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shim_000\Desktop\"/>
    </mc:Choice>
  </mc:AlternateContent>
  <bookViews>
    <workbookView xWindow="0" yWindow="0" windowWidth="20520" windowHeight="8565" tabRatio="702" firstSheet="10" activeTab="13"/>
  </bookViews>
  <sheets>
    <sheet name="Sheet1" sheetId="22" state="hidden" r:id="rId1"/>
    <sheet name="Sheet2" sheetId="23" state="hidden" r:id="rId2"/>
    <sheet name="Sheet3" sheetId="24" state="hidden" r:id="rId3"/>
    <sheet name="Sheet4" sheetId="25" state="hidden" r:id="rId4"/>
    <sheet name="Sheet8" sheetId="63" state="hidden" r:id="rId5"/>
    <sheet name="Sheet5" sheetId="26" state="hidden" r:id="rId6"/>
    <sheet name="Sheet6" sheetId="27" state="hidden" r:id="rId7"/>
    <sheet name="Sheet9" sheetId="64" state="hidden" r:id="rId8"/>
    <sheet name="Sheet7" sheetId="28" state="hidden" r:id="rId9"/>
    <sheet name="確認" sheetId="62" state="hidden" r:id="rId10"/>
    <sheet name="選手番号" sheetId="29" r:id="rId11"/>
    <sheet name="記載責任者" sheetId="66" r:id="rId12"/>
    <sheet name="手書き用" sheetId="45" r:id="rId13"/>
    <sheet name="1" sheetId="10" r:id="rId14"/>
    <sheet name="２" sheetId="46" r:id="rId15"/>
    <sheet name="３" sheetId="47" r:id="rId16"/>
    <sheet name="４" sheetId="48" r:id="rId17"/>
    <sheet name="５" sheetId="49" r:id="rId18"/>
    <sheet name="６" sheetId="50" r:id="rId19"/>
    <sheet name="７" sheetId="51" r:id="rId20"/>
    <sheet name="８" sheetId="52" r:id="rId21"/>
    <sheet name="９" sheetId="53" r:id="rId22"/>
    <sheet name="10" sheetId="54" r:id="rId23"/>
    <sheet name="11" sheetId="67" r:id="rId24"/>
    <sheet name="12" sheetId="68" r:id="rId25"/>
    <sheet name="13" sheetId="69" r:id="rId26"/>
    <sheet name="14" sheetId="70" r:id="rId27"/>
    <sheet name="15" sheetId="71" r:id="rId28"/>
    <sheet name="16" sheetId="72" r:id="rId29"/>
    <sheet name="17" sheetId="73" r:id="rId30"/>
    <sheet name="18" sheetId="74" r:id="rId31"/>
    <sheet name="19" sheetId="75" r:id="rId32"/>
    <sheet name="20" sheetId="76" r:id="rId33"/>
  </sheets>
  <definedNames>
    <definedName name="_xlnm._FilterDatabase" localSheetId="9" hidden="1">確認!$B$1:$D$1</definedName>
    <definedName name="_xlnm._FilterDatabase" localSheetId="10" hidden="1">選手番号!$D$1:$D$1001</definedName>
    <definedName name="_xlnm.Print_Area" localSheetId="13">'1'!$A$1:$O$22</definedName>
    <definedName name="_xlnm.Print_Area" localSheetId="22">'10'!$A$1:$O$22</definedName>
    <definedName name="_xlnm.Print_Area" localSheetId="23">'11'!$A$1:$O$22</definedName>
    <definedName name="_xlnm.Print_Area" localSheetId="24">'12'!$A$1:$O$22</definedName>
    <definedName name="_xlnm.Print_Area" localSheetId="25">'13'!$A$1:$O$22</definedName>
    <definedName name="_xlnm.Print_Area" localSheetId="26">'14'!$A$1:$O$22</definedName>
    <definedName name="_xlnm.Print_Area" localSheetId="27">'15'!$A$1:$O$22</definedName>
    <definedName name="_xlnm.Print_Area" localSheetId="28">'16'!$A$1:$O$22</definedName>
    <definedName name="_xlnm.Print_Area" localSheetId="29">'17'!$A$1:$O$22</definedName>
    <definedName name="_xlnm.Print_Area" localSheetId="30">'18'!$A$1:$O$22</definedName>
    <definedName name="_xlnm.Print_Area" localSheetId="31">'19'!$A$1:$O$22</definedName>
    <definedName name="_xlnm.Print_Area" localSheetId="14">'２'!$A$1:$O$22</definedName>
    <definedName name="_xlnm.Print_Area" localSheetId="32">'20'!$A$1:$O$22</definedName>
    <definedName name="_xlnm.Print_Area" localSheetId="15">'３'!$A$1:$O$22</definedName>
    <definedName name="_xlnm.Print_Area" localSheetId="16">'４'!$A$1:$O$22</definedName>
    <definedName name="_xlnm.Print_Area" localSheetId="17">'５'!$A$1:$O$22</definedName>
    <definedName name="_xlnm.Print_Area" localSheetId="18">'６'!$A$1:$O$22</definedName>
    <definedName name="_xlnm.Print_Area" localSheetId="19">'７'!$A$1:$O$22</definedName>
    <definedName name="_xlnm.Print_Area" localSheetId="20">'８'!$A$1:$O$22</definedName>
    <definedName name="_xlnm.Print_Area" localSheetId="21">'９'!$A$1:$O$22</definedName>
    <definedName name="_xlnm.Print_Area" localSheetId="12">手書き用!$A$1:$W$21</definedName>
    <definedName name="Swim01" localSheetId="0" hidden="1">Sheet1!$A$1:$S$209</definedName>
    <definedName name="Swim01" localSheetId="1" hidden="1">Sheet2!$A$1:$T$164</definedName>
    <definedName name="Swim01" localSheetId="2" hidden="1">Sheet3!$A$1:$W$841</definedName>
    <definedName name="Swim01" localSheetId="3" hidden="1">Sheet4!$A$1:$AT$2249</definedName>
    <definedName name="Swim01" localSheetId="5" hidden="1">Sheet5!$A$1:$K$5</definedName>
    <definedName name="Swim01" localSheetId="6" hidden="1">Sheet6!#REF!</definedName>
    <definedName name="Swim01" localSheetId="4" hidden="1">Sheet8!$A$1:$BE$2</definedName>
    <definedName name="Swim01" localSheetId="7" hidden="1">Sheet9!$A$1:$E$56</definedName>
  </definedNames>
  <calcPr calcId="152511"/>
</workbook>
</file>

<file path=xl/calcChain.xml><?xml version="1.0" encoding="utf-8"?>
<calcChain xmlns="http://schemas.openxmlformats.org/spreadsheetml/2006/main">
  <c r="F1053" i="29" l="1"/>
  <c r="D1053" i="29"/>
  <c r="C1053" i="29"/>
  <c r="G1053" i="29" s="1"/>
  <c r="G1052" i="29"/>
  <c r="C1052" i="29"/>
  <c r="F1051" i="29"/>
  <c r="D1051" i="29"/>
  <c r="C1051" i="29"/>
  <c r="G1051" i="29" s="1"/>
  <c r="C1050" i="29"/>
  <c r="F1049" i="29"/>
  <c r="D1049" i="29"/>
  <c r="C1049" i="29"/>
  <c r="G1049" i="29" s="1"/>
  <c r="G1048" i="29"/>
  <c r="C1048" i="29"/>
  <c r="F1047" i="29"/>
  <c r="D1047" i="29"/>
  <c r="C1047" i="29"/>
  <c r="G1047" i="29" s="1"/>
  <c r="C1046" i="29"/>
  <c r="F1045" i="29"/>
  <c r="D1045" i="29"/>
  <c r="C1045" i="29"/>
  <c r="G1045" i="29" s="1"/>
  <c r="G1044" i="29"/>
  <c r="C1044" i="29"/>
  <c r="F1043" i="29"/>
  <c r="D1043" i="29"/>
  <c r="C1043" i="29"/>
  <c r="G1043" i="29" s="1"/>
  <c r="C1042" i="29"/>
  <c r="F1041" i="29"/>
  <c r="D1041" i="29"/>
  <c r="C1041" i="29"/>
  <c r="G1041" i="29" s="1"/>
  <c r="G1040" i="29"/>
  <c r="C1040" i="29"/>
  <c r="F1039" i="29"/>
  <c r="D1039" i="29"/>
  <c r="C1039" i="29"/>
  <c r="G1039" i="29" s="1"/>
  <c r="C1038" i="29"/>
  <c r="F1037" i="29"/>
  <c r="D1037" i="29"/>
  <c r="C1037" i="29"/>
  <c r="G1037" i="29" s="1"/>
  <c r="G1036" i="29"/>
  <c r="C1036" i="29"/>
  <c r="F1035" i="29"/>
  <c r="D1035" i="29"/>
  <c r="C1035" i="29"/>
  <c r="G1035" i="29" s="1"/>
  <c r="C1034" i="29"/>
  <c r="F1033" i="29"/>
  <c r="D1033" i="29"/>
  <c r="C1033" i="29"/>
  <c r="G1033" i="29" s="1"/>
  <c r="G1032" i="29"/>
  <c r="C1032" i="29"/>
  <c r="F1031" i="29"/>
  <c r="D1031" i="29"/>
  <c r="C1031" i="29"/>
  <c r="G1031" i="29" s="1"/>
  <c r="C1030" i="29"/>
  <c r="F1029" i="29"/>
  <c r="D1029" i="29"/>
  <c r="C1029" i="29"/>
  <c r="G1029" i="29" s="1"/>
  <c r="G1028" i="29"/>
  <c r="C1028" i="29"/>
  <c r="F1027" i="29"/>
  <c r="D1027" i="29"/>
  <c r="C1027" i="29"/>
  <c r="G1027" i="29" s="1"/>
  <c r="C1026" i="29"/>
  <c r="F1025" i="29"/>
  <c r="D1025" i="29"/>
  <c r="C1025" i="29"/>
  <c r="G1025" i="29" s="1"/>
  <c r="G1024" i="29"/>
  <c r="C1024" i="29"/>
  <c r="F1023" i="29"/>
  <c r="D1023" i="29"/>
  <c r="C1023" i="29"/>
  <c r="G1023" i="29" s="1"/>
  <c r="C1022" i="29"/>
  <c r="F1021" i="29"/>
  <c r="D1021" i="29"/>
  <c r="C1021" i="29"/>
  <c r="G1021" i="29" s="1"/>
  <c r="G1020" i="29"/>
  <c r="C1020" i="29"/>
  <c r="F1019" i="29"/>
  <c r="D1019" i="29"/>
  <c r="C1019" i="29"/>
  <c r="G1019" i="29" s="1"/>
  <c r="C1018" i="29"/>
  <c r="F1017" i="29"/>
  <c r="D1017" i="29"/>
  <c r="C1017" i="29"/>
  <c r="G1017" i="29" s="1"/>
  <c r="G1016" i="29"/>
  <c r="C1016" i="29"/>
  <c r="F1015" i="29"/>
  <c r="D1015" i="29"/>
  <c r="C1015" i="29"/>
  <c r="G1015" i="29" s="1"/>
  <c r="C1014" i="29"/>
  <c r="F1013" i="29"/>
  <c r="D1013" i="29"/>
  <c r="C1013" i="29"/>
  <c r="G1013" i="29" s="1"/>
  <c r="G1012" i="29"/>
  <c r="C1012" i="29"/>
  <c r="E1011" i="29"/>
  <c r="C1011" i="29"/>
  <c r="F1010" i="29"/>
  <c r="D1010" i="29"/>
  <c r="C1010" i="29"/>
  <c r="G1010" i="29" s="1"/>
  <c r="E1009" i="29"/>
  <c r="C1009" i="29"/>
  <c r="F1008" i="29"/>
  <c r="D1008" i="29"/>
  <c r="C1008" i="29"/>
  <c r="G1008" i="29" s="1"/>
  <c r="E1007" i="29"/>
  <c r="C1007" i="29"/>
  <c r="F1006" i="29"/>
  <c r="D1006" i="29"/>
  <c r="C1006" i="29"/>
  <c r="G1006" i="29" s="1"/>
  <c r="E1005" i="29"/>
  <c r="C1005" i="29"/>
  <c r="F1004" i="29"/>
  <c r="D1004" i="29"/>
  <c r="C1004" i="29"/>
  <c r="G1004" i="29" s="1"/>
  <c r="E1003" i="29"/>
  <c r="C1003" i="29"/>
  <c r="F1002" i="29"/>
  <c r="D1002" i="29"/>
  <c r="C1002" i="29"/>
  <c r="G1002" i="29" s="1"/>
  <c r="E1001" i="29"/>
  <c r="C1001" i="29"/>
  <c r="F1000" i="29"/>
  <c r="D1000" i="29"/>
  <c r="C1000" i="29"/>
  <c r="G1000" i="29" s="1"/>
  <c r="E999" i="29"/>
  <c r="C999" i="29"/>
  <c r="F998" i="29"/>
  <c r="D998" i="29"/>
  <c r="C998" i="29"/>
  <c r="G998" i="29" s="1"/>
  <c r="E997" i="29"/>
  <c r="C997" i="29"/>
  <c r="F996" i="29"/>
  <c r="D996" i="29"/>
  <c r="C996" i="29"/>
  <c r="G996" i="29" s="1"/>
  <c r="E995" i="29"/>
  <c r="C995" i="29"/>
  <c r="F994" i="29"/>
  <c r="D994" i="29"/>
  <c r="C994" i="29"/>
  <c r="G994" i="29" s="1"/>
  <c r="E993" i="29"/>
  <c r="C993" i="29"/>
  <c r="F992" i="29"/>
  <c r="D992" i="29"/>
  <c r="C992" i="29"/>
  <c r="G992" i="29" s="1"/>
  <c r="E991" i="29"/>
  <c r="C991" i="29"/>
  <c r="F990" i="29"/>
  <c r="D990" i="29"/>
  <c r="C990" i="29"/>
  <c r="G990" i="29" s="1"/>
  <c r="E989" i="29"/>
  <c r="C989" i="29"/>
  <c r="F988" i="29"/>
  <c r="D988" i="29"/>
  <c r="C988" i="29"/>
  <c r="G988" i="29" s="1"/>
  <c r="E987" i="29"/>
  <c r="C987" i="29"/>
  <c r="F986" i="29"/>
  <c r="D986" i="29"/>
  <c r="C986" i="29"/>
  <c r="G986" i="29" s="1"/>
  <c r="E985" i="29"/>
  <c r="C985" i="29"/>
  <c r="F984" i="29"/>
  <c r="D984" i="29"/>
  <c r="C984" i="29"/>
  <c r="G984" i="29" s="1"/>
  <c r="E983" i="29"/>
  <c r="C983" i="29"/>
  <c r="F982" i="29"/>
  <c r="D982" i="29"/>
  <c r="C982" i="29"/>
  <c r="G982" i="29" s="1"/>
  <c r="E981" i="29"/>
  <c r="C981" i="29"/>
  <c r="F980" i="29"/>
  <c r="D980" i="29"/>
  <c r="C980" i="29"/>
  <c r="G980" i="29" s="1"/>
  <c r="E979" i="29"/>
  <c r="C979" i="29"/>
  <c r="F978" i="29"/>
  <c r="D978" i="29"/>
  <c r="C978" i="29"/>
  <c r="G978" i="29" s="1"/>
  <c r="E977" i="29"/>
  <c r="C977" i="29"/>
  <c r="F976" i="29"/>
  <c r="D976" i="29"/>
  <c r="C976" i="29"/>
  <c r="G976" i="29" s="1"/>
  <c r="E975" i="29"/>
  <c r="C975" i="29"/>
  <c r="F974" i="29"/>
  <c r="D974" i="29"/>
  <c r="C974" i="29"/>
  <c r="G974" i="29" s="1"/>
  <c r="E973" i="29"/>
  <c r="C973" i="29"/>
  <c r="F972" i="29"/>
  <c r="D972" i="29"/>
  <c r="C972" i="29"/>
  <c r="G972" i="29" s="1"/>
  <c r="E971" i="29"/>
  <c r="C971" i="29"/>
  <c r="F970" i="29"/>
  <c r="D970" i="29"/>
  <c r="C970" i="29"/>
  <c r="G970" i="29" s="1"/>
  <c r="E969" i="29"/>
  <c r="C969" i="29"/>
  <c r="F968" i="29"/>
  <c r="D968" i="29"/>
  <c r="C968" i="29"/>
  <c r="G968" i="29" s="1"/>
  <c r="E967" i="29"/>
  <c r="C967" i="29"/>
  <c r="F966" i="29"/>
  <c r="D966" i="29"/>
  <c r="C966" i="29"/>
  <c r="G966" i="29" s="1"/>
  <c r="E965" i="29"/>
  <c r="C965" i="29"/>
  <c r="F964" i="29"/>
  <c r="D964" i="29"/>
  <c r="C964" i="29"/>
  <c r="G964" i="29" s="1"/>
  <c r="E963" i="29"/>
  <c r="C963" i="29"/>
  <c r="F962" i="29"/>
  <c r="D962" i="29"/>
  <c r="C962" i="29"/>
  <c r="G962" i="29" s="1"/>
  <c r="E961" i="29"/>
  <c r="C961" i="29"/>
  <c r="F960" i="29"/>
  <c r="D960" i="29"/>
  <c r="C960" i="29"/>
  <c r="G960" i="29" s="1"/>
  <c r="E959" i="29"/>
  <c r="C959" i="29"/>
  <c r="F958" i="29"/>
  <c r="D958" i="29"/>
  <c r="C958" i="29"/>
  <c r="G958" i="29" s="1"/>
  <c r="E957" i="29"/>
  <c r="C957" i="29"/>
  <c r="F956" i="29"/>
  <c r="D956" i="29"/>
  <c r="C956" i="29"/>
  <c r="G956" i="29" s="1"/>
  <c r="E955" i="29"/>
  <c r="C955" i="29"/>
  <c r="F954" i="29"/>
  <c r="D954" i="29"/>
  <c r="C954" i="29"/>
  <c r="G954" i="29" s="1"/>
  <c r="E953" i="29"/>
  <c r="C953" i="29"/>
  <c r="F952" i="29"/>
  <c r="D952" i="29"/>
  <c r="C952" i="29"/>
  <c r="G952" i="29" s="1"/>
  <c r="E951" i="29"/>
  <c r="C951" i="29"/>
  <c r="F950" i="29"/>
  <c r="D950" i="29"/>
  <c r="C950" i="29"/>
  <c r="G950" i="29" s="1"/>
  <c r="E949" i="29"/>
  <c r="C949" i="29"/>
  <c r="F948" i="29"/>
  <c r="D948" i="29"/>
  <c r="C948" i="29"/>
  <c r="G948" i="29" s="1"/>
  <c r="E947" i="29"/>
  <c r="C947" i="29"/>
  <c r="F946" i="29"/>
  <c r="D946" i="29"/>
  <c r="C946" i="29"/>
  <c r="G946" i="29" s="1"/>
  <c r="E945" i="29"/>
  <c r="C945" i="29"/>
  <c r="F944" i="29"/>
  <c r="D944" i="29"/>
  <c r="C944" i="29"/>
  <c r="G944" i="29" s="1"/>
  <c r="E943" i="29"/>
  <c r="C943" i="29"/>
  <c r="F942" i="29"/>
  <c r="D942" i="29"/>
  <c r="C942" i="29"/>
  <c r="G942" i="29" s="1"/>
  <c r="E941" i="29"/>
  <c r="C941" i="29"/>
  <c r="F940" i="29"/>
  <c r="D940" i="29"/>
  <c r="C940" i="29"/>
  <c r="G940" i="29" s="1"/>
  <c r="E939" i="29"/>
  <c r="C939" i="29"/>
  <c r="F938" i="29"/>
  <c r="D938" i="29"/>
  <c r="C938" i="29"/>
  <c r="G938" i="29" s="1"/>
  <c r="C937" i="29"/>
  <c r="F936" i="29"/>
  <c r="D936" i="29"/>
  <c r="C936" i="29"/>
  <c r="G936" i="29" s="1"/>
  <c r="C935" i="29"/>
  <c r="F934" i="29"/>
  <c r="D934" i="29"/>
  <c r="C934" i="29"/>
  <c r="G934" i="29" s="1"/>
  <c r="G933" i="29"/>
  <c r="C933" i="29"/>
  <c r="F932" i="29"/>
  <c r="D932" i="29"/>
  <c r="C932" i="29"/>
  <c r="G932" i="29" s="1"/>
  <c r="C931" i="29"/>
  <c r="F930" i="29"/>
  <c r="D930" i="29"/>
  <c r="C930" i="29"/>
  <c r="G930" i="29" s="1"/>
  <c r="G929" i="29"/>
  <c r="C929" i="29"/>
  <c r="F928" i="29"/>
  <c r="D928" i="29"/>
  <c r="C928" i="29"/>
  <c r="G928" i="29" s="1"/>
  <c r="C927" i="29"/>
  <c r="F926" i="29"/>
  <c r="D926" i="29"/>
  <c r="C926" i="29"/>
  <c r="G926" i="29" s="1"/>
  <c r="G925" i="29"/>
  <c r="C925" i="29"/>
  <c r="F924" i="29"/>
  <c r="D924" i="29"/>
  <c r="C924" i="29"/>
  <c r="G924" i="29" s="1"/>
  <c r="C923" i="29"/>
  <c r="F922" i="29"/>
  <c r="D922" i="29"/>
  <c r="C922" i="29"/>
  <c r="G922" i="29" s="1"/>
  <c r="G921" i="29"/>
  <c r="C921" i="29"/>
  <c r="F920" i="29"/>
  <c r="D920" i="29"/>
  <c r="C920" i="29"/>
  <c r="G920" i="29" s="1"/>
  <c r="C919" i="29"/>
  <c r="F918" i="29"/>
  <c r="D918" i="29"/>
  <c r="C918" i="29"/>
  <c r="G918" i="29" s="1"/>
  <c r="G917" i="29"/>
  <c r="C917" i="29"/>
  <c r="F916" i="29"/>
  <c r="D916" i="29"/>
  <c r="C916" i="29"/>
  <c r="G916" i="29" s="1"/>
  <c r="C915" i="29"/>
  <c r="F914" i="29"/>
  <c r="D914" i="29"/>
  <c r="C914" i="29"/>
  <c r="G914" i="29" s="1"/>
  <c r="G913" i="29"/>
  <c r="C913" i="29"/>
  <c r="F912" i="29"/>
  <c r="D912" i="29"/>
  <c r="C912" i="29"/>
  <c r="G912" i="29" s="1"/>
  <c r="C911" i="29"/>
  <c r="F910" i="29"/>
  <c r="D910" i="29"/>
  <c r="C910" i="29"/>
  <c r="G910" i="29" s="1"/>
  <c r="G909" i="29"/>
  <c r="C909" i="29"/>
  <c r="F908" i="29"/>
  <c r="D908" i="29"/>
  <c r="C908" i="29"/>
  <c r="G908" i="29" s="1"/>
  <c r="C907" i="29"/>
  <c r="F906" i="29"/>
  <c r="D906" i="29"/>
  <c r="C906" i="29"/>
  <c r="G906" i="29" s="1"/>
  <c r="G905" i="29"/>
  <c r="C905" i="29"/>
  <c r="F904" i="29"/>
  <c r="D904" i="29"/>
  <c r="C904" i="29"/>
  <c r="G904" i="29" s="1"/>
  <c r="C903" i="29"/>
  <c r="F902" i="29"/>
  <c r="D902" i="29"/>
  <c r="C902" i="29"/>
  <c r="G902" i="29" s="1"/>
  <c r="G901" i="29"/>
  <c r="C901" i="29"/>
  <c r="F900" i="29"/>
  <c r="D900" i="29"/>
  <c r="C900" i="29"/>
  <c r="G900" i="29" s="1"/>
  <c r="C899" i="29"/>
  <c r="F898" i="29"/>
  <c r="D898" i="29"/>
  <c r="C898" i="29"/>
  <c r="G898" i="29" s="1"/>
  <c r="G897" i="29"/>
  <c r="C897" i="29"/>
  <c r="F896" i="29"/>
  <c r="D896" i="29"/>
  <c r="C896" i="29"/>
  <c r="G896" i="29" s="1"/>
  <c r="C895" i="29"/>
  <c r="F894" i="29"/>
  <c r="D894" i="29"/>
  <c r="C894" i="29"/>
  <c r="G894" i="29" s="1"/>
  <c r="G893" i="29"/>
  <c r="C893" i="29"/>
  <c r="F892" i="29"/>
  <c r="D892" i="29"/>
  <c r="C892" i="29"/>
  <c r="G892" i="29" s="1"/>
  <c r="C891" i="29"/>
  <c r="F890" i="29"/>
  <c r="D890" i="29"/>
  <c r="C890" i="29"/>
  <c r="G890" i="29" s="1"/>
  <c r="G889" i="29"/>
  <c r="C889" i="29"/>
  <c r="F888" i="29"/>
  <c r="D888" i="29"/>
  <c r="C888" i="29"/>
  <c r="G888" i="29" s="1"/>
  <c r="C887" i="29"/>
  <c r="F886" i="29"/>
  <c r="D886" i="29"/>
  <c r="C886" i="29"/>
  <c r="G886" i="29" s="1"/>
  <c r="G885" i="29"/>
  <c r="C885" i="29"/>
  <c r="F884" i="29"/>
  <c r="D884" i="29"/>
  <c r="C884" i="29"/>
  <c r="G884" i="29" s="1"/>
  <c r="C883" i="29"/>
  <c r="F882" i="29"/>
  <c r="D882" i="29"/>
  <c r="C882" i="29"/>
  <c r="G882" i="29" s="1"/>
  <c r="G881" i="29"/>
  <c r="C881" i="29"/>
  <c r="F880" i="29"/>
  <c r="D880" i="29"/>
  <c r="C880" i="29"/>
  <c r="G880" i="29" s="1"/>
  <c r="C879" i="29"/>
  <c r="F878" i="29"/>
  <c r="D878" i="29"/>
  <c r="C878" i="29"/>
  <c r="G878" i="29" s="1"/>
  <c r="G877" i="29"/>
  <c r="C877" i="29"/>
  <c r="F876" i="29"/>
  <c r="D876" i="29"/>
  <c r="C876" i="29"/>
  <c r="G876" i="29" s="1"/>
  <c r="C875" i="29"/>
  <c r="F874" i="29"/>
  <c r="D874" i="29"/>
  <c r="C874" i="29"/>
  <c r="G874" i="29" s="1"/>
  <c r="G873" i="29"/>
  <c r="C873" i="29"/>
  <c r="F872" i="29"/>
  <c r="D872" i="29"/>
  <c r="C872" i="29"/>
  <c r="G872" i="29" s="1"/>
  <c r="C871" i="29"/>
  <c r="F870" i="29"/>
  <c r="D870" i="29"/>
  <c r="C870" i="29"/>
  <c r="G870" i="29" s="1"/>
  <c r="G869" i="29"/>
  <c r="C869" i="29"/>
  <c r="F868" i="29"/>
  <c r="D868" i="29"/>
  <c r="C868" i="29"/>
  <c r="G868" i="29" s="1"/>
  <c r="C867" i="29"/>
  <c r="F866" i="29"/>
  <c r="D866" i="29"/>
  <c r="C866" i="29"/>
  <c r="G866" i="29" s="1"/>
  <c r="G865" i="29"/>
  <c r="C865" i="29"/>
  <c r="F864" i="29"/>
  <c r="D864" i="29"/>
  <c r="C864" i="29"/>
  <c r="G864" i="29" s="1"/>
  <c r="C863" i="29"/>
  <c r="F862" i="29"/>
  <c r="D862" i="29"/>
  <c r="C862" i="29"/>
  <c r="G862" i="29" s="1"/>
  <c r="G861" i="29"/>
  <c r="C861" i="29"/>
  <c r="F860" i="29"/>
  <c r="D860" i="29"/>
  <c r="C860" i="29"/>
  <c r="G860" i="29" s="1"/>
  <c r="C859" i="29"/>
  <c r="F858" i="29"/>
  <c r="D858" i="29"/>
  <c r="C858" i="29"/>
  <c r="G858" i="29" s="1"/>
  <c r="G857" i="29"/>
  <c r="C857" i="29"/>
  <c r="F856" i="29"/>
  <c r="D856" i="29"/>
  <c r="C856" i="29"/>
  <c r="G856" i="29" s="1"/>
  <c r="C855" i="29"/>
  <c r="F854" i="29"/>
  <c r="D854" i="29"/>
  <c r="C854" i="29"/>
  <c r="G854" i="29" s="1"/>
  <c r="G853" i="29"/>
  <c r="C853" i="29"/>
  <c r="F852" i="29"/>
  <c r="D852" i="29"/>
  <c r="C852" i="29"/>
  <c r="G852" i="29" s="1"/>
  <c r="C851" i="29"/>
  <c r="F850" i="29"/>
  <c r="D850" i="29"/>
  <c r="C850" i="29"/>
  <c r="G850" i="29" s="1"/>
  <c r="G849" i="29"/>
  <c r="C849" i="29"/>
  <c r="F848" i="29"/>
  <c r="D848" i="29"/>
  <c r="C848" i="29"/>
  <c r="G848" i="29" s="1"/>
  <c r="C847" i="29"/>
  <c r="F846" i="29"/>
  <c r="D846" i="29"/>
  <c r="C846" i="29"/>
  <c r="G846" i="29" s="1"/>
  <c r="G845" i="29"/>
  <c r="C845" i="29"/>
  <c r="F844" i="29"/>
  <c r="D844" i="29"/>
  <c r="C844" i="29"/>
  <c r="G844" i="29" s="1"/>
  <c r="C843" i="29"/>
  <c r="F842" i="29"/>
  <c r="D842" i="29"/>
  <c r="C842" i="29"/>
  <c r="G842" i="29" s="1"/>
  <c r="G841" i="29"/>
  <c r="C841" i="29"/>
  <c r="F840" i="29"/>
  <c r="D840" i="29"/>
  <c r="C840" i="29"/>
  <c r="G840" i="29" s="1"/>
  <c r="C839" i="29"/>
  <c r="F838" i="29"/>
  <c r="D838" i="29"/>
  <c r="C838" i="29"/>
  <c r="G838" i="29" s="1"/>
  <c r="G837" i="29"/>
  <c r="C837" i="29"/>
  <c r="F836" i="29"/>
  <c r="D836" i="29"/>
  <c r="C836" i="29"/>
  <c r="G836" i="29" s="1"/>
  <c r="C835" i="29"/>
  <c r="F834" i="29"/>
  <c r="D834" i="29"/>
  <c r="C834" i="29"/>
  <c r="G834" i="29" s="1"/>
  <c r="G833" i="29"/>
  <c r="C833" i="29"/>
  <c r="F832" i="29"/>
  <c r="D832" i="29"/>
  <c r="C832" i="29"/>
  <c r="G832" i="29" s="1"/>
  <c r="C831" i="29"/>
  <c r="F830" i="29"/>
  <c r="D830" i="29"/>
  <c r="C830" i="29"/>
  <c r="G830" i="29" s="1"/>
  <c r="G829" i="29"/>
  <c r="C829" i="29"/>
  <c r="F828" i="29"/>
  <c r="D828" i="29"/>
  <c r="C828" i="29"/>
  <c r="G828" i="29" s="1"/>
  <c r="C827" i="29"/>
  <c r="F826" i="29"/>
  <c r="D826" i="29"/>
  <c r="C826" i="29"/>
  <c r="G826" i="29" s="1"/>
  <c r="G825" i="29"/>
  <c r="C825" i="29"/>
  <c r="F824" i="29"/>
  <c r="D824" i="29"/>
  <c r="C824" i="29"/>
  <c r="G824" i="29" s="1"/>
  <c r="C823" i="29"/>
  <c r="F822" i="29"/>
  <c r="D822" i="29"/>
  <c r="C822" i="29"/>
  <c r="G822" i="29" s="1"/>
  <c r="G821" i="29"/>
  <c r="C821" i="29"/>
  <c r="F820" i="29"/>
  <c r="D820" i="29"/>
  <c r="C820" i="29"/>
  <c r="G820" i="29" s="1"/>
  <c r="C819" i="29"/>
  <c r="F818" i="29"/>
  <c r="D818" i="29"/>
  <c r="C818" i="29"/>
  <c r="G818" i="29" s="1"/>
  <c r="G817" i="29"/>
  <c r="C817" i="29"/>
  <c r="F816" i="29"/>
  <c r="D816" i="29"/>
  <c r="C816" i="29"/>
  <c r="G816" i="29" s="1"/>
  <c r="C815" i="29"/>
  <c r="F814" i="29"/>
  <c r="D814" i="29"/>
  <c r="C814" i="29"/>
  <c r="G814" i="29" s="1"/>
  <c r="G813" i="29"/>
  <c r="C813" i="29"/>
  <c r="F812" i="29"/>
  <c r="D812" i="29"/>
  <c r="C812" i="29"/>
  <c r="G812" i="29" s="1"/>
  <c r="C811" i="29"/>
  <c r="F810" i="29"/>
  <c r="D810" i="29"/>
  <c r="C810" i="29"/>
  <c r="G810" i="29" s="1"/>
  <c r="G809" i="29"/>
  <c r="C809" i="29"/>
  <c r="F808" i="29"/>
  <c r="D808" i="29"/>
  <c r="C808" i="29"/>
  <c r="G808" i="29" s="1"/>
  <c r="C807" i="29"/>
  <c r="F806" i="29"/>
  <c r="D806" i="29"/>
  <c r="C806" i="29"/>
  <c r="G806" i="29" s="1"/>
  <c r="G805" i="29"/>
  <c r="C805" i="29"/>
  <c r="F804" i="29"/>
  <c r="D804" i="29"/>
  <c r="C804" i="29"/>
  <c r="G804" i="29" s="1"/>
  <c r="C803" i="29"/>
  <c r="F802" i="29"/>
  <c r="D802" i="29"/>
  <c r="C802" i="29"/>
  <c r="G802" i="29" s="1"/>
  <c r="G801" i="29"/>
  <c r="C801" i="29"/>
  <c r="F800" i="29"/>
  <c r="D800" i="29"/>
  <c r="C800" i="29"/>
  <c r="G800" i="29" s="1"/>
  <c r="C799" i="29"/>
  <c r="C798" i="29"/>
  <c r="F797" i="29"/>
  <c r="D797" i="29"/>
  <c r="C797" i="29"/>
  <c r="G797" i="29" s="1"/>
  <c r="C796" i="29"/>
  <c r="F795" i="29"/>
  <c r="D795" i="29"/>
  <c r="C795" i="29"/>
  <c r="G795" i="29" s="1"/>
  <c r="C794" i="29"/>
  <c r="F793" i="29"/>
  <c r="D793" i="29"/>
  <c r="C793" i="29"/>
  <c r="G793" i="29" s="1"/>
  <c r="C792" i="29"/>
  <c r="F791" i="29"/>
  <c r="D791" i="29"/>
  <c r="C791" i="29"/>
  <c r="G791" i="29" s="1"/>
  <c r="C790" i="29"/>
  <c r="F789" i="29"/>
  <c r="D789" i="29"/>
  <c r="C789" i="29"/>
  <c r="G789" i="29" s="1"/>
  <c r="C788" i="29"/>
  <c r="F787" i="29"/>
  <c r="D787" i="29"/>
  <c r="C787" i="29"/>
  <c r="G787" i="29" s="1"/>
  <c r="C786" i="29"/>
  <c r="F785" i="29"/>
  <c r="D785" i="29"/>
  <c r="C785" i="29"/>
  <c r="G785" i="29" s="1"/>
  <c r="C784" i="29"/>
  <c r="F783" i="29"/>
  <c r="D783" i="29"/>
  <c r="C783" i="29"/>
  <c r="G783" i="29" s="1"/>
  <c r="C782" i="29"/>
  <c r="F781" i="29"/>
  <c r="D781" i="29"/>
  <c r="C781" i="29"/>
  <c r="G781" i="29" s="1"/>
  <c r="C780" i="29"/>
  <c r="F779" i="29"/>
  <c r="D779" i="29"/>
  <c r="C779" i="29"/>
  <c r="G779" i="29" s="1"/>
  <c r="C778" i="29"/>
  <c r="F777" i="29"/>
  <c r="D777" i="29"/>
  <c r="C777" i="29"/>
  <c r="G777" i="29" s="1"/>
  <c r="C776" i="29"/>
  <c r="F775" i="29"/>
  <c r="D775" i="29"/>
  <c r="C775" i="29"/>
  <c r="G775" i="29" s="1"/>
  <c r="C774" i="29"/>
  <c r="F773" i="29"/>
  <c r="D773" i="29"/>
  <c r="C773" i="29"/>
  <c r="G773" i="29" s="1"/>
  <c r="C772" i="29"/>
  <c r="F771" i="29"/>
  <c r="D771" i="29"/>
  <c r="C771" i="29"/>
  <c r="G771" i="29" s="1"/>
  <c r="C770" i="29"/>
  <c r="F769" i="29"/>
  <c r="D769" i="29"/>
  <c r="C769" i="29"/>
  <c r="G769" i="29" s="1"/>
  <c r="C768" i="29"/>
  <c r="F767" i="29"/>
  <c r="D767" i="29"/>
  <c r="C767" i="29"/>
  <c r="G767" i="29" s="1"/>
  <c r="C766" i="29"/>
  <c r="F765" i="29"/>
  <c r="D765" i="29"/>
  <c r="C765" i="29"/>
  <c r="G765" i="29" s="1"/>
  <c r="C764" i="29"/>
  <c r="F763" i="29"/>
  <c r="D763" i="29"/>
  <c r="C763" i="29"/>
  <c r="G763" i="29" s="1"/>
  <c r="C762" i="29"/>
  <c r="F761" i="29"/>
  <c r="D761" i="29"/>
  <c r="C761" i="29"/>
  <c r="G761" i="29" s="1"/>
  <c r="C760" i="29"/>
  <c r="F759" i="29"/>
  <c r="D759" i="29"/>
  <c r="C759" i="29"/>
  <c r="G759" i="29" s="1"/>
  <c r="C758" i="29"/>
  <c r="F757" i="29"/>
  <c r="D757" i="29"/>
  <c r="C757" i="29"/>
  <c r="G757" i="29" s="1"/>
  <c r="C756" i="29"/>
  <c r="F755" i="29"/>
  <c r="D755" i="29"/>
  <c r="C755" i="29"/>
  <c r="G755" i="29" s="1"/>
  <c r="C754" i="29"/>
  <c r="F753" i="29"/>
  <c r="D753" i="29"/>
  <c r="C753" i="29"/>
  <c r="G753" i="29" s="1"/>
  <c r="C752" i="29"/>
  <c r="F751" i="29"/>
  <c r="D751" i="29"/>
  <c r="C751" i="29"/>
  <c r="G751" i="29" s="1"/>
  <c r="C750" i="29"/>
  <c r="F749" i="29"/>
  <c r="D749" i="29"/>
  <c r="C749" i="29"/>
  <c r="G749" i="29" s="1"/>
  <c r="C748" i="29"/>
  <c r="F747" i="29"/>
  <c r="D747" i="29"/>
  <c r="C747" i="29"/>
  <c r="G747" i="29" s="1"/>
  <c r="C746" i="29"/>
  <c r="F745" i="29"/>
  <c r="D745" i="29"/>
  <c r="C745" i="29"/>
  <c r="G745" i="29" s="1"/>
  <c r="C744" i="29"/>
  <c r="F743" i="29"/>
  <c r="D743" i="29"/>
  <c r="C743" i="29"/>
  <c r="G743" i="29" s="1"/>
  <c r="C742" i="29"/>
  <c r="F741" i="29"/>
  <c r="D741" i="29"/>
  <c r="C741" i="29"/>
  <c r="G741" i="29" s="1"/>
  <c r="C740" i="29"/>
  <c r="F739" i="29"/>
  <c r="D739" i="29"/>
  <c r="C739" i="29"/>
  <c r="G739" i="29" s="1"/>
  <c r="C738" i="29"/>
  <c r="F737" i="29"/>
  <c r="D737" i="29"/>
  <c r="C737" i="29"/>
  <c r="G737" i="29" s="1"/>
  <c r="C736" i="29"/>
  <c r="F735" i="29"/>
  <c r="D735" i="29"/>
  <c r="C735" i="29"/>
  <c r="G735" i="29" s="1"/>
  <c r="C734" i="29"/>
  <c r="F733" i="29"/>
  <c r="D733" i="29"/>
  <c r="C733" i="29"/>
  <c r="G733" i="29" s="1"/>
  <c r="C732" i="29"/>
  <c r="F731" i="29"/>
  <c r="D731" i="29"/>
  <c r="C731" i="29"/>
  <c r="G731" i="29" s="1"/>
  <c r="C730" i="29"/>
  <c r="F729" i="29"/>
  <c r="D729" i="29"/>
  <c r="C729" i="29"/>
  <c r="G729" i="29" s="1"/>
  <c r="C728" i="29"/>
  <c r="F727" i="29"/>
  <c r="D727" i="29"/>
  <c r="C727" i="29"/>
  <c r="G727" i="29" s="1"/>
  <c r="C726" i="29"/>
  <c r="F725" i="29"/>
  <c r="D725" i="29"/>
  <c r="C725" i="29"/>
  <c r="G725" i="29" s="1"/>
  <c r="C724" i="29"/>
  <c r="F723" i="29"/>
  <c r="D723" i="29"/>
  <c r="C723" i="29"/>
  <c r="G723" i="29" s="1"/>
  <c r="C722" i="29"/>
  <c r="F721" i="29"/>
  <c r="D721" i="29"/>
  <c r="C721" i="29"/>
  <c r="G721" i="29" s="1"/>
  <c r="C720" i="29"/>
  <c r="F719" i="29"/>
  <c r="D719" i="29"/>
  <c r="C719" i="29"/>
  <c r="G719" i="29" s="1"/>
  <c r="C718" i="29"/>
  <c r="F717" i="29"/>
  <c r="D717" i="29"/>
  <c r="C717" i="29"/>
  <c r="G717" i="29" s="1"/>
  <c r="C716" i="29"/>
  <c r="F715" i="29"/>
  <c r="D715" i="29"/>
  <c r="C715" i="29"/>
  <c r="G715" i="29" s="1"/>
  <c r="C714" i="29"/>
  <c r="F713" i="29"/>
  <c r="D713" i="29"/>
  <c r="C713" i="29"/>
  <c r="G713" i="29" s="1"/>
  <c r="C712" i="29"/>
  <c r="F711" i="29"/>
  <c r="D711" i="29"/>
  <c r="C711" i="29"/>
  <c r="G711" i="29" s="1"/>
  <c r="C710" i="29"/>
  <c r="F709" i="29"/>
  <c r="D709" i="29"/>
  <c r="C709" i="29"/>
  <c r="G709" i="29" s="1"/>
  <c r="C708" i="29"/>
  <c r="F707" i="29"/>
  <c r="D707" i="29"/>
  <c r="C707" i="29"/>
  <c r="G707" i="29" s="1"/>
  <c r="C706" i="29"/>
  <c r="F705" i="29"/>
  <c r="D705" i="29"/>
  <c r="C705" i="29"/>
  <c r="G705" i="29" s="1"/>
  <c r="C704" i="29"/>
  <c r="F703" i="29"/>
  <c r="D703" i="29"/>
  <c r="C703" i="29"/>
  <c r="G703" i="29" s="1"/>
  <c r="C702" i="29"/>
  <c r="F701" i="29"/>
  <c r="D701" i="29"/>
  <c r="C701" i="29"/>
  <c r="G701" i="29" s="1"/>
  <c r="C700" i="29"/>
  <c r="F699" i="29"/>
  <c r="D699" i="29"/>
  <c r="C699" i="29"/>
  <c r="G699" i="29" s="1"/>
  <c r="C698" i="29"/>
  <c r="F697" i="29"/>
  <c r="D697" i="29"/>
  <c r="C697" i="29"/>
  <c r="G697" i="29" s="1"/>
  <c r="C696" i="29"/>
  <c r="F695" i="29"/>
  <c r="D695" i="29"/>
  <c r="C695" i="29"/>
  <c r="G695" i="29" s="1"/>
  <c r="C694" i="29"/>
  <c r="F693" i="29"/>
  <c r="D693" i="29"/>
  <c r="C693" i="29"/>
  <c r="G693" i="29" s="1"/>
  <c r="C692" i="29"/>
  <c r="F691" i="29"/>
  <c r="D691" i="29"/>
  <c r="C691" i="29"/>
  <c r="G691" i="29" s="1"/>
  <c r="C690" i="29"/>
  <c r="F689" i="29"/>
  <c r="D689" i="29"/>
  <c r="C689" i="29"/>
  <c r="G689" i="29" s="1"/>
  <c r="C688" i="29"/>
  <c r="F687" i="29"/>
  <c r="D687" i="29"/>
  <c r="C687" i="29"/>
  <c r="G687" i="29" s="1"/>
  <c r="C686" i="29"/>
  <c r="F685" i="29"/>
  <c r="D685" i="29"/>
  <c r="C685" i="29"/>
  <c r="G685" i="29" s="1"/>
  <c r="C684" i="29"/>
  <c r="F683" i="29"/>
  <c r="D683" i="29"/>
  <c r="C683" i="29"/>
  <c r="G683" i="29" s="1"/>
  <c r="C682" i="29"/>
  <c r="F681" i="29"/>
  <c r="D681" i="29"/>
  <c r="C681" i="29"/>
  <c r="G681" i="29" s="1"/>
  <c r="C680" i="29"/>
  <c r="F679" i="29"/>
  <c r="D679" i="29"/>
  <c r="C679" i="29"/>
  <c r="G679" i="29" s="1"/>
  <c r="C678" i="29"/>
  <c r="F677" i="29"/>
  <c r="D677" i="29"/>
  <c r="C677" i="29"/>
  <c r="G677" i="29" s="1"/>
  <c r="C676" i="29"/>
  <c r="F675" i="29"/>
  <c r="D675" i="29"/>
  <c r="C675" i="29"/>
  <c r="G675" i="29" s="1"/>
  <c r="C674" i="29"/>
  <c r="F673" i="29"/>
  <c r="D673" i="29"/>
  <c r="C673" i="29"/>
  <c r="G673" i="29" s="1"/>
  <c r="C672" i="29"/>
  <c r="F671" i="29"/>
  <c r="D671" i="29"/>
  <c r="C671" i="29"/>
  <c r="G671" i="29" s="1"/>
  <c r="C670" i="29"/>
  <c r="F669" i="29"/>
  <c r="D669" i="29"/>
  <c r="C669" i="29"/>
  <c r="G669" i="29" s="1"/>
  <c r="C668" i="29"/>
  <c r="F667" i="29"/>
  <c r="D667" i="29"/>
  <c r="C667" i="29"/>
  <c r="G667" i="29" s="1"/>
  <c r="C666" i="29"/>
  <c r="F665" i="29"/>
  <c r="D665" i="29"/>
  <c r="C665" i="29"/>
  <c r="G665" i="29" s="1"/>
  <c r="C664" i="29"/>
  <c r="F663" i="29"/>
  <c r="D663" i="29"/>
  <c r="C663" i="29"/>
  <c r="G663" i="29" s="1"/>
  <c r="C662" i="29"/>
  <c r="F661" i="29"/>
  <c r="D661" i="29"/>
  <c r="C661" i="29"/>
  <c r="G661" i="29" s="1"/>
  <c r="C660" i="29"/>
  <c r="F659" i="29"/>
  <c r="D659" i="29"/>
  <c r="C659" i="29"/>
  <c r="G659" i="29" s="1"/>
  <c r="C658" i="29"/>
  <c r="F657" i="29"/>
  <c r="D657" i="29"/>
  <c r="C657" i="29"/>
  <c r="G657" i="29" s="1"/>
  <c r="C656" i="29"/>
  <c r="F655" i="29"/>
  <c r="D655" i="29"/>
  <c r="C655" i="29"/>
  <c r="G655" i="29" s="1"/>
  <c r="C654" i="29"/>
  <c r="F653" i="29"/>
  <c r="D653" i="29"/>
  <c r="C653" i="29"/>
  <c r="G653" i="29" s="1"/>
  <c r="C652" i="29"/>
  <c r="F651" i="29"/>
  <c r="D651" i="29"/>
  <c r="C651" i="29"/>
  <c r="G651" i="29" s="1"/>
  <c r="C650" i="29"/>
  <c r="F649" i="29"/>
  <c r="D649" i="29"/>
  <c r="C649" i="29"/>
  <c r="G649" i="29" s="1"/>
  <c r="C648" i="29"/>
  <c r="F647" i="29"/>
  <c r="D647" i="29"/>
  <c r="C647" i="29"/>
  <c r="G647" i="29" s="1"/>
  <c r="C646" i="29"/>
  <c r="F645" i="29"/>
  <c r="D645" i="29"/>
  <c r="C645" i="29"/>
  <c r="G645" i="29" s="1"/>
  <c r="C644" i="29"/>
  <c r="F643" i="29"/>
  <c r="D643" i="29"/>
  <c r="C643" i="29"/>
  <c r="G643" i="29" s="1"/>
  <c r="C642" i="29"/>
  <c r="F641" i="29"/>
  <c r="D641" i="29"/>
  <c r="C641" i="29"/>
  <c r="G641" i="29" s="1"/>
  <c r="C640" i="29"/>
  <c r="F639" i="29"/>
  <c r="D639" i="29"/>
  <c r="C639" i="29"/>
  <c r="G639" i="29" s="1"/>
  <c r="C638" i="29"/>
  <c r="F637" i="29"/>
  <c r="D637" i="29"/>
  <c r="C637" i="29"/>
  <c r="G637" i="29" s="1"/>
  <c r="C636" i="29"/>
  <c r="F635" i="29"/>
  <c r="D635" i="29"/>
  <c r="C635" i="29"/>
  <c r="G635" i="29" s="1"/>
  <c r="C634" i="29"/>
  <c r="F633" i="29"/>
  <c r="D633" i="29"/>
  <c r="C633" i="29"/>
  <c r="G633" i="29" s="1"/>
  <c r="C632" i="29"/>
  <c r="F631" i="29"/>
  <c r="D631" i="29"/>
  <c r="C631" i="29"/>
  <c r="G631" i="29" s="1"/>
  <c r="C630" i="29"/>
  <c r="F629" i="29"/>
  <c r="D629" i="29"/>
  <c r="C629" i="29"/>
  <c r="G629" i="29" s="1"/>
  <c r="C628" i="29"/>
  <c r="F627" i="29"/>
  <c r="D627" i="29"/>
  <c r="C627" i="29"/>
  <c r="G627" i="29" s="1"/>
  <c r="C626" i="29"/>
  <c r="F625" i="29"/>
  <c r="D625" i="29"/>
  <c r="C625" i="29"/>
  <c r="G625" i="29" s="1"/>
  <c r="C624" i="29"/>
  <c r="F623" i="29"/>
  <c r="D623" i="29"/>
  <c r="C623" i="29"/>
  <c r="G623" i="29" s="1"/>
  <c r="C622" i="29"/>
  <c r="F621" i="29"/>
  <c r="D621" i="29"/>
  <c r="C621" i="29"/>
  <c r="G621" i="29" s="1"/>
  <c r="C620" i="29"/>
  <c r="F619" i="29"/>
  <c r="D619" i="29"/>
  <c r="C619" i="29"/>
  <c r="G619" i="29" s="1"/>
  <c r="C618" i="29"/>
  <c r="F617" i="29"/>
  <c r="D617" i="29"/>
  <c r="C617" i="29"/>
  <c r="G617" i="29" s="1"/>
  <c r="C616" i="29"/>
  <c r="F615" i="29"/>
  <c r="D615" i="29"/>
  <c r="C615" i="29"/>
  <c r="G615" i="29" s="1"/>
  <c r="C614" i="29"/>
  <c r="F613" i="29"/>
  <c r="D613" i="29"/>
  <c r="C613" i="29"/>
  <c r="G613" i="29" s="1"/>
  <c r="C612" i="29"/>
  <c r="F611" i="29"/>
  <c r="D611" i="29"/>
  <c r="C611" i="29"/>
  <c r="G611" i="29" s="1"/>
  <c r="C610" i="29"/>
  <c r="F609" i="29"/>
  <c r="D609" i="29"/>
  <c r="C609" i="29"/>
  <c r="G609" i="29" s="1"/>
  <c r="C608" i="29"/>
  <c r="F607" i="29"/>
  <c r="D607" i="29"/>
  <c r="C607" i="29"/>
  <c r="G607" i="29" s="1"/>
  <c r="C606" i="29"/>
  <c r="F605" i="29"/>
  <c r="D605" i="29"/>
  <c r="C605" i="29"/>
  <c r="G605" i="29" s="1"/>
  <c r="C604" i="29"/>
  <c r="F603" i="29"/>
  <c r="D603" i="29"/>
  <c r="C603" i="29"/>
  <c r="G603" i="29" s="1"/>
  <c r="C602" i="29"/>
  <c r="F601" i="29"/>
  <c r="D601" i="29"/>
  <c r="C601" i="29"/>
  <c r="G601" i="29" s="1"/>
  <c r="C600" i="29"/>
  <c r="F599" i="29"/>
  <c r="D599" i="29"/>
  <c r="C599" i="29"/>
  <c r="G599" i="29" s="1"/>
  <c r="C598" i="29"/>
  <c r="F597" i="29"/>
  <c r="D597" i="29"/>
  <c r="C597" i="29"/>
  <c r="G597" i="29" s="1"/>
  <c r="C596" i="29"/>
  <c r="F595" i="29"/>
  <c r="D595" i="29"/>
  <c r="C595" i="29"/>
  <c r="G595" i="29" s="1"/>
  <c r="C594" i="29"/>
  <c r="F593" i="29"/>
  <c r="D593" i="29"/>
  <c r="C593" i="29"/>
  <c r="G593" i="29" s="1"/>
  <c r="C592" i="29"/>
  <c r="F591" i="29"/>
  <c r="D591" i="29"/>
  <c r="C591" i="29"/>
  <c r="G591" i="29" s="1"/>
  <c r="C590" i="29"/>
  <c r="F589" i="29"/>
  <c r="D589" i="29"/>
  <c r="C589" i="29"/>
  <c r="G589" i="29" s="1"/>
  <c r="C588" i="29"/>
  <c r="F587" i="29"/>
  <c r="D587" i="29"/>
  <c r="C587" i="29"/>
  <c r="G587" i="29" s="1"/>
  <c r="C586" i="29"/>
  <c r="F585" i="29"/>
  <c r="D585" i="29"/>
  <c r="C585" i="29"/>
  <c r="G585" i="29" s="1"/>
  <c r="C584" i="29"/>
  <c r="F583" i="29"/>
  <c r="D583" i="29"/>
  <c r="C583" i="29"/>
  <c r="G583" i="29" s="1"/>
  <c r="C582" i="29"/>
  <c r="F581" i="29"/>
  <c r="D581" i="29"/>
  <c r="C581" i="29"/>
  <c r="G581" i="29" s="1"/>
  <c r="C580" i="29"/>
  <c r="F579" i="29"/>
  <c r="D579" i="29"/>
  <c r="C579" i="29"/>
  <c r="G579" i="29" s="1"/>
  <c r="C578" i="29"/>
  <c r="F577" i="29"/>
  <c r="D577" i="29"/>
  <c r="C577" i="29"/>
  <c r="G577" i="29" s="1"/>
  <c r="C576" i="29"/>
  <c r="F575" i="29"/>
  <c r="D575" i="29"/>
  <c r="C575" i="29"/>
  <c r="G575" i="29" s="1"/>
  <c r="C574" i="29"/>
  <c r="F573" i="29"/>
  <c r="D573" i="29"/>
  <c r="C573" i="29"/>
  <c r="G573" i="29" s="1"/>
  <c r="C572" i="29"/>
  <c r="F571" i="29"/>
  <c r="D571" i="29"/>
  <c r="C571" i="29"/>
  <c r="G571" i="29" s="1"/>
  <c r="C570" i="29"/>
  <c r="F569" i="29"/>
  <c r="D569" i="29"/>
  <c r="C569" i="29"/>
  <c r="G569" i="29" s="1"/>
  <c r="C568" i="29"/>
  <c r="F567" i="29"/>
  <c r="D567" i="29"/>
  <c r="C567" i="29"/>
  <c r="G567" i="29" s="1"/>
  <c r="C566" i="29"/>
  <c r="F565" i="29"/>
  <c r="D565" i="29"/>
  <c r="C565" i="29"/>
  <c r="G565" i="29" s="1"/>
  <c r="C564" i="29"/>
  <c r="F563" i="29"/>
  <c r="D563" i="29"/>
  <c r="C563" i="29"/>
  <c r="G563" i="29" s="1"/>
  <c r="C562" i="29"/>
  <c r="F561" i="29"/>
  <c r="D561" i="29"/>
  <c r="C561" i="29"/>
  <c r="G561" i="29" s="1"/>
  <c r="C560" i="29"/>
  <c r="F559" i="29"/>
  <c r="D559" i="29"/>
  <c r="C559" i="29"/>
  <c r="G559" i="29" s="1"/>
  <c r="C558" i="29"/>
  <c r="F557" i="29"/>
  <c r="D557" i="29"/>
  <c r="C557" i="29"/>
  <c r="G557" i="29" s="1"/>
  <c r="C556" i="29"/>
  <c r="F555" i="29"/>
  <c r="D555" i="29"/>
  <c r="C555" i="29"/>
  <c r="G555" i="29" s="1"/>
  <c r="C554" i="29"/>
  <c r="F553" i="29"/>
  <c r="D553" i="29"/>
  <c r="C553" i="29"/>
  <c r="G553" i="29" s="1"/>
  <c r="C552" i="29"/>
  <c r="F551" i="29"/>
  <c r="D551" i="29"/>
  <c r="C551" i="29"/>
  <c r="G551" i="29" s="1"/>
  <c r="C550" i="29"/>
  <c r="F549" i="29"/>
  <c r="D549" i="29"/>
  <c r="C549" i="29"/>
  <c r="G549" i="29" s="1"/>
  <c r="C548" i="29"/>
  <c r="F547" i="29"/>
  <c r="D547" i="29"/>
  <c r="C547" i="29"/>
  <c r="G547" i="29" s="1"/>
  <c r="C546" i="29"/>
  <c r="F545" i="29"/>
  <c r="D545" i="29"/>
  <c r="C545" i="29"/>
  <c r="G545" i="29" s="1"/>
  <c r="C544" i="29"/>
  <c r="F543" i="29"/>
  <c r="D543" i="29"/>
  <c r="C543" i="29"/>
  <c r="G543" i="29" s="1"/>
  <c r="C542" i="29"/>
  <c r="F541" i="29"/>
  <c r="D541" i="29"/>
  <c r="C541" i="29"/>
  <c r="G541" i="29" s="1"/>
  <c r="C540" i="29"/>
  <c r="F539" i="29"/>
  <c r="D539" i="29"/>
  <c r="C539" i="29"/>
  <c r="G539" i="29" s="1"/>
  <c r="C538" i="29"/>
  <c r="F537" i="29"/>
  <c r="D537" i="29"/>
  <c r="C537" i="29"/>
  <c r="G537" i="29" s="1"/>
  <c r="C536" i="29"/>
  <c r="F535" i="29"/>
  <c r="D535" i="29"/>
  <c r="C535" i="29"/>
  <c r="G535" i="29" s="1"/>
  <c r="C534" i="29"/>
  <c r="F533" i="29"/>
  <c r="D533" i="29"/>
  <c r="C533" i="29"/>
  <c r="G533" i="29" s="1"/>
  <c r="C532" i="29"/>
  <c r="F531" i="29"/>
  <c r="D531" i="29"/>
  <c r="C531" i="29"/>
  <c r="G531" i="29" s="1"/>
  <c r="C530" i="29"/>
  <c r="F529" i="29"/>
  <c r="D529" i="29"/>
  <c r="C529" i="29"/>
  <c r="G529" i="29" s="1"/>
  <c r="C528" i="29"/>
  <c r="F527" i="29"/>
  <c r="D527" i="29"/>
  <c r="C527" i="29"/>
  <c r="G527" i="29" s="1"/>
  <c r="C526" i="29"/>
  <c r="F525" i="29"/>
  <c r="D525" i="29"/>
  <c r="C525" i="29"/>
  <c r="G525" i="29" s="1"/>
  <c r="C524" i="29"/>
  <c r="F523" i="29"/>
  <c r="D523" i="29"/>
  <c r="C523" i="29"/>
  <c r="G523" i="29" s="1"/>
  <c r="C522" i="29"/>
  <c r="F521" i="29"/>
  <c r="D521" i="29"/>
  <c r="C521" i="29"/>
  <c r="G521" i="29" s="1"/>
  <c r="C520" i="29"/>
  <c r="F519" i="29"/>
  <c r="D519" i="29"/>
  <c r="C519" i="29"/>
  <c r="G519" i="29" s="1"/>
  <c r="C518" i="29"/>
  <c r="F517" i="29"/>
  <c r="D517" i="29"/>
  <c r="C517" i="29"/>
  <c r="G517" i="29" s="1"/>
  <c r="C516" i="29"/>
  <c r="F515" i="29"/>
  <c r="D515" i="29"/>
  <c r="C515" i="29"/>
  <c r="G515" i="29" s="1"/>
  <c r="C514" i="29"/>
  <c r="F513" i="29"/>
  <c r="D513" i="29"/>
  <c r="C513" i="29"/>
  <c r="G513" i="29" s="1"/>
  <c r="C512" i="29"/>
  <c r="F511" i="29"/>
  <c r="D511" i="29"/>
  <c r="C511" i="29"/>
  <c r="G511" i="29" s="1"/>
  <c r="C510" i="29"/>
  <c r="F509" i="29"/>
  <c r="D509" i="29"/>
  <c r="C509" i="29"/>
  <c r="G509" i="29" s="1"/>
  <c r="C508" i="29"/>
  <c r="F507" i="29"/>
  <c r="D507" i="29"/>
  <c r="C507" i="29"/>
  <c r="G507" i="29" s="1"/>
  <c r="C506" i="29"/>
  <c r="F505" i="29"/>
  <c r="D505" i="29"/>
  <c r="C505" i="29"/>
  <c r="G505" i="29" s="1"/>
  <c r="C504" i="29"/>
  <c r="F503" i="29"/>
  <c r="D503" i="29"/>
  <c r="C503" i="29"/>
  <c r="G503" i="29" s="1"/>
  <c r="C502" i="29"/>
  <c r="F501" i="29"/>
  <c r="D501" i="29"/>
  <c r="C501" i="29"/>
  <c r="G501" i="29" s="1"/>
  <c r="C500" i="29"/>
  <c r="F499" i="29"/>
  <c r="D499" i="29"/>
  <c r="C499" i="29"/>
  <c r="G499" i="29" s="1"/>
  <c r="C498" i="29"/>
  <c r="F497" i="29"/>
  <c r="D497" i="29"/>
  <c r="C497" i="29"/>
  <c r="G497" i="29" s="1"/>
  <c r="C496" i="29"/>
  <c r="F495" i="29"/>
  <c r="D495" i="29"/>
  <c r="C495" i="29"/>
  <c r="G495" i="29" s="1"/>
  <c r="C494" i="29"/>
  <c r="C493" i="29"/>
  <c r="G493" i="29" s="1"/>
  <c r="F492" i="29"/>
  <c r="D492" i="29"/>
  <c r="C492" i="29"/>
  <c r="G492" i="29" s="1"/>
  <c r="C491" i="29"/>
  <c r="F491" i="29" s="1"/>
  <c r="F490" i="29"/>
  <c r="D490" i="29"/>
  <c r="C490" i="29"/>
  <c r="G490" i="29" s="1"/>
  <c r="C489" i="29"/>
  <c r="F489" i="29" s="1"/>
  <c r="F488" i="29"/>
  <c r="D488" i="29"/>
  <c r="C488" i="29"/>
  <c r="G488" i="29" s="1"/>
  <c r="C487" i="29"/>
  <c r="F487" i="29" s="1"/>
  <c r="F486" i="29"/>
  <c r="D486" i="29"/>
  <c r="C486" i="29"/>
  <c r="G486" i="29" s="1"/>
  <c r="C485" i="29"/>
  <c r="F485" i="29" s="1"/>
  <c r="F484" i="29"/>
  <c r="D484" i="29"/>
  <c r="C484" i="29"/>
  <c r="G484" i="29" s="1"/>
  <c r="C483" i="29"/>
  <c r="F483" i="29" s="1"/>
  <c r="F482" i="29"/>
  <c r="D482" i="29"/>
  <c r="C482" i="29"/>
  <c r="G482" i="29" s="1"/>
  <c r="C481" i="29"/>
  <c r="F481" i="29" s="1"/>
  <c r="F480" i="29"/>
  <c r="D480" i="29"/>
  <c r="C480" i="29"/>
  <c r="G480" i="29" s="1"/>
  <c r="C479" i="29"/>
  <c r="F479" i="29" s="1"/>
  <c r="F478" i="29"/>
  <c r="D478" i="29"/>
  <c r="C478" i="29"/>
  <c r="G478" i="29" s="1"/>
  <c r="E479" i="29" l="1"/>
  <c r="G479" i="29"/>
  <c r="E481" i="29"/>
  <c r="G481" i="29"/>
  <c r="E483" i="29"/>
  <c r="G483" i="29"/>
  <c r="E485" i="29"/>
  <c r="G485" i="29"/>
  <c r="E487" i="29"/>
  <c r="G487" i="29"/>
  <c r="E489" i="29"/>
  <c r="G489" i="29"/>
  <c r="E491" i="29"/>
  <c r="G491" i="29"/>
  <c r="E493" i="29"/>
  <c r="F494" i="29"/>
  <c r="D494" i="29"/>
  <c r="G494" i="29"/>
  <c r="F496" i="29"/>
  <c r="D496" i="29"/>
  <c r="G496" i="29"/>
  <c r="F498" i="29"/>
  <c r="D498" i="29"/>
  <c r="G498" i="29"/>
  <c r="F500" i="29"/>
  <c r="D500" i="29"/>
  <c r="G500" i="29"/>
  <c r="F502" i="29"/>
  <c r="D502" i="29"/>
  <c r="G502" i="29"/>
  <c r="F504" i="29"/>
  <c r="D504" i="29"/>
  <c r="G504" i="29"/>
  <c r="F506" i="29"/>
  <c r="D506" i="29"/>
  <c r="G506" i="29"/>
  <c r="F508" i="29"/>
  <c r="D508" i="29"/>
  <c r="G508" i="29"/>
  <c r="F510" i="29"/>
  <c r="D510" i="29"/>
  <c r="G510" i="29"/>
  <c r="F512" i="29"/>
  <c r="D512" i="29"/>
  <c r="G512" i="29"/>
  <c r="F514" i="29"/>
  <c r="D514" i="29"/>
  <c r="G514" i="29"/>
  <c r="F516" i="29"/>
  <c r="D516" i="29"/>
  <c r="G516" i="29"/>
  <c r="F518" i="29"/>
  <c r="D518" i="29"/>
  <c r="G518" i="29"/>
  <c r="F520" i="29"/>
  <c r="D520" i="29"/>
  <c r="G520" i="29"/>
  <c r="F522" i="29"/>
  <c r="D522" i="29"/>
  <c r="G522" i="29"/>
  <c r="F524" i="29"/>
  <c r="D524" i="29"/>
  <c r="G524" i="29"/>
  <c r="F526" i="29"/>
  <c r="D526" i="29"/>
  <c r="G526" i="29"/>
  <c r="F528" i="29"/>
  <c r="D528" i="29"/>
  <c r="G528" i="29"/>
  <c r="F530" i="29"/>
  <c r="D530" i="29"/>
  <c r="G530" i="29"/>
  <c r="F532" i="29"/>
  <c r="D532" i="29"/>
  <c r="G532" i="29"/>
  <c r="F534" i="29"/>
  <c r="D534" i="29"/>
  <c r="G534" i="29"/>
  <c r="F536" i="29"/>
  <c r="D536" i="29"/>
  <c r="G536" i="29"/>
  <c r="F538" i="29"/>
  <c r="D538" i="29"/>
  <c r="G538" i="29"/>
  <c r="F540" i="29"/>
  <c r="D540" i="29"/>
  <c r="G540" i="29"/>
  <c r="F542" i="29"/>
  <c r="D542" i="29"/>
  <c r="G542" i="29"/>
  <c r="F544" i="29"/>
  <c r="D544" i="29"/>
  <c r="G544" i="29"/>
  <c r="F546" i="29"/>
  <c r="D546" i="29"/>
  <c r="G546" i="29"/>
  <c r="F548" i="29"/>
  <c r="D548" i="29"/>
  <c r="G548" i="29"/>
  <c r="F550" i="29"/>
  <c r="D550" i="29"/>
  <c r="G550" i="29"/>
  <c r="F552" i="29"/>
  <c r="D552" i="29"/>
  <c r="G552" i="29"/>
  <c r="F554" i="29"/>
  <c r="D554" i="29"/>
  <c r="G554" i="29"/>
  <c r="F556" i="29"/>
  <c r="D556" i="29"/>
  <c r="G556" i="29"/>
  <c r="F558" i="29"/>
  <c r="D558" i="29"/>
  <c r="G558" i="29"/>
  <c r="F560" i="29"/>
  <c r="D560" i="29"/>
  <c r="G560" i="29"/>
  <c r="F562" i="29"/>
  <c r="D562" i="29"/>
  <c r="G562" i="29"/>
  <c r="F564" i="29"/>
  <c r="D564" i="29"/>
  <c r="G564" i="29"/>
  <c r="F566" i="29"/>
  <c r="D566" i="29"/>
  <c r="G566" i="29"/>
  <c r="F568" i="29"/>
  <c r="D568" i="29"/>
  <c r="G568" i="29"/>
  <c r="F570" i="29"/>
  <c r="D570" i="29"/>
  <c r="G570" i="29"/>
  <c r="F572" i="29"/>
  <c r="D572" i="29"/>
  <c r="G572" i="29"/>
  <c r="F574" i="29"/>
  <c r="D574" i="29"/>
  <c r="G574" i="29"/>
  <c r="F576" i="29"/>
  <c r="D576" i="29"/>
  <c r="G576" i="29"/>
  <c r="F578" i="29"/>
  <c r="D578" i="29"/>
  <c r="G578" i="29"/>
  <c r="F580" i="29"/>
  <c r="D580" i="29"/>
  <c r="G580" i="29"/>
  <c r="F582" i="29"/>
  <c r="D582" i="29"/>
  <c r="G582" i="29"/>
  <c r="F584" i="29"/>
  <c r="D584" i="29"/>
  <c r="G584" i="29"/>
  <c r="F586" i="29"/>
  <c r="D586" i="29"/>
  <c r="G586" i="29"/>
  <c r="F588" i="29"/>
  <c r="D588" i="29"/>
  <c r="G588" i="29"/>
  <c r="F590" i="29"/>
  <c r="D590" i="29"/>
  <c r="G590" i="29"/>
  <c r="F592" i="29"/>
  <c r="D592" i="29"/>
  <c r="G592" i="29"/>
  <c r="F594" i="29"/>
  <c r="D594" i="29"/>
  <c r="G594" i="29"/>
  <c r="F596" i="29"/>
  <c r="D596" i="29"/>
  <c r="G596" i="29"/>
  <c r="F598" i="29"/>
  <c r="D598" i="29"/>
  <c r="G598" i="29"/>
  <c r="F600" i="29"/>
  <c r="D600" i="29"/>
  <c r="G600" i="29"/>
  <c r="F602" i="29"/>
  <c r="D602" i="29"/>
  <c r="G602" i="29"/>
  <c r="F604" i="29"/>
  <c r="D604" i="29"/>
  <c r="G604" i="29"/>
  <c r="F606" i="29"/>
  <c r="D606" i="29"/>
  <c r="G606" i="29"/>
  <c r="F608" i="29"/>
  <c r="D608" i="29"/>
  <c r="G608" i="29"/>
  <c r="F610" i="29"/>
  <c r="D610" i="29"/>
  <c r="G610" i="29"/>
  <c r="F612" i="29"/>
  <c r="D612" i="29"/>
  <c r="G612" i="29"/>
  <c r="F614" i="29"/>
  <c r="D614" i="29"/>
  <c r="G614" i="29"/>
  <c r="F616" i="29"/>
  <c r="D616" i="29"/>
  <c r="G616" i="29"/>
  <c r="F618" i="29"/>
  <c r="D618" i="29"/>
  <c r="G618" i="29"/>
  <c r="F620" i="29"/>
  <c r="D620" i="29"/>
  <c r="G620" i="29"/>
  <c r="F622" i="29"/>
  <c r="D622" i="29"/>
  <c r="G622" i="29"/>
  <c r="F624" i="29"/>
  <c r="D624" i="29"/>
  <c r="G624" i="29"/>
  <c r="F626" i="29"/>
  <c r="D626" i="29"/>
  <c r="G626" i="29"/>
  <c r="F628" i="29"/>
  <c r="D628" i="29"/>
  <c r="G628" i="29"/>
  <c r="F630" i="29"/>
  <c r="D630" i="29"/>
  <c r="G630" i="29"/>
  <c r="F632" i="29"/>
  <c r="D632" i="29"/>
  <c r="G632" i="29"/>
  <c r="F634" i="29"/>
  <c r="D634" i="29"/>
  <c r="G634" i="29"/>
  <c r="F636" i="29"/>
  <c r="D636" i="29"/>
  <c r="G636" i="29"/>
  <c r="F638" i="29"/>
  <c r="D638" i="29"/>
  <c r="G638" i="29"/>
  <c r="F640" i="29"/>
  <c r="D640" i="29"/>
  <c r="G640" i="29"/>
  <c r="F642" i="29"/>
  <c r="D642" i="29"/>
  <c r="G642" i="29"/>
  <c r="F644" i="29"/>
  <c r="D644" i="29"/>
  <c r="G644" i="29"/>
  <c r="F646" i="29"/>
  <c r="D646" i="29"/>
  <c r="G646" i="29"/>
  <c r="F648" i="29"/>
  <c r="D648" i="29"/>
  <c r="G648" i="29"/>
  <c r="F650" i="29"/>
  <c r="D650" i="29"/>
  <c r="G650" i="29"/>
  <c r="F652" i="29"/>
  <c r="D652" i="29"/>
  <c r="G652" i="29"/>
  <c r="F654" i="29"/>
  <c r="D654" i="29"/>
  <c r="G654" i="29"/>
  <c r="F656" i="29"/>
  <c r="D656" i="29"/>
  <c r="G656" i="29"/>
  <c r="F658" i="29"/>
  <c r="D658" i="29"/>
  <c r="G658" i="29"/>
  <c r="F660" i="29"/>
  <c r="D660" i="29"/>
  <c r="G660" i="29"/>
  <c r="F662" i="29"/>
  <c r="D662" i="29"/>
  <c r="G662" i="29"/>
  <c r="F664" i="29"/>
  <c r="D664" i="29"/>
  <c r="G664" i="29"/>
  <c r="F666" i="29"/>
  <c r="D666" i="29"/>
  <c r="G666" i="29"/>
  <c r="F668" i="29"/>
  <c r="D668" i="29"/>
  <c r="G668" i="29"/>
  <c r="F670" i="29"/>
  <c r="D670" i="29"/>
  <c r="G670" i="29"/>
  <c r="F672" i="29"/>
  <c r="D672" i="29"/>
  <c r="G672" i="29"/>
  <c r="F674" i="29"/>
  <c r="D674" i="29"/>
  <c r="G674" i="29"/>
  <c r="F676" i="29"/>
  <c r="D676" i="29"/>
  <c r="G676" i="29"/>
  <c r="F678" i="29"/>
  <c r="D678" i="29"/>
  <c r="G678" i="29"/>
  <c r="F680" i="29"/>
  <c r="D680" i="29"/>
  <c r="G680" i="29"/>
  <c r="F682" i="29"/>
  <c r="D682" i="29"/>
  <c r="G682" i="29"/>
  <c r="F684" i="29"/>
  <c r="D684" i="29"/>
  <c r="G684" i="29"/>
  <c r="F686" i="29"/>
  <c r="D686" i="29"/>
  <c r="G686" i="29"/>
  <c r="F688" i="29"/>
  <c r="D688" i="29"/>
  <c r="G688" i="29"/>
  <c r="F690" i="29"/>
  <c r="D690" i="29"/>
  <c r="G690" i="29"/>
  <c r="F692" i="29"/>
  <c r="D692" i="29"/>
  <c r="G692" i="29"/>
  <c r="F694" i="29"/>
  <c r="D694" i="29"/>
  <c r="G694" i="29"/>
  <c r="F696" i="29"/>
  <c r="D696" i="29"/>
  <c r="G696" i="29"/>
  <c r="F698" i="29"/>
  <c r="D698" i="29"/>
  <c r="G698" i="29"/>
  <c r="F700" i="29"/>
  <c r="D700" i="29"/>
  <c r="G700" i="29"/>
  <c r="F702" i="29"/>
  <c r="D702" i="29"/>
  <c r="G702" i="29"/>
  <c r="F704" i="29"/>
  <c r="D704" i="29"/>
  <c r="G704" i="29"/>
  <c r="F706" i="29"/>
  <c r="D706" i="29"/>
  <c r="G706" i="29"/>
  <c r="F708" i="29"/>
  <c r="D708" i="29"/>
  <c r="G708" i="29"/>
  <c r="F710" i="29"/>
  <c r="D710" i="29"/>
  <c r="G710" i="29"/>
  <c r="F712" i="29"/>
  <c r="D712" i="29"/>
  <c r="G712" i="29"/>
  <c r="F714" i="29"/>
  <c r="D714" i="29"/>
  <c r="G714" i="29"/>
  <c r="F716" i="29"/>
  <c r="D716" i="29"/>
  <c r="G716" i="29"/>
  <c r="F718" i="29"/>
  <c r="D718" i="29"/>
  <c r="G718" i="29"/>
  <c r="F720" i="29"/>
  <c r="D720" i="29"/>
  <c r="G720" i="29"/>
  <c r="F722" i="29"/>
  <c r="D722" i="29"/>
  <c r="G722" i="29"/>
  <c r="F724" i="29"/>
  <c r="D724" i="29"/>
  <c r="G724" i="29"/>
  <c r="F726" i="29"/>
  <c r="D726" i="29"/>
  <c r="G726" i="29"/>
  <c r="F728" i="29"/>
  <c r="D728" i="29"/>
  <c r="G728" i="29"/>
  <c r="F730" i="29"/>
  <c r="D730" i="29"/>
  <c r="G730" i="29"/>
  <c r="F732" i="29"/>
  <c r="D732" i="29"/>
  <c r="G732" i="29"/>
  <c r="F734" i="29"/>
  <c r="D734" i="29"/>
  <c r="G734" i="29"/>
  <c r="F736" i="29"/>
  <c r="D736" i="29"/>
  <c r="G736" i="29"/>
  <c r="F738" i="29"/>
  <c r="D738" i="29"/>
  <c r="G738" i="29"/>
  <c r="F740" i="29"/>
  <c r="D740" i="29"/>
  <c r="G740" i="29"/>
  <c r="F742" i="29"/>
  <c r="D742" i="29"/>
  <c r="G742" i="29"/>
  <c r="F744" i="29"/>
  <c r="D744" i="29"/>
  <c r="G744" i="29"/>
  <c r="F746" i="29"/>
  <c r="D746" i="29"/>
  <c r="G746" i="29"/>
  <c r="F748" i="29"/>
  <c r="D748" i="29"/>
  <c r="G748" i="29"/>
  <c r="F750" i="29"/>
  <c r="D750" i="29"/>
  <c r="G750" i="29"/>
  <c r="F752" i="29"/>
  <c r="D752" i="29"/>
  <c r="G752" i="29"/>
  <c r="F754" i="29"/>
  <c r="D754" i="29"/>
  <c r="G754" i="29"/>
  <c r="F756" i="29"/>
  <c r="D756" i="29"/>
  <c r="G756" i="29"/>
  <c r="F758" i="29"/>
  <c r="D758" i="29"/>
  <c r="G758" i="29"/>
  <c r="F760" i="29"/>
  <c r="D760" i="29"/>
  <c r="G760" i="29"/>
  <c r="F762" i="29"/>
  <c r="D762" i="29"/>
  <c r="G762" i="29"/>
  <c r="F764" i="29"/>
  <c r="D764" i="29"/>
  <c r="G764" i="29"/>
  <c r="F766" i="29"/>
  <c r="D766" i="29"/>
  <c r="G766" i="29"/>
  <c r="F768" i="29"/>
  <c r="D768" i="29"/>
  <c r="G768" i="29"/>
  <c r="F770" i="29"/>
  <c r="D770" i="29"/>
  <c r="G770" i="29"/>
  <c r="F772" i="29"/>
  <c r="D772" i="29"/>
  <c r="G772" i="29"/>
  <c r="F774" i="29"/>
  <c r="D774" i="29"/>
  <c r="G774" i="29"/>
  <c r="F776" i="29"/>
  <c r="D776" i="29"/>
  <c r="G776" i="29"/>
  <c r="F778" i="29"/>
  <c r="D778" i="29"/>
  <c r="G778" i="29"/>
  <c r="F780" i="29"/>
  <c r="D780" i="29"/>
  <c r="G780" i="29"/>
  <c r="F782" i="29"/>
  <c r="D782" i="29"/>
  <c r="G782" i="29"/>
  <c r="F784" i="29"/>
  <c r="D784" i="29"/>
  <c r="G784" i="29"/>
  <c r="F786" i="29"/>
  <c r="D786" i="29"/>
  <c r="G786" i="29"/>
  <c r="F788" i="29"/>
  <c r="D788" i="29"/>
  <c r="G788" i="29"/>
  <c r="F790" i="29"/>
  <c r="D790" i="29"/>
  <c r="G790" i="29"/>
  <c r="F792" i="29"/>
  <c r="D792" i="29"/>
  <c r="G792" i="29"/>
  <c r="F794" i="29"/>
  <c r="D794" i="29"/>
  <c r="G794" i="29"/>
  <c r="F796" i="29"/>
  <c r="D796" i="29"/>
  <c r="G796" i="29"/>
  <c r="G798" i="29"/>
  <c r="F798" i="29"/>
  <c r="D798" i="29"/>
  <c r="F799" i="29"/>
  <c r="D799" i="29"/>
  <c r="E799" i="29"/>
  <c r="F803" i="29"/>
  <c r="D803" i="29"/>
  <c r="E803" i="29"/>
  <c r="F807" i="29"/>
  <c r="D807" i="29"/>
  <c r="E807" i="29"/>
  <c r="F811" i="29"/>
  <c r="D811" i="29"/>
  <c r="E811" i="29"/>
  <c r="F815" i="29"/>
  <c r="D815" i="29"/>
  <c r="E815" i="29"/>
  <c r="F819" i="29"/>
  <c r="D819" i="29"/>
  <c r="E819" i="29"/>
  <c r="F823" i="29"/>
  <c r="D823" i="29"/>
  <c r="E823" i="29"/>
  <c r="F827" i="29"/>
  <c r="D827" i="29"/>
  <c r="E827" i="29"/>
  <c r="F831" i="29"/>
  <c r="D831" i="29"/>
  <c r="E831" i="29"/>
  <c r="F835" i="29"/>
  <c r="D835" i="29"/>
  <c r="E835" i="29"/>
  <c r="F839" i="29"/>
  <c r="D839" i="29"/>
  <c r="E839" i="29"/>
  <c r="F843" i="29"/>
  <c r="D843" i="29"/>
  <c r="E843" i="29"/>
  <c r="F847" i="29"/>
  <c r="D847" i="29"/>
  <c r="E847" i="29"/>
  <c r="F851" i="29"/>
  <c r="D851" i="29"/>
  <c r="E851" i="29"/>
  <c r="F855" i="29"/>
  <c r="D855" i="29"/>
  <c r="E855" i="29"/>
  <c r="F859" i="29"/>
  <c r="D859" i="29"/>
  <c r="E859" i="29"/>
  <c r="F863" i="29"/>
  <c r="D863" i="29"/>
  <c r="E863" i="29"/>
  <c r="F867" i="29"/>
  <c r="D867" i="29"/>
  <c r="E867" i="29"/>
  <c r="F871" i="29"/>
  <c r="D871" i="29"/>
  <c r="E871" i="29"/>
  <c r="F875" i="29"/>
  <c r="D875" i="29"/>
  <c r="E875" i="29"/>
  <c r="F879" i="29"/>
  <c r="D879" i="29"/>
  <c r="E879" i="29"/>
  <c r="F883" i="29"/>
  <c r="D883" i="29"/>
  <c r="E883" i="29"/>
  <c r="F887" i="29"/>
  <c r="D887" i="29"/>
  <c r="E887" i="29"/>
  <c r="F891" i="29"/>
  <c r="D891" i="29"/>
  <c r="E891" i="29"/>
  <c r="F895" i="29"/>
  <c r="D895" i="29"/>
  <c r="E895" i="29"/>
  <c r="F899" i="29"/>
  <c r="D899" i="29"/>
  <c r="E899" i="29"/>
  <c r="F903" i="29"/>
  <c r="D903" i="29"/>
  <c r="E903" i="29"/>
  <c r="F907" i="29"/>
  <c r="D907" i="29"/>
  <c r="E907" i="29"/>
  <c r="F911" i="29"/>
  <c r="D911" i="29"/>
  <c r="E911" i="29"/>
  <c r="F915" i="29"/>
  <c r="D915" i="29"/>
  <c r="E915" i="29"/>
  <c r="F919" i="29"/>
  <c r="D919" i="29"/>
  <c r="E919" i="29"/>
  <c r="F923" i="29"/>
  <c r="D923" i="29"/>
  <c r="E923" i="29"/>
  <c r="F927" i="29"/>
  <c r="D927" i="29"/>
  <c r="E927" i="29"/>
  <c r="F931" i="29"/>
  <c r="D931" i="29"/>
  <c r="E931" i="29"/>
  <c r="F935" i="29"/>
  <c r="D935" i="29"/>
  <c r="E935" i="29"/>
  <c r="F1014" i="29"/>
  <c r="D1014" i="29"/>
  <c r="E1014" i="29"/>
  <c r="G1014" i="29"/>
  <c r="F1022" i="29"/>
  <c r="D1022" i="29"/>
  <c r="E1022" i="29"/>
  <c r="G1022" i="29"/>
  <c r="F1030" i="29"/>
  <c r="D1030" i="29"/>
  <c r="E1030" i="29"/>
  <c r="G1030" i="29"/>
  <c r="F1038" i="29"/>
  <c r="D1038" i="29"/>
  <c r="E1038" i="29"/>
  <c r="G1038" i="29"/>
  <c r="F1046" i="29"/>
  <c r="D1046" i="29"/>
  <c r="E1046" i="29"/>
  <c r="G1046" i="29"/>
  <c r="E478" i="29"/>
  <c r="D479" i="29"/>
  <c r="E480" i="29"/>
  <c r="D481" i="29"/>
  <c r="E482" i="29"/>
  <c r="D483" i="29"/>
  <c r="E484" i="29"/>
  <c r="D485" i="29"/>
  <c r="E486" i="29"/>
  <c r="D487" i="29"/>
  <c r="E488" i="29"/>
  <c r="D489" i="29"/>
  <c r="E490" i="29"/>
  <c r="D491" i="29"/>
  <c r="E492" i="29"/>
  <c r="D493" i="29"/>
  <c r="F493" i="29"/>
  <c r="E494" i="29"/>
  <c r="E496" i="29"/>
  <c r="E498" i="29"/>
  <c r="E500" i="29"/>
  <c r="E502" i="29"/>
  <c r="E504" i="29"/>
  <c r="E506" i="29"/>
  <c r="E508" i="29"/>
  <c r="E510" i="29"/>
  <c r="E512" i="29"/>
  <c r="E514" i="29"/>
  <c r="E516" i="29"/>
  <c r="E518" i="29"/>
  <c r="E520" i="29"/>
  <c r="E522" i="29"/>
  <c r="E524" i="29"/>
  <c r="E526" i="29"/>
  <c r="E528" i="29"/>
  <c r="E530" i="29"/>
  <c r="E532" i="29"/>
  <c r="E534" i="29"/>
  <c r="E536" i="29"/>
  <c r="E538" i="29"/>
  <c r="E540" i="29"/>
  <c r="E542" i="29"/>
  <c r="E544" i="29"/>
  <c r="E546" i="29"/>
  <c r="E548" i="29"/>
  <c r="E550" i="29"/>
  <c r="E552" i="29"/>
  <c r="E554" i="29"/>
  <c r="E556" i="29"/>
  <c r="E558" i="29"/>
  <c r="E560" i="29"/>
  <c r="E562" i="29"/>
  <c r="E564" i="29"/>
  <c r="E566" i="29"/>
  <c r="E568" i="29"/>
  <c r="E570" i="29"/>
  <c r="E572" i="29"/>
  <c r="E574" i="29"/>
  <c r="E576" i="29"/>
  <c r="E578" i="29"/>
  <c r="E580" i="29"/>
  <c r="E582" i="29"/>
  <c r="E584" i="29"/>
  <c r="E586" i="29"/>
  <c r="E588" i="29"/>
  <c r="E590" i="29"/>
  <c r="E592" i="29"/>
  <c r="E594" i="29"/>
  <c r="E596" i="29"/>
  <c r="E598" i="29"/>
  <c r="E600" i="29"/>
  <c r="E602" i="29"/>
  <c r="E604" i="29"/>
  <c r="E606" i="29"/>
  <c r="E608" i="29"/>
  <c r="E610" i="29"/>
  <c r="E612" i="29"/>
  <c r="E614" i="29"/>
  <c r="E616" i="29"/>
  <c r="E618" i="29"/>
  <c r="E620" i="29"/>
  <c r="E622" i="29"/>
  <c r="E624" i="29"/>
  <c r="E626" i="29"/>
  <c r="E628" i="29"/>
  <c r="E630" i="29"/>
  <c r="E632" i="29"/>
  <c r="E634" i="29"/>
  <c r="E636" i="29"/>
  <c r="E638" i="29"/>
  <c r="E640" i="29"/>
  <c r="E642" i="29"/>
  <c r="E644" i="29"/>
  <c r="E646" i="29"/>
  <c r="E648" i="29"/>
  <c r="E650" i="29"/>
  <c r="E652" i="29"/>
  <c r="E654" i="29"/>
  <c r="E656" i="29"/>
  <c r="E658" i="29"/>
  <c r="E660" i="29"/>
  <c r="E662" i="29"/>
  <c r="E664" i="29"/>
  <c r="E666" i="29"/>
  <c r="E668" i="29"/>
  <c r="E670" i="29"/>
  <c r="E672" i="29"/>
  <c r="E674" i="29"/>
  <c r="E676" i="29"/>
  <c r="E678" i="29"/>
  <c r="E680" i="29"/>
  <c r="E682" i="29"/>
  <c r="E684" i="29"/>
  <c r="E686" i="29"/>
  <c r="E688" i="29"/>
  <c r="E690" i="29"/>
  <c r="E692" i="29"/>
  <c r="E694" i="29"/>
  <c r="E696" i="29"/>
  <c r="E698" i="29"/>
  <c r="E700" i="29"/>
  <c r="E702" i="29"/>
  <c r="E704" i="29"/>
  <c r="E706" i="29"/>
  <c r="E708" i="29"/>
  <c r="E710" i="29"/>
  <c r="E712" i="29"/>
  <c r="E714" i="29"/>
  <c r="E716" i="29"/>
  <c r="E718" i="29"/>
  <c r="E720" i="29"/>
  <c r="E722" i="29"/>
  <c r="E724" i="29"/>
  <c r="E726" i="29"/>
  <c r="E728" i="29"/>
  <c r="E730" i="29"/>
  <c r="E732" i="29"/>
  <c r="E734" i="29"/>
  <c r="E736" i="29"/>
  <c r="E738" i="29"/>
  <c r="E740" i="29"/>
  <c r="E742" i="29"/>
  <c r="E744" i="29"/>
  <c r="E746" i="29"/>
  <c r="E748" i="29"/>
  <c r="E750" i="29"/>
  <c r="E752" i="29"/>
  <c r="E754" i="29"/>
  <c r="E756" i="29"/>
  <c r="E758" i="29"/>
  <c r="E760" i="29"/>
  <c r="E762" i="29"/>
  <c r="E764" i="29"/>
  <c r="E766" i="29"/>
  <c r="E768" i="29"/>
  <c r="E770" i="29"/>
  <c r="E772" i="29"/>
  <c r="E774" i="29"/>
  <c r="E776" i="29"/>
  <c r="E778" i="29"/>
  <c r="E780" i="29"/>
  <c r="E782" i="29"/>
  <c r="E784" i="29"/>
  <c r="E786" i="29"/>
  <c r="E788" i="29"/>
  <c r="E790" i="29"/>
  <c r="E792" i="29"/>
  <c r="E794" i="29"/>
  <c r="E796" i="29"/>
  <c r="E798" i="29"/>
  <c r="G799" i="29"/>
  <c r="F801" i="29"/>
  <c r="D801" i="29"/>
  <c r="E801" i="29"/>
  <c r="G803" i="29"/>
  <c r="F805" i="29"/>
  <c r="D805" i="29"/>
  <c r="E805" i="29"/>
  <c r="G807" i="29"/>
  <c r="F809" i="29"/>
  <c r="D809" i="29"/>
  <c r="E809" i="29"/>
  <c r="G811" i="29"/>
  <c r="F813" i="29"/>
  <c r="D813" i="29"/>
  <c r="E813" i="29"/>
  <c r="G815" i="29"/>
  <c r="F817" i="29"/>
  <c r="D817" i="29"/>
  <c r="E817" i="29"/>
  <c r="G819" i="29"/>
  <c r="F821" i="29"/>
  <c r="D821" i="29"/>
  <c r="E821" i="29"/>
  <c r="G823" i="29"/>
  <c r="F825" i="29"/>
  <c r="D825" i="29"/>
  <c r="E825" i="29"/>
  <c r="G827" i="29"/>
  <c r="F829" i="29"/>
  <c r="D829" i="29"/>
  <c r="E829" i="29"/>
  <c r="G831" i="29"/>
  <c r="F833" i="29"/>
  <c r="D833" i="29"/>
  <c r="E833" i="29"/>
  <c r="G835" i="29"/>
  <c r="F837" i="29"/>
  <c r="D837" i="29"/>
  <c r="E837" i="29"/>
  <c r="G839" i="29"/>
  <c r="F841" i="29"/>
  <c r="D841" i="29"/>
  <c r="E841" i="29"/>
  <c r="G843" i="29"/>
  <c r="F845" i="29"/>
  <c r="D845" i="29"/>
  <c r="E845" i="29"/>
  <c r="G847" i="29"/>
  <c r="F849" i="29"/>
  <c r="D849" i="29"/>
  <c r="E849" i="29"/>
  <c r="G851" i="29"/>
  <c r="F853" i="29"/>
  <c r="D853" i="29"/>
  <c r="E853" i="29"/>
  <c r="G855" i="29"/>
  <c r="F857" i="29"/>
  <c r="D857" i="29"/>
  <c r="E857" i="29"/>
  <c r="G859" i="29"/>
  <c r="F861" i="29"/>
  <c r="D861" i="29"/>
  <c r="E861" i="29"/>
  <c r="G863" i="29"/>
  <c r="F865" i="29"/>
  <c r="D865" i="29"/>
  <c r="E865" i="29"/>
  <c r="G867" i="29"/>
  <c r="F869" i="29"/>
  <c r="D869" i="29"/>
  <c r="E869" i="29"/>
  <c r="G871" i="29"/>
  <c r="F873" i="29"/>
  <c r="D873" i="29"/>
  <c r="E873" i="29"/>
  <c r="G875" i="29"/>
  <c r="F877" i="29"/>
  <c r="D877" i="29"/>
  <c r="E877" i="29"/>
  <c r="G879" i="29"/>
  <c r="F881" i="29"/>
  <c r="D881" i="29"/>
  <c r="E881" i="29"/>
  <c r="G883" i="29"/>
  <c r="F885" i="29"/>
  <c r="D885" i="29"/>
  <c r="E885" i="29"/>
  <c r="G887" i="29"/>
  <c r="F889" i="29"/>
  <c r="D889" i="29"/>
  <c r="E889" i="29"/>
  <c r="G891" i="29"/>
  <c r="F893" i="29"/>
  <c r="D893" i="29"/>
  <c r="E893" i="29"/>
  <c r="G895" i="29"/>
  <c r="F897" i="29"/>
  <c r="D897" i="29"/>
  <c r="E897" i="29"/>
  <c r="G899" i="29"/>
  <c r="F901" i="29"/>
  <c r="D901" i="29"/>
  <c r="E901" i="29"/>
  <c r="G903" i="29"/>
  <c r="F905" i="29"/>
  <c r="D905" i="29"/>
  <c r="E905" i="29"/>
  <c r="G907" i="29"/>
  <c r="F909" i="29"/>
  <c r="D909" i="29"/>
  <c r="E909" i="29"/>
  <c r="G911" i="29"/>
  <c r="F913" i="29"/>
  <c r="D913" i="29"/>
  <c r="E913" i="29"/>
  <c r="G915" i="29"/>
  <c r="F917" i="29"/>
  <c r="D917" i="29"/>
  <c r="E917" i="29"/>
  <c r="G919" i="29"/>
  <c r="F921" i="29"/>
  <c r="D921" i="29"/>
  <c r="E921" i="29"/>
  <c r="G923" i="29"/>
  <c r="F925" i="29"/>
  <c r="D925" i="29"/>
  <c r="E925" i="29"/>
  <c r="G927" i="29"/>
  <c r="F929" i="29"/>
  <c r="D929" i="29"/>
  <c r="E929" i="29"/>
  <c r="G931" i="29"/>
  <c r="F933" i="29"/>
  <c r="D933" i="29"/>
  <c r="E933" i="29"/>
  <c r="G935" i="29"/>
  <c r="F937" i="29"/>
  <c r="G937" i="29"/>
  <c r="D937" i="29"/>
  <c r="E937" i="29"/>
  <c r="E495" i="29"/>
  <c r="E497" i="29"/>
  <c r="E499" i="29"/>
  <c r="E501" i="29"/>
  <c r="E503" i="29"/>
  <c r="E505" i="29"/>
  <c r="E507" i="29"/>
  <c r="E509" i="29"/>
  <c r="E511" i="29"/>
  <c r="E513" i="29"/>
  <c r="E515" i="29"/>
  <c r="E517" i="29"/>
  <c r="E519" i="29"/>
  <c r="E521" i="29"/>
  <c r="E523" i="29"/>
  <c r="E525" i="29"/>
  <c r="E527" i="29"/>
  <c r="E529" i="29"/>
  <c r="E531" i="29"/>
  <c r="E533" i="29"/>
  <c r="E535" i="29"/>
  <c r="E537" i="29"/>
  <c r="E539" i="29"/>
  <c r="E541" i="29"/>
  <c r="E543" i="29"/>
  <c r="E545" i="29"/>
  <c r="E547" i="29"/>
  <c r="E549" i="29"/>
  <c r="E551" i="29"/>
  <c r="E553" i="29"/>
  <c r="E555" i="29"/>
  <c r="E557" i="29"/>
  <c r="E559" i="29"/>
  <c r="E561" i="29"/>
  <c r="E563" i="29"/>
  <c r="E565" i="29"/>
  <c r="E567" i="29"/>
  <c r="E569" i="29"/>
  <c r="E571" i="29"/>
  <c r="E573" i="29"/>
  <c r="E575" i="29"/>
  <c r="E577" i="29"/>
  <c r="E579" i="29"/>
  <c r="E581" i="29"/>
  <c r="E583" i="29"/>
  <c r="E585" i="29"/>
  <c r="E587" i="29"/>
  <c r="E589" i="29"/>
  <c r="E591" i="29"/>
  <c r="E593" i="29"/>
  <c r="E595" i="29"/>
  <c r="E597" i="29"/>
  <c r="E599" i="29"/>
  <c r="E601" i="29"/>
  <c r="E603" i="29"/>
  <c r="E605" i="29"/>
  <c r="E607" i="29"/>
  <c r="E609" i="29"/>
  <c r="E611" i="29"/>
  <c r="E613" i="29"/>
  <c r="E615" i="29"/>
  <c r="E617" i="29"/>
  <c r="E619" i="29"/>
  <c r="E621" i="29"/>
  <c r="E623" i="29"/>
  <c r="E625" i="29"/>
  <c r="E627" i="29"/>
  <c r="E629" i="29"/>
  <c r="E631" i="29"/>
  <c r="E633" i="29"/>
  <c r="E635" i="29"/>
  <c r="E637" i="29"/>
  <c r="E639" i="29"/>
  <c r="E641" i="29"/>
  <c r="E643" i="29"/>
  <c r="E645" i="29"/>
  <c r="E647" i="29"/>
  <c r="E649" i="29"/>
  <c r="E651" i="29"/>
  <c r="E653" i="29"/>
  <c r="E655" i="29"/>
  <c r="E657" i="29"/>
  <c r="E659" i="29"/>
  <c r="E661" i="29"/>
  <c r="E663" i="29"/>
  <c r="E665" i="29"/>
  <c r="E667" i="29"/>
  <c r="E669" i="29"/>
  <c r="E671" i="29"/>
  <c r="E673" i="29"/>
  <c r="E675" i="29"/>
  <c r="E677" i="29"/>
  <c r="E679" i="29"/>
  <c r="E681" i="29"/>
  <c r="E683" i="29"/>
  <c r="E685" i="29"/>
  <c r="E687" i="29"/>
  <c r="E689" i="29"/>
  <c r="E691" i="29"/>
  <c r="E693" i="29"/>
  <c r="E695" i="29"/>
  <c r="E697" i="29"/>
  <c r="E699" i="29"/>
  <c r="E701" i="29"/>
  <c r="E703" i="29"/>
  <c r="E705" i="29"/>
  <c r="E707" i="29"/>
  <c r="E709" i="29"/>
  <c r="E711" i="29"/>
  <c r="E713" i="29"/>
  <c r="E715" i="29"/>
  <c r="E717" i="29"/>
  <c r="E719" i="29"/>
  <c r="E721" i="29"/>
  <c r="E723" i="29"/>
  <c r="E725" i="29"/>
  <c r="E727" i="29"/>
  <c r="E729" i="29"/>
  <c r="E731" i="29"/>
  <c r="E733" i="29"/>
  <c r="E735" i="29"/>
  <c r="E737" i="29"/>
  <c r="E739" i="29"/>
  <c r="E741" i="29"/>
  <c r="E743" i="29"/>
  <c r="E745" i="29"/>
  <c r="E747" i="29"/>
  <c r="E749" i="29"/>
  <c r="E751" i="29"/>
  <c r="E753" i="29"/>
  <c r="E755" i="29"/>
  <c r="E757" i="29"/>
  <c r="E759" i="29"/>
  <c r="E761" i="29"/>
  <c r="E763" i="29"/>
  <c r="E765" i="29"/>
  <c r="E767" i="29"/>
  <c r="E769" i="29"/>
  <c r="E771" i="29"/>
  <c r="E773" i="29"/>
  <c r="E775" i="29"/>
  <c r="E777" i="29"/>
  <c r="E779" i="29"/>
  <c r="E781" i="29"/>
  <c r="E783" i="29"/>
  <c r="E785" i="29"/>
  <c r="E787" i="29"/>
  <c r="E789" i="29"/>
  <c r="E791" i="29"/>
  <c r="E793" i="29"/>
  <c r="E795" i="29"/>
  <c r="E797" i="29"/>
  <c r="F1018" i="29"/>
  <c r="D1018" i="29"/>
  <c r="E1018" i="29"/>
  <c r="G1018" i="29"/>
  <c r="F1026" i="29"/>
  <c r="D1026" i="29"/>
  <c r="E1026" i="29"/>
  <c r="G1026" i="29"/>
  <c r="F1034" i="29"/>
  <c r="D1034" i="29"/>
  <c r="E1034" i="29"/>
  <c r="G1034" i="29"/>
  <c r="F1042" i="29"/>
  <c r="D1042" i="29"/>
  <c r="E1042" i="29"/>
  <c r="G1042" i="29"/>
  <c r="F1050" i="29"/>
  <c r="D1050" i="29"/>
  <c r="E1050" i="29"/>
  <c r="G1050" i="29"/>
  <c r="E800" i="29"/>
  <c r="E802" i="29"/>
  <c r="E804" i="29"/>
  <c r="E806" i="29"/>
  <c r="E808" i="29"/>
  <c r="E810" i="29"/>
  <c r="E812" i="29"/>
  <c r="E814" i="29"/>
  <c r="E816" i="29"/>
  <c r="E818" i="29"/>
  <c r="E820" i="29"/>
  <c r="E822" i="29"/>
  <c r="E824" i="29"/>
  <c r="E826" i="29"/>
  <c r="E828" i="29"/>
  <c r="E830" i="29"/>
  <c r="E832" i="29"/>
  <c r="E834" i="29"/>
  <c r="E836" i="29"/>
  <c r="E838" i="29"/>
  <c r="E840" i="29"/>
  <c r="E842" i="29"/>
  <c r="E844" i="29"/>
  <c r="E846" i="29"/>
  <c r="E848" i="29"/>
  <c r="E850" i="29"/>
  <c r="E852" i="29"/>
  <c r="E854" i="29"/>
  <c r="E856" i="29"/>
  <c r="E858" i="29"/>
  <c r="E860" i="29"/>
  <c r="E862" i="29"/>
  <c r="E864" i="29"/>
  <c r="E866" i="29"/>
  <c r="E868" i="29"/>
  <c r="E870" i="29"/>
  <c r="E872" i="29"/>
  <c r="E874" i="29"/>
  <c r="E876" i="29"/>
  <c r="E878" i="29"/>
  <c r="E880" i="29"/>
  <c r="E882" i="29"/>
  <c r="E884" i="29"/>
  <c r="E886" i="29"/>
  <c r="E888" i="29"/>
  <c r="E890" i="29"/>
  <c r="E892" i="29"/>
  <c r="E894" i="29"/>
  <c r="E896" i="29"/>
  <c r="E898" i="29"/>
  <c r="E900" i="29"/>
  <c r="E902" i="29"/>
  <c r="E904" i="29"/>
  <c r="E906" i="29"/>
  <c r="E908" i="29"/>
  <c r="E910" i="29"/>
  <c r="E912" i="29"/>
  <c r="E914" i="29"/>
  <c r="E916" i="29"/>
  <c r="E918" i="29"/>
  <c r="E920" i="29"/>
  <c r="E922" i="29"/>
  <c r="E924" i="29"/>
  <c r="E926" i="29"/>
  <c r="E928" i="29"/>
  <c r="E930" i="29"/>
  <c r="E932" i="29"/>
  <c r="E934" i="29"/>
  <c r="E936" i="29"/>
  <c r="F939" i="29"/>
  <c r="D939" i="29"/>
  <c r="G939" i="29"/>
  <c r="F941" i="29"/>
  <c r="D941" i="29"/>
  <c r="G941" i="29"/>
  <c r="F943" i="29"/>
  <c r="D943" i="29"/>
  <c r="G943" i="29"/>
  <c r="F945" i="29"/>
  <c r="D945" i="29"/>
  <c r="G945" i="29"/>
  <c r="F947" i="29"/>
  <c r="D947" i="29"/>
  <c r="G947" i="29"/>
  <c r="F949" i="29"/>
  <c r="D949" i="29"/>
  <c r="G949" i="29"/>
  <c r="F951" i="29"/>
  <c r="D951" i="29"/>
  <c r="G951" i="29"/>
  <c r="F953" i="29"/>
  <c r="D953" i="29"/>
  <c r="G953" i="29"/>
  <c r="F955" i="29"/>
  <c r="D955" i="29"/>
  <c r="G955" i="29"/>
  <c r="F957" i="29"/>
  <c r="D957" i="29"/>
  <c r="G957" i="29"/>
  <c r="F959" i="29"/>
  <c r="D959" i="29"/>
  <c r="G959" i="29"/>
  <c r="F961" i="29"/>
  <c r="D961" i="29"/>
  <c r="G961" i="29"/>
  <c r="F963" i="29"/>
  <c r="D963" i="29"/>
  <c r="G963" i="29"/>
  <c r="F965" i="29"/>
  <c r="D965" i="29"/>
  <c r="G965" i="29"/>
  <c r="F967" i="29"/>
  <c r="D967" i="29"/>
  <c r="G967" i="29"/>
  <c r="F969" i="29"/>
  <c r="D969" i="29"/>
  <c r="G969" i="29"/>
  <c r="F971" i="29"/>
  <c r="D971" i="29"/>
  <c r="G971" i="29"/>
  <c r="F973" i="29"/>
  <c r="D973" i="29"/>
  <c r="G973" i="29"/>
  <c r="F975" i="29"/>
  <c r="D975" i="29"/>
  <c r="G975" i="29"/>
  <c r="F977" i="29"/>
  <c r="D977" i="29"/>
  <c r="G977" i="29"/>
  <c r="F979" i="29"/>
  <c r="D979" i="29"/>
  <c r="G979" i="29"/>
  <c r="F981" i="29"/>
  <c r="D981" i="29"/>
  <c r="G981" i="29"/>
  <c r="F983" i="29"/>
  <c r="D983" i="29"/>
  <c r="G983" i="29"/>
  <c r="F985" i="29"/>
  <c r="D985" i="29"/>
  <c r="G985" i="29"/>
  <c r="F987" i="29"/>
  <c r="D987" i="29"/>
  <c r="G987" i="29"/>
  <c r="F989" i="29"/>
  <c r="D989" i="29"/>
  <c r="G989" i="29"/>
  <c r="F991" i="29"/>
  <c r="D991" i="29"/>
  <c r="G991" i="29"/>
  <c r="F993" i="29"/>
  <c r="D993" i="29"/>
  <c r="G993" i="29"/>
  <c r="F995" i="29"/>
  <c r="D995" i="29"/>
  <c r="G995" i="29"/>
  <c r="F997" i="29"/>
  <c r="D997" i="29"/>
  <c r="G997" i="29"/>
  <c r="F999" i="29"/>
  <c r="D999" i="29"/>
  <c r="G999" i="29"/>
  <c r="F1001" i="29"/>
  <c r="D1001" i="29"/>
  <c r="G1001" i="29"/>
  <c r="F1003" i="29"/>
  <c r="D1003" i="29"/>
  <c r="G1003" i="29"/>
  <c r="F1005" i="29"/>
  <c r="D1005" i="29"/>
  <c r="G1005" i="29"/>
  <c r="F1007" i="29"/>
  <c r="D1007" i="29"/>
  <c r="G1007" i="29"/>
  <c r="F1009" i="29"/>
  <c r="D1009" i="29"/>
  <c r="G1009" i="29"/>
  <c r="G1011" i="29"/>
  <c r="F1011" i="29"/>
  <c r="D1011" i="29"/>
  <c r="F1012" i="29"/>
  <c r="D1012" i="29"/>
  <c r="E1012" i="29"/>
  <c r="F1016" i="29"/>
  <c r="D1016" i="29"/>
  <c r="E1016" i="29"/>
  <c r="F1020" i="29"/>
  <c r="D1020" i="29"/>
  <c r="E1020" i="29"/>
  <c r="F1024" i="29"/>
  <c r="D1024" i="29"/>
  <c r="E1024" i="29"/>
  <c r="F1028" i="29"/>
  <c r="D1028" i="29"/>
  <c r="E1028" i="29"/>
  <c r="F1032" i="29"/>
  <c r="D1032" i="29"/>
  <c r="E1032" i="29"/>
  <c r="F1036" i="29"/>
  <c r="D1036" i="29"/>
  <c r="E1036" i="29"/>
  <c r="F1040" i="29"/>
  <c r="D1040" i="29"/>
  <c r="E1040" i="29"/>
  <c r="F1044" i="29"/>
  <c r="D1044" i="29"/>
  <c r="E1044" i="29"/>
  <c r="F1048" i="29"/>
  <c r="D1048" i="29"/>
  <c r="E1048" i="29"/>
  <c r="F1052" i="29"/>
  <c r="D1052" i="29"/>
  <c r="E1052" i="29"/>
  <c r="E938" i="29"/>
  <c r="E940" i="29"/>
  <c r="E942" i="29"/>
  <c r="E944" i="29"/>
  <c r="E946" i="29"/>
  <c r="E948" i="29"/>
  <c r="E950" i="29"/>
  <c r="E952" i="29"/>
  <c r="E954" i="29"/>
  <c r="E956" i="29"/>
  <c r="E958" i="29"/>
  <c r="E960" i="29"/>
  <c r="E962" i="29"/>
  <c r="E964" i="29"/>
  <c r="E966" i="29"/>
  <c r="E968" i="29"/>
  <c r="E970" i="29"/>
  <c r="E972" i="29"/>
  <c r="E974" i="29"/>
  <c r="E976" i="29"/>
  <c r="E978" i="29"/>
  <c r="E980" i="29"/>
  <c r="E982" i="29"/>
  <c r="E984" i="29"/>
  <c r="E986" i="29"/>
  <c r="E988" i="29"/>
  <c r="E990" i="29"/>
  <c r="E992" i="29"/>
  <c r="E994" i="29"/>
  <c r="E996" i="29"/>
  <c r="E998" i="29"/>
  <c r="E1000" i="29"/>
  <c r="E1002" i="29"/>
  <c r="E1004" i="29"/>
  <c r="E1006" i="29"/>
  <c r="E1008" i="29"/>
  <c r="E1010" i="29"/>
  <c r="E1013" i="29"/>
  <c r="E1015" i="29"/>
  <c r="E1017" i="29"/>
  <c r="E1019" i="29"/>
  <c r="E1021" i="29"/>
  <c r="E1023" i="29"/>
  <c r="E1025" i="29"/>
  <c r="E1027" i="29"/>
  <c r="E1029" i="29"/>
  <c r="E1031" i="29"/>
  <c r="E1033" i="29"/>
  <c r="E1035" i="29"/>
  <c r="E1037" i="29"/>
  <c r="E1039" i="29"/>
  <c r="E1041" i="29"/>
  <c r="E1043" i="29"/>
  <c r="E1045" i="29"/>
  <c r="E1047" i="29"/>
  <c r="E1049" i="29"/>
  <c r="E1051" i="29"/>
  <c r="E1053" i="29"/>
  <c r="I18" i="62"/>
  <c r="H18" i="62"/>
  <c r="I17" i="62"/>
  <c r="H17" i="62"/>
  <c r="H21" i="62"/>
  <c r="H20" i="62"/>
  <c r="H19" i="62"/>
  <c r="I19" i="62"/>
  <c r="H16" i="62"/>
  <c r="H15" i="62"/>
  <c r="H14" i="62"/>
  <c r="H13" i="62"/>
  <c r="H12" i="62"/>
  <c r="F18" i="62"/>
  <c r="I21" i="62"/>
  <c r="G21" i="62"/>
  <c r="F21" i="62"/>
  <c r="D21" i="62"/>
  <c r="C21" i="62"/>
  <c r="I20" i="62"/>
  <c r="G20" i="62"/>
  <c r="F20" i="62"/>
  <c r="D20" i="62"/>
  <c r="C20" i="62"/>
  <c r="B18" i="62"/>
  <c r="B19" i="62"/>
  <c r="G19" i="62"/>
  <c r="F19" i="62"/>
  <c r="D19" i="62"/>
  <c r="C19" i="62"/>
  <c r="G18" i="62"/>
  <c r="D18" i="62"/>
  <c r="C18" i="62"/>
  <c r="G17" i="62"/>
  <c r="F17" i="62"/>
  <c r="D17" i="62"/>
  <c r="C17" i="62"/>
  <c r="I16" i="62"/>
  <c r="G16" i="62"/>
  <c r="F16" i="62"/>
  <c r="D16" i="62"/>
  <c r="C16" i="62"/>
  <c r="B16" i="62"/>
  <c r="I15" i="62"/>
  <c r="G15" i="62"/>
  <c r="F15" i="62"/>
  <c r="D15" i="62"/>
  <c r="C15" i="62"/>
  <c r="I14" i="62"/>
  <c r="G14" i="62"/>
  <c r="F14" i="62"/>
  <c r="D14" i="62"/>
  <c r="C14" i="62"/>
  <c r="I13" i="62"/>
  <c r="G13" i="62"/>
  <c r="F13" i="62"/>
  <c r="D13" i="62"/>
  <c r="C13" i="62"/>
  <c r="I12" i="62"/>
  <c r="G12" i="62"/>
  <c r="F12" i="62"/>
  <c r="E21" i="62"/>
  <c r="E20" i="62"/>
  <c r="E19" i="62"/>
  <c r="E18" i="62"/>
  <c r="E17" i="62"/>
  <c r="E16" i="62"/>
  <c r="E15" i="62"/>
  <c r="E13" i="62"/>
  <c r="D12" i="62"/>
  <c r="C12" i="62"/>
  <c r="B21" i="62"/>
  <c r="B20" i="62"/>
  <c r="B17" i="62"/>
  <c r="B15" i="62"/>
  <c r="B13" i="62"/>
  <c r="B12" i="62"/>
  <c r="E12" i="62" s="1"/>
  <c r="B14" i="62"/>
  <c r="E14" i="62" s="1"/>
  <c r="F18" i="76"/>
  <c r="J16" i="76"/>
  <c r="D16" i="76"/>
  <c r="F15" i="76"/>
  <c r="J14" i="76"/>
  <c r="D14" i="76"/>
  <c r="F13" i="76"/>
  <c r="J12" i="76"/>
  <c r="D12" i="76"/>
  <c r="F11" i="76"/>
  <c r="J10" i="76"/>
  <c r="D10" i="76"/>
  <c r="F9" i="76"/>
  <c r="F18" i="75"/>
  <c r="J16" i="75"/>
  <c r="D16" i="75"/>
  <c r="F15" i="75"/>
  <c r="J14" i="75"/>
  <c r="D14" i="75"/>
  <c r="F13" i="75"/>
  <c r="J12" i="75"/>
  <c r="D12" i="75"/>
  <c r="F11" i="75"/>
  <c r="J10" i="75"/>
  <c r="D10" i="75"/>
  <c r="F9" i="75"/>
  <c r="F18" i="74"/>
  <c r="J16" i="74"/>
  <c r="D16" i="74"/>
  <c r="F15" i="74"/>
  <c r="J14" i="74"/>
  <c r="D14" i="74"/>
  <c r="F13" i="74"/>
  <c r="J12" i="74"/>
  <c r="D12" i="74"/>
  <c r="F11" i="74"/>
  <c r="J10" i="74"/>
  <c r="D10" i="74"/>
  <c r="F9" i="74"/>
  <c r="F18" i="73"/>
  <c r="J16" i="73"/>
  <c r="D16" i="73"/>
  <c r="F15" i="73"/>
  <c r="J14" i="73"/>
  <c r="D14" i="73"/>
  <c r="F13" i="73"/>
  <c r="J12" i="73"/>
  <c r="D12" i="73"/>
  <c r="F11" i="73"/>
  <c r="J10" i="73"/>
  <c r="D10" i="73"/>
  <c r="F9" i="73"/>
  <c r="F18" i="72"/>
  <c r="J16" i="72"/>
  <c r="D16" i="72"/>
  <c r="F15" i="72"/>
  <c r="J14" i="72"/>
  <c r="D14" i="72"/>
  <c r="F13" i="72"/>
  <c r="J12" i="72"/>
  <c r="D12" i="72"/>
  <c r="F11" i="72"/>
  <c r="J10" i="72"/>
  <c r="D10" i="72"/>
  <c r="F9" i="72"/>
  <c r="F18" i="71"/>
  <c r="J16" i="71"/>
  <c r="D16" i="71"/>
  <c r="F15" i="71"/>
  <c r="J14" i="71"/>
  <c r="D14" i="71"/>
  <c r="F13" i="71"/>
  <c r="J12" i="71"/>
  <c r="D12" i="71"/>
  <c r="F11" i="71"/>
  <c r="J10" i="71"/>
  <c r="D10" i="71"/>
  <c r="F9" i="71"/>
  <c r="F18" i="70"/>
  <c r="J16" i="70"/>
  <c r="D16" i="70"/>
  <c r="F15" i="70"/>
  <c r="J14" i="70"/>
  <c r="D14" i="70"/>
  <c r="F13" i="70"/>
  <c r="J12" i="70"/>
  <c r="D12" i="70"/>
  <c r="F11" i="70"/>
  <c r="J10" i="70"/>
  <c r="D10" i="70"/>
  <c r="F9" i="70"/>
  <c r="F18" i="69"/>
  <c r="J16" i="69"/>
  <c r="D16" i="69"/>
  <c r="F15" i="69"/>
  <c r="J14" i="69"/>
  <c r="D14" i="69"/>
  <c r="F13" i="69"/>
  <c r="J12" i="69"/>
  <c r="D12" i="69"/>
  <c r="F11" i="69"/>
  <c r="J10" i="69"/>
  <c r="D10" i="69"/>
  <c r="F9" i="69"/>
  <c r="F18" i="68"/>
  <c r="J16" i="68"/>
  <c r="D16" i="68"/>
  <c r="F15" i="68"/>
  <c r="J14" i="68"/>
  <c r="D14" i="68"/>
  <c r="F13" i="68"/>
  <c r="J12" i="68"/>
  <c r="D12" i="68"/>
  <c r="F11" i="68"/>
  <c r="J10" i="68"/>
  <c r="D10" i="68"/>
  <c r="F9" i="68"/>
  <c r="F18" i="67"/>
  <c r="J16" i="67"/>
  <c r="D16" i="67"/>
  <c r="F15" i="67"/>
  <c r="J14" i="67"/>
  <c r="D14" i="67"/>
  <c r="F13" i="67"/>
  <c r="J12" i="67"/>
  <c r="D12" i="67"/>
  <c r="F11" i="67"/>
  <c r="J10" i="67"/>
  <c r="D10" i="67"/>
  <c r="F9" i="67"/>
  <c r="N486" i="27" l="1"/>
  <c r="M486" i="27"/>
  <c r="L486" i="27"/>
  <c r="N485" i="27"/>
  <c r="M485" i="27"/>
  <c r="O485" i="27" s="1"/>
  <c r="L485" i="27"/>
  <c r="N484" i="27"/>
  <c r="M484" i="27"/>
  <c r="L484" i="27"/>
  <c r="N483" i="27"/>
  <c r="M483" i="27"/>
  <c r="O483" i="27" s="1"/>
  <c r="L483" i="27"/>
  <c r="N482" i="27"/>
  <c r="M482" i="27"/>
  <c r="L482" i="27"/>
  <c r="N481" i="27"/>
  <c r="M481" i="27"/>
  <c r="O481" i="27" s="1"/>
  <c r="L481" i="27"/>
  <c r="N480" i="27"/>
  <c r="M480" i="27"/>
  <c r="L480" i="27"/>
  <c r="N479" i="27"/>
  <c r="M479" i="27"/>
  <c r="O479" i="27" s="1"/>
  <c r="L479" i="27"/>
  <c r="N478" i="27"/>
  <c r="M478" i="27"/>
  <c r="L478" i="27"/>
  <c r="F18" i="54"/>
  <c r="F18" i="53"/>
  <c r="F18" i="52"/>
  <c r="F18" i="51"/>
  <c r="F18" i="50"/>
  <c r="F18" i="49"/>
  <c r="F18" i="48"/>
  <c r="F18" i="47"/>
  <c r="F18" i="46"/>
  <c r="F18" i="10"/>
  <c r="O478" i="27" l="1"/>
  <c r="J10" i="10" s="1"/>
  <c r="O480" i="27"/>
  <c r="O482" i="27"/>
  <c r="O484" i="27"/>
  <c r="O486" i="27"/>
  <c r="M1000" i="27"/>
  <c r="M999" i="27"/>
  <c r="M998" i="27"/>
  <c r="M997" i="27"/>
  <c r="M996" i="27"/>
  <c r="M995" i="27"/>
  <c r="M994" i="27"/>
  <c r="M993" i="27"/>
  <c r="M992" i="27"/>
  <c r="M991" i="27"/>
  <c r="M990" i="27"/>
  <c r="M989" i="27"/>
  <c r="M988" i="27"/>
  <c r="M987" i="27"/>
  <c r="M986" i="27"/>
  <c r="M985" i="27"/>
  <c r="M984" i="27"/>
  <c r="M983" i="27"/>
  <c r="M982" i="27"/>
  <c r="M981" i="27"/>
  <c r="M980" i="27"/>
  <c r="M979" i="27"/>
  <c r="M978" i="27"/>
  <c r="M977" i="27"/>
  <c r="M976" i="27"/>
  <c r="M975" i="27"/>
  <c r="M974" i="27"/>
  <c r="M973" i="27"/>
  <c r="M972" i="27"/>
  <c r="M971" i="27"/>
  <c r="M970" i="27"/>
  <c r="M969" i="27"/>
  <c r="M968" i="27"/>
  <c r="M967" i="27"/>
  <c r="M966" i="27"/>
  <c r="M965" i="27"/>
  <c r="M964" i="27"/>
  <c r="M963" i="27"/>
  <c r="M962" i="27"/>
  <c r="M961" i="27"/>
  <c r="M960" i="27"/>
  <c r="M959" i="27"/>
  <c r="M958" i="27"/>
  <c r="M957" i="27"/>
  <c r="M956" i="27"/>
  <c r="M955" i="27"/>
  <c r="M954" i="27"/>
  <c r="M953" i="27"/>
  <c r="M952" i="27"/>
  <c r="M951" i="27"/>
  <c r="M950" i="27"/>
  <c r="M949" i="27"/>
  <c r="M948" i="27"/>
  <c r="M947" i="27"/>
  <c r="M946" i="27"/>
  <c r="M945" i="27"/>
  <c r="M944" i="27"/>
  <c r="M943" i="27"/>
  <c r="M942" i="27"/>
  <c r="M941" i="27"/>
  <c r="M940" i="27"/>
  <c r="M939" i="27"/>
  <c r="M938" i="27"/>
  <c r="M937" i="27"/>
  <c r="M936" i="27"/>
  <c r="M935" i="27"/>
  <c r="M934" i="27"/>
  <c r="M933" i="27"/>
  <c r="M932" i="27"/>
  <c r="M931" i="27"/>
  <c r="M930" i="27"/>
  <c r="M929" i="27"/>
  <c r="M928" i="27"/>
  <c r="M927" i="27"/>
  <c r="M926" i="27"/>
  <c r="M925" i="27"/>
  <c r="M924" i="27"/>
  <c r="M923" i="27"/>
  <c r="M922" i="27"/>
  <c r="M921" i="27"/>
  <c r="M920" i="27"/>
  <c r="M919" i="27"/>
  <c r="M918" i="27"/>
  <c r="M917" i="27"/>
  <c r="M916" i="27"/>
  <c r="M915" i="27"/>
  <c r="M914" i="27"/>
  <c r="M913" i="27"/>
  <c r="M912" i="27"/>
  <c r="M911" i="27"/>
  <c r="M910" i="27"/>
  <c r="M909" i="27"/>
  <c r="M908" i="27"/>
  <c r="M907" i="27"/>
  <c r="M906" i="27"/>
  <c r="M905" i="27"/>
  <c r="M904" i="27"/>
  <c r="M903" i="27"/>
  <c r="M902" i="27"/>
  <c r="M901" i="27"/>
  <c r="M900" i="27"/>
  <c r="M899" i="27"/>
  <c r="M898" i="27"/>
  <c r="M897" i="27"/>
  <c r="M896" i="27"/>
  <c r="M895" i="27"/>
  <c r="M894" i="27"/>
  <c r="M893" i="27"/>
  <c r="M892" i="27"/>
  <c r="M891" i="27"/>
  <c r="M890" i="27"/>
  <c r="M889" i="27"/>
  <c r="M888" i="27"/>
  <c r="M887" i="27"/>
  <c r="M886" i="27"/>
  <c r="M885" i="27"/>
  <c r="M884" i="27"/>
  <c r="M883" i="27"/>
  <c r="M882" i="27"/>
  <c r="M881" i="27"/>
  <c r="M880" i="27"/>
  <c r="M879" i="27"/>
  <c r="M878" i="27"/>
  <c r="M877" i="27"/>
  <c r="M876" i="27"/>
  <c r="M875" i="27"/>
  <c r="M874" i="27"/>
  <c r="M873" i="27"/>
  <c r="M872" i="27"/>
  <c r="M871" i="27"/>
  <c r="M870" i="27"/>
  <c r="M869" i="27"/>
  <c r="M868" i="27"/>
  <c r="M867" i="27"/>
  <c r="M866" i="27"/>
  <c r="M865" i="27"/>
  <c r="M864" i="27"/>
  <c r="M863" i="27"/>
  <c r="M862" i="27"/>
  <c r="M861" i="27"/>
  <c r="M860" i="27"/>
  <c r="M859" i="27"/>
  <c r="M858" i="27"/>
  <c r="M857" i="27"/>
  <c r="M856" i="27"/>
  <c r="M855" i="27"/>
  <c r="M854" i="27"/>
  <c r="M853" i="27"/>
  <c r="M852" i="27"/>
  <c r="M851" i="27"/>
  <c r="M850" i="27"/>
  <c r="M849" i="27"/>
  <c r="M848" i="27"/>
  <c r="M847" i="27"/>
  <c r="M846" i="27"/>
  <c r="M845" i="27"/>
  <c r="M844" i="27"/>
  <c r="M843" i="27"/>
  <c r="M842" i="27"/>
  <c r="M841" i="27"/>
  <c r="M840" i="27"/>
  <c r="M839" i="27"/>
  <c r="M838" i="27"/>
  <c r="M837" i="27"/>
  <c r="M836" i="27"/>
  <c r="M835" i="27"/>
  <c r="M834" i="27"/>
  <c r="M833" i="27"/>
  <c r="M832" i="27"/>
  <c r="M831" i="27"/>
  <c r="M830" i="27"/>
  <c r="M829" i="27"/>
  <c r="M828" i="27"/>
  <c r="M827" i="27"/>
  <c r="M826" i="27"/>
  <c r="M825" i="27"/>
  <c r="M824" i="27"/>
  <c r="M823" i="27"/>
  <c r="M822" i="27"/>
  <c r="M821" i="27"/>
  <c r="M820" i="27"/>
  <c r="M819" i="27"/>
  <c r="M818" i="27"/>
  <c r="M817" i="27"/>
  <c r="M816" i="27"/>
  <c r="M815" i="27"/>
  <c r="M814" i="27"/>
  <c r="M813" i="27"/>
  <c r="M812" i="27"/>
  <c r="M811" i="27"/>
  <c r="M810" i="27"/>
  <c r="M809" i="27"/>
  <c r="M808" i="27"/>
  <c r="M807" i="27"/>
  <c r="M806" i="27"/>
  <c r="M805" i="27"/>
  <c r="M804" i="27"/>
  <c r="M803" i="27"/>
  <c r="M802" i="27"/>
  <c r="M801" i="27"/>
  <c r="M800" i="27"/>
  <c r="M799" i="27"/>
  <c r="M798" i="27"/>
  <c r="M797" i="27"/>
  <c r="M796" i="27"/>
  <c r="M795" i="27"/>
  <c r="M794" i="27"/>
  <c r="M793" i="27"/>
  <c r="M792" i="27"/>
  <c r="M791" i="27"/>
  <c r="M790" i="27"/>
  <c r="M789" i="27"/>
  <c r="M788" i="27"/>
  <c r="M787" i="27"/>
  <c r="M786" i="27"/>
  <c r="M785" i="27"/>
  <c r="M784" i="27"/>
  <c r="M783" i="27"/>
  <c r="M782" i="27"/>
  <c r="M781" i="27"/>
  <c r="M780" i="27"/>
  <c r="M779" i="27"/>
  <c r="M778" i="27"/>
  <c r="M777" i="27"/>
  <c r="M776" i="27"/>
  <c r="M775" i="27"/>
  <c r="M774" i="27"/>
  <c r="M773" i="27"/>
  <c r="M772" i="27"/>
  <c r="M771" i="27"/>
  <c r="M770" i="27"/>
  <c r="M769" i="27"/>
  <c r="M768" i="27"/>
  <c r="M767" i="27"/>
  <c r="M766" i="27"/>
  <c r="M765" i="27"/>
  <c r="M764" i="27"/>
  <c r="M763" i="27"/>
  <c r="M762" i="27"/>
  <c r="M761" i="27"/>
  <c r="M760" i="27"/>
  <c r="M759" i="27"/>
  <c r="M758" i="27"/>
  <c r="M757" i="27"/>
  <c r="M756" i="27"/>
  <c r="M755" i="27"/>
  <c r="M754" i="27"/>
  <c r="M753" i="27"/>
  <c r="M752" i="27"/>
  <c r="M751" i="27"/>
  <c r="M750" i="27"/>
  <c r="M749" i="27"/>
  <c r="M748" i="27"/>
  <c r="M747" i="27"/>
  <c r="M746" i="27"/>
  <c r="M745" i="27"/>
  <c r="M744" i="27"/>
  <c r="M743" i="27"/>
  <c r="M742" i="27"/>
  <c r="M741" i="27"/>
  <c r="M740" i="27"/>
  <c r="M739" i="27"/>
  <c r="M738" i="27"/>
  <c r="M737" i="27"/>
  <c r="M736" i="27"/>
  <c r="M735" i="27"/>
  <c r="M734" i="27"/>
  <c r="M733" i="27"/>
  <c r="M732" i="27"/>
  <c r="M731" i="27"/>
  <c r="M730" i="27"/>
  <c r="M729" i="27"/>
  <c r="M728" i="27"/>
  <c r="M727" i="27"/>
  <c r="M726" i="27"/>
  <c r="M725" i="27"/>
  <c r="M724" i="27"/>
  <c r="M723" i="27"/>
  <c r="M722" i="27"/>
  <c r="M721" i="27"/>
  <c r="M720" i="27"/>
  <c r="M719" i="27"/>
  <c r="M718" i="27"/>
  <c r="M717" i="27"/>
  <c r="M716" i="27"/>
  <c r="M715" i="27"/>
  <c r="M714" i="27"/>
  <c r="M713" i="27"/>
  <c r="M712" i="27"/>
  <c r="M711" i="27"/>
  <c r="M710" i="27"/>
  <c r="M709" i="27"/>
  <c r="M708" i="27"/>
  <c r="M707" i="27"/>
  <c r="M706" i="27"/>
  <c r="M705" i="27"/>
  <c r="M704" i="27"/>
  <c r="M703" i="27"/>
  <c r="M702" i="27"/>
  <c r="M701" i="27"/>
  <c r="M700" i="27"/>
  <c r="M699" i="27"/>
  <c r="M698" i="27"/>
  <c r="M697" i="27"/>
  <c r="M696" i="27"/>
  <c r="M695" i="27"/>
  <c r="M694" i="27"/>
  <c r="M693" i="27"/>
  <c r="M692" i="27"/>
  <c r="M691" i="27"/>
  <c r="M690" i="27"/>
  <c r="M689" i="27"/>
  <c r="M688" i="27"/>
  <c r="M687" i="27"/>
  <c r="M686" i="27"/>
  <c r="M685" i="27"/>
  <c r="M684" i="27"/>
  <c r="M683" i="27"/>
  <c r="M682" i="27"/>
  <c r="M681" i="27"/>
  <c r="M680" i="27"/>
  <c r="M679" i="27"/>
  <c r="M678" i="27"/>
  <c r="M677" i="27"/>
  <c r="M676" i="27"/>
  <c r="M675" i="27"/>
  <c r="M674" i="27"/>
  <c r="M673" i="27"/>
  <c r="M672" i="27"/>
  <c r="M671" i="27"/>
  <c r="M670" i="27"/>
  <c r="M669" i="27"/>
  <c r="M668" i="27"/>
  <c r="M667" i="27"/>
  <c r="M666" i="27"/>
  <c r="M665" i="27"/>
  <c r="M664" i="27"/>
  <c r="M663" i="27"/>
  <c r="M662" i="27"/>
  <c r="M661" i="27"/>
  <c r="M660" i="27"/>
  <c r="M659" i="27"/>
  <c r="M658" i="27"/>
  <c r="M657" i="27"/>
  <c r="M656" i="27"/>
  <c r="M655" i="27"/>
  <c r="M654" i="27"/>
  <c r="M653" i="27"/>
  <c r="M652" i="27"/>
  <c r="M651" i="27"/>
  <c r="M650" i="27"/>
  <c r="M649" i="27"/>
  <c r="M648" i="27"/>
  <c r="M647" i="27"/>
  <c r="M646" i="27"/>
  <c r="M645" i="27"/>
  <c r="M644" i="27"/>
  <c r="M643" i="27"/>
  <c r="M642" i="27"/>
  <c r="M641" i="27"/>
  <c r="M640" i="27"/>
  <c r="M639" i="27"/>
  <c r="M638" i="27"/>
  <c r="M637" i="27"/>
  <c r="M636" i="27"/>
  <c r="M635" i="27"/>
  <c r="M634" i="27"/>
  <c r="M633" i="27"/>
  <c r="M632" i="27"/>
  <c r="M631" i="27"/>
  <c r="M630" i="27"/>
  <c r="M629" i="27"/>
  <c r="M628" i="27"/>
  <c r="M627" i="27"/>
  <c r="M626" i="27"/>
  <c r="M625" i="27"/>
  <c r="M624" i="27"/>
  <c r="M623" i="27"/>
  <c r="M622" i="27"/>
  <c r="M621" i="27"/>
  <c r="M620" i="27"/>
  <c r="M619" i="27"/>
  <c r="M618" i="27"/>
  <c r="M617" i="27"/>
  <c r="M616" i="27"/>
  <c r="M615" i="27"/>
  <c r="M614" i="27"/>
  <c r="M613" i="27"/>
  <c r="M612" i="27"/>
  <c r="M611" i="27"/>
  <c r="M610" i="27"/>
  <c r="M609" i="27"/>
  <c r="M608" i="27"/>
  <c r="M607" i="27"/>
  <c r="M606" i="27"/>
  <c r="M605" i="27"/>
  <c r="M604" i="27"/>
  <c r="M603" i="27"/>
  <c r="M602" i="27"/>
  <c r="M601" i="27"/>
  <c r="M600" i="27"/>
  <c r="M599" i="27"/>
  <c r="M598" i="27"/>
  <c r="M597" i="27"/>
  <c r="M596" i="27"/>
  <c r="M595" i="27"/>
  <c r="M594" i="27"/>
  <c r="M593" i="27"/>
  <c r="M592" i="27"/>
  <c r="M591" i="27"/>
  <c r="M590" i="27"/>
  <c r="M589" i="27"/>
  <c r="M588" i="27"/>
  <c r="M587" i="27"/>
  <c r="M586" i="27"/>
  <c r="M585" i="27"/>
  <c r="M584" i="27"/>
  <c r="M583" i="27"/>
  <c r="M582" i="27"/>
  <c r="M581" i="27"/>
  <c r="M580" i="27"/>
  <c r="M579" i="27"/>
  <c r="M578" i="27"/>
  <c r="M577" i="27"/>
  <c r="M576" i="27"/>
  <c r="M575" i="27"/>
  <c r="M574" i="27"/>
  <c r="M573" i="27"/>
  <c r="M572" i="27"/>
  <c r="M571" i="27"/>
  <c r="M570" i="27"/>
  <c r="M569" i="27"/>
  <c r="M568" i="27"/>
  <c r="M567" i="27"/>
  <c r="M566" i="27"/>
  <c r="M565" i="27"/>
  <c r="M564" i="27"/>
  <c r="M563" i="27"/>
  <c r="M562" i="27"/>
  <c r="M561" i="27"/>
  <c r="M560" i="27"/>
  <c r="M559" i="27"/>
  <c r="M558" i="27"/>
  <c r="M557" i="27"/>
  <c r="M556" i="27"/>
  <c r="M555" i="27"/>
  <c r="M554" i="27"/>
  <c r="M553" i="27"/>
  <c r="M552" i="27"/>
  <c r="M551" i="27"/>
  <c r="M550" i="27"/>
  <c r="M549" i="27"/>
  <c r="M548" i="27"/>
  <c r="M547" i="27"/>
  <c r="M546" i="27"/>
  <c r="M545" i="27"/>
  <c r="M544" i="27"/>
  <c r="M543" i="27"/>
  <c r="M542" i="27"/>
  <c r="M541" i="27"/>
  <c r="M540" i="27"/>
  <c r="M539" i="27"/>
  <c r="M538" i="27"/>
  <c r="M537" i="27"/>
  <c r="M536" i="27"/>
  <c r="M535" i="27"/>
  <c r="M534" i="27"/>
  <c r="M533" i="27"/>
  <c r="M532" i="27"/>
  <c r="M531" i="27"/>
  <c r="M530" i="27"/>
  <c r="M529" i="27"/>
  <c r="M528" i="27"/>
  <c r="M527" i="27"/>
  <c r="M526" i="27"/>
  <c r="M525" i="27"/>
  <c r="M524" i="27"/>
  <c r="M523" i="27"/>
  <c r="M522" i="27"/>
  <c r="M521" i="27"/>
  <c r="M520" i="27"/>
  <c r="M519" i="27"/>
  <c r="M518" i="27"/>
  <c r="M517" i="27"/>
  <c r="M516" i="27"/>
  <c r="M515" i="27"/>
  <c r="M514" i="27"/>
  <c r="M513" i="27"/>
  <c r="M512" i="27"/>
  <c r="M511" i="27"/>
  <c r="M510" i="27"/>
  <c r="M509" i="27"/>
  <c r="M508" i="27"/>
  <c r="M507" i="27"/>
  <c r="M506" i="27"/>
  <c r="M505" i="27"/>
  <c r="M504" i="27"/>
  <c r="M503" i="27"/>
  <c r="M502" i="27"/>
  <c r="M501" i="27"/>
  <c r="M500" i="27"/>
  <c r="M499" i="27"/>
  <c r="M498" i="27"/>
  <c r="M497" i="27"/>
  <c r="M496" i="27"/>
  <c r="M495" i="27"/>
  <c r="M494" i="27"/>
  <c r="J133" i="27" l="1"/>
  <c r="J132" i="27"/>
  <c r="J131" i="27"/>
  <c r="J130" i="27"/>
  <c r="J129" i="27"/>
  <c r="J128" i="27"/>
  <c r="J127" i="27"/>
  <c r="J126" i="27"/>
  <c r="J125" i="27"/>
  <c r="J124" i="27"/>
  <c r="J123" i="27"/>
  <c r="J122" i="27"/>
  <c r="J121" i="27"/>
  <c r="J120" i="27"/>
  <c r="J119" i="27"/>
  <c r="J118" i="27"/>
  <c r="J117" i="27"/>
  <c r="J116" i="27"/>
  <c r="J115" i="27"/>
  <c r="J114" i="27"/>
  <c r="J113" i="27"/>
  <c r="J112" i="27"/>
  <c r="J111" i="27"/>
  <c r="J110" i="27"/>
  <c r="J109" i="27"/>
  <c r="J108" i="27"/>
  <c r="J107" i="27"/>
  <c r="J106" i="27"/>
  <c r="J105" i="27"/>
  <c r="J104" i="27"/>
  <c r="J103" i="27"/>
  <c r="J102" i="27"/>
  <c r="J101" i="27"/>
  <c r="J100" i="27"/>
  <c r="J99" i="27"/>
  <c r="J98" i="27"/>
  <c r="J97" i="27"/>
  <c r="J96" i="27"/>
  <c r="J95" i="27"/>
  <c r="J94" i="27"/>
  <c r="J93" i="27"/>
  <c r="J92" i="27"/>
  <c r="J91" i="27"/>
  <c r="J90" i="27"/>
  <c r="J89" i="27"/>
  <c r="J88" i="27"/>
  <c r="J87" i="27"/>
  <c r="J86" i="27"/>
  <c r="J85" i="27"/>
  <c r="J84" i="27"/>
  <c r="J83" i="27"/>
  <c r="J82" i="27"/>
  <c r="J81" i="27"/>
  <c r="J80" i="27"/>
  <c r="J79" i="27"/>
  <c r="J78" i="27"/>
  <c r="J77" i="27"/>
  <c r="J76" i="27"/>
  <c r="J75" i="27"/>
  <c r="J74" i="27"/>
  <c r="J73" i="27"/>
  <c r="J72" i="27"/>
  <c r="J71" i="27"/>
  <c r="J70" i="27"/>
  <c r="J69" i="27"/>
  <c r="J68" i="27"/>
  <c r="J67" i="27"/>
  <c r="J66" i="27"/>
  <c r="J65" i="27"/>
  <c r="J64" i="27"/>
  <c r="J63" i="27"/>
  <c r="J62" i="27"/>
  <c r="J61" i="27"/>
  <c r="J60" i="27"/>
  <c r="J59" i="27"/>
  <c r="J58" i="27"/>
  <c r="J57" i="27"/>
  <c r="J56" i="27"/>
  <c r="J55" i="27"/>
  <c r="J54" i="27"/>
  <c r="J53" i="27"/>
  <c r="J52" i="27"/>
  <c r="J51" i="27"/>
  <c r="J50" i="27"/>
  <c r="J49" i="27"/>
  <c r="J48" i="27"/>
  <c r="J47" i="27"/>
  <c r="J46" i="27"/>
  <c r="J45" i="27"/>
  <c r="J44" i="27"/>
  <c r="J43" i="27"/>
  <c r="J42" i="27"/>
  <c r="J41" i="27"/>
  <c r="J40" i="27"/>
  <c r="J39" i="27"/>
  <c r="J38" i="27"/>
  <c r="G2001" i="28" l="1"/>
  <c r="E2001" i="28"/>
  <c r="D2001" i="28"/>
  <c r="H2001" i="28" s="1"/>
  <c r="I2001" i="28" s="1"/>
  <c r="G2000" i="28"/>
  <c r="E2000" i="28"/>
  <c r="D2000" i="28"/>
  <c r="H2000" i="28" s="1"/>
  <c r="I2000" i="28" s="1"/>
  <c r="G1999" i="28"/>
  <c r="E1999" i="28"/>
  <c r="D1999" i="28"/>
  <c r="H1999" i="28" s="1"/>
  <c r="I1999" i="28" s="1"/>
  <c r="G1998" i="28"/>
  <c r="E1998" i="28"/>
  <c r="D1998" i="28"/>
  <c r="H1998" i="28" s="1"/>
  <c r="I1998" i="28" s="1"/>
  <c r="G1997" i="28"/>
  <c r="E1997" i="28"/>
  <c r="D1997" i="28"/>
  <c r="H1997" i="28" s="1"/>
  <c r="I1997" i="28" s="1"/>
  <c r="G1996" i="28"/>
  <c r="E1996" i="28"/>
  <c r="D1996" i="28"/>
  <c r="H1996" i="28" s="1"/>
  <c r="I1996" i="28" s="1"/>
  <c r="G1995" i="28"/>
  <c r="E1995" i="28"/>
  <c r="D1995" i="28"/>
  <c r="H1995" i="28" s="1"/>
  <c r="I1995" i="28" s="1"/>
  <c r="G1994" i="28"/>
  <c r="E1994" i="28"/>
  <c r="D1994" i="28"/>
  <c r="H1994" i="28" s="1"/>
  <c r="I1994" i="28" s="1"/>
  <c r="G1993" i="28"/>
  <c r="E1993" i="28"/>
  <c r="D1993" i="28"/>
  <c r="H1993" i="28" s="1"/>
  <c r="I1993" i="28" s="1"/>
  <c r="G1992" i="28"/>
  <c r="E1992" i="28"/>
  <c r="D1992" i="28"/>
  <c r="H1992" i="28" s="1"/>
  <c r="I1992" i="28" s="1"/>
  <c r="G1991" i="28"/>
  <c r="E1991" i="28"/>
  <c r="D1991" i="28"/>
  <c r="H1991" i="28" s="1"/>
  <c r="I1991" i="28" s="1"/>
  <c r="G1990" i="28"/>
  <c r="E1990" i="28"/>
  <c r="D1990" i="28"/>
  <c r="H1990" i="28" s="1"/>
  <c r="I1990" i="28" s="1"/>
  <c r="G1989" i="28"/>
  <c r="E1989" i="28"/>
  <c r="D1989" i="28"/>
  <c r="H1989" i="28" s="1"/>
  <c r="I1989" i="28" s="1"/>
  <c r="G1988" i="28"/>
  <c r="E1988" i="28"/>
  <c r="D1988" i="28"/>
  <c r="H1988" i="28" s="1"/>
  <c r="I1988" i="28" s="1"/>
  <c r="G1987" i="28"/>
  <c r="E1987" i="28"/>
  <c r="D1987" i="28"/>
  <c r="H1987" i="28" s="1"/>
  <c r="I1987" i="28" s="1"/>
  <c r="G1986" i="28"/>
  <c r="E1986" i="28"/>
  <c r="D1986" i="28"/>
  <c r="H1986" i="28" s="1"/>
  <c r="I1986" i="28" s="1"/>
  <c r="G1985" i="28"/>
  <c r="E1985" i="28"/>
  <c r="D1985" i="28"/>
  <c r="H1985" i="28" s="1"/>
  <c r="I1985" i="28" s="1"/>
  <c r="G1984" i="28"/>
  <c r="E1984" i="28"/>
  <c r="D1984" i="28"/>
  <c r="H1984" i="28" s="1"/>
  <c r="I1984" i="28" s="1"/>
  <c r="G1983" i="28"/>
  <c r="E1983" i="28"/>
  <c r="D1983" i="28"/>
  <c r="H1983" i="28" s="1"/>
  <c r="I1983" i="28" s="1"/>
  <c r="G1982" i="28"/>
  <c r="E1982" i="28"/>
  <c r="D1982" i="28"/>
  <c r="H1982" i="28" s="1"/>
  <c r="I1982" i="28" s="1"/>
  <c r="G1981" i="28"/>
  <c r="E1981" i="28"/>
  <c r="D1981" i="28"/>
  <c r="H1981" i="28" s="1"/>
  <c r="I1981" i="28" s="1"/>
  <c r="G1980" i="28"/>
  <c r="E1980" i="28"/>
  <c r="D1980" i="28"/>
  <c r="H1980" i="28" s="1"/>
  <c r="I1980" i="28" s="1"/>
  <c r="G1979" i="28"/>
  <c r="E1979" i="28"/>
  <c r="D1979" i="28"/>
  <c r="H1979" i="28" s="1"/>
  <c r="I1979" i="28" s="1"/>
  <c r="G1978" i="28"/>
  <c r="E1978" i="28"/>
  <c r="D1978" i="28"/>
  <c r="H1978" i="28" s="1"/>
  <c r="I1978" i="28" s="1"/>
  <c r="G1977" i="28"/>
  <c r="E1977" i="28"/>
  <c r="D1977" i="28"/>
  <c r="H1977" i="28" s="1"/>
  <c r="I1977" i="28" s="1"/>
  <c r="G1976" i="28"/>
  <c r="E1976" i="28"/>
  <c r="D1976" i="28"/>
  <c r="H1976" i="28" s="1"/>
  <c r="I1976" i="28" s="1"/>
  <c r="G1975" i="28"/>
  <c r="E1975" i="28"/>
  <c r="D1975" i="28"/>
  <c r="H1975" i="28" s="1"/>
  <c r="I1975" i="28" s="1"/>
  <c r="G1974" i="28"/>
  <c r="E1974" i="28"/>
  <c r="D1974" i="28"/>
  <c r="H1974" i="28" s="1"/>
  <c r="I1974" i="28" s="1"/>
  <c r="G1973" i="28"/>
  <c r="E1973" i="28"/>
  <c r="D1973" i="28"/>
  <c r="H1973" i="28" s="1"/>
  <c r="I1973" i="28" s="1"/>
  <c r="G1972" i="28"/>
  <c r="E1972" i="28"/>
  <c r="D1972" i="28"/>
  <c r="H1972" i="28" s="1"/>
  <c r="I1972" i="28" s="1"/>
  <c r="G1971" i="28"/>
  <c r="E1971" i="28"/>
  <c r="D1971" i="28"/>
  <c r="H1971" i="28" s="1"/>
  <c r="I1971" i="28" s="1"/>
  <c r="G1970" i="28"/>
  <c r="E1970" i="28"/>
  <c r="D1970" i="28"/>
  <c r="H1970" i="28" s="1"/>
  <c r="I1970" i="28" s="1"/>
  <c r="G1969" i="28"/>
  <c r="E1969" i="28"/>
  <c r="D1969" i="28"/>
  <c r="H1969" i="28" s="1"/>
  <c r="I1969" i="28" s="1"/>
  <c r="G1968" i="28"/>
  <c r="E1968" i="28"/>
  <c r="D1968" i="28"/>
  <c r="H1968" i="28" s="1"/>
  <c r="I1968" i="28" s="1"/>
  <c r="G1967" i="28"/>
  <c r="E1967" i="28"/>
  <c r="D1967" i="28"/>
  <c r="H1967" i="28" s="1"/>
  <c r="I1967" i="28" s="1"/>
  <c r="G1966" i="28"/>
  <c r="E1966" i="28"/>
  <c r="D1966" i="28"/>
  <c r="H1966" i="28" s="1"/>
  <c r="I1966" i="28" s="1"/>
  <c r="G1965" i="28"/>
  <c r="E1965" i="28"/>
  <c r="D1965" i="28"/>
  <c r="H1965" i="28" s="1"/>
  <c r="I1965" i="28" s="1"/>
  <c r="G1964" i="28"/>
  <c r="E1964" i="28"/>
  <c r="D1964" i="28"/>
  <c r="H1964" i="28" s="1"/>
  <c r="I1964" i="28" s="1"/>
  <c r="G1963" i="28"/>
  <c r="E1963" i="28"/>
  <c r="D1963" i="28"/>
  <c r="H1963" i="28" s="1"/>
  <c r="I1963" i="28" s="1"/>
  <c r="G1962" i="28"/>
  <c r="E1962" i="28"/>
  <c r="D1962" i="28"/>
  <c r="H1962" i="28" s="1"/>
  <c r="I1962" i="28" s="1"/>
  <c r="G1961" i="28"/>
  <c r="E1961" i="28"/>
  <c r="D1961" i="28"/>
  <c r="H1961" i="28" s="1"/>
  <c r="I1961" i="28" s="1"/>
  <c r="G1960" i="28"/>
  <c r="E1960" i="28"/>
  <c r="D1960" i="28"/>
  <c r="H1960" i="28" s="1"/>
  <c r="I1960" i="28" s="1"/>
  <c r="G1959" i="28"/>
  <c r="E1959" i="28"/>
  <c r="D1959" i="28"/>
  <c r="H1959" i="28" s="1"/>
  <c r="I1959" i="28" s="1"/>
  <c r="G1958" i="28"/>
  <c r="E1958" i="28"/>
  <c r="D1958" i="28"/>
  <c r="H1958" i="28" s="1"/>
  <c r="I1958" i="28" s="1"/>
  <c r="G1957" i="28"/>
  <c r="E1957" i="28"/>
  <c r="D1957" i="28"/>
  <c r="H1957" i="28" s="1"/>
  <c r="I1957" i="28" s="1"/>
  <c r="G1956" i="28"/>
  <c r="E1956" i="28"/>
  <c r="D1956" i="28"/>
  <c r="H1956" i="28" s="1"/>
  <c r="I1956" i="28" s="1"/>
  <c r="G1955" i="28"/>
  <c r="E1955" i="28"/>
  <c r="D1955" i="28"/>
  <c r="H1955" i="28" s="1"/>
  <c r="I1955" i="28" s="1"/>
  <c r="G1954" i="28"/>
  <c r="E1954" i="28"/>
  <c r="D1954" i="28"/>
  <c r="H1954" i="28" s="1"/>
  <c r="I1954" i="28" s="1"/>
  <c r="G1953" i="28"/>
  <c r="E1953" i="28"/>
  <c r="D1953" i="28"/>
  <c r="H1953" i="28" s="1"/>
  <c r="I1953" i="28" s="1"/>
  <c r="G1952" i="28"/>
  <c r="E1952" i="28"/>
  <c r="D1952" i="28"/>
  <c r="H1952" i="28" s="1"/>
  <c r="I1952" i="28" s="1"/>
  <c r="G1951" i="28"/>
  <c r="E1951" i="28"/>
  <c r="D1951" i="28"/>
  <c r="H1951" i="28" s="1"/>
  <c r="I1951" i="28" s="1"/>
  <c r="G1950" i="28"/>
  <c r="E1950" i="28"/>
  <c r="D1950" i="28"/>
  <c r="H1950" i="28" s="1"/>
  <c r="I1950" i="28" s="1"/>
  <c r="G1949" i="28"/>
  <c r="E1949" i="28"/>
  <c r="D1949" i="28"/>
  <c r="H1949" i="28" s="1"/>
  <c r="I1949" i="28" s="1"/>
  <c r="G1948" i="28"/>
  <c r="E1948" i="28"/>
  <c r="D1948" i="28"/>
  <c r="H1948" i="28" s="1"/>
  <c r="I1948" i="28" s="1"/>
  <c r="G1947" i="28"/>
  <c r="E1947" i="28"/>
  <c r="D1947" i="28"/>
  <c r="H1947" i="28" s="1"/>
  <c r="I1947" i="28" s="1"/>
  <c r="G1946" i="28"/>
  <c r="E1946" i="28"/>
  <c r="D1946" i="28"/>
  <c r="H1946" i="28" s="1"/>
  <c r="I1946" i="28" s="1"/>
  <c r="G1945" i="28"/>
  <c r="E1945" i="28"/>
  <c r="D1945" i="28"/>
  <c r="H1945" i="28" s="1"/>
  <c r="I1945" i="28" s="1"/>
  <c r="G1944" i="28"/>
  <c r="E1944" i="28"/>
  <c r="D1944" i="28"/>
  <c r="H1944" i="28" s="1"/>
  <c r="I1944" i="28" s="1"/>
  <c r="G1943" i="28"/>
  <c r="E1943" i="28"/>
  <c r="D1943" i="28"/>
  <c r="H1943" i="28" s="1"/>
  <c r="I1943" i="28" s="1"/>
  <c r="G1942" i="28"/>
  <c r="E1942" i="28"/>
  <c r="D1942" i="28"/>
  <c r="H1942" i="28" s="1"/>
  <c r="I1942" i="28" s="1"/>
  <c r="G1941" i="28"/>
  <c r="E1941" i="28"/>
  <c r="D1941" i="28"/>
  <c r="H1941" i="28" s="1"/>
  <c r="I1941" i="28" s="1"/>
  <c r="G1940" i="28"/>
  <c r="E1940" i="28"/>
  <c r="D1940" i="28"/>
  <c r="H1940" i="28" s="1"/>
  <c r="I1940" i="28" s="1"/>
  <c r="G1939" i="28"/>
  <c r="E1939" i="28"/>
  <c r="D1939" i="28"/>
  <c r="H1939" i="28" s="1"/>
  <c r="I1939" i="28" s="1"/>
  <c r="G1938" i="28"/>
  <c r="E1938" i="28"/>
  <c r="D1938" i="28"/>
  <c r="H1938" i="28" s="1"/>
  <c r="I1938" i="28" s="1"/>
  <c r="G1937" i="28"/>
  <c r="E1937" i="28"/>
  <c r="D1937" i="28"/>
  <c r="H1937" i="28" s="1"/>
  <c r="I1937" i="28" s="1"/>
  <c r="G1936" i="28"/>
  <c r="E1936" i="28"/>
  <c r="D1936" i="28"/>
  <c r="H1936" i="28" s="1"/>
  <c r="I1936" i="28" s="1"/>
  <c r="G1935" i="28"/>
  <c r="E1935" i="28"/>
  <c r="D1935" i="28"/>
  <c r="H1935" i="28" s="1"/>
  <c r="I1935" i="28" s="1"/>
  <c r="G1934" i="28"/>
  <c r="E1934" i="28"/>
  <c r="D1934" i="28"/>
  <c r="H1934" i="28" s="1"/>
  <c r="I1934" i="28" s="1"/>
  <c r="G1933" i="28"/>
  <c r="E1933" i="28"/>
  <c r="D1933" i="28"/>
  <c r="H1933" i="28" s="1"/>
  <c r="I1933" i="28" s="1"/>
  <c r="G1932" i="28"/>
  <c r="E1932" i="28"/>
  <c r="D1932" i="28"/>
  <c r="H1932" i="28" s="1"/>
  <c r="I1932" i="28" s="1"/>
  <c r="G1931" i="28"/>
  <c r="E1931" i="28"/>
  <c r="D1931" i="28"/>
  <c r="H1931" i="28" s="1"/>
  <c r="I1931" i="28" s="1"/>
  <c r="G1930" i="28"/>
  <c r="E1930" i="28"/>
  <c r="D1930" i="28"/>
  <c r="H1930" i="28" s="1"/>
  <c r="I1930" i="28" s="1"/>
  <c r="G1929" i="28"/>
  <c r="E1929" i="28"/>
  <c r="D1929" i="28"/>
  <c r="H1929" i="28" s="1"/>
  <c r="I1929" i="28" s="1"/>
  <c r="G1928" i="28"/>
  <c r="E1928" i="28"/>
  <c r="D1928" i="28"/>
  <c r="H1928" i="28" s="1"/>
  <c r="I1928" i="28" s="1"/>
  <c r="G1927" i="28"/>
  <c r="E1927" i="28"/>
  <c r="D1927" i="28"/>
  <c r="H1927" i="28" s="1"/>
  <c r="I1927" i="28" s="1"/>
  <c r="G1926" i="28"/>
  <c r="E1926" i="28"/>
  <c r="D1926" i="28"/>
  <c r="H1926" i="28" s="1"/>
  <c r="I1926" i="28" s="1"/>
  <c r="G1925" i="28"/>
  <c r="E1925" i="28"/>
  <c r="D1925" i="28"/>
  <c r="H1925" i="28" s="1"/>
  <c r="I1925" i="28" s="1"/>
  <c r="G1924" i="28"/>
  <c r="E1924" i="28"/>
  <c r="D1924" i="28"/>
  <c r="H1924" i="28" s="1"/>
  <c r="I1924" i="28" s="1"/>
  <c r="G1923" i="28"/>
  <c r="E1923" i="28"/>
  <c r="D1923" i="28"/>
  <c r="H1923" i="28" s="1"/>
  <c r="I1923" i="28" s="1"/>
  <c r="G1922" i="28"/>
  <c r="E1922" i="28"/>
  <c r="D1922" i="28"/>
  <c r="H1922" i="28" s="1"/>
  <c r="I1922" i="28" s="1"/>
  <c r="G1921" i="28"/>
  <c r="E1921" i="28"/>
  <c r="D1921" i="28"/>
  <c r="H1921" i="28" s="1"/>
  <c r="I1921" i="28" s="1"/>
  <c r="G1920" i="28"/>
  <c r="E1920" i="28"/>
  <c r="D1920" i="28"/>
  <c r="H1920" i="28" s="1"/>
  <c r="I1920" i="28" s="1"/>
  <c r="G1919" i="28"/>
  <c r="E1919" i="28"/>
  <c r="D1919" i="28"/>
  <c r="H1919" i="28" s="1"/>
  <c r="I1919" i="28" s="1"/>
  <c r="G1918" i="28"/>
  <c r="E1918" i="28"/>
  <c r="D1918" i="28"/>
  <c r="H1918" i="28" s="1"/>
  <c r="I1918" i="28" s="1"/>
  <c r="G1917" i="28"/>
  <c r="E1917" i="28"/>
  <c r="D1917" i="28"/>
  <c r="H1917" i="28" s="1"/>
  <c r="I1917" i="28" s="1"/>
  <c r="G1916" i="28"/>
  <c r="E1916" i="28"/>
  <c r="D1916" i="28"/>
  <c r="H1916" i="28" s="1"/>
  <c r="I1916" i="28" s="1"/>
  <c r="G1915" i="28"/>
  <c r="E1915" i="28"/>
  <c r="D1915" i="28"/>
  <c r="H1915" i="28" s="1"/>
  <c r="I1915" i="28" s="1"/>
  <c r="G1914" i="28"/>
  <c r="E1914" i="28"/>
  <c r="D1914" i="28"/>
  <c r="H1914" i="28" s="1"/>
  <c r="I1914" i="28" s="1"/>
  <c r="G1913" i="28"/>
  <c r="E1913" i="28"/>
  <c r="D1913" i="28"/>
  <c r="H1913" i="28" s="1"/>
  <c r="I1913" i="28" s="1"/>
  <c r="G1912" i="28"/>
  <c r="E1912" i="28"/>
  <c r="D1912" i="28"/>
  <c r="H1912" i="28" s="1"/>
  <c r="I1912" i="28" s="1"/>
  <c r="G1911" i="28"/>
  <c r="E1911" i="28"/>
  <c r="D1911" i="28"/>
  <c r="H1911" i="28" s="1"/>
  <c r="I1911" i="28" s="1"/>
  <c r="G1910" i="28"/>
  <c r="E1910" i="28"/>
  <c r="D1910" i="28"/>
  <c r="H1910" i="28" s="1"/>
  <c r="I1910" i="28" s="1"/>
  <c r="G1909" i="28"/>
  <c r="E1909" i="28"/>
  <c r="D1909" i="28"/>
  <c r="H1909" i="28" s="1"/>
  <c r="I1909" i="28" s="1"/>
  <c r="G1908" i="28"/>
  <c r="E1908" i="28"/>
  <c r="D1908" i="28"/>
  <c r="H1908" i="28" s="1"/>
  <c r="I1908" i="28" s="1"/>
  <c r="G1907" i="28"/>
  <c r="E1907" i="28"/>
  <c r="D1907" i="28"/>
  <c r="H1907" i="28" s="1"/>
  <c r="I1907" i="28" s="1"/>
  <c r="G1906" i="28"/>
  <c r="E1906" i="28"/>
  <c r="D1906" i="28"/>
  <c r="H1906" i="28" s="1"/>
  <c r="I1906" i="28" s="1"/>
  <c r="G1905" i="28"/>
  <c r="E1905" i="28"/>
  <c r="D1905" i="28"/>
  <c r="H1905" i="28" s="1"/>
  <c r="I1905" i="28" s="1"/>
  <c r="G1904" i="28"/>
  <c r="E1904" i="28"/>
  <c r="D1904" i="28"/>
  <c r="H1904" i="28" s="1"/>
  <c r="I1904" i="28" s="1"/>
  <c r="G1903" i="28"/>
  <c r="E1903" i="28"/>
  <c r="D1903" i="28"/>
  <c r="H1903" i="28" s="1"/>
  <c r="I1903" i="28" s="1"/>
  <c r="G1902" i="28"/>
  <c r="E1902" i="28"/>
  <c r="D1902" i="28"/>
  <c r="H1902" i="28" s="1"/>
  <c r="I1902" i="28" s="1"/>
  <c r="G1901" i="28"/>
  <c r="E1901" i="28"/>
  <c r="D1901" i="28"/>
  <c r="H1901" i="28" s="1"/>
  <c r="I1901" i="28" s="1"/>
  <c r="G1900" i="28"/>
  <c r="E1900" i="28"/>
  <c r="D1900" i="28"/>
  <c r="H1900" i="28" s="1"/>
  <c r="I1900" i="28" s="1"/>
  <c r="G1899" i="28"/>
  <c r="E1899" i="28"/>
  <c r="D1899" i="28"/>
  <c r="H1899" i="28" s="1"/>
  <c r="I1899" i="28" s="1"/>
  <c r="G1898" i="28"/>
  <c r="E1898" i="28"/>
  <c r="D1898" i="28"/>
  <c r="H1898" i="28" s="1"/>
  <c r="I1898" i="28" s="1"/>
  <c r="G1897" i="28"/>
  <c r="E1897" i="28"/>
  <c r="D1897" i="28"/>
  <c r="H1897" i="28" s="1"/>
  <c r="I1897" i="28" s="1"/>
  <c r="G1896" i="28"/>
  <c r="E1896" i="28"/>
  <c r="D1896" i="28"/>
  <c r="H1896" i="28" s="1"/>
  <c r="I1896" i="28" s="1"/>
  <c r="G1895" i="28"/>
  <c r="E1895" i="28"/>
  <c r="D1895" i="28"/>
  <c r="H1895" i="28" s="1"/>
  <c r="I1895" i="28" s="1"/>
  <c r="G1894" i="28"/>
  <c r="E1894" i="28"/>
  <c r="D1894" i="28"/>
  <c r="H1894" i="28" s="1"/>
  <c r="I1894" i="28" s="1"/>
  <c r="G1893" i="28"/>
  <c r="E1893" i="28"/>
  <c r="D1893" i="28"/>
  <c r="H1893" i="28" s="1"/>
  <c r="I1893" i="28" s="1"/>
  <c r="G1892" i="28"/>
  <c r="E1892" i="28"/>
  <c r="D1892" i="28"/>
  <c r="H1892" i="28" s="1"/>
  <c r="I1892" i="28" s="1"/>
  <c r="G1891" i="28"/>
  <c r="E1891" i="28"/>
  <c r="D1891" i="28"/>
  <c r="H1891" i="28" s="1"/>
  <c r="I1891" i="28" s="1"/>
  <c r="G1890" i="28"/>
  <c r="E1890" i="28"/>
  <c r="D1890" i="28"/>
  <c r="H1890" i="28" s="1"/>
  <c r="I1890" i="28" s="1"/>
  <c r="G1889" i="28"/>
  <c r="E1889" i="28"/>
  <c r="D1889" i="28"/>
  <c r="H1889" i="28" s="1"/>
  <c r="I1889" i="28" s="1"/>
  <c r="G1888" i="28"/>
  <c r="E1888" i="28"/>
  <c r="D1888" i="28"/>
  <c r="H1888" i="28" s="1"/>
  <c r="I1888" i="28" s="1"/>
  <c r="G1887" i="28"/>
  <c r="E1887" i="28"/>
  <c r="D1887" i="28"/>
  <c r="H1887" i="28" s="1"/>
  <c r="I1887" i="28" s="1"/>
  <c r="G1886" i="28"/>
  <c r="E1886" i="28"/>
  <c r="D1886" i="28"/>
  <c r="H1886" i="28" s="1"/>
  <c r="I1886" i="28" s="1"/>
  <c r="G1885" i="28"/>
  <c r="E1885" i="28"/>
  <c r="D1885" i="28"/>
  <c r="H1885" i="28" s="1"/>
  <c r="I1885" i="28" s="1"/>
  <c r="G1884" i="28"/>
  <c r="E1884" i="28"/>
  <c r="D1884" i="28"/>
  <c r="H1884" i="28" s="1"/>
  <c r="I1884" i="28" s="1"/>
  <c r="G1883" i="28"/>
  <c r="E1883" i="28"/>
  <c r="D1883" i="28"/>
  <c r="H1883" i="28" s="1"/>
  <c r="I1883" i="28" s="1"/>
  <c r="G1882" i="28"/>
  <c r="E1882" i="28"/>
  <c r="D1882" i="28"/>
  <c r="H1882" i="28" s="1"/>
  <c r="I1882" i="28" s="1"/>
  <c r="G1881" i="28"/>
  <c r="E1881" i="28"/>
  <c r="D1881" i="28"/>
  <c r="H1881" i="28" s="1"/>
  <c r="I1881" i="28" s="1"/>
  <c r="G1880" i="28"/>
  <c r="E1880" i="28"/>
  <c r="D1880" i="28"/>
  <c r="H1880" i="28" s="1"/>
  <c r="I1880" i="28" s="1"/>
  <c r="G1879" i="28"/>
  <c r="E1879" i="28"/>
  <c r="D1879" i="28"/>
  <c r="H1879" i="28" s="1"/>
  <c r="I1879" i="28" s="1"/>
  <c r="G1878" i="28"/>
  <c r="E1878" i="28"/>
  <c r="D1878" i="28"/>
  <c r="H1878" i="28" s="1"/>
  <c r="I1878" i="28" s="1"/>
  <c r="G1877" i="28"/>
  <c r="E1877" i="28"/>
  <c r="D1877" i="28"/>
  <c r="H1877" i="28" s="1"/>
  <c r="I1877" i="28" s="1"/>
  <c r="G1876" i="28"/>
  <c r="E1876" i="28"/>
  <c r="D1876" i="28"/>
  <c r="H1876" i="28" s="1"/>
  <c r="I1876" i="28" s="1"/>
  <c r="G1875" i="28"/>
  <c r="E1875" i="28"/>
  <c r="D1875" i="28"/>
  <c r="H1875" i="28" s="1"/>
  <c r="I1875" i="28" s="1"/>
  <c r="G1874" i="28"/>
  <c r="E1874" i="28"/>
  <c r="D1874" i="28"/>
  <c r="H1874" i="28" s="1"/>
  <c r="I1874" i="28" s="1"/>
  <c r="G1873" i="28"/>
  <c r="E1873" i="28"/>
  <c r="D1873" i="28"/>
  <c r="H1873" i="28" s="1"/>
  <c r="I1873" i="28" s="1"/>
  <c r="G1872" i="28"/>
  <c r="E1872" i="28"/>
  <c r="D1872" i="28"/>
  <c r="H1872" i="28" s="1"/>
  <c r="I1872" i="28" s="1"/>
  <c r="G1871" i="28"/>
  <c r="E1871" i="28"/>
  <c r="D1871" i="28"/>
  <c r="H1871" i="28" s="1"/>
  <c r="I1871" i="28" s="1"/>
  <c r="G1870" i="28"/>
  <c r="E1870" i="28"/>
  <c r="D1870" i="28"/>
  <c r="H1870" i="28" s="1"/>
  <c r="I1870" i="28" s="1"/>
  <c r="G1869" i="28"/>
  <c r="E1869" i="28"/>
  <c r="D1869" i="28"/>
  <c r="H1869" i="28" s="1"/>
  <c r="I1869" i="28" s="1"/>
  <c r="G1868" i="28"/>
  <c r="E1868" i="28"/>
  <c r="D1868" i="28"/>
  <c r="H1868" i="28" s="1"/>
  <c r="I1868" i="28" s="1"/>
  <c r="G1867" i="28"/>
  <c r="E1867" i="28"/>
  <c r="D1867" i="28"/>
  <c r="H1867" i="28" s="1"/>
  <c r="I1867" i="28" s="1"/>
  <c r="G1866" i="28"/>
  <c r="E1866" i="28"/>
  <c r="D1866" i="28"/>
  <c r="H1866" i="28" s="1"/>
  <c r="I1866" i="28" s="1"/>
  <c r="G1865" i="28"/>
  <c r="E1865" i="28"/>
  <c r="D1865" i="28"/>
  <c r="H1865" i="28" s="1"/>
  <c r="I1865" i="28" s="1"/>
  <c r="G1864" i="28"/>
  <c r="E1864" i="28"/>
  <c r="D1864" i="28"/>
  <c r="H1864" i="28" s="1"/>
  <c r="I1864" i="28" s="1"/>
  <c r="G1863" i="28"/>
  <c r="E1863" i="28"/>
  <c r="D1863" i="28"/>
  <c r="H1863" i="28" s="1"/>
  <c r="I1863" i="28" s="1"/>
  <c r="G1862" i="28"/>
  <c r="E1862" i="28"/>
  <c r="D1862" i="28"/>
  <c r="H1862" i="28" s="1"/>
  <c r="I1862" i="28" s="1"/>
  <c r="G1861" i="28"/>
  <c r="E1861" i="28"/>
  <c r="D1861" i="28"/>
  <c r="H1861" i="28" s="1"/>
  <c r="I1861" i="28" s="1"/>
  <c r="G1860" i="28"/>
  <c r="E1860" i="28"/>
  <c r="D1860" i="28"/>
  <c r="H1860" i="28" s="1"/>
  <c r="I1860" i="28" s="1"/>
  <c r="G1859" i="28"/>
  <c r="E1859" i="28"/>
  <c r="D1859" i="28"/>
  <c r="H1859" i="28" s="1"/>
  <c r="I1859" i="28" s="1"/>
  <c r="G1858" i="28"/>
  <c r="E1858" i="28"/>
  <c r="D1858" i="28"/>
  <c r="H1858" i="28" s="1"/>
  <c r="I1858" i="28" s="1"/>
  <c r="G1857" i="28"/>
  <c r="E1857" i="28"/>
  <c r="D1857" i="28"/>
  <c r="H1857" i="28" s="1"/>
  <c r="I1857" i="28" s="1"/>
  <c r="G1856" i="28"/>
  <c r="E1856" i="28"/>
  <c r="D1856" i="28"/>
  <c r="H1856" i="28" s="1"/>
  <c r="I1856" i="28" s="1"/>
  <c r="G1855" i="28"/>
  <c r="E1855" i="28"/>
  <c r="D1855" i="28"/>
  <c r="H1855" i="28" s="1"/>
  <c r="I1855" i="28" s="1"/>
  <c r="G1854" i="28"/>
  <c r="E1854" i="28"/>
  <c r="D1854" i="28"/>
  <c r="H1854" i="28" s="1"/>
  <c r="I1854" i="28" s="1"/>
  <c r="G1853" i="28"/>
  <c r="E1853" i="28"/>
  <c r="D1853" i="28"/>
  <c r="H1853" i="28" s="1"/>
  <c r="I1853" i="28" s="1"/>
  <c r="G1852" i="28"/>
  <c r="E1852" i="28"/>
  <c r="D1852" i="28"/>
  <c r="H1852" i="28" s="1"/>
  <c r="I1852" i="28" s="1"/>
  <c r="G1851" i="28"/>
  <c r="E1851" i="28"/>
  <c r="D1851" i="28"/>
  <c r="H1851" i="28" s="1"/>
  <c r="I1851" i="28" s="1"/>
  <c r="G1850" i="28"/>
  <c r="E1850" i="28"/>
  <c r="D1850" i="28"/>
  <c r="H1850" i="28" s="1"/>
  <c r="I1850" i="28" s="1"/>
  <c r="G1849" i="28"/>
  <c r="E1849" i="28"/>
  <c r="D1849" i="28"/>
  <c r="H1849" i="28" s="1"/>
  <c r="I1849" i="28" s="1"/>
  <c r="G1848" i="28"/>
  <c r="E1848" i="28"/>
  <c r="D1848" i="28"/>
  <c r="H1848" i="28" s="1"/>
  <c r="I1848" i="28" s="1"/>
  <c r="G1847" i="28"/>
  <c r="E1847" i="28"/>
  <c r="D1847" i="28"/>
  <c r="H1847" i="28" s="1"/>
  <c r="I1847" i="28" s="1"/>
  <c r="G1846" i="28"/>
  <c r="E1846" i="28"/>
  <c r="D1846" i="28"/>
  <c r="H1846" i="28" s="1"/>
  <c r="I1846" i="28" s="1"/>
  <c r="G1845" i="28"/>
  <c r="E1845" i="28"/>
  <c r="D1845" i="28"/>
  <c r="H1845" i="28" s="1"/>
  <c r="I1845" i="28" s="1"/>
  <c r="G1844" i="28"/>
  <c r="E1844" i="28"/>
  <c r="D1844" i="28"/>
  <c r="H1844" i="28" s="1"/>
  <c r="I1844" i="28" s="1"/>
  <c r="G1843" i="28"/>
  <c r="E1843" i="28"/>
  <c r="D1843" i="28"/>
  <c r="H1843" i="28" s="1"/>
  <c r="I1843" i="28" s="1"/>
  <c r="G1842" i="28"/>
  <c r="E1842" i="28"/>
  <c r="D1842" i="28"/>
  <c r="H1842" i="28" s="1"/>
  <c r="I1842" i="28" s="1"/>
  <c r="G1841" i="28"/>
  <c r="E1841" i="28"/>
  <c r="D1841" i="28"/>
  <c r="H1841" i="28" s="1"/>
  <c r="I1841" i="28" s="1"/>
  <c r="G1840" i="28"/>
  <c r="E1840" i="28"/>
  <c r="D1840" i="28"/>
  <c r="H1840" i="28" s="1"/>
  <c r="I1840" i="28" s="1"/>
  <c r="G1839" i="28"/>
  <c r="E1839" i="28"/>
  <c r="D1839" i="28"/>
  <c r="H1839" i="28" s="1"/>
  <c r="I1839" i="28" s="1"/>
  <c r="G1838" i="28"/>
  <c r="E1838" i="28"/>
  <c r="D1838" i="28"/>
  <c r="H1838" i="28" s="1"/>
  <c r="I1838" i="28" s="1"/>
  <c r="G1837" i="28"/>
  <c r="E1837" i="28"/>
  <c r="D1837" i="28"/>
  <c r="H1837" i="28" s="1"/>
  <c r="I1837" i="28" s="1"/>
  <c r="G1836" i="28"/>
  <c r="E1836" i="28"/>
  <c r="D1836" i="28"/>
  <c r="H1836" i="28" s="1"/>
  <c r="I1836" i="28" s="1"/>
  <c r="G1835" i="28"/>
  <c r="E1835" i="28"/>
  <c r="D1835" i="28"/>
  <c r="H1835" i="28" s="1"/>
  <c r="I1835" i="28" s="1"/>
  <c r="G1834" i="28"/>
  <c r="E1834" i="28"/>
  <c r="D1834" i="28"/>
  <c r="H1834" i="28" s="1"/>
  <c r="I1834" i="28" s="1"/>
  <c r="G1833" i="28"/>
  <c r="E1833" i="28"/>
  <c r="D1833" i="28"/>
  <c r="H1833" i="28" s="1"/>
  <c r="I1833" i="28" s="1"/>
  <c r="G1832" i="28"/>
  <c r="E1832" i="28"/>
  <c r="D1832" i="28"/>
  <c r="H1832" i="28" s="1"/>
  <c r="I1832" i="28" s="1"/>
  <c r="G1831" i="28"/>
  <c r="E1831" i="28"/>
  <c r="D1831" i="28"/>
  <c r="H1831" i="28" s="1"/>
  <c r="I1831" i="28" s="1"/>
  <c r="G1830" i="28"/>
  <c r="E1830" i="28"/>
  <c r="D1830" i="28"/>
  <c r="H1830" i="28" s="1"/>
  <c r="I1830" i="28" s="1"/>
  <c r="G1829" i="28"/>
  <c r="E1829" i="28"/>
  <c r="D1829" i="28"/>
  <c r="H1829" i="28" s="1"/>
  <c r="I1829" i="28" s="1"/>
  <c r="G1828" i="28"/>
  <c r="E1828" i="28"/>
  <c r="D1828" i="28"/>
  <c r="H1828" i="28" s="1"/>
  <c r="I1828" i="28" s="1"/>
  <c r="G1827" i="28"/>
  <c r="E1827" i="28"/>
  <c r="D1827" i="28"/>
  <c r="H1827" i="28" s="1"/>
  <c r="I1827" i="28" s="1"/>
  <c r="G1826" i="28"/>
  <c r="E1826" i="28"/>
  <c r="D1826" i="28"/>
  <c r="H1826" i="28" s="1"/>
  <c r="I1826" i="28" s="1"/>
  <c r="G1825" i="28"/>
  <c r="E1825" i="28"/>
  <c r="D1825" i="28"/>
  <c r="H1825" i="28" s="1"/>
  <c r="I1825" i="28" s="1"/>
  <c r="G1824" i="28"/>
  <c r="E1824" i="28"/>
  <c r="D1824" i="28"/>
  <c r="H1824" i="28" s="1"/>
  <c r="I1824" i="28" s="1"/>
  <c r="G1823" i="28"/>
  <c r="E1823" i="28"/>
  <c r="D1823" i="28"/>
  <c r="H1823" i="28" s="1"/>
  <c r="I1823" i="28" s="1"/>
  <c r="G1822" i="28"/>
  <c r="E1822" i="28"/>
  <c r="D1822" i="28"/>
  <c r="H1822" i="28" s="1"/>
  <c r="I1822" i="28" s="1"/>
  <c r="G1821" i="28"/>
  <c r="E1821" i="28"/>
  <c r="D1821" i="28"/>
  <c r="H1821" i="28" s="1"/>
  <c r="I1821" i="28" s="1"/>
  <c r="G1820" i="28"/>
  <c r="E1820" i="28"/>
  <c r="D1820" i="28"/>
  <c r="H1820" i="28" s="1"/>
  <c r="I1820" i="28" s="1"/>
  <c r="G1819" i="28"/>
  <c r="E1819" i="28"/>
  <c r="D1819" i="28"/>
  <c r="H1819" i="28" s="1"/>
  <c r="I1819" i="28" s="1"/>
  <c r="G1818" i="28"/>
  <c r="E1818" i="28"/>
  <c r="D1818" i="28"/>
  <c r="H1818" i="28" s="1"/>
  <c r="I1818" i="28" s="1"/>
  <c r="G1817" i="28"/>
  <c r="E1817" i="28"/>
  <c r="D1817" i="28"/>
  <c r="H1817" i="28" s="1"/>
  <c r="I1817" i="28" s="1"/>
  <c r="G1816" i="28"/>
  <c r="E1816" i="28"/>
  <c r="D1816" i="28"/>
  <c r="H1816" i="28" s="1"/>
  <c r="I1816" i="28" s="1"/>
  <c r="G1815" i="28"/>
  <c r="E1815" i="28"/>
  <c r="D1815" i="28"/>
  <c r="H1815" i="28" s="1"/>
  <c r="I1815" i="28" s="1"/>
  <c r="G1814" i="28"/>
  <c r="E1814" i="28"/>
  <c r="D1814" i="28"/>
  <c r="H1814" i="28" s="1"/>
  <c r="I1814" i="28" s="1"/>
  <c r="G1813" i="28"/>
  <c r="E1813" i="28"/>
  <c r="D1813" i="28"/>
  <c r="H1813" i="28" s="1"/>
  <c r="I1813" i="28" s="1"/>
  <c r="G1812" i="28"/>
  <c r="E1812" i="28"/>
  <c r="D1812" i="28"/>
  <c r="H1812" i="28" s="1"/>
  <c r="I1812" i="28" s="1"/>
  <c r="G1811" i="28"/>
  <c r="E1811" i="28"/>
  <c r="D1811" i="28"/>
  <c r="H1811" i="28" s="1"/>
  <c r="I1811" i="28" s="1"/>
  <c r="G1810" i="28"/>
  <c r="E1810" i="28"/>
  <c r="D1810" i="28"/>
  <c r="H1810" i="28" s="1"/>
  <c r="I1810" i="28" s="1"/>
  <c r="G1809" i="28"/>
  <c r="E1809" i="28"/>
  <c r="D1809" i="28"/>
  <c r="H1809" i="28" s="1"/>
  <c r="I1809" i="28" s="1"/>
  <c r="G1808" i="28"/>
  <c r="E1808" i="28"/>
  <c r="D1808" i="28"/>
  <c r="H1808" i="28" s="1"/>
  <c r="I1808" i="28" s="1"/>
  <c r="G1807" i="28"/>
  <c r="E1807" i="28"/>
  <c r="D1807" i="28"/>
  <c r="H1807" i="28" s="1"/>
  <c r="I1807" i="28" s="1"/>
  <c r="G1806" i="28"/>
  <c r="E1806" i="28"/>
  <c r="D1806" i="28"/>
  <c r="H1806" i="28" s="1"/>
  <c r="I1806" i="28" s="1"/>
  <c r="G1805" i="28"/>
  <c r="E1805" i="28"/>
  <c r="D1805" i="28"/>
  <c r="H1805" i="28" s="1"/>
  <c r="I1805" i="28" s="1"/>
  <c r="G1804" i="28"/>
  <c r="E1804" i="28"/>
  <c r="D1804" i="28"/>
  <c r="H1804" i="28" s="1"/>
  <c r="I1804" i="28" s="1"/>
  <c r="G1803" i="28"/>
  <c r="E1803" i="28"/>
  <c r="D1803" i="28"/>
  <c r="H1803" i="28" s="1"/>
  <c r="I1803" i="28" s="1"/>
  <c r="G1802" i="28"/>
  <c r="E1802" i="28"/>
  <c r="D1802" i="28"/>
  <c r="H1802" i="28" s="1"/>
  <c r="I1802" i="28" s="1"/>
  <c r="G1801" i="28"/>
  <c r="E1801" i="28"/>
  <c r="D1801" i="28"/>
  <c r="H1801" i="28" s="1"/>
  <c r="I1801" i="28" s="1"/>
  <c r="G1800" i="28"/>
  <c r="E1800" i="28"/>
  <c r="D1800" i="28"/>
  <c r="H1800" i="28" s="1"/>
  <c r="I1800" i="28" s="1"/>
  <c r="G1799" i="28"/>
  <c r="E1799" i="28"/>
  <c r="D1799" i="28"/>
  <c r="H1799" i="28" s="1"/>
  <c r="I1799" i="28" s="1"/>
  <c r="G1798" i="28"/>
  <c r="E1798" i="28"/>
  <c r="D1798" i="28"/>
  <c r="H1798" i="28" s="1"/>
  <c r="I1798" i="28" s="1"/>
  <c r="G1797" i="28"/>
  <c r="E1797" i="28"/>
  <c r="D1797" i="28"/>
  <c r="H1797" i="28" s="1"/>
  <c r="I1797" i="28" s="1"/>
  <c r="G1796" i="28"/>
  <c r="E1796" i="28"/>
  <c r="D1796" i="28"/>
  <c r="H1796" i="28" s="1"/>
  <c r="I1796" i="28" s="1"/>
  <c r="G1795" i="28"/>
  <c r="E1795" i="28"/>
  <c r="D1795" i="28"/>
  <c r="H1795" i="28" s="1"/>
  <c r="I1795" i="28" s="1"/>
  <c r="G1794" i="28"/>
  <c r="E1794" i="28"/>
  <c r="D1794" i="28"/>
  <c r="H1794" i="28" s="1"/>
  <c r="I1794" i="28" s="1"/>
  <c r="G1793" i="28"/>
  <c r="E1793" i="28"/>
  <c r="D1793" i="28"/>
  <c r="H1793" i="28" s="1"/>
  <c r="I1793" i="28" s="1"/>
  <c r="G1792" i="28"/>
  <c r="E1792" i="28"/>
  <c r="D1792" i="28"/>
  <c r="H1792" i="28" s="1"/>
  <c r="I1792" i="28" s="1"/>
  <c r="G1791" i="28"/>
  <c r="E1791" i="28"/>
  <c r="D1791" i="28"/>
  <c r="H1791" i="28" s="1"/>
  <c r="I1791" i="28" s="1"/>
  <c r="G1790" i="28"/>
  <c r="E1790" i="28"/>
  <c r="D1790" i="28"/>
  <c r="H1790" i="28" s="1"/>
  <c r="I1790" i="28" s="1"/>
  <c r="G1789" i="28"/>
  <c r="E1789" i="28"/>
  <c r="D1789" i="28"/>
  <c r="H1789" i="28" s="1"/>
  <c r="I1789" i="28" s="1"/>
  <c r="G1788" i="28"/>
  <c r="E1788" i="28"/>
  <c r="D1788" i="28"/>
  <c r="H1788" i="28" s="1"/>
  <c r="I1788" i="28" s="1"/>
  <c r="G1787" i="28"/>
  <c r="E1787" i="28"/>
  <c r="D1787" i="28"/>
  <c r="H1787" i="28" s="1"/>
  <c r="I1787" i="28" s="1"/>
  <c r="G1786" i="28"/>
  <c r="E1786" i="28"/>
  <c r="D1786" i="28"/>
  <c r="H1786" i="28" s="1"/>
  <c r="I1786" i="28" s="1"/>
  <c r="G1785" i="28"/>
  <c r="E1785" i="28"/>
  <c r="D1785" i="28"/>
  <c r="H1785" i="28" s="1"/>
  <c r="I1785" i="28" s="1"/>
  <c r="G1784" i="28"/>
  <c r="E1784" i="28"/>
  <c r="D1784" i="28"/>
  <c r="H1784" i="28" s="1"/>
  <c r="I1784" i="28" s="1"/>
  <c r="G1783" i="28"/>
  <c r="E1783" i="28"/>
  <c r="D1783" i="28"/>
  <c r="H1783" i="28" s="1"/>
  <c r="I1783" i="28" s="1"/>
  <c r="G1782" i="28"/>
  <c r="E1782" i="28"/>
  <c r="D1782" i="28"/>
  <c r="H1782" i="28" s="1"/>
  <c r="I1782" i="28" s="1"/>
  <c r="G1781" i="28"/>
  <c r="E1781" i="28"/>
  <c r="D1781" i="28"/>
  <c r="H1781" i="28" s="1"/>
  <c r="I1781" i="28" s="1"/>
  <c r="G1780" i="28"/>
  <c r="E1780" i="28"/>
  <c r="D1780" i="28"/>
  <c r="H1780" i="28" s="1"/>
  <c r="I1780" i="28" s="1"/>
  <c r="G1779" i="28"/>
  <c r="E1779" i="28"/>
  <c r="D1779" i="28"/>
  <c r="H1779" i="28" s="1"/>
  <c r="I1779" i="28" s="1"/>
  <c r="G1778" i="28"/>
  <c r="E1778" i="28"/>
  <c r="D1778" i="28"/>
  <c r="H1778" i="28" s="1"/>
  <c r="I1778" i="28" s="1"/>
  <c r="G1777" i="28"/>
  <c r="E1777" i="28"/>
  <c r="D1777" i="28"/>
  <c r="H1777" i="28" s="1"/>
  <c r="I1777" i="28" s="1"/>
  <c r="G1776" i="28"/>
  <c r="E1776" i="28"/>
  <c r="D1776" i="28"/>
  <c r="H1776" i="28" s="1"/>
  <c r="I1776" i="28" s="1"/>
  <c r="G1775" i="28"/>
  <c r="E1775" i="28"/>
  <c r="D1775" i="28"/>
  <c r="H1775" i="28" s="1"/>
  <c r="I1775" i="28" s="1"/>
  <c r="G1774" i="28"/>
  <c r="E1774" i="28"/>
  <c r="D1774" i="28"/>
  <c r="H1774" i="28" s="1"/>
  <c r="I1774" i="28" s="1"/>
  <c r="G1773" i="28"/>
  <c r="E1773" i="28"/>
  <c r="D1773" i="28"/>
  <c r="H1773" i="28" s="1"/>
  <c r="I1773" i="28" s="1"/>
  <c r="G1772" i="28"/>
  <c r="E1772" i="28"/>
  <c r="D1772" i="28"/>
  <c r="H1772" i="28" s="1"/>
  <c r="I1772" i="28" s="1"/>
  <c r="G1771" i="28"/>
  <c r="E1771" i="28"/>
  <c r="D1771" i="28"/>
  <c r="H1771" i="28" s="1"/>
  <c r="I1771" i="28" s="1"/>
  <c r="G1770" i="28"/>
  <c r="E1770" i="28"/>
  <c r="D1770" i="28"/>
  <c r="H1770" i="28" s="1"/>
  <c r="I1770" i="28" s="1"/>
  <c r="G1769" i="28"/>
  <c r="E1769" i="28"/>
  <c r="D1769" i="28"/>
  <c r="H1769" i="28" s="1"/>
  <c r="I1769" i="28" s="1"/>
  <c r="G1768" i="28"/>
  <c r="E1768" i="28"/>
  <c r="D1768" i="28"/>
  <c r="H1768" i="28" s="1"/>
  <c r="I1768" i="28" s="1"/>
  <c r="G1767" i="28"/>
  <c r="E1767" i="28"/>
  <c r="D1767" i="28"/>
  <c r="H1767" i="28" s="1"/>
  <c r="I1767" i="28" s="1"/>
  <c r="G1766" i="28"/>
  <c r="E1766" i="28"/>
  <c r="D1766" i="28"/>
  <c r="H1766" i="28" s="1"/>
  <c r="I1766" i="28" s="1"/>
  <c r="G1765" i="28"/>
  <c r="E1765" i="28"/>
  <c r="D1765" i="28"/>
  <c r="H1765" i="28" s="1"/>
  <c r="I1765" i="28" s="1"/>
  <c r="G1764" i="28"/>
  <c r="E1764" i="28"/>
  <c r="D1764" i="28"/>
  <c r="H1764" i="28" s="1"/>
  <c r="I1764" i="28" s="1"/>
  <c r="G1763" i="28"/>
  <c r="E1763" i="28"/>
  <c r="D1763" i="28"/>
  <c r="H1763" i="28" s="1"/>
  <c r="I1763" i="28" s="1"/>
  <c r="G1762" i="28"/>
  <c r="E1762" i="28"/>
  <c r="D1762" i="28"/>
  <c r="H1762" i="28" s="1"/>
  <c r="I1762" i="28" s="1"/>
  <c r="G1761" i="28"/>
  <c r="E1761" i="28"/>
  <c r="D1761" i="28"/>
  <c r="H1761" i="28" s="1"/>
  <c r="I1761" i="28" s="1"/>
  <c r="G1760" i="28"/>
  <c r="E1760" i="28"/>
  <c r="D1760" i="28"/>
  <c r="H1760" i="28" s="1"/>
  <c r="I1760" i="28" s="1"/>
  <c r="G1759" i="28"/>
  <c r="E1759" i="28"/>
  <c r="D1759" i="28"/>
  <c r="H1759" i="28" s="1"/>
  <c r="I1759" i="28" s="1"/>
  <c r="G1758" i="28"/>
  <c r="E1758" i="28"/>
  <c r="D1758" i="28"/>
  <c r="H1758" i="28" s="1"/>
  <c r="I1758" i="28" s="1"/>
  <c r="G1757" i="28"/>
  <c r="E1757" i="28"/>
  <c r="D1757" i="28"/>
  <c r="H1757" i="28" s="1"/>
  <c r="I1757" i="28" s="1"/>
  <c r="G1756" i="28"/>
  <c r="E1756" i="28"/>
  <c r="D1756" i="28"/>
  <c r="H1756" i="28" s="1"/>
  <c r="I1756" i="28" s="1"/>
  <c r="G1755" i="28"/>
  <c r="E1755" i="28"/>
  <c r="D1755" i="28"/>
  <c r="H1755" i="28" s="1"/>
  <c r="I1755" i="28" s="1"/>
  <c r="G1754" i="28"/>
  <c r="E1754" i="28"/>
  <c r="D1754" i="28"/>
  <c r="H1754" i="28" s="1"/>
  <c r="I1754" i="28" s="1"/>
  <c r="G1753" i="28"/>
  <c r="E1753" i="28"/>
  <c r="D1753" i="28"/>
  <c r="H1753" i="28" s="1"/>
  <c r="I1753" i="28" s="1"/>
  <c r="G1752" i="28"/>
  <c r="E1752" i="28"/>
  <c r="D1752" i="28"/>
  <c r="H1752" i="28" s="1"/>
  <c r="I1752" i="28" s="1"/>
  <c r="G1751" i="28"/>
  <c r="E1751" i="28"/>
  <c r="D1751" i="28"/>
  <c r="H1751" i="28" s="1"/>
  <c r="I1751" i="28" s="1"/>
  <c r="G1750" i="28"/>
  <c r="E1750" i="28"/>
  <c r="D1750" i="28"/>
  <c r="H1750" i="28" s="1"/>
  <c r="I1750" i="28" s="1"/>
  <c r="G1749" i="28"/>
  <c r="E1749" i="28"/>
  <c r="D1749" i="28"/>
  <c r="H1749" i="28" s="1"/>
  <c r="I1749" i="28" s="1"/>
  <c r="G1748" i="28"/>
  <c r="E1748" i="28"/>
  <c r="D1748" i="28"/>
  <c r="H1748" i="28" s="1"/>
  <c r="I1748" i="28" s="1"/>
  <c r="G1747" i="28"/>
  <c r="E1747" i="28"/>
  <c r="D1747" i="28"/>
  <c r="H1747" i="28" s="1"/>
  <c r="I1747" i="28" s="1"/>
  <c r="G1746" i="28"/>
  <c r="E1746" i="28"/>
  <c r="D1746" i="28"/>
  <c r="H1746" i="28" s="1"/>
  <c r="I1746" i="28" s="1"/>
  <c r="G1745" i="28"/>
  <c r="E1745" i="28"/>
  <c r="D1745" i="28"/>
  <c r="H1745" i="28" s="1"/>
  <c r="I1745" i="28" s="1"/>
  <c r="G1744" i="28"/>
  <c r="E1744" i="28"/>
  <c r="D1744" i="28"/>
  <c r="H1744" i="28" s="1"/>
  <c r="I1744" i="28" s="1"/>
  <c r="G1743" i="28"/>
  <c r="E1743" i="28"/>
  <c r="D1743" i="28"/>
  <c r="H1743" i="28" s="1"/>
  <c r="I1743" i="28" s="1"/>
  <c r="G1742" i="28"/>
  <c r="E1742" i="28"/>
  <c r="D1742" i="28"/>
  <c r="H1742" i="28" s="1"/>
  <c r="I1742" i="28" s="1"/>
  <c r="G1741" i="28"/>
  <c r="E1741" i="28"/>
  <c r="D1741" i="28"/>
  <c r="H1741" i="28" s="1"/>
  <c r="I1741" i="28" s="1"/>
  <c r="G1740" i="28"/>
  <c r="E1740" i="28"/>
  <c r="D1740" i="28"/>
  <c r="H1740" i="28" s="1"/>
  <c r="I1740" i="28" s="1"/>
  <c r="G1739" i="28"/>
  <c r="E1739" i="28"/>
  <c r="D1739" i="28"/>
  <c r="H1739" i="28" s="1"/>
  <c r="I1739" i="28" s="1"/>
  <c r="G1738" i="28"/>
  <c r="E1738" i="28"/>
  <c r="D1738" i="28"/>
  <c r="H1738" i="28" s="1"/>
  <c r="I1738" i="28" s="1"/>
  <c r="G1737" i="28"/>
  <c r="E1737" i="28"/>
  <c r="D1737" i="28"/>
  <c r="H1737" i="28" s="1"/>
  <c r="I1737" i="28" s="1"/>
  <c r="G1736" i="28"/>
  <c r="E1736" i="28"/>
  <c r="D1736" i="28"/>
  <c r="H1736" i="28" s="1"/>
  <c r="I1736" i="28" s="1"/>
  <c r="G1735" i="28"/>
  <c r="E1735" i="28"/>
  <c r="D1735" i="28"/>
  <c r="H1735" i="28" s="1"/>
  <c r="I1735" i="28" s="1"/>
  <c r="G1734" i="28"/>
  <c r="E1734" i="28"/>
  <c r="D1734" i="28"/>
  <c r="H1734" i="28" s="1"/>
  <c r="I1734" i="28" s="1"/>
  <c r="G1733" i="28"/>
  <c r="E1733" i="28"/>
  <c r="D1733" i="28"/>
  <c r="H1733" i="28" s="1"/>
  <c r="I1733" i="28" s="1"/>
  <c r="G1732" i="28"/>
  <c r="E1732" i="28"/>
  <c r="D1732" i="28"/>
  <c r="H1732" i="28" s="1"/>
  <c r="I1732" i="28" s="1"/>
  <c r="G1731" i="28"/>
  <c r="E1731" i="28"/>
  <c r="D1731" i="28"/>
  <c r="H1731" i="28" s="1"/>
  <c r="I1731" i="28" s="1"/>
  <c r="G1730" i="28"/>
  <c r="E1730" i="28"/>
  <c r="D1730" i="28"/>
  <c r="H1730" i="28" s="1"/>
  <c r="I1730" i="28" s="1"/>
  <c r="G1729" i="28"/>
  <c r="E1729" i="28"/>
  <c r="D1729" i="28"/>
  <c r="H1729" i="28" s="1"/>
  <c r="I1729" i="28" s="1"/>
  <c r="G1728" i="28"/>
  <c r="E1728" i="28"/>
  <c r="D1728" i="28"/>
  <c r="H1728" i="28" s="1"/>
  <c r="I1728" i="28" s="1"/>
  <c r="G1727" i="28"/>
  <c r="E1727" i="28"/>
  <c r="D1727" i="28"/>
  <c r="H1727" i="28" s="1"/>
  <c r="I1727" i="28" s="1"/>
  <c r="G1726" i="28"/>
  <c r="E1726" i="28"/>
  <c r="D1726" i="28"/>
  <c r="H1726" i="28" s="1"/>
  <c r="I1726" i="28" s="1"/>
  <c r="G1725" i="28"/>
  <c r="E1725" i="28"/>
  <c r="D1725" i="28"/>
  <c r="H1725" i="28" s="1"/>
  <c r="I1725" i="28" s="1"/>
  <c r="G1724" i="28"/>
  <c r="E1724" i="28"/>
  <c r="D1724" i="28"/>
  <c r="H1724" i="28" s="1"/>
  <c r="I1724" i="28" s="1"/>
  <c r="G1723" i="28"/>
  <c r="E1723" i="28"/>
  <c r="D1723" i="28"/>
  <c r="H1723" i="28" s="1"/>
  <c r="I1723" i="28" s="1"/>
  <c r="G1722" i="28"/>
  <c r="E1722" i="28"/>
  <c r="D1722" i="28"/>
  <c r="H1722" i="28" s="1"/>
  <c r="I1722" i="28" s="1"/>
  <c r="G1721" i="28"/>
  <c r="E1721" i="28"/>
  <c r="D1721" i="28"/>
  <c r="H1721" i="28" s="1"/>
  <c r="I1721" i="28" s="1"/>
  <c r="G1720" i="28"/>
  <c r="E1720" i="28"/>
  <c r="D1720" i="28"/>
  <c r="H1720" i="28" s="1"/>
  <c r="I1720" i="28" s="1"/>
  <c r="G1719" i="28"/>
  <c r="E1719" i="28"/>
  <c r="D1719" i="28"/>
  <c r="H1719" i="28" s="1"/>
  <c r="I1719" i="28" s="1"/>
  <c r="G1718" i="28"/>
  <c r="E1718" i="28"/>
  <c r="D1718" i="28"/>
  <c r="H1718" i="28" s="1"/>
  <c r="I1718" i="28" s="1"/>
  <c r="G1717" i="28"/>
  <c r="E1717" i="28"/>
  <c r="D1717" i="28"/>
  <c r="H1717" i="28" s="1"/>
  <c r="I1717" i="28" s="1"/>
  <c r="G1716" i="28"/>
  <c r="E1716" i="28"/>
  <c r="D1716" i="28"/>
  <c r="H1716" i="28" s="1"/>
  <c r="I1716" i="28" s="1"/>
  <c r="G1715" i="28"/>
  <c r="E1715" i="28"/>
  <c r="D1715" i="28"/>
  <c r="H1715" i="28" s="1"/>
  <c r="I1715" i="28" s="1"/>
  <c r="G1714" i="28"/>
  <c r="E1714" i="28"/>
  <c r="D1714" i="28"/>
  <c r="H1714" i="28" s="1"/>
  <c r="I1714" i="28" s="1"/>
  <c r="G1713" i="28"/>
  <c r="E1713" i="28"/>
  <c r="D1713" i="28"/>
  <c r="H1713" i="28" s="1"/>
  <c r="I1713" i="28" s="1"/>
  <c r="G1712" i="28"/>
  <c r="E1712" i="28"/>
  <c r="D1712" i="28"/>
  <c r="H1712" i="28" s="1"/>
  <c r="I1712" i="28" s="1"/>
  <c r="G1711" i="28"/>
  <c r="E1711" i="28"/>
  <c r="D1711" i="28"/>
  <c r="H1711" i="28" s="1"/>
  <c r="I1711" i="28" s="1"/>
  <c r="G1710" i="28"/>
  <c r="E1710" i="28"/>
  <c r="D1710" i="28"/>
  <c r="H1710" i="28" s="1"/>
  <c r="I1710" i="28" s="1"/>
  <c r="G1709" i="28"/>
  <c r="E1709" i="28"/>
  <c r="D1709" i="28"/>
  <c r="H1709" i="28" s="1"/>
  <c r="I1709" i="28" s="1"/>
  <c r="G1708" i="28"/>
  <c r="E1708" i="28"/>
  <c r="D1708" i="28"/>
  <c r="H1708" i="28" s="1"/>
  <c r="I1708" i="28" s="1"/>
  <c r="G1707" i="28"/>
  <c r="E1707" i="28"/>
  <c r="D1707" i="28"/>
  <c r="H1707" i="28" s="1"/>
  <c r="I1707" i="28" s="1"/>
  <c r="G1706" i="28"/>
  <c r="E1706" i="28"/>
  <c r="D1706" i="28"/>
  <c r="H1706" i="28" s="1"/>
  <c r="I1706" i="28" s="1"/>
  <c r="G1705" i="28"/>
  <c r="E1705" i="28"/>
  <c r="D1705" i="28"/>
  <c r="H1705" i="28" s="1"/>
  <c r="I1705" i="28" s="1"/>
  <c r="G1704" i="28"/>
  <c r="E1704" i="28"/>
  <c r="D1704" i="28"/>
  <c r="H1704" i="28" s="1"/>
  <c r="I1704" i="28" s="1"/>
  <c r="G1703" i="28"/>
  <c r="E1703" i="28"/>
  <c r="D1703" i="28"/>
  <c r="H1703" i="28" s="1"/>
  <c r="I1703" i="28" s="1"/>
  <c r="G1702" i="28"/>
  <c r="E1702" i="28"/>
  <c r="D1702" i="28"/>
  <c r="H1702" i="28" s="1"/>
  <c r="I1702" i="28" s="1"/>
  <c r="G1701" i="28"/>
  <c r="E1701" i="28"/>
  <c r="D1701" i="28"/>
  <c r="H1701" i="28" s="1"/>
  <c r="I1701" i="28" s="1"/>
  <c r="G1700" i="28"/>
  <c r="E1700" i="28"/>
  <c r="D1700" i="28"/>
  <c r="H1700" i="28" s="1"/>
  <c r="I1700" i="28" s="1"/>
  <c r="G1699" i="28"/>
  <c r="E1699" i="28"/>
  <c r="D1699" i="28"/>
  <c r="H1699" i="28" s="1"/>
  <c r="I1699" i="28" s="1"/>
  <c r="G1698" i="28"/>
  <c r="E1698" i="28"/>
  <c r="D1698" i="28"/>
  <c r="H1698" i="28" s="1"/>
  <c r="I1698" i="28" s="1"/>
  <c r="G1697" i="28"/>
  <c r="E1697" i="28"/>
  <c r="D1697" i="28"/>
  <c r="H1697" i="28" s="1"/>
  <c r="I1697" i="28" s="1"/>
  <c r="G1696" i="28"/>
  <c r="E1696" i="28"/>
  <c r="D1696" i="28"/>
  <c r="H1696" i="28" s="1"/>
  <c r="I1696" i="28" s="1"/>
  <c r="G1695" i="28"/>
  <c r="E1695" i="28"/>
  <c r="D1695" i="28"/>
  <c r="H1695" i="28" s="1"/>
  <c r="I1695" i="28" s="1"/>
  <c r="G1694" i="28"/>
  <c r="E1694" i="28"/>
  <c r="D1694" i="28"/>
  <c r="H1694" i="28" s="1"/>
  <c r="I1694" i="28" s="1"/>
  <c r="G1693" i="28"/>
  <c r="E1693" i="28"/>
  <c r="D1693" i="28"/>
  <c r="H1693" i="28" s="1"/>
  <c r="I1693" i="28" s="1"/>
  <c r="G1692" i="28"/>
  <c r="E1692" i="28"/>
  <c r="D1692" i="28"/>
  <c r="H1692" i="28" s="1"/>
  <c r="I1692" i="28" s="1"/>
  <c r="G1691" i="28"/>
  <c r="E1691" i="28"/>
  <c r="D1691" i="28"/>
  <c r="H1691" i="28" s="1"/>
  <c r="I1691" i="28" s="1"/>
  <c r="G1690" i="28"/>
  <c r="E1690" i="28"/>
  <c r="D1690" i="28"/>
  <c r="H1690" i="28" s="1"/>
  <c r="I1690" i="28" s="1"/>
  <c r="G1689" i="28"/>
  <c r="E1689" i="28"/>
  <c r="D1689" i="28"/>
  <c r="H1689" i="28" s="1"/>
  <c r="I1689" i="28" s="1"/>
  <c r="G1688" i="28"/>
  <c r="E1688" i="28"/>
  <c r="D1688" i="28"/>
  <c r="H1688" i="28" s="1"/>
  <c r="I1688" i="28" s="1"/>
  <c r="G1687" i="28"/>
  <c r="E1687" i="28"/>
  <c r="D1687" i="28"/>
  <c r="H1687" i="28" s="1"/>
  <c r="I1687" i="28" s="1"/>
  <c r="G1686" i="28"/>
  <c r="E1686" i="28"/>
  <c r="D1686" i="28"/>
  <c r="H1686" i="28" s="1"/>
  <c r="I1686" i="28" s="1"/>
  <c r="G1685" i="28"/>
  <c r="E1685" i="28"/>
  <c r="D1685" i="28"/>
  <c r="H1685" i="28" s="1"/>
  <c r="I1685" i="28" s="1"/>
  <c r="G1684" i="28"/>
  <c r="E1684" i="28"/>
  <c r="D1684" i="28"/>
  <c r="H1684" i="28" s="1"/>
  <c r="I1684" i="28" s="1"/>
  <c r="G1683" i="28"/>
  <c r="E1683" i="28"/>
  <c r="D1683" i="28"/>
  <c r="H1683" i="28" s="1"/>
  <c r="I1683" i="28" s="1"/>
  <c r="G1682" i="28"/>
  <c r="E1682" i="28"/>
  <c r="D1682" i="28"/>
  <c r="H1682" i="28" s="1"/>
  <c r="I1682" i="28" s="1"/>
  <c r="G1681" i="28"/>
  <c r="E1681" i="28"/>
  <c r="D1681" i="28"/>
  <c r="H1681" i="28" s="1"/>
  <c r="I1681" i="28" s="1"/>
  <c r="G1680" i="28"/>
  <c r="E1680" i="28"/>
  <c r="D1680" i="28"/>
  <c r="H1680" i="28" s="1"/>
  <c r="I1680" i="28" s="1"/>
  <c r="G1679" i="28"/>
  <c r="E1679" i="28"/>
  <c r="D1679" i="28"/>
  <c r="H1679" i="28" s="1"/>
  <c r="I1679" i="28" s="1"/>
  <c r="G1678" i="28"/>
  <c r="E1678" i="28"/>
  <c r="D1678" i="28"/>
  <c r="H1678" i="28" s="1"/>
  <c r="I1678" i="28" s="1"/>
  <c r="G1677" i="28"/>
  <c r="E1677" i="28"/>
  <c r="D1677" i="28"/>
  <c r="H1677" i="28" s="1"/>
  <c r="I1677" i="28" s="1"/>
  <c r="G1676" i="28"/>
  <c r="E1676" i="28"/>
  <c r="D1676" i="28"/>
  <c r="H1676" i="28" s="1"/>
  <c r="I1676" i="28" s="1"/>
  <c r="G1675" i="28"/>
  <c r="E1675" i="28"/>
  <c r="D1675" i="28"/>
  <c r="H1675" i="28" s="1"/>
  <c r="I1675" i="28" s="1"/>
  <c r="G1674" i="28"/>
  <c r="E1674" i="28"/>
  <c r="D1674" i="28"/>
  <c r="H1674" i="28" s="1"/>
  <c r="I1674" i="28" s="1"/>
  <c r="G1673" i="28"/>
  <c r="E1673" i="28"/>
  <c r="D1673" i="28"/>
  <c r="H1673" i="28" s="1"/>
  <c r="I1673" i="28" s="1"/>
  <c r="G1672" i="28"/>
  <c r="E1672" i="28"/>
  <c r="D1672" i="28"/>
  <c r="H1672" i="28" s="1"/>
  <c r="I1672" i="28" s="1"/>
  <c r="G1671" i="28"/>
  <c r="E1671" i="28"/>
  <c r="D1671" i="28"/>
  <c r="H1671" i="28" s="1"/>
  <c r="I1671" i="28" s="1"/>
  <c r="G1670" i="28"/>
  <c r="E1670" i="28"/>
  <c r="D1670" i="28"/>
  <c r="H1670" i="28" s="1"/>
  <c r="I1670" i="28" s="1"/>
  <c r="G1669" i="28"/>
  <c r="E1669" i="28"/>
  <c r="D1669" i="28"/>
  <c r="H1669" i="28" s="1"/>
  <c r="I1669" i="28" s="1"/>
  <c r="G1668" i="28"/>
  <c r="E1668" i="28"/>
  <c r="D1668" i="28"/>
  <c r="H1668" i="28" s="1"/>
  <c r="I1668" i="28" s="1"/>
  <c r="G1667" i="28"/>
  <c r="E1667" i="28"/>
  <c r="D1667" i="28"/>
  <c r="H1667" i="28" s="1"/>
  <c r="I1667" i="28" s="1"/>
  <c r="G1666" i="28"/>
  <c r="E1666" i="28"/>
  <c r="D1666" i="28"/>
  <c r="H1666" i="28" s="1"/>
  <c r="I1666" i="28" s="1"/>
  <c r="G1665" i="28"/>
  <c r="E1665" i="28"/>
  <c r="D1665" i="28"/>
  <c r="H1665" i="28" s="1"/>
  <c r="I1665" i="28" s="1"/>
  <c r="G1664" i="28"/>
  <c r="E1664" i="28"/>
  <c r="D1664" i="28"/>
  <c r="H1664" i="28" s="1"/>
  <c r="I1664" i="28" s="1"/>
  <c r="G1663" i="28"/>
  <c r="E1663" i="28"/>
  <c r="D1663" i="28"/>
  <c r="H1663" i="28" s="1"/>
  <c r="I1663" i="28" s="1"/>
  <c r="G1662" i="28"/>
  <c r="E1662" i="28"/>
  <c r="D1662" i="28"/>
  <c r="H1662" i="28" s="1"/>
  <c r="I1662" i="28" s="1"/>
  <c r="G1661" i="28"/>
  <c r="E1661" i="28"/>
  <c r="D1661" i="28"/>
  <c r="H1661" i="28" s="1"/>
  <c r="I1661" i="28" s="1"/>
  <c r="G1660" i="28"/>
  <c r="E1660" i="28"/>
  <c r="D1660" i="28"/>
  <c r="H1660" i="28" s="1"/>
  <c r="I1660" i="28" s="1"/>
  <c r="G1659" i="28"/>
  <c r="E1659" i="28"/>
  <c r="D1659" i="28"/>
  <c r="H1659" i="28" s="1"/>
  <c r="I1659" i="28" s="1"/>
  <c r="G1658" i="28"/>
  <c r="E1658" i="28"/>
  <c r="D1658" i="28"/>
  <c r="H1658" i="28" s="1"/>
  <c r="I1658" i="28" s="1"/>
  <c r="G1657" i="28"/>
  <c r="E1657" i="28"/>
  <c r="D1657" i="28"/>
  <c r="H1657" i="28" s="1"/>
  <c r="I1657" i="28" s="1"/>
  <c r="G1656" i="28"/>
  <c r="E1656" i="28"/>
  <c r="D1656" i="28"/>
  <c r="H1656" i="28" s="1"/>
  <c r="I1656" i="28" s="1"/>
  <c r="G1655" i="28"/>
  <c r="E1655" i="28"/>
  <c r="D1655" i="28"/>
  <c r="H1655" i="28" s="1"/>
  <c r="I1655" i="28" s="1"/>
  <c r="G1654" i="28"/>
  <c r="E1654" i="28"/>
  <c r="D1654" i="28"/>
  <c r="H1654" i="28" s="1"/>
  <c r="I1654" i="28" s="1"/>
  <c r="G1653" i="28"/>
  <c r="E1653" i="28"/>
  <c r="D1653" i="28"/>
  <c r="H1653" i="28" s="1"/>
  <c r="I1653" i="28" s="1"/>
  <c r="G1652" i="28"/>
  <c r="E1652" i="28"/>
  <c r="D1652" i="28"/>
  <c r="H1652" i="28" s="1"/>
  <c r="I1652" i="28" s="1"/>
  <c r="G1651" i="28"/>
  <c r="E1651" i="28"/>
  <c r="D1651" i="28"/>
  <c r="H1651" i="28" s="1"/>
  <c r="I1651" i="28" s="1"/>
  <c r="G1650" i="28"/>
  <c r="E1650" i="28"/>
  <c r="D1650" i="28"/>
  <c r="H1650" i="28" s="1"/>
  <c r="I1650" i="28" s="1"/>
  <c r="G1649" i="28"/>
  <c r="E1649" i="28"/>
  <c r="D1649" i="28"/>
  <c r="H1649" i="28" s="1"/>
  <c r="I1649" i="28" s="1"/>
  <c r="G1648" i="28"/>
  <c r="E1648" i="28"/>
  <c r="D1648" i="28"/>
  <c r="H1648" i="28" s="1"/>
  <c r="I1648" i="28" s="1"/>
  <c r="G1647" i="28"/>
  <c r="E1647" i="28"/>
  <c r="D1647" i="28"/>
  <c r="H1647" i="28" s="1"/>
  <c r="I1647" i="28" s="1"/>
  <c r="G1646" i="28"/>
  <c r="E1646" i="28"/>
  <c r="D1646" i="28"/>
  <c r="H1646" i="28" s="1"/>
  <c r="I1646" i="28" s="1"/>
  <c r="G1645" i="28"/>
  <c r="E1645" i="28"/>
  <c r="D1645" i="28"/>
  <c r="H1645" i="28" s="1"/>
  <c r="I1645" i="28" s="1"/>
  <c r="G1644" i="28"/>
  <c r="E1644" i="28"/>
  <c r="D1644" i="28"/>
  <c r="H1644" i="28" s="1"/>
  <c r="I1644" i="28" s="1"/>
  <c r="G1643" i="28"/>
  <c r="E1643" i="28"/>
  <c r="D1643" i="28"/>
  <c r="H1643" i="28" s="1"/>
  <c r="I1643" i="28" s="1"/>
  <c r="G1642" i="28"/>
  <c r="E1642" i="28"/>
  <c r="D1642" i="28"/>
  <c r="H1642" i="28" s="1"/>
  <c r="I1642" i="28" s="1"/>
  <c r="G1641" i="28"/>
  <c r="E1641" i="28"/>
  <c r="D1641" i="28"/>
  <c r="H1641" i="28" s="1"/>
  <c r="I1641" i="28" s="1"/>
  <c r="G1640" i="28"/>
  <c r="E1640" i="28"/>
  <c r="D1640" i="28"/>
  <c r="H1640" i="28" s="1"/>
  <c r="I1640" i="28" s="1"/>
  <c r="G1639" i="28"/>
  <c r="E1639" i="28"/>
  <c r="D1639" i="28"/>
  <c r="H1639" i="28" s="1"/>
  <c r="I1639" i="28" s="1"/>
  <c r="G1638" i="28"/>
  <c r="E1638" i="28"/>
  <c r="D1638" i="28"/>
  <c r="H1638" i="28" s="1"/>
  <c r="I1638" i="28" s="1"/>
  <c r="G1637" i="28"/>
  <c r="E1637" i="28"/>
  <c r="D1637" i="28"/>
  <c r="H1637" i="28" s="1"/>
  <c r="I1637" i="28" s="1"/>
  <c r="G1636" i="28"/>
  <c r="E1636" i="28"/>
  <c r="D1636" i="28"/>
  <c r="H1636" i="28" s="1"/>
  <c r="I1636" i="28" s="1"/>
  <c r="G1635" i="28"/>
  <c r="E1635" i="28"/>
  <c r="D1635" i="28"/>
  <c r="H1635" i="28" s="1"/>
  <c r="I1635" i="28" s="1"/>
  <c r="G1634" i="28"/>
  <c r="E1634" i="28"/>
  <c r="D1634" i="28"/>
  <c r="H1634" i="28" s="1"/>
  <c r="I1634" i="28" s="1"/>
  <c r="G1633" i="28"/>
  <c r="E1633" i="28"/>
  <c r="D1633" i="28"/>
  <c r="H1633" i="28" s="1"/>
  <c r="I1633" i="28" s="1"/>
  <c r="G1632" i="28"/>
  <c r="E1632" i="28"/>
  <c r="D1632" i="28"/>
  <c r="H1632" i="28" s="1"/>
  <c r="I1632" i="28" s="1"/>
  <c r="G1631" i="28"/>
  <c r="E1631" i="28"/>
  <c r="D1631" i="28"/>
  <c r="H1631" i="28" s="1"/>
  <c r="I1631" i="28" s="1"/>
  <c r="G1630" i="28"/>
  <c r="E1630" i="28"/>
  <c r="D1630" i="28"/>
  <c r="H1630" i="28" s="1"/>
  <c r="I1630" i="28" s="1"/>
  <c r="G1629" i="28"/>
  <c r="E1629" i="28"/>
  <c r="D1629" i="28"/>
  <c r="H1629" i="28" s="1"/>
  <c r="I1629" i="28" s="1"/>
  <c r="G1628" i="28"/>
  <c r="E1628" i="28"/>
  <c r="D1628" i="28"/>
  <c r="H1628" i="28" s="1"/>
  <c r="I1628" i="28" s="1"/>
  <c r="G1627" i="28"/>
  <c r="E1627" i="28"/>
  <c r="D1627" i="28"/>
  <c r="H1627" i="28" s="1"/>
  <c r="I1627" i="28" s="1"/>
  <c r="G1626" i="28"/>
  <c r="E1626" i="28"/>
  <c r="D1626" i="28"/>
  <c r="H1626" i="28" s="1"/>
  <c r="I1626" i="28" s="1"/>
  <c r="G1625" i="28"/>
  <c r="E1625" i="28"/>
  <c r="D1625" i="28"/>
  <c r="H1625" i="28" s="1"/>
  <c r="I1625" i="28" s="1"/>
  <c r="G1624" i="28"/>
  <c r="E1624" i="28"/>
  <c r="D1624" i="28"/>
  <c r="H1624" i="28" s="1"/>
  <c r="I1624" i="28" s="1"/>
  <c r="G1623" i="28"/>
  <c r="E1623" i="28"/>
  <c r="D1623" i="28"/>
  <c r="H1623" i="28" s="1"/>
  <c r="I1623" i="28" s="1"/>
  <c r="G1622" i="28"/>
  <c r="E1622" i="28"/>
  <c r="D1622" i="28"/>
  <c r="H1622" i="28" s="1"/>
  <c r="I1622" i="28" s="1"/>
  <c r="G1621" i="28"/>
  <c r="E1621" i="28"/>
  <c r="D1621" i="28"/>
  <c r="H1621" i="28" s="1"/>
  <c r="I1621" i="28" s="1"/>
  <c r="G1620" i="28"/>
  <c r="E1620" i="28"/>
  <c r="D1620" i="28"/>
  <c r="H1620" i="28" s="1"/>
  <c r="I1620" i="28" s="1"/>
  <c r="G1619" i="28"/>
  <c r="E1619" i="28"/>
  <c r="D1619" i="28"/>
  <c r="H1619" i="28" s="1"/>
  <c r="I1619" i="28" s="1"/>
  <c r="G1618" i="28"/>
  <c r="E1618" i="28"/>
  <c r="D1618" i="28"/>
  <c r="H1618" i="28" s="1"/>
  <c r="I1618" i="28" s="1"/>
  <c r="G1617" i="28"/>
  <c r="E1617" i="28"/>
  <c r="D1617" i="28"/>
  <c r="H1617" i="28" s="1"/>
  <c r="I1617" i="28" s="1"/>
  <c r="G1616" i="28"/>
  <c r="E1616" i="28"/>
  <c r="D1616" i="28"/>
  <c r="H1616" i="28" s="1"/>
  <c r="I1616" i="28" s="1"/>
  <c r="G1615" i="28"/>
  <c r="E1615" i="28"/>
  <c r="D1615" i="28"/>
  <c r="H1615" i="28" s="1"/>
  <c r="I1615" i="28" s="1"/>
  <c r="G1614" i="28"/>
  <c r="E1614" i="28"/>
  <c r="D1614" i="28"/>
  <c r="H1614" i="28" s="1"/>
  <c r="I1614" i="28" s="1"/>
  <c r="G1613" i="28"/>
  <c r="E1613" i="28"/>
  <c r="D1613" i="28"/>
  <c r="H1613" i="28" s="1"/>
  <c r="I1613" i="28" s="1"/>
  <c r="G1612" i="28"/>
  <c r="E1612" i="28"/>
  <c r="D1612" i="28"/>
  <c r="H1612" i="28" s="1"/>
  <c r="I1612" i="28" s="1"/>
  <c r="G1611" i="28"/>
  <c r="E1611" i="28"/>
  <c r="D1611" i="28"/>
  <c r="H1611" i="28" s="1"/>
  <c r="I1611" i="28" s="1"/>
  <c r="G1610" i="28"/>
  <c r="E1610" i="28"/>
  <c r="D1610" i="28"/>
  <c r="H1610" i="28" s="1"/>
  <c r="I1610" i="28" s="1"/>
  <c r="G1609" i="28"/>
  <c r="E1609" i="28"/>
  <c r="D1609" i="28"/>
  <c r="H1609" i="28" s="1"/>
  <c r="I1609" i="28" s="1"/>
  <c r="G1608" i="28"/>
  <c r="E1608" i="28"/>
  <c r="D1608" i="28"/>
  <c r="H1608" i="28" s="1"/>
  <c r="I1608" i="28" s="1"/>
  <c r="G1607" i="28"/>
  <c r="E1607" i="28"/>
  <c r="D1607" i="28"/>
  <c r="H1607" i="28" s="1"/>
  <c r="I1607" i="28" s="1"/>
  <c r="G1606" i="28"/>
  <c r="E1606" i="28"/>
  <c r="D1606" i="28"/>
  <c r="H1606" i="28" s="1"/>
  <c r="I1606" i="28" s="1"/>
  <c r="G1605" i="28"/>
  <c r="E1605" i="28"/>
  <c r="D1605" i="28"/>
  <c r="H1605" i="28" s="1"/>
  <c r="I1605" i="28" s="1"/>
  <c r="G1604" i="28"/>
  <c r="E1604" i="28"/>
  <c r="D1604" i="28"/>
  <c r="H1604" i="28" s="1"/>
  <c r="I1604" i="28" s="1"/>
  <c r="G1603" i="28"/>
  <c r="E1603" i="28"/>
  <c r="D1603" i="28"/>
  <c r="H1603" i="28" s="1"/>
  <c r="I1603" i="28" s="1"/>
  <c r="G1602" i="28"/>
  <c r="E1602" i="28"/>
  <c r="D1602" i="28"/>
  <c r="H1602" i="28" s="1"/>
  <c r="I1602" i="28" s="1"/>
  <c r="G1601" i="28"/>
  <c r="E1601" i="28"/>
  <c r="D1601" i="28"/>
  <c r="H1601" i="28" s="1"/>
  <c r="I1601" i="28" s="1"/>
  <c r="G1600" i="28"/>
  <c r="E1600" i="28"/>
  <c r="D1600" i="28"/>
  <c r="H1600" i="28" s="1"/>
  <c r="I1600" i="28" s="1"/>
  <c r="G1599" i="28"/>
  <c r="E1599" i="28"/>
  <c r="D1599" i="28"/>
  <c r="H1599" i="28" s="1"/>
  <c r="I1599" i="28" s="1"/>
  <c r="G1598" i="28"/>
  <c r="E1598" i="28"/>
  <c r="D1598" i="28"/>
  <c r="H1598" i="28" s="1"/>
  <c r="I1598" i="28" s="1"/>
  <c r="G1597" i="28"/>
  <c r="E1597" i="28"/>
  <c r="D1597" i="28"/>
  <c r="H1597" i="28" s="1"/>
  <c r="I1597" i="28" s="1"/>
  <c r="G1596" i="28"/>
  <c r="E1596" i="28"/>
  <c r="D1596" i="28"/>
  <c r="H1596" i="28" s="1"/>
  <c r="I1596" i="28" s="1"/>
  <c r="G1595" i="28"/>
  <c r="E1595" i="28"/>
  <c r="D1595" i="28"/>
  <c r="H1595" i="28" s="1"/>
  <c r="I1595" i="28" s="1"/>
  <c r="G1594" i="28"/>
  <c r="E1594" i="28"/>
  <c r="D1594" i="28"/>
  <c r="H1594" i="28" s="1"/>
  <c r="I1594" i="28" s="1"/>
  <c r="G1593" i="28"/>
  <c r="E1593" i="28"/>
  <c r="D1593" i="28"/>
  <c r="H1593" i="28" s="1"/>
  <c r="I1593" i="28" s="1"/>
  <c r="G1592" i="28"/>
  <c r="E1592" i="28"/>
  <c r="D1592" i="28"/>
  <c r="H1592" i="28" s="1"/>
  <c r="I1592" i="28" s="1"/>
  <c r="G1591" i="28"/>
  <c r="E1591" i="28"/>
  <c r="D1591" i="28"/>
  <c r="H1591" i="28" s="1"/>
  <c r="I1591" i="28" s="1"/>
  <c r="G1590" i="28"/>
  <c r="E1590" i="28"/>
  <c r="D1590" i="28"/>
  <c r="H1590" i="28" s="1"/>
  <c r="I1590" i="28" s="1"/>
  <c r="G1589" i="28"/>
  <c r="E1589" i="28"/>
  <c r="D1589" i="28"/>
  <c r="H1589" i="28" s="1"/>
  <c r="I1589" i="28" s="1"/>
  <c r="G1588" i="28"/>
  <c r="E1588" i="28"/>
  <c r="D1588" i="28"/>
  <c r="H1588" i="28" s="1"/>
  <c r="I1588" i="28" s="1"/>
  <c r="G1587" i="28"/>
  <c r="E1587" i="28"/>
  <c r="D1587" i="28"/>
  <c r="H1587" i="28" s="1"/>
  <c r="I1587" i="28" s="1"/>
  <c r="G1586" i="28"/>
  <c r="E1586" i="28"/>
  <c r="D1586" i="28"/>
  <c r="H1586" i="28" s="1"/>
  <c r="I1586" i="28" s="1"/>
  <c r="G1585" i="28"/>
  <c r="E1585" i="28"/>
  <c r="D1585" i="28"/>
  <c r="H1585" i="28" s="1"/>
  <c r="I1585" i="28" s="1"/>
  <c r="G1584" i="28"/>
  <c r="E1584" i="28"/>
  <c r="D1584" i="28"/>
  <c r="H1584" i="28" s="1"/>
  <c r="I1584" i="28" s="1"/>
  <c r="G1583" i="28"/>
  <c r="E1583" i="28"/>
  <c r="D1583" i="28"/>
  <c r="H1583" i="28" s="1"/>
  <c r="I1583" i="28" s="1"/>
  <c r="G1582" i="28"/>
  <c r="E1582" i="28"/>
  <c r="D1582" i="28"/>
  <c r="H1582" i="28" s="1"/>
  <c r="I1582" i="28" s="1"/>
  <c r="G1581" i="28"/>
  <c r="E1581" i="28"/>
  <c r="D1581" i="28"/>
  <c r="H1581" i="28" s="1"/>
  <c r="I1581" i="28" s="1"/>
  <c r="G1580" i="28"/>
  <c r="E1580" i="28"/>
  <c r="D1580" i="28"/>
  <c r="H1580" i="28" s="1"/>
  <c r="I1580" i="28" s="1"/>
  <c r="G1579" i="28"/>
  <c r="E1579" i="28"/>
  <c r="D1579" i="28"/>
  <c r="H1579" i="28" s="1"/>
  <c r="I1579" i="28" s="1"/>
  <c r="G1578" i="28"/>
  <c r="E1578" i="28"/>
  <c r="D1578" i="28"/>
  <c r="H1578" i="28" s="1"/>
  <c r="I1578" i="28" s="1"/>
  <c r="G1577" i="28"/>
  <c r="E1577" i="28"/>
  <c r="D1577" i="28"/>
  <c r="H1577" i="28" s="1"/>
  <c r="I1577" i="28" s="1"/>
  <c r="G1576" i="28"/>
  <c r="E1576" i="28"/>
  <c r="D1576" i="28"/>
  <c r="H1576" i="28" s="1"/>
  <c r="I1576" i="28" s="1"/>
  <c r="G1575" i="28"/>
  <c r="E1575" i="28"/>
  <c r="D1575" i="28"/>
  <c r="H1575" i="28" s="1"/>
  <c r="I1575" i="28" s="1"/>
  <c r="G1574" i="28"/>
  <c r="E1574" i="28"/>
  <c r="D1574" i="28"/>
  <c r="H1574" i="28" s="1"/>
  <c r="I1574" i="28" s="1"/>
  <c r="G1573" i="28"/>
  <c r="E1573" i="28"/>
  <c r="D1573" i="28"/>
  <c r="H1573" i="28" s="1"/>
  <c r="I1573" i="28" s="1"/>
  <c r="G1572" i="28"/>
  <c r="E1572" i="28"/>
  <c r="D1572" i="28"/>
  <c r="H1572" i="28" s="1"/>
  <c r="I1572" i="28" s="1"/>
  <c r="G1571" i="28"/>
  <c r="E1571" i="28"/>
  <c r="D1571" i="28"/>
  <c r="H1571" i="28" s="1"/>
  <c r="I1571" i="28" s="1"/>
  <c r="G1570" i="28"/>
  <c r="E1570" i="28"/>
  <c r="D1570" i="28"/>
  <c r="H1570" i="28" s="1"/>
  <c r="I1570" i="28" s="1"/>
  <c r="G1569" i="28"/>
  <c r="E1569" i="28"/>
  <c r="D1569" i="28"/>
  <c r="H1569" i="28" s="1"/>
  <c r="I1569" i="28" s="1"/>
  <c r="G1568" i="28"/>
  <c r="E1568" i="28"/>
  <c r="D1568" i="28"/>
  <c r="H1568" i="28" s="1"/>
  <c r="I1568" i="28" s="1"/>
  <c r="G1567" i="28"/>
  <c r="E1567" i="28"/>
  <c r="D1567" i="28"/>
  <c r="H1567" i="28" s="1"/>
  <c r="I1567" i="28" s="1"/>
  <c r="G1566" i="28"/>
  <c r="E1566" i="28"/>
  <c r="D1566" i="28"/>
  <c r="H1566" i="28" s="1"/>
  <c r="I1566" i="28" s="1"/>
  <c r="G1565" i="28"/>
  <c r="E1565" i="28"/>
  <c r="D1565" i="28"/>
  <c r="H1565" i="28" s="1"/>
  <c r="I1565" i="28" s="1"/>
  <c r="G1564" i="28"/>
  <c r="E1564" i="28"/>
  <c r="D1564" i="28"/>
  <c r="H1564" i="28" s="1"/>
  <c r="I1564" i="28" s="1"/>
  <c r="G1563" i="28"/>
  <c r="E1563" i="28"/>
  <c r="D1563" i="28"/>
  <c r="H1563" i="28" s="1"/>
  <c r="I1563" i="28" s="1"/>
  <c r="G1562" i="28"/>
  <c r="E1562" i="28"/>
  <c r="D1562" i="28"/>
  <c r="H1562" i="28" s="1"/>
  <c r="I1562" i="28" s="1"/>
  <c r="G1561" i="28"/>
  <c r="E1561" i="28"/>
  <c r="D1561" i="28"/>
  <c r="H1561" i="28" s="1"/>
  <c r="I1561" i="28" s="1"/>
  <c r="G1560" i="28"/>
  <c r="E1560" i="28"/>
  <c r="D1560" i="28"/>
  <c r="H1560" i="28" s="1"/>
  <c r="I1560" i="28" s="1"/>
  <c r="G1559" i="28"/>
  <c r="E1559" i="28"/>
  <c r="D1559" i="28"/>
  <c r="H1559" i="28" s="1"/>
  <c r="I1559" i="28" s="1"/>
  <c r="G1558" i="28"/>
  <c r="E1558" i="28"/>
  <c r="D1558" i="28"/>
  <c r="H1558" i="28" s="1"/>
  <c r="I1558" i="28" s="1"/>
  <c r="G1557" i="28"/>
  <c r="E1557" i="28"/>
  <c r="D1557" i="28"/>
  <c r="H1557" i="28" s="1"/>
  <c r="I1557" i="28" s="1"/>
  <c r="G1556" i="28"/>
  <c r="E1556" i="28"/>
  <c r="D1556" i="28"/>
  <c r="H1556" i="28" s="1"/>
  <c r="I1556" i="28" s="1"/>
  <c r="G1555" i="28"/>
  <c r="E1555" i="28"/>
  <c r="D1555" i="28"/>
  <c r="H1555" i="28" s="1"/>
  <c r="I1555" i="28" s="1"/>
  <c r="G1554" i="28"/>
  <c r="E1554" i="28"/>
  <c r="D1554" i="28"/>
  <c r="H1554" i="28" s="1"/>
  <c r="I1554" i="28" s="1"/>
  <c r="G1553" i="28"/>
  <c r="E1553" i="28"/>
  <c r="D1553" i="28"/>
  <c r="H1553" i="28" s="1"/>
  <c r="I1553" i="28" s="1"/>
  <c r="G1552" i="28"/>
  <c r="E1552" i="28"/>
  <c r="D1552" i="28"/>
  <c r="H1552" i="28" s="1"/>
  <c r="I1552" i="28" s="1"/>
  <c r="G1551" i="28"/>
  <c r="E1551" i="28"/>
  <c r="D1551" i="28"/>
  <c r="H1551" i="28" s="1"/>
  <c r="I1551" i="28" s="1"/>
  <c r="G1550" i="28"/>
  <c r="E1550" i="28"/>
  <c r="D1550" i="28"/>
  <c r="H1550" i="28" s="1"/>
  <c r="I1550" i="28" s="1"/>
  <c r="G1549" i="28"/>
  <c r="E1549" i="28"/>
  <c r="D1549" i="28"/>
  <c r="H1549" i="28" s="1"/>
  <c r="I1549" i="28" s="1"/>
  <c r="G1548" i="28"/>
  <c r="E1548" i="28"/>
  <c r="D1548" i="28"/>
  <c r="H1548" i="28" s="1"/>
  <c r="I1548" i="28" s="1"/>
  <c r="G1547" i="28"/>
  <c r="E1547" i="28"/>
  <c r="D1547" i="28"/>
  <c r="H1547" i="28" s="1"/>
  <c r="I1547" i="28" s="1"/>
  <c r="G1546" i="28"/>
  <c r="E1546" i="28"/>
  <c r="D1546" i="28"/>
  <c r="H1546" i="28" s="1"/>
  <c r="I1546" i="28" s="1"/>
  <c r="G1545" i="28"/>
  <c r="E1545" i="28"/>
  <c r="D1545" i="28"/>
  <c r="H1545" i="28" s="1"/>
  <c r="I1545" i="28" s="1"/>
  <c r="G1544" i="28"/>
  <c r="E1544" i="28"/>
  <c r="D1544" i="28"/>
  <c r="H1544" i="28" s="1"/>
  <c r="I1544" i="28" s="1"/>
  <c r="G1543" i="28"/>
  <c r="E1543" i="28"/>
  <c r="D1543" i="28"/>
  <c r="H1543" i="28" s="1"/>
  <c r="I1543" i="28" s="1"/>
  <c r="G1542" i="28"/>
  <c r="E1542" i="28"/>
  <c r="D1542" i="28"/>
  <c r="H1542" i="28" s="1"/>
  <c r="I1542" i="28" s="1"/>
  <c r="G1541" i="28"/>
  <c r="E1541" i="28"/>
  <c r="D1541" i="28"/>
  <c r="H1541" i="28" s="1"/>
  <c r="I1541" i="28" s="1"/>
  <c r="G1540" i="28"/>
  <c r="E1540" i="28"/>
  <c r="D1540" i="28"/>
  <c r="H1540" i="28" s="1"/>
  <c r="I1540" i="28" s="1"/>
  <c r="G1539" i="28"/>
  <c r="E1539" i="28"/>
  <c r="D1539" i="28"/>
  <c r="H1539" i="28" s="1"/>
  <c r="I1539" i="28" s="1"/>
  <c r="G1538" i="28"/>
  <c r="E1538" i="28"/>
  <c r="D1538" i="28"/>
  <c r="H1538" i="28" s="1"/>
  <c r="I1538" i="28" s="1"/>
  <c r="G1537" i="28"/>
  <c r="E1537" i="28"/>
  <c r="D1537" i="28"/>
  <c r="H1537" i="28" s="1"/>
  <c r="I1537" i="28" s="1"/>
  <c r="G1536" i="28"/>
  <c r="E1536" i="28"/>
  <c r="D1536" i="28"/>
  <c r="H1536" i="28" s="1"/>
  <c r="I1536" i="28" s="1"/>
  <c r="G1535" i="28"/>
  <c r="E1535" i="28"/>
  <c r="D1535" i="28"/>
  <c r="H1535" i="28" s="1"/>
  <c r="I1535" i="28" s="1"/>
  <c r="G1534" i="28"/>
  <c r="E1534" i="28"/>
  <c r="D1534" i="28"/>
  <c r="H1534" i="28" s="1"/>
  <c r="I1534" i="28" s="1"/>
  <c r="G1533" i="28"/>
  <c r="E1533" i="28"/>
  <c r="D1533" i="28"/>
  <c r="H1533" i="28" s="1"/>
  <c r="I1533" i="28" s="1"/>
  <c r="G1532" i="28"/>
  <c r="E1532" i="28"/>
  <c r="D1532" i="28"/>
  <c r="H1532" i="28" s="1"/>
  <c r="I1532" i="28" s="1"/>
  <c r="G1531" i="28"/>
  <c r="E1531" i="28"/>
  <c r="D1531" i="28"/>
  <c r="H1531" i="28" s="1"/>
  <c r="I1531" i="28" s="1"/>
  <c r="G1530" i="28"/>
  <c r="E1530" i="28"/>
  <c r="D1530" i="28"/>
  <c r="H1530" i="28" s="1"/>
  <c r="I1530" i="28" s="1"/>
  <c r="G1529" i="28"/>
  <c r="E1529" i="28"/>
  <c r="D1529" i="28"/>
  <c r="H1529" i="28" s="1"/>
  <c r="I1529" i="28" s="1"/>
  <c r="G1528" i="28"/>
  <c r="E1528" i="28"/>
  <c r="D1528" i="28"/>
  <c r="H1528" i="28" s="1"/>
  <c r="I1528" i="28" s="1"/>
  <c r="G1527" i="28"/>
  <c r="E1527" i="28"/>
  <c r="D1527" i="28"/>
  <c r="H1527" i="28" s="1"/>
  <c r="I1527" i="28" s="1"/>
  <c r="G1526" i="28"/>
  <c r="E1526" i="28"/>
  <c r="D1526" i="28"/>
  <c r="H1526" i="28" s="1"/>
  <c r="I1526" i="28" s="1"/>
  <c r="G1525" i="28"/>
  <c r="E1525" i="28"/>
  <c r="D1525" i="28"/>
  <c r="H1525" i="28" s="1"/>
  <c r="I1525" i="28" s="1"/>
  <c r="G1524" i="28"/>
  <c r="E1524" i="28"/>
  <c r="D1524" i="28"/>
  <c r="H1524" i="28" s="1"/>
  <c r="I1524" i="28" s="1"/>
  <c r="G1523" i="28"/>
  <c r="E1523" i="28"/>
  <c r="D1523" i="28"/>
  <c r="H1523" i="28" s="1"/>
  <c r="I1523" i="28" s="1"/>
  <c r="G1522" i="28"/>
  <c r="E1522" i="28"/>
  <c r="D1522" i="28"/>
  <c r="H1522" i="28" s="1"/>
  <c r="I1522" i="28" s="1"/>
  <c r="G1521" i="28"/>
  <c r="E1521" i="28"/>
  <c r="D1521" i="28"/>
  <c r="H1521" i="28" s="1"/>
  <c r="I1521" i="28" s="1"/>
  <c r="G1520" i="28"/>
  <c r="E1520" i="28"/>
  <c r="D1520" i="28"/>
  <c r="H1520" i="28" s="1"/>
  <c r="I1520" i="28" s="1"/>
  <c r="G1519" i="28"/>
  <c r="E1519" i="28"/>
  <c r="D1519" i="28"/>
  <c r="H1519" i="28" s="1"/>
  <c r="I1519" i="28" s="1"/>
  <c r="G1518" i="28"/>
  <c r="E1518" i="28"/>
  <c r="D1518" i="28"/>
  <c r="H1518" i="28" s="1"/>
  <c r="I1518" i="28" s="1"/>
  <c r="G1517" i="28"/>
  <c r="E1517" i="28"/>
  <c r="D1517" i="28"/>
  <c r="H1517" i="28" s="1"/>
  <c r="I1517" i="28" s="1"/>
  <c r="G1516" i="28"/>
  <c r="E1516" i="28"/>
  <c r="D1516" i="28"/>
  <c r="H1516" i="28" s="1"/>
  <c r="I1516" i="28" s="1"/>
  <c r="G1515" i="28"/>
  <c r="E1515" i="28"/>
  <c r="D1515" i="28"/>
  <c r="H1515" i="28" s="1"/>
  <c r="I1515" i="28" s="1"/>
  <c r="G1514" i="28"/>
  <c r="E1514" i="28"/>
  <c r="D1514" i="28"/>
  <c r="H1514" i="28" s="1"/>
  <c r="I1514" i="28" s="1"/>
  <c r="G1513" i="28"/>
  <c r="E1513" i="28"/>
  <c r="D1513" i="28"/>
  <c r="H1513" i="28" s="1"/>
  <c r="I1513" i="28" s="1"/>
  <c r="G1512" i="28"/>
  <c r="E1512" i="28"/>
  <c r="D1512" i="28"/>
  <c r="H1512" i="28" s="1"/>
  <c r="I1512" i="28" s="1"/>
  <c r="G1511" i="28"/>
  <c r="E1511" i="28"/>
  <c r="D1511" i="28"/>
  <c r="H1511" i="28" s="1"/>
  <c r="I1511" i="28" s="1"/>
  <c r="G1510" i="28"/>
  <c r="E1510" i="28"/>
  <c r="D1510" i="28"/>
  <c r="H1510" i="28" s="1"/>
  <c r="I1510" i="28" s="1"/>
  <c r="G1509" i="28"/>
  <c r="E1509" i="28"/>
  <c r="D1509" i="28"/>
  <c r="H1509" i="28" s="1"/>
  <c r="I1509" i="28" s="1"/>
  <c r="G1508" i="28"/>
  <c r="E1508" i="28"/>
  <c r="D1508" i="28"/>
  <c r="H1508" i="28" s="1"/>
  <c r="I1508" i="28" s="1"/>
  <c r="G1507" i="28"/>
  <c r="E1507" i="28"/>
  <c r="D1507" i="28"/>
  <c r="H1507" i="28" s="1"/>
  <c r="I1507" i="28" s="1"/>
  <c r="G1506" i="28"/>
  <c r="E1506" i="28"/>
  <c r="D1506" i="28"/>
  <c r="H1506" i="28" s="1"/>
  <c r="I1506" i="28" s="1"/>
  <c r="G1505" i="28"/>
  <c r="E1505" i="28"/>
  <c r="D1505" i="28"/>
  <c r="H1505" i="28" s="1"/>
  <c r="I1505" i="28" s="1"/>
  <c r="G1504" i="28"/>
  <c r="E1504" i="28"/>
  <c r="D1504" i="28"/>
  <c r="H1504" i="28" s="1"/>
  <c r="I1504" i="28" s="1"/>
  <c r="G1503" i="28"/>
  <c r="E1503" i="28"/>
  <c r="D1503" i="28"/>
  <c r="H1503" i="28" s="1"/>
  <c r="I1503" i="28" s="1"/>
  <c r="G1502" i="28"/>
  <c r="E1502" i="28"/>
  <c r="D1502" i="28"/>
  <c r="H1502" i="28" s="1"/>
  <c r="I1502" i="28" s="1"/>
  <c r="G1501" i="28"/>
  <c r="E1501" i="28"/>
  <c r="D1501" i="28"/>
  <c r="H1501" i="28" s="1"/>
  <c r="I1501" i="28" s="1"/>
  <c r="G1500" i="28"/>
  <c r="E1500" i="28"/>
  <c r="D1500" i="28"/>
  <c r="H1500" i="28" s="1"/>
  <c r="I1500" i="28" s="1"/>
  <c r="G1499" i="28"/>
  <c r="E1499" i="28"/>
  <c r="D1499" i="28"/>
  <c r="H1499" i="28" s="1"/>
  <c r="I1499" i="28" s="1"/>
  <c r="G1498" i="28"/>
  <c r="E1498" i="28"/>
  <c r="D1498" i="28"/>
  <c r="H1498" i="28" s="1"/>
  <c r="I1498" i="28" s="1"/>
  <c r="G1497" i="28"/>
  <c r="E1497" i="28"/>
  <c r="D1497" i="28"/>
  <c r="H1497" i="28" s="1"/>
  <c r="I1497" i="28" s="1"/>
  <c r="G1496" i="28"/>
  <c r="E1496" i="28"/>
  <c r="D1496" i="28"/>
  <c r="H1496" i="28" s="1"/>
  <c r="I1496" i="28" s="1"/>
  <c r="G1495" i="28"/>
  <c r="E1495" i="28"/>
  <c r="D1495" i="28"/>
  <c r="H1495" i="28" s="1"/>
  <c r="I1495" i="28" s="1"/>
  <c r="G1494" i="28"/>
  <c r="E1494" i="28"/>
  <c r="D1494" i="28"/>
  <c r="H1494" i="28" s="1"/>
  <c r="I1494" i="28" s="1"/>
  <c r="G1493" i="28"/>
  <c r="E1493" i="28"/>
  <c r="D1493" i="28"/>
  <c r="H1493" i="28" s="1"/>
  <c r="I1493" i="28" s="1"/>
  <c r="G1492" i="28"/>
  <c r="E1492" i="28"/>
  <c r="D1492" i="28"/>
  <c r="H1492" i="28" s="1"/>
  <c r="I1492" i="28" s="1"/>
  <c r="G1491" i="28"/>
  <c r="E1491" i="28"/>
  <c r="D1491" i="28"/>
  <c r="H1491" i="28" s="1"/>
  <c r="I1491" i="28" s="1"/>
  <c r="G1490" i="28"/>
  <c r="E1490" i="28"/>
  <c r="D1490" i="28"/>
  <c r="H1490" i="28" s="1"/>
  <c r="I1490" i="28" s="1"/>
  <c r="G1489" i="28"/>
  <c r="E1489" i="28"/>
  <c r="D1489" i="28"/>
  <c r="H1489" i="28" s="1"/>
  <c r="I1489" i="28" s="1"/>
  <c r="G1488" i="28"/>
  <c r="E1488" i="28"/>
  <c r="D1488" i="28"/>
  <c r="H1488" i="28" s="1"/>
  <c r="I1488" i="28" s="1"/>
  <c r="G1487" i="28"/>
  <c r="E1487" i="28"/>
  <c r="D1487" i="28"/>
  <c r="H1487" i="28" s="1"/>
  <c r="I1487" i="28" s="1"/>
  <c r="G1486" i="28"/>
  <c r="E1486" i="28"/>
  <c r="D1486" i="28"/>
  <c r="H1486" i="28" s="1"/>
  <c r="I1486" i="28" s="1"/>
  <c r="G1485" i="28"/>
  <c r="E1485" i="28"/>
  <c r="D1485" i="28"/>
  <c r="H1485" i="28" s="1"/>
  <c r="I1485" i="28" s="1"/>
  <c r="G1484" i="28"/>
  <c r="E1484" i="28"/>
  <c r="D1484" i="28"/>
  <c r="H1484" i="28" s="1"/>
  <c r="I1484" i="28" s="1"/>
  <c r="G1483" i="28"/>
  <c r="E1483" i="28"/>
  <c r="D1483" i="28"/>
  <c r="H1483" i="28" s="1"/>
  <c r="I1483" i="28" s="1"/>
  <c r="G1482" i="28"/>
  <c r="E1482" i="28"/>
  <c r="D1482" i="28"/>
  <c r="H1482" i="28" s="1"/>
  <c r="I1482" i="28" s="1"/>
  <c r="G1481" i="28"/>
  <c r="E1481" i="28"/>
  <c r="D1481" i="28"/>
  <c r="H1481" i="28" s="1"/>
  <c r="I1481" i="28" s="1"/>
  <c r="G1480" i="28"/>
  <c r="E1480" i="28"/>
  <c r="D1480" i="28"/>
  <c r="H1480" i="28" s="1"/>
  <c r="I1480" i="28" s="1"/>
  <c r="G1479" i="28"/>
  <c r="E1479" i="28"/>
  <c r="D1479" i="28"/>
  <c r="H1479" i="28" s="1"/>
  <c r="I1479" i="28" s="1"/>
  <c r="G1478" i="28"/>
  <c r="E1478" i="28"/>
  <c r="D1478" i="28"/>
  <c r="H1478" i="28" s="1"/>
  <c r="I1478" i="28" s="1"/>
  <c r="G1477" i="28"/>
  <c r="E1477" i="28"/>
  <c r="D1477" i="28"/>
  <c r="H1477" i="28" s="1"/>
  <c r="I1477" i="28" s="1"/>
  <c r="G1476" i="28"/>
  <c r="E1476" i="28"/>
  <c r="D1476" i="28"/>
  <c r="H1476" i="28" s="1"/>
  <c r="I1476" i="28" s="1"/>
  <c r="G1475" i="28"/>
  <c r="E1475" i="28"/>
  <c r="D1475" i="28"/>
  <c r="H1475" i="28" s="1"/>
  <c r="I1475" i="28" s="1"/>
  <c r="G1474" i="28"/>
  <c r="E1474" i="28"/>
  <c r="D1474" i="28"/>
  <c r="H1474" i="28" s="1"/>
  <c r="I1474" i="28" s="1"/>
  <c r="G1473" i="28"/>
  <c r="E1473" i="28"/>
  <c r="D1473" i="28"/>
  <c r="H1473" i="28" s="1"/>
  <c r="I1473" i="28" s="1"/>
  <c r="G1472" i="28"/>
  <c r="E1472" i="28"/>
  <c r="D1472" i="28"/>
  <c r="H1472" i="28" s="1"/>
  <c r="I1472" i="28" s="1"/>
  <c r="G1471" i="28"/>
  <c r="E1471" i="28"/>
  <c r="D1471" i="28"/>
  <c r="H1471" i="28" s="1"/>
  <c r="I1471" i="28" s="1"/>
  <c r="G1470" i="28"/>
  <c r="E1470" i="28"/>
  <c r="D1470" i="28"/>
  <c r="H1470" i="28" s="1"/>
  <c r="I1470" i="28" s="1"/>
  <c r="G1469" i="28"/>
  <c r="E1469" i="28"/>
  <c r="D1469" i="28"/>
  <c r="H1469" i="28" s="1"/>
  <c r="I1469" i="28" s="1"/>
  <c r="G1468" i="28"/>
  <c r="E1468" i="28"/>
  <c r="D1468" i="28"/>
  <c r="H1468" i="28" s="1"/>
  <c r="I1468" i="28" s="1"/>
  <c r="G1467" i="28"/>
  <c r="E1467" i="28"/>
  <c r="D1467" i="28"/>
  <c r="H1467" i="28" s="1"/>
  <c r="I1467" i="28" s="1"/>
  <c r="G1466" i="28"/>
  <c r="E1466" i="28"/>
  <c r="D1466" i="28"/>
  <c r="H1466" i="28" s="1"/>
  <c r="I1466" i="28" s="1"/>
  <c r="G1465" i="28"/>
  <c r="E1465" i="28"/>
  <c r="D1465" i="28"/>
  <c r="H1465" i="28" s="1"/>
  <c r="I1465" i="28" s="1"/>
  <c r="G1464" i="28"/>
  <c r="E1464" i="28"/>
  <c r="D1464" i="28"/>
  <c r="H1464" i="28" s="1"/>
  <c r="I1464" i="28" s="1"/>
  <c r="G1463" i="28"/>
  <c r="E1463" i="28"/>
  <c r="D1463" i="28"/>
  <c r="H1463" i="28" s="1"/>
  <c r="I1463" i="28" s="1"/>
  <c r="G1462" i="28"/>
  <c r="E1462" i="28"/>
  <c r="D1462" i="28"/>
  <c r="H1462" i="28" s="1"/>
  <c r="I1462" i="28" s="1"/>
  <c r="G1461" i="28"/>
  <c r="E1461" i="28"/>
  <c r="D1461" i="28"/>
  <c r="H1461" i="28" s="1"/>
  <c r="I1461" i="28" s="1"/>
  <c r="G1460" i="28"/>
  <c r="E1460" i="28"/>
  <c r="D1460" i="28"/>
  <c r="H1460" i="28" s="1"/>
  <c r="I1460" i="28" s="1"/>
  <c r="G1459" i="28"/>
  <c r="E1459" i="28"/>
  <c r="D1459" i="28"/>
  <c r="H1459" i="28" s="1"/>
  <c r="I1459" i="28" s="1"/>
  <c r="G1458" i="28"/>
  <c r="E1458" i="28"/>
  <c r="D1458" i="28"/>
  <c r="H1458" i="28" s="1"/>
  <c r="I1458" i="28" s="1"/>
  <c r="G1457" i="28"/>
  <c r="E1457" i="28"/>
  <c r="D1457" i="28"/>
  <c r="H1457" i="28" s="1"/>
  <c r="I1457" i="28" s="1"/>
  <c r="G1456" i="28"/>
  <c r="E1456" i="28"/>
  <c r="D1456" i="28"/>
  <c r="H1456" i="28" s="1"/>
  <c r="I1456" i="28" s="1"/>
  <c r="G1455" i="28"/>
  <c r="E1455" i="28"/>
  <c r="D1455" i="28"/>
  <c r="H1455" i="28" s="1"/>
  <c r="I1455" i="28" s="1"/>
  <c r="G1454" i="28"/>
  <c r="E1454" i="28"/>
  <c r="D1454" i="28"/>
  <c r="H1454" i="28" s="1"/>
  <c r="I1454" i="28" s="1"/>
  <c r="G1453" i="28"/>
  <c r="E1453" i="28"/>
  <c r="D1453" i="28"/>
  <c r="H1453" i="28" s="1"/>
  <c r="I1453" i="28" s="1"/>
  <c r="G1452" i="28"/>
  <c r="E1452" i="28"/>
  <c r="D1452" i="28"/>
  <c r="H1452" i="28" s="1"/>
  <c r="I1452" i="28" s="1"/>
  <c r="G1451" i="28"/>
  <c r="E1451" i="28"/>
  <c r="D1451" i="28"/>
  <c r="H1451" i="28" s="1"/>
  <c r="I1451" i="28" s="1"/>
  <c r="G1450" i="28"/>
  <c r="E1450" i="28"/>
  <c r="D1450" i="28"/>
  <c r="H1450" i="28" s="1"/>
  <c r="I1450" i="28" s="1"/>
  <c r="G1449" i="28"/>
  <c r="E1449" i="28"/>
  <c r="D1449" i="28"/>
  <c r="H1449" i="28" s="1"/>
  <c r="I1449" i="28" s="1"/>
  <c r="G1448" i="28"/>
  <c r="E1448" i="28"/>
  <c r="D1448" i="28"/>
  <c r="H1448" i="28" s="1"/>
  <c r="I1448" i="28" s="1"/>
  <c r="G1447" i="28"/>
  <c r="E1447" i="28"/>
  <c r="D1447" i="28"/>
  <c r="H1447" i="28" s="1"/>
  <c r="I1447" i="28" s="1"/>
  <c r="G1446" i="28"/>
  <c r="E1446" i="28"/>
  <c r="D1446" i="28"/>
  <c r="H1446" i="28" s="1"/>
  <c r="I1446" i="28" s="1"/>
  <c r="G1445" i="28"/>
  <c r="E1445" i="28"/>
  <c r="D1445" i="28"/>
  <c r="H1445" i="28" s="1"/>
  <c r="I1445" i="28" s="1"/>
  <c r="G1444" i="28"/>
  <c r="E1444" i="28"/>
  <c r="D1444" i="28"/>
  <c r="H1444" i="28" s="1"/>
  <c r="I1444" i="28" s="1"/>
  <c r="G1443" i="28"/>
  <c r="E1443" i="28"/>
  <c r="D1443" i="28"/>
  <c r="H1443" i="28" s="1"/>
  <c r="I1443" i="28" s="1"/>
  <c r="G1442" i="28"/>
  <c r="E1442" i="28"/>
  <c r="D1442" i="28"/>
  <c r="H1442" i="28" s="1"/>
  <c r="I1442" i="28" s="1"/>
  <c r="G1441" i="28"/>
  <c r="E1441" i="28"/>
  <c r="D1441" i="28"/>
  <c r="H1441" i="28" s="1"/>
  <c r="I1441" i="28" s="1"/>
  <c r="G1440" i="28"/>
  <c r="E1440" i="28"/>
  <c r="D1440" i="28"/>
  <c r="H1440" i="28" s="1"/>
  <c r="I1440" i="28" s="1"/>
  <c r="G1439" i="28"/>
  <c r="E1439" i="28"/>
  <c r="D1439" i="28"/>
  <c r="H1439" i="28" s="1"/>
  <c r="I1439" i="28" s="1"/>
  <c r="G1438" i="28"/>
  <c r="E1438" i="28"/>
  <c r="D1438" i="28"/>
  <c r="H1438" i="28" s="1"/>
  <c r="I1438" i="28" s="1"/>
  <c r="G1437" i="28"/>
  <c r="E1437" i="28"/>
  <c r="D1437" i="28"/>
  <c r="H1437" i="28" s="1"/>
  <c r="I1437" i="28" s="1"/>
  <c r="G1436" i="28"/>
  <c r="E1436" i="28"/>
  <c r="D1436" i="28"/>
  <c r="H1436" i="28" s="1"/>
  <c r="I1436" i="28" s="1"/>
  <c r="G1435" i="28"/>
  <c r="E1435" i="28"/>
  <c r="D1435" i="28"/>
  <c r="H1435" i="28" s="1"/>
  <c r="I1435" i="28" s="1"/>
  <c r="G1434" i="28"/>
  <c r="E1434" i="28"/>
  <c r="D1434" i="28"/>
  <c r="H1434" i="28" s="1"/>
  <c r="I1434" i="28" s="1"/>
  <c r="G1433" i="28"/>
  <c r="E1433" i="28"/>
  <c r="D1433" i="28"/>
  <c r="H1433" i="28" s="1"/>
  <c r="I1433" i="28" s="1"/>
  <c r="G1432" i="28"/>
  <c r="E1432" i="28"/>
  <c r="D1432" i="28"/>
  <c r="H1432" i="28" s="1"/>
  <c r="I1432" i="28" s="1"/>
  <c r="G1431" i="28"/>
  <c r="E1431" i="28"/>
  <c r="D1431" i="28"/>
  <c r="H1431" i="28" s="1"/>
  <c r="I1431" i="28" s="1"/>
  <c r="G1430" i="28"/>
  <c r="E1430" i="28"/>
  <c r="D1430" i="28"/>
  <c r="H1430" i="28" s="1"/>
  <c r="I1430" i="28" s="1"/>
  <c r="G1429" i="28"/>
  <c r="E1429" i="28"/>
  <c r="D1429" i="28"/>
  <c r="H1429" i="28" s="1"/>
  <c r="I1429" i="28" s="1"/>
  <c r="G1428" i="28"/>
  <c r="E1428" i="28"/>
  <c r="D1428" i="28"/>
  <c r="H1428" i="28" s="1"/>
  <c r="I1428" i="28" s="1"/>
  <c r="G1427" i="28"/>
  <c r="E1427" i="28"/>
  <c r="D1427" i="28"/>
  <c r="H1427" i="28" s="1"/>
  <c r="I1427" i="28" s="1"/>
  <c r="G1426" i="28"/>
  <c r="E1426" i="28"/>
  <c r="D1426" i="28"/>
  <c r="H1426" i="28" s="1"/>
  <c r="I1426" i="28" s="1"/>
  <c r="G1425" i="28"/>
  <c r="E1425" i="28"/>
  <c r="D1425" i="28"/>
  <c r="H1425" i="28" s="1"/>
  <c r="G1424" i="28"/>
  <c r="E1424" i="28"/>
  <c r="D1424" i="28"/>
  <c r="H1424" i="28" s="1"/>
  <c r="G1423" i="28"/>
  <c r="E1423" i="28"/>
  <c r="D1423" i="28"/>
  <c r="H1423" i="28" s="1"/>
  <c r="G1422" i="28"/>
  <c r="E1422" i="28"/>
  <c r="D1422" i="28"/>
  <c r="H1422" i="28" s="1"/>
  <c r="G1421" i="28"/>
  <c r="E1421" i="28"/>
  <c r="D1421" i="28"/>
  <c r="H1421" i="28" s="1"/>
  <c r="G1420" i="28"/>
  <c r="E1420" i="28"/>
  <c r="D1420" i="28"/>
  <c r="H1420" i="28" s="1"/>
  <c r="I1420" i="28" s="1"/>
  <c r="G1419" i="28"/>
  <c r="E1419" i="28"/>
  <c r="D1419" i="28"/>
  <c r="H1419" i="28" s="1"/>
  <c r="G1418" i="28"/>
  <c r="E1418" i="28"/>
  <c r="D1418" i="28"/>
  <c r="H1418" i="28" s="1"/>
  <c r="G1417" i="28"/>
  <c r="E1417" i="28"/>
  <c r="D1417" i="28"/>
  <c r="H1417" i="28" s="1"/>
  <c r="G1416" i="28"/>
  <c r="E1416" i="28"/>
  <c r="D1416" i="28"/>
  <c r="H1416" i="28" s="1"/>
  <c r="G1415" i="28"/>
  <c r="E1415" i="28"/>
  <c r="D1415" i="28"/>
  <c r="H1415" i="28" s="1"/>
  <c r="G1414" i="28"/>
  <c r="E1414" i="28"/>
  <c r="D1414" i="28"/>
  <c r="H1414" i="28" s="1"/>
  <c r="G1413" i="28"/>
  <c r="E1413" i="28"/>
  <c r="D1413" i="28"/>
  <c r="H1413" i="28" s="1"/>
  <c r="G1412" i="28"/>
  <c r="E1412" i="28"/>
  <c r="D1412" i="28"/>
  <c r="H1412" i="28" s="1"/>
  <c r="G1411" i="28"/>
  <c r="E1411" i="28"/>
  <c r="D1411" i="28"/>
  <c r="H1411" i="28" s="1"/>
  <c r="G1410" i="28"/>
  <c r="E1410" i="28"/>
  <c r="D1410" i="28"/>
  <c r="H1410" i="28" s="1"/>
  <c r="G1409" i="28"/>
  <c r="E1409" i="28"/>
  <c r="D1409" i="28"/>
  <c r="H1409" i="28" s="1"/>
  <c r="G1408" i="28"/>
  <c r="E1408" i="28"/>
  <c r="D1408" i="28"/>
  <c r="H1408" i="28" s="1"/>
  <c r="G1407" i="28"/>
  <c r="E1407" i="28"/>
  <c r="D1407" i="28"/>
  <c r="H1407" i="28" s="1"/>
  <c r="G1406" i="28"/>
  <c r="E1406" i="28"/>
  <c r="D1406" i="28"/>
  <c r="H1406" i="28" s="1"/>
  <c r="G1405" i="28"/>
  <c r="E1405" i="28"/>
  <c r="D1405" i="28"/>
  <c r="H1405" i="28" s="1"/>
  <c r="G1404" i="28"/>
  <c r="E1404" i="28"/>
  <c r="D1404" i="28"/>
  <c r="H1404" i="28" s="1"/>
  <c r="G1403" i="28"/>
  <c r="E1403" i="28"/>
  <c r="D1403" i="28"/>
  <c r="H1403" i="28" s="1"/>
  <c r="G1402" i="28"/>
  <c r="E1402" i="28"/>
  <c r="D1402" i="28"/>
  <c r="H1402" i="28" s="1"/>
  <c r="G1401" i="28"/>
  <c r="E1401" i="28"/>
  <c r="D1401" i="28"/>
  <c r="H1401" i="28" s="1"/>
  <c r="G1400" i="28"/>
  <c r="E1400" i="28"/>
  <c r="D1400" i="28"/>
  <c r="H1400" i="28" s="1"/>
  <c r="G1399" i="28"/>
  <c r="E1399" i="28"/>
  <c r="D1399" i="28"/>
  <c r="H1399" i="28" s="1"/>
  <c r="G1398" i="28"/>
  <c r="E1398" i="28"/>
  <c r="D1398" i="28"/>
  <c r="H1398" i="28" s="1"/>
  <c r="G1397" i="28"/>
  <c r="E1397" i="28"/>
  <c r="D1397" i="28"/>
  <c r="H1397" i="28" s="1"/>
  <c r="G1396" i="28"/>
  <c r="E1396" i="28"/>
  <c r="D1396" i="28"/>
  <c r="H1396" i="28" s="1"/>
  <c r="G1395" i="28"/>
  <c r="E1395" i="28"/>
  <c r="D1395" i="28"/>
  <c r="H1395" i="28" s="1"/>
  <c r="G1394" i="28"/>
  <c r="E1394" i="28"/>
  <c r="D1394" i="28"/>
  <c r="H1394" i="28" s="1"/>
  <c r="G1393" i="28"/>
  <c r="E1393" i="28"/>
  <c r="D1393" i="28"/>
  <c r="H1393" i="28" s="1"/>
  <c r="G1392" i="28"/>
  <c r="E1392" i="28"/>
  <c r="D1392" i="28"/>
  <c r="H1392" i="28" s="1"/>
  <c r="G1391" i="28"/>
  <c r="E1391" i="28"/>
  <c r="D1391" i="28"/>
  <c r="H1391" i="28" s="1"/>
  <c r="G1390" i="28"/>
  <c r="E1390" i="28"/>
  <c r="D1390" i="28"/>
  <c r="H1390" i="28" s="1"/>
  <c r="G1389" i="28"/>
  <c r="E1389" i="28"/>
  <c r="D1389" i="28"/>
  <c r="H1389" i="28" s="1"/>
  <c r="G1388" i="28"/>
  <c r="E1388" i="28"/>
  <c r="D1388" i="28"/>
  <c r="H1388" i="28" s="1"/>
  <c r="G1387" i="28"/>
  <c r="E1387" i="28"/>
  <c r="D1387" i="28"/>
  <c r="H1387" i="28" s="1"/>
  <c r="G1386" i="28"/>
  <c r="E1386" i="28"/>
  <c r="D1386" i="28"/>
  <c r="H1386" i="28" s="1"/>
  <c r="G1385" i="28"/>
  <c r="E1385" i="28"/>
  <c r="D1385" i="28"/>
  <c r="H1385" i="28" s="1"/>
  <c r="G1384" i="28"/>
  <c r="E1384" i="28"/>
  <c r="D1384" i="28"/>
  <c r="H1384" i="28" s="1"/>
  <c r="G1383" i="28"/>
  <c r="E1383" i="28"/>
  <c r="D1383" i="28"/>
  <c r="H1383" i="28" s="1"/>
  <c r="G1382" i="28"/>
  <c r="E1382" i="28"/>
  <c r="D1382" i="28"/>
  <c r="H1382" i="28" s="1"/>
  <c r="G1381" i="28"/>
  <c r="E1381" i="28"/>
  <c r="D1381" i="28"/>
  <c r="H1381" i="28" s="1"/>
  <c r="G1380" i="28"/>
  <c r="E1380" i="28"/>
  <c r="D1380" i="28"/>
  <c r="H1380" i="28" s="1"/>
  <c r="G1379" i="28"/>
  <c r="E1379" i="28"/>
  <c r="D1379" i="28"/>
  <c r="H1379" i="28" s="1"/>
  <c r="G1378" i="28"/>
  <c r="E1378" i="28"/>
  <c r="D1378" i="28"/>
  <c r="H1378" i="28" s="1"/>
  <c r="G1377" i="28"/>
  <c r="E1377" i="28"/>
  <c r="D1377" i="28"/>
  <c r="H1377" i="28" s="1"/>
  <c r="G1376" i="28"/>
  <c r="E1376" i="28"/>
  <c r="D1376" i="28"/>
  <c r="H1376" i="28" s="1"/>
  <c r="G1375" i="28"/>
  <c r="E1375" i="28"/>
  <c r="D1375" i="28"/>
  <c r="H1375" i="28" s="1"/>
  <c r="G1374" i="28"/>
  <c r="E1374" i="28"/>
  <c r="D1374" i="28"/>
  <c r="H1374" i="28" s="1"/>
  <c r="G1373" i="28"/>
  <c r="E1373" i="28"/>
  <c r="D1373" i="28"/>
  <c r="H1373" i="28" s="1"/>
  <c r="G1372" i="28"/>
  <c r="E1372" i="28"/>
  <c r="D1372" i="28"/>
  <c r="H1372" i="28" s="1"/>
  <c r="G1371" i="28"/>
  <c r="E1371" i="28"/>
  <c r="D1371" i="28"/>
  <c r="H1371" i="28" s="1"/>
  <c r="G1370" i="28"/>
  <c r="E1370" i="28"/>
  <c r="D1370" i="28"/>
  <c r="H1370" i="28" s="1"/>
  <c r="G1369" i="28"/>
  <c r="E1369" i="28"/>
  <c r="D1369" i="28"/>
  <c r="H1369" i="28" s="1"/>
  <c r="G1368" i="28"/>
  <c r="E1368" i="28"/>
  <c r="D1368" i="28"/>
  <c r="H1368" i="28" s="1"/>
  <c r="G1367" i="28"/>
  <c r="E1367" i="28"/>
  <c r="D1367" i="28"/>
  <c r="H1367" i="28" s="1"/>
  <c r="G1366" i="28"/>
  <c r="E1366" i="28"/>
  <c r="D1366" i="28"/>
  <c r="H1366" i="28" s="1"/>
  <c r="G1365" i="28"/>
  <c r="E1365" i="28"/>
  <c r="D1365" i="28"/>
  <c r="H1365" i="28" s="1"/>
  <c r="G1364" i="28"/>
  <c r="E1364" i="28"/>
  <c r="D1364" i="28"/>
  <c r="H1364" i="28" s="1"/>
  <c r="G1363" i="28"/>
  <c r="E1363" i="28"/>
  <c r="D1363" i="28"/>
  <c r="H1363" i="28" s="1"/>
  <c r="G1362" i="28"/>
  <c r="E1362" i="28"/>
  <c r="D1362" i="28"/>
  <c r="H1362" i="28" s="1"/>
  <c r="G1361" i="28"/>
  <c r="E1361" i="28"/>
  <c r="D1361" i="28"/>
  <c r="H1361" i="28" s="1"/>
  <c r="G1360" i="28"/>
  <c r="E1360" i="28"/>
  <c r="D1360" i="28"/>
  <c r="H1360" i="28" s="1"/>
  <c r="G1359" i="28"/>
  <c r="E1359" i="28"/>
  <c r="D1359" i="28"/>
  <c r="H1359" i="28" s="1"/>
  <c r="G1358" i="28"/>
  <c r="E1358" i="28"/>
  <c r="D1358" i="28"/>
  <c r="H1358" i="28" s="1"/>
  <c r="G1357" i="28"/>
  <c r="E1357" i="28"/>
  <c r="D1357" i="28"/>
  <c r="H1357" i="28" s="1"/>
  <c r="G1356" i="28"/>
  <c r="E1356" i="28"/>
  <c r="D1356" i="28"/>
  <c r="H1356" i="28" s="1"/>
  <c r="G1355" i="28"/>
  <c r="E1355" i="28"/>
  <c r="D1355" i="28"/>
  <c r="H1355" i="28" s="1"/>
  <c r="G1354" i="28"/>
  <c r="E1354" i="28"/>
  <c r="D1354" i="28"/>
  <c r="H1354" i="28" s="1"/>
  <c r="G1353" i="28"/>
  <c r="E1353" i="28"/>
  <c r="D1353" i="28"/>
  <c r="H1353" i="28" s="1"/>
  <c r="G1352" i="28"/>
  <c r="E1352" i="28"/>
  <c r="D1352" i="28"/>
  <c r="H1352" i="28" s="1"/>
  <c r="G1351" i="28"/>
  <c r="E1351" i="28"/>
  <c r="D1351" i="28"/>
  <c r="H1351" i="28" s="1"/>
  <c r="G1350" i="28"/>
  <c r="E1350" i="28"/>
  <c r="D1350" i="28"/>
  <c r="H1350" i="28" s="1"/>
  <c r="G1349" i="28"/>
  <c r="E1349" i="28"/>
  <c r="D1349" i="28"/>
  <c r="H1349" i="28" s="1"/>
  <c r="G1348" i="28"/>
  <c r="E1348" i="28"/>
  <c r="D1348" i="28"/>
  <c r="H1348" i="28" s="1"/>
  <c r="G1347" i="28"/>
  <c r="E1347" i="28"/>
  <c r="D1347" i="28"/>
  <c r="H1347" i="28" s="1"/>
  <c r="G1346" i="28"/>
  <c r="E1346" i="28"/>
  <c r="D1346" i="28"/>
  <c r="H1346" i="28" s="1"/>
  <c r="G1345" i="28"/>
  <c r="E1345" i="28"/>
  <c r="D1345" i="28"/>
  <c r="H1345" i="28" s="1"/>
  <c r="G1344" i="28"/>
  <c r="E1344" i="28"/>
  <c r="D1344" i="28"/>
  <c r="H1344" i="28" s="1"/>
  <c r="G1343" i="28"/>
  <c r="E1343" i="28"/>
  <c r="D1343" i="28"/>
  <c r="H1343" i="28" s="1"/>
  <c r="G1342" i="28"/>
  <c r="E1342" i="28"/>
  <c r="D1342" i="28"/>
  <c r="H1342" i="28" s="1"/>
  <c r="G1341" i="28"/>
  <c r="E1341" i="28"/>
  <c r="D1341" i="28"/>
  <c r="H1341" i="28" s="1"/>
  <c r="G1340" i="28"/>
  <c r="E1340" i="28"/>
  <c r="D1340" i="28"/>
  <c r="H1340" i="28" s="1"/>
  <c r="G1339" i="28"/>
  <c r="E1339" i="28"/>
  <c r="D1339" i="28"/>
  <c r="H1339" i="28" s="1"/>
  <c r="G1338" i="28"/>
  <c r="E1338" i="28"/>
  <c r="D1338" i="28"/>
  <c r="H1338" i="28" s="1"/>
  <c r="G1337" i="28"/>
  <c r="E1337" i="28"/>
  <c r="D1337" i="28"/>
  <c r="H1337" i="28" s="1"/>
  <c r="G1336" i="28"/>
  <c r="E1336" i="28"/>
  <c r="D1336" i="28"/>
  <c r="H1336" i="28" s="1"/>
  <c r="G1335" i="28"/>
  <c r="E1335" i="28"/>
  <c r="D1335" i="28"/>
  <c r="H1335" i="28" s="1"/>
  <c r="G1334" i="28"/>
  <c r="E1334" i="28"/>
  <c r="D1334" i="28"/>
  <c r="H1334" i="28" s="1"/>
  <c r="G1333" i="28"/>
  <c r="E1333" i="28"/>
  <c r="D1333" i="28"/>
  <c r="H1333" i="28" s="1"/>
  <c r="G1332" i="28"/>
  <c r="E1332" i="28"/>
  <c r="D1332" i="28"/>
  <c r="H1332" i="28" s="1"/>
  <c r="G1331" i="28"/>
  <c r="E1331" i="28"/>
  <c r="D1331" i="28"/>
  <c r="H1331" i="28" s="1"/>
  <c r="G1330" i="28"/>
  <c r="E1330" i="28"/>
  <c r="D1330" i="28"/>
  <c r="H1330" i="28" s="1"/>
  <c r="G1329" i="28"/>
  <c r="E1329" i="28"/>
  <c r="D1329" i="28"/>
  <c r="H1329" i="28" s="1"/>
  <c r="G1328" i="28"/>
  <c r="E1328" i="28"/>
  <c r="D1328" i="28"/>
  <c r="H1328" i="28" s="1"/>
  <c r="G1327" i="28"/>
  <c r="E1327" i="28"/>
  <c r="D1327" i="28"/>
  <c r="H1327" i="28" s="1"/>
  <c r="G1326" i="28"/>
  <c r="E1326" i="28"/>
  <c r="D1326" i="28"/>
  <c r="H1326" i="28" s="1"/>
  <c r="G1325" i="28"/>
  <c r="E1325" i="28"/>
  <c r="D1325" i="28"/>
  <c r="H1325" i="28" s="1"/>
  <c r="G1324" i="28"/>
  <c r="E1324" i="28"/>
  <c r="D1324" i="28"/>
  <c r="H1324" i="28" s="1"/>
  <c r="G1323" i="28"/>
  <c r="E1323" i="28"/>
  <c r="D1323" i="28"/>
  <c r="H1323" i="28" s="1"/>
  <c r="G1322" i="28"/>
  <c r="E1322" i="28"/>
  <c r="D1322" i="28"/>
  <c r="H1322" i="28" s="1"/>
  <c r="G1321" i="28"/>
  <c r="E1321" i="28"/>
  <c r="D1321" i="28"/>
  <c r="H1321" i="28" s="1"/>
  <c r="G1320" i="28"/>
  <c r="E1320" i="28"/>
  <c r="D1320" i="28"/>
  <c r="H1320" i="28" s="1"/>
  <c r="G1319" i="28"/>
  <c r="E1319" i="28"/>
  <c r="D1319" i="28"/>
  <c r="H1319" i="28" s="1"/>
  <c r="G1318" i="28"/>
  <c r="E1318" i="28"/>
  <c r="D1318" i="28"/>
  <c r="H1318" i="28" s="1"/>
  <c r="G1317" i="28"/>
  <c r="E1317" i="28"/>
  <c r="D1317" i="28"/>
  <c r="H1317" i="28" s="1"/>
  <c r="G1316" i="28"/>
  <c r="E1316" i="28"/>
  <c r="D1316" i="28"/>
  <c r="H1316" i="28" s="1"/>
  <c r="G1315" i="28"/>
  <c r="E1315" i="28"/>
  <c r="D1315" i="28"/>
  <c r="H1315" i="28" s="1"/>
  <c r="G1314" i="28"/>
  <c r="E1314" i="28"/>
  <c r="D1314" i="28"/>
  <c r="H1314" i="28" s="1"/>
  <c r="G1313" i="28"/>
  <c r="E1313" i="28"/>
  <c r="D1313" i="28"/>
  <c r="H1313" i="28" s="1"/>
  <c r="G1312" i="28"/>
  <c r="E1312" i="28"/>
  <c r="D1312" i="28"/>
  <c r="H1312" i="28" s="1"/>
  <c r="G1311" i="28"/>
  <c r="E1311" i="28"/>
  <c r="D1311" i="28"/>
  <c r="H1311" i="28" s="1"/>
  <c r="G1310" i="28"/>
  <c r="E1310" i="28"/>
  <c r="D1310" i="28"/>
  <c r="H1310" i="28" s="1"/>
  <c r="G1309" i="28"/>
  <c r="E1309" i="28"/>
  <c r="D1309" i="28"/>
  <c r="H1309" i="28" s="1"/>
  <c r="G1308" i="28"/>
  <c r="E1308" i="28"/>
  <c r="D1308" i="28"/>
  <c r="H1308" i="28" s="1"/>
  <c r="G1307" i="28"/>
  <c r="E1307" i="28"/>
  <c r="D1307" i="28"/>
  <c r="H1307" i="28" s="1"/>
  <c r="G1306" i="28"/>
  <c r="E1306" i="28"/>
  <c r="D1306" i="28"/>
  <c r="H1306" i="28" s="1"/>
  <c r="G1305" i="28"/>
  <c r="E1305" i="28"/>
  <c r="D1305" i="28"/>
  <c r="H1305" i="28" s="1"/>
  <c r="G1304" i="28"/>
  <c r="E1304" i="28"/>
  <c r="D1304" i="28"/>
  <c r="H1304" i="28" s="1"/>
  <c r="G1303" i="28"/>
  <c r="E1303" i="28"/>
  <c r="D1303" i="28"/>
  <c r="H1303" i="28" s="1"/>
  <c r="G1302" i="28"/>
  <c r="E1302" i="28"/>
  <c r="D1302" i="28"/>
  <c r="H1302" i="28" s="1"/>
  <c r="G1301" i="28"/>
  <c r="E1301" i="28"/>
  <c r="D1301" i="28"/>
  <c r="H1301" i="28" s="1"/>
  <c r="G1300" i="28"/>
  <c r="E1300" i="28"/>
  <c r="D1300" i="28"/>
  <c r="H1300" i="28" s="1"/>
  <c r="G1299" i="28"/>
  <c r="E1299" i="28"/>
  <c r="D1299" i="28"/>
  <c r="H1299" i="28" s="1"/>
  <c r="G1298" i="28"/>
  <c r="E1298" i="28"/>
  <c r="D1298" i="28"/>
  <c r="H1298" i="28" s="1"/>
  <c r="G1297" i="28"/>
  <c r="E1297" i="28"/>
  <c r="D1297" i="28"/>
  <c r="H1297" i="28" s="1"/>
  <c r="G1296" i="28"/>
  <c r="E1296" i="28"/>
  <c r="D1296" i="28"/>
  <c r="H1296" i="28" s="1"/>
  <c r="G1295" i="28"/>
  <c r="E1295" i="28"/>
  <c r="D1295" i="28"/>
  <c r="H1295" i="28" s="1"/>
  <c r="G1294" i="28"/>
  <c r="E1294" i="28"/>
  <c r="D1294" i="28"/>
  <c r="H1294" i="28" s="1"/>
  <c r="G1293" i="28"/>
  <c r="E1293" i="28"/>
  <c r="D1293" i="28"/>
  <c r="H1293" i="28" s="1"/>
  <c r="G1292" i="28"/>
  <c r="E1292" i="28"/>
  <c r="D1292" i="28"/>
  <c r="H1292" i="28" s="1"/>
  <c r="G1291" i="28"/>
  <c r="E1291" i="28"/>
  <c r="D1291" i="28"/>
  <c r="H1291" i="28" s="1"/>
  <c r="G1290" i="28"/>
  <c r="E1290" i="28"/>
  <c r="D1290" i="28"/>
  <c r="H1290" i="28" s="1"/>
  <c r="G1289" i="28"/>
  <c r="E1289" i="28"/>
  <c r="D1289" i="28"/>
  <c r="H1289" i="28" s="1"/>
  <c r="G1288" i="28"/>
  <c r="E1288" i="28"/>
  <c r="D1288" i="28"/>
  <c r="H1288" i="28" s="1"/>
  <c r="G1287" i="28"/>
  <c r="E1287" i="28"/>
  <c r="D1287" i="28"/>
  <c r="H1287" i="28" s="1"/>
  <c r="G1286" i="28"/>
  <c r="E1286" i="28"/>
  <c r="D1286" i="28"/>
  <c r="H1286" i="28" s="1"/>
  <c r="G1285" i="28"/>
  <c r="E1285" i="28"/>
  <c r="D1285" i="28"/>
  <c r="H1285" i="28" s="1"/>
  <c r="G1284" i="28"/>
  <c r="E1284" i="28"/>
  <c r="D1284" i="28"/>
  <c r="H1284" i="28" s="1"/>
  <c r="G1283" i="28"/>
  <c r="E1283" i="28"/>
  <c r="D1283" i="28"/>
  <c r="H1283" i="28" s="1"/>
  <c r="G1282" i="28"/>
  <c r="E1282" i="28"/>
  <c r="D1282" i="28"/>
  <c r="H1282" i="28" s="1"/>
  <c r="G1281" i="28"/>
  <c r="E1281" i="28"/>
  <c r="D1281" i="28"/>
  <c r="H1281" i="28" s="1"/>
  <c r="G1280" i="28"/>
  <c r="E1280" i="28"/>
  <c r="D1280" i="28"/>
  <c r="H1280" i="28" s="1"/>
  <c r="G1279" i="28"/>
  <c r="E1279" i="28"/>
  <c r="D1279" i="28"/>
  <c r="H1279" i="28" s="1"/>
  <c r="G1278" i="28"/>
  <c r="E1278" i="28"/>
  <c r="D1278" i="28"/>
  <c r="H1278" i="28" s="1"/>
  <c r="G1277" i="28"/>
  <c r="E1277" i="28"/>
  <c r="D1277" i="28"/>
  <c r="H1277" i="28" s="1"/>
  <c r="G1276" i="28"/>
  <c r="E1276" i="28"/>
  <c r="D1276" i="28"/>
  <c r="H1276" i="28" s="1"/>
  <c r="G1275" i="28"/>
  <c r="E1275" i="28"/>
  <c r="D1275" i="28"/>
  <c r="H1275" i="28" s="1"/>
  <c r="G1274" i="28"/>
  <c r="E1274" i="28"/>
  <c r="D1274" i="28"/>
  <c r="H1274" i="28" s="1"/>
  <c r="G1273" i="28"/>
  <c r="E1273" i="28"/>
  <c r="D1273" i="28"/>
  <c r="H1273" i="28" s="1"/>
  <c r="G1272" i="28"/>
  <c r="E1272" i="28"/>
  <c r="D1272" i="28"/>
  <c r="H1272" i="28" s="1"/>
  <c r="G1271" i="28"/>
  <c r="E1271" i="28"/>
  <c r="D1271" i="28"/>
  <c r="H1271" i="28" s="1"/>
  <c r="G1270" i="28"/>
  <c r="E1270" i="28"/>
  <c r="D1270" i="28"/>
  <c r="H1270" i="28" s="1"/>
  <c r="G1269" i="28"/>
  <c r="E1269" i="28"/>
  <c r="D1269" i="28"/>
  <c r="H1269" i="28" s="1"/>
  <c r="G1268" i="28"/>
  <c r="E1268" i="28"/>
  <c r="D1268" i="28"/>
  <c r="H1268" i="28" s="1"/>
  <c r="G1267" i="28"/>
  <c r="E1267" i="28"/>
  <c r="D1267" i="28"/>
  <c r="H1267" i="28" s="1"/>
  <c r="G1266" i="28"/>
  <c r="E1266" i="28"/>
  <c r="D1266" i="28"/>
  <c r="H1266" i="28" s="1"/>
  <c r="G1265" i="28"/>
  <c r="E1265" i="28"/>
  <c r="D1265" i="28"/>
  <c r="H1265" i="28" s="1"/>
  <c r="G1264" i="28"/>
  <c r="E1264" i="28"/>
  <c r="D1264" i="28"/>
  <c r="H1264" i="28" s="1"/>
  <c r="G1263" i="28"/>
  <c r="E1263" i="28"/>
  <c r="D1263" i="28"/>
  <c r="H1263" i="28" s="1"/>
  <c r="G1262" i="28"/>
  <c r="E1262" i="28"/>
  <c r="D1262" i="28"/>
  <c r="H1262" i="28" s="1"/>
  <c r="G1261" i="28"/>
  <c r="E1261" i="28"/>
  <c r="D1261" i="28"/>
  <c r="H1261" i="28" s="1"/>
  <c r="G1260" i="28"/>
  <c r="E1260" i="28"/>
  <c r="D1260" i="28"/>
  <c r="H1260" i="28" s="1"/>
  <c r="G1259" i="28"/>
  <c r="E1259" i="28"/>
  <c r="D1259" i="28"/>
  <c r="H1259" i="28" s="1"/>
  <c r="G1258" i="28"/>
  <c r="E1258" i="28"/>
  <c r="D1258" i="28"/>
  <c r="H1258" i="28" s="1"/>
  <c r="G1257" i="28"/>
  <c r="E1257" i="28"/>
  <c r="D1257" i="28"/>
  <c r="H1257" i="28" s="1"/>
  <c r="G1256" i="28"/>
  <c r="E1256" i="28"/>
  <c r="D1256" i="28"/>
  <c r="H1256" i="28" s="1"/>
  <c r="G1255" i="28"/>
  <c r="E1255" i="28"/>
  <c r="D1255" i="28"/>
  <c r="H1255" i="28" s="1"/>
  <c r="G1254" i="28"/>
  <c r="E1254" i="28"/>
  <c r="D1254" i="28"/>
  <c r="H1254" i="28" s="1"/>
  <c r="G1253" i="28"/>
  <c r="E1253" i="28"/>
  <c r="D1253" i="28"/>
  <c r="H1253" i="28" s="1"/>
  <c r="G1252" i="28"/>
  <c r="E1252" i="28"/>
  <c r="D1252" i="28"/>
  <c r="H1252" i="28" s="1"/>
  <c r="G1251" i="28"/>
  <c r="E1251" i="28"/>
  <c r="D1251" i="28"/>
  <c r="H1251" i="28" s="1"/>
  <c r="G1250" i="28"/>
  <c r="E1250" i="28"/>
  <c r="D1250" i="28"/>
  <c r="H1250" i="28" s="1"/>
  <c r="G1249" i="28"/>
  <c r="E1249" i="28"/>
  <c r="D1249" i="28"/>
  <c r="H1249" i="28" s="1"/>
  <c r="G1248" i="28"/>
  <c r="E1248" i="28"/>
  <c r="D1248" i="28"/>
  <c r="H1248" i="28" s="1"/>
  <c r="G1247" i="28"/>
  <c r="E1247" i="28"/>
  <c r="D1247" i="28"/>
  <c r="H1247" i="28" s="1"/>
  <c r="G1246" i="28"/>
  <c r="E1246" i="28"/>
  <c r="D1246" i="28"/>
  <c r="H1246" i="28" s="1"/>
  <c r="G1245" i="28"/>
  <c r="E1245" i="28"/>
  <c r="D1245" i="28"/>
  <c r="H1245" i="28" s="1"/>
  <c r="G1244" i="28"/>
  <c r="E1244" i="28"/>
  <c r="D1244" i="28"/>
  <c r="H1244" i="28" s="1"/>
  <c r="G1243" i="28"/>
  <c r="E1243" i="28"/>
  <c r="D1243" i="28"/>
  <c r="H1243" i="28" s="1"/>
  <c r="G1242" i="28"/>
  <c r="E1242" i="28"/>
  <c r="D1242" i="28"/>
  <c r="H1242" i="28" s="1"/>
  <c r="G1241" i="28"/>
  <c r="E1241" i="28"/>
  <c r="D1241" i="28"/>
  <c r="H1241" i="28" s="1"/>
  <c r="G1240" i="28"/>
  <c r="E1240" i="28"/>
  <c r="D1240" i="28"/>
  <c r="H1240" i="28" s="1"/>
  <c r="G1239" i="28"/>
  <c r="E1239" i="28"/>
  <c r="D1239" i="28"/>
  <c r="H1239" i="28" s="1"/>
  <c r="G1238" i="28"/>
  <c r="E1238" i="28"/>
  <c r="D1238" i="28"/>
  <c r="H1238" i="28" s="1"/>
  <c r="G1237" i="28"/>
  <c r="E1237" i="28"/>
  <c r="D1237" i="28"/>
  <c r="H1237" i="28" s="1"/>
  <c r="G1236" i="28"/>
  <c r="E1236" i="28"/>
  <c r="D1236" i="28"/>
  <c r="H1236" i="28" s="1"/>
  <c r="G1235" i="28"/>
  <c r="E1235" i="28"/>
  <c r="D1235" i="28"/>
  <c r="H1235" i="28" s="1"/>
  <c r="G1234" i="28"/>
  <c r="E1234" i="28"/>
  <c r="D1234" i="28"/>
  <c r="H1234" i="28" s="1"/>
  <c r="G1233" i="28"/>
  <c r="E1233" i="28"/>
  <c r="D1233" i="28"/>
  <c r="H1233" i="28" s="1"/>
  <c r="G1232" i="28"/>
  <c r="E1232" i="28"/>
  <c r="D1232" i="28"/>
  <c r="H1232" i="28" s="1"/>
  <c r="G1231" i="28"/>
  <c r="E1231" i="28"/>
  <c r="D1231" i="28"/>
  <c r="H1231" i="28" s="1"/>
  <c r="G1230" i="28"/>
  <c r="E1230" i="28"/>
  <c r="D1230" i="28"/>
  <c r="H1230" i="28" s="1"/>
  <c r="G1229" i="28"/>
  <c r="E1229" i="28"/>
  <c r="D1229" i="28"/>
  <c r="H1229" i="28" s="1"/>
  <c r="G1228" i="28"/>
  <c r="E1228" i="28"/>
  <c r="D1228" i="28"/>
  <c r="H1228" i="28" s="1"/>
  <c r="G1227" i="28"/>
  <c r="E1227" i="28"/>
  <c r="D1227" i="28"/>
  <c r="H1227" i="28" s="1"/>
  <c r="G1226" i="28"/>
  <c r="E1226" i="28"/>
  <c r="D1226" i="28"/>
  <c r="H1226" i="28" s="1"/>
  <c r="G1225" i="28"/>
  <c r="E1225" i="28"/>
  <c r="D1225" i="28"/>
  <c r="H1225" i="28" s="1"/>
  <c r="G1224" i="28"/>
  <c r="E1224" i="28"/>
  <c r="D1224" i="28"/>
  <c r="H1224" i="28" s="1"/>
  <c r="G1223" i="28"/>
  <c r="E1223" i="28"/>
  <c r="D1223" i="28"/>
  <c r="H1223" i="28" s="1"/>
  <c r="G1222" i="28"/>
  <c r="E1222" i="28"/>
  <c r="D1222" i="28"/>
  <c r="H1222" i="28" s="1"/>
  <c r="G1221" i="28"/>
  <c r="E1221" i="28"/>
  <c r="D1221" i="28"/>
  <c r="H1221" i="28" s="1"/>
  <c r="G1220" i="28"/>
  <c r="E1220" i="28"/>
  <c r="D1220" i="28"/>
  <c r="H1220" i="28" s="1"/>
  <c r="G1219" i="28"/>
  <c r="E1219" i="28"/>
  <c r="D1219" i="28"/>
  <c r="H1219" i="28" s="1"/>
  <c r="G1218" i="28"/>
  <c r="E1218" i="28"/>
  <c r="D1218" i="28"/>
  <c r="H1218" i="28" s="1"/>
  <c r="G1217" i="28"/>
  <c r="E1217" i="28"/>
  <c r="D1217" i="28"/>
  <c r="H1217" i="28" s="1"/>
  <c r="G1216" i="28"/>
  <c r="E1216" i="28"/>
  <c r="D1216" i="28"/>
  <c r="H1216" i="28" s="1"/>
  <c r="G1215" i="28"/>
  <c r="E1215" i="28"/>
  <c r="D1215" i="28"/>
  <c r="H1215" i="28" s="1"/>
  <c r="G1214" i="28"/>
  <c r="E1214" i="28"/>
  <c r="D1214" i="28"/>
  <c r="H1214" i="28" s="1"/>
  <c r="G1213" i="28"/>
  <c r="E1213" i="28"/>
  <c r="D1213" i="28"/>
  <c r="H1213" i="28" s="1"/>
  <c r="G1212" i="28"/>
  <c r="E1212" i="28"/>
  <c r="D1212" i="28"/>
  <c r="H1212" i="28" s="1"/>
  <c r="G1211" i="28"/>
  <c r="E1211" i="28"/>
  <c r="D1211" i="28"/>
  <c r="H1211" i="28" s="1"/>
  <c r="G1210" i="28"/>
  <c r="E1210" i="28"/>
  <c r="D1210" i="28"/>
  <c r="H1210" i="28" s="1"/>
  <c r="G1209" i="28"/>
  <c r="E1209" i="28"/>
  <c r="D1209" i="28"/>
  <c r="H1209" i="28" s="1"/>
  <c r="G1208" i="28"/>
  <c r="E1208" i="28"/>
  <c r="D1208" i="28"/>
  <c r="H1208" i="28" s="1"/>
  <c r="G1207" i="28"/>
  <c r="E1207" i="28"/>
  <c r="D1207" i="28"/>
  <c r="H1207" i="28" s="1"/>
  <c r="G1206" i="28"/>
  <c r="E1206" i="28"/>
  <c r="D1206" i="28"/>
  <c r="H1206" i="28" s="1"/>
  <c r="G1205" i="28"/>
  <c r="E1205" i="28"/>
  <c r="D1205" i="28"/>
  <c r="H1205" i="28" s="1"/>
  <c r="G1204" i="28"/>
  <c r="E1204" i="28"/>
  <c r="D1204" i="28"/>
  <c r="H1204" i="28" s="1"/>
  <c r="G1203" i="28"/>
  <c r="E1203" i="28"/>
  <c r="D1203" i="28"/>
  <c r="H1203" i="28" s="1"/>
  <c r="G1202" i="28"/>
  <c r="E1202" i="28"/>
  <c r="D1202" i="28"/>
  <c r="H1202" i="28" s="1"/>
  <c r="G1201" i="28"/>
  <c r="E1201" i="28"/>
  <c r="D1201" i="28"/>
  <c r="H1201" i="28" s="1"/>
  <c r="G1200" i="28"/>
  <c r="E1200" i="28"/>
  <c r="D1200" i="28"/>
  <c r="H1200" i="28" s="1"/>
  <c r="G1199" i="28"/>
  <c r="E1199" i="28"/>
  <c r="D1199" i="28"/>
  <c r="H1199" i="28" s="1"/>
  <c r="G1198" i="28"/>
  <c r="E1198" i="28"/>
  <c r="D1198" i="28"/>
  <c r="H1198" i="28" s="1"/>
  <c r="G1197" i="28"/>
  <c r="E1197" i="28"/>
  <c r="D1197" i="28"/>
  <c r="H1197" i="28" s="1"/>
  <c r="G1196" i="28"/>
  <c r="E1196" i="28"/>
  <c r="D1196" i="28"/>
  <c r="H1196" i="28" s="1"/>
  <c r="G1195" i="28"/>
  <c r="E1195" i="28"/>
  <c r="D1195" i="28"/>
  <c r="H1195" i="28" s="1"/>
  <c r="G1194" i="28"/>
  <c r="E1194" i="28"/>
  <c r="D1194" i="28"/>
  <c r="H1194" i="28" s="1"/>
  <c r="G1193" i="28"/>
  <c r="E1193" i="28"/>
  <c r="D1193" i="28"/>
  <c r="H1193" i="28" s="1"/>
  <c r="G1192" i="28"/>
  <c r="E1192" i="28"/>
  <c r="D1192" i="28"/>
  <c r="H1192" i="28" s="1"/>
  <c r="G1191" i="28"/>
  <c r="E1191" i="28"/>
  <c r="D1191" i="28"/>
  <c r="H1191" i="28" s="1"/>
  <c r="G1190" i="28"/>
  <c r="E1190" i="28"/>
  <c r="D1190" i="28"/>
  <c r="H1190" i="28" s="1"/>
  <c r="G1189" i="28"/>
  <c r="E1189" i="28"/>
  <c r="D1189" i="28"/>
  <c r="H1189" i="28" s="1"/>
  <c r="G1188" i="28"/>
  <c r="E1188" i="28"/>
  <c r="D1188" i="28"/>
  <c r="H1188" i="28" s="1"/>
  <c r="G1187" i="28"/>
  <c r="E1187" i="28"/>
  <c r="D1187" i="28"/>
  <c r="H1187" i="28" s="1"/>
  <c r="G1186" i="28"/>
  <c r="E1186" i="28"/>
  <c r="D1186" i="28"/>
  <c r="H1186" i="28" s="1"/>
  <c r="G1185" i="28"/>
  <c r="E1185" i="28"/>
  <c r="D1185" i="28"/>
  <c r="H1185" i="28" s="1"/>
  <c r="G1184" i="28"/>
  <c r="E1184" i="28"/>
  <c r="D1184" i="28"/>
  <c r="H1184" i="28" s="1"/>
  <c r="G1183" i="28"/>
  <c r="E1183" i="28"/>
  <c r="D1183" i="28"/>
  <c r="H1183" i="28" s="1"/>
  <c r="G1182" i="28"/>
  <c r="E1182" i="28"/>
  <c r="D1182" i="28"/>
  <c r="H1182" i="28" s="1"/>
  <c r="G1181" i="28"/>
  <c r="E1181" i="28"/>
  <c r="D1181" i="28"/>
  <c r="H1181" i="28" s="1"/>
  <c r="G1180" i="28"/>
  <c r="E1180" i="28"/>
  <c r="D1180" i="28"/>
  <c r="H1180" i="28" s="1"/>
  <c r="G1179" i="28"/>
  <c r="E1179" i="28"/>
  <c r="D1179" i="28"/>
  <c r="H1179" i="28" s="1"/>
  <c r="G1178" i="28"/>
  <c r="E1178" i="28"/>
  <c r="D1178" i="28"/>
  <c r="H1178" i="28" s="1"/>
  <c r="G1177" i="28"/>
  <c r="E1177" i="28"/>
  <c r="D1177" i="28"/>
  <c r="H1177" i="28" s="1"/>
  <c r="G1176" i="28"/>
  <c r="E1176" i="28"/>
  <c r="D1176" i="28"/>
  <c r="H1176" i="28" s="1"/>
  <c r="G1175" i="28"/>
  <c r="E1175" i="28"/>
  <c r="D1175" i="28"/>
  <c r="H1175" i="28" s="1"/>
  <c r="G1174" i="28"/>
  <c r="E1174" i="28"/>
  <c r="D1174" i="28"/>
  <c r="H1174" i="28" s="1"/>
  <c r="G1173" i="28"/>
  <c r="E1173" i="28"/>
  <c r="D1173" i="28"/>
  <c r="H1173" i="28" s="1"/>
  <c r="G1172" i="28"/>
  <c r="E1172" i="28"/>
  <c r="D1172" i="28"/>
  <c r="H1172" i="28" s="1"/>
  <c r="G1171" i="28"/>
  <c r="E1171" i="28"/>
  <c r="D1171" i="28"/>
  <c r="H1171" i="28" s="1"/>
  <c r="G1170" i="28"/>
  <c r="E1170" i="28"/>
  <c r="D1170" i="28"/>
  <c r="H1170" i="28" s="1"/>
  <c r="G1169" i="28"/>
  <c r="E1169" i="28"/>
  <c r="D1169" i="28"/>
  <c r="H1169" i="28" s="1"/>
  <c r="G1168" i="28"/>
  <c r="E1168" i="28"/>
  <c r="D1168" i="28"/>
  <c r="H1168" i="28" s="1"/>
  <c r="G1167" i="28"/>
  <c r="E1167" i="28"/>
  <c r="D1167" i="28"/>
  <c r="H1167" i="28" s="1"/>
  <c r="G1166" i="28"/>
  <c r="E1166" i="28"/>
  <c r="D1166" i="28"/>
  <c r="H1166" i="28" s="1"/>
  <c r="G1165" i="28"/>
  <c r="E1165" i="28"/>
  <c r="D1165" i="28"/>
  <c r="H1165" i="28" s="1"/>
  <c r="G1164" i="28"/>
  <c r="E1164" i="28"/>
  <c r="D1164" i="28"/>
  <c r="H1164" i="28" s="1"/>
  <c r="G1163" i="28"/>
  <c r="E1163" i="28"/>
  <c r="D1163" i="28"/>
  <c r="H1163" i="28" s="1"/>
  <c r="G1162" i="28"/>
  <c r="E1162" i="28"/>
  <c r="D1162" i="28"/>
  <c r="H1162" i="28" s="1"/>
  <c r="G1161" i="28"/>
  <c r="E1161" i="28"/>
  <c r="D1161" i="28"/>
  <c r="H1161" i="28" s="1"/>
  <c r="G1160" i="28"/>
  <c r="E1160" i="28"/>
  <c r="D1160" i="28"/>
  <c r="H1160" i="28" s="1"/>
  <c r="G1159" i="28"/>
  <c r="E1159" i="28"/>
  <c r="D1159" i="28"/>
  <c r="H1159" i="28" s="1"/>
  <c r="G1158" i="28"/>
  <c r="E1158" i="28"/>
  <c r="D1158" i="28"/>
  <c r="H1158" i="28" s="1"/>
  <c r="G1157" i="28"/>
  <c r="E1157" i="28"/>
  <c r="D1157" i="28"/>
  <c r="H1157" i="28" s="1"/>
  <c r="G1156" i="28"/>
  <c r="E1156" i="28"/>
  <c r="D1156" i="28"/>
  <c r="H1156" i="28" s="1"/>
  <c r="G1155" i="28"/>
  <c r="E1155" i="28"/>
  <c r="D1155" i="28"/>
  <c r="H1155" i="28" s="1"/>
  <c r="G1154" i="28"/>
  <c r="E1154" i="28"/>
  <c r="D1154" i="28"/>
  <c r="H1154" i="28" s="1"/>
  <c r="G1153" i="28"/>
  <c r="E1153" i="28"/>
  <c r="D1153" i="28"/>
  <c r="H1153" i="28" s="1"/>
  <c r="G1152" i="28"/>
  <c r="E1152" i="28"/>
  <c r="D1152" i="28"/>
  <c r="H1152" i="28" s="1"/>
  <c r="G1151" i="28"/>
  <c r="E1151" i="28"/>
  <c r="D1151" i="28"/>
  <c r="H1151" i="28" s="1"/>
  <c r="G1150" i="28"/>
  <c r="E1150" i="28"/>
  <c r="D1150" i="28"/>
  <c r="H1150" i="28" s="1"/>
  <c r="G1149" i="28"/>
  <c r="E1149" i="28"/>
  <c r="D1149" i="28"/>
  <c r="H1149" i="28" s="1"/>
  <c r="G1148" i="28"/>
  <c r="E1148" i="28"/>
  <c r="D1148" i="28"/>
  <c r="H1148" i="28" s="1"/>
  <c r="G1147" i="28"/>
  <c r="E1147" i="28"/>
  <c r="D1147" i="28"/>
  <c r="H1147" i="28" s="1"/>
  <c r="G1146" i="28"/>
  <c r="E1146" i="28"/>
  <c r="D1146" i="28"/>
  <c r="H1146" i="28" s="1"/>
  <c r="G1145" i="28"/>
  <c r="E1145" i="28"/>
  <c r="D1145" i="28"/>
  <c r="H1145" i="28" s="1"/>
  <c r="G1144" i="28"/>
  <c r="E1144" i="28"/>
  <c r="D1144" i="28"/>
  <c r="H1144" i="28" s="1"/>
  <c r="G1143" i="28"/>
  <c r="E1143" i="28"/>
  <c r="D1143" i="28"/>
  <c r="H1143" i="28" s="1"/>
  <c r="G1142" i="28"/>
  <c r="E1142" i="28"/>
  <c r="D1142" i="28"/>
  <c r="H1142" i="28" s="1"/>
  <c r="G1141" i="28"/>
  <c r="E1141" i="28"/>
  <c r="D1141" i="28"/>
  <c r="H1141" i="28" s="1"/>
  <c r="G1140" i="28"/>
  <c r="E1140" i="28"/>
  <c r="D1140" i="28"/>
  <c r="H1140" i="28" s="1"/>
  <c r="G1139" i="28"/>
  <c r="E1139" i="28"/>
  <c r="D1139" i="28"/>
  <c r="H1139" i="28" s="1"/>
  <c r="G1138" i="28"/>
  <c r="E1138" i="28"/>
  <c r="D1138" i="28"/>
  <c r="H1138" i="28" s="1"/>
  <c r="G1137" i="28"/>
  <c r="E1137" i="28"/>
  <c r="D1137" i="28"/>
  <c r="H1137" i="28" s="1"/>
  <c r="G1136" i="28"/>
  <c r="E1136" i="28"/>
  <c r="D1136" i="28"/>
  <c r="H1136" i="28" s="1"/>
  <c r="G1135" i="28"/>
  <c r="E1135" i="28"/>
  <c r="D1135" i="28"/>
  <c r="H1135" i="28" s="1"/>
  <c r="G1134" i="28"/>
  <c r="E1134" i="28"/>
  <c r="D1134" i="28"/>
  <c r="H1134" i="28" s="1"/>
  <c r="G1133" i="28"/>
  <c r="E1133" i="28"/>
  <c r="D1133" i="28"/>
  <c r="H1133" i="28" s="1"/>
  <c r="G1132" i="28"/>
  <c r="E1132" i="28"/>
  <c r="D1132" i="28"/>
  <c r="H1132" i="28" s="1"/>
  <c r="G1131" i="28"/>
  <c r="E1131" i="28"/>
  <c r="D1131" i="28"/>
  <c r="H1131" i="28" s="1"/>
  <c r="G1130" i="28"/>
  <c r="E1130" i="28"/>
  <c r="D1130" i="28"/>
  <c r="H1130" i="28" s="1"/>
  <c r="G1129" i="28"/>
  <c r="E1129" i="28"/>
  <c r="D1129" i="28"/>
  <c r="H1129" i="28" s="1"/>
  <c r="G1128" i="28"/>
  <c r="E1128" i="28"/>
  <c r="D1128" i="28"/>
  <c r="H1128" i="28" s="1"/>
  <c r="G1127" i="28"/>
  <c r="E1127" i="28"/>
  <c r="D1127" i="28"/>
  <c r="H1127" i="28" s="1"/>
  <c r="G1126" i="28"/>
  <c r="E1126" i="28"/>
  <c r="D1126" i="28"/>
  <c r="H1126" i="28" s="1"/>
  <c r="G1125" i="28"/>
  <c r="E1125" i="28"/>
  <c r="D1125" i="28"/>
  <c r="H1125" i="28" s="1"/>
  <c r="G1124" i="28"/>
  <c r="E1124" i="28"/>
  <c r="D1124" i="28"/>
  <c r="H1124" i="28" s="1"/>
  <c r="G1123" i="28"/>
  <c r="E1123" i="28"/>
  <c r="D1123" i="28"/>
  <c r="H1123" i="28" s="1"/>
  <c r="G1122" i="28"/>
  <c r="E1122" i="28"/>
  <c r="D1122" i="28"/>
  <c r="H1122" i="28" s="1"/>
  <c r="G1121" i="28"/>
  <c r="E1121" i="28"/>
  <c r="D1121" i="28"/>
  <c r="H1121" i="28" s="1"/>
  <c r="G1120" i="28"/>
  <c r="E1120" i="28"/>
  <c r="D1120" i="28"/>
  <c r="H1120" i="28" s="1"/>
  <c r="G1119" i="28"/>
  <c r="E1119" i="28"/>
  <c r="D1119" i="28"/>
  <c r="H1119" i="28" s="1"/>
  <c r="G1118" i="28"/>
  <c r="E1118" i="28"/>
  <c r="D1118" i="28"/>
  <c r="H1118" i="28" s="1"/>
  <c r="G1117" i="28"/>
  <c r="E1117" i="28"/>
  <c r="D1117" i="28"/>
  <c r="H1117" i="28" s="1"/>
  <c r="G1116" i="28"/>
  <c r="E1116" i="28"/>
  <c r="D1116" i="28"/>
  <c r="H1116" i="28" s="1"/>
  <c r="G1115" i="28"/>
  <c r="E1115" i="28"/>
  <c r="D1115" i="28"/>
  <c r="H1115" i="28" s="1"/>
  <c r="G1114" i="28"/>
  <c r="E1114" i="28"/>
  <c r="D1114" i="28"/>
  <c r="H1114" i="28" s="1"/>
  <c r="G1113" i="28"/>
  <c r="E1113" i="28"/>
  <c r="D1113" i="28"/>
  <c r="H1113" i="28" s="1"/>
  <c r="G1112" i="28"/>
  <c r="E1112" i="28"/>
  <c r="D1112" i="28"/>
  <c r="H1112" i="28" s="1"/>
  <c r="G1111" i="28"/>
  <c r="E1111" i="28"/>
  <c r="D1111" i="28"/>
  <c r="H1111" i="28" s="1"/>
  <c r="G1110" i="28"/>
  <c r="E1110" i="28"/>
  <c r="D1110" i="28"/>
  <c r="H1110" i="28" s="1"/>
  <c r="G1109" i="28"/>
  <c r="E1109" i="28"/>
  <c r="D1109" i="28"/>
  <c r="H1109" i="28" s="1"/>
  <c r="G1108" i="28"/>
  <c r="E1108" i="28"/>
  <c r="D1108" i="28"/>
  <c r="H1108" i="28" s="1"/>
  <c r="G1107" i="28"/>
  <c r="E1107" i="28"/>
  <c r="D1107" i="28"/>
  <c r="H1107" i="28" s="1"/>
  <c r="G1106" i="28"/>
  <c r="E1106" i="28"/>
  <c r="D1106" i="28"/>
  <c r="H1106" i="28" s="1"/>
  <c r="G1105" i="28"/>
  <c r="E1105" i="28"/>
  <c r="D1105" i="28"/>
  <c r="H1105" i="28" s="1"/>
  <c r="G1104" i="28"/>
  <c r="E1104" i="28"/>
  <c r="D1104" i="28"/>
  <c r="H1104" i="28" s="1"/>
  <c r="G1103" i="28"/>
  <c r="E1103" i="28"/>
  <c r="D1103" i="28"/>
  <c r="H1103" i="28" s="1"/>
  <c r="G1102" i="28"/>
  <c r="E1102" i="28"/>
  <c r="D1102" i="28"/>
  <c r="H1102" i="28" s="1"/>
  <c r="G1101" i="28"/>
  <c r="E1101" i="28"/>
  <c r="D1101" i="28"/>
  <c r="H1101" i="28" s="1"/>
  <c r="G1100" i="28"/>
  <c r="E1100" i="28"/>
  <c r="D1100" i="28"/>
  <c r="H1100" i="28" s="1"/>
  <c r="G1099" i="28"/>
  <c r="E1099" i="28"/>
  <c r="D1099" i="28"/>
  <c r="H1099" i="28" s="1"/>
  <c r="G1098" i="28"/>
  <c r="E1098" i="28"/>
  <c r="D1098" i="28"/>
  <c r="H1098" i="28" s="1"/>
  <c r="G1097" i="28"/>
  <c r="E1097" i="28"/>
  <c r="D1097" i="28"/>
  <c r="H1097" i="28" s="1"/>
  <c r="G1096" i="28"/>
  <c r="E1096" i="28"/>
  <c r="D1096" i="28"/>
  <c r="H1096" i="28" s="1"/>
  <c r="G1095" i="28"/>
  <c r="E1095" i="28"/>
  <c r="D1095" i="28"/>
  <c r="H1095" i="28" s="1"/>
  <c r="G1094" i="28"/>
  <c r="E1094" i="28"/>
  <c r="D1094" i="28"/>
  <c r="H1094" i="28" s="1"/>
  <c r="G1093" i="28"/>
  <c r="E1093" i="28"/>
  <c r="D1093" i="28"/>
  <c r="H1093" i="28" s="1"/>
  <c r="G1092" i="28"/>
  <c r="E1092" i="28"/>
  <c r="D1092" i="28"/>
  <c r="H1092" i="28" s="1"/>
  <c r="G1091" i="28"/>
  <c r="E1091" i="28"/>
  <c r="D1091" i="28"/>
  <c r="H1091" i="28" s="1"/>
  <c r="G1090" i="28"/>
  <c r="E1090" i="28"/>
  <c r="D1090" i="28"/>
  <c r="H1090" i="28" s="1"/>
  <c r="G1089" i="28"/>
  <c r="E1089" i="28"/>
  <c r="D1089" i="28"/>
  <c r="H1089" i="28" s="1"/>
  <c r="G1088" i="28"/>
  <c r="E1088" i="28"/>
  <c r="D1088" i="28"/>
  <c r="H1088" i="28" s="1"/>
  <c r="G1087" i="28"/>
  <c r="E1087" i="28"/>
  <c r="D1087" i="28"/>
  <c r="H1087" i="28" s="1"/>
  <c r="G1086" i="28"/>
  <c r="E1086" i="28"/>
  <c r="D1086" i="28"/>
  <c r="H1086" i="28" s="1"/>
  <c r="G1085" i="28"/>
  <c r="E1085" i="28"/>
  <c r="D1085" i="28"/>
  <c r="H1085" i="28" s="1"/>
  <c r="G1084" i="28"/>
  <c r="E1084" i="28"/>
  <c r="D1084" i="28"/>
  <c r="H1084" i="28" s="1"/>
  <c r="G1083" i="28"/>
  <c r="E1083" i="28"/>
  <c r="D1083" i="28"/>
  <c r="H1083" i="28" s="1"/>
  <c r="G1082" i="28"/>
  <c r="E1082" i="28"/>
  <c r="D1082" i="28"/>
  <c r="H1082" i="28" s="1"/>
  <c r="G1081" i="28"/>
  <c r="E1081" i="28"/>
  <c r="D1081" i="28"/>
  <c r="H1081" i="28" s="1"/>
  <c r="G1080" i="28"/>
  <c r="E1080" i="28"/>
  <c r="D1080" i="28"/>
  <c r="H1080" i="28" s="1"/>
  <c r="G1079" i="28"/>
  <c r="E1079" i="28"/>
  <c r="D1079" i="28"/>
  <c r="H1079" i="28" s="1"/>
  <c r="G1078" i="28"/>
  <c r="E1078" i="28"/>
  <c r="D1078" i="28"/>
  <c r="H1078" i="28" s="1"/>
  <c r="G1077" i="28"/>
  <c r="E1077" i="28"/>
  <c r="D1077" i="28"/>
  <c r="H1077" i="28" s="1"/>
  <c r="G1076" i="28"/>
  <c r="E1076" i="28"/>
  <c r="D1076" i="28"/>
  <c r="H1076" i="28" s="1"/>
  <c r="G1075" i="28"/>
  <c r="E1075" i="28"/>
  <c r="D1075" i="28"/>
  <c r="H1075" i="28" s="1"/>
  <c r="G1074" i="28"/>
  <c r="E1074" i="28"/>
  <c r="D1074" i="28"/>
  <c r="H1074" i="28" s="1"/>
  <c r="G1073" i="28"/>
  <c r="E1073" i="28"/>
  <c r="D1073" i="28"/>
  <c r="H1073" i="28" s="1"/>
  <c r="I1073" i="28" s="1"/>
  <c r="G1072" i="28"/>
  <c r="E1072" i="28"/>
  <c r="D1072" i="28"/>
  <c r="H1072" i="28" s="1"/>
  <c r="G1071" i="28"/>
  <c r="E1071" i="28"/>
  <c r="D1071" i="28"/>
  <c r="H1071" i="28" s="1"/>
  <c r="G1070" i="28"/>
  <c r="E1070" i="28"/>
  <c r="D1070" i="28"/>
  <c r="H1070" i="28" s="1"/>
  <c r="G1069" i="28"/>
  <c r="E1069" i="28"/>
  <c r="D1069" i="28"/>
  <c r="H1069" i="28" s="1"/>
  <c r="G1068" i="28"/>
  <c r="E1068" i="28"/>
  <c r="D1068" i="28"/>
  <c r="H1068" i="28" s="1"/>
  <c r="G1067" i="28"/>
  <c r="E1067" i="28"/>
  <c r="D1067" i="28"/>
  <c r="H1067" i="28" s="1"/>
  <c r="G1066" i="28"/>
  <c r="E1066" i="28"/>
  <c r="D1066" i="28"/>
  <c r="H1066" i="28" s="1"/>
  <c r="G1065" i="28"/>
  <c r="E1065" i="28"/>
  <c r="D1065" i="28"/>
  <c r="H1065" i="28" s="1"/>
  <c r="G1064" i="28"/>
  <c r="E1064" i="28"/>
  <c r="D1064" i="28"/>
  <c r="H1064" i="28" s="1"/>
  <c r="G1063" i="28"/>
  <c r="E1063" i="28"/>
  <c r="D1063" i="28"/>
  <c r="H1063" i="28" s="1"/>
  <c r="G1062" i="28"/>
  <c r="E1062" i="28"/>
  <c r="D1062" i="28"/>
  <c r="H1062" i="28" s="1"/>
  <c r="G1061" i="28"/>
  <c r="E1061" i="28"/>
  <c r="D1061" i="28"/>
  <c r="H1061" i="28" s="1"/>
  <c r="G1060" i="28"/>
  <c r="E1060" i="28"/>
  <c r="D1060" i="28"/>
  <c r="H1060" i="28" s="1"/>
  <c r="G1059" i="28"/>
  <c r="E1059" i="28"/>
  <c r="D1059" i="28"/>
  <c r="H1059" i="28" s="1"/>
  <c r="G1058" i="28"/>
  <c r="E1058" i="28"/>
  <c r="D1058" i="28"/>
  <c r="H1058" i="28" s="1"/>
  <c r="G1057" i="28"/>
  <c r="E1057" i="28"/>
  <c r="D1057" i="28"/>
  <c r="H1057" i="28" s="1"/>
  <c r="I1057" i="28" s="1"/>
  <c r="G1056" i="28"/>
  <c r="E1056" i="28"/>
  <c r="D1056" i="28"/>
  <c r="H1056" i="28" s="1"/>
  <c r="G1055" i="28"/>
  <c r="E1055" i="28"/>
  <c r="D1055" i="28"/>
  <c r="H1055" i="28" s="1"/>
  <c r="G1054" i="28"/>
  <c r="E1054" i="28"/>
  <c r="D1054" i="28"/>
  <c r="H1054" i="28" s="1"/>
  <c r="G1053" i="28"/>
  <c r="E1053" i="28"/>
  <c r="D1053" i="28"/>
  <c r="H1053" i="28" s="1"/>
  <c r="G1052" i="28"/>
  <c r="E1052" i="28"/>
  <c r="D1052" i="28"/>
  <c r="H1052" i="28" s="1"/>
  <c r="G1051" i="28"/>
  <c r="E1051" i="28"/>
  <c r="D1051" i="28"/>
  <c r="H1051" i="28" s="1"/>
  <c r="G1050" i="28"/>
  <c r="E1050" i="28"/>
  <c r="D1050" i="28"/>
  <c r="H1050" i="28" s="1"/>
  <c r="I1050" i="28" s="1"/>
  <c r="G1049" i="28"/>
  <c r="E1049" i="28"/>
  <c r="D1049" i="28"/>
  <c r="H1049" i="28" s="1"/>
  <c r="I1049" i="28" s="1"/>
  <c r="G1048" i="28"/>
  <c r="E1048" i="28"/>
  <c r="D1048" i="28"/>
  <c r="H1048" i="28" s="1"/>
  <c r="I1048" i="28" s="1"/>
  <c r="G1047" i="28"/>
  <c r="E1047" i="28"/>
  <c r="D1047" i="28"/>
  <c r="H1047" i="28" s="1"/>
  <c r="G1046" i="28"/>
  <c r="E1046" i="28"/>
  <c r="D1046" i="28"/>
  <c r="H1046" i="28" s="1"/>
  <c r="G1045" i="28"/>
  <c r="E1045" i="28"/>
  <c r="D1045" i="28"/>
  <c r="H1045" i="28" s="1"/>
  <c r="G1044" i="28"/>
  <c r="E1044" i="28"/>
  <c r="D1044" i="28"/>
  <c r="H1044" i="28" s="1"/>
  <c r="G1043" i="28"/>
  <c r="E1043" i="28"/>
  <c r="D1043" i="28"/>
  <c r="H1043" i="28" s="1"/>
  <c r="G1042" i="28"/>
  <c r="E1042" i="28"/>
  <c r="D1042" i="28"/>
  <c r="H1042" i="28" s="1"/>
  <c r="I1042" i="28" s="1"/>
  <c r="G1041" i="28"/>
  <c r="E1041" i="28"/>
  <c r="D1041" i="28"/>
  <c r="H1041" i="28" s="1"/>
  <c r="G1040" i="28"/>
  <c r="E1040" i="28"/>
  <c r="D1040" i="28"/>
  <c r="H1040" i="28" s="1"/>
  <c r="G1039" i="28"/>
  <c r="E1039" i="28"/>
  <c r="D1039" i="28"/>
  <c r="H1039" i="28" s="1"/>
  <c r="G1038" i="28"/>
  <c r="E1038" i="28"/>
  <c r="D1038" i="28"/>
  <c r="H1038" i="28" s="1"/>
  <c r="G1037" i="28"/>
  <c r="E1037" i="28"/>
  <c r="D1037" i="28"/>
  <c r="H1037" i="28" s="1"/>
  <c r="G1036" i="28"/>
  <c r="E1036" i="28"/>
  <c r="D1036" i="28"/>
  <c r="H1036" i="28" s="1"/>
  <c r="G1035" i="28"/>
  <c r="E1035" i="28"/>
  <c r="D1035" i="28"/>
  <c r="H1035" i="28" s="1"/>
  <c r="G1034" i="28"/>
  <c r="E1034" i="28"/>
  <c r="D1034" i="28"/>
  <c r="H1034" i="28" s="1"/>
  <c r="G1033" i="28"/>
  <c r="E1033" i="28"/>
  <c r="D1033" i="28"/>
  <c r="H1033" i="28" s="1"/>
  <c r="G1032" i="28"/>
  <c r="E1032" i="28"/>
  <c r="D1032" i="28"/>
  <c r="H1032" i="28" s="1"/>
  <c r="G1031" i="28"/>
  <c r="E1031" i="28"/>
  <c r="D1031" i="28"/>
  <c r="H1031" i="28" s="1"/>
  <c r="G1030" i="28"/>
  <c r="E1030" i="28"/>
  <c r="D1030" i="28"/>
  <c r="H1030" i="28" s="1"/>
  <c r="G1029" i="28"/>
  <c r="E1029" i="28"/>
  <c r="D1029" i="28"/>
  <c r="H1029" i="28" s="1"/>
  <c r="G1028" i="28"/>
  <c r="E1028" i="28"/>
  <c r="D1028" i="28"/>
  <c r="H1028" i="28" s="1"/>
  <c r="G1027" i="28"/>
  <c r="E1027" i="28"/>
  <c r="D1027" i="28"/>
  <c r="H1027" i="28" s="1"/>
  <c r="G1026" i="28"/>
  <c r="E1026" i="28"/>
  <c r="D1026" i="28"/>
  <c r="H1026" i="28" s="1"/>
  <c r="G1025" i="28"/>
  <c r="E1025" i="28"/>
  <c r="D1025" i="28"/>
  <c r="H1025" i="28" s="1"/>
  <c r="G1024" i="28"/>
  <c r="E1024" i="28"/>
  <c r="D1024" i="28"/>
  <c r="H1024" i="28" s="1"/>
  <c r="G1023" i="28"/>
  <c r="E1023" i="28"/>
  <c r="D1023" i="28"/>
  <c r="H1023" i="28" s="1"/>
  <c r="G1022" i="28"/>
  <c r="E1022" i="28"/>
  <c r="D1022" i="28"/>
  <c r="H1022" i="28" s="1"/>
  <c r="G1021" i="28"/>
  <c r="E1021" i="28"/>
  <c r="D1021" i="28"/>
  <c r="H1021" i="28" s="1"/>
  <c r="G1020" i="28"/>
  <c r="E1020" i="28"/>
  <c r="D1020" i="28"/>
  <c r="H1020" i="28" s="1"/>
  <c r="G1019" i="28"/>
  <c r="E1019" i="28"/>
  <c r="D1019" i="28"/>
  <c r="H1019" i="28" s="1"/>
  <c r="G1018" i="28"/>
  <c r="E1018" i="28"/>
  <c r="D1018" i="28"/>
  <c r="H1018" i="28" s="1"/>
  <c r="G1017" i="28"/>
  <c r="E1017" i="28"/>
  <c r="D1017" i="28"/>
  <c r="H1017" i="28" s="1"/>
  <c r="G1016" i="28"/>
  <c r="E1016" i="28"/>
  <c r="D1016" i="28"/>
  <c r="H1016" i="28" s="1"/>
  <c r="G1015" i="28"/>
  <c r="E1015" i="28"/>
  <c r="D1015" i="28"/>
  <c r="H1015" i="28" s="1"/>
  <c r="G1014" i="28"/>
  <c r="E1014" i="28"/>
  <c r="D1014" i="28"/>
  <c r="H1014" i="28" s="1"/>
  <c r="G1013" i="28"/>
  <c r="E1013" i="28"/>
  <c r="D1013" i="28"/>
  <c r="H1013" i="28" s="1"/>
  <c r="G1012" i="28"/>
  <c r="E1012" i="28"/>
  <c r="D1012" i="28"/>
  <c r="H1012" i="28" s="1"/>
  <c r="G1011" i="28"/>
  <c r="E1011" i="28"/>
  <c r="D1011" i="28"/>
  <c r="H1011" i="28" s="1"/>
  <c r="G1010" i="28"/>
  <c r="E1010" i="28"/>
  <c r="D1010" i="28"/>
  <c r="H1010" i="28" s="1"/>
  <c r="G1009" i="28"/>
  <c r="E1009" i="28"/>
  <c r="D1009" i="28"/>
  <c r="H1009" i="28" s="1"/>
  <c r="G1008" i="28"/>
  <c r="E1008" i="28"/>
  <c r="D1008" i="28"/>
  <c r="H1008" i="28" s="1"/>
  <c r="G1007" i="28"/>
  <c r="E1007" i="28"/>
  <c r="D1007" i="28"/>
  <c r="H1007" i="28" s="1"/>
  <c r="G1006" i="28"/>
  <c r="E1006" i="28"/>
  <c r="D1006" i="28"/>
  <c r="H1006" i="28" s="1"/>
  <c r="G1005" i="28"/>
  <c r="E1005" i="28"/>
  <c r="D1005" i="28"/>
  <c r="H1005" i="28" s="1"/>
  <c r="G1004" i="28"/>
  <c r="E1004" i="28"/>
  <c r="D1004" i="28"/>
  <c r="H1004" i="28" s="1"/>
  <c r="G1003" i="28"/>
  <c r="E1003" i="28"/>
  <c r="D1003" i="28"/>
  <c r="H1003" i="28" s="1"/>
  <c r="G1002" i="28"/>
  <c r="E1002" i="28"/>
  <c r="D1002" i="28"/>
  <c r="H1002" i="28" s="1"/>
  <c r="G1001" i="28"/>
  <c r="E1001" i="28"/>
  <c r="D1001" i="28"/>
  <c r="H1001" i="28" s="1"/>
  <c r="G1000" i="28"/>
  <c r="E1000" i="28"/>
  <c r="D1000" i="28"/>
  <c r="H1000" i="28" s="1"/>
  <c r="G999" i="28"/>
  <c r="E999" i="28"/>
  <c r="D999" i="28"/>
  <c r="H999" i="28" s="1"/>
  <c r="G998" i="28"/>
  <c r="E998" i="28"/>
  <c r="D998" i="28"/>
  <c r="H998" i="28" s="1"/>
  <c r="G997" i="28"/>
  <c r="E997" i="28"/>
  <c r="D997" i="28"/>
  <c r="H997" i="28" s="1"/>
  <c r="G996" i="28"/>
  <c r="E996" i="28"/>
  <c r="D996" i="28"/>
  <c r="H996" i="28" s="1"/>
  <c r="G995" i="28"/>
  <c r="E995" i="28"/>
  <c r="D995" i="28"/>
  <c r="H995" i="28" s="1"/>
  <c r="G994" i="28"/>
  <c r="E994" i="28"/>
  <c r="D994" i="28"/>
  <c r="H994" i="28" s="1"/>
  <c r="G993" i="28"/>
  <c r="E993" i="28"/>
  <c r="D993" i="28"/>
  <c r="H993" i="28" s="1"/>
  <c r="G992" i="28"/>
  <c r="E992" i="28"/>
  <c r="D992" i="28"/>
  <c r="H992" i="28" s="1"/>
  <c r="G991" i="28"/>
  <c r="E991" i="28"/>
  <c r="D991" i="28"/>
  <c r="H991" i="28" s="1"/>
  <c r="G990" i="28"/>
  <c r="E990" i="28"/>
  <c r="D990" i="28"/>
  <c r="H990" i="28" s="1"/>
  <c r="G989" i="28"/>
  <c r="E989" i="28"/>
  <c r="D989" i="28"/>
  <c r="H989" i="28" s="1"/>
  <c r="G988" i="28"/>
  <c r="E988" i="28"/>
  <c r="D988" i="28"/>
  <c r="H988" i="28" s="1"/>
  <c r="G987" i="28"/>
  <c r="E987" i="28"/>
  <c r="D987" i="28"/>
  <c r="H987" i="28" s="1"/>
  <c r="G986" i="28"/>
  <c r="E986" i="28"/>
  <c r="D986" i="28"/>
  <c r="H986" i="28" s="1"/>
  <c r="G985" i="28"/>
  <c r="E985" i="28"/>
  <c r="D985" i="28"/>
  <c r="H985" i="28" s="1"/>
  <c r="G984" i="28"/>
  <c r="E984" i="28"/>
  <c r="D984" i="28"/>
  <c r="H984" i="28" s="1"/>
  <c r="G983" i="28"/>
  <c r="E983" i="28"/>
  <c r="D983" i="28"/>
  <c r="H983" i="28" s="1"/>
  <c r="G982" i="28"/>
  <c r="E982" i="28"/>
  <c r="D982" i="28"/>
  <c r="H982" i="28" s="1"/>
  <c r="G981" i="28"/>
  <c r="E981" i="28"/>
  <c r="D981" i="28"/>
  <c r="H981" i="28" s="1"/>
  <c r="G980" i="28"/>
  <c r="E980" i="28"/>
  <c r="D980" i="28"/>
  <c r="H980" i="28" s="1"/>
  <c r="G979" i="28"/>
  <c r="E979" i="28"/>
  <c r="D979" i="28"/>
  <c r="H979" i="28" s="1"/>
  <c r="G978" i="28"/>
  <c r="E978" i="28"/>
  <c r="D978" i="28"/>
  <c r="H978" i="28" s="1"/>
  <c r="G977" i="28"/>
  <c r="E977" i="28"/>
  <c r="D977" i="28"/>
  <c r="H977" i="28" s="1"/>
  <c r="G976" i="28"/>
  <c r="E976" i="28"/>
  <c r="D976" i="28"/>
  <c r="H976" i="28" s="1"/>
  <c r="G975" i="28"/>
  <c r="E975" i="28"/>
  <c r="D975" i="28"/>
  <c r="H975" i="28" s="1"/>
  <c r="G974" i="28"/>
  <c r="E974" i="28"/>
  <c r="D974" i="28"/>
  <c r="H974" i="28" s="1"/>
  <c r="G973" i="28"/>
  <c r="E973" i="28"/>
  <c r="D973" i="28"/>
  <c r="H973" i="28" s="1"/>
  <c r="G972" i="28"/>
  <c r="E972" i="28"/>
  <c r="D972" i="28"/>
  <c r="H972" i="28" s="1"/>
  <c r="G971" i="28"/>
  <c r="E971" i="28"/>
  <c r="D971" i="28"/>
  <c r="H971" i="28" s="1"/>
  <c r="G970" i="28"/>
  <c r="E970" i="28"/>
  <c r="D970" i="28"/>
  <c r="H970" i="28" s="1"/>
  <c r="G969" i="28"/>
  <c r="E969" i="28"/>
  <c r="D969" i="28"/>
  <c r="H969" i="28" s="1"/>
  <c r="G968" i="28"/>
  <c r="E968" i="28"/>
  <c r="D968" i="28"/>
  <c r="H968" i="28" s="1"/>
  <c r="G967" i="28"/>
  <c r="E967" i="28"/>
  <c r="D967" i="28"/>
  <c r="H967" i="28" s="1"/>
  <c r="G966" i="28"/>
  <c r="E966" i="28"/>
  <c r="D966" i="28"/>
  <c r="H966" i="28" s="1"/>
  <c r="G965" i="28"/>
  <c r="E965" i="28"/>
  <c r="D965" i="28"/>
  <c r="H965" i="28" s="1"/>
  <c r="G964" i="28"/>
  <c r="E964" i="28"/>
  <c r="D964" i="28"/>
  <c r="H964" i="28" s="1"/>
  <c r="G963" i="28"/>
  <c r="E963" i="28"/>
  <c r="D963" i="28"/>
  <c r="H963" i="28" s="1"/>
  <c r="G962" i="28"/>
  <c r="E962" i="28"/>
  <c r="D962" i="28"/>
  <c r="H962" i="28" s="1"/>
  <c r="G961" i="28"/>
  <c r="E961" i="28"/>
  <c r="D961" i="28"/>
  <c r="H961" i="28" s="1"/>
  <c r="G960" i="28"/>
  <c r="E960" i="28"/>
  <c r="D960" i="28"/>
  <c r="H960" i="28" s="1"/>
  <c r="G959" i="28"/>
  <c r="E959" i="28"/>
  <c r="D959" i="28"/>
  <c r="H959" i="28" s="1"/>
  <c r="G958" i="28"/>
  <c r="E958" i="28"/>
  <c r="D958" i="28"/>
  <c r="H958" i="28" s="1"/>
  <c r="G957" i="28"/>
  <c r="E957" i="28"/>
  <c r="D957" i="28"/>
  <c r="H957" i="28" s="1"/>
  <c r="G956" i="28"/>
  <c r="E956" i="28"/>
  <c r="D956" i="28"/>
  <c r="H956" i="28" s="1"/>
  <c r="G955" i="28"/>
  <c r="E955" i="28"/>
  <c r="D955" i="28"/>
  <c r="H955" i="28" s="1"/>
  <c r="G954" i="28"/>
  <c r="E954" i="28"/>
  <c r="D954" i="28"/>
  <c r="H954" i="28" s="1"/>
  <c r="G953" i="28"/>
  <c r="E953" i="28"/>
  <c r="D953" i="28"/>
  <c r="H953" i="28" s="1"/>
  <c r="G952" i="28"/>
  <c r="E952" i="28"/>
  <c r="D952" i="28"/>
  <c r="H952" i="28" s="1"/>
  <c r="G951" i="28"/>
  <c r="E951" i="28"/>
  <c r="D951" i="28"/>
  <c r="H951" i="28" s="1"/>
  <c r="G950" i="28"/>
  <c r="E950" i="28"/>
  <c r="D950" i="28"/>
  <c r="H950" i="28" s="1"/>
  <c r="G949" i="28"/>
  <c r="E949" i="28"/>
  <c r="D949" i="28"/>
  <c r="H949" i="28" s="1"/>
  <c r="G948" i="28"/>
  <c r="E948" i="28"/>
  <c r="D948" i="28"/>
  <c r="H948" i="28" s="1"/>
  <c r="G947" i="28"/>
  <c r="E947" i="28"/>
  <c r="D947" i="28"/>
  <c r="H947" i="28" s="1"/>
  <c r="G946" i="28"/>
  <c r="E946" i="28"/>
  <c r="D946" i="28"/>
  <c r="H946" i="28" s="1"/>
  <c r="G945" i="28"/>
  <c r="E945" i="28"/>
  <c r="D945" i="28"/>
  <c r="H945" i="28" s="1"/>
  <c r="G944" i="28"/>
  <c r="E944" i="28"/>
  <c r="D944" i="28"/>
  <c r="H944" i="28" s="1"/>
  <c r="G943" i="28"/>
  <c r="E943" i="28"/>
  <c r="D943" i="28"/>
  <c r="H943" i="28" s="1"/>
  <c r="G942" i="28"/>
  <c r="E942" i="28"/>
  <c r="D942" i="28"/>
  <c r="H942" i="28" s="1"/>
  <c r="G941" i="28"/>
  <c r="E941" i="28"/>
  <c r="D941" i="28"/>
  <c r="H941" i="28" s="1"/>
  <c r="G940" i="28"/>
  <c r="E940" i="28"/>
  <c r="D940" i="28"/>
  <c r="H940" i="28" s="1"/>
  <c r="G939" i="28"/>
  <c r="E939" i="28"/>
  <c r="D939" i="28"/>
  <c r="H939" i="28" s="1"/>
  <c r="G938" i="28"/>
  <c r="E938" i="28"/>
  <c r="D938" i="28"/>
  <c r="H938" i="28" s="1"/>
  <c r="G937" i="28"/>
  <c r="E937" i="28"/>
  <c r="D937" i="28"/>
  <c r="H937" i="28" s="1"/>
  <c r="G936" i="28"/>
  <c r="E936" i="28"/>
  <c r="D936" i="28"/>
  <c r="H936" i="28" s="1"/>
  <c r="G935" i="28"/>
  <c r="E935" i="28"/>
  <c r="D935" i="28"/>
  <c r="H935" i="28" s="1"/>
  <c r="G934" i="28"/>
  <c r="E934" i="28"/>
  <c r="D934" i="28"/>
  <c r="H934" i="28" s="1"/>
  <c r="G933" i="28"/>
  <c r="E933" i="28"/>
  <c r="D933" i="28"/>
  <c r="H933" i="28" s="1"/>
  <c r="G932" i="28"/>
  <c r="E932" i="28"/>
  <c r="D932" i="28"/>
  <c r="H932" i="28" s="1"/>
  <c r="G931" i="28"/>
  <c r="E931" i="28"/>
  <c r="D931" i="28"/>
  <c r="H931" i="28" s="1"/>
  <c r="G930" i="28"/>
  <c r="E930" i="28"/>
  <c r="D930" i="28"/>
  <c r="H930" i="28" s="1"/>
  <c r="G929" i="28"/>
  <c r="E929" i="28"/>
  <c r="D929" i="28"/>
  <c r="H929" i="28" s="1"/>
  <c r="G928" i="28"/>
  <c r="E928" i="28"/>
  <c r="D928" i="28"/>
  <c r="H928" i="28" s="1"/>
  <c r="G927" i="28"/>
  <c r="E927" i="28"/>
  <c r="D927" i="28"/>
  <c r="H927" i="28" s="1"/>
  <c r="G926" i="28"/>
  <c r="E926" i="28"/>
  <c r="D926" i="28"/>
  <c r="H926" i="28" s="1"/>
  <c r="G925" i="28"/>
  <c r="E925" i="28"/>
  <c r="D925" i="28"/>
  <c r="H925" i="28" s="1"/>
  <c r="G924" i="28"/>
  <c r="E924" i="28"/>
  <c r="D924" i="28"/>
  <c r="H924" i="28" s="1"/>
  <c r="G923" i="28"/>
  <c r="E923" i="28"/>
  <c r="D923" i="28"/>
  <c r="H923" i="28" s="1"/>
  <c r="G922" i="28"/>
  <c r="E922" i="28"/>
  <c r="D922" i="28"/>
  <c r="H922" i="28" s="1"/>
  <c r="G921" i="28"/>
  <c r="E921" i="28"/>
  <c r="D921" i="28"/>
  <c r="H921" i="28" s="1"/>
  <c r="G920" i="28"/>
  <c r="E920" i="28"/>
  <c r="D920" i="28"/>
  <c r="H920" i="28" s="1"/>
  <c r="G919" i="28"/>
  <c r="E919" i="28"/>
  <c r="D919" i="28"/>
  <c r="H919" i="28" s="1"/>
  <c r="G918" i="28"/>
  <c r="E918" i="28"/>
  <c r="D918" i="28"/>
  <c r="H918" i="28" s="1"/>
  <c r="G917" i="28"/>
  <c r="E917" i="28"/>
  <c r="D917" i="28"/>
  <c r="H917" i="28" s="1"/>
  <c r="G916" i="28"/>
  <c r="E916" i="28"/>
  <c r="D916" i="28"/>
  <c r="H916" i="28" s="1"/>
  <c r="G915" i="28"/>
  <c r="E915" i="28"/>
  <c r="D915" i="28"/>
  <c r="H915" i="28" s="1"/>
  <c r="G914" i="28"/>
  <c r="E914" i="28"/>
  <c r="D914" i="28"/>
  <c r="H914" i="28" s="1"/>
  <c r="G913" i="28"/>
  <c r="E913" i="28"/>
  <c r="D913" i="28"/>
  <c r="H913" i="28" s="1"/>
  <c r="G912" i="28"/>
  <c r="E912" i="28"/>
  <c r="D912" i="28"/>
  <c r="H912" i="28" s="1"/>
  <c r="G911" i="28"/>
  <c r="E911" i="28"/>
  <c r="D911" i="28"/>
  <c r="H911" i="28" s="1"/>
  <c r="G910" i="28"/>
  <c r="E910" i="28"/>
  <c r="D910" i="28"/>
  <c r="H910" i="28" s="1"/>
  <c r="G909" i="28"/>
  <c r="E909" i="28"/>
  <c r="D909" i="28"/>
  <c r="H909" i="28" s="1"/>
  <c r="G908" i="28"/>
  <c r="E908" i="28"/>
  <c r="D908" i="28"/>
  <c r="H908" i="28" s="1"/>
  <c r="G907" i="28"/>
  <c r="E907" i="28"/>
  <c r="D907" i="28"/>
  <c r="H907" i="28" s="1"/>
  <c r="G906" i="28"/>
  <c r="E906" i="28"/>
  <c r="D906" i="28"/>
  <c r="H906" i="28" s="1"/>
  <c r="G905" i="28"/>
  <c r="E905" i="28"/>
  <c r="D905" i="28"/>
  <c r="H905" i="28" s="1"/>
  <c r="G904" i="28"/>
  <c r="E904" i="28"/>
  <c r="D904" i="28"/>
  <c r="H904" i="28" s="1"/>
  <c r="G903" i="28"/>
  <c r="E903" i="28"/>
  <c r="D903" i="28"/>
  <c r="H903" i="28" s="1"/>
  <c r="G902" i="28"/>
  <c r="E902" i="28"/>
  <c r="D902" i="28"/>
  <c r="H902" i="28" s="1"/>
  <c r="G901" i="28"/>
  <c r="E901" i="28"/>
  <c r="D901" i="28"/>
  <c r="H901" i="28" s="1"/>
  <c r="G900" i="28"/>
  <c r="E900" i="28"/>
  <c r="D900" i="28"/>
  <c r="H900" i="28" s="1"/>
  <c r="G899" i="28"/>
  <c r="E899" i="28"/>
  <c r="D899" i="28"/>
  <c r="H899" i="28" s="1"/>
  <c r="G898" i="28"/>
  <c r="E898" i="28"/>
  <c r="D898" i="28"/>
  <c r="H898" i="28" s="1"/>
  <c r="G897" i="28"/>
  <c r="E897" i="28"/>
  <c r="D897" i="28"/>
  <c r="H897" i="28" s="1"/>
  <c r="G896" i="28"/>
  <c r="E896" i="28"/>
  <c r="D896" i="28"/>
  <c r="H896" i="28" s="1"/>
  <c r="G895" i="28"/>
  <c r="E895" i="28"/>
  <c r="D895" i="28"/>
  <c r="H895" i="28" s="1"/>
  <c r="G894" i="28"/>
  <c r="E894" i="28"/>
  <c r="D894" i="28"/>
  <c r="H894" i="28" s="1"/>
  <c r="G893" i="28"/>
  <c r="E893" i="28"/>
  <c r="D893" i="28"/>
  <c r="H893" i="28" s="1"/>
  <c r="G892" i="28"/>
  <c r="E892" i="28"/>
  <c r="D892" i="28"/>
  <c r="H892" i="28" s="1"/>
  <c r="G891" i="28"/>
  <c r="E891" i="28"/>
  <c r="D891" i="28"/>
  <c r="H891" i="28" s="1"/>
  <c r="G890" i="28"/>
  <c r="E890" i="28"/>
  <c r="D890" i="28"/>
  <c r="H890" i="28" s="1"/>
  <c r="G889" i="28"/>
  <c r="E889" i="28"/>
  <c r="D889" i="28"/>
  <c r="H889" i="28" s="1"/>
  <c r="G888" i="28"/>
  <c r="E888" i="28"/>
  <c r="D888" i="28"/>
  <c r="H888" i="28" s="1"/>
  <c r="G887" i="28"/>
  <c r="E887" i="28"/>
  <c r="D887" i="28"/>
  <c r="H887" i="28" s="1"/>
  <c r="G886" i="28"/>
  <c r="E886" i="28"/>
  <c r="D886" i="28"/>
  <c r="H886" i="28" s="1"/>
  <c r="G885" i="28"/>
  <c r="E885" i="28"/>
  <c r="D885" i="28"/>
  <c r="H885" i="28" s="1"/>
  <c r="G884" i="28"/>
  <c r="E884" i="28"/>
  <c r="D884" i="28"/>
  <c r="H884" i="28" s="1"/>
  <c r="G883" i="28"/>
  <c r="E883" i="28"/>
  <c r="D883" i="28"/>
  <c r="H883" i="28" s="1"/>
  <c r="G882" i="28"/>
  <c r="E882" i="28"/>
  <c r="D882" i="28"/>
  <c r="H882" i="28" s="1"/>
  <c r="G881" i="28"/>
  <c r="E881" i="28"/>
  <c r="D881" i="28"/>
  <c r="H881" i="28" s="1"/>
  <c r="I881" i="28" s="1"/>
  <c r="G880" i="28"/>
  <c r="E880" i="28"/>
  <c r="D880" i="28"/>
  <c r="H880" i="28" s="1"/>
  <c r="G879" i="28"/>
  <c r="E879" i="28"/>
  <c r="D879" i="28"/>
  <c r="H879" i="28" s="1"/>
  <c r="G878" i="28"/>
  <c r="E878" i="28"/>
  <c r="D878" i="28"/>
  <c r="H878" i="28" s="1"/>
  <c r="G877" i="28"/>
  <c r="E877" i="28"/>
  <c r="D877" i="28"/>
  <c r="H877" i="28" s="1"/>
  <c r="G876" i="28"/>
  <c r="E876" i="28"/>
  <c r="D876" i="28"/>
  <c r="H876" i="28" s="1"/>
  <c r="G875" i="28"/>
  <c r="E875" i="28"/>
  <c r="D875" i="28"/>
  <c r="H875" i="28" s="1"/>
  <c r="G874" i="28"/>
  <c r="E874" i="28"/>
  <c r="D874" i="28"/>
  <c r="H874" i="28" s="1"/>
  <c r="G873" i="28"/>
  <c r="E873" i="28"/>
  <c r="D873" i="28"/>
  <c r="H873" i="28" s="1"/>
  <c r="G872" i="28"/>
  <c r="E872" i="28"/>
  <c r="D872" i="28"/>
  <c r="H872" i="28" s="1"/>
  <c r="G871" i="28"/>
  <c r="E871" i="28"/>
  <c r="D871" i="28"/>
  <c r="H871" i="28" s="1"/>
  <c r="G870" i="28"/>
  <c r="E870" i="28"/>
  <c r="D870" i="28"/>
  <c r="H870" i="28" s="1"/>
  <c r="G869" i="28"/>
  <c r="E869" i="28"/>
  <c r="D869" i="28"/>
  <c r="H869" i="28" s="1"/>
  <c r="G868" i="28"/>
  <c r="E868" i="28"/>
  <c r="D868" i="28"/>
  <c r="H868" i="28" s="1"/>
  <c r="G867" i="28"/>
  <c r="E867" i="28"/>
  <c r="D867" i="28"/>
  <c r="H867" i="28" s="1"/>
  <c r="G866" i="28"/>
  <c r="E866" i="28"/>
  <c r="D866" i="28"/>
  <c r="H866" i="28" s="1"/>
  <c r="G865" i="28"/>
  <c r="E865" i="28"/>
  <c r="D865" i="28"/>
  <c r="H865" i="28" s="1"/>
  <c r="G864" i="28"/>
  <c r="E864" i="28"/>
  <c r="D864" i="28"/>
  <c r="H864" i="28" s="1"/>
  <c r="G863" i="28"/>
  <c r="E863" i="28"/>
  <c r="D863" i="28"/>
  <c r="H863" i="28" s="1"/>
  <c r="G862" i="28"/>
  <c r="E862" i="28"/>
  <c r="D862" i="28"/>
  <c r="H862" i="28" s="1"/>
  <c r="G861" i="28"/>
  <c r="E861" i="28"/>
  <c r="D861" i="28"/>
  <c r="H861" i="28" s="1"/>
  <c r="G860" i="28"/>
  <c r="E860" i="28"/>
  <c r="D860" i="28"/>
  <c r="H860" i="28" s="1"/>
  <c r="G859" i="28"/>
  <c r="E859" i="28"/>
  <c r="D859" i="28"/>
  <c r="H859" i="28" s="1"/>
  <c r="G858" i="28"/>
  <c r="E858" i="28"/>
  <c r="D858" i="28"/>
  <c r="H858" i="28" s="1"/>
  <c r="G857" i="28"/>
  <c r="E857" i="28"/>
  <c r="D857" i="28"/>
  <c r="H857" i="28" s="1"/>
  <c r="G856" i="28"/>
  <c r="E856" i="28"/>
  <c r="D856" i="28"/>
  <c r="H856" i="28" s="1"/>
  <c r="G855" i="28"/>
  <c r="E855" i="28"/>
  <c r="D855" i="28"/>
  <c r="H855" i="28" s="1"/>
  <c r="G854" i="28"/>
  <c r="E854" i="28"/>
  <c r="D854" i="28"/>
  <c r="H854" i="28" s="1"/>
  <c r="G853" i="28"/>
  <c r="E853" i="28"/>
  <c r="D853" i="28"/>
  <c r="H853" i="28" s="1"/>
  <c r="G852" i="28"/>
  <c r="E852" i="28"/>
  <c r="D852" i="28"/>
  <c r="H852" i="28" s="1"/>
  <c r="G851" i="28"/>
  <c r="E851" i="28"/>
  <c r="D851" i="28"/>
  <c r="H851" i="28" s="1"/>
  <c r="G850" i="28"/>
  <c r="E850" i="28"/>
  <c r="D850" i="28"/>
  <c r="H850" i="28" s="1"/>
  <c r="G849" i="28"/>
  <c r="E849" i="28"/>
  <c r="D849" i="28"/>
  <c r="H849" i="28" s="1"/>
  <c r="G848" i="28"/>
  <c r="E848" i="28"/>
  <c r="D848" i="28"/>
  <c r="H848" i="28" s="1"/>
  <c r="G847" i="28"/>
  <c r="E847" i="28"/>
  <c r="D847" i="28"/>
  <c r="H847" i="28" s="1"/>
  <c r="G846" i="28"/>
  <c r="E846" i="28"/>
  <c r="D846" i="28"/>
  <c r="H846" i="28" s="1"/>
  <c r="G845" i="28"/>
  <c r="E845" i="28"/>
  <c r="D845" i="28"/>
  <c r="H845" i="28" s="1"/>
  <c r="G844" i="28"/>
  <c r="E844" i="28"/>
  <c r="D844" i="28"/>
  <c r="H844" i="28" s="1"/>
  <c r="G843" i="28"/>
  <c r="E843" i="28"/>
  <c r="D843" i="28"/>
  <c r="H843" i="28" s="1"/>
  <c r="G842" i="28"/>
  <c r="E842" i="28"/>
  <c r="D842" i="28"/>
  <c r="H842" i="28" s="1"/>
  <c r="G841" i="28"/>
  <c r="E841" i="28"/>
  <c r="D841" i="28"/>
  <c r="H841" i="28" s="1"/>
  <c r="I841" i="28" s="1"/>
  <c r="G840" i="28"/>
  <c r="E840" i="28"/>
  <c r="D840" i="28"/>
  <c r="H840" i="28" s="1"/>
  <c r="G839" i="28"/>
  <c r="E839" i="28"/>
  <c r="D839" i="28"/>
  <c r="H839" i="28" s="1"/>
  <c r="G838" i="28"/>
  <c r="E838" i="28"/>
  <c r="D838" i="28"/>
  <c r="H838" i="28" s="1"/>
  <c r="G837" i="28"/>
  <c r="E837" i="28"/>
  <c r="D837" i="28"/>
  <c r="H837" i="28" s="1"/>
  <c r="G836" i="28"/>
  <c r="E836" i="28"/>
  <c r="D836" i="28"/>
  <c r="H836" i="28" s="1"/>
  <c r="G835" i="28"/>
  <c r="E835" i="28"/>
  <c r="D835" i="28"/>
  <c r="H835" i="28" s="1"/>
  <c r="G834" i="28"/>
  <c r="E834" i="28"/>
  <c r="D834" i="28"/>
  <c r="H834" i="28" s="1"/>
  <c r="I834" i="28" s="1"/>
  <c r="G833" i="28"/>
  <c r="E833" i="28"/>
  <c r="D833" i="28"/>
  <c r="H833" i="28" s="1"/>
  <c r="G832" i="28"/>
  <c r="E832" i="28"/>
  <c r="D832" i="28"/>
  <c r="H832" i="28" s="1"/>
  <c r="G831" i="28"/>
  <c r="E831" i="28"/>
  <c r="D831" i="28"/>
  <c r="H831" i="28" s="1"/>
  <c r="G830" i="28"/>
  <c r="E830" i="28"/>
  <c r="D830" i="28"/>
  <c r="H830" i="28" s="1"/>
  <c r="G829" i="28"/>
  <c r="E829" i="28"/>
  <c r="D829" i="28"/>
  <c r="H829" i="28" s="1"/>
  <c r="G828" i="28"/>
  <c r="E828" i="28"/>
  <c r="D828" i="28"/>
  <c r="H828" i="28" s="1"/>
  <c r="G827" i="28"/>
  <c r="E827" i="28"/>
  <c r="D827" i="28"/>
  <c r="H827" i="28" s="1"/>
  <c r="G826" i="28"/>
  <c r="E826" i="28"/>
  <c r="D826" i="28"/>
  <c r="H826" i="28" s="1"/>
  <c r="G825" i="28"/>
  <c r="E825" i="28"/>
  <c r="D825" i="28"/>
  <c r="H825" i="28" s="1"/>
  <c r="G824" i="28"/>
  <c r="E824" i="28"/>
  <c r="D824" i="28"/>
  <c r="H824" i="28" s="1"/>
  <c r="G823" i="28"/>
  <c r="E823" i="28"/>
  <c r="D823" i="28"/>
  <c r="H823" i="28" s="1"/>
  <c r="G822" i="28"/>
  <c r="E822" i="28"/>
  <c r="D822" i="28"/>
  <c r="H822" i="28" s="1"/>
  <c r="G821" i="28"/>
  <c r="E821" i="28"/>
  <c r="D821" i="28"/>
  <c r="H821" i="28" s="1"/>
  <c r="G820" i="28"/>
  <c r="E820" i="28"/>
  <c r="D820" i="28"/>
  <c r="H820" i="28" s="1"/>
  <c r="G819" i="28"/>
  <c r="E819" i="28"/>
  <c r="D819" i="28"/>
  <c r="H819" i="28" s="1"/>
  <c r="G818" i="28"/>
  <c r="E818" i="28"/>
  <c r="D818" i="28"/>
  <c r="H818" i="28" s="1"/>
  <c r="G817" i="28"/>
  <c r="E817" i="28"/>
  <c r="D817" i="28"/>
  <c r="H817" i="28" s="1"/>
  <c r="G816" i="28"/>
  <c r="E816" i="28"/>
  <c r="D816" i="28"/>
  <c r="H816" i="28" s="1"/>
  <c r="G815" i="28"/>
  <c r="E815" i="28"/>
  <c r="D815" i="28"/>
  <c r="H815" i="28" s="1"/>
  <c r="G814" i="28"/>
  <c r="E814" i="28"/>
  <c r="D814" i="28"/>
  <c r="H814" i="28" s="1"/>
  <c r="G813" i="28"/>
  <c r="E813" i="28"/>
  <c r="D813" i="28"/>
  <c r="H813" i="28" s="1"/>
  <c r="G812" i="28"/>
  <c r="E812" i="28"/>
  <c r="D812" i="28"/>
  <c r="H812" i="28" s="1"/>
  <c r="G811" i="28"/>
  <c r="E811" i="28"/>
  <c r="D811" i="28"/>
  <c r="H811" i="28" s="1"/>
  <c r="G810" i="28"/>
  <c r="E810" i="28"/>
  <c r="D810" i="28"/>
  <c r="H810" i="28" s="1"/>
  <c r="G809" i="28"/>
  <c r="E809" i="28"/>
  <c r="D809" i="28"/>
  <c r="H809" i="28" s="1"/>
  <c r="G808" i="28"/>
  <c r="E808" i="28"/>
  <c r="D808" i="28"/>
  <c r="H808" i="28" s="1"/>
  <c r="G807" i="28"/>
  <c r="E807" i="28"/>
  <c r="D807" i="28"/>
  <c r="H807" i="28" s="1"/>
  <c r="G806" i="28"/>
  <c r="E806" i="28"/>
  <c r="D806" i="28"/>
  <c r="H806" i="28" s="1"/>
  <c r="G805" i="28"/>
  <c r="E805" i="28"/>
  <c r="D805" i="28"/>
  <c r="H805" i="28" s="1"/>
  <c r="G804" i="28"/>
  <c r="E804" i="28"/>
  <c r="D804" i="28"/>
  <c r="H804" i="28" s="1"/>
  <c r="G803" i="28"/>
  <c r="E803" i="28"/>
  <c r="D803" i="28"/>
  <c r="H803" i="28" s="1"/>
  <c r="G802" i="28"/>
  <c r="E802" i="28"/>
  <c r="D802" i="28"/>
  <c r="H802" i="28" s="1"/>
  <c r="G801" i="28"/>
  <c r="E801" i="28"/>
  <c r="D801" i="28"/>
  <c r="H801" i="28" s="1"/>
  <c r="G800" i="28"/>
  <c r="E800" i="28"/>
  <c r="D800" i="28"/>
  <c r="H800" i="28" s="1"/>
  <c r="G799" i="28"/>
  <c r="E799" i="28"/>
  <c r="D799" i="28"/>
  <c r="H799" i="28" s="1"/>
  <c r="G798" i="28"/>
  <c r="E798" i="28"/>
  <c r="D798" i="28"/>
  <c r="H798" i="28" s="1"/>
  <c r="G797" i="28"/>
  <c r="E797" i="28"/>
  <c r="D797" i="28"/>
  <c r="H797" i="28" s="1"/>
  <c r="G796" i="28"/>
  <c r="E796" i="28"/>
  <c r="D796" i="28"/>
  <c r="H796" i="28" s="1"/>
  <c r="G795" i="28"/>
  <c r="E795" i="28"/>
  <c r="D795" i="28"/>
  <c r="H795" i="28" s="1"/>
  <c r="G794" i="28"/>
  <c r="E794" i="28"/>
  <c r="D794" i="28"/>
  <c r="H794" i="28" s="1"/>
  <c r="G793" i="28"/>
  <c r="E793" i="28"/>
  <c r="D793" i="28"/>
  <c r="H793" i="28" s="1"/>
  <c r="G792" i="28"/>
  <c r="E792" i="28"/>
  <c r="D792" i="28"/>
  <c r="H792" i="28" s="1"/>
  <c r="G791" i="28"/>
  <c r="E791" i="28"/>
  <c r="D791" i="28"/>
  <c r="H791" i="28" s="1"/>
  <c r="G790" i="28"/>
  <c r="E790" i="28"/>
  <c r="D790" i="28"/>
  <c r="H790" i="28" s="1"/>
  <c r="G789" i="28"/>
  <c r="E789" i="28"/>
  <c r="D789" i="28"/>
  <c r="H789" i="28" s="1"/>
  <c r="G788" i="28"/>
  <c r="E788" i="28"/>
  <c r="D788" i="28"/>
  <c r="H788" i="28" s="1"/>
  <c r="G787" i="28"/>
  <c r="E787" i="28"/>
  <c r="D787" i="28"/>
  <c r="H787" i="28" s="1"/>
  <c r="G786" i="28"/>
  <c r="E786" i="28"/>
  <c r="D786" i="28"/>
  <c r="H786" i="28" s="1"/>
  <c r="G785" i="28"/>
  <c r="E785" i="28"/>
  <c r="D785" i="28"/>
  <c r="H785" i="28" s="1"/>
  <c r="G784" i="28"/>
  <c r="E784" i="28"/>
  <c r="D784" i="28"/>
  <c r="H784" i="28" s="1"/>
  <c r="G783" i="28"/>
  <c r="E783" i="28"/>
  <c r="D783" i="28"/>
  <c r="H783" i="28" s="1"/>
  <c r="G782" i="28"/>
  <c r="E782" i="28"/>
  <c r="D782" i="28"/>
  <c r="H782" i="28" s="1"/>
  <c r="G781" i="28"/>
  <c r="E781" i="28"/>
  <c r="D781" i="28"/>
  <c r="H781" i="28" s="1"/>
  <c r="G780" i="28"/>
  <c r="E780" i="28"/>
  <c r="D780" i="28"/>
  <c r="H780" i="28" s="1"/>
  <c r="G779" i="28"/>
  <c r="E779" i="28"/>
  <c r="D779" i="28"/>
  <c r="H779" i="28" s="1"/>
  <c r="G778" i="28"/>
  <c r="E778" i="28"/>
  <c r="D778" i="28"/>
  <c r="H778" i="28" s="1"/>
  <c r="G777" i="28"/>
  <c r="E777" i="28"/>
  <c r="D777" i="28"/>
  <c r="H777" i="28" s="1"/>
  <c r="G776" i="28"/>
  <c r="E776" i="28"/>
  <c r="D776" i="28"/>
  <c r="H776" i="28" s="1"/>
  <c r="G775" i="28"/>
  <c r="E775" i="28"/>
  <c r="D775" i="28"/>
  <c r="H775" i="28" s="1"/>
  <c r="G774" i="28"/>
  <c r="E774" i="28"/>
  <c r="D774" i="28"/>
  <c r="H774" i="28" s="1"/>
  <c r="G773" i="28"/>
  <c r="E773" i="28"/>
  <c r="D773" i="28"/>
  <c r="H773" i="28" s="1"/>
  <c r="G772" i="28"/>
  <c r="E772" i="28"/>
  <c r="D772" i="28"/>
  <c r="H772" i="28" s="1"/>
  <c r="G771" i="28"/>
  <c r="E771" i="28"/>
  <c r="D771" i="28"/>
  <c r="H771" i="28" s="1"/>
  <c r="G770" i="28"/>
  <c r="E770" i="28"/>
  <c r="D770" i="28"/>
  <c r="H770" i="28" s="1"/>
  <c r="G769" i="28"/>
  <c r="E769" i="28"/>
  <c r="D769" i="28"/>
  <c r="H769" i="28" s="1"/>
  <c r="G768" i="28"/>
  <c r="E768" i="28"/>
  <c r="D768" i="28"/>
  <c r="H768" i="28" s="1"/>
  <c r="G767" i="28"/>
  <c r="E767" i="28"/>
  <c r="D767" i="28"/>
  <c r="H767" i="28" s="1"/>
  <c r="G766" i="28"/>
  <c r="E766" i="28"/>
  <c r="D766" i="28"/>
  <c r="H766" i="28" s="1"/>
  <c r="G765" i="28"/>
  <c r="E765" i="28"/>
  <c r="D765" i="28"/>
  <c r="H765" i="28" s="1"/>
  <c r="G764" i="28"/>
  <c r="E764" i="28"/>
  <c r="D764" i="28"/>
  <c r="H764" i="28" s="1"/>
  <c r="G763" i="28"/>
  <c r="E763" i="28"/>
  <c r="D763" i="28"/>
  <c r="H763" i="28" s="1"/>
  <c r="G762" i="28"/>
  <c r="E762" i="28"/>
  <c r="D762" i="28"/>
  <c r="H762" i="28" s="1"/>
  <c r="G761" i="28"/>
  <c r="E761" i="28"/>
  <c r="D761" i="28"/>
  <c r="H761" i="28" s="1"/>
  <c r="G760" i="28"/>
  <c r="E760" i="28"/>
  <c r="D760" i="28"/>
  <c r="H760" i="28" s="1"/>
  <c r="G759" i="28"/>
  <c r="E759" i="28"/>
  <c r="D759" i="28"/>
  <c r="H759" i="28" s="1"/>
  <c r="G758" i="28"/>
  <c r="E758" i="28"/>
  <c r="D758" i="28"/>
  <c r="H758" i="28" s="1"/>
  <c r="G757" i="28"/>
  <c r="E757" i="28"/>
  <c r="D757" i="28"/>
  <c r="H757" i="28" s="1"/>
  <c r="G756" i="28"/>
  <c r="E756" i="28"/>
  <c r="D756" i="28"/>
  <c r="H756" i="28" s="1"/>
  <c r="G755" i="28"/>
  <c r="E755" i="28"/>
  <c r="D755" i="28"/>
  <c r="H755" i="28" s="1"/>
  <c r="G754" i="28"/>
  <c r="E754" i="28"/>
  <c r="D754" i="28"/>
  <c r="H754" i="28" s="1"/>
  <c r="G753" i="28"/>
  <c r="E753" i="28"/>
  <c r="D753" i="28"/>
  <c r="H753" i="28" s="1"/>
  <c r="G752" i="28"/>
  <c r="E752" i="28"/>
  <c r="D752" i="28"/>
  <c r="H752" i="28" s="1"/>
  <c r="G751" i="28"/>
  <c r="E751" i="28"/>
  <c r="D751" i="28"/>
  <c r="H751" i="28" s="1"/>
  <c r="G750" i="28"/>
  <c r="E750" i="28"/>
  <c r="D750" i="28"/>
  <c r="H750" i="28" s="1"/>
  <c r="G749" i="28"/>
  <c r="E749" i="28"/>
  <c r="D749" i="28"/>
  <c r="H749" i="28" s="1"/>
  <c r="G748" i="28"/>
  <c r="E748" i="28"/>
  <c r="D748" i="28"/>
  <c r="H748" i="28" s="1"/>
  <c r="G747" i="28"/>
  <c r="E747" i="28"/>
  <c r="D747" i="28"/>
  <c r="H747" i="28" s="1"/>
  <c r="G746" i="28"/>
  <c r="E746" i="28"/>
  <c r="D746" i="28"/>
  <c r="H746" i="28" s="1"/>
  <c r="G745" i="28"/>
  <c r="E745" i="28"/>
  <c r="D745" i="28"/>
  <c r="H745" i="28" s="1"/>
  <c r="G744" i="28"/>
  <c r="E744" i="28"/>
  <c r="D744" i="28"/>
  <c r="H744" i="28" s="1"/>
  <c r="G743" i="28"/>
  <c r="E743" i="28"/>
  <c r="D743" i="28"/>
  <c r="H743" i="28" s="1"/>
  <c r="G742" i="28"/>
  <c r="E742" i="28"/>
  <c r="D742" i="28"/>
  <c r="H742" i="28" s="1"/>
  <c r="G741" i="28"/>
  <c r="E741" i="28"/>
  <c r="D741" i="28"/>
  <c r="H741" i="28" s="1"/>
  <c r="G740" i="28"/>
  <c r="E740" i="28"/>
  <c r="D740" i="28"/>
  <c r="H740" i="28" s="1"/>
  <c r="G739" i="28"/>
  <c r="E739" i="28"/>
  <c r="D739" i="28"/>
  <c r="H739" i="28" s="1"/>
  <c r="G738" i="28"/>
  <c r="E738" i="28"/>
  <c r="D738" i="28"/>
  <c r="H738" i="28" s="1"/>
  <c r="G737" i="28"/>
  <c r="E737" i="28"/>
  <c r="D737" i="28"/>
  <c r="H737" i="28" s="1"/>
  <c r="G736" i="28"/>
  <c r="E736" i="28"/>
  <c r="D736" i="28"/>
  <c r="H736" i="28" s="1"/>
  <c r="G735" i="28"/>
  <c r="E735" i="28"/>
  <c r="D735" i="28"/>
  <c r="H735" i="28" s="1"/>
  <c r="G734" i="28"/>
  <c r="E734" i="28"/>
  <c r="D734" i="28"/>
  <c r="H734" i="28" s="1"/>
  <c r="G733" i="28"/>
  <c r="E733" i="28"/>
  <c r="D733" i="28"/>
  <c r="H733" i="28" s="1"/>
  <c r="G732" i="28"/>
  <c r="E732" i="28"/>
  <c r="D732" i="28"/>
  <c r="H732" i="28" s="1"/>
  <c r="G731" i="28"/>
  <c r="E731" i="28"/>
  <c r="D731" i="28"/>
  <c r="H731" i="28" s="1"/>
  <c r="G730" i="28"/>
  <c r="E730" i="28"/>
  <c r="D730" i="28"/>
  <c r="H730" i="28" s="1"/>
  <c r="G729" i="28"/>
  <c r="E729" i="28"/>
  <c r="D729" i="28"/>
  <c r="H729" i="28" s="1"/>
  <c r="G728" i="28"/>
  <c r="E728" i="28"/>
  <c r="D728" i="28"/>
  <c r="H728" i="28" s="1"/>
  <c r="G727" i="28"/>
  <c r="E727" i="28"/>
  <c r="D727" i="28"/>
  <c r="H727" i="28" s="1"/>
  <c r="G726" i="28"/>
  <c r="E726" i="28"/>
  <c r="D726" i="28"/>
  <c r="H726" i="28" s="1"/>
  <c r="G725" i="28"/>
  <c r="E725" i="28"/>
  <c r="D725" i="28"/>
  <c r="H725" i="28" s="1"/>
  <c r="G724" i="28"/>
  <c r="E724" i="28"/>
  <c r="D724" i="28"/>
  <c r="H724" i="28" s="1"/>
  <c r="G723" i="28"/>
  <c r="E723" i="28"/>
  <c r="D723" i="28"/>
  <c r="H723" i="28" s="1"/>
  <c r="G722" i="28"/>
  <c r="E722" i="28"/>
  <c r="D722" i="28"/>
  <c r="H722" i="28" s="1"/>
  <c r="G721" i="28"/>
  <c r="E721" i="28"/>
  <c r="D721" i="28"/>
  <c r="H721" i="28" s="1"/>
  <c r="G720" i="28"/>
  <c r="E720" i="28"/>
  <c r="D720" i="28"/>
  <c r="H720" i="28" s="1"/>
  <c r="G719" i="28"/>
  <c r="E719" i="28"/>
  <c r="D719" i="28"/>
  <c r="H719" i="28" s="1"/>
  <c r="G718" i="28"/>
  <c r="E718" i="28"/>
  <c r="D718" i="28"/>
  <c r="H718" i="28" s="1"/>
  <c r="G717" i="28"/>
  <c r="E717" i="28"/>
  <c r="D717" i="28"/>
  <c r="H717" i="28" s="1"/>
  <c r="G716" i="28"/>
  <c r="E716" i="28"/>
  <c r="D716" i="28"/>
  <c r="H716" i="28" s="1"/>
  <c r="G715" i="28"/>
  <c r="E715" i="28"/>
  <c r="D715" i="28"/>
  <c r="H715" i="28" s="1"/>
  <c r="G714" i="28"/>
  <c r="E714" i="28"/>
  <c r="D714" i="28"/>
  <c r="H714" i="28" s="1"/>
  <c r="G713" i="28"/>
  <c r="E713" i="28"/>
  <c r="D713" i="28"/>
  <c r="H713" i="28" s="1"/>
  <c r="G712" i="28"/>
  <c r="E712" i="28"/>
  <c r="D712" i="28"/>
  <c r="H712" i="28" s="1"/>
  <c r="G711" i="28"/>
  <c r="E711" i="28"/>
  <c r="D711" i="28"/>
  <c r="H711" i="28" s="1"/>
  <c r="G710" i="28"/>
  <c r="E710" i="28"/>
  <c r="D710" i="28"/>
  <c r="H710" i="28" s="1"/>
  <c r="G709" i="28"/>
  <c r="E709" i="28"/>
  <c r="D709" i="28"/>
  <c r="H709" i="28" s="1"/>
  <c r="G708" i="28"/>
  <c r="E708" i="28"/>
  <c r="D708" i="28"/>
  <c r="H708" i="28" s="1"/>
  <c r="G707" i="28"/>
  <c r="E707" i="28"/>
  <c r="D707" i="28"/>
  <c r="H707" i="28" s="1"/>
  <c r="G706" i="28"/>
  <c r="E706" i="28"/>
  <c r="D706" i="28"/>
  <c r="H706" i="28" s="1"/>
  <c r="G705" i="28"/>
  <c r="E705" i="28"/>
  <c r="D705" i="28"/>
  <c r="H705" i="28" s="1"/>
  <c r="I705" i="28" s="1"/>
  <c r="G704" i="28"/>
  <c r="E704" i="28"/>
  <c r="D704" i="28"/>
  <c r="H704" i="28" s="1"/>
  <c r="G703" i="28"/>
  <c r="E703" i="28"/>
  <c r="D703" i="28"/>
  <c r="H703" i="28" s="1"/>
  <c r="G702" i="28"/>
  <c r="E702" i="28"/>
  <c r="D702" i="28"/>
  <c r="H702" i="28" s="1"/>
  <c r="G701" i="28"/>
  <c r="E701" i="28"/>
  <c r="D701" i="28"/>
  <c r="H701" i="28" s="1"/>
  <c r="G700" i="28"/>
  <c r="E700" i="28"/>
  <c r="D700" i="28"/>
  <c r="H700" i="28" s="1"/>
  <c r="G699" i="28"/>
  <c r="E699" i="28"/>
  <c r="D699" i="28"/>
  <c r="H699" i="28" s="1"/>
  <c r="G698" i="28"/>
  <c r="E698" i="28"/>
  <c r="D698" i="28"/>
  <c r="H698" i="28" s="1"/>
  <c r="G697" i="28"/>
  <c r="E697" i="28"/>
  <c r="D697" i="28"/>
  <c r="H697" i="28" s="1"/>
  <c r="G696" i="28"/>
  <c r="E696" i="28"/>
  <c r="D696" i="28"/>
  <c r="H696" i="28" s="1"/>
  <c r="G695" i="28"/>
  <c r="E695" i="28"/>
  <c r="D695" i="28"/>
  <c r="H695" i="28" s="1"/>
  <c r="G694" i="28"/>
  <c r="E694" i="28"/>
  <c r="D694" i="28"/>
  <c r="H694" i="28" s="1"/>
  <c r="G693" i="28"/>
  <c r="E693" i="28"/>
  <c r="D693" i="28"/>
  <c r="H693" i="28" s="1"/>
  <c r="G692" i="28"/>
  <c r="E692" i="28"/>
  <c r="D692" i="28"/>
  <c r="H692" i="28" s="1"/>
  <c r="G691" i="28"/>
  <c r="E691" i="28"/>
  <c r="D691" i="28"/>
  <c r="H691" i="28" s="1"/>
  <c r="G690" i="28"/>
  <c r="E690" i="28"/>
  <c r="D690" i="28"/>
  <c r="H690" i="28" s="1"/>
  <c r="G689" i="28"/>
  <c r="E689" i="28"/>
  <c r="D689" i="28"/>
  <c r="H689" i="28" s="1"/>
  <c r="G688" i="28"/>
  <c r="E688" i="28"/>
  <c r="D688" i="28"/>
  <c r="H688" i="28" s="1"/>
  <c r="G687" i="28"/>
  <c r="E687" i="28"/>
  <c r="D687" i="28"/>
  <c r="H687" i="28" s="1"/>
  <c r="G686" i="28"/>
  <c r="E686" i="28"/>
  <c r="D686" i="28"/>
  <c r="H686" i="28" s="1"/>
  <c r="G685" i="28"/>
  <c r="E685" i="28"/>
  <c r="D685" i="28"/>
  <c r="H685" i="28" s="1"/>
  <c r="G684" i="28"/>
  <c r="E684" i="28"/>
  <c r="D684" i="28"/>
  <c r="H684" i="28" s="1"/>
  <c r="G683" i="28"/>
  <c r="E683" i="28"/>
  <c r="D683" i="28"/>
  <c r="H683" i="28" s="1"/>
  <c r="G682" i="28"/>
  <c r="E682" i="28"/>
  <c r="D682" i="28"/>
  <c r="H682" i="28" s="1"/>
  <c r="G681" i="28"/>
  <c r="E681" i="28"/>
  <c r="D681" i="28"/>
  <c r="H681" i="28" s="1"/>
  <c r="G680" i="28"/>
  <c r="E680" i="28"/>
  <c r="D680" i="28"/>
  <c r="H680" i="28" s="1"/>
  <c r="G679" i="28"/>
  <c r="E679" i="28"/>
  <c r="D679" i="28"/>
  <c r="H679" i="28" s="1"/>
  <c r="G678" i="28"/>
  <c r="E678" i="28"/>
  <c r="D678" i="28"/>
  <c r="H678" i="28" s="1"/>
  <c r="G677" i="28"/>
  <c r="E677" i="28"/>
  <c r="D677" i="28"/>
  <c r="H677" i="28" s="1"/>
  <c r="G676" i="28"/>
  <c r="E676" i="28"/>
  <c r="D676" i="28"/>
  <c r="H676" i="28" s="1"/>
  <c r="G675" i="28"/>
  <c r="E675" i="28"/>
  <c r="D675" i="28"/>
  <c r="H675" i="28" s="1"/>
  <c r="G674" i="28"/>
  <c r="E674" i="28"/>
  <c r="D674" i="28"/>
  <c r="H674" i="28" s="1"/>
  <c r="G673" i="28"/>
  <c r="E673" i="28"/>
  <c r="D673" i="28"/>
  <c r="H673" i="28" s="1"/>
  <c r="G672" i="28"/>
  <c r="E672" i="28"/>
  <c r="D672" i="28"/>
  <c r="H672" i="28" s="1"/>
  <c r="G671" i="28"/>
  <c r="E671" i="28"/>
  <c r="D671" i="28"/>
  <c r="H671" i="28" s="1"/>
  <c r="G670" i="28"/>
  <c r="E670" i="28"/>
  <c r="D670" i="28"/>
  <c r="H670" i="28" s="1"/>
  <c r="G669" i="28"/>
  <c r="E669" i="28"/>
  <c r="D669" i="28"/>
  <c r="H669" i="28" s="1"/>
  <c r="G668" i="28"/>
  <c r="E668" i="28"/>
  <c r="D668" i="28"/>
  <c r="H668" i="28" s="1"/>
  <c r="G667" i="28"/>
  <c r="E667" i="28"/>
  <c r="D667" i="28"/>
  <c r="H667" i="28" s="1"/>
  <c r="G666" i="28"/>
  <c r="E666" i="28"/>
  <c r="D666" i="28"/>
  <c r="H666" i="28" s="1"/>
  <c r="G665" i="28"/>
  <c r="E665" i="28"/>
  <c r="D665" i="28"/>
  <c r="H665" i="28" s="1"/>
  <c r="G664" i="28"/>
  <c r="E664" i="28"/>
  <c r="D664" i="28"/>
  <c r="H664" i="28" s="1"/>
  <c r="G663" i="28"/>
  <c r="E663" i="28"/>
  <c r="D663" i="28"/>
  <c r="H663" i="28" s="1"/>
  <c r="G662" i="28"/>
  <c r="E662" i="28"/>
  <c r="D662" i="28"/>
  <c r="H662" i="28" s="1"/>
  <c r="G661" i="28"/>
  <c r="E661" i="28"/>
  <c r="D661" i="28"/>
  <c r="H661" i="28" s="1"/>
  <c r="G660" i="28"/>
  <c r="E660" i="28"/>
  <c r="D660" i="28"/>
  <c r="H660" i="28" s="1"/>
  <c r="G659" i="28"/>
  <c r="E659" i="28"/>
  <c r="D659" i="28"/>
  <c r="H659" i="28" s="1"/>
  <c r="G658" i="28"/>
  <c r="E658" i="28"/>
  <c r="D658" i="28"/>
  <c r="H658" i="28" s="1"/>
  <c r="G657" i="28"/>
  <c r="E657" i="28"/>
  <c r="D657" i="28"/>
  <c r="H657" i="28" s="1"/>
  <c r="G656" i="28"/>
  <c r="E656" i="28"/>
  <c r="D656" i="28"/>
  <c r="H656" i="28" s="1"/>
  <c r="G655" i="28"/>
  <c r="E655" i="28"/>
  <c r="D655" i="28"/>
  <c r="H655" i="28" s="1"/>
  <c r="G654" i="28"/>
  <c r="E654" i="28"/>
  <c r="D654" i="28"/>
  <c r="H654" i="28" s="1"/>
  <c r="G653" i="28"/>
  <c r="E653" i="28"/>
  <c r="D653" i="28"/>
  <c r="H653" i="28" s="1"/>
  <c r="G652" i="28"/>
  <c r="E652" i="28"/>
  <c r="D652" i="28"/>
  <c r="H652" i="28" s="1"/>
  <c r="G651" i="28"/>
  <c r="E651" i="28"/>
  <c r="D651" i="28"/>
  <c r="H651" i="28" s="1"/>
  <c r="G650" i="28"/>
  <c r="E650" i="28"/>
  <c r="D650" i="28"/>
  <c r="H650" i="28" s="1"/>
  <c r="G649" i="28"/>
  <c r="E649" i="28"/>
  <c r="D649" i="28"/>
  <c r="H649" i="28" s="1"/>
  <c r="G648" i="28"/>
  <c r="E648" i="28"/>
  <c r="D648" i="28"/>
  <c r="H648" i="28" s="1"/>
  <c r="G647" i="28"/>
  <c r="E647" i="28"/>
  <c r="D647" i="28"/>
  <c r="H647" i="28" s="1"/>
  <c r="G646" i="28"/>
  <c r="E646" i="28"/>
  <c r="D646" i="28"/>
  <c r="H646" i="28" s="1"/>
  <c r="G645" i="28"/>
  <c r="E645" i="28"/>
  <c r="D645" i="28"/>
  <c r="H645" i="28" s="1"/>
  <c r="G644" i="28"/>
  <c r="E644" i="28"/>
  <c r="D644" i="28"/>
  <c r="H644" i="28" s="1"/>
  <c r="G643" i="28"/>
  <c r="E643" i="28"/>
  <c r="D643" i="28"/>
  <c r="H643" i="28" s="1"/>
  <c r="G642" i="28"/>
  <c r="E642" i="28"/>
  <c r="D642" i="28"/>
  <c r="H642" i="28" s="1"/>
  <c r="G641" i="28"/>
  <c r="E641" i="28"/>
  <c r="D641" i="28"/>
  <c r="H641" i="28" s="1"/>
  <c r="G640" i="28"/>
  <c r="E640" i="28"/>
  <c r="D640" i="28"/>
  <c r="H640" i="28" s="1"/>
  <c r="G639" i="28"/>
  <c r="E639" i="28"/>
  <c r="D639" i="28"/>
  <c r="H639" i="28" s="1"/>
  <c r="G638" i="28"/>
  <c r="E638" i="28"/>
  <c r="D638" i="28"/>
  <c r="H638" i="28" s="1"/>
  <c r="G637" i="28"/>
  <c r="E637" i="28"/>
  <c r="D637" i="28"/>
  <c r="H637" i="28" s="1"/>
  <c r="G636" i="28"/>
  <c r="E636" i="28"/>
  <c r="D636" i="28"/>
  <c r="H636" i="28" s="1"/>
  <c r="G635" i="28"/>
  <c r="E635" i="28"/>
  <c r="D635" i="28"/>
  <c r="H635" i="28" s="1"/>
  <c r="G634" i="28"/>
  <c r="E634" i="28"/>
  <c r="D634" i="28"/>
  <c r="H634" i="28" s="1"/>
  <c r="G633" i="28"/>
  <c r="E633" i="28"/>
  <c r="D633" i="28"/>
  <c r="H633" i="28" s="1"/>
  <c r="G632" i="28"/>
  <c r="E632" i="28"/>
  <c r="D632" i="28"/>
  <c r="H632" i="28" s="1"/>
  <c r="G631" i="28"/>
  <c r="E631" i="28"/>
  <c r="D631" i="28"/>
  <c r="H631" i="28" s="1"/>
  <c r="G630" i="28"/>
  <c r="E630" i="28"/>
  <c r="D630" i="28"/>
  <c r="H630" i="28" s="1"/>
  <c r="G629" i="28"/>
  <c r="E629" i="28"/>
  <c r="D629" i="28"/>
  <c r="H629" i="28" s="1"/>
  <c r="G628" i="28"/>
  <c r="E628" i="28"/>
  <c r="D628" i="28"/>
  <c r="H628" i="28" s="1"/>
  <c r="G627" i="28"/>
  <c r="E627" i="28"/>
  <c r="D627" i="28"/>
  <c r="H627" i="28" s="1"/>
  <c r="G626" i="28"/>
  <c r="E626" i="28"/>
  <c r="D626" i="28"/>
  <c r="H626" i="28" s="1"/>
  <c r="G625" i="28"/>
  <c r="E625" i="28"/>
  <c r="D625" i="28"/>
  <c r="H625" i="28" s="1"/>
  <c r="I625" i="28" s="1"/>
  <c r="G624" i="28"/>
  <c r="E624" i="28"/>
  <c r="D624" i="28"/>
  <c r="H624" i="28" s="1"/>
  <c r="I624" i="28" s="1"/>
  <c r="G623" i="28"/>
  <c r="E623" i="28"/>
  <c r="D623" i="28"/>
  <c r="H623" i="28" s="1"/>
  <c r="G622" i="28"/>
  <c r="E622" i="28"/>
  <c r="D622" i="28"/>
  <c r="H622" i="28" s="1"/>
  <c r="G621" i="28"/>
  <c r="E621" i="28"/>
  <c r="D621" i="28"/>
  <c r="H621" i="28" s="1"/>
  <c r="G620" i="28"/>
  <c r="E620" i="28"/>
  <c r="D620" i="28"/>
  <c r="H620" i="28" s="1"/>
  <c r="G619" i="28"/>
  <c r="E619" i="28"/>
  <c r="D619" i="28"/>
  <c r="H619" i="28" s="1"/>
  <c r="G618" i="28"/>
  <c r="E618" i="28"/>
  <c r="D618" i="28"/>
  <c r="H618" i="28" s="1"/>
  <c r="I618" i="28" s="1"/>
  <c r="G617" i="28"/>
  <c r="E617" i="28"/>
  <c r="D617" i="28"/>
  <c r="H617" i="28" s="1"/>
  <c r="G616" i="28"/>
  <c r="E616" i="28"/>
  <c r="D616" i="28"/>
  <c r="H616" i="28" s="1"/>
  <c r="G615" i="28"/>
  <c r="E615" i="28"/>
  <c r="D615" i="28"/>
  <c r="H615" i="28" s="1"/>
  <c r="G614" i="28"/>
  <c r="E614" i="28"/>
  <c r="D614" i="28"/>
  <c r="H614" i="28" s="1"/>
  <c r="G613" i="28"/>
  <c r="E613" i="28"/>
  <c r="D613" i="28"/>
  <c r="H613" i="28" s="1"/>
  <c r="G612" i="28"/>
  <c r="E612" i="28"/>
  <c r="D612" i="28"/>
  <c r="H612" i="28" s="1"/>
  <c r="G611" i="28"/>
  <c r="E611" i="28"/>
  <c r="D611" i="28"/>
  <c r="H611" i="28" s="1"/>
  <c r="G610" i="28"/>
  <c r="E610" i="28"/>
  <c r="D610" i="28"/>
  <c r="H610" i="28" s="1"/>
  <c r="G609" i="28"/>
  <c r="E609" i="28"/>
  <c r="D609" i="28"/>
  <c r="H609" i="28" s="1"/>
  <c r="G608" i="28"/>
  <c r="E608" i="28"/>
  <c r="D608" i="28"/>
  <c r="H608" i="28" s="1"/>
  <c r="G607" i="28"/>
  <c r="E607" i="28"/>
  <c r="D607" i="28"/>
  <c r="H607" i="28" s="1"/>
  <c r="G606" i="28"/>
  <c r="E606" i="28"/>
  <c r="D606" i="28"/>
  <c r="H606" i="28" s="1"/>
  <c r="G605" i="28"/>
  <c r="E605" i="28"/>
  <c r="D605" i="28"/>
  <c r="H605" i="28" s="1"/>
  <c r="G604" i="28"/>
  <c r="E604" i="28"/>
  <c r="D604" i="28"/>
  <c r="H604" i="28" s="1"/>
  <c r="G603" i="28"/>
  <c r="E603" i="28"/>
  <c r="D603" i="28"/>
  <c r="H603" i="28" s="1"/>
  <c r="G602" i="28"/>
  <c r="E602" i="28"/>
  <c r="D602" i="28"/>
  <c r="H602" i="28" s="1"/>
  <c r="G601" i="28"/>
  <c r="E601" i="28"/>
  <c r="D601" i="28"/>
  <c r="H601" i="28" s="1"/>
  <c r="G600" i="28"/>
  <c r="E600" i="28"/>
  <c r="D600" i="28"/>
  <c r="H600" i="28" s="1"/>
  <c r="G599" i="28"/>
  <c r="E599" i="28"/>
  <c r="D599" i="28"/>
  <c r="H599" i="28" s="1"/>
  <c r="G598" i="28"/>
  <c r="E598" i="28"/>
  <c r="D598" i="28"/>
  <c r="H598" i="28" s="1"/>
  <c r="G597" i="28"/>
  <c r="E597" i="28"/>
  <c r="D597" i="28"/>
  <c r="H597" i="28" s="1"/>
  <c r="G596" i="28"/>
  <c r="E596" i="28"/>
  <c r="D596" i="28"/>
  <c r="H596" i="28" s="1"/>
  <c r="G595" i="28"/>
  <c r="E595" i="28"/>
  <c r="D595" i="28"/>
  <c r="H595" i="28" s="1"/>
  <c r="G594" i="28"/>
  <c r="E594" i="28"/>
  <c r="D594" i="28"/>
  <c r="H594" i="28" s="1"/>
  <c r="G593" i="28"/>
  <c r="E593" i="28"/>
  <c r="D593" i="28"/>
  <c r="H593" i="28" s="1"/>
  <c r="G592" i="28"/>
  <c r="E592" i="28"/>
  <c r="D592" i="28"/>
  <c r="H592" i="28" s="1"/>
  <c r="G591" i="28"/>
  <c r="E591" i="28"/>
  <c r="D591" i="28"/>
  <c r="H591" i="28" s="1"/>
  <c r="G590" i="28"/>
  <c r="E590" i="28"/>
  <c r="D590" i="28"/>
  <c r="H590" i="28" s="1"/>
  <c r="G589" i="28"/>
  <c r="E589" i="28"/>
  <c r="D589" i="28"/>
  <c r="H589" i="28" s="1"/>
  <c r="G588" i="28"/>
  <c r="E588" i="28"/>
  <c r="D588" i="28"/>
  <c r="H588" i="28" s="1"/>
  <c r="G587" i="28"/>
  <c r="E587" i="28"/>
  <c r="D587" i="28"/>
  <c r="H587" i="28" s="1"/>
  <c r="G586" i="28"/>
  <c r="E586" i="28"/>
  <c r="D586" i="28"/>
  <c r="H586" i="28" s="1"/>
  <c r="G585" i="28"/>
  <c r="E585" i="28"/>
  <c r="D585" i="28"/>
  <c r="H585" i="28" s="1"/>
  <c r="I585" i="28" s="1"/>
  <c r="G584" i="28"/>
  <c r="E584" i="28"/>
  <c r="D584" i="28"/>
  <c r="H584" i="28" s="1"/>
  <c r="G583" i="28"/>
  <c r="E583" i="28"/>
  <c r="D583" i="28"/>
  <c r="H583" i="28" s="1"/>
  <c r="G582" i="28"/>
  <c r="E582" i="28"/>
  <c r="D582" i="28"/>
  <c r="H582" i="28" s="1"/>
  <c r="G581" i="28"/>
  <c r="E581" i="28"/>
  <c r="D581" i="28"/>
  <c r="H581" i="28" s="1"/>
  <c r="G580" i="28"/>
  <c r="E580" i="28"/>
  <c r="D580" i="28"/>
  <c r="H580" i="28" s="1"/>
  <c r="G579" i="28"/>
  <c r="E579" i="28"/>
  <c r="D579" i="28"/>
  <c r="H579" i="28" s="1"/>
  <c r="G578" i="28"/>
  <c r="E578" i="28"/>
  <c r="D578" i="28"/>
  <c r="H578" i="28" s="1"/>
  <c r="I578" i="28" s="1"/>
  <c r="G577" i="28"/>
  <c r="E577" i="28"/>
  <c r="D577" i="28"/>
  <c r="H577" i="28" s="1"/>
  <c r="I577" i="28" s="1"/>
  <c r="G576" i="28"/>
  <c r="E576" i="28"/>
  <c r="D576" i="28"/>
  <c r="H576" i="28" s="1"/>
  <c r="G575" i="28"/>
  <c r="E575" i="28"/>
  <c r="D575" i="28"/>
  <c r="H575" i="28" s="1"/>
  <c r="G574" i="28"/>
  <c r="E574" i="28"/>
  <c r="D574" i="28"/>
  <c r="H574" i="28" s="1"/>
  <c r="G573" i="28"/>
  <c r="E573" i="28"/>
  <c r="D573" i="28"/>
  <c r="H573" i="28" s="1"/>
  <c r="G572" i="28"/>
  <c r="E572" i="28"/>
  <c r="D572" i="28"/>
  <c r="H572" i="28" s="1"/>
  <c r="G571" i="28"/>
  <c r="E571" i="28"/>
  <c r="D571" i="28"/>
  <c r="H571" i="28" s="1"/>
  <c r="G570" i="28"/>
  <c r="E570" i="28"/>
  <c r="D570" i="28"/>
  <c r="H570" i="28" s="1"/>
  <c r="G569" i="28"/>
  <c r="E569" i="28"/>
  <c r="D569" i="28"/>
  <c r="H569" i="28" s="1"/>
  <c r="G568" i="28"/>
  <c r="E568" i="28"/>
  <c r="D568" i="28"/>
  <c r="H568" i="28" s="1"/>
  <c r="G567" i="28"/>
  <c r="E567" i="28"/>
  <c r="D567" i="28"/>
  <c r="H567" i="28" s="1"/>
  <c r="G566" i="28"/>
  <c r="E566" i="28"/>
  <c r="D566" i="28"/>
  <c r="H566" i="28" s="1"/>
  <c r="G565" i="28"/>
  <c r="E565" i="28"/>
  <c r="D565" i="28"/>
  <c r="H565" i="28" s="1"/>
  <c r="G564" i="28"/>
  <c r="E564" i="28"/>
  <c r="D564" i="28"/>
  <c r="H564" i="28" s="1"/>
  <c r="G563" i="28"/>
  <c r="E563" i="28"/>
  <c r="D563" i="28"/>
  <c r="H563" i="28" s="1"/>
  <c r="G562" i="28"/>
  <c r="E562" i="28"/>
  <c r="D562" i="28"/>
  <c r="H562" i="28" s="1"/>
  <c r="G561" i="28"/>
  <c r="E561" i="28"/>
  <c r="D561" i="28"/>
  <c r="H561" i="28" s="1"/>
  <c r="G560" i="28"/>
  <c r="E560" i="28"/>
  <c r="D560" i="28"/>
  <c r="H560" i="28" s="1"/>
  <c r="G559" i="28"/>
  <c r="E559" i="28"/>
  <c r="D559" i="28"/>
  <c r="H559" i="28" s="1"/>
  <c r="G558" i="28"/>
  <c r="E558" i="28"/>
  <c r="D558" i="28"/>
  <c r="H558" i="28" s="1"/>
  <c r="G557" i="28"/>
  <c r="E557" i="28"/>
  <c r="D557" i="28"/>
  <c r="H557" i="28" s="1"/>
  <c r="G556" i="28"/>
  <c r="E556" i="28"/>
  <c r="D556" i="28"/>
  <c r="H556" i="28" s="1"/>
  <c r="G555" i="28"/>
  <c r="E555" i="28"/>
  <c r="D555" i="28"/>
  <c r="H555" i="28" s="1"/>
  <c r="G554" i="28"/>
  <c r="E554" i="28"/>
  <c r="D554" i="28"/>
  <c r="H554" i="28" s="1"/>
  <c r="G553" i="28"/>
  <c r="E553" i="28"/>
  <c r="D553" i="28"/>
  <c r="H553" i="28" s="1"/>
  <c r="G552" i="28"/>
  <c r="E552" i="28"/>
  <c r="D552" i="28"/>
  <c r="H552" i="28" s="1"/>
  <c r="G551" i="28"/>
  <c r="E551" i="28"/>
  <c r="D551" i="28"/>
  <c r="H551" i="28" s="1"/>
  <c r="G550" i="28"/>
  <c r="E550" i="28"/>
  <c r="D550" i="28"/>
  <c r="H550" i="28" s="1"/>
  <c r="G549" i="28"/>
  <c r="E549" i="28"/>
  <c r="D549" i="28"/>
  <c r="H549" i="28" s="1"/>
  <c r="G548" i="28"/>
  <c r="E548" i="28"/>
  <c r="D548" i="28"/>
  <c r="H548" i="28" s="1"/>
  <c r="G547" i="28"/>
  <c r="E547" i="28"/>
  <c r="D547" i="28"/>
  <c r="H547" i="28" s="1"/>
  <c r="G546" i="28"/>
  <c r="E546" i="28"/>
  <c r="D546" i="28"/>
  <c r="H546" i="28" s="1"/>
  <c r="G545" i="28"/>
  <c r="E545" i="28"/>
  <c r="D545" i="28"/>
  <c r="H545" i="28" s="1"/>
  <c r="G544" i="28"/>
  <c r="E544" i="28"/>
  <c r="D544" i="28"/>
  <c r="H544" i="28" s="1"/>
  <c r="G543" i="28"/>
  <c r="E543" i="28"/>
  <c r="D543" i="28"/>
  <c r="H543" i="28" s="1"/>
  <c r="G542" i="28"/>
  <c r="E542" i="28"/>
  <c r="D542" i="28"/>
  <c r="H542" i="28" s="1"/>
  <c r="G541" i="28"/>
  <c r="E541" i="28"/>
  <c r="D541" i="28"/>
  <c r="H541" i="28" s="1"/>
  <c r="G540" i="28"/>
  <c r="E540" i="28"/>
  <c r="D540" i="28"/>
  <c r="H540" i="28" s="1"/>
  <c r="G539" i="28"/>
  <c r="E539" i="28"/>
  <c r="D539" i="28"/>
  <c r="H539" i="28" s="1"/>
  <c r="G538" i="28"/>
  <c r="E538" i="28"/>
  <c r="D538" i="28"/>
  <c r="H538" i="28" s="1"/>
  <c r="G537" i="28"/>
  <c r="E537" i="28"/>
  <c r="D537" i="28"/>
  <c r="H537" i="28" s="1"/>
  <c r="G536" i="28"/>
  <c r="E536" i="28"/>
  <c r="D536" i="28"/>
  <c r="H536" i="28" s="1"/>
  <c r="G535" i="28"/>
  <c r="E535" i="28"/>
  <c r="D535" i="28"/>
  <c r="H535" i="28" s="1"/>
  <c r="G534" i="28"/>
  <c r="E534" i="28"/>
  <c r="D534" i="28"/>
  <c r="H534" i="28" s="1"/>
  <c r="G533" i="28"/>
  <c r="E533" i="28"/>
  <c r="D533" i="28"/>
  <c r="H533" i="28" s="1"/>
  <c r="G532" i="28"/>
  <c r="E532" i="28"/>
  <c r="D532" i="28"/>
  <c r="H532" i="28" s="1"/>
  <c r="G531" i="28"/>
  <c r="E531" i="28"/>
  <c r="D531" i="28"/>
  <c r="H531" i="28" s="1"/>
  <c r="G530" i="28"/>
  <c r="E530" i="28"/>
  <c r="D530" i="28"/>
  <c r="H530" i="28" s="1"/>
  <c r="G529" i="28"/>
  <c r="E529" i="28"/>
  <c r="D529" i="28"/>
  <c r="H529" i="28" s="1"/>
  <c r="I529" i="28" s="1"/>
  <c r="G528" i="28"/>
  <c r="E528" i="28"/>
  <c r="D528" i="28"/>
  <c r="H528" i="28" s="1"/>
  <c r="G527" i="28"/>
  <c r="E527" i="28"/>
  <c r="D527" i="28"/>
  <c r="H527" i="28" s="1"/>
  <c r="G526" i="28"/>
  <c r="E526" i="28"/>
  <c r="D526" i="28"/>
  <c r="H526" i="28" s="1"/>
  <c r="G525" i="28"/>
  <c r="E525" i="28"/>
  <c r="D525" i="28"/>
  <c r="H525" i="28" s="1"/>
  <c r="G524" i="28"/>
  <c r="E524" i="28"/>
  <c r="D524" i="28"/>
  <c r="H524" i="28" s="1"/>
  <c r="G523" i="28"/>
  <c r="E523" i="28"/>
  <c r="D523" i="28"/>
  <c r="H523" i="28" s="1"/>
  <c r="G522" i="28"/>
  <c r="E522" i="28"/>
  <c r="D522" i="28"/>
  <c r="H522" i="28" s="1"/>
  <c r="G521" i="28"/>
  <c r="E521" i="28"/>
  <c r="D521" i="28"/>
  <c r="H521" i="28" s="1"/>
  <c r="G520" i="28"/>
  <c r="E520" i="28"/>
  <c r="D520" i="28"/>
  <c r="H520" i="28" s="1"/>
  <c r="G519" i="28"/>
  <c r="E519" i="28"/>
  <c r="D519" i="28"/>
  <c r="H519" i="28" s="1"/>
  <c r="G518" i="28"/>
  <c r="E518" i="28"/>
  <c r="D518" i="28"/>
  <c r="H518" i="28" s="1"/>
  <c r="G517" i="28"/>
  <c r="E517" i="28"/>
  <c r="D517" i="28"/>
  <c r="H517" i="28" s="1"/>
  <c r="G516" i="28"/>
  <c r="E516" i="28"/>
  <c r="D516" i="28"/>
  <c r="H516" i="28" s="1"/>
  <c r="G515" i="28"/>
  <c r="E515" i="28"/>
  <c r="D515" i="28"/>
  <c r="H515" i="28" s="1"/>
  <c r="G514" i="28"/>
  <c r="E514" i="28"/>
  <c r="D514" i="28"/>
  <c r="H514" i="28" s="1"/>
  <c r="G513" i="28"/>
  <c r="E513" i="28"/>
  <c r="D513" i="28"/>
  <c r="H513" i="28" s="1"/>
  <c r="G512" i="28"/>
  <c r="E512" i="28"/>
  <c r="D512" i="28"/>
  <c r="H512" i="28" s="1"/>
  <c r="G511" i="28"/>
  <c r="E511" i="28"/>
  <c r="D511" i="28"/>
  <c r="H511" i="28" s="1"/>
  <c r="G510" i="28"/>
  <c r="E510" i="28"/>
  <c r="D510" i="28"/>
  <c r="H510" i="28" s="1"/>
  <c r="G509" i="28"/>
  <c r="E509" i="28"/>
  <c r="D509" i="28"/>
  <c r="H509" i="28" s="1"/>
  <c r="G508" i="28"/>
  <c r="E508" i="28"/>
  <c r="D508" i="28"/>
  <c r="H508" i="28" s="1"/>
  <c r="G507" i="28"/>
  <c r="E507" i="28"/>
  <c r="D507" i="28"/>
  <c r="H507" i="28" s="1"/>
  <c r="G506" i="28"/>
  <c r="E506" i="28"/>
  <c r="D506" i="28"/>
  <c r="H506" i="28" s="1"/>
  <c r="G505" i="28"/>
  <c r="E505" i="28"/>
  <c r="D505" i="28"/>
  <c r="H505" i="28" s="1"/>
  <c r="I505" i="28" s="1"/>
  <c r="G504" i="28"/>
  <c r="E504" i="28"/>
  <c r="D504" i="28"/>
  <c r="H504" i="28" s="1"/>
  <c r="G503" i="28"/>
  <c r="E503" i="28"/>
  <c r="D503" i="28"/>
  <c r="H503" i="28" s="1"/>
  <c r="G502" i="28"/>
  <c r="E502" i="28"/>
  <c r="D502" i="28"/>
  <c r="H502" i="28" s="1"/>
  <c r="G501" i="28"/>
  <c r="E501" i="28"/>
  <c r="D501" i="28"/>
  <c r="H501" i="28" s="1"/>
  <c r="G500" i="28"/>
  <c r="E500" i="28"/>
  <c r="D500" i="28"/>
  <c r="H500" i="28" s="1"/>
  <c r="G499" i="28"/>
  <c r="E499" i="28"/>
  <c r="D499" i="28"/>
  <c r="H499" i="28" s="1"/>
  <c r="G498" i="28"/>
  <c r="E498" i="28"/>
  <c r="D498" i="28"/>
  <c r="H498" i="28" s="1"/>
  <c r="G497" i="28"/>
  <c r="E497" i="28"/>
  <c r="D497" i="28"/>
  <c r="H497" i="28" s="1"/>
  <c r="G496" i="28"/>
  <c r="E496" i="28"/>
  <c r="D496" i="28"/>
  <c r="H496" i="28" s="1"/>
  <c r="G495" i="28"/>
  <c r="E495" i="28"/>
  <c r="D495" i="28"/>
  <c r="H495" i="28" s="1"/>
  <c r="G494" i="28"/>
  <c r="E494" i="28"/>
  <c r="D494" i="28"/>
  <c r="H494" i="28" s="1"/>
  <c r="G493" i="28"/>
  <c r="E493" i="28"/>
  <c r="D493" i="28"/>
  <c r="H493" i="28" s="1"/>
  <c r="G492" i="28"/>
  <c r="E492" i="28"/>
  <c r="D492" i="28"/>
  <c r="H492" i="28" s="1"/>
  <c r="G491" i="28"/>
  <c r="E491" i="28"/>
  <c r="D491" i="28"/>
  <c r="H491" i="28" s="1"/>
  <c r="G490" i="28"/>
  <c r="E490" i="28"/>
  <c r="D490" i="28"/>
  <c r="H490" i="28" s="1"/>
  <c r="G489" i="28"/>
  <c r="E489" i="28"/>
  <c r="D489" i="28"/>
  <c r="H489" i="28" s="1"/>
  <c r="G488" i="28"/>
  <c r="E488" i="28"/>
  <c r="D488" i="28"/>
  <c r="H488" i="28" s="1"/>
  <c r="G487" i="28"/>
  <c r="E487" i="28"/>
  <c r="D487" i="28"/>
  <c r="H487" i="28" s="1"/>
  <c r="G486" i="28"/>
  <c r="E486" i="28"/>
  <c r="D486" i="28"/>
  <c r="H486" i="28" s="1"/>
  <c r="G485" i="28"/>
  <c r="E485" i="28"/>
  <c r="D485" i="28"/>
  <c r="H485" i="28" s="1"/>
  <c r="G484" i="28"/>
  <c r="E484" i="28"/>
  <c r="D484" i="28"/>
  <c r="H484" i="28" s="1"/>
  <c r="G483" i="28"/>
  <c r="E483" i="28"/>
  <c r="D483" i="28"/>
  <c r="H483" i="28" s="1"/>
  <c r="G482" i="28"/>
  <c r="E482" i="28"/>
  <c r="D482" i="28"/>
  <c r="H482" i="28" s="1"/>
  <c r="G481" i="28"/>
  <c r="E481" i="28"/>
  <c r="D481" i="28"/>
  <c r="H481" i="28" s="1"/>
  <c r="G480" i="28"/>
  <c r="E480" i="28"/>
  <c r="D480" i="28"/>
  <c r="H480" i="28" s="1"/>
  <c r="G479" i="28"/>
  <c r="E479" i="28"/>
  <c r="D479" i="28"/>
  <c r="H479" i="28" s="1"/>
  <c r="G478" i="28"/>
  <c r="E478" i="28"/>
  <c r="D478" i="28"/>
  <c r="H478" i="28" s="1"/>
  <c r="G477" i="28"/>
  <c r="E477" i="28"/>
  <c r="D477" i="28"/>
  <c r="H477" i="28" s="1"/>
  <c r="G476" i="28"/>
  <c r="E476" i="28"/>
  <c r="D476" i="28"/>
  <c r="H476" i="28" s="1"/>
  <c r="G475" i="28"/>
  <c r="E475" i="28"/>
  <c r="D475" i="28"/>
  <c r="H475" i="28" s="1"/>
  <c r="G474" i="28"/>
  <c r="E474" i="28"/>
  <c r="D474" i="28"/>
  <c r="H474" i="28" s="1"/>
  <c r="G473" i="28"/>
  <c r="E473" i="28"/>
  <c r="D473" i="28"/>
  <c r="H473" i="28" s="1"/>
  <c r="G472" i="28"/>
  <c r="E472" i="28"/>
  <c r="D472" i="28"/>
  <c r="H472" i="28" s="1"/>
  <c r="G471" i="28"/>
  <c r="E471" i="28"/>
  <c r="D471" i="28"/>
  <c r="H471" i="28" s="1"/>
  <c r="G470" i="28"/>
  <c r="E470" i="28"/>
  <c r="D470" i="28"/>
  <c r="H470" i="28" s="1"/>
  <c r="G469" i="28"/>
  <c r="E469" i="28"/>
  <c r="D469" i="28"/>
  <c r="H469" i="28" s="1"/>
  <c r="G468" i="28"/>
  <c r="E468" i="28"/>
  <c r="D468" i="28"/>
  <c r="H468" i="28" s="1"/>
  <c r="G467" i="28"/>
  <c r="E467" i="28"/>
  <c r="D467" i="28"/>
  <c r="H467" i="28" s="1"/>
  <c r="G466" i="28"/>
  <c r="E466" i="28"/>
  <c r="D466" i="28"/>
  <c r="H466" i="28" s="1"/>
  <c r="G465" i="28"/>
  <c r="E465" i="28"/>
  <c r="D465" i="28"/>
  <c r="H465" i="28" s="1"/>
  <c r="G464" i="28"/>
  <c r="E464" i="28"/>
  <c r="D464" i="28"/>
  <c r="H464" i="28" s="1"/>
  <c r="G463" i="28"/>
  <c r="E463" i="28"/>
  <c r="D463" i="28"/>
  <c r="H463" i="28" s="1"/>
  <c r="G462" i="28"/>
  <c r="E462" i="28"/>
  <c r="D462" i="28"/>
  <c r="H462" i="28" s="1"/>
  <c r="G461" i="28"/>
  <c r="E461" i="28"/>
  <c r="D461" i="28"/>
  <c r="H461" i="28" s="1"/>
  <c r="G460" i="28"/>
  <c r="E460" i="28"/>
  <c r="D460" i="28"/>
  <c r="H460" i="28" s="1"/>
  <c r="G459" i="28"/>
  <c r="E459" i="28"/>
  <c r="D459" i="28"/>
  <c r="H459" i="28" s="1"/>
  <c r="G458" i="28"/>
  <c r="E458" i="28"/>
  <c r="D458" i="28"/>
  <c r="H458" i="28" s="1"/>
  <c r="G457" i="28"/>
  <c r="E457" i="28"/>
  <c r="D457" i="28"/>
  <c r="H457" i="28" s="1"/>
  <c r="G456" i="28"/>
  <c r="E456" i="28"/>
  <c r="D456" i="28"/>
  <c r="H456" i="28" s="1"/>
  <c r="G455" i="28"/>
  <c r="E455" i="28"/>
  <c r="D455" i="28"/>
  <c r="H455" i="28" s="1"/>
  <c r="G454" i="28"/>
  <c r="E454" i="28"/>
  <c r="D454" i="28"/>
  <c r="H454" i="28" s="1"/>
  <c r="G453" i="28"/>
  <c r="E453" i="28"/>
  <c r="D453" i="28"/>
  <c r="H453" i="28" s="1"/>
  <c r="G452" i="28"/>
  <c r="E452" i="28"/>
  <c r="D452" i="28"/>
  <c r="H452" i="28" s="1"/>
  <c r="G451" i="28"/>
  <c r="E451" i="28"/>
  <c r="D451" i="28"/>
  <c r="H451" i="28" s="1"/>
  <c r="G450" i="28"/>
  <c r="E450" i="28"/>
  <c r="D450" i="28"/>
  <c r="H450" i="28" s="1"/>
  <c r="G449" i="28"/>
  <c r="E449" i="28"/>
  <c r="D449" i="28"/>
  <c r="H449" i="28" s="1"/>
  <c r="G448" i="28"/>
  <c r="E448" i="28"/>
  <c r="D448" i="28"/>
  <c r="H448" i="28" s="1"/>
  <c r="G447" i="28"/>
  <c r="E447" i="28"/>
  <c r="D447" i="28"/>
  <c r="H447" i="28" s="1"/>
  <c r="G446" i="28"/>
  <c r="E446" i="28"/>
  <c r="D446" i="28"/>
  <c r="H446" i="28" s="1"/>
  <c r="G445" i="28"/>
  <c r="E445" i="28"/>
  <c r="D445" i="28"/>
  <c r="H445" i="28" s="1"/>
  <c r="G444" i="28"/>
  <c r="E444" i="28"/>
  <c r="D444" i="28"/>
  <c r="H444" i="28" s="1"/>
  <c r="G443" i="28"/>
  <c r="E443" i="28"/>
  <c r="D443" i="28"/>
  <c r="H443" i="28" s="1"/>
  <c r="G442" i="28"/>
  <c r="E442" i="28"/>
  <c r="D442" i="28"/>
  <c r="H442" i="28" s="1"/>
  <c r="G441" i="28"/>
  <c r="E441" i="28"/>
  <c r="D441" i="28"/>
  <c r="H441" i="28" s="1"/>
  <c r="G440" i="28"/>
  <c r="E440" i="28"/>
  <c r="D440" i="28"/>
  <c r="H440" i="28" s="1"/>
  <c r="G439" i="28"/>
  <c r="E439" i="28"/>
  <c r="D439" i="28"/>
  <c r="H439" i="28" s="1"/>
  <c r="G438" i="28"/>
  <c r="E438" i="28"/>
  <c r="D438" i="28"/>
  <c r="H438" i="28" s="1"/>
  <c r="G437" i="28"/>
  <c r="E437" i="28"/>
  <c r="D437" i="28"/>
  <c r="H437" i="28" s="1"/>
  <c r="G436" i="28"/>
  <c r="E436" i="28"/>
  <c r="D436" i="28"/>
  <c r="H436" i="28" s="1"/>
  <c r="G435" i="28"/>
  <c r="E435" i="28"/>
  <c r="D435" i="28"/>
  <c r="H435" i="28" s="1"/>
  <c r="G434" i="28"/>
  <c r="E434" i="28"/>
  <c r="D434" i="28"/>
  <c r="H434" i="28" s="1"/>
  <c r="G433" i="28"/>
  <c r="E433" i="28"/>
  <c r="D433" i="28"/>
  <c r="H433" i="28" s="1"/>
  <c r="G432" i="28"/>
  <c r="E432" i="28"/>
  <c r="D432" i="28"/>
  <c r="H432" i="28" s="1"/>
  <c r="G431" i="28"/>
  <c r="E431" i="28"/>
  <c r="D431" i="28"/>
  <c r="H431" i="28" s="1"/>
  <c r="G430" i="28"/>
  <c r="E430" i="28"/>
  <c r="D430" i="28"/>
  <c r="H430" i="28" s="1"/>
  <c r="G429" i="28"/>
  <c r="E429" i="28"/>
  <c r="D429" i="28"/>
  <c r="H429" i="28" s="1"/>
  <c r="G428" i="28"/>
  <c r="E428" i="28"/>
  <c r="D428" i="28"/>
  <c r="H428" i="28" s="1"/>
  <c r="G427" i="28"/>
  <c r="E427" i="28"/>
  <c r="D427" i="28"/>
  <c r="H427" i="28" s="1"/>
  <c r="G426" i="28"/>
  <c r="E426" i="28"/>
  <c r="D426" i="28"/>
  <c r="H426" i="28" s="1"/>
  <c r="G425" i="28"/>
  <c r="E425" i="28"/>
  <c r="D425" i="28"/>
  <c r="H425" i="28" s="1"/>
  <c r="I425" i="28" s="1"/>
  <c r="G424" i="28"/>
  <c r="E424" i="28"/>
  <c r="D424" i="28"/>
  <c r="H424" i="28" s="1"/>
  <c r="G423" i="28"/>
  <c r="E423" i="28"/>
  <c r="D423" i="28"/>
  <c r="H423" i="28" s="1"/>
  <c r="G422" i="28"/>
  <c r="E422" i="28"/>
  <c r="D422" i="28"/>
  <c r="H422" i="28" s="1"/>
  <c r="G421" i="28"/>
  <c r="E421" i="28"/>
  <c r="D421" i="28"/>
  <c r="H421" i="28" s="1"/>
  <c r="G420" i="28"/>
  <c r="E420" i="28"/>
  <c r="D420" i="28"/>
  <c r="H420" i="28" s="1"/>
  <c r="G419" i="28"/>
  <c r="E419" i="28"/>
  <c r="D419" i="28"/>
  <c r="H419" i="28" s="1"/>
  <c r="G418" i="28"/>
  <c r="E418" i="28"/>
  <c r="D418" i="28"/>
  <c r="H418" i="28" s="1"/>
  <c r="G417" i="28"/>
  <c r="E417" i="28"/>
  <c r="D417" i="28"/>
  <c r="H417" i="28" s="1"/>
  <c r="G416" i="28"/>
  <c r="E416" i="28"/>
  <c r="D416" i="28"/>
  <c r="H416" i="28" s="1"/>
  <c r="G415" i="28"/>
  <c r="E415" i="28"/>
  <c r="D415" i="28"/>
  <c r="H415" i="28" s="1"/>
  <c r="G414" i="28"/>
  <c r="E414" i="28"/>
  <c r="D414" i="28"/>
  <c r="H414" i="28" s="1"/>
  <c r="G413" i="28"/>
  <c r="E413" i="28"/>
  <c r="D413" i="28"/>
  <c r="H413" i="28" s="1"/>
  <c r="G412" i="28"/>
  <c r="E412" i="28"/>
  <c r="D412" i="28"/>
  <c r="H412" i="28" s="1"/>
  <c r="G411" i="28"/>
  <c r="E411" i="28"/>
  <c r="D411" i="28"/>
  <c r="H411" i="28" s="1"/>
  <c r="G410" i="28"/>
  <c r="E410" i="28"/>
  <c r="D410" i="28"/>
  <c r="H410" i="28" s="1"/>
  <c r="G409" i="28"/>
  <c r="E409" i="28"/>
  <c r="D409" i="28"/>
  <c r="H409" i="28" s="1"/>
  <c r="G408" i="28"/>
  <c r="E408" i="28"/>
  <c r="D408" i="28"/>
  <c r="H408" i="28" s="1"/>
  <c r="G407" i="28"/>
  <c r="E407" i="28"/>
  <c r="D407" i="28"/>
  <c r="H407" i="28" s="1"/>
  <c r="G406" i="28"/>
  <c r="E406" i="28"/>
  <c r="D406" i="28"/>
  <c r="H406" i="28" s="1"/>
  <c r="G405" i="28"/>
  <c r="E405" i="28"/>
  <c r="D405" i="28"/>
  <c r="H405" i="28" s="1"/>
  <c r="G404" i="28"/>
  <c r="E404" i="28"/>
  <c r="D404" i="28"/>
  <c r="H404" i="28" s="1"/>
  <c r="G403" i="28"/>
  <c r="E403" i="28"/>
  <c r="D403" i="28"/>
  <c r="H403" i="28" s="1"/>
  <c r="G402" i="28"/>
  <c r="E402" i="28"/>
  <c r="D402" i="28"/>
  <c r="H402" i="28" s="1"/>
  <c r="G401" i="28"/>
  <c r="E401" i="28"/>
  <c r="D401" i="28"/>
  <c r="H401" i="28" s="1"/>
  <c r="G400" i="28"/>
  <c r="E400" i="28"/>
  <c r="D400" i="28"/>
  <c r="H400" i="28" s="1"/>
  <c r="G399" i="28"/>
  <c r="E399" i="28"/>
  <c r="D399" i="28"/>
  <c r="H399" i="28" s="1"/>
  <c r="G398" i="28"/>
  <c r="E398" i="28"/>
  <c r="D398" i="28"/>
  <c r="H398" i="28" s="1"/>
  <c r="G397" i="28"/>
  <c r="E397" i="28"/>
  <c r="D397" i="28"/>
  <c r="H397" i="28" s="1"/>
  <c r="G396" i="28"/>
  <c r="E396" i="28"/>
  <c r="D396" i="28"/>
  <c r="H396" i="28" s="1"/>
  <c r="G395" i="28"/>
  <c r="E395" i="28"/>
  <c r="D395" i="28"/>
  <c r="H395" i="28" s="1"/>
  <c r="G394" i="28"/>
  <c r="E394" i="28"/>
  <c r="D394" i="28"/>
  <c r="H394" i="28" s="1"/>
  <c r="G393" i="28"/>
  <c r="E393" i="28"/>
  <c r="D393" i="28"/>
  <c r="H393" i="28" s="1"/>
  <c r="G392" i="28"/>
  <c r="E392" i="28"/>
  <c r="D392" i="28"/>
  <c r="H392" i="28" s="1"/>
  <c r="G391" i="28"/>
  <c r="E391" i="28"/>
  <c r="D391" i="28"/>
  <c r="H391" i="28" s="1"/>
  <c r="G390" i="28"/>
  <c r="E390" i="28"/>
  <c r="D390" i="28"/>
  <c r="H390" i="28" s="1"/>
  <c r="G389" i="28"/>
  <c r="E389" i="28"/>
  <c r="D389" i="28"/>
  <c r="H389" i="28" s="1"/>
  <c r="G388" i="28"/>
  <c r="E388" i="28"/>
  <c r="D388" i="28"/>
  <c r="H388" i="28" s="1"/>
  <c r="G387" i="28"/>
  <c r="E387" i="28"/>
  <c r="D387" i="28"/>
  <c r="H387" i="28" s="1"/>
  <c r="G386" i="28"/>
  <c r="E386" i="28"/>
  <c r="D386" i="28"/>
  <c r="H386" i="28" s="1"/>
  <c r="G385" i="28"/>
  <c r="E385" i="28"/>
  <c r="D385" i="28"/>
  <c r="H385" i="28" s="1"/>
  <c r="G384" i="28"/>
  <c r="E384" i="28"/>
  <c r="D384" i="28"/>
  <c r="H384" i="28" s="1"/>
  <c r="G383" i="28"/>
  <c r="E383" i="28"/>
  <c r="D383" i="28"/>
  <c r="H383" i="28" s="1"/>
  <c r="G382" i="28"/>
  <c r="E382" i="28"/>
  <c r="D382" i="28"/>
  <c r="H382" i="28" s="1"/>
  <c r="G381" i="28"/>
  <c r="E381" i="28"/>
  <c r="D381" i="28"/>
  <c r="H381" i="28" s="1"/>
  <c r="G380" i="28"/>
  <c r="E380" i="28"/>
  <c r="D380" i="28"/>
  <c r="H380" i="28" s="1"/>
  <c r="G379" i="28"/>
  <c r="E379" i="28"/>
  <c r="D379" i="28"/>
  <c r="H379" i="28" s="1"/>
  <c r="G378" i="28"/>
  <c r="E378" i="28"/>
  <c r="D378" i="28"/>
  <c r="H378" i="28" s="1"/>
  <c r="G377" i="28"/>
  <c r="E377" i="28"/>
  <c r="D377" i="28"/>
  <c r="H377" i="28" s="1"/>
  <c r="G376" i="28"/>
  <c r="E376" i="28"/>
  <c r="D376" i="28"/>
  <c r="H376" i="28" s="1"/>
  <c r="G375" i="28"/>
  <c r="E375" i="28"/>
  <c r="D375" i="28"/>
  <c r="H375" i="28" s="1"/>
  <c r="G374" i="28"/>
  <c r="E374" i="28"/>
  <c r="D374" i="28"/>
  <c r="H374" i="28" s="1"/>
  <c r="G373" i="28"/>
  <c r="E373" i="28"/>
  <c r="D373" i="28"/>
  <c r="H373" i="28" s="1"/>
  <c r="G372" i="28"/>
  <c r="E372" i="28"/>
  <c r="D372" i="28"/>
  <c r="H372" i="28" s="1"/>
  <c r="G371" i="28"/>
  <c r="E371" i="28"/>
  <c r="D371" i="28"/>
  <c r="H371" i="28" s="1"/>
  <c r="G370" i="28"/>
  <c r="E370" i="28"/>
  <c r="D370" i="28"/>
  <c r="H370" i="28" s="1"/>
  <c r="G369" i="28"/>
  <c r="E369" i="28"/>
  <c r="D369" i="28"/>
  <c r="H369" i="28" s="1"/>
  <c r="G368" i="28"/>
  <c r="E368" i="28"/>
  <c r="D368" i="28"/>
  <c r="H368" i="28" s="1"/>
  <c r="G367" i="28"/>
  <c r="E367" i="28"/>
  <c r="D367" i="28"/>
  <c r="H367" i="28" s="1"/>
  <c r="G366" i="28"/>
  <c r="E366" i="28"/>
  <c r="D366" i="28"/>
  <c r="H366" i="28" s="1"/>
  <c r="G365" i="28"/>
  <c r="E365" i="28"/>
  <c r="D365" i="28"/>
  <c r="H365" i="28" s="1"/>
  <c r="G364" i="28"/>
  <c r="E364" i="28"/>
  <c r="D364" i="28"/>
  <c r="H364" i="28" s="1"/>
  <c r="G363" i="28"/>
  <c r="E363" i="28"/>
  <c r="D363" i="28"/>
  <c r="H363" i="28" s="1"/>
  <c r="G362" i="28"/>
  <c r="E362" i="28"/>
  <c r="D362" i="28"/>
  <c r="H362" i="28" s="1"/>
  <c r="G361" i="28"/>
  <c r="E361" i="28"/>
  <c r="D361" i="28"/>
  <c r="H361" i="28" s="1"/>
  <c r="G360" i="28"/>
  <c r="E360" i="28"/>
  <c r="D360" i="28"/>
  <c r="H360" i="28" s="1"/>
  <c r="G359" i="28"/>
  <c r="E359" i="28"/>
  <c r="D359" i="28"/>
  <c r="H359" i="28" s="1"/>
  <c r="G358" i="28"/>
  <c r="E358" i="28"/>
  <c r="D358" i="28"/>
  <c r="H358" i="28" s="1"/>
  <c r="G357" i="28"/>
  <c r="E357" i="28"/>
  <c r="D357" i="28"/>
  <c r="H357" i="28" s="1"/>
  <c r="G356" i="28"/>
  <c r="E356" i="28"/>
  <c r="D356" i="28"/>
  <c r="H356" i="28" s="1"/>
  <c r="G355" i="28"/>
  <c r="E355" i="28"/>
  <c r="D355" i="28"/>
  <c r="H355" i="28" s="1"/>
  <c r="G354" i="28"/>
  <c r="E354" i="28"/>
  <c r="D354" i="28"/>
  <c r="H354" i="28" s="1"/>
  <c r="G353" i="28"/>
  <c r="E353" i="28"/>
  <c r="D353" i="28"/>
  <c r="H353" i="28" s="1"/>
  <c r="G352" i="28"/>
  <c r="E352" i="28"/>
  <c r="D352" i="28"/>
  <c r="H352" i="28" s="1"/>
  <c r="G351" i="28"/>
  <c r="E351" i="28"/>
  <c r="D351" i="28"/>
  <c r="H351" i="28" s="1"/>
  <c r="G350" i="28"/>
  <c r="E350" i="28"/>
  <c r="D350" i="28"/>
  <c r="H350" i="28" s="1"/>
  <c r="G349" i="28"/>
  <c r="E349" i="28"/>
  <c r="D349" i="28"/>
  <c r="H349" i="28" s="1"/>
  <c r="G348" i="28"/>
  <c r="E348" i="28"/>
  <c r="D348" i="28"/>
  <c r="H348" i="28" s="1"/>
  <c r="G347" i="28"/>
  <c r="E347" i="28"/>
  <c r="D347" i="28"/>
  <c r="H347" i="28" s="1"/>
  <c r="G346" i="28"/>
  <c r="E346" i="28"/>
  <c r="D346" i="28"/>
  <c r="H346" i="28" s="1"/>
  <c r="G345" i="28"/>
  <c r="E345" i="28"/>
  <c r="D345" i="28"/>
  <c r="H345" i="28" s="1"/>
  <c r="G344" i="28"/>
  <c r="E344" i="28"/>
  <c r="D344" i="28"/>
  <c r="H344" i="28" s="1"/>
  <c r="G343" i="28"/>
  <c r="E343" i="28"/>
  <c r="D343" i="28"/>
  <c r="H343" i="28" s="1"/>
  <c r="G342" i="28"/>
  <c r="E342" i="28"/>
  <c r="D342" i="28"/>
  <c r="H342" i="28" s="1"/>
  <c r="G341" i="28"/>
  <c r="E341" i="28"/>
  <c r="D341" i="28"/>
  <c r="H341" i="28" s="1"/>
  <c r="G340" i="28"/>
  <c r="E340" i="28"/>
  <c r="D340" i="28"/>
  <c r="H340" i="28" s="1"/>
  <c r="G339" i="28"/>
  <c r="E339" i="28"/>
  <c r="D339" i="28"/>
  <c r="H339" i="28" s="1"/>
  <c r="G338" i="28"/>
  <c r="E338" i="28"/>
  <c r="D338" i="28"/>
  <c r="H338" i="28" s="1"/>
  <c r="G337" i="28"/>
  <c r="E337" i="28"/>
  <c r="D337" i="28"/>
  <c r="H337" i="28" s="1"/>
  <c r="G336" i="28"/>
  <c r="E336" i="28"/>
  <c r="D336" i="28"/>
  <c r="H336" i="28" s="1"/>
  <c r="G335" i="28"/>
  <c r="E335" i="28"/>
  <c r="D335" i="28"/>
  <c r="H335" i="28" s="1"/>
  <c r="G334" i="28"/>
  <c r="E334" i="28"/>
  <c r="D334" i="28"/>
  <c r="H334" i="28" s="1"/>
  <c r="G333" i="28"/>
  <c r="E333" i="28"/>
  <c r="D333" i="28"/>
  <c r="H333" i="28" s="1"/>
  <c r="G332" i="28"/>
  <c r="E332" i="28"/>
  <c r="D332" i="28"/>
  <c r="H332" i="28" s="1"/>
  <c r="G331" i="28"/>
  <c r="E331" i="28"/>
  <c r="D331" i="28"/>
  <c r="H331" i="28" s="1"/>
  <c r="G330" i="28"/>
  <c r="E330" i="28"/>
  <c r="D330" i="28"/>
  <c r="H330" i="28" s="1"/>
  <c r="G329" i="28"/>
  <c r="E329" i="28"/>
  <c r="D329" i="28"/>
  <c r="H329" i="28" s="1"/>
  <c r="G328" i="28"/>
  <c r="E328" i="28"/>
  <c r="D328" i="28"/>
  <c r="H328" i="28" s="1"/>
  <c r="G327" i="28"/>
  <c r="E327" i="28"/>
  <c r="D327" i="28"/>
  <c r="H327" i="28" s="1"/>
  <c r="G326" i="28"/>
  <c r="E326" i="28"/>
  <c r="D326" i="28"/>
  <c r="H326" i="28" s="1"/>
  <c r="G325" i="28"/>
  <c r="E325" i="28"/>
  <c r="D325" i="28"/>
  <c r="H325" i="28" s="1"/>
  <c r="G324" i="28"/>
  <c r="E324" i="28"/>
  <c r="D324" i="28"/>
  <c r="H324" i="28" s="1"/>
  <c r="G323" i="28"/>
  <c r="E323" i="28"/>
  <c r="D323" i="28"/>
  <c r="H323" i="28" s="1"/>
  <c r="G322" i="28"/>
  <c r="E322" i="28"/>
  <c r="D322" i="28"/>
  <c r="H322" i="28" s="1"/>
  <c r="G321" i="28"/>
  <c r="E321" i="28"/>
  <c r="D321" i="28"/>
  <c r="H321" i="28" s="1"/>
  <c r="G320" i="28"/>
  <c r="E320" i="28"/>
  <c r="D320" i="28"/>
  <c r="H320" i="28" s="1"/>
  <c r="G319" i="28"/>
  <c r="E319" i="28"/>
  <c r="D319" i="28"/>
  <c r="H319" i="28" s="1"/>
  <c r="G318" i="28"/>
  <c r="E318" i="28"/>
  <c r="D318" i="28"/>
  <c r="H318" i="28" s="1"/>
  <c r="G317" i="28"/>
  <c r="E317" i="28"/>
  <c r="D317" i="28"/>
  <c r="H317" i="28" s="1"/>
  <c r="G316" i="28"/>
  <c r="E316" i="28"/>
  <c r="D316" i="28"/>
  <c r="H316" i="28" s="1"/>
  <c r="G315" i="28"/>
  <c r="E315" i="28"/>
  <c r="D315" i="28"/>
  <c r="H315" i="28" s="1"/>
  <c r="G314" i="28"/>
  <c r="E314" i="28"/>
  <c r="D314" i="28"/>
  <c r="H314" i="28" s="1"/>
  <c r="G313" i="28"/>
  <c r="E313" i="28"/>
  <c r="D313" i="28"/>
  <c r="H313" i="28" s="1"/>
  <c r="G312" i="28"/>
  <c r="E312" i="28"/>
  <c r="D312" i="28"/>
  <c r="H312" i="28" s="1"/>
  <c r="G311" i="28"/>
  <c r="E311" i="28"/>
  <c r="D311" i="28"/>
  <c r="H311" i="28" s="1"/>
  <c r="G310" i="28"/>
  <c r="E310" i="28"/>
  <c r="D310" i="28"/>
  <c r="H310" i="28" s="1"/>
  <c r="G309" i="28"/>
  <c r="E309" i="28"/>
  <c r="D309" i="28"/>
  <c r="H309" i="28" s="1"/>
  <c r="G308" i="28"/>
  <c r="E308" i="28"/>
  <c r="D308" i="28"/>
  <c r="H308" i="28" s="1"/>
  <c r="G307" i="28"/>
  <c r="E307" i="28"/>
  <c r="D307" i="28"/>
  <c r="H307" i="28" s="1"/>
  <c r="G306" i="28"/>
  <c r="E306" i="28"/>
  <c r="D306" i="28"/>
  <c r="H306" i="28" s="1"/>
  <c r="G305" i="28"/>
  <c r="E305" i="28"/>
  <c r="D305" i="28"/>
  <c r="H305" i="28" s="1"/>
  <c r="G304" i="28"/>
  <c r="E304" i="28"/>
  <c r="D304" i="28"/>
  <c r="H304" i="28" s="1"/>
  <c r="G303" i="28"/>
  <c r="E303" i="28"/>
  <c r="D303" i="28"/>
  <c r="H303" i="28" s="1"/>
  <c r="G302" i="28"/>
  <c r="E302" i="28"/>
  <c r="D302" i="28"/>
  <c r="H302" i="28" s="1"/>
  <c r="G301" i="28"/>
  <c r="E301" i="28"/>
  <c r="D301" i="28"/>
  <c r="H301" i="28" s="1"/>
  <c r="G300" i="28"/>
  <c r="E300" i="28"/>
  <c r="D300" i="28"/>
  <c r="H300" i="28" s="1"/>
  <c r="G299" i="28"/>
  <c r="E299" i="28"/>
  <c r="D299" i="28"/>
  <c r="H299" i="28" s="1"/>
  <c r="G298" i="28"/>
  <c r="E298" i="28"/>
  <c r="D298" i="28"/>
  <c r="H298" i="28" s="1"/>
  <c r="G297" i="28"/>
  <c r="E297" i="28"/>
  <c r="D297" i="28"/>
  <c r="H297" i="28" s="1"/>
  <c r="G296" i="28"/>
  <c r="E296" i="28"/>
  <c r="D296" i="28"/>
  <c r="H296" i="28" s="1"/>
  <c r="G295" i="28"/>
  <c r="E295" i="28"/>
  <c r="D295" i="28"/>
  <c r="H295" i="28" s="1"/>
  <c r="G294" i="28"/>
  <c r="E294" i="28"/>
  <c r="D294" i="28"/>
  <c r="H294" i="28" s="1"/>
  <c r="G293" i="28"/>
  <c r="E293" i="28"/>
  <c r="D293" i="28"/>
  <c r="H293" i="28" s="1"/>
  <c r="G292" i="28"/>
  <c r="E292" i="28"/>
  <c r="D292" i="28"/>
  <c r="H292" i="28" s="1"/>
  <c r="G291" i="28"/>
  <c r="E291" i="28"/>
  <c r="D291" i="28"/>
  <c r="H291" i="28" s="1"/>
  <c r="G290" i="28"/>
  <c r="E290" i="28"/>
  <c r="D290" i="28"/>
  <c r="H290" i="28" s="1"/>
  <c r="G289" i="28"/>
  <c r="E289" i="28"/>
  <c r="D289" i="28"/>
  <c r="H289" i="28" s="1"/>
  <c r="G288" i="28"/>
  <c r="E288" i="28"/>
  <c r="D288" i="28"/>
  <c r="H288" i="28" s="1"/>
  <c r="G287" i="28"/>
  <c r="E287" i="28"/>
  <c r="D287" i="28"/>
  <c r="H287" i="28" s="1"/>
  <c r="G286" i="28"/>
  <c r="E286" i="28"/>
  <c r="D286" i="28"/>
  <c r="H286" i="28" s="1"/>
  <c r="G285" i="28"/>
  <c r="E285" i="28"/>
  <c r="D285" i="28"/>
  <c r="H285" i="28" s="1"/>
  <c r="G284" i="28"/>
  <c r="E284" i="28"/>
  <c r="D284" i="28"/>
  <c r="H284" i="28" s="1"/>
  <c r="G283" i="28"/>
  <c r="E283" i="28"/>
  <c r="D283" i="28"/>
  <c r="H283" i="28" s="1"/>
  <c r="G282" i="28"/>
  <c r="E282" i="28"/>
  <c r="D282" i="28"/>
  <c r="H282" i="28" s="1"/>
  <c r="G281" i="28"/>
  <c r="E281" i="28"/>
  <c r="D281" i="28"/>
  <c r="H281" i="28" s="1"/>
  <c r="G280" i="28"/>
  <c r="E280" i="28"/>
  <c r="D280" i="28"/>
  <c r="H280" i="28" s="1"/>
  <c r="G279" i="28"/>
  <c r="E279" i="28"/>
  <c r="D279" i="28"/>
  <c r="H279" i="28" s="1"/>
  <c r="G278" i="28"/>
  <c r="E278" i="28"/>
  <c r="D278" i="28"/>
  <c r="H278" i="28" s="1"/>
  <c r="G277" i="28"/>
  <c r="E277" i="28"/>
  <c r="D277" i="28"/>
  <c r="H277" i="28" s="1"/>
  <c r="G276" i="28"/>
  <c r="E276" i="28"/>
  <c r="D276" i="28"/>
  <c r="H276" i="28" s="1"/>
  <c r="G275" i="28"/>
  <c r="E275" i="28"/>
  <c r="D275" i="28"/>
  <c r="H275" i="28" s="1"/>
  <c r="G274" i="28"/>
  <c r="E274" i="28"/>
  <c r="D274" i="28"/>
  <c r="H274" i="28" s="1"/>
  <c r="G273" i="28"/>
  <c r="E273" i="28"/>
  <c r="D273" i="28"/>
  <c r="H273" i="28" s="1"/>
  <c r="G272" i="28"/>
  <c r="E272" i="28"/>
  <c r="D272" i="28"/>
  <c r="H272" i="28" s="1"/>
  <c r="G271" i="28"/>
  <c r="E271" i="28"/>
  <c r="D271" i="28"/>
  <c r="H271" i="28" s="1"/>
  <c r="G270" i="28"/>
  <c r="E270" i="28"/>
  <c r="D270" i="28"/>
  <c r="H270" i="28" s="1"/>
  <c r="G269" i="28"/>
  <c r="E269" i="28"/>
  <c r="D269" i="28"/>
  <c r="H269" i="28" s="1"/>
  <c r="G268" i="28"/>
  <c r="E268" i="28"/>
  <c r="D268" i="28"/>
  <c r="H268" i="28" s="1"/>
  <c r="G267" i="28"/>
  <c r="E267" i="28"/>
  <c r="D267" i="28"/>
  <c r="H267" i="28" s="1"/>
  <c r="G266" i="28"/>
  <c r="E266" i="28"/>
  <c r="D266" i="28"/>
  <c r="H266" i="28" s="1"/>
  <c r="G265" i="28"/>
  <c r="E265" i="28"/>
  <c r="D265" i="28"/>
  <c r="H265" i="28" s="1"/>
  <c r="G264" i="28"/>
  <c r="E264" i="28"/>
  <c r="D264" i="28"/>
  <c r="H264" i="28" s="1"/>
  <c r="G263" i="28"/>
  <c r="E263" i="28"/>
  <c r="D263" i="28"/>
  <c r="H263" i="28" s="1"/>
  <c r="G262" i="28"/>
  <c r="E262" i="28"/>
  <c r="D262" i="28"/>
  <c r="H262" i="28" s="1"/>
  <c r="G261" i="28"/>
  <c r="E261" i="28"/>
  <c r="D261" i="28"/>
  <c r="H261" i="28" s="1"/>
  <c r="G260" i="28"/>
  <c r="E260" i="28"/>
  <c r="D260" i="28"/>
  <c r="H260" i="28" s="1"/>
  <c r="G259" i="28"/>
  <c r="E259" i="28"/>
  <c r="D259" i="28"/>
  <c r="H259" i="28" s="1"/>
  <c r="G258" i="28"/>
  <c r="E258" i="28"/>
  <c r="D258" i="28"/>
  <c r="H258" i="28" s="1"/>
  <c r="G257" i="28"/>
  <c r="E257" i="28"/>
  <c r="D257" i="28"/>
  <c r="H257" i="28" s="1"/>
  <c r="G256" i="28"/>
  <c r="E256" i="28"/>
  <c r="D256" i="28"/>
  <c r="H256" i="28" s="1"/>
  <c r="G255" i="28"/>
  <c r="E255" i="28"/>
  <c r="D255" i="28"/>
  <c r="H255" i="28" s="1"/>
  <c r="G254" i="28"/>
  <c r="E254" i="28"/>
  <c r="D254" i="28"/>
  <c r="H254" i="28" s="1"/>
  <c r="G253" i="28"/>
  <c r="E253" i="28"/>
  <c r="D253" i="28"/>
  <c r="H253" i="28" s="1"/>
  <c r="G252" i="28"/>
  <c r="E252" i="28"/>
  <c r="D252" i="28"/>
  <c r="H252" i="28" s="1"/>
  <c r="G251" i="28"/>
  <c r="E251" i="28"/>
  <c r="D251" i="28"/>
  <c r="H251" i="28" s="1"/>
  <c r="G250" i="28"/>
  <c r="E250" i="28"/>
  <c r="D250" i="28"/>
  <c r="H250" i="28" s="1"/>
  <c r="G249" i="28"/>
  <c r="E249" i="28"/>
  <c r="D249" i="28"/>
  <c r="H249" i="28" s="1"/>
  <c r="G248" i="28"/>
  <c r="E248" i="28"/>
  <c r="D248" i="28"/>
  <c r="H248" i="28" s="1"/>
  <c r="G247" i="28"/>
  <c r="E247" i="28"/>
  <c r="D247" i="28"/>
  <c r="H247" i="28" s="1"/>
  <c r="G246" i="28"/>
  <c r="E246" i="28"/>
  <c r="D246" i="28"/>
  <c r="H246" i="28" s="1"/>
  <c r="G245" i="28"/>
  <c r="E245" i="28"/>
  <c r="D245" i="28"/>
  <c r="H245" i="28" s="1"/>
  <c r="G244" i="28"/>
  <c r="E244" i="28"/>
  <c r="D244" i="28"/>
  <c r="H244" i="28" s="1"/>
  <c r="G243" i="28"/>
  <c r="E243" i="28"/>
  <c r="D243" i="28"/>
  <c r="H243" i="28" s="1"/>
  <c r="G242" i="28"/>
  <c r="E242" i="28"/>
  <c r="D242" i="28"/>
  <c r="H242" i="28" s="1"/>
  <c r="G241" i="28"/>
  <c r="E241" i="28"/>
  <c r="D241" i="28"/>
  <c r="H241" i="28" s="1"/>
  <c r="G240" i="28"/>
  <c r="E240" i="28"/>
  <c r="D240" i="28"/>
  <c r="H240" i="28" s="1"/>
  <c r="G239" i="28"/>
  <c r="E239" i="28"/>
  <c r="D239" i="28"/>
  <c r="H239" i="28" s="1"/>
  <c r="G238" i="28"/>
  <c r="E238" i="28"/>
  <c r="D238" i="28"/>
  <c r="H238" i="28" s="1"/>
  <c r="G237" i="28"/>
  <c r="E237" i="28"/>
  <c r="D237" i="28"/>
  <c r="H237" i="28" s="1"/>
  <c r="G236" i="28"/>
  <c r="E236" i="28"/>
  <c r="D236" i="28"/>
  <c r="H236" i="28" s="1"/>
  <c r="G235" i="28"/>
  <c r="E235" i="28"/>
  <c r="D235" i="28"/>
  <c r="H235" i="28" s="1"/>
  <c r="G234" i="28"/>
  <c r="E234" i="28"/>
  <c r="D234" i="28"/>
  <c r="H234" i="28" s="1"/>
  <c r="G233" i="28"/>
  <c r="E233" i="28"/>
  <c r="D233" i="28"/>
  <c r="H233" i="28" s="1"/>
  <c r="G232" i="28"/>
  <c r="E232" i="28"/>
  <c r="D232" i="28"/>
  <c r="H232" i="28" s="1"/>
  <c r="G231" i="28"/>
  <c r="E231" i="28"/>
  <c r="D231" i="28"/>
  <c r="H231" i="28" s="1"/>
  <c r="G230" i="28"/>
  <c r="E230" i="28"/>
  <c r="D230" i="28"/>
  <c r="H230" i="28" s="1"/>
  <c r="G229" i="28"/>
  <c r="E229" i="28"/>
  <c r="D229" i="28"/>
  <c r="H229" i="28" s="1"/>
  <c r="G228" i="28"/>
  <c r="E228" i="28"/>
  <c r="D228" i="28"/>
  <c r="H228" i="28" s="1"/>
  <c r="G227" i="28"/>
  <c r="E227" i="28"/>
  <c r="D227" i="28"/>
  <c r="H227" i="28" s="1"/>
  <c r="G226" i="28"/>
  <c r="E226" i="28"/>
  <c r="D226" i="28"/>
  <c r="H226" i="28" s="1"/>
  <c r="G225" i="28"/>
  <c r="E225" i="28"/>
  <c r="D225" i="28"/>
  <c r="H225" i="28" s="1"/>
  <c r="G224" i="28"/>
  <c r="E224" i="28"/>
  <c r="D224" i="28"/>
  <c r="H224" i="28" s="1"/>
  <c r="G223" i="28"/>
  <c r="E223" i="28"/>
  <c r="D223" i="28"/>
  <c r="H223" i="28" s="1"/>
  <c r="G222" i="28"/>
  <c r="E222" i="28"/>
  <c r="D222" i="28"/>
  <c r="H222" i="28" s="1"/>
  <c r="G221" i="28"/>
  <c r="E221" i="28"/>
  <c r="D221" i="28"/>
  <c r="H221" i="28" s="1"/>
  <c r="G220" i="28"/>
  <c r="E220" i="28"/>
  <c r="D220" i="28"/>
  <c r="H220" i="28" s="1"/>
  <c r="G219" i="28"/>
  <c r="E219" i="28"/>
  <c r="D219" i="28"/>
  <c r="H219" i="28" s="1"/>
  <c r="G218" i="28"/>
  <c r="E218" i="28"/>
  <c r="D218" i="28"/>
  <c r="H218" i="28" s="1"/>
  <c r="G217" i="28"/>
  <c r="E217" i="28"/>
  <c r="D217" i="28"/>
  <c r="H217" i="28" s="1"/>
  <c r="G216" i="28"/>
  <c r="E216" i="28"/>
  <c r="D216" i="28"/>
  <c r="H216" i="28" s="1"/>
  <c r="G215" i="28"/>
  <c r="E215" i="28"/>
  <c r="D215" i="28"/>
  <c r="H215" i="28" s="1"/>
  <c r="G214" i="28"/>
  <c r="E214" i="28"/>
  <c r="D214" i="28"/>
  <c r="H214" i="28" s="1"/>
  <c r="G213" i="28"/>
  <c r="E213" i="28"/>
  <c r="D213" i="28"/>
  <c r="H213" i="28" s="1"/>
  <c r="G212" i="28"/>
  <c r="E212" i="28"/>
  <c r="D212" i="28"/>
  <c r="H212" i="28" s="1"/>
  <c r="G211" i="28"/>
  <c r="E211" i="28"/>
  <c r="D211" i="28"/>
  <c r="H211" i="28" s="1"/>
  <c r="G210" i="28"/>
  <c r="E210" i="28"/>
  <c r="D210" i="28"/>
  <c r="H210" i="28" s="1"/>
  <c r="G209" i="28"/>
  <c r="E209" i="28"/>
  <c r="D209" i="28"/>
  <c r="H209" i="28" s="1"/>
  <c r="G208" i="28"/>
  <c r="E208" i="28"/>
  <c r="D208" i="28"/>
  <c r="H208" i="28" s="1"/>
  <c r="G207" i="28"/>
  <c r="E207" i="28"/>
  <c r="D207" i="28"/>
  <c r="H207" i="28" s="1"/>
  <c r="G206" i="28"/>
  <c r="E206" i="28"/>
  <c r="D206" i="28"/>
  <c r="H206" i="28" s="1"/>
  <c r="G205" i="28"/>
  <c r="E205" i="28"/>
  <c r="D205" i="28"/>
  <c r="H205" i="28" s="1"/>
  <c r="G204" i="28"/>
  <c r="E204" i="28"/>
  <c r="D204" i="28"/>
  <c r="H204" i="28" s="1"/>
  <c r="G203" i="28"/>
  <c r="E203" i="28"/>
  <c r="D203" i="28"/>
  <c r="H203" i="28" s="1"/>
  <c r="G202" i="28"/>
  <c r="E202" i="28"/>
  <c r="D202" i="28"/>
  <c r="H202" i="28" s="1"/>
  <c r="G201" i="28"/>
  <c r="E201" i="28"/>
  <c r="D201" i="28"/>
  <c r="H201" i="28" s="1"/>
  <c r="G200" i="28"/>
  <c r="E200" i="28"/>
  <c r="D200" i="28"/>
  <c r="H200" i="28" s="1"/>
  <c r="G199" i="28"/>
  <c r="E199" i="28"/>
  <c r="D199" i="28"/>
  <c r="H199" i="28" s="1"/>
  <c r="G198" i="28"/>
  <c r="E198" i="28"/>
  <c r="D198" i="28"/>
  <c r="H198" i="28" s="1"/>
  <c r="G197" i="28"/>
  <c r="E197" i="28"/>
  <c r="D197" i="28"/>
  <c r="H197" i="28" s="1"/>
  <c r="G196" i="28"/>
  <c r="E196" i="28"/>
  <c r="D196" i="28"/>
  <c r="H196" i="28" s="1"/>
  <c r="G195" i="28"/>
  <c r="E195" i="28"/>
  <c r="D195" i="28"/>
  <c r="H195" i="28" s="1"/>
  <c r="G194" i="28"/>
  <c r="E194" i="28"/>
  <c r="D194" i="28"/>
  <c r="H194" i="28" s="1"/>
  <c r="G193" i="28"/>
  <c r="E193" i="28"/>
  <c r="D193" i="28"/>
  <c r="H193" i="28" s="1"/>
  <c r="G192" i="28"/>
  <c r="E192" i="28"/>
  <c r="D192" i="28"/>
  <c r="H192" i="28" s="1"/>
  <c r="G191" i="28"/>
  <c r="E191" i="28"/>
  <c r="D191" i="28"/>
  <c r="H191" i="28" s="1"/>
  <c r="G190" i="28"/>
  <c r="E190" i="28"/>
  <c r="D190" i="28"/>
  <c r="H190" i="28" s="1"/>
  <c r="G189" i="28"/>
  <c r="E189" i="28"/>
  <c r="D189" i="28"/>
  <c r="H189" i="28" s="1"/>
  <c r="G188" i="28"/>
  <c r="E188" i="28"/>
  <c r="D188" i="28"/>
  <c r="H188" i="28" s="1"/>
  <c r="G187" i="28"/>
  <c r="E187" i="28"/>
  <c r="D187" i="28"/>
  <c r="H187" i="28" s="1"/>
  <c r="G186" i="28"/>
  <c r="E186" i="28"/>
  <c r="D186" i="28"/>
  <c r="H186" i="28" s="1"/>
  <c r="G185" i="28"/>
  <c r="E185" i="28"/>
  <c r="D185" i="28"/>
  <c r="H185" i="28" s="1"/>
  <c r="G184" i="28"/>
  <c r="E184" i="28"/>
  <c r="D184" i="28"/>
  <c r="H184" i="28" s="1"/>
  <c r="G183" i="28"/>
  <c r="E183" i="28"/>
  <c r="D183" i="28"/>
  <c r="H183" i="28" s="1"/>
  <c r="G182" i="28"/>
  <c r="E182" i="28"/>
  <c r="D182" i="28"/>
  <c r="H182" i="28" s="1"/>
  <c r="G181" i="28"/>
  <c r="E181" i="28"/>
  <c r="D181" i="28"/>
  <c r="H181" i="28" s="1"/>
  <c r="G180" i="28"/>
  <c r="E180" i="28"/>
  <c r="D180" i="28"/>
  <c r="H180" i="28" s="1"/>
  <c r="G179" i="28"/>
  <c r="E179" i="28"/>
  <c r="D179" i="28"/>
  <c r="H179" i="28" s="1"/>
  <c r="G178" i="28"/>
  <c r="E178" i="28"/>
  <c r="D178" i="28"/>
  <c r="H178" i="28" s="1"/>
  <c r="G177" i="28"/>
  <c r="E177" i="28"/>
  <c r="D177" i="28"/>
  <c r="H177" i="28" s="1"/>
  <c r="G176" i="28"/>
  <c r="E176" i="28"/>
  <c r="D176" i="28"/>
  <c r="H176" i="28" s="1"/>
  <c r="G175" i="28"/>
  <c r="E175" i="28"/>
  <c r="D175" i="28"/>
  <c r="H175" i="28" s="1"/>
  <c r="G174" i="28"/>
  <c r="E174" i="28"/>
  <c r="D174" i="28"/>
  <c r="H174" i="28" s="1"/>
  <c r="G173" i="28"/>
  <c r="E173" i="28"/>
  <c r="D173" i="28"/>
  <c r="H173" i="28" s="1"/>
  <c r="G172" i="28"/>
  <c r="E172" i="28"/>
  <c r="D172" i="28"/>
  <c r="H172" i="28" s="1"/>
  <c r="G171" i="28"/>
  <c r="E171" i="28"/>
  <c r="D171" i="28"/>
  <c r="H171" i="28" s="1"/>
  <c r="G170" i="28"/>
  <c r="E170" i="28"/>
  <c r="D170" i="28"/>
  <c r="H170" i="28" s="1"/>
  <c r="G169" i="28"/>
  <c r="E169" i="28"/>
  <c r="D169" i="28"/>
  <c r="H169" i="28" s="1"/>
  <c r="G168" i="28"/>
  <c r="E168" i="28"/>
  <c r="D168" i="28"/>
  <c r="H168" i="28" s="1"/>
  <c r="G167" i="28"/>
  <c r="E167" i="28"/>
  <c r="D167" i="28"/>
  <c r="H167" i="28" s="1"/>
  <c r="G166" i="28"/>
  <c r="E166" i="28"/>
  <c r="D166" i="28"/>
  <c r="H166" i="28" s="1"/>
  <c r="G165" i="28"/>
  <c r="E165" i="28"/>
  <c r="D165" i="28"/>
  <c r="H165" i="28" s="1"/>
  <c r="G164" i="28"/>
  <c r="E164" i="28"/>
  <c r="D164" i="28"/>
  <c r="H164" i="28" s="1"/>
  <c r="G163" i="28"/>
  <c r="E163" i="28"/>
  <c r="D163" i="28"/>
  <c r="H163" i="28" s="1"/>
  <c r="G162" i="28"/>
  <c r="E162" i="28"/>
  <c r="D162" i="28"/>
  <c r="H162" i="28" s="1"/>
  <c r="G161" i="28"/>
  <c r="E161" i="28"/>
  <c r="D161" i="28"/>
  <c r="H161" i="28" s="1"/>
  <c r="G160" i="28"/>
  <c r="E160" i="28"/>
  <c r="D160" i="28"/>
  <c r="H160" i="28" s="1"/>
  <c r="G159" i="28"/>
  <c r="E159" i="28"/>
  <c r="D159" i="28"/>
  <c r="H159" i="28" s="1"/>
  <c r="G158" i="28"/>
  <c r="E158" i="28"/>
  <c r="D158" i="28"/>
  <c r="H158" i="28" s="1"/>
  <c r="G157" i="28"/>
  <c r="E157" i="28"/>
  <c r="D157" i="28"/>
  <c r="H157" i="28" s="1"/>
  <c r="G156" i="28"/>
  <c r="E156" i="28"/>
  <c r="D156" i="28"/>
  <c r="H156" i="28" s="1"/>
  <c r="G155" i="28"/>
  <c r="E155" i="28"/>
  <c r="D155" i="28"/>
  <c r="H155" i="28" s="1"/>
  <c r="G154" i="28"/>
  <c r="E154" i="28"/>
  <c r="D154" i="28"/>
  <c r="H154" i="28" s="1"/>
  <c r="G153" i="28"/>
  <c r="E153" i="28"/>
  <c r="D153" i="28"/>
  <c r="H153" i="28" s="1"/>
  <c r="G152" i="28"/>
  <c r="E152" i="28"/>
  <c r="D152" i="28"/>
  <c r="H152" i="28" s="1"/>
  <c r="G151" i="28"/>
  <c r="E151" i="28"/>
  <c r="D151" i="28"/>
  <c r="H151" i="28" s="1"/>
  <c r="G150" i="28"/>
  <c r="E150" i="28"/>
  <c r="D150" i="28"/>
  <c r="H150" i="28" s="1"/>
  <c r="G149" i="28"/>
  <c r="E149" i="28"/>
  <c r="D149" i="28"/>
  <c r="H149" i="28" s="1"/>
  <c r="G148" i="28"/>
  <c r="E148" i="28"/>
  <c r="D148" i="28"/>
  <c r="H148" i="28" s="1"/>
  <c r="G147" i="28"/>
  <c r="E147" i="28"/>
  <c r="D147" i="28"/>
  <c r="H147" i="28" s="1"/>
  <c r="G146" i="28"/>
  <c r="E146" i="28"/>
  <c r="D146" i="28"/>
  <c r="H146" i="28" s="1"/>
  <c r="G145" i="28"/>
  <c r="E145" i="28"/>
  <c r="D145" i="28"/>
  <c r="H145" i="28" s="1"/>
  <c r="G144" i="28"/>
  <c r="E144" i="28"/>
  <c r="D144" i="28"/>
  <c r="H144" i="28" s="1"/>
  <c r="G143" i="28"/>
  <c r="E143" i="28"/>
  <c r="D143" i="28"/>
  <c r="H143" i="28" s="1"/>
  <c r="G142" i="28"/>
  <c r="E142" i="28"/>
  <c r="D142" i="28"/>
  <c r="H142" i="28" s="1"/>
  <c r="G141" i="28"/>
  <c r="E141" i="28"/>
  <c r="D141" i="28"/>
  <c r="H141" i="28" s="1"/>
  <c r="G140" i="28"/>
  <c r="E140" i="28"/>
  <c r="D140" i="28"/>
  <c r="H140" i="28" s="1"/>
  <c r="G139" i="28"/>
  <c r="E139" i="28"/>
  <c r="D139" i="28"/>
  <c r="H139" i="28" s="1"/>
  <c r="G138" i="28"/>
  <c r="E138" i="28"/>
  <c r="D138" i="28"/>
  <c r="H138" i="28" s="1"/>
  <c r="G137" i="28"/>
  <c r="E137" i="28"/>
  <c r="D137" i="28"/>
  <c r="H137" i="28" s="1"/>
  <c r="G136" i="28"/>
  <c r="E136" i="28"/>
  <c r="D136" i="28"/>
  <c r="H136" i="28" s="1"/>
  <c r="G135" i="28"/>
  <c r="E135" i="28"/>
  <c r="D135" i="28"/>
  <c r="H135" i="28" s="1"/>
  <c r="G134" i="28"/>
  <c r="E134" i="28"/>
  <c r="D134" i="28"/>
  <c r="H134" i="28" s="1"/>
  <c r="G133" i="28"/>
  <c r="E133" i="28"/>
  <c r="D133" i="28"/>
  <c r="H133" i="28" s="1"/>
  <c r="G132" i="28"/>
  <c r="E132" i="28"/>
  <c r="D132" i="28"/>
  <c r="H132" i="28" s="1"/>
  <c r="G131" i="28"/>
  <c r="E131" i="28"/>
  <c r="D131" i="28"/>
  <c r="H131" i="28" s="1"/>
  <c r="G130" i="28"/>
  <c r="E130" i="28"/>
  <c r="D130" i="28"/>
  <c r="H130" i="28" s="1"/>
  <c r="G129" i="28"/>
  <c r="E129" i="28"/>
  <c r="D129" i="28"/>
  <c r="H129" i="28" s="1"/>
  <c r="G128" i="28"/>
  <c r="E128" i="28"/>
  <c r="D128" i="28"/>
  <c r="H128" i="28" s="1"/>
  <c r="G127" i="28"/>
  <c r="E127" i="28"/>
  <c r="D127" i="28"/>
  <c r="H127" i="28" s="1"/>
  <c r="G126" i="28"/>
  <c r="E126" i="28"/>
  <c r="D126" i="28"/>
  <c r="H126" i="28" s="1"/>
  <c r="G125" i="28"/>
  <c r="E125" i="28"/>
  <c r="D125" i="28"/>
  <c r="H125" i="28" s="1"/>
  <c r="G124" i="28"/>
  <c r="E124" i="28"/>
  <c r="D124" i="28"/>
  <c r="H124" i="28" s="1"/>
  <c r="G123" i="28"/>
  <c r="E123" i="28"/>
  <c r="D123" i="28"/>
  <c r="H123" i="28" s="1"/>
  <c r="G122" i="28"/>
  <c r="E122" i="28"/>
  <c r="D122" i="28"/>
  <c r="H122" i="28" s="1"/>
  <c r="G121" i="28"/>
  <c r="E121" i="28"/>
  <c r="D121" i="28"/>
  <c r="H121" i="28" s="1"/>
  <c r="G120" i="28"/>
  <c r="E120" i="28"/>
  <c r="D120" i="28"/>
  <c r="H120" i="28" s="1"/>
  <c r="G119" i="28"/>
  <c r="E119" i="28"/>
  <c r="D119" i="28"/>
  <c r="H119" i="28" s="1"/>
  <c r="G118" i="28"/>
  <c r="E118" i="28"/>
  <c r="D118" i="28"/>
  <c r="H118" i="28" s="1"/>
  <c r="G117" i="28"/>
  <c r="E117" i="28"/>
  <c r="D117" i="28"/>
  <c r="H117" i="28" s="1"/>
  <c r="G116" i="28"/>
  <c r="E116" i="28"/>
  <c r="D116" i="28"/>
  <c r="H116" i="28" s="1"/>
  <c r="G115" i="28"/>
  <c r="E115" i="28"/>
  <c r="D115" i="28"/>
  <c r="H115" i="28" s="1"/>
  <c r="G114" i="28"/>
  <c r="E114" i="28"/>
  <c r="D114" i="28"/>
  <c r="H114" i="28" s="1"/>
  <c r="G113" i="28"/>
  <c r="E113" i="28"/>
  <c r="D113" i="28"/>
  <c r="H113" i="28" s="1"/>
  <c r="G112" i="28"/>
  <c r="E112" i="28"/>
  <c r="D112" i="28"/>
  <c r="H112" i="28" s="1"/>
  <c r="G111" i="28"/>
  <c r="E111" i="28"/>
  <c r="D111" i="28"/>
  <c r="H111" i="28" s="1"/>
  <c r="G110" i="28"/>
  <c r="E110" i="28"/>
  <c r="D110" i="28"/>
  <c r="H110" i="28" s="1"/>
  <c r="G109" i="28"/>
  <c r="E109" i="28"/>
  <c r="D109" i="28"/>
  <c r="H109" i="28" s="1"/>
  <c r="G108" i="28"/>
  <c r="E108" i="28"/>
  <c r="D108" i="28"/>
  <c r="H108" i="28" s="1"/>
  <c r="G107" i="28"/>
  <c r="E107" i="28"/>
  <c r="D107" i="28"/>
  <c r="H107" i="28" s="1"/>
  <c r="G106" i="28"/>
  <c r="E106" i="28"/>
  <c r="D106" i="28"/>
  <c r="H106" i="28" s="1"/>
  <c r="G105" i="28"/>
  <c r="E105" i="28"/>
  <c r="D105" i="28"/>
  <c r="H105" i="28" s="1"/>
  <c r="G104" i="28"/>
  <c r="E104" i="28"/>
  <c r="D104" i="28"/>
  <c r="H104" i="28" s="1"/>
  <c r="G103" i="28"/>
  <c r="E103" i="28"/>
  <c r="D103" i="28"/>
  <c r="H103" i="28" s="1"/>
  <c r="G102" i="28"/>
  <c r="E102" i="28"/>
  <c r="D102" i="28"/>
  <c r="H102" i="28" s="1"/>
  <c r="G101" i="28"/>
  <c r="E101" i="28"/>
  <c r="D101" i="28"/>
  <c r="H101" i="28" s="1"/>
  <c r="G100" i="28"/>
  <c r="E100" i="28"/>
  <c r="D100" i="28"/>
  <c r="H100" i="28" s="1"/>
  <c r="G99" i="28"/>
  <c r="E99" i="28"/>
  <c r="D99" i="28"/>
  <c r="H99" i="28" s="1"/>
  <c r="G98" i="28"/>
  <c r="E98" i="28"/>
  <c r="D98" i="28"/>
  <c r="H98" i="28" s="1"/>
  <c r="G97" i="28"/>
  <c r="E97" i="28"/>
  <c r="D97" i="28"/>
  <c r="H97" i="28" s="1"/>
  <c r="G96" i="28"/>
  <c r="E96" i="28"/>
  <c r="D96" i="28"/>
  <c r="H96" i="28" s="1"/>
  <c r="G95" i="28"/>
  <c r="E95" i="28"/>
  <c r="D95" i="28"/>
  <c r="H95" i="28" s="1"/>
  <c r="G94" i="28"/>
  <c r="E94" i="28"/>
  <c r="D94" i="28"/>
  <c r="H94" i="28" s="1"/>
  <c r="G93" i="28"/>
  <c r="E93" i="28"/>
  <c r="D93" i="28"/>
  <c r="H93" i="28" s="1"/>
  <c r="G92" i="28"/>
  <c r="E92" i="28"/>
  <c r="D92" i="28"/>
  <c r="H92" i="28" s="1"/>
  <c r="G91" i="28"/>
  <c r="E91" i="28"/>
  <c r="D91" i="28"/>
  <c r="H91" i="28" s="1"/>
  <c r="G90" i="28"/>
  <c r="E90" i="28"/>
  <c r="D90" i="28"/>
  <c r="H90" i="28" s="1"/>
  <c r="G89" i="28"/>
  <c r="E89" i="28"/>
  <c r="D89" i="28"/>
  <c r="H89" i="28" s="1"/>
  <c r="G88" i="28"/>
  <c r="E88" i="28"/>
  <c r="D88" i="28"/>
  <c r="H88" i="28" s="1"/>
  <c r="G87" i="28"/>
  <c r="E87" i="28"/>
  <c r="D87" i="28"/>
  <c r="H87" i="28" s="1"/>
  <c r="G86" i="28"/>
  <c r="E86" i="28"/>
  <c r="D86" i="28"/>
  <c r="H86" i="28" s="1"/>
  <c r="G85" i="28"/>
  <c r="E85" i="28"/>
  <c r="D85" i="28"/>
  <c r="H85" i="28" s="1"/>
  <c r="G84" i="28"/>
  <c r="E84" i="28"/>
  <c r="D84" i="28"/>
  <c r="H84" i="28" s="1"/>
  <c r="G83" i="28"/>
  <c r="E83" i="28"/>
  <c r="D83" i="28"/>
  <c r="H83" i="28" s="1"/>
  <c r="G82" i="28"/>
  <c r="E82" i="28"/>
  <c r="D82" i="28"/>
  <c r="H82" i="28" s="1"/>
  <c r="G81" i="28"/>
  <c r="E81" i="28"/>
  <c r="D81" i="28"/>
  <c r="H81" i="28" s="1"/>
  <c r="G80" i="28"/>
  <c r="E80" i="28"/>
  <c r="D80" i="28"/>
  <c r="H80" i="28" s="1"/>
  <c r="G79" i="28"/>
  <c r="E79" i="28"/>
  <c r="D79" i="28"/>
  <c r="H79" i="28" s="1"/>
  <c r="G78" i="28"/>
  <c r="E78" i="28"/>
  <c r="D78" i="28"/>
  <c r="H78" i="28" s="1"/>
  <c r="G77" i="28"/>
  <c r="E77" i="28"/>
  <c r="D77" i="28"/>
  <c r="H77" i="28" s="1"/>
  <c r="G76" i="28"/>
  <c r="E76" i="28"/>
  <c r="D76" i="28"/>
  <c r="H76" i="28" s="1"/>
  <c r="G75" i="28"/>
  <c r="E75" i="28"/>
  <c r="D75" i="28"/>
  <c r="H75" i="28" s="1"/>
  <c r="G74" i="28"/>
  <c r="E74" i="28"/>
  <c r="D74" i="28"/>
  <c r="H74" i="28" s="1"/>
  <c r="G73" i="28"/>
  <c r="E73" i="28"/>
  <c r="D73" i="28"/>
  <c r="H73" i="28" s="1"/>
  <c r="G72" i="28"/>
  <c r="E72" i="28"/>
  <c r="D72" i="28"/>
  <c r="H72" i="28" s="1"/>
  <c r="G71" i="28"/>
  <c r="E71" i="28"/>
  <c r="D71" i="28"/>
  <c r="H71" i="28" s="1"/>
  <c r="G70" i="28"/>
  <c r="E70" i="28"/>
  <c r="D70" i="28"/>
  <c r="H70" i="28" s="1"/>
  <c r="G69" i="28"/>
  <c r="E69" i="28"/>
  <c r="D69" i="28"/>
  <c r="H69" i="28" s="1"/>
  <c r="G68" i="28"/>
  <c r="E68" i="28"/>
  <c r="D68" i="28"/>
  <c r="H68" i="28" s="1"/>
  <c r="G67" i="28"/>
  <c r="E67" i="28"/>
  <c r="D67" i="28"/>
  <c r="H67" i="28" s="1"/>
  <c r="G66" i="28"/>
  <c r="E66" i="28"/>
  <c r="D66" i="28"/>
  <c r="H66" i="28" s="1"/>
  <c r="G65" i="28"/>
  <c r="E65" i="28"/>
  <c r="D65" i="28"/>
  <c r="H65" i="28" s="1"/>
  <c r="G64" i="28"/>
  <c r="E64" i="28"/>
  <c r="D64" i="28"/>
  <c r="H64" i="28" s="1"/>
  <c r="G63" i="28"/>
  <c r="E63" i="28"/>
  <c r="D63" i="28"/>
  <c r="H63" i="28" s="1"/>
  <c r="G62" i="28"/>
  <c r="E62" i="28"/>
  <c r="D62" i="28"/>
  <c r="H62" i="28" s="1"/>
  <c r="G61" i="28"/>
  <c r="E61" i="28"/>
  <c r="D61" i="28"/>
  <c r="H61" i="28" s="1"/>
  <c r="G60" i="28"/>
  <c r="E60" i="28"/>
  <c r="D60" i="28"/>
  <c r="H60" i="28" s="1"/>
  <c r="G59" i="28"/>
  <c r="E59" i="28"/>
  <c r="D59" i="28"/>
  <c r="H59" i="28" s="1"/>
  <c r="G58" i="28"/>
  <c r="E58" i="28"/>
  <c r="D58" i="28"/>
  <c r="H58" i="28" s="1"/>
  <c r="G57" i="28"/>
  <c r="E57" i="28"/>
  <c r="D57" i="28"/>
  <c r="H57" i="28" s="1"/>
  <c r="G56" i="28"/>
  <c r="E56" i="28"/>
  <c r="D56" i="28"/>
  <c r="H56" i="28" s="1"/>
  <c r="G55" i="28"/>
  <c r="E55" i="28"/>
  <c r="D55" i="28"/>
  <c r="H55" i="28" s="1"/>
  <c r="G54" i="28"/>
  <c r="E54" i="28"/>
  <c r="D54" i="28"/>
  <c r="H54" i="28" s="1"/>
  <c r="G53" i="28"/>
  <c r="E53" i="28"/>
  <c r="D53" i="28"/>
  <c r="H53" i="28" s="1"/>
  <c r="G52" i="28"/>
  <c r="E52" i="28"/>
  <c r="D52" i="28"/>
  <c r="H52" i="28" s="1"/>
  <c r="G51" i="28"/>
  <c r="E51" i="28"/>
  <c r="D51" i="28"/>
  <c r="H51" i="28" s="1"/>
  <c r="G50" i="28"/>
  <c r="E50" i="28"/>
  <c r="D50" i="28"/>
  <c r="H50" i="28" s="1"/>
  <c r="G49" i="28"/>
  <c r="E49" i="28"/>
  <c r="D49" i="28"/>
  <c r="H49" i="28" s="1"/>
  <c r="I49" i="28" s="1"/>
  <c r="G48" i="28"/>
  <c r="E48" i="28"/>
  <c r="D48" i="28"/>
  <c r="H48" i="28" s="1"/>
  <c r="I48" i="28" s="1"/>
  <c r="G47" i="28"/>
  <c r="E47" i="28"/>
  <c r="D47" i="28"/>
  <c r="H47" i="28" s="1"/>
  <c r="G46" i="28"/>
  <c r="E46" i="28"/>
  <c r="D46" i="28"/>
  <c r="H46" i="28" s="1"/>
  <c r="G45" i="28"/>
  <c r="E45" i="28"/>
  <c r="D45" i="28"/>
  <c r="H45" i="28" s="1"/>
  <c r="G44" i="28"/>
  <c r="E44" i="28"/>
  <c r="D44" i="28"/>
  <c r="H44" i="28" s="1"/>
  <c r="G43" i="28"/>
  <c r="E43" i="28"/>
  <c r="D43" i="28"/>
  <c r="H43" i="28" s="1"/>
  <c r="G42" i="28"/>
  <c r="E42" i="28"/>
  <c r="D42" i="28"/>
  <c r="H42" i="28" s="1"/>
  <c r="I42" i="28" s="1"/>
  <c r="G41" i="28"/>
  <c r="E41" i="28"/>
  <c r="D41" i="28"/>
  <c r="H41" i="28" s="1"/>
  <c r="G40" i="28"/>
  <c r="E40" i="28"/>
  <c r="D40" i="28"/>
  <c r="H40" i="28" s="1"/>
  <c r="G39" i="28"/>
  <c r="E39" i="28"/>
  <c r="D39" i="28"/>
  <c r="H39" i="28" s="1"/>
  <c r="G38" i="28"/>
  <c r="E38" i="28"/>
  <c r="D38" i="28"/>
  <c r="H38" i="28" s="1"/>
  <c r="G37" i="28"/>
  <c r="E37" i="28"/>
  <c r="D37" i="28"/>
  <c r="H37" i="28" s="1"/>
  <c r="G36" i="28"/>
  <c r="E36" i="28"/>
  <c r="D36" i="28"/>
  <c r="H36" i="28" s="1"/>
  <c r="G35" i="28"/>
  <c r="E35" i="28"/>
  <c r="D35" i="28"/>
  <c r="H35" i="28" s="1"/>
  <c r="G34" i="28"/>
  <c r="E34" i="28"/>
  <c r="D34" i="28"/>
  <c r="H34" i="28" s="1"/>
  <c r="G33" i="28"/>
  <c r="E33" i="28"/>
  <c r="D33" i="28"/>
  <c r="H33" i="28" s="1"/>
  <c r="G32" i="28"/>
  <c r="E32" i="28"/>
  <c r="D32" i="28"/>
  <c r="H32" i="28" s="1"/>
  <c r="G31" i="28"/>
  <c r="E31" i="28"/>
  <c r="D31" i="28"/>
  <c r="H31" i="28" s="1"/>
  <c r="G30" i="28"/>
  <c r="E30" i="28"/>
  <c r="D30" i="28"/>
  <c r="H30" i="28" s="1"/>
  <c r="G29" i="28"/>
  <c r="E29" i="28"/>
  <c r="D29" i="28"/>
  <c r="H29" i="28" s="1"/>
  <c r="G28" i="28"/>
  <c r="E28" i="28"/>
  <c r="D28" i="28"/>
  <c r="H28" i="28" s="1"/>
  <c r="G27" i="28"/>
  <c r="E27" i="28"/>
  <c r="D27" i="28"/>
  <c r="H27" i="28" s="1"/>
  <c r="G26" i="28"/>
  <c r="E26" i="28"/>
  <c r="D26" i="28"/>
  <c r="H26" i="28" s="1"/>
  <c r="G25" i="28"/>
  <c r="E25" i="28"/>
  <c r="D25" i="28"/>
  <c r="H25" i="28" s="1"/>
  <c r="G24" i="28"/>
  <c r="E24" i="28"/>
  <c r="D24" i="28"/>
  <c r="H24" i="28" s="1"/>
  <c r="G23" i="28"/>
  <c r="E23" i="28"/>
  <c r="D23" i="28"/>
  <c r="H23" i="28" s="1"/>
  <c r="G22" i="28"/>
  <c r="E22" i="28"/>
  <c r="D22" i="28"/>
  <c r="H22" i="28" s="1"/>
  <c r="G21" i="28"/>
  <c r="E21" i="28"/>
  <c r="D21" i="28"/>
  <c r="H21" i="28" s="1"/>
  <c r="G20" i="28"/>
  <c r="E20" i="28"/>
  <c r="D20" i="28"/>
  <c r="H20" i="28" s="1"/>
  <c r="G19" i="28"/>
  <c r="E19" i="28"/>
  <c r="D19" i="28"/>
  <c r="H19" i="28" s="1"/>
  <c r="G18" i="28"/>
  <c r="E18" i="28"/>
  <c r="D18" i="28"/>
  <c r="H18" i="28" s="1"/>
  <c r="G17" i="28"/>
  <c r="E17" i="28"/>
  <c r="D17" i="28"/>
  <c r="H17" i="28" s="1"/>
  <c r="G16" i="28"/>
  <c r="E16" i="28"/>
  <c r="D16" i="28"/>
  <c r="H16" i="28" s="1"/>
  <c r="G15" i="28"/>
  <c r="E15" i="28"/>
  <c r="D15" i="28"/>
  <c r="H15" i="28" s="1"/>
  <c r="G14" i="28"/>
  <c r="E14" i="28"/>
  <c r="D14" i="28"/>
  <c r="H14" i="28" s="1"/>
  <c r="G13" i="28"/>
  <c r="E13" i="28"/>
  <c r="D13" i="28"/>
  <c r="H13" i="28" s="1"/>
  <c r="G12" i="28"/>
  <c r="E12" i="28"/>
  <c r="D12" i="28"/>
  <c r="H12" i="28" s="1"/>
  <c r="G11" i="28"/>
  <c r="E11" i="28"/>
  <c r="D11" i="28"/>
  <c r="H11" i="28" s="1"/>
  <c r="G10" i="28"/>
  <c r="E10" i="28"/>
  <c r="D10" i="28"/>
  <c r="H10" i="28" s="1"/>
  <c r="G9" i="28"/>
  <c r="E9" i="28"/>
  <c r="D9" i="28"/>
  <c r="H9" i="28" s="1"/>
  <c r="I9" i="28" s="1"/>
  <c r="G8" i="28"/>
  <c r="E8" i="28"/>
  <c r="D8" i="28"/>
  <c r="H8" i="28" s="1"/>
  <c r="G7" i="28"/>
  <c r="E7" i="28"/>
  <c r="D7" i="28"/>
  <c r="H7" i="28" s="1"/>
  <c r="G6" i="28"/>
  <c r="E6" i="28"/>
  <c r="D6" i="28"/>
  <c r="H6" i="28" s="1"/>
  <c r="G5" i="28"/>
  <c r="E5" i="28"/>
  <c r="D5" i="28"/>
  <c r="H5" i="28" s="1"/>
  <c r="D4" i="28"/>
  <c r="H4" i="28" s="1"/>
  <c r="D2" i="28"/>
  <c r="H2" i="28" s="1"/>
  <c r="I2" i="28" s="1"/>
  <c r="D3" i="28"/>
  <c r="H3" i="28" s="1"/>
  <c r="I522" i="28" l="1"/>
  <c r="I1199" i="28"/>
  <c r="I146" i="28"/>
  <c r="I152" i="28"/>
  <c r="I154" i="28"/>
  <c r="I274" i="28"/>
  <c r="I386" i="28"/>
  <c r="I392" i="28"/>
  <c r="I418" i="28"/>
  <c r="I424" i="28"/>
  <c r="I466" i="28"/>
  <c r="I472" i="28"/>
  <c r="I498" i="28"/>
  <c r="I528" i="28"/>
  <c r="I562" i="28"/>
  <c r="I568" i="28"/>
  <c r="I580" i="28"/>
  <c r="I582" i="28"/>
  <c r="I584" i="28"/>
  <c r="I666" i="28"/>
  <c r="I672" i="28"/>
  <c r="I698" i="28"/>
  <c r="I730" i="28"/>
  <c r="I732" i="28"/>
  <c r="I734" i="28"/>
  <c r="I736" i="28"/>
  <c r="I738" i="28"/>
  <c r="I744" i="28"/>
  <c r="I746" i="28"/>
  <c r="I786" i="28"/>
  <c r="I792" i="28"/>
  <c r="I810" i="28"/>
  <c r="I840" i="28"/>
  <c r="I866" i="28"/>
  <c r="I872" i="28"/>
  <c r="I890" i="28"/>
  <c r="I896" i="28"/>
  <c r="I914" i="28"/>
  <c r="I920" i="28"/>
  <c r="I946" i="28"/>
  <c r="I952" i="28"/>
  <c r="I986" i="28"/>
  <c r="I992" i="28"/>
  <c r="I1010" i="28"/>
  <c r="I1016" i="28"/>
  <c r="I1018" i="28"/>
  <c r="I1034" i="28"/>
  <c r="I1036" i="28"/>
  <c r="I1038" i="28"/>
  <c r="I1040" i="28"/>
  <c r="I1066" i="28"/>
  <c r="I1072" i="28"/>
  <c r="I1082" i="28"/>
  <c r="I1088" i="28"/>
  <c r="I1098" i="28"/>
  <c r="I1104" i="28"/>
  <c r="I1122" i="28"/>
  <c r="I1128" i="28"/>
  <c r="I1138" i="28"/>
  <c r="I1144" i="28"/>
  <c r="I1170" i="28"/>
  <c r="I1194" i="28"/>
  <c r="I1196" i="28"/>
  <c r="I1198" i="28"/>
  <c r="I1200" i="28"/>
  <c r="I1202" i="28"/>
  <c r="I1218" i="28"/>
  <c r="I1224" i="28"/>
  <c r="I43" i="28"/>
  <c r="I147" i="28"/>
  <c r="I151" i="28"/>
  <c r="I153" i="28"/>
  <c r="I161" i="28"/>
  <c r="I233" i="28"/>
  <c r="I281" i="28"/>
  <c r="I361" i="28"/>
  <c r="I387" i="28"/>
  <c r="I391" i="28"/>
  <c r="I393" i="28"/>
  <c r="I419" i="28"/>
  <c r="I423" i="28"/>
  <c r="I433" i="28"/>
  <c r="I467" i="28"/>
  <c r="I471" i="28"/>
  <c r="I473" i="28"/>
  <c r="I481" i="28"/>
  <c r="I523" i="28"/>
  <c r="I527" i="28"/>
  <c r="I563" i="28"/>
  <c r="I567" i="28"/>
  <c r="I569" i="28"/>
  <c r="I579" i="28"/>
  <c r="I581" i="28"/>
  <c r="I583" i="28"/>
  <c r="I593" i="28"/>
  <c r="I673" i="28"/>
  <c r="I731" i="28"/>
  <c r="I733" i="28"/>
  <c r="I735" i="28"/>
  <c r="I737" i="28"/>
  <c r="I739" i="28"/>
  <c r="I743" i="28"/>
  <c r="I745" i="28"/>
  <c r="I753" i="28"/>
  <c r="I787" i="28"/>
  <c r="I793" i="28"/>
  <c r="I817" i="28"/>
  <c r="I835" i="28"/>
  <c r="I867" i="28"/>
  <c r="I871" i="28"/>
  <c r="I873" i="28"/>
  <c r="I891" i="28"/>
  <c r="I895" i="28"/>
  <c r="I897" i="28"/>
  <c r="I921" i="28"/>
  <c r="I947" i="28"/>
  <c r="I951" i="28"/>
  <c r="I953" i="28"/>
  <c r="I961" i="28"/>
  <c r="I987" i="28"/>
  <c r="I991" i="28"/>
  <c r="I993" i="28"/>
  <c r="I1011" i="28"/>
  <c r="I1015" i="28"/>
  <c r="I1017" i="28"/>
  <c r="I1025" i="28"/>
  <c r="I1035" i="28"/>
  <c r="I1037" i="28"/>
  <c r="I1039" i="28"/>
  <c r="I1041" i="28"/>
  <c r="I1043" i="28"/>
  <c r="I1047" i="28"/>
  <c r="I1067" i="28"/>
  <c r="I1071" i="28"/>
  <c r="I1083" i="28"/>
  <c r="I1087" i="28"/>
  <c r="I1089" i="28"/>
  <c r="I1097" i="28"/>
  <c r="I1105" i="28"/>
  <c r="I1129" i="28"/>
  <c r="I1139" i="28"/>
  <c r="I1145" i="28"/>
  <c r="I1177" i="28"/>
  <c r="I1195" i="28"/>
  <c r="I1197" i="28"/>
  <c r="I1201" i="28"/>
  <c r="I1209" i="28"/>
  <c r="I1219" i="28"/>
  <c r="I1223" i="28"/>
  <c r="I1225" i="28"/>
  <c r="F4" i="28"/>
  <c r="I80" i="28"/>
  <c r="I98" i="28"/>
  <c r="I156" i="28"/>
  <c r="I202" i="28"/>
  <c r="I214" i="28"/>
  <c r="I292" i="28"/>
  <c r="I446" i="28"/>
  <c r="I494" i="28"/>
  <c r="I548" i="28"/>
  <c r="I630" i="28"/>
  <c r="I750" i="28"/>
  <c r="I768" i="28"/>
  <c r="I770" i="28"/>
  <c r="I798" i="28"/>
  <c r="I848" i="28"/>
  <c r="I856" i="28"/>
  <c r="I922" i="28"/>
  <c r="I950" i="28"/>
  <c r="I1132" i="28"/>
  <c r="I1204" i="28"/>
  <c r="I1220" i="28"/>
  <c r="I1232" i="28"/>
  <c r="I3" i="28"/>
  <c r="I6" i="28"/>
  <c r="I10" i="28"/>
  <c r="I14" i="28"/>
  <c r="I18" i="28"/>
  <c r="I22" i="28"/>
  <c r="I26" i="28"/>
  <c r="I30" i="28"/>
  <c r="I34" i="28"/>
  <c r="I38" i="28"/>
  <c r="I40" i="28"/>
  <c r="I44" i="28"/>
  <c r="I46" i="28"/>
  <c r="I50" i="28"/>
  <c r="I54" i="28"/>
  <c r="I58" i="28"/>
  <c r="I60" i="28"/>
  <c r="I64" i="28"/>
  <c r="I68" i="28"/>
  <c r="I72" i="28"/>
  <c r="I76" i="28"/>
  <c r="I84" i="28"/>
  <c r="I88" i="28"/>
  <c r="I92" i="28"/>
  <c r="I100" i="28"/>
  <c r="I104" i="28"/>
  <c r="I108" i="28"/>
  <c r="I112" i="28"/>
  <c r="I116" i="28"/>
  <c r="I120" i="28"/>
  <c r="I124" i="28"/>
  <c r="I128" i="28"/>
  <c r="I132" i="28"/>
  <c r="I136" i="28"/>
  <c r="I140" i="28"/>
  <c r="I148" i="28"/>
  <c r="I160" i="28"/>
  <c r="I164" i="28"/>
  <c r="I168" i="28"/>
  <c r="I172" i="28"/>
  <c r="I176" i="28"/>
  <c r="I180" i="28"/>
  <c r="I184" i="28"/>
  <c r="I188" i="28"/>
  <c r="I192" i="28"/>
  <c r="I196" i="28"/>
  <c r="I206" i="28"/>
  <c r="I210" i="28"/>
  <c r="I212" i="28"/>
  <c r="I216" i="28"/>
  <c r="I220" i="28"/>
  <c r="I224" i="28"/>
  <c r="I228" i="28"/>
  <c r="I230" i="28"/>
  <c r="I234" i="28"/>
  <c r="I238" i="28"/>
  <c r="I242" i="28"/>
  <c r="I246" i="28"/>
  <c r="I250" i="28"/>
  <c r="I254" i="28"/>
  <c r="I258" i="28"/>
  <c r="I262" i="28"/>
  <c r="I266" i="28"/>
  <c r="I270" i="28"/>
  <c r="I278" i="28"/>
  <c r="I282" i="28"/>
  <c r="I286" i="28"/>
  <c r="I296" i="28"/>
  <c r="I300" i="28"/>
  <c r="I304" i="28"/>
  <c r="I308" i="28"/>
  <c r="I312" i="28"/>
  <c r="I316" i="28"/>
  <c r="I320" i="28"/>
  <c r="I324" i="28"/>
  <c r="I328" i="28"/>
  <c r="I332" i="28"/>
  <c r="I336" i="28"/>
  <c r="I340" i="28"/>
  <c r="I342" i="28"/>
  <c r="I346" i="28"/>
  <c r="I350" i="28"/>
  <c r="I354" i="28"/>
  <c r="I358" i="28"/>
  <c r="I362" i="28"/>
  <c r="I366" i="28"/>
  <c r="I370" i="28"/>
  <c r="I374" i="28"/>
  <c r="I378" i="28"/>
  <c r="I382" i="28"/>
  <c r="I396" i="28"/>
  <c r="I400" i="28"/>
  <c r="I402" i="28"/>
  <c r="I406" i="28"/>
  <c r="I410" i="28"/>
  <c r="I414" i="28"/>
  <c r="I428" i="28"/>
  <c r="I432" i="28"/>
  <c r="I436" i="28"/>
  <c r="I440" i="28"/>
  <c r="I450" i="28"/>
  <c r="I454" i="28"/>
  <c r="I458" i="28"/>
  <c r="I462" i="28"/>
  <c r="I464" i="28"/>
  <c r="I468" i="28"/>
  <c r="I470" i="28"/>
  <c r="I474" i="28"/>
  <c r="I478" i="28"/>
  <c r="I482" i="28"/>
  <c r="I486" i="28"/>
  <c r="I490" i="28"/>
  <c r="I492" i="28"/>
  <c r="I502" i="28"/>
  <c r="I504" i="28"/>
  <c r="I508" i="28"/>
  <c r="I512" i="28"/>
  <c r="I516" i="28"/>
  <c r="I532" i="28"/>
  <c r="I536" i="28"/>
  <c r="I540" i="28"/>
  <c r="I544" i="28"/>
  <c r="I546" i="28"/>
  <c r="I550" i="28"/>
  <c r="I554" i="28"/>
  <c r="I558" i="28"/>
  <c r="I560" i="28"/>
  <c r="I564" i="28"/>
  <c r="I566" i="28"/>
  <c r="I570" i="28"/>
  <c r="I574" i="28"/>
  <c r="I586" i="28"/>
  <c r="I590" i="28"/>
  <c r="I594" i="28"/>
  <c r="I598" i="28"/>
  <c r="I602" i="28"/>
  <c r="I606" i="28"/>
  <c r="I610" i="28"/>
  <c r="I614" i="28"/>
  <c r="I634" i="28"/>
  <c r="I638" i="28"/>
  <c r="I642" i="28"/>
  <c r="I646" i="28"/>
  <c r="I650" i="28"/>
  <c r="I652" i="28"/>
  <c r="I656" i="28"/>
  <c r="I660" i="28"/>
  <c r="I676" i="28"/>
  <c r="I680" i="28"/>
  <c r="I682" i="28"/>
  <c r="I686" i="28"/>
  <c r="I690" i="28"/>
  <c r="I694" i="28"/>
  <c r="I696" i="28"/>
  <c r="I700" i="28"/>
  <c r="I704" i="28"/>
  <c r="I706" i="28"/>
  <c r="I710" i="28"/>
  <c r="I714" i="28"/>
  <c r="I718" i="28"/>
  <c r="I722" i="28"/>
  <c r="I724" i="28"/>
  <c r="I8" i="28"/>
  <c r="I12" i="28"/>
  <c r="I16" i="28"/>
  <c r="I20" i="28"/>
  <c r="I24" i="28"/>
  <c r="I28" i="28"/>
  <c r="I32" i="28"/>
  <c r="I36" i="28"/>
  <c r="I52" i="28"/>
  <c r="I56" i="28"/>
  <c r="I62" i="28"/>
  <c r="I66" i="28"/>
  <c r="I70" i="28"/>
  <c r="I74" i="28"/>
  <c r="I78" i="28"/>
  <c r="I82" i="28"/>
  <c r="I86" i="28"/>
  <c r="I90" i="28"/>
  <c r="I94" i="28"/>
  <c r="I96" i="28"/>
  <c r="I102" i="28"/>
  <c r="I106" i="28"/>
  <c r="I110" i="28"/>
  <c r="I114" i="28"/>
  <c r="I118" i="28"/>
  <c r="I122" i="28"/>
  <c r="I126" i="28"/>
  <c r="I130" i="28"/>
  <c r="I134" i="28"/>
  <c r="I138" i="28"/>
  <c r="I142" i="28"/>
  <c r="I144" i="28"/>
  <c r="I150" i="28"/>
  <c r="I158" i="28"/>
  <c r="I162" i="28"/>
  <c r="I166" i="28"/>
  <c r="I170" i="28"/>
  <c r="I174" i="28"/>
  <c r="I178" i="28"/>
  <c r="I182" i="28"/>
  <c r="I186" i="28"/>
  <c r="I190" i="28"/>
  <c r="I194" i="28"/>
  <c r="I198" i="28"/>
  <c r="I200" i="28"/>
  <c r="I204" i="28"/>
  <c r="I208" i="28"/>
  <c r="I218" i="28"/>
  <c r="I222" i="28"/>
  <c r="I226" i="28"/>
  <c r="I232" i="28"/>
  <c r="I236" i="28"/>
  <c r="I240" i="28"/>
  <c r="I244" i="28"/>
  <c r="I248" i="28"/>
  <c r="I252" i="28"/>
  <c r="I256" i="28"/>
  <c r="I260" i="28"/>
  <c r="I264" i="28"/>
  <c r="I268" i="28"/>
  <c r="I272" i="28"/>
  <c r="I276" i="28"/>
  <c r="I280" i="28"/>
  <c r="I284" i="28"/>
  <c r="I288" i="28"/>
  <c r="I290" i="28"/>
  <c r="I294" i="28"/>
  <c r="I298" i="28"/>
  <c r="I302" i="28"/>
  <c r="I306" i="28"/>
  <c r="I310" i="28"/>
  <c r="I314" i="28"/>
  <c r="I318" i="28"/>
  <c r="I322" i="28"/>
  <c r="I326" i="28"/>
  <c r="I330" i="28"/>
  <c r="I334" i="28"/>
  <c r="I338" i="28"/>
  <c r="I344" i="28"/>
  <c r="I348" i="28"/>
  <c r="I352" i="28"/>
  <c r="I356" i="28"/>
  <c r="I360" i="28"/>
  <c r="I364" i="28"/>
  <c r="I368" i="28"/>
  <c r="I372" i="28"/>
  <c r="I376" i="28"/>
  <c r="I380" i="28"/>
  <c r="I384" i="28"/>
  <c r="I388" i="28"/>
  <c r="I390" i="28"/>
  <c r="I394" i="28"/>
  <c r="I398" i="28"/>
  <c r="I404" i="28"/>
  <c r="I408" i="28"/>
  <c r="I412" i="28"/>
  <c r="I416" i="28"/>
  <c r="I420" i="28"/>
  <c r="I422" i="28"/>
  <c r="I426" i="28"/>
  <c r="I430" i="28"/>
  <c r="I434" i="28"/>
  <c r="I438" i="28"/>
  <c r="I442" i="28"/>
  <c r="I444" i="28"/>
  <c r="I448" i="28"/>
  <c r="I452" i="28"/>
  <c r="I456" i="28"/>
  <c r="I460" i="28"/>
  <c r="I476" i="28"/>
  <c r="I480" i="28"/>
  <c r="I484" i="28"/>
  <c r="I488" i="28"/>
  <c r="I496" i="28"/>
  <c r="I500" i="28"/>
  <c r="I506" i="28"/>
  <c r="I510" i="28"/>
  <c r="I514" i="28"/>
  <c r="I518" i="28"/>
  <c r="I520" i="28"/>
  <c r="I524" i="28"/>
  <c r="I526" i="28"/>
  <c r="I530" i="28"/>
  <c r="I534" i="28"/>
  <c r="I538" i="28"/>
  <c r="I542" i="28"/>
  <c r="I552" i="28"/>
  <c r="I556" i="28"/>
  <c r="I572" i="28"/>
  <c r="I576" i="28"/>
  <c r="I588" i="28"/>
  <c r="I592" i="28"/>
  <c r="I596" i="28"/>
  <c r="I600" i="28"/>
  <c r="I604" i="28"/>
  <c r="I608" i="28"/>
  <c r="I612" i="28"/>
  <c r="I616" i="28"/>
  <c r="I620" i="28"/>
  <c r="I622" i="28"/>
  <c r="I626" i="28"/>
  <c r="I628" i="28"/>
  <c r="I632" i="28"/>
  <c r="I636" i="28"/>
  <c r="I640" i="28"/>
  <c r="I644" i="28"/>
  <c r="I648" i="28"/>
  <c r="I654" i="28"/>
  <c r="I658" i="28"/>
  <c r="I662" i="28"/>
  <c r="I664" i="28"/>
  <c r="I668" i="28"/>
  <c r="I670" i="28"/>
  <c r="I674" i="28"/>
  <c r="I678" i="28"/>
  <c r="I684" i="28"/>
  <c r="I688" i="28"/>
  <c r="I692" i="28"/>
  <c r="I702" i="28"/>
  <c r="I708" i="28"/>
  <c r="I712" i="28"/>
  <c r="I716" i="28"/>
  <c r="I720" i="28"/>
  <c r="I726" i="28"/>
  <c r="I728" i="28"/>
  <c r="I740" i="28"/>
  <c r="I742" i="28"/>
  <c r="I748" i="28"/>
  <c r="I752" i="28"/>
  <c r="I754" i="28"/>
  <c r="I756" i="28"/>
  <c r="I758" i="28"/>
  <c r="I760" i="28"/>
  <c r="I762" i="28"/>
  <c r="I764" i="28"/>
  <c r="I766" i="28"/>
  <c r="I772" i="28"/>
  <c r="I774" i="28"/>
  <c r="I776" i="28"/>
  <c r="I778" i="28"/>
  <c r="I780" i="28"/>
  <c r="I782" i="28"/>
  <c r="I784" i="28"/>
  <c r="I788" i="28"/>
  <c r="I790" i="28"/>
  <c r="I794" i="28"/>
  <c r="I796" i="28"/>
  <c r="I800" i="28"/>
  <c r="I802" i="28"/>
  <c r="I804" i="28"/>
  <c r="I806" i="28"/>
  <c r="I808" i="28"/>
  <c r="I812" i="28"/>
  <c r="I814" i="28"/>
  <c r="I816" i="28"/>
  <c r="I818" i="28"/>
  <c r="I820" i="28"/>
  <c r="I822" i="28"/>
  <c r="I824" i="28"/>
  <c r="I826" i="28"/>
  <c r="I828" i="28"/>
  <c r="I830" i="28"/>
  <c r="I832" i="28"/>
  <c r="I836" i="28"/>
  <c r="I838" i="28"/>
  <c r="I842" i="28"/>
  <c r="I844" i="28"/>
  <c r="I846" i="28"/>
  <c r="I850" i="28"/>
  <c r="I854" i="28"/>
  <c r="I858" i="28"/>
  <c r="I860" i="28"/>
  <c r="I864" i="28"/>
  <c r="I868" i="28"/>
  <c r="I876" i="28"/>
  <c r="I880" i="28"/>
  <c r="I884" i="28"/>
  <c r="I888" i="28"/>
  <c r="I892" i="28"/>
  <c r="I894" i="28"/>
  <c r="I898" i="28"/>
  <c r="I900" i="28"/>
  <c r="I904" i="28"/>
  <c r="I908" i="28"/>
  <c r="I912" i="28"/>
  <c r="I916" i="28"/>
  <c r="I924" i="28"/>
  <c r="I926" i="28"/>
  <c r="I930" i="28"/>
  <c r="I934" i="28"/>
  <c r="I938" i="28"/>
  <c r="I942" i="28"/>
  <c r="I944" i="28"/>
  <c r="I954" i="28"/>
  <c r="I958" i="28"/>
  <c r="I962" i="28"/>
  <c r="I966" i="28"/>
  <c r="I970" i="28"/>
  <c r="I974" i="28"/>
  <c r="I978" i="28"/>
  <c r="I982" i="28"/>
  <c r="I984" i="28"/>
  <c r="I988" i="28"/>
  <c r="I996" i="28"/>
  <c r="I1000" i="28"/>
  <c r="I1004" i="28"/>
  <c r="I1014" i="28"/>
  <c r="I1022" i="28"/>
  <c r="I1026" i="28"/>
  <c r="I1030" i="28"/>
  <c r="I1032" i="28"/>
  <c r="I1044" i="28"/>
  <c r="I1052" i="28"/>
  <c r="I1056" i="28"/>
  <c r="I1060" i="28"/>
  <c r="I1070" i="28"/>
  <c r="I1074" i="28"/>
  <c r="I1076" i="28"/>
  <c r="I1080" i="28"/>
  <c r="I1084" i="28"/>
  <c r="I1086" i="28"/>
  <c r="I1090" i="28"/>
  <c r="I1094" i="28"/>
  <c r="I1096" i="28"/>
  <c r="I1106" i="28"/>
  <c r="I1110" i="28"/>
  <c r="I1114" i="28"/>
  <c r="I1120" i="28"/>
  <c r="I4" i="28"/>
  <c r="I5" i="28"/>
  <c r="I7" i="28"/>
  <c r="I11" i="28"/>
  <c r="I13" i="28"/>
  <c r="I15" i="28"/>
  <c r="I17" i="28"/>
  <c r="I19" i="28"/>
  <c r="I21" i="28"/>
  <c r="I23" i="28"/>
  <c r="I25" i="28"/>
  <c r="I27" i="28"/>
  <c r="I29" i="28"/>
  <c r="I31" i="28"/>
  <c r="I33" i="28"/>
  <c r="I35" i="28"/>
  <c r="I37" i="28"/>
  <c r="I39" i="28"/>
  <c r="I41" i="28"/>
  <c r="I852" i="28"/>
  <c r="I862" i="28"/>
  <c r="I870" i="28"/>
  <c r="I874" i="28"/>
  <c r="I878" i="28"/>
  <c r="I882" i="28"/>
  <c r="I886" i="28"/>
  <c r="I902" i="28"/>
  <c r="I906" i="28"/>
  <c r="I910" i="28"/>
  <c r="I918" i="28"/>
  <c r="I928" i="28"/>
  <c r="I932" i="28"/>
  <c r="I936" i="28"/>
  <c r="I940" i="28"/>
  <c r="I948" i="28"/>
  <c r="I956" i="28"/>
  <c r="I960" i="28"/>
  <c r="I964" i="28"/>
  <c r="I968" i="28"/>
  <c r="I972" i="28"/>
  <c r="I976" i="28"/>
  <c r="I980" i="28"/>
  <c r="I990" i="28"/>
  <c r="I994" i="28"/>
  <c r="I998" i="28"/>
  <c r="I1002" i="28"/>
  <c r="I1006" i="28"/>
  <c r="I1008" i="28"/>
  <c r="I1012" i="28"/>
  <c r="I1020" i="28"/>
  <c r="I1024" i="28"/>
  <c r="I1028" i="28"/>
  <c r="I1046" i="28"/>
  <c r="I1054" i="28"/>
  <c r="I1058" i="28"/>
  <c r="I1062" i="28"/>
  <c r="I1064" i="28"/>
  <c r="I1068" i="28"/>
  <c r="I1078" i="28"/>
  <c r="I1092" i="28"/>
  <c r="I1100" i="28"/>
  <c r="I1102" i="28"/>
  <c r="I1108" i="28"/>
  <c r="I1112" i="28"/>
  <c r="I1116" i="28"/>
  <c r="I1118" i="28"/>
  <c r="I1124" i="28"/>
  <c r="I1126" i="28"/>
  <c r="I1130" i="28"/>
  <c r="I1134" i="28"/>
  <c r="I1136" i="28"/>
  <c r="I1140" i="28"/>
  <c r="I1142" i="28"/>
  <c r="I1146" i="28"/>
  <c r="I1148" i="28"/>
  <c r="I1150" i="28"/>
  <c r="I1152" i="28"/>
  <c r="I1154" i="28"/>
  <c r="I1156" i="28"/>
  <c r="I1158" i="28"/>
  <c r="I1160" i="28"/>
  <c r="I1162" i="28"/>
  <c r="I1164" i="28"/>
  <c r="I1166" i="28"/>
  <c r="I1168" i="28"/>
  <c r="I1172" i="28"/>
  <c r="I1174" i="28"/>
  <c r="I1176" i="28"/>
  <c r="I1178" i="28"/>
  <c r="I1180" i="28"/>
  <c r="I1182" i="28"/>
  <c r="I1184" i="28"/>
  <c r="I1186" i="28"/>
  <c r="I1188" i="28"/>
  <c r="I1190" i="28"/>
  <c r="I1192" i="28"/>
  <c r="I1206" i="28"/>
  <c r="I1208" i="28"/>
  <c r="I1210" i="28"/>
  <c r="I1212" i="28"/>
  <c r="I1214" i="28"/>
  <c r="I1216" i="28"/>
  <c r="I1222" i="28"/>
  <c r="I1226" i="28"/>
  <c r="I1228" i="28"/>
  <c r="I1230" i="28"/>
  <c r="I1234" i="28"/>
  <c r="I1236" i="28"/>
  <c r="I1238" i="28"/>
  <c r="I1240" i="28"/>
  <c r="I1242" i="28"/>
  <c r="I1244" i="28"/>
  <c r="I1246" i="28"/>
  <c r="I1248" i="28"/>
  <c r="I1250" i="28"/>
  <c r="I1252" i="28"/>
  <c r="I1254" i="28"/>
  <c r="I1256" i="28"/>
  <c r="I1258" i="28"/>
  <c r="I1260" i="28"/>
  <c r="I1262" i="28"/>
  <c r="I1264" i="28"/>
  <c r="I1266" i="28"/>
  <c r="I1268" i="28"/>
  <c r="I1270" i="28"/>
  <c r="I1272" i="28"/>
  <c r="I1274" i="28"/>
  <c r="I1276" i="28"/>
  <c r="I1278" i="28"/>
  <c r="I1280" i="28"/>
  <c r="I1282" i="28"/>
  <c r="I1284" i="28"/>
  <c r="I1286" i="28"/>
  <c r="I1288" i="28"/>
  <c r="I1290" i="28"/>
  <c r="I1292" i="28"/>
  <c r="I1294" i="28"/>
  <c r="I1296" i="28"/>
  <c r="I1298" i="28"/>
  <c r="I1300" i="28"/>
  <c r="I1302" i="28"/>
  <c r="I1304" i="28"/>
  <c r="I1306" i="28"/>
  <c r="I1308" i="28"/>
  <c r="I1310" i="28"/>
  <c r="I1312" i="28"/>
  <c r="I1314" i="28"/>
  <c r="I1316" i="28"/>
  <c r="I1318" i="28"/>
  <c r="I1320" i="28"/>
  <c r="I1322" i="28"/>
  <c r="I1324" i="28"/>
  <c r="I1326" i="28"/>
  <c r="I1328" i="28"/>
  <c r="I1330" i="28"/>
  <c r="I1332" i="28"/>
  <c r="I1334" i="28"/>
  <c r="I1336" i="28"/>
  <c r="I1338" i="28"/>
  <c r="I1340" i="28"/>
  <c r="I1342" i="28"/>
  <c r="I1344" i="28"/>
  <c r="I1346" i="28"/>
  <c r="I1348" i="28"/>
  <c r="I1350" i="28"/>
  <c r="I1352" i="28"/>
  <c r="I1354" i="28"/>
  <c r="I1356" i="28"/>
  <c r="I1358" i="28"/>
  <c r="I1360" i="28"/>
  <c r="I1362" i="28"/>
  <c r="I1364" i="28"/>
  <c r="I1366" i="28"/>
  <c r="I1368" i="28"/>
  <c r="I1370" i="28"/>
  <c r="I1372" i="28"/>
  <c r="I1374" i="28"/>
  <c r="I1376" i="28"/>
  <c r="I1378" i="28"/>
  <c r="I1380" i="28"/>
  <c r="I1382" i="28"/>
  <c r="I1384" i="28"/>
  <c r="I1386" i="28"/>
  <c r="I1388" i="28"/>
  <c r="I1390" i="28"/>
  <c r="I1392" i="28"/>
  <c r="I1394" i="28"/>
  <c r="I1396" i="28"/>
  <c r="I1398" i="28"/>
  <c r="I1400" i="28"/>
  <c r="I1402" i="28"/>
  <c r="I1404" i="28"/>
  <c r="I1406" i="28"/>
  <c r="I1408" i="28"/>
  <c r="I1410" i="28"/>
  <c r="I1412" i="28"/>
  <c r="I1414" i="28"/>
  <c r="I1416" i="28"/>
  <c r="I1418" i="28"/>
  <c r="I1422" i="28"/>
  <c r="I1424" i="28"/>
  <c r="I45" i="28"/>
  <c r="I47" i="28"/>
  <c r="I51" i="28"/>
  <c r="I53" i="28"/>
  <c r="I55" i="28"/>
  <c r="I57" i="28"/>
  <c r="I59" i="28"/>
  <c r="I61" i="28"/>
  <c r="I63" i="28"/>
  <c r="I65" i="28"/>
  <c r="I67" i="28"/>
  <c r="I69" i="28"/>
  <c r="I71" i="28"/>
  <c r="I73" i="28"/>
  <c r="I75" i="28"/>
  <c r="I77" i="28"/>
  <c r="I79" i="28"/>
  <c r="I81" i="28"/>
  <c r="I83" i="28"/>
  <c r="I85" i="28"/>
  <c r="I87" i="28"/>
  <c r="I89" i="28"/>
  <c r="I91" i="28"/>
  <c r="I93" i="28"/>
  <c r="I95" i="28"/>
  <c r="I97" i="28"/>
  <c r="I99" i="28"/>
  <c r="I101" i="28"/>
  <c r="I103" i="28"/>
  <c r="I105" i="28"/>
  <c r="I107" i="28"/>
  <c r="I109" i="28"/>
  <c r="I111" i="28"/>
  <c r="I113" i="28"/>
  <c r="I115" i="28"/>
  <c r="I117" i="28"/>
  <c r="I119" i="28"/>
  <c r="I121" i="28"/>
  <c r="I123" i="28"/>
  <c r="I125" i="28"/>
  <c r="I127" i="28"/>
  <c r="I129" i="28"/>
  <c r="I131" i="28"/>
  <c r="I133" i="28"/>
  <c r="I135" i="28"/>
  <c r="I137" i="28"/>
  <c r="I139" i="28"/>
  <c r="I141" i="28"/>
  <c r="I143" i="28"/>
  <c r="I145" i="28"/>
  <c r="I149" i="28"/>
  <c r="I155" i="28"/>
  <c r="I157" i="28"/>
  <c r="I159" i="28"/>
  <c r="I163" i="28"/>
  <c r="I165" i="28"/>
  <c r="I167" i="28"/>
  <c r="I169" i="28"/>
  <c r="I171" i="28"/>
  <c r="I173" i="28"/>
  <c r="I175" i="28"/>
  <c r="I177" i="28"/>
  <c r="I179" i="28"/>
  <c r="I181" i="28"/>
  <c r="I183" i="28"/>
  <c r="I185" i="28"/>
  <c r="I187" i="28"/>
  <c r="I189" i="28"/>
  <c r="I191" i="28"/>
  <c r="I193" i="28"/>
  <c r="I195" i="28"/>
  <c r="I197" i="28"/>
  <c r="I199" i="28"/>
  <c r="I201" i="28"/>
  <c r="I203" i="28"/>
  <c r="I205" i="28"/>
  <c r="I207" i="28"/>
  <c r="I209" i="28"/>
  <c r="I211" i="28"/>
  <c r="I213" i="28"/>
  <c r="I215" i="28"/>
  <c r="I217" i="28"/>
  <c r="I219" i="28"/>
  <c r="I221" i="28"/>
  <c r="I223" i="28"/>
  <c r="I225" i="28"/>
  <c r="I227" i="28"/>
  <c r="I229" i="28"/>
  <c r="I231" i="28"/>
  <c r="I235" i="28"/>
  <c r="I237" i="28"/>
  <c r="I239" i="28"/>
  <c r="I241" i="28"/>
  <c r="I243" i="28"/>
  <c r="I245" i="28"/>
  <c r="I247" i="28"/>
  <c r="I249" i="28"/>
  <c r="I251" i="28"/>
  <c r="I253" i="28"/>
  <c r="I255" i="28"/>
  <c r="I257" i="28"/>
  <c r="I259" i="28"/>
  <c r="I261" i="28"/>
  <c r="I263" i="28"/>
  <c r="I265" i="28"/>
  <c r="I267" i="28"/>
  <c r="I269" i="28"/>
  <c r="I271" i="28"/>
  <c r="I273" i="28"/>
  <c r="I275" i="28"/>
  <c r="I277" i="28"/>
  <c r="I279" i="28"/>
  <c r="I283" i="28"/>
  <c r="I285" i="28"/>
  <c r="I287" i="28"/>
  <c r="I289" i="28"/>
  <c r="I291" i="28"/>
  <c r="I293" i="28"/>
  <c r="I295" i="28"/>
  <c r="I297" i="28"/>
  <c r="I299" i="28"/>
  <c r="I301" i="28"/>
  <c r="I303" i="28"/>
  <c r="I305" i="28"/>
  <c r="I307" i="28"/>
  <c r="I309" i="28"/>
  <c r="I311" i="28"/>
  <c r="I313" i="28"/>
  <c r="I315" i="28"/>
  <c r="I317" i="28"/>
  <c r="I319" i="28"/>
  <c r="I321" i="28"/>
  <c r="I323" i="28"/>
  <c r="I325" i="28"/>
  <c r="I327" i="28"/>
  <c r="I329" i="28"/>
  <c r="I331" i="28"/>
  <c r="I333" i="28"/>
  <c r="I335" i="28"/>
  <c r="I337" i="28"/>
  <c r="I339" i="28"/>
  <c r="I341" i="28"/>
  <c r="I343" i="28"/>
  <c r="I345" i="28"/>
  <c r="I347" i="28"/>
  <c r="I349" i="28"/>
  <c r="I351" i="28"/>
  <c r="I353" i="28"/>
  <c r="I355" i="28"/>
  <c r="I357" i="28"/>
  <c r="I359" i="28"/>
  <c r="I363" i="28"/>
  <c r="I365" i="28"/>
  <c r="I367" i="28"/>
  <c r="I369" i="28"/>
  <c r="I371" i="28"/>
  <c r="I373" i="28"/>
  <c r="I375" i="28"/>
  <c r="I377" i="28"/>
  <c r="I379" i="28"/>
  <c r="I381" i="28"/>
  <c r="I383" i="28"/>
  <c r="I385" i="28"/>
  <c r="I389" i="28"/>
  <c r="I395" i="28"/>
  <c r="I397" i="28"/>
  <c r="I399" i="28"/>
  <c r="I401" i="28"/>
  <c r="I403" i="28"/>
  <c r="I405" i="28"/>
  <c r="I407" i="28"/>
  <c r="I409" i="28"/>
  <c r="I411" i="28"/>
  <c r="I413" i="28"/>
  <c r="I415" i="28"/>
  <c r="I417" i="28"/>
  <c r="I421" i="28"/>
  <c r="I427" i="28"/>
  <c r="I429" i="28"/>
  <c r="I431" i="28"/>
  <c r="I435" i="28"/>
  <c r="I437" i="28"/>
  <c r="I439" i="28"/>
  <c r="I441" i="28"/>
  <c r="I443" i="28"/>
  <c r="I445" i="28"/>
  <c r="I447" i="28"/>
  <c r="I449" i="28"/>
  <c r="I451" i="28"/>
  <c r="I453" i="28"/>
  <c r="I455" i="28"/>
  <c r="I457" i="28"/>
  <c r="I459" i="28"/>
  <c r="I461" i="28"/>
  <c r="I463" i="28"/>
  <c r="I465" i="28"/>
  <c r="I469" i="28"/>
  <c r="I475" i="28"/>
  <c r="I477" i="28"/>
  <c r="I479" i="28"/>
  <c r="I483" i="28"/>
  <c r="I485" i="28"/>
  <c r="I487" i="28"/>
  <c r="I489" i="28"/>
  <c r="I491" i="28"/>
  <c r="I493" i="28"/>
  <c r="I495" i="28"/>
  <c r="I497" i="28"/>
  <c r="I499" i="28"/>
  <c r="I501" i="28"/>
  <c r="I503" i="28"/>
  <c r="I507" i="28"/>
  <c r="I509" i="28"/>
  <c r="I511" i="28"/>
  <c r="I513" i="28"/>
  <c r="I515" i="28"/>
  <c r="I517" i="28"/>
  <c r="I519" i="28"/>
  <c r="I521" i="28"/>
  <c r="I525" i="28"/>
  <c r="I531" i="28"/>
  <c r="I533" i="28"/>
  <c r="I535" i="28"/>
  <c r="I537" i="28"/>
  <c r="I539" i="28"/>
  <c r="I541" i="28"/>
  <c r="I543" i="28"/>
  <c r="I545" i="28"/>
  <c r="I547" i="28"/>
  <c r="I549" i="28"/>
  <c r="I551" i="28"/>
  <c r="I553" i="28"/>
  <c r="I555" i="28"/>
  <c r="I557" i="28"/>
  <c r="I559" i="28"/>
  <c r="I561" i="28"/>
  <c r="I565" i="28"/>
  <c r="I571" i="28"/>
  <c r="I573" i="28"/>
  <c r="I575" i="28"/>
  <c r="I587" i="28"/>
  <c r="I589" i="28"/>
  <c r="I591" i="28"/>
  <c r="I595" i="28"/>
  <c r="I597" i="28"/>
  <c r="I599" i="28"/>
  <c r="I601" i="28"/>
  <c r="I603" i="28"/>
  <c r="I605" i="28"/>
  <c r="I607" i="28"/>
  <c r="I609" i="28"/>
  <c r="I611" i="28"/>
  <c r="I613" i="28"/>
  <c r="I615" i="28"/>
  <c r="I617" i="28"/>
  <c r="I619" i="28"/>
  <c r="I621" i="28"/>
  <c r="I623" i="28"/>
  <c r="I627" i="28"/>
  <c r="I629" i="28"/>
  <c r="I631" i="28"/>
  <c r="I633" i="28"/>
  <c r="I635" i="28"/>
  <c r="I637" i="28"/>
  <c r="I639" i="28"/>
  <c r="I641" i="28"/>
  <c r="I643" i="28"/>
  <c r="I645" i="28"/>
  <c r="I647" i="28"/>
  <c r="I649" i="28"/>
  <c r="I651" i="28"/>
  <c r="I653" i="28"/>
  <c r="I655" i="28"/>
  <c r="I657" i="28"/>
  <c r="I659" i="28"/>
  <c r="I661" i="28"/>
  <c r="I663" i="28"/>
  <c r="I665" i="28"/>
  <c r="I667" i="28"/>
  <c r="I669" i="28"/>
  <c r="I671" i="28"/>
  <c r="I675" i="28"/>
  <c r="I677" i="28"/>
  <c r="I679" i="28"/>
  <c r="I681" i="28"/>
  <c r="I683" i="28"/>
  <c r="I685" i="28"/>
  <c r="I687" i="28"/>
  <c r="I689" i="28"/>
  <c r="I691" i="28"/>
  <c r="I693" i="28"/>
  <c r="I695" i="28"/>
  <c r="I697" i="28"/>
  <c r="I699" i="28"/>
  <c r="I701" i="28"/>
  <c r="I703" i="28"/>
  <c r="I707" i="28"/>
  <c r="I709" i="28"/>
  <c r="I711" i="28"/>
  <c r="I713" i="28"/>
  <c r="I715" i="28"/>
  <c r="I717" i="28"/>
  <c r="I719" i="28"/>
  <c r="I721" i="28"/>
  <c r="I723" i="28"/>
  <c r="I725" i="28"/>
  <c r="I727" i="28"/>
  <c r="I729" i="28"/>
  <c r="I741" i="28"/>
  <c r="I747" i="28"/>
  <c r="I749" i="28"/>
  <c r="I751" i="28"/>
  <c r="I755" i="28"/>
  <c r="I757" i="28"/>
  <c r="I759" i="28"/>
  <c r="I761" i="28"/>
  <c r="I763" i="28"/>
  <c r="I765" i="28"/>
  <c r="I767" i="28"/>
  <c r="I769" i="28"/>
  <c r="I771" i="28"/>
  <c r="I773" i="28"/>
  <c r="I775" i="28"/>
  <c r="I777" i="28"/>
  <c r="I779" i="28"/>
  <c r="I781" i="28"/>
  <c r="I783" i="28"/>
  <c r="I785" i="28"/>
  <c r="I789" i="28"/>
  <c r="I791" i="28"/>
  <c r="I795" i="28"/>
  <c r="I797" i="28"/>
  <c r="I799" i="28"/>
  <c r="I801" i="28"/>
  <c r="I803" i="28"/>
  <c r="I805" i="28"/>
  <c r="I807" i="28"/>
  <c r="I809" i="28"/>
  <c r="I811" i="28"/>
  <c r="I813" i="28"/>
  <c r="I815" i="28"/>
  <c r="I819" i="28"/>
  <c r="I821" i="28"/>
  <c r="I823" i="28"/>
  <c r="I825" i="28"/>
  <c r="I827" i="28"/>
  <c r="I829" i="28"/>
  <c r="I831" i="28"/>
  <c r="I833" i="28"/>
  <c r="I837" i="28"/>
  <c r="I839" i="28"/>
  <c r="I843" i="28"/>
  <c r="I845" i="28"/>
  <c r="I847" i="28"/>
  <c r="I849" i="28"/>
  <c r="I851" i="28"/>
  <c r="I853" i="28"/>
  <c r="I855" i="28"/>
  <c r="I857" i="28"/>
  <c r="I859" i="28"/>
  <c r="I861" i="28"/>
  <c r="I863" i="28"/>
  <c r="I865" i="28"/>
  <c r="I869" i="28"/>
  <c r="I875" i="28"/>
  <c r="I877" i="28"/>
  <c r="I879" i="28"/>
  <c r="I883" i="28"/>
  <c r="I885" i="28"/>
  <c r="I887" i="28"/>
  <c r="I889" i="28"/>
  <c r="I893" i="28"/>
  <c r="I899" i="28"/>
  <c r="I901" i="28"/>
  <c r="I903" i="28"/>
  <c r="I905" i="28"/>
  <c r="I907" i="28"/>
  <c r="I909" i="28"/>
  <c r="I911" i="28"/>
  <c r="I913" i="28"/>
  <c r="I915" i="28"/>
  <c r="I917" i="28"/>
  <c r="I919" i="28"/>
  <c r="I923" i="28"/>
  <c r="I925" i="28"/>
  <c r="I927" i="28"/>
  <c r="I929" i="28"/>
  <c r="I931" i="28"/>
  <c r="I933" i="28"/>
  <c r="I935" i="28"/>
  <c r="I937" i="28"/>
  <c r="I939" i="28"/>
  <c r="I941" i="28"/>
  <c r="I943" i="28"/>
  <c r="I945" i="28"/>
  <c r="I949" i="28"/>
  <c r="I955" i="28"/>
  <c r="I957" i="28"/>
  <c r="I959" i="28"/>
  <c r="I963" i="28"/>
  <c r="I965" i="28"/>
  <c r="I967" i="28"/>
  <c r="I969" i="28"/>
  <c r="I971" i="28"/>
  <c r="I973" i="28"/>
  <c r="I975" i="28"/>
  <c r="I977" i="28"/>
  <c r="I979" i="28"/>
  <c r="I981" i="28"/>
  <c r="I983" i="28"/>
  <c r="I985" i="28"/>
  <c r="I989" i="28"/>
  <c r="I995" i="28"/>
  <c r="I997" i="28"/>
  <c r="I999" i="28"/>
  <c r="I1001" i="28"/>
  <c r="I1003" i="28"/>
  <c r="I1005" i="28"/>
  <c r="I1007" i="28"/>
  <c r="I1009" i="28"/>
  <c r="I1013" i="28"/>
  <c r="I1019" i="28"/>
  <c r="I1021" i="28"/>
  <c r="I1023" i="28"/>
  <c r="I1027" i="28"/>
  <c r="I1029" i="28"/>
  <c r="I1031" i="28"/>
  <c r="I1033" i="28"/>
  <c r="I1045" i="28"/>
  <c r="I1051" i="28"/>
  <c r="I1053" i="28"/>
  <c r="I1055" i="28"/>
  <c r="I1059" i="28"/>
  <c r="I1061" i="28"/>
  <c r="I1063" i="28"/>
  <c r="I1065" i="28"/>
  <c r="I1069" i="28"/>
  <c r="I1075" i="28"/>
  <c r="I1077" i="28"/>
  <c r="I1079" i="28"/>
  <c r="I1081" i="28"/>
  <c r="I1085" i="28"/>
  <c r="I1091" i="28"/>
  <c r="I1093" i="28"/>
  <c r="I1095" i="28"/>
  <c r="I1099" i="28"/>
  <c r="I1101" i="28"/>
  <c r="I1103" i="28"/>
  <c r="I1107" i="28"/>
  <c r="I1109" i="28"/>
  <c r="I1111" i="28"/>
  <c r="I1113" i="28"/>
  <c r="I1115" i="28"/>
  <c r="I1117" i="28"/>
  <c r="I1119" i="28"/>
  <c r="I1121" i="28"/>
  <c r="I1123" i="28"/>
  <c r="I1125" i="28"/>
  <c r="I1127" i="28"/>
  <c r="I1131" i="28"/>
  <c r="I1133" i="28"/>
  <c r="I1135" i="28"/>
  <c r="I1137" i="28"/>
  <c r="I1141" i="28"/>
  <c r="I1143" i="28"/>
  <c r="I1147" i="28"/>
  <c r="I1149" i="28"/>
  <c r="I1151" i="28"/>
  <c r="I1153" i="28"/>
  <c r="I1155" i="28"/>
  <c r="I1157" i="28"/>
  <c r="I1159" i="28"/>
  <c r="I1161" i="28"/>
  <c r="I1163" i="28"/>
  <c r="I1165" i="28"/>
  <c r="I1167" i="28"/>
  <c r="I1169" i="28"/>
  <c r="I1171" i="28"/>
  <c r="I1173" i="28"/>
  <c r="I1175" i="28"/>
  <c r="I1179" i="28"/>
  <c r="I1181" i="28"/>
  <c r="I1183" i="28"/>
  <c r="I1185" i="28"/>
  <c r="I1187" i="28"/>
  <c r="I1189" i="28"/>
  <c r="I1191" i="28"/>
  <c r="I1193" i="28"/>
  <c r="I1203" i="28"/>
  <c r="I1205" i="28"/>
  <c r="I1207" i="28"/>
  <c r="I1211" i="28"/>
  <c r="I1213" i="28"/>
  <c r="I1215" i="28"/>
  <c r="I1217" i="28"/>
  <c r="I1221" i="28"/>
  <c r="I1227" i="28"/>
  <c r="I1229" i="28"/>
  <c r="I1231" i="28"/>
  <c r="I1233" i="28"/>
  <c r="I1235" i="28"/>
  <c r="I1237" i="28"/>
  <c r="I1239" i="28"/>
  <c r="I1241" i="28"/>
  <c r="I1243" i="28"/>
  <c r="I1245" i="28"/>
  <c r="I1247" i="28"/>
  <c r="I1249" i="28"/>
  <c r="I1251" i="28"/>
  <c r="I1253" i="28"/>
  <c r="I1255" i="28"/>
  <c r="I1257" i="28"/>
  <c r="I1259" i="28"/>
  <c r="I1261" i="28"/>
  <c r="I1263" i="28"/>
  <c r="I1265" i="28"/>
  <c r="I1267" i="28"/>
  <c r="I1269" i="28"/>
  <c r="I1271" i="28"/>
  <c r="I1273" i="28"/>
  <c r="I1275" i="28"/>
  <c r="I1277" i="28"/>
  <c r="I1279" i="28"/>
  <c r="I1281" i="28"/>
  <c r="I1283" i="28"/>
  <c r="I1285" i="28"/>
  <c r="I1287" i="28"/>
  <c r="I1289" i="28"/>
  <c r="I1291" i="28"/>
  <c r="I1293" i="28"/>
  <c r="I1295" i="28"/>
  <c r="I1297" i="28"/>
  <c r="I1299" i="28"/>
  <c r="I1301" i="28"/>
  <c r="I1303" i="28"/>
  <c r="I1305" i="28"/>
  <c r="I1307" i="28"/>
  <c r="I1309" i="28"/>
  <c r="I1311" i="28"/>
  <c r="I1313" i="28"/>
  <c r="I1315" i="28"/>
  <c r="I1317" i="28"/>
  <c r="I1319" i="28"/>
  <c r="I1321" i="28"/>
  <c r="I1323" i="28"/>
  <c r="I1325" i="28"/>
  <c r="I1327" i="28"/>
  <c r="I1329" i="28"/>
  <c r="I1331" i="28"/>
  <c r="I1333" i="28"/>
  <c r="I1335" i="28"/>
  <c r="I1337" i="28"/>
  <c r="I1339" i="28"/>
  <c r="I1341" i="28"/>
  <c r="I1343" i="28"/>
  <c r="I1345" i="28"/>
  <c r="I1347" i="28"/>
  <c r="I1349" i="28"/>
  <c r="I1351" i="28"/>
  <c r="I1353" i="28"/>
  <c r="I1355" i="28"/>
  <c r="I1357" i="28"/>
  <c r="I1359" i="28"/>
  <c r="I1361" i="28"/>
  <c r="I1363" i="28"/>
  <c r="I1365" i="28"/>
  <c r="I1367" i="28"/>
  <c r="I1369" i="28"/>
  <c r="I1371" i="28"/>
  <c r="I1373" i="28"/>
  <c r="I1375" i="28"/>
  <c r="I1377" i="28"/>
  <c r="I1379" i="28"/>
  <c r="I1381" i="28"/>
  <c r="I1383" i="28"/>
  <c r="I1385" i="28"/>
  <c r="I1387" i="28"/>
  <c r="I1389" i="28"/>
  <c r="I1391" i="28"/>
  <c r="I1393" i="28"/>
  <c r="I1395" i="28"/>
  <c r="I1397" i="28"/>
  <c r="I1399" i="28"/>
  <c r="I1401" i="28"/>
  <c r="I1403" i="28"/>
  <c r="I1405" i="28"/>
  <c r="I1407" i="28"/>
  <c r="I1409" i="28"/>
  <c r="I1411" i="28"/>
  <c r="I1413" i="28"/>
  <c r="I1415" i="28"/>
  <c r="I1417" i="28"/>
  <c r="I1419" i="28"/>
  <c r="I1421" i="28"/>
  <c r="I1423" i="28"/>
  <c r="I1425" i="28"/>
  <c r="F5" i="28"/>
  <c r="F6" i="28"/>
  <c r="F7" i="28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40" i="28"/>
  <c r="F41" i="28"/>
  <c r="F42" i="28"/>
  <c r="F43" i="28"/>
  <c r="F44" i="28"/>
  <c r="F45" i="28"/>
  <c r="F46" i="28"/>
  <c r="F47" i="28"/>
  <c r="F48" i="28"/>
  <c r="F49" i="28"/>
  <c r="F50" i="28"/>
  <c r="F51" i="28"/>
  <c r="F52" i="28"/>
  <c r="F53" i="28"/>
  <c r="F54" i="28"/>
  <c r="F55" i="28"/>
  <c r="F56" i="28"/>
  <c r="F57" i="28"/>
  <c r="F58" i="28"/>
  <c r="F59" i="28"/>
  <c r="F60" i="28"/>
  <c r="F61" i="28"/>
  <c r="F62" i="28"/>
  <c r="F63" i="28"/>
  <c r="F64" i="28"/>
  <c r="F65" i="28"/>
  <c r="F66" i="28"/>
  <c r="F67" i="28"/>
  <c r="F68" i="28"/>
  <c r="F69" i="28"/>
  <c r="F70" i="28"/>
  <c r="F71" i="28"/>
  <c r="F72" i="28"/>
  <c r="F73" i="28"/>
  <c r="F74" i="28"/>
  <c r="F75" i="28"/>
  <c r="F76" i="28"/>
  <c r="F77" i="28"/>
  <c r="F78" i="28"/>
  <c r="F79" i="28"/>
  <c r="F80" i="28"/>
  <c r="F81" i="28"/>
  <c r="F82" i="28"/>
  <c r="F83" i="28"/>
  <c r="F84" i="28"/>
  <c r="F85" i="28"/>
  <c r="F86" i="28"/>
  <c r="F87" i="28"/>
  <c r="F88" i="28"/>
  <c r="F89" i="28"/>
  <c r="F90" i="28"/>
  <c r="F91" i="28"/>
  <c r="F92" i="28"/>
  <c r="F93" i="28"/>
  <c r="F94" i="28"/>
  <c r="F95" i="28"/>
  <c r="F96" i="28"/>
  <c r="F97" i="28"/>
  <c r="F98" i="28"/>
  <c r="F99" i="28"/>
  <c r="F100" i="28"/>
  <c r="F101" i="28"/>
  <c r="F102" i="28"/>
  <c r="F103" i="28"/>
  <c r="F104" i="28"/>
  <c r="F105" i="28"/>
  <c r="F106" i="28"/>
  <c r="F107" i="28"/>
  <c r="F108" i="28"/>
  <c r="F109" i="28"/>
  <c r="F110" i="28"/>
  <c r="F111" i="28"/>
  <c r="F112" i="28"/>
  <c r="F113" i="28"/>
  <c r="F114" i="28"/>
  <c r="F115" i="28"/>
  <c r="F116" i="28"/>
  <c r="F117" i="28"/>
  <c r="F118" i="28"/>
  <c r="F119" i="28"/>
  <c r="F120" i="28"/>
  <c r="F121" i="28"/>
  <c r="F122" i="28"/>
  <c r="F123" i="28"/>
  <c r="F124" i="28"/>
  <c r="F125" i="28"/>
  <c r="F126" i="28"/>
  <c r="F127" i="28"/>
  <c r="F128" i="28"/>
  <c r="F129" i="28"/>
  <c r="F130" i="28"/>
  <c r="F131" i="28"/>
  <c r="F132" i="28"/>
  <c r="F133" i="28"/>
  <c r="F134" i="28"/>
  <c r="F135" i="28"/>
  <c r="F136" i="28"/>
  <c r="F137" i="28"/>
  <c r="F138" i="28"/>
  <c r="F139" i="28"/>
  <c r="F140" i="28"/>
  <c r="F141" i="28"/>
  <c r="F142" i="28"/>
  <c r="F143" i="28"/>
  <c r="F144" i="28"/>
  <c r="F145" i="28"/>
  <c r="F146" i="28"/>
  <c r="F147" i="28"/>
  <c r="F148" i="28"/>
  <c r="F149" i="28"/>
  <c r="F150" i="28"/>
  <c r="F151" i="28"/>
  <c r="F152" i="28"/>
  <c r="F153" i="28"/>
  <c r="F154" i="28"/>
  <c r="F155" i="28"/>
  <c r="F156" i="28"/>
  <c r="F157" i="28"/>
  <c r="F158" i="28"/>
  <c r="F159" i="28"/>
  <c r="F160" i="28"/>
  <c r="F161" i="28"/>
  <c r="F162" i="28"/>
  <c r="F163" i="28"/>
  <c r="F164" i="28"/>
  <c r="F165" i="28"/>
  <c r="F166" i="28"/>
  <c r="F167" i="28"/>
  <c r="F168" i="28"/>
  <c r="F169" i="28"/>
  <c r="F170" i="28"/>
  <c r="F171" i="28"/>
  <c r="F172" i="28"/>
  <c r="F173" i="28"/>
  <c r="F174" i="28"/>
  <c r="F175" i="28"/>
  <c r="F176" i="28"/>
  <c r="F177" i="28"/>
  <c r="F178" i="28"/>
  <c r="F179" i="28"/>
  <c r="F180" i="28"/>
  <c r="F181" i="28"/>
  <c r="F182" i="28"/>
  <c r="F183" i="28"/>
  <c r="F184" i="28"/>
  <c r="F185" i="28"/>
  <c r="F186" i="28"/>
  <c r="F187" i="28"/>
  <c r="F188" i="28"/>
  <c r="F189" i="28"/>
  <c r="F190" i="28"/>
  <c r="F191" i="28"/>
  <c r="F192" i="28"/>
  <c r="F193" i="28"/>
  <c r="F194" i="28"/>
  <c r="F195" i="28"/>
  <c r="F196" i="28"/>
  <c r="F197" i="28"/>
  <c r="F198" i="28"/>
  <c r="F199" i="28"/>
  <c r="F200" i="28"/>
  <c r="F201" i="28"/>
  <c r="F202" i="28"/>
  <c r="F203" i="28"/>
  <c r="F204" i="28"/>
  <c r="F205" i="28"/>
  <c r="F206" i="28"/>
  <c r="F207" i="28"/>
  <c r="F208" i="28"/>
  <c r="F209" i="28"/>
  <c r="F210" i="28"/>
  <c r="F211" i="28"/>
  <c r="F212" i="28"/>
  <c r="F213" i="28"/>
  <c r="F214" i="28"/>
  <c r="F215" i="28"/>
  <c r="F216" i="28"/>
  <c r="F217" i="28"/>
  <c r="F218" i="28"/>
  <c r="F219" i="28"/>
  <c r="F220" i="28"/>
  <c r="F221" i="28"/>
  <c r="F222" i="28"/>
  <c r="F223" i="28"/>
  <c r="F224" i="28"/>
  <c r="F225" i="28"/>
  <c r="F226" i="28"/>
  <c r="F227" i="28"/>
  <c r="F228" i="28"/>
  <c r="F229" i="28"/>
  <c r="F230" i="28"/>
  <c r="F231" i="28"/>
  <c r="F232" i="28"/>
  <c r="F233" i="28"/>
  <c r="F234" i="28"/>
  <c r="F235" i="28"/>
  <c r="F236" i="28"/>
  <c r="F237" i="28"/>
  <c r="F238" i="28"/>
  <c r="F239" i="28"/>
  <c r="F240" i="28"/>
  <c r="F241" i="28"/>
  <c r="F242" i="28"/>
  <c r="F243" i="28"/>
  <c r="F244" i="28"/>
  <c r="F245" i="28"/>
  <c r="F246" i="28"/>
  <c r="F247" i="28"/>
  <c r="F248" i="28"/>
  <c r="F249" i="28"/>
  <c r="F250" i="28"/>
  <c r="F251" i="28"/>
  <c r="F252" i="28"/>
  <c r="F253" i="28"/>
  <c r="F254" i="28"/>
  <c r="F255" i="28"/>
  <c r="F256" i="28"/>
  <c r="F257" i="28"/>
  <c r="F258" i="28"/>
  <c r="F259" i="28"/>
  <c r="F260" i="28"/>
  <c r="F261" i="28"/>
  <c r="F262" i="28"/>
  <c r="F263" i="28"/>
  <c r="F264" i="28"/>
  <c r="F265" i="28"/>
  <c r="F266" i="28"/>
  <c r="F267" i="28"/>
  <c r="F268" i="28"/>
  <c r="F269" i="28"/>
  <c r="F270" i="28"/>
  <c r="F271" i="28"/>
  <c r="F272" i="28"/>
  <c r="F273" i="28"/>
  <c r="F274" i="28"/>
  <c r="F275" i="28"/>
  <c r="F276" i="28"/>
  <c r="F277" i="28"/>
  <c r="F278" i="28"/>
  <c r="F279" i="28"/>
  <c r="F280" i="28"/>
  <c r="F281" i="28"/>
  <c r="F282" i="28"/>
  <c r="F283" i="28"/>
  <c r="F284" i="28"/>
  <c r="F285" i="28"/>
  <c r="F286" i="28"/>
  <c r="F287" i="28"/>
  <c r="F288" i="28"/>
  <c r="F289" i="28"/>
  <c r="F290" i="28"/>
  <c r="F291" i="28"/>
  <c r="F292" i="28"/>
  <c r="F293" i="28"/>
  <c r="F294" i="28"/>
  <c r="F295" i="28"/>
  <c r="F296" i="28"/>
  <c r="F297" i="28"/>
  <c r="F298" i="28"/>
  <c r="F299" i="28"/>
  <c r="F300" i="28"/>
  <c r="F301" i="28"/>
  <c r="F302" i="28"/>
  <c r="F303" i="28"/>
  <c r="F304" i="28"/>
  <c r="F305" i="28"/>
  <c r="F306" i="28"/>
  <c r="F307" i="28"/>
  <c r="F308" i="28"/>
  <c r="F309" i="28"/>
  <c r="F310" i="28"/>
  <c r="F311" i="28"/>
  <c r="F312" i="28"/>
  <c r="F313" i="28"/>
  <c r="F314" i="28"/>
  <c r="F315" i="28"/>
  <c r="F316" i="28"/>
  <c r="F317" i="28"/>
  <c r="F318" i="28"/>
  <c r="F319" i="28"/>
  <c r="F320" i="28"/>
  <c r="F321" i="28"/>
  <c r="F322" i="28"/>
  <c r="F323" i="28"/>
  <c r="F324" i="28"/>
  <c r="F325" i="28"/>
  <c r="F326" i="28"/>
  <c r="F327" i="28"/>
  <c r="F328" i="28"/>
  <c r="F329" i="28"/>
  <c r="F330" i="28"/>
  <c r="F331" i="28"/>
  <c r="F332" i="28"/>
  <c r="F333" i="28"/>
  <c r="F334" i="28"/>
  <c r="F335" i="28"/>
  <c r="F336" i="28"/>
  <c r="F337" i="28"/>
  <c r="F338" i="28"/>
  <c r="F339" i="28"/>
  <c r="F340" i="28"/>
  <c r="F341" i="28"/>
  <c r="F342" i="28"/>
  <c r="F343" i="28"/>
  <c r="F344" i="28"/>
  <c r="F345" i="28"/>
  <c r="F346" i="28"/>
  <c r="F347" i="28"/>
  <c r="F348" i="28"/>
  <c r="F349" i="28"/>
  <c r="F350" i="28"/>
  <c r="F351" i="28"/>
  <c r="F352" i="28"/>
  <c r="F353" i="28"/>
  <c r="F354" i="28"/>
  <c r="F355" i="28"/>
  <c r="F356" i="28"/>
  <c r="F357" i="28"/>
  <c r="F358" i="28"/>
  <c r="F359" i="28"/>
  <c r="F360" i="28"/>
  <c r="F361" i="28"/>
  <c r="F362" i="28"/>
  <c r="F363" i="28"/>
  <c r="F364" i="28"/>
  <c r="F365" i="28"/>
  <c r="F366" i="28"/>
  <c r="F367" i="28"/>
  <c r="F368" i="28"/>
  <c r="F369" i="28"/>
  <c r="F370" i="28"/>
  <c r="F371" i="28"/>
  <c r="F372" i="28"/>
  <c r="F373" i="28"/>
  <c r="F374" i="28"/>
  <c r="F375" i="28"/>
  <c r="F376" i="28"/>
  <c r="F377" i="28"/>
  <c r="F378" i="28"/>
  <c r="F379" i="28"/>
  <c r="F380" i="28"/>
  <c r="F381" i="28"/>
  <c r="F382" i="28"/>
  <c r="F383" i="28"/>
  <c r="F384" i="28"/>
  <c r="F385" i="28"/>
  <c r="F386" i="28"/>
  <c r="F387" i="28"/>
  <c r="F388" i="28"/>
  <c r="F389" i="28"/>
  <c r="F390" i="28"/>
  <c r="F391" i="28"/>
  <c r="F392" i="28"/>
  <c r="F393" i="28"/>
  <c r="F394" i="28"/>
  <c r="F395" i="28"/>
  <c r="F396" i="28"/>
  <c r="F397" i="28"/>
  <c r="F398" i="28"/>
  <c r="F399" i="28"/>
  <c r="F400" i="28"/>
  <c r="F401" i="28"/>
  <c r="F402" i="28"/>
  <c r="F403" i="28"/>
  <c r="F404" i="28"/>
  <c r="F405" i="28"/>
  <c r="F406" i="28"/>
  <c r="F407" i="28"/>
  <c r="F408" i="28"/>
  <c r="F409" i="28"/>
  <c r="F410" i="28"/>
  <c r="F411" i="28"/>
  <c r="F412" i="28"/>
  <c r="F413" i="28"/>
  <c r="F414" i="28"/>
  <c r="F415" i="28"/>
  <c r="F416" i="28"/>
  <c r="F417" i="28"/>
  <c r="F418" i="28"/>
  <c r="F419" i="28"/>
  <c r="F420" i="28"/>
  <c r="F421" i="28"/>
  <c r="F422" i="28"/>
  <c r="F423" i="28"/>
  <c r="F424" i="28"/>
  <c r="F425" i="28"/>
  <c r="F426" i="28"/>
  <c r="F427" i="28"/>
  <c r="F428" i="28"/>
  <c r="F429" i="28"/>
  <c r="F430" i="28"/>
  <c r="F431" i="28"/>
  <c r="F432" i="28"/>
  <c r="F433" i="28"/>
  <c r="F434" i="28"/>
  <c r="F435" i="28"/>
  <c r="F436" i="28"/>
  <c r="F437" i="28"/>
  <c r="F438" i="28"/>
  <c r="F439" i="28"/>
  <c r="F440" i="28"/>
  <c r="F441" i="28"/>
  <c r="F442" i="28"/>
  <c r="F443" i="28"/>
  <c r="F444" i="28"/>
  <c r="F445" i="28"/>
  <c r="F446" i="28"/>
  <c r="F447" i="28"/>
  <c r="F448" i="28"/>
  <c r="F449" i="28"/>
  <c r="F450" i="28"/>
  <c r="F451" i="28"/>
  <c r="F452" i="28"/>
  <c r="F453" i="28"/>
  <c r="F454" i="28"/>
  <c r="F455" i="28"/>
  <c r="F456" i="28"/>
  <c r="F457" i="28"/>
  <c r="F458" i="28"/>
  <c r="F459" i="28"/>
  <c r="F460" i="28"/>
  <c r="F461" i="28"/>
  <c r="F462" i="28"/>
  <c r="F463" i="28"/>
  <c r="F464" i="28"/>
  <c r="F465" i="28"/>
  <c r="F466" i="28"/>
  <c r="F467" i="28"/>
  <c r="F468" i="28"/>
  <c r="F469" i="28"/>
  <c r="F470" i="28"/>
  <c r="F471" i="28"/>
  <c r="F472" i="28"/>
  <c r="F473" i="28"/>
  <c r="F474" i="28"/>
  <c r="F475" i="28"/>
  <c r="F476" i="28"/>
  <c r="F477" i="28"/>
  <c r="F478" i="28"/>
  <c r="F479" i="28"/>
  <c r="F480" i="28"/>
  <c r="F481" i="28"/>
  <c r="F482" i="28"/>
  <c r="F483" i="28"/>
  <c r="F484" i="28"/>
  <c r="F485" i="28"/>
  <c r="F486" i="28"/>
  <c r="F487" i="28"/>
  <c r="F488" i="28"/>
  <c r="F489" i="28"/>
  <c r="F490" i="28"/>
  <c r="F491" i="28"/>
  <c r="F492" i="28"/>
  <c r="F493" i="28"/>
  <c r="F494" i="28"/>
  <c r="F495" i="28"/>
  <c r="F496" i="28"/>
  <c r="F497" i="28"/>
  <c r="F498" i="28"/>
  <c r="F499" i="28"/>
  <c r="F500" i="28"/>
  <c r="F501" i="28"/>
  <c r="F502" i="28"/>
  <c r="F503" i="28"/>
  <c r="F504" i="28"/>
  <c r="F505" i="28"/>
  <c r="F506" i="28"/>
  <c r="F507" i="28"/>
  <c r="F508" i="28"/>
  <c r="F509" i="28"/>
  <c r="F510" i="28"/>
  <c r="F511" i="28"/>
  <c r="F512" i="28"/>
  <c r="F513" i="28"/>
  <c r="F514" i="28"/>
  <c r="F515" i="28"/>
  <c r="F516" i="28"/>
  <c r="F517" i="28"/>
  <c r="F518" i="28"/>
  <c r="F519" i="28"/>
  <c r="F520" i="28"/>
  <c r="F521" i="28"/>
  <c r="F522" i="28"/>
  <c r="F523" i="28"/>
  <c r="F524" i="28"/>
  <c r="F525" i="28"/>
  <c r="F526" i="28"/>
  <c r="F527" i="28"/>
  <c r="F528" i="28"/>
  <c r="F529" i="28"/>
  <c r="F530" i="28"/>
  <c r="F531" i="28"/>
  <c r="F532" i="28"/>
  <c r="F533" i="28"/>
  <c r="F534" i="28"/>
  <c r="F535" i="28"/>
  <c r="F536" i="28"/>
  <c r="F537" i="28"/>
  <c r="F538" i="28"/>
  <c r="F539" i="28"/>
  <c r="F540" i="28"/>
  <c r="F541" i="28"/>
  <c r="F542" i="28"/>
  <c r="F543" i="28"/>
  <c r="F544" i="28"/>
  <c r="F545" i="28"/>
  <c r="F546" i="28"/>
  <c r="F547" i="28"/>
  <c r="F548" i="28"/>
  <c r="F586" i="28"/>
  <c r="F588" i="28"/>
  <c r="F590" i="28"/>
  <c r="F592" i="28"/>
  <c r="F594" i="28"/>
  <c r="F596" i="28"/>
  <c r="F598" i="28"/>
  <c r="F600" i="28"/>
  <c r="F602" i="28"/>
  <c r="F604" i="28"/>
  <c r="F606" i="28"/>
  <c r="F608" i="28"/>
  <c r="F610" i="28"/>
  <c r="F612" i="28"/>
  <c r="F614" i="28"/>
  <c r="F616" i="28"/>
  <c r="F618" i="28"/>
  <c r="F620" i="28"/>
  <c r="F622" i="28"/>
  <c r="F624" i="28"/>
  <c r="F626" i="28"/>
  <c r="F628" i="28"/>
  <c r="F630" i="28"/>
  <c r="F632" i="28"/>
  <c r="F634" i="28"/>
  <c r="F636" i="28"/>
  <c r="F638" i="28"/>
  <c r="F640" i="28"/>
  <c r="F642" i="28"/>
  <c r="F644" i="28"/>
  <c r="F646" i="28"/>
  <c r="F648" i="28"/>
  <c r="F650" i="28"/>
  <c r="F652" i="28"/>
  <c r="F654" i="28"/>
  <c r="F656" i="28"/>
  <c r="F658" i="28"/>
  <c r="F660" i="28"/>
  <c r="F662" i="28"/>
  <c r="F664" i="28"/>
  <c r="F666" i="28"/>
  <c r="F668" i="28"/>
  <c r="F670" i="28"/>
  <c r="F672" i="28"/>
  <c r="F674" i="28"/>
  <c r="F676" i="28"/>
  <c r="F678" i="28"/>
  <c r="F680" i="28"/>
  <c r="F682" i="28"/>
  <c r="F684" i="28"/>
  <c r="F686" i="28"/>
  <c r="F688" i="28"/>
  <c r="F690" i="28"/>
  <c r="F692" i="28"/>
  <c r="F694" i="28"/>
  <c r="F696" i="28"/>
  <c r="F698" i="28"/>
  <c r="F700" i="28"/>
  <c r="F702" i="28"/>
  <c r="F704" i="28"/>
  <c r="F706" i="28"/>
  <c r="F708" i="28"/>
  <c r="F710" i="28"/>
  <c r="F712" i="28"/>
  <c r="F714" i="28"/>
  <c r="F716" i="28"/>
  <c r="F718" i="28"/>
  <c r="F720" i="28"/>
  <c r="F722" i="28"/>
  <c r="F724" i="28"/>
  <c r="F726" i="28"/>
  <c r="F728" i="28"/>
  <c r="F730" i="28"/>
  <c r="F732" i="28"/>
  <c r="F734" i="28"/>
  <c r="F736" i="28"/>
  <c r="F738" i="28"/>
  <c r="F740" i="28"/>
  <c r="F742" i="28"/>
  <c r="F744" i="28"/>
  <c r="F746" i="28"/>
  <c r="F748" i="28"/>
  <c r="F750" i="28"/>
  <c r="F752" i="28"/>
  <c r="F754" i="28"/>
  <c r="F756" i="28"/>
  <c r="F758" i="28"/>
  <c r="F760" i="28"/>
  <c r="F762" i="28"/>
  <c r="F764" i="28"/>
  <c r="F766" i="28"/>
  <c r="F768" i="28"/>
  <c r="F770" i="28"/>
  <c r="F772" i="28"/>
  <c r="F774" i="28"/>
  <c r="F776" i="28"/>
  <c r="F778" i="28"/>
  <c r="F780" i="28"/>
  <c r="F782" i="28"/>
  <c r="F784" i="28"/>
  <c r="F786" i="28"/>
  <c r="F549" i="28"/>
  <c r="F550" i="28"/>
  <c r="F551" i="28"/>
  <c r="F552" i="28"/>
  <c r="F553" i="28"/>
  <c r="F554" i="28"/>
  <c r="F555" i="28"/>
  <c r="F556" i="28"/>
  <c r="F557" i="28"/>
  <c r="F558" i="28"/>
  <c r="F559" i="28"/>
  <c r="F560" i="28"/>
  <c r="F561" i="28"/>
  <c r="F562" i="28"/>
  <c r="F563" i="28"/>
  <c r="F564" i="28"/>
  <c r="F565" i="28"/>
  <c r="F566" i="28"/>
  <c r="F567" i="28"/>
  <c r="F568" i="28"/>
  <c r="F569" i="28"/>
  <c r="F570" i="28"/>
  <c r="F571" i="28"/>
  <c r="F572" i="28"/>
  <c r="F573" i="28"/>
  <c r="F574" i="28"/>
  <c r="F575" i="28"/>
  <c r="F576" i="28"/>
  <c r="F577" i="28"/>
  <c r="F578" i="28"/>
  <c r="F579" i="28"/>
  <c r="F580" i="28"/>
  <c r="F581" i="28"/>
  <c r="F582" i="28"/>
  <c r="F583" i="28"/>
  <c r="F584" i="28"/>
  <c r="F585" i="28"/>
  <c r="F587" i="28"/>
  <c r="F589" i="28"/>
  <c r="F591" i="28"/>
  <c r="F593" i="28"/>
  <c r="F595" i="28"/>
  <c r="F597" i="28"/>
  <c r="F599" i="28"/>
  <c r="F601" i="28"/>
  <c r="F603" i="28"/>
  <c r="F605" i="28"/>
  <c r="F607" i="28"/>
  <c r="F609" i="28"/>
  <c r="F611" i="28"/>
  <c r="F613" i="28"/>
  <c r="F615" i="28"/>
  <c r="F617" i="28"/>
  <c r="F619" i="28"/>
  <c r="F621" i="28"/>
  <c r="F623" i="28"/>
  <c r="F625" i="28"/>
  <c r="F627" i="28"/>
  <c r="F629" i="28"/>
  <c r="F631" i="28"/>
  <c r="F633" i="28"/>
  <c r="F635" i="28"/>
  <c r="F637" i="28"/>
  <c r="F639" i="28"/>
  <c r="F641" i="28"/>
  <c r="F643" i="28"/>
  <c r="F645" i="28"/>
  <c r="F647" i="28"/>
  <c r="F649" i="28"/>
  <c r="F651" i="28"/>
  <c r="F653" i="28"/>
  <c r="F655" i="28"/>
  <c r="F657" i="28"/>
  <c r="F659" i="28"/>
  <c r="F661" i="28"/>
  <c r="F663" i="28"/>
  <c r="F665" i="28"/>
  <c r="F667" i="28"/>
  <c r="F669" i="28"/>
  <c r="F671" i="28"/>
  <c r="F673" i="28"/>
  <c r="F675" i="28"/>
  <c r="F677" i="28"/>
  <c r="F679" i="28"/>
  <c r="F681" i="28"/>
  <c r="F683" i="28"/>
  <c r="F685" i="28"/>
  <c r="F687" i="28"/>
  <c r="F689" i="28"/>
  <c r="F691" i="28"/>
  <c r="F693" i="28"/>
  <c r="F695" i="28"/>
  <c r="F697" i="28"/>
  <c r="F699" i="28"/>
  <c r="F701" i="28"/>
  <c r="F703" i="28"/>
  <c r="F705" i="28"/>
  <c r="F707" i="28"/>
  <c r="F709" i="28"/>
  <c r="F711" i="28"/>
  <c r="F713" i="28"/>
  <c r="F715" i="28"/>
  <c r="F717" i="28"/>
  <c r="F719" i="28"/>
  <c r="F721" i="28"/>
  <c r="F723" i="28"/>
  <c r="F725" i="28"/>
  <c r="F727" i="28"/>
  <c r="F729" i="28"/>
  <c r="F731" i="28"/>
  <c r="F733" i="28"/>
  <c r="F735" i="28"/>
  <c r="F737" i="28"/>
  <c r="F739" i="28"/>
  <c r="F741" i="28"/>
  <c r="F743" i="28"/>
  <c r="F745" i="28"/>
  <c r="F747" i="28"/>
  <c r="F749" i="28"/>
  <c r="F751" i="28"/>
  <c r="F753" i="28"/>
  <c r="F755" i="28"/>
  <c r="F757" i="28"/>
  <c r="F759" i="28"/>
  <c r="F761" i="28"/>
  <c r="F763" i="28"/>
  <c r="F765" i="28"/>
  <c r="F767" i="28"/>
  <c r="F769" i="28"/>
  <c r="F771" i="28"/>
  <c r="F773" i="28"/>
  <c r="F775" i="28"/>
  <c r="F777" i="28"/>
  <c r="F779" i="28"/>
  <c r="F781" i="28"/>
  <c r="F783" i="28"/>
  <c r="F785" i="28"/>
  <c r="F787" i="28"/>
  <c r="F789" i="28"/>
  <c r="F791" i="28"/>
  <c r="F793" i="28"/>
  <c r="F795" i="28"/>
  <c r="F797" i="28"/>
  <c r="F799" i="28"/>
  <c r="F801" i="28"/>
  <c r="F803" i="28"/>
  <c r="F805" i="28"/>
  <c r="F807" i="28"/>
  <c r="F809" i="28"/>
  <c r="F811" i="28"/>
  <c r="F813" i="28"/>
  <c r="F815" i="28"/>
  <c r="F817" i="28"/>
  <c r="F819" i="28"/>
  <c r="F821" i="28"/>
  <c r="F823" i="28"/>
  <c r="F825" i="28"/>
  <c r="F827" i="28"/>
  <c r="F829" i="28"/>
  <c r="F831" i="28"/>
  <c r="F833" i="28"/>
  <c r="F835" i="28"/>
  <c r="F837" i="28"/>
  <c r="F839" i="28"/>
  <c r="F841" i="28"/>
  <c r="F843" i="28"/>
  <c r="F845" i="28"/>
  <c r="F847" i="28"/>
  <c r="F849" i="28"/>
  <c r="F851" i="28"/>
  <c r="F853" i="28"/>
  <c r="F855" i="28"/>
  <c r="F857" i="28"/>
  <c r="F859" i="28"/>
  <c r="F861" i="28"/>
  <c r="F863" i="28"/>
  <c r="F865" i="28"/>
  <c r="F867" i="28"/>
  <c r="F869" i="28"/>
  <c r="F871" i="28"/>
  <c r="F873" i="28"/>
  <c r="F875" i="28"/>
  <c r="F877" i="28"/>
  <c r="F879" i="28"/>
  <c r="F881" i="28"/>
  <c r="F883" i="28"/>
  <c r="F885" i="28"/>
  <c r="F887" i="28"/>
  <c r="F889" i="28"/>
  <c r="F891" i="28"/>
  <c r="F893" i="28"/>
  <c r="F895" i="28"/>
  <c r="F897" i="28"/>
  <c r="F899" i="28"/>
  <c r="F901" i="28"/>
  <c r="F903" i="28"/>
  <c r="F905" i="28"/>
  <c r="F907" i="28"/>
  <c r="F909" i="28"/>
  <c r="F911" i="28"/>
  <c r="F913" i="28"/>
  <c r="F915" i="28"/>
  <c r="F917" i="28"/>
  <c r="F919" i="28"/>
  <c r="F921" i="28"/>
  <c r="F923" i="28"/>
  <c r="F925" i="28"/>
  <c r="F927" i="28"/>
  <c r="F929" i="28"/>
  <c r="F931" i="28"/>
  <c r="F933" i="28"/>
  <c r="F935" i="28"/>
  <c r="F937" i="28"/>
  <c r="F939" i="28"/>
  <c r="F941" i="28"/>
  <c r="F943" i="28"/>
  <c r="F945" i="28"/>
  <c r="F947" i="28"/>
  <c r="F949" i="28"/>
  <c r="F951" i="28"/>
  <c r="F953" i="28"/>
  <c r="F955" i="28"/>
  <c r="F957" i="28"/>
  <c r="F959" i="28"/>
  <c r="F961" i="28"/>
  <c r="F963" i="28"/>
  <c r="F965" i="28"/>
  <c r="F967" i="28"/>
  <c r="F969" i="28"/>
  <c r="F971" i="28"/>
  <c r="F973" i="28"/>
  <c r="F975" i="28"/>
  <c r="F977" i="28"/>
  <c r="F979" i="28"/>
  <c r="F981" i="28"/>
  <c r="F983" i="28"/>
  <c r="F985" i="28"/>
  <c r="F987" i="28"/>
  <c r="F989" i="28"/>
  <c r="F991" i="28"/>
  <c r="F993" i="28"/>
  <c r="F995" i="28"/>
  <c r="F997" i="28"/>
  <c r="F999" i="28"/>
  <c r="F1001" i="28"/>
  <c r="F1003" i="28"/>
  <c r="F1005" i="28"/>
  <c r="F1007" i="28"/>
  <c r="F1009" i="28"/>
  <c r="F1011" i="28"/>
  <c r="F1013" i="28"/>
  <c r="F1015" i="28"/>
  <c r="F1017" i="28"/>
  <c r="F1019" i="28"/>
  <c r="F1021" i="28"/>
  <c r="F788" i="28"/>
  <c r="F790" i="28"/>
  <c r="F792" i="28"/>
  <c r="F794" i="28"/>
  <c r="F796" i="28"/>
  <c r="F798" i="28"/>
  <c r="F800" i="28"/>
  <c r="F802" i="28"/>
  <c r="F804" i="28"/>
  <c r="F806" i="28"/>
  <c r="F808" i="28"/>
  <c r="F810" i="28"/>
  <c r="F812" i="28"/>
  <c r="F814" i="28"/>
  <c r="F816" i="28"/>
  <c r="F818" i="28"/>
  <c r="F820" i="28"/>
  <c r="F822" i="28"/>
  <c r="F824" i="28"/>
  <c r="F826" i="28"/>
  <c r="F828" i="28"/>
  <c r="F830" i="28"/>
  <c r="F832" i="28"/>
  <c r="F834" i="28"/>
  <c r="F836" i="28"/>
  <c r="F838" i="28"/>
  <c r="F840" i="28"/>
  <c r="F842" i="28"/>
  <c r="F844" i="28"/>
  <c r="F846" i="28"/>
  <c r="F848" i="28"/>
  <c r="F850" i="28"/>
  <c r="F852" i="28"/>
  <c r="F854" i="28"/>
  <c r="F856" i="28"/>
  <c r="F858" i="28"/>
  <c r="F860" i="28"/>
  <c r="F862" i="28"/>
  <c r="F864" i="28"/>
  <c r="F866" i="28"/>
  <c r="F868" i="28"/>
  <c r="F870" i="28"/>
  <c r="F872" i="28"/>
  <c r="F874" i="28"/>
  <c r="F876" i="28"/>
  <c r="F878" i="28"/>
  <c r="F880" i="28"/>
  <c r="F882" i="28"/>
  <c r="F884" i="28"/>
  <c r="F886" i="28"/>
  <c r="F888" i="28"/>
  <c r="F890" i="28"/>
  <c r="F892" i="28"/>
  <c r="F894" i="28"/>
  <c r="F896" i="28"/>
  <c r="F898" i="28"/>
  <c r="F900" i="28"/>
  <c r="F902" i="28"/>
  <c r="F904" i="28"/>
  <c r="F906" i="28"/>
  <c r="F908" i="28"/>
  <c r="F910" i="28"/>
  <c r="F912" i="28"/>
  <c r="F914" i="28"/>
  <c r="F916" i="28"/>
  <c r="F918" i="28"/>
  <c r="F920" i="28"/>
  <c r="F922" i="28"/>
  <c r="F924" i="28"/>
  <c r="F926" i="28"/>
  <c r="F928" i="28"/>
  <c r="F930" i="28"/>
  <c r="F932" i="28"/>
  <c r="F934" i="28"/>
  <c r="F936" i="28"/>
  <c r="F938" i="28"/>
  <c r="F940" i="28"/>
  <c r="F942" i="28"/>
  <c r="F944" i="28"/>
  <c r="F946" i="28"/>
  <c r="F948" i="28"/>
  <c r="F950" i="28"/>
  <c r="F952" i="28"/>
  <c r="F954" i="28"/>
  <c r="F956" i="28"/>
  <c r="F958" i="28"/>
  <c r="F960" i="28"/>
  <c r="F962" i="28"/>
  <c r="F964" i="28"/>
  <c r="F966" i="28"/>
  <c r="F968" i="28"/>
  <c r="F970" i="28"/>
  <c r="F972" i="28"/>
  <c r="F974" i="28"/>
  <c r="F976" i="28"/>
  <c r="F978" i="28"/>
  <c r="F980" i="28"/>
  <c r="F982" i="28"/>
  <c r="F984" i="28"/>
  <c r="F986" i="28"/>
  <c r="F988" i="28"/>
  <c r="F990" i="28"/>
  <c r="F992" i="28"/>
  <c r="F994" i="28"/>
  <c r="F996" i="28"/>
  <c r="F998" i="28"/>
  <c r="F1000" i="28"/>
  <c r="F1002" i="28"/>
  <c r="F1004" i="28"/>
  <c r="F1006" i="28"/>
  <c r="F1008" i="28"/>
  <c r="F1010" i="28"/>
  <c r="F1012" i="28"/>
  <c r="F1014" i="28"/>
  <c r="F1016" i="28"/>
  <c r="F1018" i="28"/>
  <c r="F1020" i="28"/>
  <c r="F1022" i="28"/>
  <c r="F1024" i="28"/>
  <c r="F1026" i="28"/>
  <c r="F1028" i="28"/>
  <c r="F1030" i="28"/>
  <c r="F1032" i="28"/>
  <c r="F1034" i="28"/>
  <c r="F1036" i="28"/>
  <c r="F1038" i="28"/>
  <c r="F1040" i="28"/>
  <c r="F1042" i="28"/>
  <c r="F1044" i="28"/>
  <c r="F1046" i="28"/>
  <c r="F1048" i="28"/>
  <c r="F1050" i="28"/>
  <c r="F1052" i="28"/>
  <c r="F1054" i="28"/>
  <c r="F1056" i="28"/>
  <c r="F1058" i="28"/>
  <c r="F1060" i="28"/>
  <c r="F1062" i="28"/>
  <c r="F1064" i="28"/>
  <c r="F1066" i="28"/>
  <c r="F1068" i="28"/>
  <c r="F1070" i="28"/>
  <c r="F1072" i="28"/>
  <c r="F1074" i="28"/>
  <c r="F1076" i="28"/>
  <c r="F1078" i="28"/>
  <c r="F1080" i="28"/>
  <c r="F1082" i="28"/>
  <c r="F1084" i="28"/>
  <c r="F1086" i="28"/>
  <c r="F1088" i="28"/>
  <c r="F1090" i="28"/>
  <c r="F1092" i="28"/>
  <c r="F1094" i="28"/>
  <c r="F1096" i="28"/>
  <c r="F1098" i="28"/>
  <c r="F1100" i="28"/>
  <c r="F1102" i="28"/>
  <c r="F1104" i="28"/>
  <c r="F1106" i="28"/>
  <c r="F1108" i="28"/>
  <c r="F1110" i="28"/>
  <c r="F1112" i="28"/>
  <c r="F1114" i="28"/>
  <c r="F1116" i="28"/>
  <c r="F1118" i="28"/>
  <c r="F1120" i="28"/>
  <c r="F1122" i="28"/>
  <c r="F1124" i="28"/>
  <c r="F1126" i="28"/>
  <c r="F1128" i="28"/>
  <c r="F1130" i="28"/>
  <c r="F1132" i="28"/>
  <c r="F1134" i="28"/>
  <c r="F1136" i="28"/>
  <c r="F1138" i="28"/>
  <c r="F1140" i="28"/>
  <c r="F1142" i="28"/>
  <c r="F1144" i="28"/>
  <c r="F1146" i="28"/>
  <c r="F1148" i="28"/>
  <c r="F1150" i="28"/>
  <c r="F1152" i="28"/>
  <c r="F1154" i="28"/>
  <c r="F1156" i="28"/>
  <c r="F1158" i="28"/>
  <c r="F1160" i="28"/>
  <c r="F1162" i="28"/>
  <c r="F1164" i="28"/>
  <c r="F1166" i="28"/>
  <c r="F1168" i="28"/>
  <c r="F1170" i="28"/>
  <c r="F1172" i="28"/>
  <c r="F1174" i="28"/>
  <c r="F1176" i="28"/>
  <c r="F1178" i="28"/>
  <c r="F1180" i="28"/>
  <c r="F1182" i="28"/>
  <c r="F1184" i="28"/>
  <c r="F1186" i="28"/>
  <c r="F1188" i="28"/>
  <c r="F1190" i="28"/>
  <c r="F1192" i="28"/>
  <c r="F1194" i="28"/>
  <c r="F1196" i="28"/>
  <c r="F1198" i="28"/>
  <c r="F1200" i="28"/>
  <c r="F1202" i="28"/>
  <c r="F1204" i="28"/>
  <c r="F1206" i="28"/>
  <c r="F1208" i="28"/>
  <c r="F1210" i="28"/>
  <c r="F1212" i="28"/>
  <c r="F1214" i="28"/>
  <c r="F1216" i="28"/>
  <c r="F1218" i="28"/>
  <c r="F1220" i="28"/>
  <c r="F1222" i="28"/>
  <c r="F1224" i="28"/>
  <c r="F1226" i="28"/>
  <c r="F1228" i="28"/>
  <c r="F1230" i="28"/>
  <c r="F1232" i="28"/>
  <c r="F1234" i="28"/>
  <c r="F1236" i="28"/>
  <c r="F1238" i="28"/>
  <c r="F1240" i="28"/>
  <c r="F1242" i="28"/>
  <c r="F1244" i="28"/>
  <c r="F1246" i="28"/>
  <c r="F1248" i="28"/>
  <c r="F1250" i="28"/>
  <c r="F1252" i="28"/>
  <c r="F1254" i="28"/>
  <c r="F1256" i="28"/>
  <c r="F1258" i="28"/>
  <c r="F1260" i="28"/>
  <c r="F1262" i="28"/>
  <c r="F1264" i="28"/>
  <c r="F1266" i="28"/>
  <c r="F1268" i="28"/>
  <c r="F1270" i="28"/>
  <c r="F1272" i="28"/>
  <c r="F1274" i="28"/>
  <c r="F1276" i="28"/>
  <c r="F1278" i="28"/>
  <c r="F1280" i="28"/>
  <c r="F1282" i="28"/>
  <c r="F1284" i="28"/>
  <c r="F1286" i="28"/>
  <c r="F1288" i="28"/>
  <c r="F1290" i="28"/>
  <c r="F1292" i="28"/>
  <c r="F1294" i="28"/>
  <c r="F1296" i="28"/>
  <c r="F1298" i="28"/>
  <c r="F1300" i="28"/>
  <c r="F1302" i="28"/>
  <c r="F1304" i="28"/>
  <c r="F1306" i="28"/>
  <c r="F1308" i="28"/>
  <c r="F1310" i="28"/>
  <c r="F1312" i="28"/>
  <c r="F1314" i="28"/>
  <c r="F1316" i="28"/>
  <c r="F1318" i="28"/>
  <c r="F1320" i="28"/>
  <c r="F1322" i="28"/>
  <c r="F1324" i="28"/>
  <c r="F1326" i="28"/>
  <c r="F1328" i="28"/>
  <c r="F1330" i="28"/>
  <c r="F1332" i="28"/>
  <c r="F1334" i="28"/>
  <c r="F1336" i="28"/>
  <c r="F1338" i="28"/>
  <c r="F1340" i="28"/>
  <c r="F1342" i="28"/>
  <c r="F1344" i="28"/>
  <c r="F1346" i="28"/>
  <c r="F1348" i="28"/>
  <c r="F1350" i="28"/>
  <c r="F1352" i="28"/>
  <c r="F1354" i="28"/>
  <c r="F1356" i="28"/>
  <c r="F1358" i="28"/>
  <c r="F1360" i="28"/>
  <c r="F1362" i="28"/>
  <c r="F1364" i="28"/>
  <c r="F1366" i="28"/>
  <c r="F1368" i="28"/>
  <c r="F1370" i="28"/>
  <c r="F1372" i="28"/>
  <c r="F1374" i="28"/>
  <c r="F1376" i="28"/>
  <c r="F1378" i="28"/>
  <c r="F1380" i="28"/>
  <c r="F1382" i="28"/>
  <c r="F1384" i="28"/>
  <c r="F1386" i="28"/>
  <c r="F1388" i="28"/>
  <c r="F1390" i="28"/>
  <c r="F1392" i="28"/>
  <c r="F1394" i="28"/>
  <c r="F1396" i="28"/>
  <c r="F1398" i="28"/>
  <c r="F1400" i="28"/>
  <c r="F1402" i="28"/>
  <c r="F1404" i="28"/>
  <c r="F1406" i="28"/>
  <c r="F1408" i="28"/>
  <c r="F1410" i="28"/>
  <c r="F1412" i="28"/>
  <c r="F1414" i="28"/>
  <c r="F1416" i="28"/>
  <c r="F1418" i="28"/>
  <c r="F1420" i="28"/>
  <c r="F1422" i="28"/>
  <c r="F1424" i="28"/>
  <c r="F1426" i="28"/>
  <c r="F1428" i="28"/>
  <c r="F1430" i="28"/>
  <c r="F1432" i="28"/>
  <c r="F1434" i="28"/>
  <c r="F1436" i="28"/>
  <c r="F1438" i="28"/>
  <c r="F1440" i="28"/>
  <c r="F1442" i="28"/>
  <c r="F1444" i="28"/>
  <c r="F1446" i="28"/>
  <c r="F1448" i="28"/>
  <c r="F1450" i="28"/>
  <c r="F1452" i="28"/>
  <c r="F1454" i="28"/>
  <c r="F1456" i="28"/>
  <c r="F1458" i="28"/>
  <c r="F1460" i="28"/>
  <c r="F1462" i="28"/>
  <c r="F1464" i="28"/>
  <c r="F1466" i="28"/>
  <c r="F1468" i="28"/>
  <c r="F1470" i="28"/>
  <c r="F1472" i="28"/>
  <c r="F1474" i="28"/>
  <c r="F1476" i="28"/>
  <c r="F1478" i="28"/>
  <c r="F1480" i="28"/>
  <c r="F1482" i="28"/>
  <c r="F1484" i="28"/>
  <c r="F1486" i="28"/>
  <c r="F1488" i="28"/>
  <c r="F1490" i="28"/>
  <c r="F1492" i="28"/>
  <c r="F1494" i="28"/>
  <c r="F1496" i="28"/>
  <c r="F1498" i="28"/>
  <c r="F1500" i="28"/>
  <c r="F1502" i="28"/>
  <c r="F1504" i="28"/>
  <c r="F1506" i="28"/>
  <c r="F1508" i="28"/>
  <c r="F1510" i="28"/>
  <c r="F1512" i="28"/>
  <c r="F1514" i="28"/>
  <c r="F1516" i="28"/>
  <c r="F1518" i="28"/>
  <c r="F1520" i="28"/>
  <c r="F1522" i="28"/>
  <c r="F1524" i="28"/>
  <c r="F1526" i="28"/>
  <c r="F1528" i="28"/>
  <c r="F1530" i="28"/>
  <c r="F1532" i="28"/>
  <c r="F1534" i="28"/>
  <c r="F1536" i="28"/>
  <c r="F1538" i="28"/>
  <c r="F1540" i="28"/>
  <c r="F1542" i="28"/>
  <c r="F1544" i="28"/>
  <c r="F1546" i="28"/>
  <c r="F1548" i="28"/>
  <c r="F1550" i="28"/>
  <c r="F1552" i="28"/>
  <c r="F1554" i="28"/>
  <c r="F1556" i="28"/>
  <c r="F1558" i="28"/>
  <c r="F1560" i="28"/>
  <c r="F1562" i="28"/>
  <c r="F1564" i="28"/>
  <c r="F1566" i="28"/>
  <c r="F1568" i="28"/>
  <c r="F1570" i="28"/>
  <c r="F1572" i="28"/>
  <c r="F1574" i="28"/>
  <c r="F1576" i="28"/>
  <c r="F1578" i="28"/>
  <c r="F1580" i="28"/>
  <c r="F1582" i="28"/>
  <c r="F1584" i="28"/>
  <c r="F1586" i="28"/>
  <c r="F1588" i="28"/>
  <c r="F1590" i="28"/>
  <c r="F1592" i="28"/>
  <c r="F1594" i="28"/>
  <c r="F1596" i="28"/>
  <c r="F1598" i="28"/>
  <c r="F1600" i="28"/>
  <c r="F1602" i="28"/>
  <c r="F1604" i="28"/>
  <c r="F1606" i="28"/>
  <c r="F1608" i="28"/>
  <c r="F1610" i="28"/>
  <c r="F1612" i="28"/>
  <c r="F1614" i="28"/>
  <c r="F1616" i="28"/>
  <c r="F1618" i="28"/>
  <c r="F1620" i="28"/>
  <c r="F1622" i="28"/>
  <c r="F1624" i="28"/>
  <c r="F1626" i="28"/>
  <c r="F1628" i="28"/>
  <c r="F1630" i="28"/>
  <c r="F1632" i="28"/>
  <c r="F1634" i="28"/>
  <c r="F1636" i="28"/>
  <c r="F1638" i="28"/>
  <c r="F1640" i="28"/>
  <c r="F1642" i="28"/>
  <c r="F1644" i="28"/>
  <c r="F1646" i="28"/>
  <c r="F1648" i="28"/>
  <c r="F1650" i="28"/>
  <c r="F1652" i="28"/>
  <c r="F1654" i="28"/>
  <c r="F1656" i="28"/>
  <c r="F1658" i="28"/>
  <c r="F1660" i="28"/>
  <c r="F1662" i="28"/>
  <c r="F1664" i="28"/>
  <c r="F1666" i="28"/>
  <c r="F1668" i="28"/>
  <c r="F1670" i="28"/>
  <c r="F1672" i="28"/>
  <c r="F1674" i="28"/>
  <c r="F1676" i="28"/>
  <c r="F1678" i="28"/>
  <c r="F1680" i="28"/>
  <c r="F1682" i="28"/>
  <c r="F1684" i="28"/>
  <c r="F1686" i="28"/>
  <c r="F1688" i="28"/>
  <c r="F1690" i="28"/>
  <c r="F1692" i="28"/>
  <c r="F1694" i="28"/>
  <c r="F1696" i="28"/>
  <c r="F1698" i="28"/>
  <c r="F1700" i="28"/>
  <c r="F1702" i="28"/>
  <c r="F1704" i="28"/>
  <c r="F1918" i="28"/>
  <c r="F1920" i="28"/>
  <c r="F1922" i="28"/>
  <c r="F1924" i="28"/>
  <c r="F1926" i="28"/>
  <c r="F1928" i="28"/>
  <c r="F1930" i="28"/>
  <c r="F1932" i="28"/>
  <c r="F1934" i="28"/>
  <c r="F1936" i="28"/>
  <c r="F1938" i="28"/>
  <c r="F1940" i="28"/>
  <c r="F1942" i="28"/>
  <c r="F1944" i="28"/>
  <c r="F1946" i="28"/>
  <c r="F1948" i="28"/>
  <c r="F1950" i="28"/>
  <c r="F1952" i="28"/>
  <c r="F1954" i="28"/>
  <c r="F1956" i="28"/>
  <c r="F1958" i="28"/>
  <c r="F1960" i="28"/>
  <c r="F1962" i="28"/>
  <c r="F1964" i="28"/>
  <c r="F1966" i="28"/>
  <c r="F1968" i="28"/>
  <c r="F1970" i="28"/>
  <c r="F1972" i="28"/>
  <c r="F1974" i="28"/>
  <c r="F1976" i="28"/>
  <c r="F1978" i="28"/>
  <c r="F1980" i="28"/>
  <c r="F1982" i="28"/>
  <c r="F1984" i="28"/>
  <c r="F1986" i="28"/>
  <c r="F1988" i="28"/>
  <c r="F1990" i="28"/>
  <c r="F1992" i="28"/>
  <c r="F1994" i="28"/>
  <c r="F1996" i="28"/>
  <c r="F1998" i="28"/>
  <c r="F2000" i="28"/>
  <c r="F1023" i="28"/>
  <c r="F1025" i="28"/>
  <c r="F1027" i="28"/>
  <c r="F1029" i="28"/>
  <c r="F1031" i="28"/>
  <c r="F1033" i="28"/>
  <c r="F1035" i="28"/>
  <c r="F1037" i="28"/>
  <c r="F1039" i="28"/>
  <c r="F1041" i="28"/>
  <c r="F1043" i="28"/>
  <c r="F1045" i="28"/>
  <c r="F1047" i="28"/>
  <c r="F1049" i="28"/>
  <c r="F1051" i="28"/>
  <c r="F1053" i="28"/>
  <c r="F1055" i="28"/>
  <c r="F1057" i="28"/>
  <c r="F1059" i="28"/>
  <c r="F1061" i="28"/>
  <c r="F1063" i="28"/>
  <c r="F1065" i="28"/>
  <c r="F1067" i="28"/>
  <c r="F1069" i="28"/>
  <c r="F1071" i="28"/>
  <c r="F1073" i="28"/>
  <c r="F1075" i="28"/>
  <c r="F1077" i="28"/>
  <c r="F1079" i="28"/>
  <c r="F1081" i="28"/>
  <c r="F1083" i="28"/>
  <c r="F1085" i="28"/>
  <c r="F1087" i="28"/>
  <c r="F1089" i="28"/>
  <c r="F1091" i="28"/>
  <c r="F1093" i="28"/>
  <c r="F1095" i="28"/>
  <c r="F1097" i="28"/>
  <c r="F1099" i="28"/>
  <c r="F1101" i="28"/>
  <c r="F1103" i="28"/>
  <c r="F1105" i="28"/>
  <c r="F1107" i="28"/>
  <c r="F1109" i="28"/>
  <c r="F1111" i="28"/>
  <c r="F1113" i="28"/>
  <c r="F1115" i="28"/>
  <c r="F1117" i="28"/>
  <c r="F1119" i="28"/>
  <c r="F1121" i="28"/>
  <c r="F1123" i="28"/>
  <c r="F1125" i="28"/>
  <c r="F1127" i="28"/>
  <c r="F1129" i="28"/>
  <c r="F1131" i="28"/>
  <c r="F1133" i="28"/>
  <c r="F1135" i="28"/>
  <c r="F1137" i="28"/>
  <c r="F1139" i="28"/>
  <c r="F1141" i="28"/>
  <c r="F1143" i="28"/>
  <c r="F1145" i="28"/>
  <c r="F1147" i="28"/>
  <c r="F1149" i="28"/>
  <c r="F1151" i="28"/>
  <c r="F1153" i="28"/>
  <c r="F1155" i="28"/>
  <c r="F1157" i="28"/>
  <c r="F1159" i="28"/>
  <c r="F1161" i="28"/>
  <c r="F1163" i="28"/>
  <c r="F1165" i="28"/>
  <c r="F1167" i="28"/>
  <c r="F1169" i="28"/>
  <c r="F1171" i="28"/>
  <c r="F1173" i="28"/>
  <c r="F1175" i="28"/>
  <c r="F1177" i="28"/>
  <c r="F1179" i="28"/>
  <c r="F1181" i="28"/>
  <c r="F1183" i="28"/>
  <c r="F1185" i="28"/>
  <c r="F1187" i="28"/>
  <c r="F1189" i="28"/>
  <c r="F1191" i="28"/>
  <c r="F1193" i="28"/>
  <c r="F1195" i="28"/>
  <c r="F1197" i="28"/>
  <c r="F1199" i="28"/>
  <c r="F1201" i="28"/>
  <c r="F1203" i="28"/>
  <c r="F1205" i="28"/>
  <c r="F1207" i="28"/>
  <c r="F1209" i="28"/>
  <c r="F1211" i="28"/>
  <c r="F1213" i="28"/>
  <c r="F1215" i="28"/>
  <c r="F1217" i="28"/>
  <c r="F1219" i="28"/>
  <c r="F1221" i="28"/>
  <c r="F1223" i="28"/>
  <c r="F1225" i="28"/>
  <c r="F1227" i="28"/>
  <c r="F1229" i="28"/>
  <c r="F1231" i="28"/>
  <c r="F1233" i="28"/>
  <c r="F1235" i="28"/>
  <c r="F1237" i="28"/>
  <c r="F1239" i="28"/>
  <c r="F1241" i="28"/>
  <c r="F1243" i="28"/>
  <c r="F1245" i="28"/>
  <c r="F1247" i="28"/>
  <c r="F1249" i="28"/>
  <c r="F1251" i="28"/>
  <c r="F1253" i="28"/>
  <c r="F1255" i="28"/>
  <c r="F1257" i="28"/>
  <c r="F1259" i="28"/>
  <c r="F1261" i="28"/>
  <c r="F1263" i="28"/>
  <c r="F1265" i="28"/>
  <c r="F1267" i="28"/>
  <c r="F1269" i="28"/>
  <c r="F1271" i="28"/>
  <c r="F1273" i="28"/>
  <c r="F1275" i="28"/>
  <c r="F1277" i="28"/>
  <c r="F1279" i="28"/>
  <c r="F1281" i="28"/>
  <c r="F1283" i="28"/>
  <c r="F1285" i="28"/>
  <c r="F1287" i="28"/>
  <c r="F1289" i="28"/>
  <c r="F1291" i="28"/>
  <c r="F1293" i="28"/>
  <c r="F1295" i="28"/>
  <c r="F1297" i="28"/>
  <c r="F1299" i="28"/>
  <c r="F1301" i="28"/>
  <c r="F1303" i="28"/>
  <c r="F1305" i="28"/>
  <c r="F1307" i="28"/>
  <c r="F1309" i="28"/>
  <c r="F1311" i="28"/>
  <c r="F1313" i="28"/>
  <c r="F1315" i="28"/>
  <c r="F1317" i="28"/>
  <c r="F1319" i="28"/>
  <c r="F1321" i="28"/>
  <c r="F1323" i="28"/>
  <c r="F1325" i="28"/>
  <c r="F1327" i="28"/>
  <c r="F1329" i="28"/>
  <c r="F1331" i="28"/>
  <c r="F1333" i="28"/>
  <c r="F1335" i="28"/>
  <c r="F1337" i="28"/>
  <c r="F1339" i="28"/>
  <c r="F1341" i="28"/>
  <c r="F1343" i="28"/>
  <c r="F1345" i="28"/>
  <c r="F1347" i="28"/>
  <c r="F1349" i="28"/>
  <c r="F1351" i="28"/>
  <c r="F1353" i="28"/>
  <c r="F1355" i="28"/>
  <c r="F1357" i="28"/>
  <c r="F1359" i="28"/>
  <c r="F1361" i="28"/>
  <c r="F1363" i="28"/>
  <c r="F1365" i="28"/>
  <c r="F1367" i="28"/>
  <c r="F1369" i="28"/>
  <c r="F1371" i="28"/>
  <c r="F1373" i="28"/>
  <c r="F1375" i="28"/>
  <c r="F1377" i="28"/>
  <c r="F1379" i="28"/>
  <c r="F1381" i="28"/>
  <c r="F1383" i="28"/>
  <c r="F1385" i="28"/>
  <c r="F1387" i="28"/>
  <c r="F1389" i="28"/>
  <c r="F1391" i="28"/>
  <c r="F1393" i="28"/>
  <c r="F1395" i="28"/>
  <c r="F1397" i="28"/>
  <c r="F1399" i="28"/>
  <c r="F1401" i="28"/>
  <c r="F1403" i="28"/>
  <c r="F1405" i="28"/>
  <c r="F1407" i="28"/>
  <c r="F1409" i="28"/>
  <c r="F1411" i="28"/>
  <c r="F1413" i="28"/>
  <c r="F1415" i="28"/>
  <c r="F1417" i="28"/>
  <c r="F1419" i="28"/>
  <c r="F1421" i="28"/>
  <c r="F1423" i="28"/>
  <c r="F1425" i="28"/>
  <c r="F1427" i="28"/>
  <c r="F1429" i="28"/>
  <c r="F1431" i="28"/>
  <c r="F1433" i="28"/>
  <c r="F1435" i="28"/>
  <c r="F1437" i="28"/>
  <c r="F1439" i="28"/>
  <c r="F1441" i="28"/>
  <c r="F1443" i="28"/>
  <c r="F1445" i="28"/>
  <c r="F1447" i="28"/>
  <c r="F1449" i="28"/>
  <c r="F1451" i="28"/>
  <c r="F1453" i="28"/>
  <c r="F1455" i="28"/>
  <c r="F1457" i="28"/>
  <c r="F1459" i="28"/>
  <c r="F1461" i="28"/>
  <c r="F1463" i="28"/>
  <c r="F1465" i="28"/>
  <c r="F1467" i="28"/>
  <c r="F1469" i="28"/>
  <c r="F1471" i="28"/>
  <c r="F1473" i="28"/>
  <c r="F1475" i="28"/>
  <c r="F1477" i="28"/>
  <c r="F1479" i="28"/>
  <c r="F1481" i="28"/>
  <c r="F1483" i="28"/>
  <c r="F1485" i="28"/>
  <c r="F1487" i="28"/>
  <c r="F1489" i="28"/>
  <c r="F1491" i="28"/>
  <c r="F1493" i="28"/>
  <c r="F1495" i="28"/>
  <c r="F1497" i="28"/>
  <c r="F1499" i="28"/>
  <c r="F1501" i="28"/>
  <c r="F1503" i="28"/>
  <c r="F1505" i="28"/>
  <c r="F1507" i="28"/>
  <c r="F1509" i="28"/>
  <c r="F1511" i="28"/>
  <c r="F1513" i="28"/>
  <c r="F1515" i="28"/>
  <c r="F1517" i="28"/>
  <c r="F1519" i="28"/>
  <c r="F1521" i="28"/>
  <c r="F1523" i="28"/>
  <c r="F1525" i="28"/>
  <c r="F1527" i="28"/>
  <c r="F1529" i="28"/>
  <c r="F1531" i="28"/>
  <c r="F1533" i="28"/>
  <c r="F1535" i="28"/>
  <c r="F1537" i="28"/>
  <c r="F1539" i="28"/>
  <c r="F1541" i="28"/>
  <c r="F1543" i="28"/>
  <c r="F1545" i="28"/>
  <c r="F1547" i="28"/>
  <c r="F1549" i="28"/>
  <c r="F1551" i="28"/>
  <c r="F1553" i="28"/>
  <c r="F1555" i="28"/>
  <c r="F1557" i="28"/>
  <c r="F1559" i="28"/>
  <c r="F1561" i="28"/>
  <c r="F1563" i="28"/>
  <c r="F1565" i="28"/>
  <c r="F1567" i="28"/>
  <c r="F1569" i="28"/>
  <c r="F1571" i="28"/>
  <c r="F1573" i="28"/>
  <c r="F1575" i="28"/>
  <c r="F1577" i="28"/>
  <c r="F1579" i="28"/>
  <c r="F1581" i="28"/>
  <c r="F1583" i="28"/>
  <c r="F1585" i="28"/>
  <c r="F1587" i="28"/>
  <c r="F1589" i="28"/>
  <c r="F1591" i="28"/>
  <c r="F1593" i="28"/>
  <c r="F1595" i="28"/>
  <c r="F1597" i="28"/>
  <c r="F1599" i="28"/>
  <c r="F1601" i="28"/>
  <c r="F1603" i="28"/>
  <c r="F1605" i="28"/>
  <c r="F1607" i="28"/>
  <c r="F1609" i="28"/>
  <c r="F1611" i="28"/>
  <c r="F1613" i="28"/>
  <c r="F1615" i="28"/>
  <c r="F1617" i="28"/>
  <c r="F1619" i="28"/>
  <c r="F1621" i="28"/>
  <c r="F1623" i="28"/>
  <c r="F1625" i="28"/>
  <c r="F1627" i="28"/>
  <c r="F1629" i="28"/>
  <c r="F1631" i="28"/>
  <c r="F1633" i="28"/>
  <c r="F1635" i="28"/>
  <c r="F1637" i="28"/>
  <c r="F1639" i="28"/>
  <c r="F1641" i="28"/>
  <c r="F1643" i="28"/>
  <c r="F1645" i="28"/>
  <c r="F1647" i="28"/>
  <c r="F1649" i="28"/>
  <c r="F1651" i="28"/>
  <c r="F1653" i="28"/>
  <c r="F1655" i="28"/>
  <c r="F1657" i="28"/>
  <c r="F1659" i="28"/>
  <c r="F1661" i="28"/>
  <c r="F1663" i="28"/>
  <c r="F1665" i="28"/>
  <c r="F1667" i="28"/>
  <c r="F1669" i="28"/>
  <c r="F1671" i="28"/>
  <c r="F1673" i="28"/>
  <c r="F1675" i="28"/>
  <c r="F1677" i="28"/>
  <c r="F1679" i="28"/>
  <c r="F1681" i="28"/>
  <c r="F1683" i="28"/>
  <c r="F1685" i="28"/>
  <c r="F1687" i="28"/>
  <c r="F1689" i="28"/>
  <c r="F1691" i="28"/>
  <c r="F1693" i="28"/>
  <c r="F1695" i="28"/>
  <c r="F1697" i="28"/>
  <c r="F1699" i="28"/>
  <c r="F1701" i="28"/>
  <c r="F1703" i="28"/>
  <c r="F1705" i="28"/>
  <c r="F1706" i="28"/>
  <c r="F1707" i="28"/>
  <c r="F1708" i="28"/>
  <c r="F1709" i="28"/>
  <c r="F1710" i="28"/>
  <c r="F1711" i="28"/>
  <c r="F1712" i="28"/>
  <c r="F1713" i="28"/>
  <c r="F1714" i="28"/>
  <c r="F1715" i="28"/>
  <c r="F1716" i="28"/>
  <c r="F1717" i="28"/>
  <c r="F1718" i="28"/>
  <c r="F1719" i="28"/>
  <c r="F1720" i="28"/>
  <c r="F1721" i="28"/>
  <c r="F1722" i="28"/>
  <c r="F1723" i="28"/>
  <c r="F1724" i="28"/>
  <c r="F1725" i="28"/>
  <c r="F1726" i="28"/>
  <c r="F1727" i="28"/>
  <c r="F1728" i="28"/>
  <c r="F1729" i="28"/>
  <c r="F1730" i="28"/>
  <c r="F1731" i="28"/>
  <c r="F1732" i="28"/>
  <c r="F1733" i="28"/>
  <c r="F1734" i="28"/>
  <c r="F1735" i="28"/>
  <c r="F1736" i="28"/>
  <c r="F1737" i="28"/>
  <c r="F1738" i="28"/>
  <c r="F1739" i="28"/>
  <c r="F1740" i="28"/>
  <c r="F1741" i="28"/>
  <c r="F1742" i="28"/>
  <c r="F1743" i="28"/>
  <c r="F1744" i="28"/>
  <c r="F1745" i="28"/>
  <c r="F1746" i="28"/>
  <c r="F1747" i="28"/>
  <c r="F1748" i="28"/>
  <c r="F1749" i="28"/>
  <c r="F1750" i="28"/>
  <c r="F1751" i="28"/>
  <c r="F1752" i="28"/>
  <c r="F1753" i="28"/>
  <c r="F1754" i="28"/>
  <c r="F1755" i="28"/>
  <c r="F1756" i="28"/>
  <c r="F1757" i="28"/>
  <c r="F1758" i="28"/>
  <c r="F1759" i="28"/>
  <c r="F1760" i="28"/>
  <c r="F1761" i="28"/>
  <c r="F1762" i="28"/>
  <c r="F1763" i="28"/>
  <c r="F1764" i="28"/>
  <c r="F1765" i="28"/>
  <c r="F1766" i="28"/>
  <c r="F1767" i="28"/>
  <c r="F1768" i="28"/>
  <c r="F1769" i="28"/>
  <c r="F1770" i="28"/>
  <c r="F1771" i="28"/>
  <c r="F1772" i="28"/>
  <c r="F1773" i="28"/>
  <c r="F1774" i="28"/>
  <c r="F1775" i="28"/>
  <c r="F1776" i="28"/>
  <c r="F1777" i="28"/>
  <c r="F1778" i="28"/>
  <c r="F1779" i="28"/>
  <c r="F1780" i="28"/>
  <c r="F1781" i="28"/>
  <c r="F1782" i="28"/>
  <c r="F1783" i="28"/>
  <c r="F1784" i="28"/>
  <c r="F1785" i="28"/>
  <c r="F1786" i="28"/>
  <c r="F1787" i="28"/>
  <c r="F1788" i="28"/>
  <c r="F1789" i="28"/>
  <c r="F1790" i="28"/>
  <c r="F1791" i="28"/>
  <c r="F1792" i="28"/>
  <c r="F1793" i="28"/>
  <c r="F1794" i="28"/>
  <c r="F1795" i="28"/>
  <c r="F1796" i="28"/>
  <c r="F1797" i="28"/>
  <c r="F1798" i="28"/>
  <c r="F1799" i="28"/>
  <c r="F1800" i="28"/>
  <c r="F1801" i="28"/>
  <c r="F1802" i="28"/>
  <c r="F1803" i="28"/>
  <c r="F1804" i="28"/>
  <c r="F1805" i="28"/>
  <c r="F1806" i="28"/>
  <c r="F1807" i="28"/>
  <c r="F1808" i="28"/>
  <c r="F1809" i="28"/>
  <c r="F1810" i="28"/>
  <c r="F1811" i="28"/>
  <c r="F1812" i="28"/>
  <c r="F1813" i="28"/>
  <c r="F1814" i="28"/>
  <c r="F1815" i="28"/>
  <c r="F1816" i="28"/>
  <c r="F1817" i="28"/>
  <c r="F1818" i="28"/>
  <c r="F1819" i="28"/>
  <c r="F1820" i="28"/>
  <c r="F1821" i="28"/>
  <c r="F1822" i="28"/>
  <c r="F1823" i="28"/>
  <c r="F1824" i="28"/>
  <c r="F1825" i="28"/>
  <c r="F1826" i="28"/>
  <c r="F1827" i="28"/>
  <c r="F1828" i="28"/>
  <c r="F1829" i="28"/>
  <c r="F1830" i="28"/>
  <c r="F1831" i="28"/>
  <c r="F1832" i="28"/>
  <c r="F1833" i="28"/>
  <c r="F1834" i="28"/>
  <c r="F1835" i="28"/>
  <c r="F1836" i="28"/>
  <c r="F1837" i="28"/>
  <c r="F1838" i="28"/>
  <c r="F1839" i="28"/>
  <c r="F1840" i="28"/>
  <c r="F1841" i="28"/>
  <c r="F1842" i="28"/>
  <c r="F1843" i="28"/>
  <c r="F1844" i="28"/>
  <c r="F1845" i="28"/>
  <c r="F1846" i="28"/>
  <c r="F1847" i="28"/>
  <c r="F1848" i="28"/>
  <c r="F1849" i="28"/>
  <c r="F1850" i="28"/>
  <c r="F1851" i="28"/>
  <c r="F1852" i="28"/>
  <c r="F1853" i="28"/>
  <c r="F1854" i="28"/>
  <c r="F1855" i="28"/>
  <c r="F1856" i="28"/>
  <c r="F1857" i="28"/>
  <c r="F1858" i="28"/>
  <c r="F1859" i="28"/>
  <c r="F1860" i="28"/>
  <c r="F1861" i="28"/>
  <c r="F1862" i="28"/>
  <c r="F1863" i="28"/>
  <c r="F1864" i="28"/>
  <c r="F1865" i="28"/>
  <c r="F1866" i="28"/>
  <c r="F1867" i="28"/>
  <c r="F1868" i="28"/>
  <c r="F1869" i="28"/>
  <c r="F1870" i="28"/>
  <c r="F1871" i="28"/>
  <c r="F1872" i="28"/>
  <c r="F1873" i="28"/>
  <c r="F1874" i="28"/>
  <c r="F1875" i="28"/>
  <c r="F1876" i="28"/>
  <c r="F1877" i="28"/>
  <c r="F1878" i="28"/>
  <c r="F1879" i="28"/>
  <c r="F1880" i="28"/>
  <c r="F1881" i="28"/>
  <c r="F1882" i="28"/>
  <c r="F1883" i="28"/>
  <c r="F1884" i="28"/>
  <c r="F1885" i="28"/>
  <c r="F1886" i="28"/>
  <c r="F1887" i="28"/>
  <c r="F1888" i="28"/>
  <c r="F1889" i="28"/>
  <c r="F1890" i="28"/>
  <c r="F1891" i="28"/>
  <c r="F1892" i="28"/>
  <c r="F1893" i="28"/>
  <c r="F1894" i="28"/>
  <c r="F1895" i="28"/>
  <c r="F1896" i="28"/>
  <c r="F1897" i="28"/>
  <c r="F1898" i="28"/>
  <c r="F1899" i="28"/>
  <c r="F1900" i="28"/>
  <c r="F1901" i="28"/>
  <c r="F1902" i="28"/>
  <c r="F1903" i="28"/>
  <c r="F1904" i="28"/>
  <c r="F1905" i="28"/>
  <c r="F1906" i="28"/>
  <c r="F1907" i="28"/>
  <c r="F1908" i="28"/>
  <c r="F1909" i="28"/>
  <c r="F1910" i="28"/>
  <c r="F1911" i="28"/>
  <c r="F1912" i="28"/>
  <c r="F1913" i="28"/>
  <c r="F1914" i="28"/>
  <c r="F1915" i="28"/>
  <c r="F1916" i="28"/>
  <c r="F1917" i="28"/>
  <c r="F1919" i="28"/>
  <c r="F1921" i="28"/>
  <c r="F1923" i="28"/>
  <c r="F1925" i="28"/>
  <c r="F1927" i="28"/>
  <c r="F1929" i="28"/>
  <c r="F1931" i="28"/>
  <c r="F1933" i="28"/>
  <c r="F1935" i="28"/>
  <c r="F1937" i="28"/>
  <c r="F1939" i="28"/>
  <c r="F1941" i="28"/>
  <c r="F1943" i="28"/>
  <c r="F1945" i="28"/>
  <c r="F1947" i="28"/>
  <c r="F1949" i="28"/>
  <c r="F1951" i="28"/>
  <c r="F1953" i="28"/>
  <c r="F1955" i="28"/>
  <c r="F1957" i="28"/>
  <c r="F1959" i="28"/>
  <c r="F1961" i="28"/>
  <c r="F1963" i="28"/>
  <c r="F1965" i="28"/>
  <c r="F1967" i="28"/>
  <c r="F1969" i="28"/>
  <c r="F1971" i="28"/>
  <c r="F1973" i="28"/>
  <c r="F1975" i="28"/>
  <c r="F1977" i="28"/>
  <c r="F1979" i="28"/>
  <c r="F1981" i="28"/>
  <c r="F1983" i="28"/>
  <c r="F1985" i="28"/>
  <c r="F1987" i="28"/>
  <c r="F1989" i="28"/>
  <c r="F1991" i="28"/>
  <c r="F1993" i="28"/>
  <c r="F1995" i="28"/>
  <c r="F1997" i="28"/>
  <c r="F1999" i="28"/>
  <c r="F2001" i="28"/>
  <c r="A2001" i="28" l="1"/>
  <c r="A2000" i="28"/>
  <c r="A1999" i="28"/>
  <c r="A1998" i="28"/>
  <c r="A1997" i="28"/>
  <c r="A1996" i="28"/>
  <c r="A1995" i="28"/>
  <c r="A1994" i="28"/>
  <c r="A1993" i="28"/>
  <c r="A1992" i="28"/>
  <c r="A1991" i="28"/>
  <c r="A1990" i="28"/>
  <c r="A1989" i="28"/>
  <c r="A1988" i="28"/>
  <c r="A1987" i="28"/>
  <c r="A1986" i="28"/>
  <c r="A1985" i="28"/>
  <c r="A1984" i="28"/>
  <c r="A1983" i="28"/>
  <c r="A1982" i="28"/>
  <c r="A1981" i="28"/>
  <c r="A1980" i="28"/>
  <c r="A1979" i="28"/>
  <c r="A1978" i="28"/>
  <c r="A1977" i="28"/>
  <c r="A1976" i="28"/>
  <c r="A1975" i="28"/>
  <c r="A1974" i="28"/>
  <c r="A1973" i="28"/>
  <c r="A1972" i="28"/>
  <c r="A1971" i="28"/>
  <c r="A1970" i="28"/>
  <c r="A1969" i="28"/>
  <c r="A1968" i="28"/>
  <c r="A1967" i="28"/>
  <c r="A1966" i="28"/>
  <c r="A1965" i="28"/>
  <c r="A1964" i="28"/>
  <c r="A1963" i="28"/>
  <c r="A1962" i="28"/>
  <c r="A1961" i="28"/>
  <c r="A1960" i="28"/>
  <c r="A1959" i="28"/>
  <c r="A1958" i="28"/>
  <c r="A1957" i="28"/>
  <c r="A1956" i="28"/>
  <c r="A1955" i="28"/>
  <c r="A1954" i="28"/>
  <c r="A1953" i="28"/>
  <c r="A1952" i="28"/>
  <c r="A1951" i="28"/>
  <c r="A1950" i="28"/>
  <c r="A1949" i="28"/>
  <c r="A1948" i="28"/>
  <c r="A1947" i="28"/>
  <c r="A1946" i="28"/>
  <c r="A1945" i="28"/>
  <c r="A1944" i="28"/>
  <c r="A1943" i="28"/>
  <c r="A1942" i="28"/>
  <c r="A1941" i="28"/>
  <c r="A1940" i="28"/>
  <c r="A1939" i="28"/>
  <c r="A1938" i="28"/>
  <c r="A1937" i="28"/>
  <c r="A1936" i="28"/>
  <c r="A1935" i="28"/>
  <c r="A1934" i="28"/>
  <c r="A1933" i="28"/>
  <c r="A1932" i="28"/>
  <c r="A1931" i="28"/>
  <c r="A1930" i="28"/>
  <c r="A1929" i="28"/>
  <c r="A1928" i="28"/>
  <c r="A1927" i="28"/>
  <c r="A1926" i="28"/>
  <c r="A1925" i="28"/>
  <c r="A1924" i="28"/>
  <c r="A1923" i="28"/>
  <c r="A1922" i="28"/>
  <c r="A1921" i="28"/>
  <c r="A1920" i="28"/>
  <c r="A1919" i="28"/>
  <c r="A1918" i="28"/>
  <c r="A1917" i="28"/>
  <c r="A1916" i="28"/>
  <c r="A1915" i="28"/>
  <c r="A1914" i="28"/>
  <c r="A1913" i="28"/>
  <c r="A1912" i="28"/>
  <c r="A1911" i="28"/>
  <c r="A1910" i="28"/>
  <c r="A1909" i="28"/>
  <c r="A1908" i="28"/>
  <c r="A1907" i="28"/>
  <c r="A1906" i="28"/>
  <c r="A1905" i="28"/>
  <c r="A1904" i="28"/>
  <c r="A1903" i="28"/>
  <c r="A1902" i="28"/>
  <c r="A1901" i="28"/>
  <c r="A1900" i="28"/>
  <c r="A1899" i="28"/>
  <c r="A1898" i="28"/>
  <c r="A1897" i="28"/>
  <c r="A1896" i="28"/>
  <c r="A1895" i="28"/>
  <c r="A1894" i="28"/>
  <c r="A1893" i="28"/>
  <c r="A1892" i="28"/>
  <c r="A1891" i="28"/>
  <c r="A1890" i="28"/>
  <c r="A1889" i="28"/>
  <c r="A1888" i="28"/>
  <c r="A1887" i="28"/>
  <c r="A1886" i="28"/>
  <c r="A1885" i="28"/>
  <c r="A1884" i="28"/>
  <c r="A1883" i="28"/>
  <c r="A1882" i="28"/>
  <c r="A1881" i="28"/>
  <c r="A1880" i="28"/>
  <c r="A1879" i="28"/>
  <c r="A1878" i="28"/>
  <c r="A1877" i="28"/>
  <c r="A1876" i="28"/>
  <c r="A1875" i="28"/>
  <c r="A1874" i="28"/>
  <c r="A1873" i="28"/>
  <c r="A1872" i="28"/>
  <c r="A1871" i="28"/>
  <c r="A1870" i="28"/>
  <c r="A1869" i="28"/>
  <c r="A1868" i="28"/>
  <c r="A1867" i="28"/>
  <c r="A1866" i="28"/>
  <c r="A1865" i="28"/>
  <c r="A1864" i="28"/>
  <c r="A1863" i="28"/>
  <c r="A1862" i="28"/>
  <c r="A1861" i="28"/>
  <c r="A1860" i="28"/>
  <c r="A1859" i="28"/>
  <c r="A1858" i="28"/>
  <c r="A1857" i="28"/>
  <c r="A1856" i="28"/>
  <c r="A1855" i="28"/>
  <c r="A1854" i="28"/>
  <c r="A1853" i="28"/>
  <c r="A1852" i="28"/>
  <c r="A1851" i="28"/>
  <c r="A1850" i="28"/>
  <c r="A1849" i="28"/>
  <c r="A1848" i="28"/>
  <c r="A1847" i="28"/>
  <c r="A1846" i="28"/>
  <c r="A1845" i="28"/>
  <c r="A1844" i="28"/>
  <c r="A1843" i="28"/>
  <c r="A1842" i="28"/>
  <c r="A1841" i="28"/>
  <c r="A1840" i="28"/>
  <c r="A1839" i="28"/>
  <c r="A1838" i="28"/>
  <c r="A1837" i="28"/>
  <c r="A1836" i="28"/>
  <c r="A1835" i="28"/>
  <c r="A1834" i="28"/>
  <c r="A1833" i="28"/>
  <c r="A1832" i="28"/>
  <c r="A1831" i="28"/>
  <c r="A1830" i="28"/>
  <c r="A1829" i="28"/>
  <c r="A1828" i="28"/>
  <c r="A1827" i="28"/>
  <c r="A1826" i="28"/>
  <c r="A1825" i="28"/>
  <c r="A1824" i="28"/>
  <c r="A1823" i="28"/>
  <c r="A1822" i="28"/>
  <c r="A1821" i="28"/>
  <c r="A1820" i="28"/>
  <c r="A1819" i="28"/>
  <c r="A1818" i="28"/>
  <c r="A1817" i="28"/>
  <c r="A1816" i="28"/>
  <c r="A1815" i="28"/>
  <c r="A1814" i="28"/>
  <c r="A1813" i="28"/>
  <c r="A1812" i="28"/>
  <c r="A1811" i="28"/>
  <c r="A1810" i="28"/>
  <c r="A1809" i="28"/>
  <c r="A1808" i="28"/>
  <c r="A1807" i="28"/>
  <c r="A1806" i="28"/>
  <c r="A1805" i="28"/>
  <c r="A1804" i="28"/>
  <c r="A1803" i="28"/>
  <c r="A1802" i="28"/>
  <c r="A1801" i="28"/>
  <c r="A1800" i="28"/>
  <c r="A1799" i="28"/>
  <c r="A1798" i="28"/>
  <c r="A1797" i="28"/>
  <c r="A1796" i="28"/>
  <c r="A1795" i="28"/>
  <c r="A1794" i="28"/>
  <c r="A1793" i="28"/>
  <c r="A1792" i="28"/>
  <c r="A1791" i="28"/>
  <c r="A1790" i="28"/>
  <c r="A1789" i="28"/>
  <c r="A1788" i="28"/>
  <c r="A1787" i="28"/>
  <c r="A1786" i="28"/>
  <c r="A1785" i="28"/>
  <c r="A1784" i="28"/>
  <c r="A1783" i="28"/>
  <c r="A1782" i="28"/>
  <c r="A1781" i="28"/>
  <c r="A1780" i="28"/>
  <c r="A1779" i="28"/>
  <c r="A1778" i="28"/>
  <c r="A1777" i="28"/>
  <c r="A1776" i="28"/>
  <c r="A1775" i="28"/>
  <c r="A1774" i="28"/>
  <c r="A1773" i="28"/>
  <c r="A1772" i="28"/>
  <c r="A1771" i="28"/>
  <c r="A1770" i="28"/>
  <c r="A1769" i="28"/>
  <c r="A1768" i="28"/>
  <c r="A1767" i="28"/>
  <c r="A1766" i="28"/>
  <c r="A1765" i="28"/>
  <c r="A1764" i="28"/>
  <c r="A1763" i="28"/>
  <c r="A1762" i="28"/>
  <c r="A1761" i="28"/>
  <c r="A1760" i="28"/>
  <c r="A1759" i="28"/>
  <c r="A1758" i="28"/>
  <c r="A1757" i="28"/>
  <c r="A1756" i="28"/>
  <c r="A1755" i="28"/>
  <c r="A1754" i="28"/>
  <c r="A1753" i="28"/>
  <c r="A1752" i="28"/>
  <c r="A1751" i="28"/>
  <c r="A1750" i="28"/>
  <c r="A1749" i="28"/>
  <c r="A1748" i="28"/>
  <c r="A1747" i="28"/>
  <c r="A1746" i="28"/>
  <c r="A1745" i="28"/>
  <c r="A1744" i="28"/>
  <c r="A1743" i="28"/>
  <c r="A1742" i="28"/>
  <c r="A1741" i="28"/>
  <c r="A1740" i="28"/>
  <c r="A1739" i="28"/>
  <c r="A1738" i="28"/>
  <c r="A1737" i="28"/>
  <c r="A1736" i="28"/>
  <c r="A1735" i="28"/>
  <c r="A1734" i="28"/>
  <c r="A1733" i="28"/>
  <c r="A1732" i="28"/>
  <c r="A1731" i="28"/>
  <c r="A1730" i="28"/>
  <c r="A1729" i="28"/>
  <c r="A1728" i="28"/>
  <c r="A1727" i="28"/>
  <c r="A1726" i="28"/>
  <c r="A1725" i="28"/>
  <c r="A1724" i="28"/>
  <c r="A1723" i="28"/>
  <c r="A1722" i="28"/>
  <c r="A1721" i="28"/>
  <c r="A1720" i="28"/>
  <c r="A1719" i="28"/>
  <c r="A1718" i="28"/>
  <c r="A1717" i="28"/>
  <c r="A1716" i="28"/>
  <c r="A1715" i="28"/>
  <c r="A1714" i="28"/>
  <c r="A1713" i="28"/>
  <c r="A1712" i="28"/>
  <c r="A1711" i="28"/>
  <c r="A1710" i="28"/>
  <c r="A1709" i="28"/>
  <c r="A1708" i="28"/>
  <c r="A1707" i="28"/>
  <c r="A1706" i="28"/>
  <c r="A1705" i="28"/>
  <c r="A1704" i="28"/>
  <c r="A1703" i="28"/>
  <c r="A1702" i="28"/>
  <c r="A1701" i="28"/>
  <c r="A1700" i="28"/>
  <c r="A1699" i="28"/>
  <c r="A1698" i="28"/>
  <c r="A1697" i="28"/>
  <c r="A1696" i="28"/>
  <c r="A1695" i="28"/>
  <c r="A1694" i="28"/>
  <c r="A1693" i="28"/>
  <c r="A1692" i="28"/>
  <c r="A1691" i="28"/>
  <c r="A1690" i="28"/>
  <c r="A1689" i="28"/>
  <c r="A1688" i="28"/>
  <c r="A1687" i="28"/>
  <c r="A1686" i="28"/>
  <c r="A1685" i="28"/>
  <c r="A1684" i="28"/>
  <c r="A1683" i="28"/>
  <c r="A1682" i="28"/>
  <c r="A1681" i="28"/>
  <c r="A1680" i="28"/>
  <c r="A1679" i="28"/>
  <c r="A1678" i="28"/>
  <c r="A1677" i="28"/>
  <c r="A1676" i="28"/>
  <c r="A1675" i="28"/>
  <c r="A1674" i="28"/>
  <c r="A1673" i="28"/>
  <c r="A1672" i="28"/>
  <c r="A1671" i="28"/>
  <c r="A1670" i="28"/>
  <c r="A1669" i="28"/>
  <c r="A1668" i="28"/>
  <c r="A1667" i="28"/>
  <c r="A1666" i="28"/>
  <c r="A1665" i="28"/>
  <c r="A1664" i="28"/>
  <c r="A1663" i="28"/>
  <c r="A1662" i="28"/>
  <c r="A1661" i="28"/>
  <c r="A1660" i="28"/>
  <c r="A1659" i="28"/>
  <c r="A1658" i="28"/>
  <c r="A1657" i="28"/>
  <c r="A1656" i="28"/>
  <c r="A1655" i="28"/>
  <c r="A1654" i="28"/>
  <c r="A1653" i="28"/>
  <c r="A1652" i="28"/>
  <c r="A1651" i="28"/>
  <c r="A1650" i="28"/>
  <c r="A1649" i="28"/>
  <c r="A1648" i="28"/>
  <c r="A1647" i="28"/>
  <c r="A1646" i="28"/>
  <c r="A1645" i="28"/>
  <c r="A1644" i="28"/>
  <c r="A1643" i="28"/>
  <c r="A1642" i="28"/>
  <c r="A1641" i="28"/>
  <c r="A1640" i="28"/>
  <c r="A1639" i="28"/>
  <c r="A1638" i="28"/>
  <c r="A1637" i="28"/>
  <c r="A1636" i="28"/>
  <c r="A1635" i="28"/>
  <c r="A1634" i="28"/>
  <c r="A1633" i="28"/>
  <c r="A1632" i="28"/>
  <c r="A1631" i="28"/>
  <c r="A1630" i="28"/>
  <c r="A1629" i="28"/>
  <c r="A1628" i="28"/>
  <c r="A1627" i="28"/>
  <c r="A1626" i="28"/>
  <c r="A1625" i="28"/>
  <c r="A1624" i="28"/>
  <c r="A1623" i="28"/>
  <c r="A1622" i="28"/>
  <c r="A1621" i="28"/>
  <c r="A1620" i="28"/>
  <c r="A1619" i="28"/>
  <c r="A1618" i="28"/>
  <c r="A1617" i="28"/>
  <c r="A1616" i="28"/>
  <c r="A1615" i="28"/>
  <c r="A1614" i="28"/>
  <c r="A1613" i="28"/>
  <c r="A1612" i="28"/>
  <c r="A1611" i="28"/>
  <c r="A1610" i="28"/>
  <c r="A1609" i="28"/>
  <c r="A1608" i="28"/>
  <c r="A1607" i="28"/>
  <c r="A1606" i="28"/>
  <c r="A1605" i="28"/>
  <c r="A1604" i="28"/>
  <c r="A1603" i="28"/>
  <c r="A1602" i="28"/>
  <c r="A1601" i="28"/>
  <c r="A1600" i="28"/>
  <c r="A1599" i="28"/>
  <c r="A1598" i="28"/>
  <c r="A1597" i="28"/>
  <c r="A1596" i="28"/>
  <c r="A1595" i="28"/>
  <c r="A1594" i="28"/>
  <c r="A1593" i="28"/>
  <c r="A1592" i="28"/>
  <c r="A1591" i="28"/>
  <c r="A1590" i="28"/>
  <c r="A1589" i="28"/>
  <c r="A1588" i="28"/>
  <c r="A1587" i="28"/>
  <c r="A1586" i="28"/>
  <c r="A1585" i="28"/>
  <c r="A1584" i="28"/>
  <c r="A1583" i="28"/>
  <c r="A1582" i="28"/>
  <c r="A1581" i="28"/>
  <c r="A1580" i="28"/>
  <c r="A1579" i="28"/>
  <c r="A1578" i="28"/>
  <c r="A1577" i="28"/>
  <c r="A1576" i="28"/>
  <c r="A1575" i="28"/>
  <c r="A1574" i="28"/>
  <c r="A1573" i="28"/>
  <c r="A1572" i="28"/>
  <c r="A1571" i="28"/>
  <c r="A1570" i="28"/>
  <c r="A1569" i="28"/>
  <c r="A1568" i="28"/>
  <c r="A1567" i="28"/>
  <c r="A1566" i="28"/>
  <c r="A1565" i="28"/>
  <c r="A1564" i="28"/>
  <c r="A1563" i="28"/>
  <c r="A1562" i="28"/>
  <c r="A1561" i="28"/>
  <c r="A1560" i="28"/>
  <c r="A1559" i="28"/>
  <c r="A1558" i="28"/>
  <c r="A1557" i="28"/>
  <c r="A1556" i="28"/>
  <c r="A1555" i="28"/>
  <c r="A1554" i="28"/>
  <c r="A1553" i="28"/>
  <c r="A1552" i="28"/>
  <c r="A1551" i="28"/>
  <c r="A1550" i="28"/>
  <c r="A1549" i="28"/>
  <c r="A1548" i="28"/>
  <c r="A1547" i="28"/>
  <c r="A1546" i="28"/>
  <c r="A1545" i="28"/>
  <c r="A1544" i="28"/>
  <c r="A1543" i="28"/>
  <c r="A1542" i="28"/>
  <c r="A1541" i="28"/>
  <c r="A1540" i="28"/>
  <c r="A1539" i="28"/>
  <c r="A1538" i="28"/>
  <c r="A1537" i="28"/>
  <c r="A1536" i="28"/>
  <c r="A1535" i="28"/>
  <c r="A1534" i="28"/>
  <c r="A1533" i="28"/>
  <c r="A1532" i="28"/>
  <c r="A1531" i="28"/>
  <c r="A1530" i="28"/>
  <c r="A1529" i="28"/>
  <c r="A1528" i="28"/>
  <c r="A1527" i="28"/>
  <c r="A1526" i="28"/>
  <c r="A1525" i="28"/>
  <c r="A1524" i="28"/>
  <c r="A1523" i="28"/>
  <c r="A1522" i="28"/>
  <c r="A1521" i="28"/>
  <c r="A1520" i="28"/>
  <c r="A1519" i="28"/>
  <c r="A1518" i="28"/>
  <c r="A1517" i="28"/>
  <c r="A1516" i="28"/>
  <c r="A1515" i="28"/>
  <c r="A1514" i="28"/>
  <c r="A1513" i="28"/>
  <c r="A1512" i="28"/>
  <c r="A1511" i="28"/>
  <c r="A1510" i="28"/>
  <c r="A1509" i="28"/>
  <c r="A1508" i="28"/>
  <c r="A1507" i="28"/>
  <c r="A1506" i="28"/>
  <c r="A1505" i="28"/>
  <c r="A1504" i="28"/>
  <c r="A1503" i="28"/>
  <c r="A1502" i="28"/>
  <c r="A1501" i="28"/>
  <c r="A1500" i="28"/>
  <c r="A1499" i="28"/>
  <c r="A1498" i="28"/>
  <c r="A1497" i="28"/>
  <c r="A1496" i="28"/>
  <c r="A1495" i="28"/>
  <c r="A1494" i="28"/>
  <c r="A1493" i="28"/>
  <c r="A1492" i="28"/>
  <c r="A1491" i="28"/>
  <c r="A1490" i="28"/>
  <c r="A1489" i="28"/>
  <c r="A1488" i="28"/>
  <c r="A1487" i="28"/>
  <c r="A1486" i="28"/>
  <c r="A1485" i="28"/>
  <c r="A1484" i="28"/>
  <c r="A1483" i="28"/>
  <c r="A1482" i="28"/>
  <c r="A1481" i="28"/>
  <c r="A1480" i="28"/>
  <c r="A1479" i="28"/>
  <c r="A1478" i="28"/>
  <c r="A1477" i="28"/>
  <c r="A1476" i="28"/>
  <c r="A1475" i="28"/>
  <c r="A1474" i="28"/>
  <c r="A1473" i="28"/>
  <c r="A1472" i="28"/>
  <c r="A1471" i="28"/>
  <c r="A1470" i="28"/>
  <c r="A1469" i="28"/>
  <c r="A1468" i="28"/>
  <c r="A1467" i="28"/>
  <c r="A1466" i="28"/>
  <c r="A1465" i="28"/>
  <c r="A1464" i="28"/>
  <c r="A1463" i="28"/>
  <c r="A1462" i="28"/>
  <c r="A1461" i="28"/>
  <c r="A1460" i="28"/>
  <c r="A1459" i="28"/>
  <c r="A1458" i="28"/>
  <c r="A1457" i="28"/>
  <c r="A1456" i="28"/>
  <c r="A1455" i="28"/>
  <c r="A1454" i="28"/>
  <c r="A1453" i="28"/>
  <c r="A1452" i="28"/>
  <c r="A1451" i="28"/>
  <c r="A1450" i="28"/>
  <c r="A1449" i="28"/>
  <c r="A1448" i="28"/>
  <c r="A1447" i="28"/>
  <c r="A1446" i="28"/>
  <c r="A1445" i="28"/>
  <c r="A1444" i="28"/>
  <c r="A1443" i="28"/>
  <c r="A1442" i="28"/>
  <c r="A1441" i="28"/>
  <c r="A1440" i="28"/>
  <c r="A1439" i="28"/>
  <c r="A1438" i="28"/>
  <c r="A1437" i="28"/>
  <c r="A1436" i="28"/>
  <c r="A1435" i="28"/>
  <c r="A1434" i="28"/>
  <c r="A1433" i="28"/>
  <c r="A1432" i="28"/>
  <c r="A1431" i="28"/>
  <c r="A1430" i="28"/>
  <c r="A1429" i="28"/>
  <c r="A1428" i="28"/>
  <c r="A1427" i="28"/>
  <c r="A1426" i="28"/>
  <c r="A1425" i="28"/>
  <c r="A1424" i="28"/>
  <c r="A1423" i="28"/>
  <c r="A1422" i="28"/>
  <c r="A1421" i="28"/>
  <c r="A1420" i="28"/>
  <c r="A1419" i="28"/>
  <c r="A1418" i="28"/>
  <c r="A1417" i="28"/>
  <c r="A1416" i="28"/>
  <c r="A1415" i="28"/>
  <c r="A1414" i="28"/>
  <c r="A1413" i="28"/>
  <c r="A1412" i="28"/>
  <c r="A1411" i="28"/>
  <c r="A1410" i="28"/>
  <c r="A1409" i="28"/>
  <c r="A1408" i="28"/>
  <c r="A1407" i="28"/>
  <c r="A1406" i="28"/>
  <c r="A1405" i="28"/>
  <c r="A1404" i="28"/>
  <c r="A1403" i="28"/>
  <c r="A1402" i="28"/>
  <c r="A1401" i="28"/>
  <c r="A1400" i="28"/>
  <c r="A1399" i="28"/>
  <c r="A1398" i="28"/>
  <c r="A1397" i="28"/>
  <c r="A1396" i="28"/>
  <c r="A1395" i="28"/>
  <c r="A1394" i="28"/>
  <c r="A1393" i="28"/>
  <c r="A1392" i="28"/>
  <c r="A1391" i="28"/>
  <c r="A1390" i="28"/>
  <c r="A1389" i="28"/>
  <c r="A1388" i="28"/>
  <c r="A1387" i="28"/>
  <c r="A1386" i="28"/>
  <c r="A1385" i="28"/>
  <c r="A1384" i="28"/>
  <c r="A1383" i="28"/>
  <c r="A1382" i="28"/>
  <c r="A1381" i="28"/>
  <c r="A1380" i="28"/>
  <c r="A1379" i="28"/>
  <c r="A1378" i="28"/>
  <c r="A1377" i="28"/>
  <c r="A1376" i="28"/>
  <c r="A1375" i="28"/>
  <c r="A1374" i="28"/>
  <c r="A1373" i="28"/>
  <c r="A1372" i="28"/>
  <c r="A1371" i="28"/>
  <c r="A1370" i="28"/>
  <c r="A1369" i="28"/>
  <c r="A1368" i="28"/>
  <c r="A1367" i="28"/>
  <c r="A1366" i="28"/>
  <c r="A1365" i="28"/>
  <c r="A1364" i="28"/>
  <c r="A1363" i="28"/>
  <c r="A1362" i="28"/>
  <c r="A1361" i="28"/>
  <c r="A1360" i="28"/>
  <c r="A1359" i="28"/>
  <c r="A1358" i="28"/>
  <c r="A1357" i="28"/>
  <c r="A1356" i="28"/>
  <c r="A1355" i="28"/>
  <c r="A1354" i="28"/>
  <c r="A1353" i="28"/>
  <c r="A1352" i="28"/>
  <c r="A1351" i="28"/>
  <c r="A1350" i="28"/>
  <c r="A1349" i="28"/>
  <c r="A1348" i="28"/>
  <c r="A1347" i="28"/>
  <c r="A1346" i="28"/>
  <c r="A1345" i="28"/>
  <c r="A1344" i="28"/>
  <c r="A1343" i="28"/>
  <c r="A1342" i="28"/>
  <c r="A1341" i="28"/>
  <c r="A1340" i="28"/>
  <c r="A1339" i="28"/>
  <c r="A1338" i="28"/>
  <c r="A1337" i="28"/>
  <c r="A1336" i="28"/>
  <c r="A1335" i="28"/>
  <c r="A1334" i="28"/>
  <c r="A1333" i="28"/>
  <c r="A1332" i="28"/>
  <c r="A1331" i="28"/>
  <c r="A1330" i="28"/>
  <c r="A1329" i="28"/>
  <c r="A1328" i="28"/>
  <c r="A1327" i="28"/>
  <c r="A1326" i="28"/>
  <c r="A1325" i="28"/>
  <c r="A1324" i="28"/>
  <c r="A1323" i="28"/>
  <c r="A1322" i="28"/>
  <c r="A1321" i="28"/>
  <c r="A1320" i="28"/>
  <c r="A1319" i="28"/>
  <c r="A1318" i="28"/>
  <c r="A1317" i="28"/>
  <c r="A1316" i="28"/>
  <c r="A1315" i="28"/>
  <c r="A1314" i="28"/>
  <c r="A1313" i="28"/>
  <c r="A1312" i="28"/>
  <c r="A1311" i="28"/>
  <c r="A1310" i="28"/>
  <c r="A1309" i="28"/>
  <c r="A1308" i="28"/>
  <c r="A1307" i="28"/>
  <c r="A1306" i="28"/>
  <c r="A1305" i="28"/>
  <c r="A1304" i="28"/>
  <c r="A1303" i="28"/>
  <c r="A1302" i="28"/>
  <c r="A1301" i="28"/>
  <c r="A1300" i="28"/>
  <c r="A1299" i="28"/>
  <c r="A1298" i="28"/>
  <c r="A1297" i="28"/>
  <c r="A1296" i="28"/>
  <c r="A1295" i="28"/>
  <c r="A1294" i="28"/>
  <c r="A1293" i="28"/>
  <c r="A1292" i="28"/>
  <c r="A1291" i="28"/>
  <c r="A1290" i="28"/>
  <c r="A1289" i="28"/>
  <c r="A1288" i="28"/>
  <c r="A1287" i="28"/>
  <c r="A1286" i="28"/>
  <c r="A1285" i="28"/>
  <c r="A1284" i="28"/>
  <c r="A1283" i="28"/>
  <c r="A1282" i="28"/>
  <c r="A1281" i="28"/>
  <c r="A1280" i="28"/>
  <c r="A1279" i="28"/>
  <c r="A1278" i="28"/>
  <c r="A1277" i="28"/>
  <c r="A1276" i="28"/>
  <c r="A1275" i="28"/>
  <c r="A1274" i="28"/>
  <c r="A1273" i="28"/>
  <c r="A1272" i="28"/>
  <c r="A1271" i="28"/>
  <c r="A1270" i="28"/>
  <c r="A1269" i="28"/>
  <c r="A1268" i="28"/>
  <c r="A1267" i="28"/>
  <c r="A1266" i="28"/>
  <c r="A1265" i="28"/>
  <c r="A1264" i="28"/>
  <c r="A1263" i="28"/>
  <c r="A1262" i="28"/>
  <c r="A1261" i="28"/>
  <c r="A1260" i="28"/>
  <c r="A1259" i="28"/>
  <c r="A1258" i="28"/>
  <c r="A1257" i="28"/>
  <c r="A1256" i="28"/>
  <c r="A1255" i="28"/>
  <c r="A1254" i="28"/>
  <c r="A1253" i="28"/>
  <c r="A1252" i="28"/>
  <c r="A1251" i="28"/>
  <c r="A1250" i="28"/>
  <c r="A1249" i="28"/>
  <c r="A1248" i="28"/>
  <c r="A1247" i="28"/>
  <c r="A1246" i="28"/>
  <c r="A1245" i="28"/>
  <c r="A1244" i="28"/>
  <c r="A1243" i="28"/>
  <c r="A1242" i="28"/>
  <c r="A1241" i="28"/>
  <c r="A1240" i="28"/>
  <c r="A1239" i="28"/>
  <c r="A1238" i="28"/>
  <c r="A1237" i="28"/>
  <c r="A1236" i="28"/>
  <c r="A1235" i="28"/>
  <c r="A1234" i="28"/>
  <c r="A1233" i="28"/>
  <c r="A1232" i="28"/>
  <c r="A1231" i="28"/>
  <c r="A1230" i="28"/>
  <c r="A1229" i="28"/>
  <c r="A1228" i="28"/>
  <c r="A1227" i="28"/>
  <c r="A1226" i="28"/>
  <c r="A1225" i="28"/>
  <c r="A1224" i="28"/>
  <c r="A1223" i="28"/>
  <c r="A1222" i="28"/>
  <c r="A1221" i="28"/>
  <c r="A1220" i="28"/>
  <c r="A1219" i="28"/>
  <c r="A1218" i="28"/>
  <c r="A1217" i="28"/>
  <c r="A1216" i="28"/>
  <c r="A1215" i="28"/>
  <c r="A1214" i="28"/>
  <c r="A1213" i="28"/>
  <c r="A1212" i="28"/>
  <c r="A1211" i="28"/>
  <c r="A1210" i="28"/>
  <c r="A1209" i="28"/>
  <c r="A1208" i="28"/>
  <c r="A1207" i="28"/>
  <c r="A1206" i="28"/>
  <c r="A1205" i="28"/>
  <c r="A1204" i="28"/>
  <c r="A1203" i="28"/>
  <c r="A1202" i="28"/>
  <c r="A1201" i="28"/>
  <c r="A1200" i="28"/>
  <c r="A1199" i="28"/>
  <c r="A1198" i="28"/>
  <c r="A1197" i="28"/>
  <c r="A1196" i="28"/>
  <c r="A1195" i="28"/>
  <c r="A1194" i="28"/>
  <c r="A1193" i="28"/>
  <c r="A1192" i="28"/>
  <c r="A1191" i="28"/>
  <c r="A1190" i="28"/>
  <c r="A1189" i="28"/>
  <c r="A1188" i="28"/>
  <c r="A1187" i="28"/>
  <c r="A1186" i="28"/>
  <c r="A1185" i="28"/>
  <c r="A1184" i="28"/>
  <c r="A1183" i="28"/>
  <c r="A1182" i="28"/>
  <c r="A1181" i="28"/>
  <c r="A1180" i="28"/>
  <c r="A1179" i="28"/>
  <c r="A1178" i="28"/>
  <c r="A1177" i="28"/>
  <c r="A1176" i="28"/>
  <c r="A1175" i="28"/>
  <c r="A1174" i="28"/>
  <c r="A1173" i="28"/>
  <c r="A1172" i="28"/>
  <c r="A1171" i="28"/>
  <c r="A1170" i="28"/>
  <c r="A1169" i="28"/>
  <c r="A1168" i="28"/>
  <c r="A1167" i="28"/>
  <c r="A1166" i="28"/>
  <c r="A1165" i="28"/>
  <c r="A1164" i="28"/>
  <c r="A1163" i="28"/>
  <c r="A1162" i="28"/>
  <c r="A1161" i="28"/>
  <c r="A1160" i="28"/>
  <c r="A1159" i="28"/>
  <c r="A1158" i="28"/>
  <c r="A1157" i="28"/>
  <c r="A1156" i="28"/>
  <c r="A1155" i="28"/>
  <c r="A1154" i="28"/>
  <c r="A1153" i="28"/>
  <c r="A1152" i="28"/>
  <c r="A1151" i="28"/>
  <c r="A1150" i="28"/>
  <c r="A1149" i="28"/>
  <c r="A1148" i="28"/>
  <c r="A1147" i="28"/>
  <c r="A1146" i="28"/>
  <c r="A1145" i="28"/>
  <c r="A1144" i="28"/>
  <c r="A1143" i="28"/>
  <c r="A1142" i="28"/>
  <c r="A1141" i="28"/>
  <c r="A1140" i="28"/>
  <c r="A1139" i="28"/>
  <c r="A1138" i="28"/>
  <c r="A1137" i="28"/>
  <c r="A1136" i="28"/>
  <c r="A1135" i="28"/>
  <c r="A1134" i="28"/>
  <c r="A1133" i="28"/>
  <c r="A1132" i="28"/>
  <c r="A1131" i="28"/>
  <c r="A1130" i="28"/>
  <c r="A1129" i="28"/>
  <c r="A1128" i="28"/>
  <c r="A1127" i="28"/>
  <c r="A1126" i="28"/>
  <c r="A1125" i="28"/>
  <c r="A1124" i="28"/>
  <c r="A1123" i="28"/>
  <c r="A1122" i="28"/>
  <c r="A1121" i="28"/>
  <c r="A1120" i="28"/>
  <c r="A1119" i="28"/>
  <c r="A1118" i="28"/>
  <c r="A1117" i="28"/>
  <c r="A1116" i="28"/>
  <c r="A1115" i="28"/>
  <c r="A1114" i="28"/>
  <c r="A1113" i="28"/>
  <c r="A1112" i="28"/>
  <c r="A1111" i="28"/>
  <c r="A1110" i="28"/>
  <c r="A1109" i="28"/>
  <c r="A1108" i="28"/>
  <c r="A1107" i="28"/>
  <c r="A1106" i="28"/>
  <c r="A1105" i="28"/>
  <c r="A1104" i="28"/>
  <c r="A1103" i="28"/>
  <c r="A1102" i="28"/>
  <c r="A1101" i="28"/>
  <c r="A1100" i="28"/>
  <c r="A1099" i="28"/>
  <c r="A1098" i="28"/>
  <c r="A1097" i="28"/>
  <c r="A1096" i="28"/>
  <c r="A1095" i="28"/>
  <c r="A1094" i="28"/>
  <c r="A1093" i="28"/>
  <c r="A1092" i="28"/>
  <c r="A1091" i="28"/>
  <c r="A1090" i="28"/>
  <c r="A1089" i="28"/>
  <c r="A1088" i="28"/>
  <c r="A1087" i="28"/>
  <c r="A1086" i="28"/>
  <c r="A1085" i="28"/>
  <c r="A1084" i="28"/>
  <c r="A1083" i="28"/>
  <c r="A1082" i="28"/>
  <c r="A1081" i="28"/>
  <c r="A1080" i="28"/>
  <c r="A1079" i="28"/>
  <c r="A1078" i="28"/>
  <c r="A1077" i="28"/>
  <c r="A1076" i="28"/>
  <c r="A1075" i="28"/>
  <c r="A1074" i="28"/>
  <c r="A1073" i="28"/>
  <c r="A1072" i="28"/>
  <c r="A1071" i="28"/>
  <c r="A1070" i="28"/>
  <c r="A1069" i="28"/>
  <c r="A1068" i="28"/>
  <c r="A1067" i="28"/>
  <c r="A1066" i="28"/>
  <c r="A1065" i="28"/>
  <c r="A1064" i="28"/>
  <c r="A1063" i="28"/>
  <c r="A1062" i="28"/>
  <c r="A1061" i="28"/>
  <c r="A1060" i="28"/>
  <c r="A1059" i="28"/>
  <c r="A1058" i="28"/>
  <c r="A1057" i="28"/>
  <c r="A1056" i="28"/>
  <c r="A1055" i="28"/>
  <c r="A1054" i="28"/>
  <c r="A1053" i="28"/>
  <c r="A1052" i="28"/>
  <c r="A1051" i="28"/>
  <c r="A1050" i="28"/>
  <c r="A1049" i="28"/>
  <c r="A1048" i="28"/>
  <c r="A1047" i="28"/>
  <c r="A1046" i="28"/>
  <c r="A1045" i="28"/>
  <c r="A1044" i="28"/>
  <c r="A1043" i="28"/>
  <c r="A1042" i="28"/>
  <c r="A1041" i="28"/>
  <c r="A1040" i="28"/>
  <c r="A1039" i="28"/>
  <c r="A1038" i="28"/>
  <c r="A1037" i="28"/>
  <c r="A1036" i="28"/>
  <c r="A1035" i="28"/>
  <c r="A1034" i="28"/>
  <c r="A1033" i="28"/>
  <c r="A1032" i="28"/>
  <c r="A1031" i="28"/>
  <c r="A1030" i="28"/>
  <c r="A1029" i="28"/>
  <c r="A1028" i="28"/>
  <c r="A1027" i="28"/>
  <c r="A1026" i="28"/>
  <c r="A1025" i="28"/>
  <c r="A1024" i="28"/>
  <c r="A1023" i="28"/>
  <c r="A1022" i="28"/>
  <c r="A1021" i="28"/>
  <c r="A1020" i="28"/>
  <c r="A1019" i="28"/>
  <c r="A1018" i="28"/>
  <c r="A1017" i="28"/>
  <c r="A1016" i="28"/>
  <c r="A1015" i="28"/>
  <c r="A1014" i="28"/>
  <c r="A1013" i="28"/>
  <c r="A1012" i="28"/>
  <c r="A1011" i="28"/>
  <c r="A1010" i="28"/>
  <c r="A1009" i="28"/>
  <c r="A1008" i="28"/>
  <c r="A1007" i="28"/>
  <c r="A1006" i="28"/>
  <c r="A1005" i="28"/>
  <c r="A1004" i="28"/>
  <c r="A1003" i="28"/>
  <c r="A1002" i="28"/>
  <c r="A1001" i="28"/>
  <c r="A1000" i="28"/>
  <c r="A999" i="28"/>
  <c r="A998" i="28"/>
  <c r="A997" i="28"/>
  <c r="A996" i="28"/>
  <c r="A995" i="28"/>
  <c r="A994" i="28"/>
  <c r="A993" i="28"/>
  <c r="A992" i="28"/>
  <c r="A991" i="28"/>
  <c r="A990" i="28"/>
  <c r="A989" i="28"/>
  <c r="A988" i="28"/>
  <c r="A987" i="28"/>
  <c r="A986" i="28"/>
  <c r="A985" i="28"/>
  <c r="A984" i="28"/>
  <c r="A983" i="28"/>
  <c r="A982" i="28"/>
  <c r="A981" i="28"/>
  <c r="A980" i="28"/>
  <c r="A979" i="28"/>
  <c r="A978" i="28"/>
  <c r="A977" i="28"/>
  <c r="A976" i="28"/>
  <c r="A975" i="28"/>
  <c r="A974" i="28"/>
  <c r="A973" i="28"/>
  <c r="A972" i="28"/>
  <c r="A971" i="28"/>
  <c r="A970" i="28"/>
  <c r="A969" i="28"/>
  <c r="A968" i="28"/>
  <c r="A967" i="28"/>
  <c r="A966" i="28"/>
  <c r="A965" i="28"/>
  <c r="A964" i="28"/>
  <c r="A963" i="28"/>
  <c r="A962" i="28"/>
  <c r="A961" i="28"/>
  <c r="A960" i="28"/>
  <c r="A959" i="28"/>
  <c r="A958" i="28"/>
  <c r="A957" i="28"/>
  <c r="A956" i="28"/>
  <c r="A955" i="28"/>
  <c r="A954" i="28"/>
  <c r="A953" i="28"/>
  <c r="A952" i="28"/>
  <c r="A951" i="28"/>
  <c r="A950" i="28"/>
  <c r="A949" i="28"/>
  <c r="A948" i="28"/>
  <c r="A947" i="28"/>
  <c r="A946" i="28"/>
  <c r="A945" i="28"/>
  <c r="A944" i="28"/>
  <c r="A943" i="28"/>
  <c r="A942" i="28"/>
  <c r="A941" i="28"/>
  <c r="A940" i="28"/>
  <c r="A939" i="28"/>
  <c r="A938" i="28"/>
  <c r="A937" i="28"/>
  <c r="A936" i="28"/>
  <c r="A935" i="28"/>
  <c r="A934" i="28"/>
  <c r="A933" i="28"/>
  <c r="A932" i="28"/>
  <c r="A931" i="28"/>
  <c r="A930" i="28"/>
  <c r="A929" i="28"/>
  <c r="A928" i="28"/>
  <c r="A927" i="28"/>
  <c r="A926" i="28"/>
  <c r="A925" i="28"/>
  <c r="A924" i="28"/>
  <c r="A923" i="28"/>
  <c r="A922" i="28"/>
  <c r="A921" i="28"/>
  <c r="A920" i="28"/>
  <c r="A919" i="28"/>
  <c r="A918" i="28"/>
  <c r="A917" i="28"/>
  <c r="A916" i="28"/>
  <c r="A915" i="28"/>
  <c r="A914" i="28"/>
  <c r="A913" i="28"/>
  <c r="A912" i="28"/>
  <c r="A911" i="28"/>
  <c r="A910" i="28"/>
  <c r="A909" i="28"/>
  <c r="A908" i="28"/>
  <c r="A907" i="28"/>
  <c r="A906" i="28"/>
  <c r="A905" i="28"/>
  <c r="A904" i="28"/>
  <c r="A903" i="28"/>
  <c r="A902" i="28"/>
  <c r="A901" i="28"/>
  <c r="A900" i="28"/>
  <c r="A899" i="28"/>
  <c r="A898" i="28"/>
  <c r="A897" i="28"/>
  <c r="A896" i="28"/>
  <c r="A895" i="28"/>
  <c r="A894" i="28"/>
  <c r="A893" i="28"/>
  <c r="A892" i="28"/>
  <c r="A891" i="28"/>
  <c r="A890" i="28"/>
  <c r="A889" i="28"/>
  <c r="A888" i="28"/>
  <c r="A887" i="28"/>
  <c r="A886" i="28"/>
  <c r="A885" i="28"/>
  <c r="A884" i="28"/>
  <c r="A883" i="28"/>
  <c r="A882" i="28"/>
  <c r="A881" i="28"/>
  <c r="A880" i="28"/>
  <c r="A879" i="28"/>
  <c r="A878" i="28"/>
  <c r="A877" i="28"/>
  <c r="A876" i="28"/>
  <c r="A875" i="28"/>
  <c r="A874" i="28"/>
  <c r="A873" i="28"/>
  <c r="A872" i="28"/>
  <c r="A871" i="28"/>
  <c r="A870" i="28"/>
  <c r="A869" i="28"/>
  <c r="A868" i="28"/>
  <c r="A867" i="28"/>
  <c r="A866" i="28"/>
  <c r="A865" i="28"/>
  <c r="A864" i="28"/>
  <c r="A863" i="28"/>
  <c r="A862" i="28"/>
  <c r="A861" i="28"/>
  <c r="A860" i="28"/>
  <c r="A859" i="28"/>
  <c r="A858" i="28"/>
  <c r="A857" i="28"/>
  <c r="A856" i="28"/>
  <c r="A855" i="28"/>
  <c r="A854" i="28"/>
  <c r="A853" i="28"/>
  <c r="A852" i="28"/>
  <c r="A851" i="28"/>
  <c r="A850" i="28"/>
  <c r="A849" i="28"/>
  <c r="A848" i="28"/>
  <c r="A847" i="28"/>
  <c r="A846" i="28"/>
  <c r="A845" i="28"/>
  <c r="A844" i="28"/>
  <c r="A843" i="28"/>
  <c r="A842" i="28"/>
  <c r="A841" i="28"/>
  <c r="A840" i="28"/>
  <c r="A839" i="28"/>
  <c r="A838" i="28"/>
  <c r="A837" i="28"/>
  <c r="A836" i="28"/>
  <c r="A835" i="28"/>
  <c r="A834" i="28"/>
  <c r="A833" i="28"/>
  <c r="A832" i="28"/>
  <c r="A831" i="28"/>
  <c r="A830" i="28"/>
  <c r="A829" i="28"/>
  <c r="A828" i="28"/>
  <c r="A827" i="28"/>
  <c r="A826" i="28"/>
  <c r="A825" i="28"/>
  <c r="A824" i="28"/>
  <c r="A823" i="28"/>
  <c r="A822" i="28"/>
  <c r="A821" i="28"/>
  <c r="A820" i="28"/>
  <c r="A819" i="28"/>
  <c r="A818" i="28"/>
  <c r="A817" i="28"/>
  <c r="A816" i="28"/>
  <c r="A815" i="28"/>
  <c r="A814" i="28"/>
  <c r="A813" i="28"/>
  <c r="A812" i="28"/>
  <c r="A811" i="28"/>
  <c r="A810" i="28"/>
  <c r="A809" i="28"/>
  <c r="A808" i="28"/>
  <c r="A807" i="28"/>
  <c r="A806" i="28"/>
  <c r="A805" i="28"/>
  <c r="A804" i="28"/>
  <c r="A803" i="28"/>
  <c r="A802" i="28"/>
  <c r="A801" i="28"/>
  <c r="A800" i="28"/>
  <c r="A799" i="28"/>
  <c r="A798" i="28"/>
  <c r="A797" i="28"/>
  <c r="A796" i="28"/>
  <c r="A795" i="28"/>
  <c r="A794" i="28"/>
  <c r="A793" i="28"/>
  <c r="A792" i="28"/>
  <c r="A791" i="28"/>
  <c r="A790" i="28"/>
  <c r="A789" i="28"/>
  <c r="A788" i="28"/>
  <c r="A787" i="28"/>
  <c r="A786" i="28"/>
  <c r="A785" i="28"/>
  <c r="A784" i="28"/>
  <c r="A783" i="28"/>
  <c r="A782" i="28"/>
  <c r="A781" i="28"/>
  <c r="A780" i="28"/>
  <c r="A779" i="28"/>
  <c r="A778" i="28"/>
  <c r="A777" i="28"/>
  <c r="A776" i="28"/>
  <c r="A775" i="28"/>
  <c r="A774" i="28"/>
  <c r="A773" i="28"/>
  <c r="A772" i="28"/>
  <c r="A771" i="28"/>
  <c r="A770" i="28"/>
  <c r="A769" i="28"/>
  <c r="A768" i="28"/>
  <c r="A767" i="28"/>
  <c r="A766" i="28"/>
  <c r="A765" i="28"/>
  <c r="A764" i="28"/>
  <c r="A763" i="28"/>
  <c r="A762" i="28"/>
  <c r="A761" i="28"/>
  <c r="A760" i="28"/>
  <c r="A759" i="28"/>
  <c r="A758" i="28"/>
  <c r="A757" i="28"/>
  <c r="A756" i="28"/>
  <c r="A755" i="28"/>
  <c r="A754" i="28"/>
  <c r="A753" i="28"/>
  <c r="A752" i="28"/>
  <c r="A751" i="28"/>
  <c r="A750" i="28"/>
  <c r="A749" i="28"/>
  <c r="A748" i="28"/>
  <c r="A747" i="28"/>
  <c r="A746" i="28"/>
  <c r="A745" i="28"/>
  <c r="A744" i="28"/>
  <c r="A743" i="28"/>
  <c r="A742" i="28"/>
  <c r="A741" i="28"/>
  <c r="A740" i="28"/>
  <c r="A739" i="28"/>
  <c r="A738" i="28"/>
  <c r="A737" i="28"/>
  <c r="A736" i="28"/>
  <c r="A735" i="28"/>
  <c r="A734" i="28"/>
  <c r="A733" i="28"/>
  <c r="A732" i="28"/>
  <c r="A731" i="28"/>
  <c r="A730" i="28"/>
  <c r="A729" i="28"/>
  <c r="A728" i="28"/>
  <c r="A727" i="28"/>
  <c r="A726" i="28"/>
  <c r="A725" i="28"/>
  <c r="A724" i="28"/>
  <c r="A723" i="28"/>
  <c r="A722" i="28"/>
  <c r="A721" i="28"/>
  <c r="A720" i="28"/>
  <c r="A719" i="28"/>
  <c r="A718" i="28"/>
  <c r="A717" i="28"/>
  <c r="A716" i="28"/>
  <c r="A715" i="28"/>
  <c r="A714" i="28"/>
  <c r="A713" i="28"/>
  <c r="A712" i="28"/>
  <c r="A711" i="28"/>
  <c r="A710" i="28"/>
  <c r="A709" i="28"/>
  <c r="A708" i="28"/>
  <c r="A707" i="28"/>
  <c r="A706" i="28"/>
  <c r="A705" i="28"/>
  <c r="A704" i="28"/>
  <c r="A703" i="28"/>
  <c r="A702" i="28"/>
  <c r="A701" i="28"/>
  <c r="A700" i="28"/>
  <c r="A699" i="28"/>
  <c r="A698" i="28"/>
  <c r="A697" i="28"/>
  <c r="A696" i="28"/>
  <c r="A695" i="28"/>
  <c r="A694" i="28"/>
  <c r="A693" i="28"/>
  <c r="A692" i="28"/>
  <c r="A691" i="28"/>
  <c r="A690" i="28"/>
  <c r="A689" i="28"/>
  <c r="A688" i="28"/>
  <c r="A687" i="28"/>
  <c r="A686" i="28"/>
  <c r="A685" i="28"/>
  <c r="A684" i="28"/>
  <c r="A683" i="28"/>
  <c r="A682" i="28"/>
  <c r="A681" i="28"/>
  <c r="A680" i="28"/>
  <c r="A679" i="28"/>
  <c r="A678" i="28"/>
  <c r="A677" i="28"/>
  <c r="A676" i="28"/>
  <c r="A675" i="28"/>
  <c r="A674" i="28"/>
  <c r="A673" i="28"/>
  <c r="A672" i="28"/>
  <c r="A671" i="28"/>
  <c r="A670" i="28"/>
  <c r="A669" i="28"/>
  <c r="A668" i="28"/>
  <c r="A667" i="28"/>
  <c r="A666" i="28"/>
  <c r="A665" i="28"/>
  <c r="A664" i="28"/>
  <c r="A663" i="28"/>
  <c r="A662" i="28"/>
  <c r="A661" i="28"/>
  <c r="A660" i="28"/>
  <c r="A659" i="28"/>
  <c r="A658" i="28"/>
  <c r="A657" i="28"/>
  <c r="A656" i="28"/>
  <c r="A655" i="28"/>
  <c r="A654" i="28"/>
  <c r="A653" i="28"/>
  <c r="A652" i="28"/>
  <c r="A651" i="28"/>
  <c r="A650" i="28"/>
  <c r="A649" i="28"/>
  <c r="A648" i="28"/>
  <c r="A647" i="28"/>
  <c r="A646" i="28"/>
  <c r="A645" i="28"/>
  <c r="A644" i="28"/>
  <c r="A643" i="28"/>
  <c r="A642" i="28"/>
  <c r="A641" i="28"/>
  <c r="A640" i="28"/>
  <c r="A639" i="28"/>
  <c r="A638" i="28"/>
  <c r="A637" i="28"/>
  <c r="A636" i="28"/>
  <c r="A635" i="28"/>
  <c r="A634" i="28"/>
  <c r="A633" i="28"/>
  <c r="A632" i="28"/>
  <c r="A631" i="28"/>
  <c r="A630" i="28"/>
  <c r="A629" i="28"/>
  <c r="A628" i="28"/>
  <c r="A627" i="28"/>
  <c r="A626" i="28"/>
  <c r="A625" i="28"/>
  <c r="A624" i="28"/>
  <c r="A623" i="28"/>
  <c r="A622" i="28"/>
  <c r="A621" i="28"/>
  <c r="A620" i="28"/>
  <c r="A619" i="28"/>
  <c r="A618" i="28"/>
  <c r="A617" i="28"/>
  <c r="A616" i="28"/>
  <c r="A615" i="28"/>
  <c r="A614" i="28"/>
  <c r="A613" i="28"/>
  <c r="A612" i="28"/>
  <c r="A611" i="28"/>
  <c r="A610" i="28"/>
  <c r="A609" i="28"/>
  <c r="A608" i="28"/>
  <c r="A607" i="28"/>
  <c r="A606" i="28"/>
  <c r="A605" i="28"/>
  <c r="A604" i="28"/>
  <c r="A603" i="28"/>
  <c r="A602" i="28"/>
  <c r="A601" i="28"/>
  <c r="A600" i="28"/>
  <c r="A599" i="28"/>
  <c r="A598" i="28"/>
  <c r="A597" i="28"/>
  <c r="A596" i="28"/>
  <c r="A595" i="28"/>
  <c r="A594" i="28"/>
  <c r="A593" i="28"/>
  <c r="A592" i="28"/>
  <c r="A591" i="28"/>
  <c r="A590" i="28"/>
  <c r="A589" i="28"/>
  <c r="A588" i="28"/>
  <c r="A587" i="28"/>
  <c r="A586" i="28"/>
  <c r="A585" i="28"/>
  <c r="A584" i="28"/>
  <c r="A583" i="28"/>
  <c r="A582" i="28"/>
  <c r="A581" i="28"/>
  <c r="A580" i="28"/>
  <c r="A579" i="28"/>
  <c r="A578" i="28"/>
  <c r="A577" i="28"/>
  <c r="A576" i="28"/>
  <c r="A575" i="28"/>
  <c r="A574" i="28"/>
  <c r="A573" i="28"/>
  <c r="A572" i="28"/>
  <c r="A571" i="28"/>
  <c r="A570" i="28"/>
  <c r="A569" i="28"/>
  <c r="A568" i="28"/>
  <c r="A567" i="28"/>
  <c r="A566" i="28"/>
  <c r="A565" i="28"/>
  <c r="A564" i="28"/>
  <c r="A563" i="28"/>
  <c r="A562" i="28"/>
  <c r="A561" i="28"/>
  <c r="A560" i="28"/>
  <c r="A559" i="28"/>
  <c r="A558" i="28"/>
  <c r="A557" i="28"/>
  <c r="A556" i="28"/>
  <c r="A555" i="28"/>
  <c r="A554" i="28"/>
  <c r="A553" i="28"/>
  <c r="A552" i="28"/>
  <c r="A551" i="28"/>
  <c r="A550" i="28"/>
  <c r="A549" i="28"/>
  <c r="A548" i="28"/>
  <c r="A547" i="28"/>
  <c r="A546" i="28"/>
  <c r="A545" i="28"/>
  <c r="A544" i="28"/>
  <c r="A543" i="28"/>
  <c r="A542" i="28"/>
  <c r="A541" i="28"/>
  <c r="A540" i="28"/>
  <c r="A539" i="28"/>
  <c r="A538" i="28"/>
  <c r="A537" i="28"/>
  <c r="A536" i="28"/>
  <c r="A535" i="28"/>
  <c r="A534" i="28"/>
  <c r="A533" i="28"/>
  <c r="A532" i="28"/>
  <c r="A531" i="28"/>
  <c r="A530" i="28"/>
  <c r="A529" i="28"/>
  <c r="A528" i="28"/>
  <c r="A527" i="28"/>
  <c r="A526" i="28"/>
  <c r="A525" i="28"/>
  <c r="A524" i="28"/>
  <c r="A523" i="28"/>
  <c r="A522" i="28"/>
  <c r="A521" i="28"/>
  <c r="A520" i="28"/>
  <c r="A519" i="28"/>
  <c r="A518" i="28"/>
  <c r="A517" i="28"/>
  <c r="A516" i="28"/>
  <c r="A515" i="28"/>
  <c r="A514" i="28"/>
  <c r="A513" i="28"/>
  <c r="A512" i="28"/>
  <c r="A511" i="28"/>
  <c r="A510" i="28"/>
  <c r="A509" i="28"/>
  <c r="A508" i="28"/>
  <c r="A507" i="28"/>
  <c r="A506" i="28"/>
  <c r="A505" i="28"/>
  <c r="A504" i="28"/>
  <c r="A503" i="28"/>
  <c r="A502" i="28"/>
  <c r="A501" i="28"/>
  <c r="A500" i="28"/>
  <c r="A499" i="28"/>
  <c r="A498" i="28"/>
  <c r="A497" i="28"/>
  <c r="A496" i="28"/>
  <c r="A495" i="28"/>
  <c r="A494" i="28"/>
  <c r="A493" i="28"/>
  <c r="A492" i="28"/>
  <c r="A491" i="28"/>
  <c r="A490" i="28"/>
  <c r="A489" i="28"/>
  <c r="A488" i="28"/>
  <c r="A487" i="28"/>
  <c r="A486" i="28"/>
  <c r="A485" i="28"/>
  <c r="A484" i="28"/>
  <c r="A483" i="28"/>
  <c r="A482" i="28"/>
  <c r="A481" i="28"/>
  <c r="A480" i="28"/>
  <c r="A479" i="28"/>
  <c r="A478" i="28"/>
  <c r="A477" i="28"/>
  <c r="A476" i="28"/>
  <c r="A475" i="28"/>
  <c r="A474" i="28"/>
  <c r="A473" i="28"/>
  <c r="A472" i="28"/>
  <c r="A471" i="28"/>
  <c r="A470" i="28"/>
  <c r="A469" i="28"/>
  <c r="A468" i="28"/>
  <c r="A467" i="28"/>
  <c r="A466" i="28"/>
  <c r="A465" i="28"/>
  <c r="A464" i="28"/>
  <c r="A463" i="28"/>
  <c r="A462" i="28"/>
  <c r="A461" i="28"/>
  <c r="A460" i="28"/>
  <c r="A459" i="28"/>
  <c r="A458" i="28"/>
  <c r="A457" i="28"/>
  <c r="A456" i="28"/>
  <c r="A455" i="28"/>
  <c r="A454" i="28"/>
  <c r="A453" i="28"/>
  <c r="A452" i="28"/>
  <c r="A451" i="28"/>
  <c r="A450" i="28"/>
  <c r="A449" i="28"/>
  <c r="A448" i="28"/>
  <c r="A447" i="28"/>
  <c r="A446" i="28"/>
  <c r="A445" i="28"/>
  <c r="A444" i="28"/>
  <c r="A443" i="28"/>
  <c r="A442" i="28"/>
  <c r="A441" i="28"/>
  <c r="A440" i="28"/>
  <c r="A439" i="28"/>
  <c r="A438" i="28"/>
  <c r="A437" i="28"/>
  <c r="A436" i="28"/>
  <c r="A435" i="28"/>
  <c r="A434" i="28"/>
  <c r="A433" i="28"/>
  <c r="A432" i="28"/>
  <c r="A431" i="28"/>
  <c r="A430" i="28"/>
  <c r="A429" i="28"/>
  <c r="A428" i="28"/>
  <c r="A427" i="28"/>
  <c r="A426" i="28"/>
  <c r="A425" i="28"/>
  <c r="A424" i="28"/>
  <c r="A423" i="28"/>
  <c r="A422" i="28"/>
  <c r="A421" i="28"/>
  <c r="A420" i="28"/>
  <c r="A419" i="28"/>
  <c r="A418" i="28"/>
  <c r="A417" i="28"/>
  <c r="A416" i="28"/>
  <c r="A415" i="28"/>
  <c r="A414" i="28"/>
  <c r="A413" i="28"/>
  <c r="A412" i="28"/>
  <c r="A411" i="28"/>
  <c r="A410" i="28"/>
  <c r="A409" i="28"/>
  <c r="A408" i="28"/>
  <c r="A407" i="28"/>
  <c r="A406" i="28"/>
  <c r="A405" i="28"/>
  <c r="A404" i="28"/>
  <c r="A403" i="28"/>
  <c r="A402" i="28"/>
  <c r="A401" i="28"/>
  <c r="A400" i="28"/>
  <c r="A399" i="28"/>
  <c r="A398" i="28"/>
  <c r="A397" i="28"/>
  <c r="A396" i="28"/>
  <c r="A395" i="28"/>
  <c r="A394" i="28"/>
  <c r="A393" i="28"/>
  <c r="A392" i="28"/>
  <c r="A391" i="28"/>
  <c r="A390" i="28"/>
  <c r="A389" i="28"/>
  <c r="A388" i="28"/>
  <c r="A387" i="28"/>
  <c r="A386" i="28"/>
  <c r="A385" i="28"/>
  <c r="A384" i="28"/>
  <c r="A383" i="28"/>
  <c r="A382" i="28"/>
  <c r="A381" i="28"/>
  <c r="A380" i="28"/>
  <c r="A379" i="28"/>
  <c r="A378" i="28"/>
  <c r="A377" i="28"/>
  <c r="A376" i="28"/>
  <c r="A375" i="28"/>
  <c r="A374" i="28"/>
  <c r="A373" i="28"/>
  <c r="A372" i="28"/>
  <c r="A371" i="28"/>
  <c r="A370" i="28"/>
  <c r="A369" i="28"/>
  <c r="A368" i="28"/>
  <c r="A367" i="28"/>
  <c r="A366" i="28"/>
  <c r="A365" i="28"/>
  <c r="A364" i="28"/>
  <c r="A363" i="28"/>
  <c r="A362" i="28"/>
  <c r="A361" i="28"/>
  <c r="A360" i="28"/>
  <c r="A359" i="28"/>
  <c r="A358" i="28"/>
  <c r="A357" i="28"/>
  <c r="A356" i="28"/>
  <c r="A355" i="28"/>
  <c r="A354" i="28"/>
  <c r="A353" i="28"/>
  <c r="A352" i="28"/>
  <c r="A351" i="28"/>
  <c r="A350" i="28"/>
  <c r="A349" i="28"/>
  <c r="A348" i="28"/>
  <c r="A347" i="28"/>
  <c r="A346" i="28"/>
  <c r="A345" i="28"/>
  <c r="A344" i="28"/>
  <c r="A343" i="28"/>
  <c r="A342" i="28"/>
  <c r="A341" i="28"/>
  <c r="A340" i="28"/>
  <c r="A339" i="28"/>
  <c r="A338" i="28"/>
  <c r="A337" i="28"/>
  <c r="A336" i="28"/>
  <c r="A335" i="28"/>
  <c r="A334" i="28"/>
  <c r="A333" i="28"/>
  <c r="A332" i="28"/>
  <c r="A331" i="28"/>
  <c r="A330" i="28"/>
  <c r="A329" i="28"/>
  <c r="A328" i="28"/>
  <c r="A327" i="28"/>
  <c r="A326" i="28"/>
  <c r="A325" i="28"/>
  <c r="A324" i="28"/>
  <c r="A323" i="28"/>
  <c r="A322" i="28"/>
  <c r="A321" i="28"/>
  <c r="A320" i="28"/>
  <c r="A319" i="28"/>
  <c r="A318" i="28"/>
  <c r="A317" i="28"/>
  <c r="A316" i="28"/>
  <c r="A315" i="28"/>
  <c r="A314" i="28"/>
  <c r="A313" i="28"/>
  <c r="A312" i="28"/>
  <c r="A311" i="28"/>
  <c r="A310" i="28"/>
  <c r="A309" i="28"/>
  <c r="A308" i="28"/>
  <c r="A307" i="28"/>
  <c r="A306" i="28"/>
  <c r="A305" i="28"/>
  <c r="A304" i="28"/>
  <c r="A303" i="28"/>
  <c r="A302" i="28"/>
  <c r="A301" i="28"/>
  <c r="A300" i="28"/>
  <c r="A299" i="28"/>
  <c r="A298" i="28"/>
  <c r="A297" i="28"/>
  <c r="A296" i="28"/>
  <c r="A295" i="28"/>
  <c r="A294" i="28"/>
  <c r="A293" i="28"/>
  <c r="A292" i="28"/>
  <c r="A291" i="28"/>
  <c r="A290" i="28"/>
  <c r="A289" i="28"/>
  <c r="A288" i="28"/>
  <c r="A287" i="28"/>
  <c r="A286" i="28"/>
  <c r="A285" i="28"/>
  <c r="A284" i="28"/>
  <c r="A283" i="28"/>
  <c r="A282" i="28"/>
  <c r="A281" i="28"/>
  <c r="A280" i="28"/>
  <c r="A279" i="28"/>
  <c r="A278" i="28"/>
  <c r="A277" i="28"/>
  <c r="A276" i="28"/>
  <c r="A275" i="28"/>
  <c r="A274" i="28"/>
  <c r="A273" i="28"/>
  <c r="A272" i="28"/>
  <c r="A271" i="28"/>
  <c r="A270" i="28"/>
  <c r="A269" i="28"/>
  <c r="A268" i="28"/>
  <c r="A267" i="28"/>
  <c r="A266" i="28"/>
  <c r="A265" i="28"/>
  <c r="A264" i="28"/>
  <c r="A263" i="28"/>
  <c r="A262" i="28"/>
  <c r="A261" i="28"/>
  <c r="A260" i="28"/>
  <c r="A259" i="28"/>
  <c r="A258" i="28"/>
  <c r="A257" i="28"/>
  <c r="A256" i="28"/>
  <c r="A255" i="28"/>
  <c r="A254" i="28"/>
  <c r="A253" i="28"/>
  <c r="A252" i="28"/>
  <c r="A251" i="28"/>
  <c r="A250" i="28"/>
  <c r="A249" i="28"/>
  <c r="A248" i="28"/>
  <c r="A247" i="28"/>
  <c r="A246" i="28"/>
  <c r="A245" i="28"/>
  <c r="A244" i="28"/>
  <c r="A243" i="28"/>
  <c r="A242" i="28"/>
  <c r="A241" i="28"/>
  <c r="A240" i="28"/>
  <c r="A239" i="28"/>
  <c r="A238" i="28"/>
  <c r="A237" i="28"/>
  <c r="A236" i="28"/>
  <c r="A235" i="28"/>
  <c r="A234" i="28"/>
  <c r="A233" i="28"/>
  <c r="A232" i="28"/>
  <c r="A231" i="28"/>
  <c r="A230" i="28"/>
  <c r="A229" i="28"/>
  <c r="A228" i="28"/>
  <c r="A227" i="28"/>
  <c r="A226" i="28"/>
  <c r="A225" i="28"/>
  <c r="A224" i="28"/>
  <c r="A223" i="28"/>
  <c r="A222" i="28"/>
  <c r="A221" i="28"/>
  <c r="A220" i="28"/>
  <c r="A219" i="28"/>
  <c r="A218" i="28"/>
  <c r="A217" i="28"/>
  <c r="A216" i="28"/>
  <c r="A215" i="28"/>
  <c r="A214" i="28"/>
  <c r="A213" i="28"/>
  <c r="A212" i="28"/>
  <c r="A211" i="28"/>
  <c r="A210" i="28"/>
  <c r="A209" i="28"/>
  <c r="A208" i="28"/>
  <c r="A207" i="28"/>
  <c r="A206" i="28"/>
  <c r="A205" i="28"/>
  <c r="A204" i="28"/>
  <c r="A203" i="28"/>
  <c r="A202" i="28"/>
  <c r="A201" i="28"/>
  <c r="A200" i="28"/>
  <c r="A199" i="28"/>
  <c r="A198" i="28"/>
  <c r="A197" i="28"/>
  <c r="A196" i="28"/>
  <c r="A195" i="28"/>
  <c r="A194" i="28"/>
  <c r="A193" i="28"/>
  <c r="A192" i="28"/>
  <c r="A191" i="28"/>
  <c r="A190" i="28"/>
  <c r="A189" i="28"/>
  <c r="A188" i="28"/>
  <c r="A187" i="28"/>
  <c r="A186" i="28"/>
  <c r="A185" i="28"/>
  <c r="A184" i="28"/>
  <c r="A183" i="28"/>
  <c r="A182" i="28"/>
  <c r="A181" i="28"/>
  <c r="A180" i="28"/>
  <c r="A179" i="28"/>
  <c r="A178" i="28"/>
  <c r="A177" i="28"/>
  <c r="A176" i="28"/>
  <c r="A175" i="28"/>
  <c r="A174" i="28"/>
  <c r="A173" i="28"/>
  <c r="A172" i="28"/>
  <c r="A171" i="28"/>
  <c r="A170" i="28"/>
  <c r="A169" i="28"/>
  <c r="A168" i="28"/>
  <c r="A167" i="28"/>
  <c r="A166" i="28"/>
  <c r="A165" i="28"/>
  <c r="A164" i="28"/>
  <c r="A163" i="28"/>
  <c r="A162" i="28"/>
  <c r="A161" i="28"/>
  <c r="A160" i="28"/>
  <c r="A159" i="28"/>
  <c r="A158" i="28"/>
  <c r="A157" i="28"/>
  <c r="A156" i="28"/>
  <c r="A155" i="28"/>
  <c r="A154" i="28"/>
  <c r="A153" i="28"/>
  <c r="A152" i="28"/>
  <c r="A151" i="28"/>
  <c r="A150" i="28"/>
  <c r="A149" i="28"/>
  <c r="A148" i="28"/>
  <c r="A147" i="28"/>
  <c r="A146" i="28"/>
  <c r="A145" i="28"/>
  <c r="A144" i="28"/>
  <c r="A143" i="28"/>
  <c r="A142" i="28"/>
  <c r="A141" i="28"/>
  <c r="A140" i="28"/>
  <c r="A139" i="28"/>
  <c r="A138" i="28"/>
  <c r="A137" i="28"/>
  <c r="A136" i="28"/>
  <c r="A135" i="28"/>
  <c r="A134" i="28"/>
  <c r="A133" i="28"/>
  <c r="A132" i="28"/>
  <c r="A131" i="28"/>
  <c r="A130" i="28"/>
  <c r="A129" i="28"/>
  <c r="A128" i="28"/>
  <c r="A127" i="28"/>
  <c r="A126" i="28"/>
  <c r="A125" i="28"/>
  <c r="A124" i="28"/>
  <c r="A123" i="28"/>
  <c r="A122" i="28"/>
  <c r="A121" i="28"/>
  <c r="A120" i="28"/>
  <c r="A119" i="28"/>
  <c r="A118" i="28"/>
  <c r="A117" i="28"/>
  <c r="A116" i="28"/>
  <c r="A115" i="28"/>
  <c r="A114" i="28"/>
  <c r="A113" i="28"/>
  <c r="A112" i="28"/>
  <c r="A111" i="28"/>
  <c r="A110" i="28"/>
  <c r="A109" i="28"/>
  <c r="A108" i="28"/>
  <c r="A107" i="28"/>
  <c r="A106" i="28"/>
  <c r="A105" i="28"/>
  <c r="A104" i="28"/>
  <c r="A103" i="28"/>
  <c r="A102" i="28"/>
  <c r="A101" i="28"/>
  <c r="A100" i="28"/>
  <c r="A99" i="28"/>
  <c r="A98" i="28"/>
  <c r="A97" i="28"/>
  <c r="A96" i="28"/>
  <c r="A95" i="28"/>
  <c r="A94" i="28"/>
  <c r="A93" i="28"/>
  <c r="A92" i="28"/>
  <c r="A91" i="28"/>
  <c r="A90" i="28"/>
  <c r="A89" i="28"/>
  <c r="A88" i="28"/>
  <c r="A87" i="28"/>
  <c r="A86" i="28"/>
  <c r="A85" i="28"/>
  <c r="A84" i="28"/>
  <c r="A83" i="28"/>
  <c r="A82" i="28"/>
  <c r="A81" i="28"/>
  <c r="A80" i="28"/>
  <c r="A79" i="28"/>
  <c r="A78" i="28"/>
  <c r="A77" i="28"/>
  <c r="A76" i="28"/>
  <c r="A75" i="28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8" i="28"/>
  <c r="A7" i="28"/>
  <c r="A6" i="28"/>
  <c r="A5" i="28"/>
  <c r="A4" i="28"/>
  <c r="A3" i="28"/>
  <c r="A2" i="28"/>
  <c r="C477" i="29"/>
  <c r="G477" i="29" s="1"/>
  <c r="C476" i="29"/>
  <c r="E476" i="29" s="1"/>
  <c r="C475" i="29"/>
  <c r="G475" i="29" s="1"/>
  <c r="C474" i="29"/>
  <c r="E474" i="29" s="1"/>
  <c r="C473" i="29"/>
  <c r="G473" i="29" s="1"/>
  <c r="C472" i="29"/>
  <c r="E472" i="29" s="1"/>
  <c r="C471" i="29"/>
  <c r="G471" i="29" s="1"/>
  <c r="C470" i="29"/>
  <c r="E470" i="29" s="1"/>
  <c r="C469" i="29"/>
  <c r="G469" i="29" s="1"/>
  <c r="C468" i="29"/>
  <c r="E468" i="29" s="1"/>
  <c r="C467" i="29"/>
  <c r="G467" i="29" s="1"/>
  <c r="C466" i="29"/>
  <c r="E466" i="29" s="1"/>
  <c r="C465" i="29"/>
  <c r="G465" i="29" s="1"/>
  <c r="C464" i="29"/>
  <c r="E464" i="29" s="1"/>
  <c r="C463" i="29"/>
  <c r="G463" i="29" s="1"/>
  <c r="C462" i="29"/>
  <c r="E462" i="29" s="1"/>
  <c r="C461" i="29"/>
  <c r="G461" i="29" s="1"/>
  <c r="C460" i="29"/>
  <c r="E460" i="29" s="1"/>
  <c r="C459" i="29"/>
  <c r="G459" i="29" s="1"/>
  <c r="C458" i="29"/>
  <c r="E458" i="29" s="1"/>
  <c r="C457" i="29"/>
  <c r="G457" i="29" s="1"/>
  <c r="C456" i="29"/>
  <c r="E456" i="29" s="1"/>
  <c r="C455" i="29"/>
  <c r="C454" i="29"/>
  <c r="G454" i="29" s="1"/>
  <c r="C453" i="29"/>
  <c r="C452" i="29"/>
  <c r="G452" i="29" s="1"/>
  <c r="C451" i="29"/>
  <c r="C450" i="29"/>
  <c r="G450" i="29" s="1"/>
  <c r="C449" i="29"/>
  <c r="C448" i="29"/>
  <c r="G448" i="29" s="1"/>
  <c r="C447" i="29"/>
  <c r="C446" i="29"/>
  <c r="G446" i="29" s="1"/>
  <c r="C445" i="29"/>
  <c r="C444" i="29"/>
  <c r="G444" i="29" s="1"/>
  <c r="C443" i="29"/>
  <c r="C442" i="29"/>
  <c r="G442" i="29" s="1"/>
  <c r="C441" i="29"/>
  <c r="C440" i="29"/>
  <c r="G440" i="29" s="1"/>
  <c r="C439" i="29"/>
  <c r="C438" i="29"/>
  <c r="G438" i="29" s="1"/>
  <c r="C437" i="29"/>
  <c r="C436" i="29"/>
  <c r="G436" i="29" s="1"/>
  <c r="C435" i="29"/>
  <c r="C434" i="29"/>
  <c r="G434" i="29" s="1"/>
  <c r="C433" i="29"/>
  <c r="C432" i="29"/>
  <c r="G432" i="29" s="1"/>
  <c r="C431" i="29"/>
  <c r="D430" i="29"/>
  <c r="C430" i="29"/>
  <c r="G430" i="29" s="1"/>
  <c r="C429" i="29"/>
  <c r="C428" i="29"/>
  <c r="G428" i="29" s="1"/>
  <c r="C427" i="29"/>
  <c r="C426" i="29"/>
  <c r="G426" i="29" s="1"/>
  <c r="C425" i="29"/>
  <c r="C424" i="29"/>
  <c r="G424" i="29" s="1"/>
  <c r="C423" i="29"/>
  <c r="C422" i="29"/>
  <c r="G422" i="29" s="1"/>
  <c r="C421" i="29"/>
  <c r="C420" i="29"/>
  <c r="G420" i="29" s="1"/>
  <c r="C419" i="29"/>
  <c r="C418" i="29"/>
  <c r="G418" i="29" s="1"/>
  <c r="C417" i="29"/>
  <c r="C416" i="29"/>
  <c r="G416" i="29" s="1"/>
  <c r="C415" i="29"/>
  <c r="C414" i="29"/>
  <c r="G414" i="29" s="1"/>
  <c r="C413" i="29"/>
  <c r="C412" i="29"/>
  <c r="G412" i="29" s="1"/>
  <c r="C411" i="29"/>
  <c r="C410" i="29"/>
  <c r="G410" i="29" s="1"/>
  <c r="C409" i="29"/>
  <c r="C408" i="29"/>
  <c r="G408" i="29" s="1"/>
  <c r="C407" i="29"/>
  <c r="C406" i="29"/>
  <c r="G406" i="29" s="1"/>
  <c r="C405" i="29"/>
  <c r="C404" i="29"/>
  <c r="G404" i="29" s="1"/>
  <c r="C403" i="29"/>
  <c r="C402" i="29"/>
  <c r="G402" i="29" s="1"/>
  <c r="C401" i="29"/>
  <c r="C400" i="29"/>
  <c r="G400" i="29" s="1"/>
  <c r="C399" i="29"/>
  <c r="C398" i="29"/>
  <c r="G398" i="29" s="1"/>
  <c r="C397" i="29"/>
  <c r="C396" i="29"/>
  <c r="G396" i="29" s="1"/>
  <c r="C395" i="29"/>
  <c r="C394" i="29"/>
  <c r="G394" i="29" s="1"/>
  <c r="C393" i="29"/>
  <c r="C392" i="29"/>
  <c r="G392" i="29" s="1"/>
  <c r="C391" i="29"/>
  <c r="C390" i="29"/>
  <c r="G390" i="29" s="1"/>
  <c r="C389" i="29"/>
  <c r="C388" i="29"/>
  <c r="G388" i="29" s="1"/>
  <c r="C387" i="29"/>
  <c r="C386" i="29"/>
  <c r="G386" i="29" s="1"/>
  <c r="C385" i="29"/>
  <c r="C384" i="29"/>
  <c r="G384" i="29" s="1"/>
  <c r="C383" i="29"/>
  <c r="C382" i="29"/>
  <c r="G382" i="29" s="1"/>
  <c r="C381" i="29"/>
  <c r="C380" i="29"/>
  <c r="G380" i="29" s="1"/>
  <c r="C379" i="29"/>
  <c r="F379" i="29" s="1"/>
  <c r="C378" i="29"/>
  <c r="F378" i="29" s="1"/>
  <c r="C377" i="29"/>
  <c r="G377" i="29" s="1"/>
  <c r="C376" i="29"/>
  <c r="F376" i="29" s="1"/>
  <c r="C375" i="29"/>
  <c r="G375" i="29" s="1"/>
  <c r="C374" i="29"/>
  <c r="F374" i="29" s="1"/>
  <c r="C373" i="29"/>
  <c r="G373" i="29" s="1"/>
  <c r="C372" i="29"/>
  <c r="F372" i="29" s="1"/>
  <c r="C371" i="29"/>
  <c r="G371" i="29" s="1"/>
  <c r="C370" i="29"/>
  <c r="C369" i="29"/>
  <c r="G369" i="29" s="1"/>
  <c r="C368" i="29"/>
  <c r="E368" i="29" s="1"/>
  <c r="C367" i="29"/>
  <c r="G367" i="29" s="1"/>
  <c r="C366" i="29"/>
  <c r="E366" i="29" s="1"/>
  <c r="C365" i="29"/>
  <c r="G365" i="29" s="1"/>
  <c r="C364" i="29"/>
  <c r="E364" i="29" s="1"/>
  <c r="C363" i="29"/>
  <c r="G363" i="29" s="1"/>
  <c r="C362" i="29"/>
  <c r="E362" i="29" s="1"/>
  <c r="C361" i="29"/>
  <c r="G361" i="29" s="1"/>
  <c r="C360" i="29"/>
  <c r="E360" i="29" s="1"/>
  <c r="C359" i="29"/>
  <c r="G359" i="29" s="1"/>
  <c r="C358" i="29"/>
  <c r="E358" i="29" s="1"/>
  <c r="C357" i="29"/>
  <c r="G357" i="29" s="1"/>
  <c r="C356" i="29"/>
  <c r="E356" i="29" s="1"/>
  <c r="C355" i="29"/>
  <c r="G355" i="29" s="1"/>
  <c r="C354" i="29"/>
  <c r="E354" i="29" s="1"/>
  <c r="C353" i="29"/>
  <c r="G353" i="29" s="1"/>
  <c r="C352" i="29"/>
  <c r="E352" i="29" s="1"/>
  <c r="C351" i="29"/>
  <c r="G351" i="29" s="1"/>
  <c r="C350" i="29"/>
  <c r="E350" i="29" s="1"/>
  <c r="C349" i="29"/>
  <c r="G349" i="29" s="1"/>
  <c r="C348" i="29"/>
  <c r="E348" i="29" s="1"/>
  <c r="C347" i="29"/>
  <c r="G347" i="29" s="1"/>
  <c r="C346" i="29"/>
  <c r="E346" i="29" s="1"/>
  <c r="C345" i="29"/>
  <c r="G345" i="29" s="1"/>
  <c r="C344" i="29"/>
  <c r="E344" i="29" s="1"/>
  <c r="C343" i="29"/>
  <c r="G343" i="29" s="1"/>
  <c r="J151" i="27"/>
  <c r="G151" i="27"/>
  <c r="H151" i="27" s="1"/>
  <c r="E151" i="27"/>
  <c r="F151" i="27" s="1"/>
  <c r="D151" i="27"/>
  <c r="J150" i="27"/>
  <c r="G150" i="27"/>
  <c r="H150" i="27" s="1"/>
  <c r="E150" i="27"/>
  <c r="F150" i="27" s="1"/>
  <c r="D150" i="27"/>
  <c r="J149" i="27"/>
  <c r="G149" i="27"/>
  <c r="H149" i="27" s="1"/>
  <c r="E149" i="27"/>
  <c r="F149" i="27" s="1"/>
  <c r="D149" i="27"/>
  <c r="J148" i="27"/>
  <c r="G148" i="27"/>
  <c r="H148" i="27" s="1"/>
  <c r="E148" i="27"/>
  <c r="F148" i="27" s="1"/>
  <c r="D148" i="27"/>
  <c r="J147" i="27"/>
  <c r="G147" i="27"/>
  <c r="H147" i="27" s="1"/>
  <c r="E147" i="27"/>
  <c r="F147" i="27" s="1"/>
  <c r="D147" i="27"/>
  <c r="J146" i="27"/>
  <c r="G146" i="27"/>
  <c r="H146" i="27" s="1"/>
  <c r="E146" i="27"/>
  <c r="F146" i="27" s="1"/>
  <c r="D146" i="27"/>
  <c r="J145" i="27"/>
  <c r="G145" i="27"/>
  <c r="H145" i="27" s="1"/>
  <c r="E145" i="27"/>
  <c r="F145" i="27" s="1"/>
  <c r="D145" i="27"/>
  <c r="J144" i="27"/>
  <c r="G144" i="27"/>
  <c r="H144" i="27" s="1"/>
  <c r="E144" i="27"/>
  <c r="F144" i="27" s="1"/>
  <c r="D144" i="27"/>
  <c r="J143" i="27"/>
  <c r="G143" i="27"/>
  <c r="H143" i="27" s="1"/>
  <c r="E143" i="27"/>
  <c r="F143" i="27" s="1"/>
  <c r="D143" i="27"/>
  <c r="J142" i="27"/>
  <c r="G142" i="27"/>
  <c r="H142" i="27" s="1"/>
  <c r="E142" i="27"/>
  <c r="F142" i="27" s="1"/>
  <c r="D142" i="27"/>
  <c r="J141" i="27"/>
  <c r="G141" i="27"/>
  <c r="H141" i="27" s="1"/>
  <c r="E141" i="27"/>
  <c r="F141" i="27" s="1"/>
  <c r="D141" i="27"/>
  <c r="J140" i="27"/>
  <c r="G140" i="27"/>
  <c r="H140" i="27" s="1"/>
  <c r="E140" i="27"/>
  <c r="F140" i="27" s="1"/>
  <c r="D140" i="27"/>
  <c r="J139" i="27"/>
  <c r="G139" i="27"/>
  <c r="H139" i="27" s="1"/>
  <c r="E139" i="27"/>
  <c r="F139" i="27" s="1"/>
  <c r="D139" i="27"/>
  <c r="J138" i="27"/>
  <c r="G138" i="27"/>
  <c r="H138" i="27" s="1"/>
  <c r="E138" i="27"/>
  <c r="F138" i="27" s="1"/>
  <c r="D138" i="27"/>
  <c r="J137" i="27"/>
  <c r="G137" i="27"/>
  <c r="H137" i="27" s="1"/>
  <c r="E137" i="27"/>
  <c r="F137" i="27" s="1"/>
  <c r="D137" i="27"/>
  <c r="J136" i="27"/>
  <c r="G136" i="27"/>
  <c r="H136" i="27" s="1"/>
  <c r="E136" i="27"/>
  <c r="F136" i="27" s="1"/>
  <c r="D136" i="27"/>
  <c r="J135" i="27"/>
  <c r="G135" i="27"/>
  <c r="H135" i="27" s="1"/>
  <c r="E135" i="27"/>
  <c r="F135" i="27" s="1"/>
  <c r="D135" i="27"/>
  <c r="J134" i="27"/>
  <c r="G134" i="27"/>
  <c r="H134" i="27" s="1"/>
  <c r="E134" i="27"/>
  <c r="F134" i="27" s="1"/>
  <c r="D134" i="27"/>
  <c r="G133" i="27"/>
  <c r="H133" i="27" s="1"/>
  <c r="E133" i="27"/>
  <c r="F133" i="27" s="1"/>
  <c r="D133" i="27"/>
  <c r="G132" i="27"/>
  <c r="H132" i="27" s="1"/>
  <c r="E132" i="27"/>
  <c r="F132" i="27" s="1"/>
  <c r="D132" i="27"/>
  <c r="G131" i="27"/>
  <c r="H131" i="27" s="1"/>
  <c r="E131" i="27"/>
  <c r="F131" i="27" s="1"/>
  <c r="D131" i="27"/>
  <c r="G130" i="27"/>
  <c r="H130" i="27" s="1"/>
  <c r="E130" i="27"/>
  <c r="F130" i="27" s="1"/>
  <c r="D130" i="27"/>
  <c r="G129" i="27"/>
  <c r="H129" i="27" s="1"/>
  <c r="E129" i="27"/>
  <c r="F129" i="27" s="1"/>
  <c r="D129" i="27"/>
  <c r="G128" i="27"/>
  <c r="H128" i="27" s="1"/>
  <c r="E128" i="27"/>
  <c r="F128" i="27" s="1"/>
  <c r="D128" i="27"/>
  <c r="G127" i="27"/>
  <c r="H127" i="27" s="1"/>
  <c r="E127" i="27"/>
  <c r="F127" i="27" s="1"/>
  <c r="D127" i="27"/>
  <c r="G126" i="27"/>
  <c r="H126" i="27" s="1"/>
  <c r="E126" i="27"/>
  <c r="F126" i="27" s="1"/>
  <c r="D126" i="27"/>
  <c r="G125" i="27"/>
  <c r="H125" i="27" s="1"/>
  <c r="E125" i="27"/>
  <c r="F125" i="27" s="1"/>
  <c r="D125" i="27"/>
  <c r="G124" i="27"/>
  <c r="H124" i="27" s="1"/>
  <c r="E124" i="27"/>
  <c r="F124" i="27" s="1"/>
  <c r="D124" i="27"/>
  <c r="G123" i="27"/>
  <c r="H123" i="27" s="1"/>
  <c r="E123" i="27"/>
  <c r="F123" i="27" s="1"/>
  <c r="D123" i="27"/>
  <c r="G122" i="27"/>
  <c r="H122" i="27" s="1"/>
  <c r="E122" i="27"/>
  <c r="F122" i="27" s="1"/>
  <c r="D122" i="27"/>
  <c r="G121" i="27"/>
  <c r="H121" i="27" s="1"/>
  <c r="E121" i="27"/>
  <c r="F121" i="27" s="1"/>
  <c r="D121" i="27"/>
  <c r="G120" i="27"/>
  <c r="H120" i="27" s="1"/>
  <c r="E120" i="27"/>
  <c r="F120" i="27" s="1"/>
  <c r="D120" i="27"/>
  <c r="G119" i="27"/>
  <c r="H119" i="27" s="1"/>
  <c r="E119" i="27"/>
  <c r="F119" i="27" s="1"/>
  <c r="D119" i="27"/>
  <c r="G118" i="27"/>
  <c r="H118" i="27" s="1"/>
  <c r="E118" i="27"/>
  <c r="F118" i="27" s="1"/>
  <c r="D118" i="27"/>
  <c r="G117" i="27"/>
  <c r="H117" i="27" s="1"/>
  <c r="E117" i="27"/>
  <c r="F117" i="27" s="1"/>
  <c r="D117" i="27"/>
  <c r="G116" i="27"/>
  <c r="H116" i="27" s="1"/>
  <c r="E116" i="27"/>
  <c r="F116" i="27" s="1"/>
  <c r="D116" i="27"/>
  <c r="G115" i="27"/>
  <c r="H115" i="27" s="1"/>
  <c r="E115" i="27"/>
  <c r="F115" i="27" s="1"/>
  <c r="D115" i="27"/>
  <c r="G114" i="27"/>
  <c r="H114" i="27" s="1"/>
  <c r="E114" i="27"/>
  <c r="F114" i="27" s="1"/>
  <c r="D114" i="27"/>
  <c r="G113" i="27"/>
  <c r="H113" i="27" s="1"/>
  <c r="E113" i="27"/>
  <c r="F113" i="27" s="1"/>
  <c r="D113" i="27"/>
  <c r="G112" i="27"/>
  <c r="H112" i="27" s="1"/>
  <c r="E112" i="27"/>
  <c r="F112" i="27" s="1"/>
  <c r="D112" i="27"/>
  <c r="G111" i="27"/>
  <c r="H111" i="27" s="1"/>
  <c r="E111" i="27"/>
  <c r="F111" i="27" s="1"/>
  <c r="D111" i="27"/>
  <c r="G110" i="27"/>
  <c r="H110" i="27" s="1"/>
  <c r="E110" i="27"/>
  <c r="F110" i="27" s="1"/>
  <c r="D110" i="27"/>
  <c r="G109" i="27"/>
  <c r="H109" i="27" s="1"/>
  <c r="E109" i="27"/>
  <c r="F109" i="27" s="1"/>
  <c r="D109" i="27"/>
  <c r="G108" i="27"/>
  <c r="H108" i="27" s="1"/>
  <c r="E108" i="27"/>
  <c r="F108" i="27" s="1"/>
  <c r="D108" i="27"/>
  <c r="G107" i="27"/>
  <c r="H107" i="27" s="1"/>
  <c r="E107" i="27"/>
  <c r="F107" i="27" s="1"/>
  <c r="D107" i="27"/>
  <c r="G106" i="27"/>
  <c r="H106" i="27" s="1"/>
  <c r="E106" i="27"/>
  <c r="F106" i="27" s="1"/>
  <c r="D106" i="27"/>
  <c r="G105" i="27"/>
  <c r="H105" i="27" s="1"/>
  <c r="E105" i="27"/>
  <c r="F105" i="27" s="1"/>
  <c r="D105" i="27"/>
  <c r="G104" i="27"/>
  <c r="H104" i="27" s="1"/>
  <c r="E104" i="27"/>
  <c r="F104" i="27" s="1"/>
  <c r="D104" i="27"/>
  <c r="G103" i="27"/>
  <c r="H103" i="27" s="1"/>
  <c r="E103" i="27"/>
  <c r="F103" i="27" s="1"/>
  <c r="D103" i="27"/>
  <c r="G102" i="27"/>
  <c r="H102" i="27" s="1"/>
  <c r="E102" i="27"/>
  <c r="F102" i="27" s="1"/>
  <c r="D102" i="27"/>
  <c r="G101" i="27"/>
  <c r="H101" i="27" s="1"/>
  <c r="E101" i="27"/>
  <c r="F101" i="27" s="1"/>
  <c r="D101" i="27"/>
  <c r="G100" i="27"/>
  <c r="H100" i="27" s="1"/>
  <c r="E100" i="27"/>
  <c r="F100" i="27" s="1"/>
  <c r="D100" i="27"/>
  <c r="G99" i="27"/>
  <c r="H99" i="27" s="1"/>
  <c r="E99" i="27"/>
  <c r="F99" i="27" s="1"/>
  <c r="D99" i="27"/>
  <c r="G98" i="27"/>
  <c r="H98" i="27" s="1"/>
  <c r="E98" i="27"/>
  <c r="F98" i="27" s="1"/>
  <c r="D98" i="27"/>
  <c r="G97" i="27"/>
  <c r="H97" i="27" s="1"/>
  <c r="E97" i="27"/>
  <c r="F97" i="27" s="1"/>
  <c r="D97" i="27"/>
  <c r="G96" i="27"/>
  <c r="H96" i="27" s="1"/>
  <c r="E96" i="27"/>
  <c r="F96" i="27" s="1"/>
  <c r="D96" i="27"/>
  <c r="G95" i="27"/>
  <c r="H95" i="27" s="1"/>
  <c r="E95" i="27"/>
  <c r="F95" i="27" s="1"/>
  <c r="D95" i="27"/>
  <c r="G94" i="27"/>
  <c r="H94" i="27" s="1"/>
  <c r="E94" i="27"/>
  <c r="F94" i="27" s="1"/>
  <c r="D94" i="27"/>
  <c r="G93" i="27"/>
  <c r="H93" i="27" s="1"/>
  <c r="E93" i="27"/>
  <c r="F93" i="27" s="1"/>
  <c r="D93" i="27"/>
  <c r="G92" i="27"/>
  <c r="H92" i="27" s="1"/>
  <c r="E92" i="27"/>
  <c r="F92" i="27" s="1"/>
  <c r="D92" i="27"/>
  <c r="G91" i="27"/>
  <c r="H91" i="27" s="1"/>
  <c r="E91" i="27"/>
  <c r="F91" i="27" s="1"/>
  <c r="D91" i="27"/>
  <c r="G90" i="27"/>
  <c r="H90" i="27" s="1"/>
  <c r="E90" i="27"/>
  <c r="F90" i="27" s="1"/>
  <c r="D90" i="27"/>
  <c r="G89" i="27"/>
  <c r="H89" i="27" s="1"/>
  <c r="E89" i="27"/>
  <c r="F89" i="27" s="1"/>
  <c r="D89" i="27"/>
  <c r="G88" i="27"/>
  <c r="H88" i="27" s="1"/>
  <c r="E88" i="27"/>
  <c r="F88" i="27" s="1"/>
  <c r="D88" i="27"/>
  <c r="G87" i="27"/>
  <c r="H87" i="27" s="1"/>
  <c r="E87" i="27"/>
  <c r="F87" i="27" s="1"/>
  <c r="D87" i="27"/>
  <c r="G86" i="27"/>
  <c r="H86" i="27" s="1"/>
  <c r="E86" i="27"/>
  <c r="F86" i="27" s="1"/>
  <c r="D86" i="27"/>
  <c r="G85" i="27"/>
  <c r="H85" i="27" s="1"/>
  <c r="E85" i="27"/>
  <c r="F85" i="27" s="1"/>
  <c r="D85" i="27"/>
  <c r="G84" i="27"/>
  <c r="H84" i="27" s="1"/>
  <c r="E84" i="27"/>
  <c r="F84" i="27" s="1"/>
  <c r="D84" i="27"/>
  <c r="G83" i="27"/>
  <c r="H83" i="27" s="1"/>
  <c r="E83" i="27"/>
  <c r="F83" i="27" s="1"/>
  <c r="D83" i="27"/>
  <c r="G82" i="27"/>
  <c r="H82" i="27" s="1"/>
  <c r="E82" i="27"/>
  <c r="F82" i="27" s="1"/>
  <c r="D82" i="27"/>
  <c r="G81" i="27"/>
  <c r="H81" i="27" s="1"/>
  <c r="E81" i="27"/>
  <c r="F81" i="27" s="1"/>
  <c r="D81" i="27"/>
  <c r="G80" i="27"/>
  <c r="H80" i="27" s="1"/>
  <c r="E80" i="27"/>
  <c r="F80" i="27" s="1"/>
  <c r="D80" i="27"/>
  <c r="G79" i="27"/>
  <c r="H79" i="27" s="1"/>
  <c r="E79" i="27"/>
  <c r="F79" i="27" s="1"/>
  <c r="D79" i="27"/>
  <c r="G78" i="27"/>
  <c r="H78" i="27" s="1"/>
  <c r="E78" i="27"/>
  <c r="F78" i="27" s="1"/>
  <c r="D78" i="27"/>
  <c r="G77" i="27"/>
  <c r="H77" i="27" s="1"/>
  <c r="E77" i="27"/>
  <c r="F77" i="27" s="1"/>
  <c r="D77" i="27"/>
  <c r="G76" i="27"/>
  <c r="H76" i="27" s="1"/>
  <c r="E76" i="27"/>
  <c r="F76" i="27" s="1"/>
  <c r="D76" i="27"/>
  <c r="G75" i="27"/>
  <c r="H75" i="27" s="1"/>
  <c r="E75" i="27"/>
  <c r="F75" i="27" s="1"/>
  <c r="D75" i="27"/>
  <c r="G74" i="27"/>
  <c r="H74" i="27" s="1"/>
  <c r="E74" i="27"/>
  <c r="F74" i="27" s="1"/>
  <c r="D74" i="27"/>
  <c r="G73" i="27"/>
  <c r="H73" i="27" s="1"/>
  <c r="E73" i="27"/>
  <c r="F73" i="27" s="1"/>
  <c r="D73" i="27"/>
  <c r="G72" i="27"/>
  <c r="H72" i="27" s="1"/>
  <c r="E72" i="27"/>
  <c r="F72" i="27" s="1"/>
  <c r="D72" i="27"/>
  <c r="G71" i="27"/>
  <c r="H71" i="27" s="1"/>
  <c r="E71" i="27"/>
  <c r="F71" i="27" s="1"/>
  <c r="D71" i="27"/>
  <c r="G70" i="27"/>
  <c r="H70" i="27" s="1"/>
  <c r="E70" i="27"/>
  <c r="F70" i="27" s="1"/>
  <c r="D70" i="27"/>
  <c r="G69" i="27"/>
  <c r="H69" i="27" s="1"/>
  <c r="E69" i="27"/>
  <c r="F69" i="27" s="1"/>
  <c r="D69" i="27"/>
  <c r="G68" i="27"/>
  <c r="H68" i="27" s="1"/>
  <c r="E68" i="27"/>
  <c r="F68" i="27" s="1"/>
  <c r="D68" i="27"/>
  <c r="G67" i="27"/>
  <c r="H67" i="27" s="1"/>
  <c r="E67" i="27"/>
  <c r="F67" i="27" s="1"/>
  <c r="D67" i="27"/>
  <c r="G66" i="27"/>
  <c r="H66" i="27" s="1"/>
  <c r="E66" i="27"/>
  <c r="F66" i="27" s="1"/>
  <c r="D66" i="27"/>
  <c r="G65" i="27"/>
  <c r="H65" i="27" s="1"/>
  <c r="E65" i="27"/>
  <c r="F65" i="27" s="1"/>
  <c r="D65" i="27"/>
  <c r="G64" i="27"/>
  <c r="H64" i="27" s="1"/>
  <c r="E64" i="27"/>
  <c r="F64" i="27" s="1"/>
  <c r="D64" i="27"/>
  <c r="G63" i="27"/>
  <c r="H63" i="27" s="1"/>
  <c r="E63" i="27"/>
  <c r="F63" i="27" s="1"/>
  <c r="D63" i="27"/>
  <c r="G62" i="27"/>
  <c r="H62" i="27" s="1"/>
  <c r="E62" i="27"/>
  <c r="F62" i="27" s="1"/>
  <c r="D62" i="27"/>
  <c r="G61" i="27"/>
  <c r="H61" i="27" s="1"/>
  <c r="E61" i="27"/>
  <c r="F61" i="27" s="1"/>
  <c r="D61" i="27"/>
  <c r="G60" i="27"/>
  <c r="H60" i="27" s="1"/>
  <c r="E60" i="27"/>
  <c r="F60" i="27" s="1"/>
  <c r="D60" i="27"/>
  <c r="G59" i="27"/>
  <c r="H59" i="27" s="1"/>
  <c r="E59" i="27"/>
  <c r="F59" i="27" s="1"/>
  <c r="D59" i="27"/>
  <c r="G58" i="27"/>
  <c r="H58" i="27" s="1"/>
  <c r="E58" i="27"/>
  <c r="F58" i="27" s="1"/>
  <c r="D58" i="27"/>
  <c r="G57" i="27"/>
  <c r="H57" i="27" s="1"/>
  <c r="E57" i="27"/>
  <c r="F57" i="27" s="1"/>
  <c r="D57" i="27"/>
  <c r="G56" i="27"/>
  <c r="H56" i="27" s="1"/>
  <c r="E56" i="27"/>
  <c r="F56" i="27" s="1"/>
  <c r="D56" i="27"/>
  <c r="G55" i="27"/>
  <c r="H55" i="27" s="1"/>
  <c r="E55" i="27"/>
  <c r="F55" i="27" s="1"/>
  <c r="D55" i="27"/>
  <c r="G54" i="27"/>
  <c r="H54" i="27" s="1"/>
  <c r="E54" i="27"/>
  <c r="F54" i="27" s="1"/>
  <c r="D54" i="27"/>
  <c r="G53" i="27"/>
  <c r="H53" i="27" s="1"/>
  <c r="E53" i="27"/>
  <c r="F53" i="27" s="1"/>
  <c r="D53" i="27"/>
  <c r="G52" i="27"/>
  <c r="H52" i="27" s="1"/>
  <c r="E52" i="27"/>
  <c r="F52" i="27" s="1"/>
  <c r="D52" i="27"/>
  <c r="G51" i="27"/>
  <c r="H51" i="27" s="1"/>
  <c r="E51" i="27"/>
  <c r="F51" i="27" s="1"/>
  <c r="D51" i="27"/>
  <c r="G50" i="27"/>
  <c r="H50" i="27" s="1"/>
  <c r="E50" i="27"/>
  <c r="F50" i="27" s="1"/>
  <c r="D50" i="27"/>
  <c r="G49" i="27"/>
  <c r="H49" i="27" s="1"/>
  <c r="E49" i="27"/>
  <c r="F49" i="27" s="1"/>
  <c r="D49" i="27"/>
  <c r="G48" i="27"/>
  <c r="H48" i="27" s="1"/>
  <c r="E48" i="27"/>
  <c r="F48" i="27" s="1"/>
  <c r="D48" i="27"/>
  <c r="G47" i="27"/>
  <c r="H47" i="27" s="1"/>
  <c r="E47" i="27"/>
  <c r="F47" i="27" s="1"/>
  <c r="D47" i="27"/>
  <c r="G46" i="27"/>
  <c r="H46" i="27" s="1"/>
  <c r="E46" i="27"/>
  <c r="F46" i="27" s="1"/>
  <c r="D46" i="27"/>
  <c r="G45" i="27"/>
  <c r="H45" i="27" s="1"/>
  <c r="E45" i="27"/>
  <c r="F45" i="27" s="1"/>
  <c r="D45" i="27"/>
  <c r="G44" i="27"/>
  <c r="H44" i="27" s="1"/>
  <c r="E44" i="27"/>
  <c r="F44" i="27" s="1"/>
  <c r="D44" i="27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J6" i="27"/>
  <c r="J5" i="27"/>
  <c r="J4" i="27"/>
  <c r="J3" i="27"/>
  <c r="L1000" i="27"/>
  <c r="L999" i="27"/>
  <c r="L998" i="27"/>
  <c r="L997" i="27"/>
  <c r="L996" i="27"/>
  <c r="L995" i="27"/>
  <c r="L994" i="27"/>
  <c r="L993" i="27"/>
  <c r="L992" i="27"/>
  <c r="L991" i="27"/>
  <c r="L990" i="27"/>
  <c r="L989" i="27"/>
  <c r="L988" i="27"/>
  <c r="L987" i="27"/>
  <c r="L986" i="27"/>
  <c r="L985" i="27"/>
  <c r="L984" i="27"/>
  <c r="L983" i="27"/>
  <c r="L982" i="27"/>
  <c r="L981" i="27"/>
  <c r="L980" i="27"/>
  <c r="L979" i="27"/>
  <c r="L978" i="27"/>
  <c r="L977" i="27"/>
  <c r="L976" i="27"/>
  <c r="L975" i="27"/>
  <c r="L974" i="27"/>
  <c r="L973" i="27"/>
  <c r="L972" i="27"/>
  <c r="L971" i="27"/>
  <c r="L970" i="27"/>
  <c r="L969" i="27"/>
  <c r="L968" i="27"/>
  <c r="L967" i="27"/>
  <c r="L966" i="27"/>
  <c r="L965" i="27"/>
  <c r="L964" i="27"/>
  <c r="L963" i="27"/>
  <c r="L962" i="27"/>
  <c r="L961" i="27"/>
  <c r="L960" i="27"/>
  <c r="L959" i="27"/>
  <c r="L958" i="27"/>
  <c r="L957" i="27"/>
  <c r="L956" i="27"/>
  <c r="L955" i="27"/>
  <c r="L954" i="27"/>
  <c r="L953" i="27"/>
  <c r="L952" i="27"/>
  <c r="L951" i="27"/>
  <c r="L950" i="27"/>
  <c r="L949" i="27"/>
  <c r="L948" i="27"/>
  <c r="L947" i="27"/>
  <c r="L946" i="27"/>
  <c r="L945" i="27"/>
  <c r="L944" i="27"/>
  <c r="L943" i="27"/>
  <c r="L942" i="27"/>
  <c r="L941" i="27"/>
  <c r="L940" i="27"/>
  <c r="L939" i="27"/>
  <c r="L938" i="27"/>
  <c r="L937" i="27"/>
  <c r="L936" i="27"/>
  <c r="L935" i="27"/>
  <c r="L934" i="27"/>
  <c r="L933" i="27"/>
  <c r="L932" i="27"/>
  <c r="L931" i="27"/>
  <c r="L930" i="27"/>
  <c r="L929" i="27"/>
  <c r="L928" i="27"/>
  <c r="L927" i="27"/>
  <c r="L926" i="27"/>
  <c r="L925" i="27"/>
  <c r="L924" i="27"/>
  <c r="L923" i="27"/>
  <c r="L922" i="27"/>
  <c r="L921" i="27"/>
  <c r="L920" i="27"/>
  <c r="L919" i="27"/>
  <c r="L918" i="27"/>
  <c r="L917" i="27"/>
  <c r="L916" i="27"/>
  <c r="L915" i="27"/>
  <c r="L914" i="27"/>
  <c r="L913" i="27"/>
  <c r="L912" i="27"/>
  <c r="L911" i="27"/>
  <c r="L910" i="27"/>
  <c r="L909" i="27"/>
  <c r="L908" i="27"/>
  <c r="L907" i="27"/>
  <c r="L906" i="27"/>
  <c r="L905" i="27"/>
  <c r="L904" i="27"/>
  <c r="L903" i="27"/>
  <c r="L902" i="27"/>
  <c r="L901" i="27"/>
  <c r="L900" i="27"/>
  <c r="L899" i="27"/>
  <c r="L898" i="27"/>
  <c r="L897" i="27"/>
  <c r="L896" i="27"/>
  <c r="L895" i="27"/>
  <c r="L894" i="27"/>
  <c r="L893" i="27"/>
  <c r="L892" i="27"/>
  <c r="L891" i="27"/>
  <c r="L890" i="27"/>
  <c r="L889" i="27"/>
  <c r="L888" i="27"/>
  <c r="L887" i="27"/>
  <c r="L886" i="27"/>
  <c r="L885" i="27"/>
  <c r="L884" i="27"/>
  <c r="L883" i="27"/>
  <c r="L882" i="27"/>
  <c r="L881" i="27"/>
  <c r="L880" i="27"/>
  <c r="L879" i="27"/>
  <c r="L878" i="27"/>
  <c r="L877" i="27"/>
  <c r="L876" i="27"/>
  <c r="L875" i="27"/>
  <c r="L874" i="27"/>
  <c r="L873" i="27"/>
  <c r="L872" i="27"/>
  <c r="L871" i="27"/>
  <c r="L870" i="27"/>
  <c r="L869" i="27"/>
  <c r="L868" i="27"/>
  <c r="L867" i="27"/>
  <c r="L866" i="27"/>
  <c r="L865" i="27"/>
  <c r="L864" i="27"/>
  <c r="L863" i="27"/>
  <c r="L862" i="27"/>
  <c r="L861" i="27"/>
  <c r="L860" i="27"/>
  <c r="L859" i="27"/>
  <c r="L858" i="27"/>
  <c r="L857" i="27"/>
  <c r="L856" i="27"/>
  <c r="L855" i="27"/>
  <c r="L854" i="27"/>
  <c r="L853" i="27"/>
  <c r="L852" i="27"/>
  <c r="L851" i="27"/>
  <c r="L850" i="27"/>
  <c r="L849" i="27"/>
  <c r="L848" i="27"/>
  <c r="L847" i="27"/>
  <c r="L846" i="27"/>
  <c r="L845" i="27"/>
  <c r="L844" i="27"/>
  <c r="L843" i="27"/>
  <c r="L842" i="27"/>
  <c r="L841" i="27"/>
  <c r="L840" i="27"/>
  <c r="L839" i="27"/>
  <c r="L838" i="27"/>
  <c r="L837" i="27"/>
  <c r="L836" i="27"/>
  <c r="L835" i="27"/>
  <c r="L834" i="27"/>
  <c r="L833" i="27"/>
  <c r="L832" i="27"/>
  <c r="L831" i="27"/>
  <c r="L830" i="27"/>
  <c r="L829" i="27"/>
  <c r="L828" i="27"/>
  <c r="L827" i="27"/>
  <c r="L826" i="27"/>
  <c r="L825" i="27"/>
  <c r="L824" i="27"/>
  <c r="L823" i="27"/>
  <c r="L822" i="27"/>
  <c r="L821" i="27"/>
  <c r="L820" i="27"/>
  <c r="L819" i="27"/>
  <c r="L818" i="27"/>
  <c r="L817" i="27"/>
  <c r="L816" i="27"/>
  <c r="L815" i="27"/>
  <c r="L814" i="27"/>
  <c r="L813" i="27"/>
  <c r="L812" i="27"/>
  <c r="L811" i="27"/>
  <c r="L810" i="27"/>
  <c r="L809" i="27"/>
  <c r="L808" i="27"/>
  <c r="L807" i="27"/>
  <c r="L806" i="27"/>
  <c r="L805" i="27"/>
  <c r="L804" i="27"/>
  <c r="L803" i="27"/>
  <c r="L802" i="27"/>
  <c r="L801" i="27"/>
  <c r="L800" i="27"/>
  <c r="L799" i="27"/>
  <c r="L798" i="27"/>
  <c r="L797" i="27"/>
  <c r="L796" i="27"/>
  <c r="L795" i="27"/>
  <c r="L794" i="27"/>
  <c r="L793" i="27"/>
  <c r="L792" i="27"/>
  <c r="L791" i="27"/>
  <c r="L790" i="27"/>
  <c r="L789" i="27"/>
  <c r="L788" i="27"/>
  <c r="L787" i="27"/>
  <c r="L786" i="27"/>
  <c r="L785" i="27"/>
  <c r="L784" i="27"/>
  <c r="L783" i="27"/>
  <c r="L782" i="27"/>
  <c r="L781" i="27"/>
  <c r="L780" i="27"/>
  <c r="L779" i="27"/>
  <c r="L778" i="27"/>
  <c r="L777" i="27"/>
  <c r="L776" i="27"/>
  <c r="L775" i="27"/>
  <c r="L774" i="27"/>
  <c r="L773" i="27"/>
  <c r="L772" i="27"/>
  <c r="L771" i="27"/>
  <c r="L770" i="27"/>
  <c r="L769" i="27"/>
  <c r="L768" i="27"/>
  <c r="L767" i="27"/>
  <c r="L766" i="27"/>
  <c r="L765" i="27"/>
  <c r="L764" i="27"/>
  <c r="L763" i="27"/>
  <c r="L762" i="27"/>
  <c r="L761" i="27"/>
  <c r="L760" i="27"/>
  <c r="L759" i="27"/>
  <c r="L758" i="27"/>
  <c r="L757" i="27"/>
  <c r="L756" i="27"/>
  <c r="L755" i="27"/>
  <c r="L754" i="27"/>
  <c r="L753" i="27"/>
  <c r="L752" i="27"/>
  <c r="L751" i="27"/>
  <c r="L750" i="27"/>
  <c r="L749" i="27"/>
  <c r="L748" i="27"/>
  <c r="L747" i="27"/>
  <c r="L746" i="27"/>
  <c r="L745" i="27"/>
  <c r="L744" i="27"/>
  <c r="L743" i="27"/>
  <c r="L742" i="27"/>
  <c r="L741" i="27"/>
  <c r="L740" i="27"/>
  <c r="L739" i="27"/>
  <c r="L738" i="27"/>
  <c r="L737" i="27"/>
  <c r="L736" i="27"/>
  <c r="L735" i="27"/>
  <c r="L734" i="27"/>
  <c r="L733" i="27"/>
  <c r="L732" i="27"/>
  <c r="L731" i="27"/>
  <c r="L730" i="27"/>
  <c r="L729" i="27"/>
  <c r="L728" i="27"/>
  <c r="L727" i="27"/>
  <c r="L726" i="27"/>
  <c r="L725" i="27"/>
  <c r="L724" i="27"/>
  <c r="L723" i="27"/>
  <c r="L722" i="27"/>
  <c r="L721" i="27"/>
  <c r="L720" i="27"/>
  <c r="L719" i="27"/>
  <c r="L718" i="27"/>
  <c r="L717" i="27"/>
  <c r="L716" i="27"/>
  <c r="L715" i="27"/>
  <c r="L714" i="27"/>
  <c r="L713" i="27"/>
  <c r="L712" i="27"/>
  <c r="L711" i="27"/>
  <c r="L710" i="27"/>
  <c r="L709" i="27"/>
  <c r="L708" i="27"/>
  <c r="L707" i="27"/>
  <c r="L706" i="27"/>
  <c r="L705" i="27"/>
  <c r="L704" i="27"/>
  <c r="L703" i="27"/>
  <c r="L702" i="27"/>
  <c r="L701" i="27"/>
  <c r="L700" i="27"/>
  <c r="L699" i="27"/>
  <c r="L698" i="27"/>
  <c r="L697" i="27"/>
  <c r="L696" i="27"/>
  <c r="L695" i="27"/>
  <c r="L694" i="27"/>
  <c r="L693" i="27"/>
  <c r="L692" i="27"/>
  <c r="L691" i="27"/>
  <c r="L690" i="27"/>
  <c r="L689" i="27"/>
  <c r="L688" i="27"/>
  <c r="L687" i="27"/>
  <c r="L686" i="27"/>
  <c r="L685" i="27"/>
  <c r="L684" i="27"/>
  <c r="L683" i="27"/>
  <c r="L682" i="27"/>
  <c r="L681" i="27"/>
  <c r="L680" i="27"/>
  <c r="L679" i="27"/>
  <c r="L678" i="27"/>
  <c r="L677" i="27"/>
  <c r="L676" i="27"/>
  <c r="L675" i="27"/>
  <c r="L674" i="27"/>
  <c r="L673" i="27"/>
  <c r="L672" i="27"/>
  <c r="L671" i="27"/>
  <c r="L670" i="27"/>
  <c r="L669" i="27"/>
  <c r="L668" i="27"/>
  <c r="L667" i="27"/>
  <c r="L666" i="27"/>
  <c r="L665" i="27"/>
  <c r="L664" i="27"/>
  <c r="L663" i="27"/>
  <c r="L662" i="27"/>
  <c r="L661" i="27"/>
  <c r="L660" i="27"/>
  <c r="L659" i="27"/>
  <c r="L658" i="27"/>
  <c r="L657" i="27"/>
  <c r="L656" i="27"/>
  <c r="L655" i="27"/>
  <c r="L654" i="27"/>
  <c r="L653" i="27"/>
  <c r="L652" i="27"/>
  <c r="L651" i="27"/>
  <c r="L650" i="27"/>
  <c r="L649" i="27"/>
  <c r="L648" i="27"/>
  <c r="L647" i="27"/>
  <c r="L646" i="27"/>
  <c r="L645" i="27"/>
  <c r="L644" i="27"/>
  <c r="L643" i="27"/>
  <c r="L642" i="27"/>
  <c r="L641" i="27"/>
  <c r="L640" i="27"/>
  <c r="L639" i="27"/>
  <c r="L638" i="27"/>
  <c r="L637" i="27"/>
  <c r="L636" i="27"/>
  <c r="L635" i="27"/>
  <c r="L634" i="27"/>
  <c r="L633" i="27"/>
  <c r="L632" i="27"/>
  <c r="L631" i="27"/>
  <c r="L630" i="27"/>
  <c r="L629" i="27"/>
  <c r="L628" i="27"/>
  <c r="L627" i="27"/>
  <c r="L626" i="27"/>
  <c r="L625" i="27"/>
  <c r="L624" i="27"/>
  <c r="L623" i="27"/>
  <c r="L622" i="27"/>
  <c r="L621" i="27"/>
  <c r="L620" i="27"/>
  <c r="L619" i="27"/>
  <c r="L618" i="27"/>
  <c r="L617" i="27"/>
  <c r="L616" i="27"/>
  <c r="L615" i="27"/>
  <c r="L614" i="27"/>
  <c r="L613" i="27"/>
  <c r="L612" i="27"/>
  <c r="L611" i="27"/>
  <c r="L610" i="27"/>
  <c r="L609" i="27"/>
  <c r="L608" i="27"/>
  <c r="L607" i="27"/>
  <c r="L606" i="27"/>
  <c r="L605" i="27"/>
  <c r="L604" i="27"/>
  <c r="L603" i="27"/>
  <c r="L602" i="27"/>
  <c r="L601" i="27"/>
  <c r="L600" i="27"/>
  <c r="L599" i="27"/>
  <c r="L598" i="27"/>
  <c r="L597" i="27"/>
  <c r="L596" i="27"/>
  <c r="L595" i="27"/>
  <c r="L594" i="27"/>
  <c r="L593" i="27"/>
  <c r="L592" i="27"/>
  <c r="L591" i="27"/>
  <c r="L590" i="27"/>
  <c r="L589" i="27"/>
  <c r="L588" i="27"/>
  <c r="L587" i="27"/>
  <c r="L586" i="27"/>
  <c r="L585" i="27"/>
  <c r="L584" i="27"/>
  <c r="L583" i="27"/>
  <c r="L582" i="27"/>
  <c r="L581" i="27"/>
  <c r="L580" i="27"/>
  <c r="L579" i="27"/>
  <c r="L578" i="27"/>
  <c r="L577" i="27"/>
  <c r="L576" i="27"/>
  <c r="L575" i="27"/>
  <c r="L574" i="27"/>
  <c r="L573" i="27"/>
  <c r="L572" i="27"/>
  <c r="L571" i="27"/>
  <c r="L570" i="27"/>
  <c r="L569" i="27"/>
  <c r="L568" i="27"/>
  <c r="L567" i="27"/>
  <c r="L566" i="27"/>
  <c r="L565" i="27"/>
  <c r="L564" i="27"/>
  <c r="L563" i="27"/>
  <c r="L562" i="27"/>
  <c r="L561" i="27"/>
  <c r="L560" i="27"/>
  <c r="L559" i="27"/>
  <c r="L558" i="27"/>
  <c r="L557" i="27"/>
  <c r="L556" i="27"/>
  <c r="L555" i="27"/>
  <c r="L554" i="27"/>
  <c r="L553" i="27"/>
  <c r="L552" i="27"/>
  <c r="L551" i="27"/>
  <c r="L550" i="27"/>
  <c r="L549" i="27"/>
  <c r="L548" i="27"/>
  <c r="L547" i="27"/>
  <c r="L546" i="27"/>
  <c r="L545" i="27"/>
  <c r="L544" i="27"/>
  <c r="L543" i="27"/>
  <c r="L542" i="27"/>
  <c r="L541" i="27"/>
  <c r="L540" i="27"/>
  <c r="L539" i="27"/>
  <c r="L538" i="27"/>
  <c r="L537" i="27"/>
  <c r="L536" i="27"/>
  <c r="L535" i="27"/>
  <c r="L534" i="27"/>
  <c r="L533" i="27"/>
  <c r="L532" i="27"/>
  <c r="L531" i="27"/>
  <c r="L530" i="27"/>
  <c r="L529" i="27"/>
  <c r="L528" i="27"/>
  <c r="L527" i="27"/>
  <c r="L526" i="27"/>
  <c r="L525" i="27"/>
  <c r="L524" i="27"/>
  <c r="L523" i="27"/>
  <c r="L522" i="27"/>
  <c r="L521" i="27"/>
  <c r="L520" i="27"/>
  <c r="M493" i="27"/>
  <c r="M492" i="27"/>
  <c r="M491" i="27"/>
  <c r="M490" i="27"/>
  <c r="M489" i="27"/>
  <c r="M488" i="27"/>
  <c r="M487" i="27"/>
  <c r="M477" i="27"/>
  <c r="M476" i="27"/>
  <c r="M475" i="27"/>
  <c r="M474" i="27"/>
  <c r="M473" i="27"/>
  <c r="M472" i="27"/>
  <c r="M471" i="27"/>
  <c r="M470" i="27"/>
  <c r="M469" i="27"/>
  <c r="M468" i="27"/>
  <c r="M467" i="27"/>
  <c r="M466" i="27"/>
  <c r="M465" i="27"/>
  <c r="M464" i="27"/>
  <c r="M463" i="27"/>
  <c r="M462" i="27"/>
  <c r="M461" i="27"/>
  <c r="M460" i="27"/>
  <c r="M459" i="27"/>
  <c r="M458" i="27"/>
  <c r="M457" i="27"/>
  <c r="M456" i="27"/>
  <c r="M455" i="27"/>
  <c r="M454" i="27"/>
  <c r="M453" i="27"/>
  <c r="M452" i="27"/>
  <c r="M451" i="27"/>
  <c r="M450" i="27"/>
  <c r="M449" i="27"/>
  <c r="M448" i="27"/>
  <c r="M447" i="27"/>
  <c r="M446" i="27"/>
  <c r="M445" i="27"/>
  <c r="M444" i="27"/>
  <c r="M443" i="27"/>
  <c r="M442" i="27"/>
  <c r="M441" i="27"/>
  <c r="M440" i="27"/>
  <c r="M439" i="27"/>
  <c r="M438" i="27"/>
  <c r="M437" i="27"/>
  <c r="M436" i="27"/>
  <c r="M435" i="27"/>
  <c r="M434" i="27"/>
  <c r="M433" i="27"/>
  <c r="M432" i="27"/>
  <c r="M431" i="27"/>
  <c r="M430" i="27"/>
  <c r="M429" i="27"/>
  <c r="M428" i="27"/>
  <c r="M427" i="27"/>
  <c r="M426" i="27"/>
  <c r="M425" i="27"/>
  <c r="M424" i="27"/>
  <c r="M423" i="27"/>
  <c r="M422" i="27"/>
  <c r="M421" i="27"/>
  <c r="M420" i="27"/>
  <c r="M419" i="27"/>
  <c r="M418" i="27"/>
  <c r="M417" i="27"/>
  <c r="M416" i="27"/>
  <c r="M415" i="27"/>
  <c r="M414" i="27"/>
  <c r="M413" i="27"/>
  <c r="M412" i="27"/>
  <c r="M411" i="27"/>
  <c r="M410" i="27"/>
  <c r="M409" i="27"/>
  <c r="M408" i="27"/>
  <c r="M407" i="27"/>
  <c r="M406" i="27"/>
  <c r="M405" i="27"/>
  <c r="M404" i="27"/>
  <c r="M403" i="27"/>
  <c r="M402" i="27"/>
  <c r="M401" i="27"/>
  <c r="M400" i="27"/>
  <c r="M399" i="27"/>
  <c r="M398" i="27"/>
  <c r="M397" i="27"/>
  <c r="M396" i="27"/>
  <c r="M395" i="27"/>
  <c r="M394" i="27"/>
  <c r="M393" i="27"/>
  <c r="M392" i="27"/>
  <c r="M391" i="27"/>
  <c r="M390" i="27"/>
  <c r="M389" i="27"/>
  <c r="M388" i="27"/>
  <c r="M387" i="27"/>
  <c r="M386" i="27"/>
  <c r="M385" i="27"/>
  <c r="M384" i="27"/>
  <c r="M383" i="27"/>
  <c r="M382" i="27"/>
  <c r="M381" i="27"/>
  <c r="M380" i="27"/>
  <c r="M379" i="27"/>
  <c r="M378" i="27"/>
  <c r="M377" i="27"/>
  <c r="M376" i="27"/>
  <c r="M375" i="27"/>
  <c r="M374" i="27"/>
  <c r="M373" i="27"/>
  <c r="M372" i="27"/>
  <c r="M371" i="27"/>
  <c r="M370" i="27"/>
  <c r="M369" i="27"/>
  <c r="M368" i="27"/>
  <c r="M367" i="27"/>
  <c r="M366" i="27"/>
  <c r="M365" i="27"/>
  <c r="M364" i="27"/>
  <c r="M363" i="27"/>
  <c r="M362" i="27"/>
  <c r="M361" i="27"/>
  <c r="M360" i="27"/>
  <c r="M359" i="27"/>
  <c r="M358" i="27"/>
  <c r="M357" i="27"/>
  <c r="M356" i="27"/>
  <c r="M355" i="27"/>
  <c r="M354" i="27"/>
  <c r="M353" i="27"/>
  <c r="M352" i="27"/>
  <c r="M351" i="27"/>
  <c r="M350" i="27"/>
  <c r="M349" i="27"/>
  <c r="M348" i="27"/>
  <c r="M347" i="27"/>
  <c r="M346" i="27"/>
  <c r="M345" i="27"/>
  <c r="M344" i="27"/>
  <c r="M343" i="27"/>
  <c r="M342" i="27"/>
  <c r="D406" i="29" l="1"/>
  <c r="D390" i="29"/>
  <c r="D414" i="29"/>
  <c r="D446" i="29"/>
  <c r="I95" i="27"/>
  <c r="I99" i="27"/>
  <c r="I103" i="27"/>
  <c r="I107" i="27"/>
  <c r="I111" i="27"/>
  <c r="I115" i="27"/>
  <c r="I119" i="27"/>
  <c r="I123" i="27"/>
  <c r="I127" i="27"/>
  <c r="I131" i="27"/>
  <c r="I135" i="27"/>
  <c r="I139" i="27"/>
  <c r="I143" i="27"/>
  <c r="I147" i="27"/>
  <c r="I151" i="27"/>
  <c r="D382" i="29"/>
  <c r="D398" i="29"/>
  <c r="D422" i="29"/>
  <c r="D438" i="29"/>
  <c r="D454" i="29"/>
  <c r="D386" i="29"/>
  <c r="D394" i="29"/>
  <c r="D402" i="29"/>
  <c r="D410" i="29"/>
  <c r="D418" i="29"/>
  <c r="D426" i="29"/>
  <c r="D434" i="29"/>
  <c r="D442" i="29"/>
  <c r="D450" i="29"/>
  <c r="D343" i="29"/>
  <c r="D347" i="29"/>
  <c r="D351" i="29"/>
  <c r="D355" i="29"/>
  <c r="D359" i="29"/>
  <c r="D363" i="29"/>
  <c r="D367" i="29"/>
  <c r="D380" i="29"/>
  <c r="D384" i="29"/>
  <c r="D388" i="29"/>
  <c r="D392" i="29"/>
  <c r="D396" i="29"/>
  <c r="D400" i="29"/>
  <c r="D404" i="29"/>
  <c r="D408" i="29"/>
  <c r="D412" i="29"/>
  <c r="D416" i="29"/>
  <c r="D420" i="29"/>
  <c r="D424" i="29"/>
  <c r="D428" i="29"/>
  <c r="D432" i="29"/>
  <c r="D436" i="29"/>
  <c r="D440" i="29"/>
  <c r="D444" i="29"/>
  <c r="D448" i="29"/>
  <c r="D452" i="29"/>
  <c r="D457" i="29"/>
  <c r="D461" i="29"/>
  <c r="D465" i="29"/>
  <c r="D469" i="29"/>
  <c r="D473" i="29"/>
  <c r="D477" i="29"/>
  <c r="F343" i="29"/>
  <c r="D345" i="29"/>
  <c r="F347" i="29"/>
  <c r="D349" i="29"/>
  <c r="F351" i="29"/>
  <c r="D353" i="29"/>
  <c r="F355" i="29"/>
  <c r="D357" i="29"/>
  <c r="F359" i="29"/>
  <c r="D361" i="29"/>
  <c r="F363" i="29"/>
  <c r="D365" i="29"/>
  <c r="F367" i="29"/>
  <c r="D369" i="29"/>
  <c r="D371" i="29"/>
  <c r="D373" i="29"/>
  <c r="D375" i="29"/>
  <c r="D377" i="29"/>
  <c r="D379" i="29"/>
  <c r="F380" i="29"/>
  <c r="F382" i="29"/>
  <c r="F384" i="29"/>
  <c r="F386" i="29"/>
  <c r="F388" i="29"/>
  <c r="F390" i="29"/>
  <c r="F392" i="29"/>
  <c r="F394" i="29"/>
  <c r="F396" i="29"/>
  <c r="F398" i="29"/>
  <c r="F400" i="29"/>
  <c r="F402" i="29"/>
  <c r="F404" i="29"/>
  <c r="F406" i="29"/>
  <c r="F408" i="29"/>
  <c r="F410" i="29"/>
  <c r="F412" i="29"/>
  <c r="F414" i="29"/>
  <c r="F416" i="29"/>
  <c r="F418" i="29"/>
  <c r="F420" i="29"/>
  <c r="F422" i="29"/>
  <c r="F424" i="29"/>
  <c r="F426" i="29"/>
  <c r="F428" i="29"/>
  <c r="F430" i="29"/>
  <c r="F432" i="29"/>
  <c r="F434" i="29"/>
  <c r="F436" i="29"/>
  <c r="F438" i="29"/>
  <c r="F440" i="29"/>
  <c r="F442" i="29"/>
  <c r="F444" i="29"/>
  <c r="F446" i="29"/>
  <c r="F448" i="29"/>
  <c r="F450" i="29"/>
  <c r="F452" i="29"/>
  <c r="F454" i="29"/>
  <c r="F457" i="29"/>
  <c r="D459" i="29"/>
  <c r="F461" i="29"/>
  <c r="D463" i="29"/>
  <c r="F465" i="29"/>
  <c r="D467" i="29"/>
  <c r="F469" i="29"/>
  <c r="D471" i="29"/>
  <c r="F473" i="29"/>
  <c r="D475" i="29"/>
  <c r="F477" i="29"/>
  <c r="F345" i="29"/>
  <c r="F349" i="29"/>
  <c r="F353" i="29"/>
  <c r="F357" i="29"/>
  <c r="F361" i="29"/>
  <c r="F365" i="29"/>
  <c r="F369" i="29"/>
  <c r="F371" i="29"/>
  <c r="F373" i="29"/>
  <c r="F375" i="29"/>
  <c r="F377" i="29"/>
  <c r="G379" i="29"/>
  <c r="F459" i="29"/>
  <c r="F463" i="29"/>
  <c r="F467" i="29"/>
  <c r="F471" i="29"/>
  <c r="F475" i="29"/>
  <c r="I45" i="27"/>
  <c r="I49" i="27"/>
  <c r="I51" i="27"/>
  <c r="I57" i="27"/>
  <c r="I59" i="27"/>
  <c r="I63" i="27"/>
  <c r="I67" i="27"/>
  <c r="I71" i="27"/>
  <c r="I75" i="27"/>
  <c r="I79" i="27"/>
  <c r="I81" i="27"/>
  <c r="I85" i="27"/>
  <c r="I89" i="27"/>
  <c r="I91" i="27"/>
  <c r="I47" i="27"/>
  <c r="I53" i="27"/>
  <c r="I55" i="27"/>
  <c r="I61" i="27"/>
  <c r="I65" i="27"/>
  <c r="I69" i="27"/>
  <c r="I73" i="27"/>
  <c r="I77" i="27"/>
  <c r="I83" i="27"/>
  <c r="I87" i="27"/>
  <c r="I93" i="27"/>
  <c r="I97" i="27"/>
  <c r="I101" i="27"/>
  <c r="I105" i="27"/>
  <c r="I109" i="27"/>
  <c r="I113" i="27"/>
  <c r="I117" i="27"/>
  <c r="I121" i="27"/>
  <c r="I125" i="27"/>
  <c r="I129" i="27"/>
  <c r="I133" i="27"/>
  <c r="I137" i="27"/>
  <c r="I141" i="27"/>
  <c r="I145" i="27"/>
  <c r="I149" i="27"/>
  <c r="F344" i="29"/>
  <c r="D344" i="29"/>
  <c r="G344" i="29"/>
  <c r="F346" i="29"/>
  <c r="D346" i="29"/>
  <c r="G346" i="29"/>
  <c r="F348" i="29"/>
  <c r="D348" i="29"/>
  <c r="G348" i="29"/>
  <c r="F350" i="29"/>
  <c r="D350" i="29"/>
  <c r="G350" i="29"/>
  <c r="F352" i="29"/>
  <c r="D352" i="29"/>
  <c r="G352" i="29"/>
  <c r="F354" i="29"/>
  <c r="D354" i="29"/>
  <c r="G354" i="29"/>
  <c r="F356" i="29"/>
  <c r="D356" i="29"/>
  <c r="G356" i="29"/>
  <c r="F358" i="29"/>
  <c r="D358" i="29"/>
  <c r="G358" i="29"/>
  <c r="F360" i="29"/>
  <c r="D360" i="29"/>
  <c r="G360" i="29"/>
  <c r="F362" i="29"/>
  <c r="D362" i="29"/>
  <c r="G362" i="29"/>
  <c r="F364" i="29"/>
  <c r="D364" i="29"/>
  <c r="G364" i="29"/>
  <c r="F366" i="29"/>
  <c r="D366" i="29"/>
  <c r="G366" i="29"/>
  <c r="F368" i="29"/>
  <c r="D368" i="29"/>
  <c r="G368" i="29"/>
  <c r="F370" i="29"/>
  <c r="D370" i="29"/>
  <c r="G370" i="29"/>
  <c r="E370" i="29"/>
  <c r="E372" i="29"/>
  <c r="G372" i="29"/>
  <c r="E374" i="29"/>
  <c r="G374" i="29"/>
  <c r="E376" i="29"/>
  <c r="G376" i="29"/>
  <c r="E378" i="29"/>
  <c r="G378" i="29"/>
  <c r="F381" i="29"/>
  <c r="D381" i="29"/>
  <c r="G381" i="29"/>
  <c r="F383" i="29"/>
  <c r="D383" i="29"/>
  <c r="G383" i="29"/>
  <c r="F385" i="29"/>
  <c r="D385" i="29"/>
  <c r="G385" i="29"/>
  <c r="F387" i="29"/>
  <c r="D387" i="29"/>
  <c r="G387" i="29"/>
  <c r="F389" i="29"/>
  <c r="D389" i="29"/>
  <c r="G389" i="29"/>
  <c r="F391" i="29"/>
  <c r="D391" i="29"/>
  <c r="G391" i="29"/>
  <c r="F393" i="29"/>
  <c r="D393" i="29"/>
  <c r="G393" i="29"/>
  <c r="F395" i="29"/>
  <c r="D395" i="29"/>
  <c r="G395" i="29"/>
  <c r="F397" i="29"/>
  <c r="D397" i="29"/>
  <c r="G397" i="29"/>
  <c r="F399" i="29"/>
  <c r="D399" i="29"/>
  <c r="G399" i="29"/>
  <c r="F401" i="29"/>
  <c r="D401" i="29"/>
  <c r="G401" i="29"/>
  <c r="F403" i="29"/>
  <c r="D403" i="29"/>
  <c r="G403" i="29"/>
  <c r="F405" i="29"/>
  <c r="D405" i="29"/>
  <c r="G405" i="29"/>
  <c r="F407" i="29"/>
  <c r="D407" i="29"/>
  <c r="G407" i="29"/>
  <c r="F409" i="29"/>
  <c r="D409" i="29"/>
  <c r="G409" i="29"/>
  <c r="F411" i="29"/>
  <c r="D411" i="29"/>
  <c r="G411" i="29"/>
  <c r="F413" i="29"/>
  <c r="D413" i="29"/>
  <c r="G413" i="29"/>
  <c r="F415" i="29"/>
  <c r="D415" i="29"/>
  <c r="G415" i="29"/>
  <c r="F417" i="29"/>
  <c r="D417" i="29"/>
  <c r="G417" i="29"/>
  <c r="F419" i="29"/>
  <c r="D419" i="29"/>
  <c r="G419" i="29"/>
  <c r="F421" i="29"/>
  <c r="D421" i="29"/>
  <c r="G421" i="29"/>
  <c r="F423" i="29"/>
  <c r="D423" i="29"/>
  <c r="G423" i="29"/>
  <c r="F425" i="29"/>
  <c r="D425" i="29"/>
  <c r="G425" i="29"/>
  <c r="F427" i="29"/>
  <c r="D427" i="29"/>
  <c r="G427" i="29"/>
  <c r="F429" i="29"/>
  <c r="D429" i="29"/>
  <c r="G429" i="29"/>
  <c r="F431" i="29"/>
  <c r="D431" i="29"/>
  <c r="G431" i="29"/>
  <c r="F433" i="29"/>
  <c r="D433" i="29"/>
  <c r="G433" i="29"/>
  <c r="F435" i="29"/>
  <c r="D435" i="29"/>
  <c r="G435" i="29"/>
  <c r="F437" i="29"/>
  <c r="D437" i="29"/>
  <c r="G437" i="29"/>
  <c r="F439" i="29"/>
  <c r="D439" i="29"/>
  <c r="G439" i="29"/>
  <c r="F441" i="29"/>
  <c r="D441" i="29"/>
  <c r="G441" i="29"/>
  <c r="F443" i="29"/>
  <c r="D443" i="29"/>
  <c r="G443" i="29"/>
  <c r="F445" i="29"/>
  <c r="D445" i="29"/>
  <c r="G445" i="29"/>
  <c r="F447" i="29"/>
  <c r="D447" i="29"/>
  <c r="G447" i="29"/>
  <c r="F449" i="29"/>
  <c r="D449" i="29"/>
  <c r="G449" i="29"/>
  <c r="F451" i="29"/>
  <c r="D451" i="29"/>
  <c r="G451" i="29"/>
  <c r="F453" i="29"/>
  <c r="D453" i="29"/>
  <c r="G453" i="29"/>
  <c r="G455" i="29"/>
  <c r="E455" i="29"/>
  <c r="D455" i="29"/>
  <c r="E343" i="29"/>
  <c r="E345" i="29"/>
  <c r="E347" i="29"/>
  <c r="E349" i="29"/>
  <c r="E351" i="29"/>
  <c r="E353" i="29"/>
  <c r="E355" i="29"/>
  <c r="E357" i="29"/>
  <c r="E359" i="29"/>
  <c r="E361" i="29"/>
  <c r="E363" i="29"/>
  <c r="E365" i="29"/>
  <c r="E367" i="29"/>
  <c r="E369" i="29"/>
  <c r="E371" i="29"/>
  <c r="D372" i="29"/>
  <c r="E373" i="29"/>
  <c r="D374" i="29"/>
  <c r="E375" i="29"/>
  <c r="D376" i="29"/>
  <c r="E377" i="29"/>
  <c r="D378" i="29"/>
  <c r="E379" i="29"/>
  <c r="E381" i="29"/>
  <c r="E383" i="29"/>
  <c r="E385" i="29"/>
  <c r="E387" i="29"/>
  <c r="E389" i="29"/>
  <c r="E391" i="29"/>
  <c r="E393" i="29"/>
  <c r="E395" i="29"/>
  <c r="E397" i="29"/>
  <c r="E399" i="29"/>
  <c r="E401" i="29"/>
  <c r="E403" i="29"/>
  <c r="E405" i="29"/>
  <c r="E407" i="29"/>
  <c r="E409" i="29"/>
  <c r="E411" i="29"/>
  <c r="E413" i="29"/>
  <c r="E415" i="29"/>
  <c r="E417" i="29"/>
  <c r="E419" i="29"/>
  <c r="E421" i="29"/>
  <c r="E423" i="29"/>
  <c r="E425" i="29"/>
  <c r="E427" i="29"/>
  <c r="E429" i="29"/>
  <c r="E431" i="29"/>
  <c r="E433" i="29"/>
  <c r="E435" i="29"/>
  <c r="E437" i="29"/>
  <c r="E439" i="29"/>
  <c r="E441" i="29"/>
  <c r="E443" i="29"/>
  <c r="E445" i="29"/>
  <c r="E447" i="29"/>
  <c r="E449" i="29"/>
  <c r="E451" i="29"/>
  <c r="E453" i="29"/>
  <c r="F455" i="29"/>
  <c r="E380" i="29"/>
  <c r="E382" i="29"/>
  <c r="E384" i="29"/>
  <c r="E386" i="29"/>
  <c r="E388" i="29"/>
  <c r="E390" i="29"/>
  <c r="E392" i="29"/>
  <c r="E394" i="29"/>
  <c r="E396" i="29"/>
  <c r="E398" i="29"/>
  <c r="E400" i="29"/>
  <c r="E402" i="29"/>
  <c r="E404" i="29"/>
  <c r="E406" i="29"/>
  <c r="E408" i="29"/>
  <c r="E410" i="29"/>
  <c r="E412" i="29"/>
  <c r="E414" i="29"/>
  <c r="E416" i="29"/>
  <c r="E418" i="29"/>
  <c r="E420" i="29"/>
  <c r="E422" i="29"/>
  <c r="E424" i="29"/>
  <c r="E426" i="29"/>
  <c r="E428" i="29"/>
  <c r="E430" i="29"/>
  <c r="E432" i="29"/>
  <c r="E434" i="29"/>
  <c r="E436" i="29"/>
  <c r="E438" i="29"/>
  <c r="E440" i="29"/>
  <c r="E442" i="29"/>
  <c r="E444" i="29"/>
  <c r="E446" i="29"/>
  <c r="E448" i="29"/>
  <c r="E450" i="29"/>
  <c r="E452" i="29"/>
  <c r="E454" i="29"/>
  <c r="F456" i="29"/>
  <c r="D456" i="29"/>
  <c r="G456" i="29"/>
  <c r="F458" i="29"/>
  <c r="D458" i="29"/>
  <c r="G458" i="29"/>
  <c r="F460" i="29"/>
  <c r="D460" i="29"/>
  <c r="G460" i="29"/>
  <c r="F462" i="29"/>
  <c r="D462" i="29"/>
  <c r="G462" i="29"/>
  <c r="F464" i="29"/>
  <c r="D464" i="29"/>
  <c r="G464" i="29"/>
  <c r="F466" i="29"/>
  <c r="D466" i="29"/>
  <c r="G466" i="29"/>
  <c r="F468" i="29"/>
  <c r="D468" i="29"/>
  <c r="G468" i="29"/>
  <c r="F470" i="29"/>
  <c r="D470" i="29"/>
  <c r="G470" i="29"/>
  <c r="F472" i="29"/>
  <c r="D472" i="29"/>
  <c r="G472" i="29"/>
  <c r="F474" i="29"/>
  <c r="D474" i="29"/>
  <c r="G474" i="29"/>
  <c r="F476" i="29"/>
  <c r="D476" i="29"/>
  <c r="G476" i="29"/>
  <c r="E457" i="29"/>
  <c r="E459" i="29"/>
  <c r="E461" i="29"/>
  <c r="E463" i="29"/>
  <c r="E465" i="29"/>
  <c r="E467" i="29"/>
  <c r="E469" i="29"/>
  <c r="E471" i="29"/>
  <c r="E473" i="29"/>
  <c r="E475" i="29"/>
  <c r="E477" i="29"/>
  <c r="I44" i="27"/>
  <c r="I46" i="27"/>
  <c r="I48" i="27"/>
  <c r="I50" i="27"/>
  <c r="I52" i="27"/>
  <c r="I54" i="27"/>
  <c r="I56" i="27"/>
  <c r="I58" i="27"/>
  <c r="I60" i="27"/>
  <c r="I62" i="27"/>
  <c r="I64" i="27"/>
  <c r="I66" i="27"/>
  <c r="I68" i="27"/>
  <c r="I70" i="27"/>
  <c r="I72" i="27"/>
  <c r="I74" i="27"/>
  <c r="I76" i="27"/>
  <c r="I78" i="27"/>
  <c r="I80" i="27"/>
  <c r="I82" i="27"/>
  <c r="I84" i="27"/>
  <c r="I86" i="27"/>
  <c r="I88" i="27"/>
  <c r="I90" i="27"/>
  <c r="I92" i="27"/>
  <c r="I94" i="27"/>
  <c r="I96" i="27"/>
  <c r="I100" i="27"/>
  <c r="I104" i="27"/>
  <c r="I108" i="27"/>
  <c r="I112" i="27"/>
  <c r="I116" i="27"/>
  <c r="I120" i="27"/>
  <c r="I124" i="27"/>
  <c r="I128" i="27"/>
  <c r="I132" i="27"/>
  <c r="I136" i="27"/>
  <c r="I140" i="27"/>
  <c r="I144" i="27"/>
  <c r="I148" i="27"/>
  <c r="I98" i="27"/>
  <c r="I102" i="27"/>
  <c r="I106" i="27"/>
  <c r="I110" i="27"/>
  <c r="I114" i="27"/>
  <c r="I118" i="27"/>
  <c r="I122" i="27"/>
  <c r="I126" i="27"/>
  <c r="I130" i="27"/>
  <c r="I134" i="27"/>
  <c r="I138" i="27"/>
  <c r="I142" i="27"/>
  <c r="I146" i="27"/>
  <c r="I150" i="27"/>
  <c r="G3101" i="28"/>
  <c r="E3101" i="28"/>
  <c r="C3101" i="28"/>
  <c r="B3101" i="28"/>
  <c r="A3101" i="28"/>
  <c r="G3100" i="28"/>
  <c r="E3100" i="28"/>
  <c r="C3100" i="28"/>
  <c r="B3100" i="28"/>
  <c r="A3100" i="28"/>
  <c r="G3099" i="28"/>
  <c r="E3099" i="28"/>
  <c r="C3099" i="28"/>
  <c r="B3099" i="28"/>
  <c r="A3099" i="28"/>
  <c r="G3098" i="28"/>
  <c r="E3098" i="28"/>
  <c r="C3098" i="28"/>
  <c r="B3098" i="28"/>
  <c r="A3098" i="28"/>
  <c r="G3097" i="28"/>
  <c r="E3097" i="28"/>
  <c r="C3097" i="28"/>
  <c r="B3097" i="28"/>
  <c r="A3097" i="28"/>
  <c r="G3096" i="28"/>
  <c r="E3096" i="28"/>
  <c r="C3096" i="28"/>
  <c r="B3096" i="28"/>
  <c r="A3096" i="28"/>
  <c r="G3095" i="28"/>
  <c r="E3095" i="28"/>
  <c r="C3095" i="28"/>
  <c r="B3095" i="28"/>
  <c r="A3095" i="28"/>
  <c r="G3094" i="28"/>
  <c r="E3094" i="28"/>
  <c r="C3094" i="28"/>
  <c r="B3094" i="28"/>
  <c r="A3094" i="28"/>
  <c r="G3093" i="28"/>
  <c r="E3093" i="28"/>
  <c r="C3093" i="28"/>
  <c r="B3093" i="28"/>
  <c r="A3093" i="28"/>
  <c r="G3092" i="28"/>
  <c r="E3092" i="28"/>
  <c r="C3092" i="28"/>
  <c r="B3092" i="28"/>
  <c r="A3092" i="28"/>
  <c r="G3091" i="28"/>
  <c r="E3091" i="28"/>
  <c r="C3091" i="28"/>
  <c r="B3091" i="28"/>
  <c r="A3091" i="28"/>
  <c r="G3090" i="28"/>
  <c r="E3090" i="28"/>
  <c r="C3090" i="28"/>
  <c r="B3090" i="28"/>
  <c r="A3090" i="28"/>
  <c r="G3089" i="28"/>
  <c r="E3089" i="28"/>
  <c r="C3089" i="28"/>
  <c r="B3089" i="28"/>
  <c r="A3089" i="28"/>
  <c r="G3088" i="28"/>
  <c r="E3088" i="28"/>
  <c r="C3088" i="28"/>
  <c r="B3088" i="28"/>
  <c r="A3088" i="28"/>
  <c r="G3087" i="28"/>
  <c r="E3087" i="28"/>
  <c r="C3087" i="28"/>
  <c r="B3087" i="28"/>
  <c r="A3087" i="28"/>
  <c r="G3086" i="28"/>
  <c r="E3086" i="28"/>
  <c r="C3086" i="28"/>
  <c r="B3086" i="28"/>
  <c r="A3086" i="28"/>
  <c r="G3085" i="28"/>
  <c r="E3085" i="28"/>
  <c r="C3085" i="28"/>
  <c r="B3085" i="28"/>
  <c r="A3085" i="28"/>
  <c r="G3084" i="28"/>
  <c r="E3084" i="28"/>
  <c r="C3084" i="28"/>
  <c r="B3084" i="28"/>
  <c r="A3084" i="28"/>
  <c r="G3083" i="28"/>
  <c r="E3083" i="28"/>
  <c r="C3083" i="28"/>
  <c r="B3083" i="28"/>
  <c r="A3083" i="28"/>
  <c r="G3082" i="28"/>
  <c r="E3082" i="28"/>
  <c r="C3082" i="28"/>
  <c r="B3082" i="28"/>
  <c r="A3082" i="28"/>
  <c r="G3081" i="28"/>
  <c r="E3081" i="28"/>
  <c r="C3081" i="28"/>
  <c r="B3081" i="28"/>
  <c r="A3081" i="28"/>
  <c r="G3080" i="28"/>
  <c r="E3080" i="28"/>
  <c r="C3080" i="28"/>
  <c r="B3080" i="28"/>
  <c r="A3080" i="28"/>
  <c r="G3079" i="28"/>
  <c r="E3079" i="28"/>
  <c r="C3079" i="28"/>
  <c r="B3079" i="28"/>
  <c r="A3079" i="28"/>
  <c r="G3078" i="28"/>
  <c r="E3078" i="28"/>
  <c r="C3078" i="28"/>
  <c r="B3078" i="28"/>
  <c r="A3078" i="28"/>
  <c r="G3077" i="28"/>
  <c r="E3077" i="28"/>
  <c r="C3077" i="28"/>
  <c r="B3077" i="28"/>
  <c r="A3077" i="28"/>
  <c r="G3076" i="28"/>
  <c r="E3076" i="28"/>
  <c r="C3076" i="28"/>
  <c r="B3076" i="28"/>
  <c r="A3076" i="28"/>
  <c r="G3075" i="28"/>
  <c r="E3075" i="28"/>
  <c r="C3075" i="28"/>
  <c r="B3075" i="28"/>
  <c r="A3075" i="28"/>
  <c r="G3074" i="28"/>
  <c r="E3074" i="28"/>
  <c r="C3074" i="28"/>
  <c r="B3074" i="28"/>
  <c r="A3074" i="28"/>
  <c r="G3073" i="28"/>
  <c r="E3073" i="28"/>
  <c r="C3073" i="28"/>
  <c r="B3073" i="28"/>
  <c r="A3073" i="28"/>
  <c r="G3072" i="28"/>
  <c r="E3072" i="28"/>
  <c r="C3072" i="28"/>
  <c r="B3072" i="28"/>
  <c r="A3072" i="28"/>
  <c r="G3071" i="28"/>
  <c r="E3071" i="28"/>
  <c r="C3071" i="28"/>
  <c r="B3071" i="28"/>
  <c r="A3071" i="28"/>
  <c r="G3070" i="28"/>
  <c r="E3070" i="28"/>
  <c r="C3070" i="28"/>
  <c r="B3070" i="28"/>
  <c r="A3070" i="28"/>
  <c r="G3069" i="28"/>
  <c r="E3069" i="28"/>
  <c r="C3069" i="28"/>
  <c r="B3069" i="28"/>
  <c r="A3069" i="28"/>
  <c r="G3068" i="28"/>
  <c r="E3068" i="28"/>
  <c r="C3068" i="28"/>
  <c r="B3068" i="28"/>
  <c r="A3068" i="28"/>
  <c r="G3067" i="28"/>
  <c r="E3067" i="28"/>
  <c r="C3067" i="28"/>
  <c r="B3067" i="28"/>
  <c r="A3067" i="28"/>
  <c r="G3066" i="28"/>
  <c r="E3066" i="28"/>
  <c r="C3066" i="28"/>
  <c r="B3066" i="28"/>
  <c r="A3066" i="28"/>
  <c r="G3065" i="28"/>
  <c r="E3065" i="28"/>
  <c r="C3065" i="28"/>
  <c r="B3065" i="28"/>
  <c r="A3065" i="28"/>
  <c r="G3064" i="28"/>
  <c r="E3064" i="28"/>
  <c r="C3064" i="28"/>
  <c r="B3064" i="28"/>
  <c r="A3064" i="28"/>
  <c r="G3063" i="28"/>
  <c r="E3063" i="28"/>
  <c r="C3063" i="28"/>
  <c r="B3063" i="28"/>
  <c r="A3063" i="28"/>
  <c r="G3062" i="28"/>
  <c r="E3062" i="28"/>
  <c r="C3062" i="28"/>
  <c r="B3062" i="28"/>
  <c r="A3062" i="28"/>
  <c r="G3061" i="28"/>
  <c r="E3061" i="28"/>
  <c r="C3061" i="28"/>
  <c r="B3061" i="28"/>
  <c r="A3061" i="28"/>
  <c r="G3060" i="28"/>
  <c r="E3060" i="28"/>
  <c r="C3060" i="28"/>
  <c r="B3060" i="28"/>
  <c r="A3060" i="28"/>
  <c r="G3059" i="28"/>
  <c r="E3059" i="28"/>
  <c r="C3059" i="28"/>
  <c r="B3059" i="28"/>
  <c r="A3059" i="28"/>
  <c r="G3058" i="28"/>
  <c r="E3058" i="28"/>
  <c r="C3058" i="28"/>
  <c r="B3058" i="28"/>
  <c r="A3058" i="28"/>
  <c r="G3057" i="28"/>
  <c r="E3057" i="28"/>
  <c r="C3057" i="28"/>
  <c r="B3057" i="28"/>
  <c r="A3057" i="28"/>
  <c r="G3056" i="28"/>
  <c r="E3056" i="28"/>
  <c r="C3056" i="28"/>
  <c r="B3056" i="28"/>
  <c r="A3056" i="28"/>
  <c r="G3055" i="28"/>
  <c r="E3055" i="28"/>
  <c r="C3055" i="28"/>
  <c r="B3055" i="28"/>
  <c r="A3055" i="28"/>
  <c r="G3054" i="28"/>
  <c r="E3054" i="28"/>
  <c r="C3054" i="28"/>
  <c r="B3054" i="28"/>
  <c r="A3054" i="28"/>
  <c r="G3053" i="28"/>
  <c r="E3053" i="28"/>
  <c r="C3053" i="28"/>
  <c r="B3053" i="28"/>
  <c r="A3053" i="28"/>
  <c r="G3052" i="28"/>
  <c r="E3052" i="28"/>
  <c r="C3052" i="28"/>
  <c r="B3052" i="28"/>
  <c r="A3052" i="28"/>
  <c r="G3051" i="28"/>
  <c r="E3051" i="28"/>
  <c r="C3051" i="28"/>
  <c r="B3051" i="28"/>
  <c r="A3051" i="28"/>
  <c r="G3050" i="28"/>
  <c r="E3050" i="28"/>
  <c r="C3050" i="28"/>
  <c r="B3050" i="28"/>
  <c r="A3050" i="28"/>
  <c r="G3049" i="28"/>
  <c r="E3049" i="28"/>
  <c r="C3049" i="28"/>
  <c r="B3049" i="28"/>
  <c r="A3049" i="28"/>
  <c r="G3048" i="28"/>
  <c r="E3048" i="28"/>
  <c r="C3048" i="28"/>
  <c r="B3048" i="28"/>
  <c r="A3048" i="28"/>
  <c r="G3047" i="28"/>
  <c r="E3047" i="28"/>
  <c r="C3047" i="28"/>
  <c r="B3047" i="28"/>
  <c r="A3047" i="28"/>
  <c r="G3046" i="28"/>
  <c r="E3046" i="28"/>
  <c r="C3046" i="28"/>
  <c r="B3046" i="28"/>
  <c r="A3046" i="28"/>
  <c r="G3045" i="28"/>
  <c r="E3045" i="28"/>
  <c r="C3045" i="28"/>
  <c r="B3045" i="28"/>
  <c r="A3045" i="28"/>
  <c r="G3044" i="28"/>
  <c r="E3044" i="28"/>
  <c r="C3044" i="28"/>
  <c r="B3044" i="28"/>
  <c r="A3044" i="28"/>
  <c r="G3043" i="28"/>
  <c r="E3043" i="28"/>
  <c r="C3043" i="28"/>
  <c r="B3043" i="28"/>
  <c r="A3043" i="28"/>
  <c r="G3042" i="28"/>
  <c r="E3042" i="28"/>
  <c r="C3042" i="28"/>
  <c r="B3042" i="28"/>
  <c r="A3042" i="28"/>
  <c r="G3041" i="28"/>
  <c r="E3041" i="28"/>
  <c r="C3041" i="28"/>
  <c r="B3041" i="28"/>
  <c r="A3041" i="28"/>
  <c r="G3040" i="28"/>
  <c r="E3040" i="28"/>
  <c r="C3040" i="28"/>
  <c r="B3040" i="28"/>
  <c r="A3040" i="28"/>
  <c r="G3039" i="28"/>
  <c r="E3039" i="28"/>
  <c r="C3039" i="28"/>
  <c r="B3039" i="28"/>
  <c r="A3039" i="28"/>
  <c r="G3038" i="28"/>
  <c r="E3038" i="28"/>
  <c r="C3038" i="28"/>
  <c r="B3038" i="28"/>
  <c r="A3038" i="28"/>
  <c r="G3037" i="28"/>
  <c r="E3037" i="28"/>
  <c r="C3037" i="28"/>
  <c r="B3037" i="28"/>
  <c r="A3037" i="28"/>
  <c r="G3036" i="28"/>
  <c r="E3036" i="28"/>
  <c r="C3036" i="28"/>
  <c r="B3036" i="28"/>
  <c r="A3036" i="28"/>
  <c r="G3035" i="28"/>
  <c r="E3035" i="28"/>
  <c r="C3035" i="28"/>
  <c r="B3035" i="28"/>
  <c r="A3035" i="28"/>
  <c r="G3034" i="28"/>
  <c r="E3034" i="28"/>
  <c r="C3034" i="28"/>
  <c r="B3034" i="28"/>
  <c r="A3034" i="28"/>
  <c r="G3033" i="28"/>
  <c r="E3033" i="28"/>
  <c r="C3033" i="28"/>
  <c r="B3033" i="28"/>
  <c r="A3033" i="28"/>
  <c r="G3032" i="28"/>
  <c r="E3032" i="28"/>
  <c r="C3032" i="28"/>
  <c r="B3032" i="28"/>
  <c r="A3032" i="28"/>
  <c r="G3031" i="28"/>
  <c r="E3031" i="28"/>
  <c r="C3031" i="28"/>
  <c r="B3031" i="28"/>
  <c r="A3031" i="28"/>
  <c r="G3030" i="28"/>
  <c r="E3030" i="28"/>
  <c r="C3030" i="28"/>
  <c r="B3030" i="28"/>
  <c r="A3030" i="28"/>
  <c r="G3029" i="28"/>
  <c r="E3029" i="28"/>
  <c r="C3029" i="28"/>
  <c r="B3029" i="28"/>
  <c r="A3029" i="28"/>
  <c r="G3028" i="28"/>
  <c r="E3028" i="28"/>
  <c r="C3028" i="28"/>
  <c r="B3028" i="28"/>
  <c r="A3028" i="28"/>
  <c r="G3027" i="28"/>
  <c r="E3027" i="28"/>
  <c r="C3027" i="28"/>
  <c r="B3027" i="28"/>
  <c r="A3027" i="28"/>
  <c r="G3026" i="28"/>
  <c r="E3026" i="28"/>
  <c r="C3026" i="28"/>
  <c r="B3026" i="28"/>
  <c r="A3026" i="28"/>
  <c r="G3025" i="28"/>
  <c r="E3025" i="28"/>
  <c r="C3025" i="28"/>
  <c r="B3025" i="28"/>
  <c r="A3025" i="28"/>
  <c r="G3024" i="28"/>
  <c r="E3024" i="28"/>
  <c r="C3024" i="28"/>
  <c r="B3024" i="28"/>
  <c r="A3024" i="28"/>
  <c r="G3023" i="28"/>
  <c r="E3023" i="28"/>
  <c r="C3023" i="28"/>
  <c r="B3023" i="28"/>
  <c r="A3023" i="28"/>
  <c r="G3022" i="28"/>
  <c r="E3022" i="28"/>
  <c r="C3022" i="28"/>
  <c r="B3022" i="28"/>
  <c r="A3022" i="28"/>
  <c r="G3021" i="28"/>
  <c r="E3021" i="28"/>
  <c r="C3021" i="28"/>
  <c r="B3021" i="28"/>
  <c r="A3021" i="28"/>
  <c r="G3020" i="28"/>
  <c r="E3020" i="28"/>
  <c r="C3020" i="28"/>
  <c r="B3020" i="28"/>
  <c r="A3020" i="28"/>
  <c r="G3019" i="28"/>
  <c r="E3019" i="28"/>
  <c r="C3019" i="28"/>
  <c r="B3019" i="28"/>
  <c r="A3019" i="28"/>
  <c r="G3018" i="28"/>
  <c r="E3018" i="28"/>
  <c r="C3018" i="28"/>
  <c r="B3018" i="28"/>
  <c r="A3018" i="28"/>
  <c r="G3017" i="28"/>
  <c r="E3017" i="28"/>
  <c r="C3017" i="28"/>
  <c r="B3017" i="28"/>
  <c r="A3017" i="28"/>
  <c r="G3016" i="28"/>
  <c r="E3016" i="28"/>
  <c r="C3016" i="28"/>
  <c r="B3016" i="28"/>
  <c r="A3016" i="28"/>
  <c r="G3015" i="28"/>
  <c r="E3015" i="28"/>
  <c r="C3015" i="28"/>
  <c r="B3015" i="28"/>
  <c r="A3015" i="28"/>
  <c r="G3014" i="28"/>
  <c r="E3014" i="28"/>
  <c r="C3014" i="28"/>
  <c r="B3014" i="28"/>
  <c r="A3014" i="28"/>
  <c r="G3013" i="28"/>
  <c r="E3013" i="28"/>
  <c r="C3013" i="28"/>
  <c r="B3013" i="28"/>
  <c r="A3013" i="28"/>
  <c r="G3012" i="28"/>
  <c r="E3012" i="28"/>
  <c r="C3012" i="28"/>
  <c r="B3012" i="28"/>
  <c r="A3012" i="28"/>
  <c r="G3011" i="28"/>
  <c r="E3011" i="28"/>
  <c r="C3011" i="28"/>
  <c r="B3011" i="28"/>
  <c r="A3011" i="28"/>
  <c r="G3010" i="28"/>
  <c r="E3010" i="28"/>
  <c r="C3010" i="28"/>
  <c r="B3010" i="28"/>
  <c r="A3010" i="28"/>
  <c r="G3009" i="28"/>
  <c r="E3009" i="28"/>
  <c r="C3009" i="28"/>
  <c r="B3009" i="28"/>
  <c r="A3009" i="28"/>
  <c r="G3008" i="28"/>
  <c r="E3008" i="28"/>
  <c r="C3008" i="28"/>
  <c r="B3008" i="28"/>
  <c r="A3008" i="28"/>
  <c r="G3007" i="28"/>
  <c r="E3007" i="28"/>
  <c r="C3007" i="28"/>
  <c r="B3007" i="28"/>
  <c r="A3007" i="28"/>
  <c r="G3006" i="28"/>
  <c r="E3006" i="28"/>
  <c r="C3006" i="28"/>
  <c r="B3006" i="28"/>
  <c r="A3006" i="28"/>
  <c r="G3005" i="28"/>
  <c r="E3005" i="28"/>
  <c r="C3005" i="28"/>
  <c r="B3005" i="28"/>
  <c r="A3005" i="28"/>
  <c r="G3004" i="28"/>
  <c r="E3004" i="28"/>
  <c r="C3004" i="28"/>
  <c r="B3004" i="28"/>
  <c r="A3004" i="28"/>
  <c r="G3003" i="28"/>
  <c r="E3003" i="28"/>
  <c r="C3003" i="28"/>
  <c r="B3003" i="28"/>
  <c r="A3003" i="28"/>
  <c r="G3002" i="28"/>
  <c r="E3002" i="28"/>
  <c r="C3002" i="28"/>
  <c r="B3002" i="28"/>
  <c r="A3002" i="28"/>
  <c r="G3001" i="28"/>
  <c r="E3001" i="28"/>
  <c r="C3001" i="28"/>
  <c r="B3001" i="28"/>
  <c r="A3001" i="28"/>
  <c r="G3000" i="28"/>
  <c r="E3000" i="28"/>
  <c r="C3000" i="28"/>
  <c r="B3000" i="28"/>
  <c r="A3000" i="28"/>
  <c r="G2999" i="28"/>
  <c r="E2999" i="28"/>
  <c r="C2999" i="28"/>
  <c r="B2999" i="28"/>
  <c r="A2999" i="28"/>
  <c r="G2998" i="28"/>
  <c r="E2998" i="28"/>
  <c r="C2998" i="28"/>
  <c r="B2998" i="28"/>
  <c r="A2998" i="28"/>
  <c r="G2997" i="28"/>
  <c r="E2997" i="28"/>
  <c r="C2997" i="28"/>
  <c r="B2997" i="28"/>
  <c r="A2997" i="28"/>
  <c r="G2996" i="28"/>
  <c r="E2996" i="28"/>
  <c r="C2996" i="28"/>
  <c r="B2996" i="28"/>
  <c r="A2996" i="28"/>
  <c r="G2995" i="28"/>
  <c r="E2995" i="28"/>
  <c r="C2995" i="28"/>
  <c r="B2995" i="28"/>
  <c r="A2995" i="28"/>
  <c r="G2994" i="28"/>
  <c r="E2994" i="28"/>
  <c r="C2994" i="28"/>
  <c r="B2994" i="28"/>
  <c r="A2994" i="28"/>
  <c r="G2993" i="28"/>
  <c r="E2993" i="28"/>
  <c r="C2993" i="28"/>
  <c r="B2993" i="28"/>
  <c r="A2993" i="28"/>
  <c r="G2992" i="28"/>
  <c r="E2992" i="28"/>
  <c r="C2992" i="28"/>
  <c r="B2992" i="28"/>
  <c r="A2992" i="28"/>
  <c r="G2991" i="28"/>
  <c r="E2991" i="28"/>
  <c r="C2991" i="28"/>
  <c r="B2991" i="28"/>
  <c r="A2991" i="28"/>
  <c r="G2990" i="28"/>
  <c r="E2990" i="28"/>
  <c r="C2990" i="28"/>
  <c r="B2990" i="28"/>
  <c r="A2990" i="28"/>
  <c r="G2989" i="28"/>
  <c r="E2989" i="28"/>
  <c r="C2989" i="28"/>
  <c r="B2989" i="28"/>
  <c r="A2989" i="28"/>
  <c r="G2988" i="28"/>
  <c r="E2988" i="28"/>
  <c r="C2988" i="28"/>
  <c r="B2988" i="28"/>
  <c r="A2988" i="28"/>
  <c r="G2987" i="28"/>
  <c r="E2987" i="28"/>
  <c r="C2987" i="28"/>
  <c r="B2987" i="28"/>
  <c r="A2987" i="28"/>
  <c r="G2986" i="28"/>
  <c r="E2986" i="28"/>
  <c r="C2986" i="28"/>
  <c r="B2986" i="28"/>
  <c r="A2986" i="28"/>
  <c r="G2985" i="28"/>
  <c r="E2985" i="28"/>
  <c r="C2985" i="28"/>
  <c r="B2985" i="28"/>
  <c r="A2985" i="28"/>
  <c r="G2984" i="28"/>
  <c r="E2984" i="28"/>
  <c r="C2984" i="28"/>
  <c r="B2984" i="28"/>
  <c r="A2984" i="28"/>
  <c r="G2983" i="28"/>
  <c r="E2983" i="28"/>
  <c r="C2983" i="28"/>
  <c r="B2983" i="28"/>
  <c r="A2983" i="28"/>
  <c r="G2982" i="28"/>
  <c r="E2982" i="28"/>
  <c r="C2982" i="28"/>
  <c r="B2982" i="28"/>
  <c r="A2982" i="28"/>
  <c r="G2981" i="28"/>
  <c r="E2981" i="28"/>
  <c r="C2981" i="28"/>
  <c r="B2981" i="28"/>
  <c r="A2981" i="28"/>
  <c r="G2980" i="28"/>
  <c r="E2980" i="28"/>
  <c r="C2980" i="28"/>
  <c r="B2980" i="28"/>
  <c r="A2980" i="28"/>
  <c r="G2979" i="28"/>
  <c r="E2979" i="28"/>
  <c r="C2979" i="28"/>
  <c r="B2979" i="28"/>
  <c r="A2979" i="28"/>
  <c r="G2978" i="28"/>
  <c r="E2978" i="28"/>
  <c r="C2978" i="28"/>
  <c r="B2978" i="28"/>
  <c r="A2978" i="28"/>
  <c r="G2977" i="28"/>
  <c r="E2977" i="28"/>
  <c r="C2977" i="28"/>
  <c r="B2977" i="28"/>
  <c r="A2977" i="28"/>
  <c r="G2976" i="28"/>
  <c r="E2976" i="28"/>
  <c r="C2976" i="28"/>
  <c r="B2976" i="28"/>
  <c r="A2976" i="28"/>
  <c r="G2975" i="28"/>
  <c r="E2975" i="28"/>
  <c r="C2975" i="28"/>
  <c r="B2975" i="28"/>
  <c r="A2975" i="28"/>
  <c r="G2974" i="28"/>
  <c r="E2974" i="28"/>
  <c r="C2974" i="28"/>
  <c r="B2974" i="28"/>
  <c r="A2974" i="28"/>
  <c r="G2973" i="28"/>
  <c r="E2973" i="28"/>
  <c r="C2973" i="28"/>
  <c r="B2973" i="28"/>
  <c r="A2973" i="28"/>
  <c r="G2972" i="28"/>
  <c r="E2972" i="28"/>
  <c r="C2972" i="28"/>
  <c r="B2972" i="28"/>
  <c r="A2972" i="28"/>
  <c r="G2971" i="28"/>
  <c r="E2971" i="28"/>
  <c r="C2971" i="28"/>
  <c r="B2971" i="28"/>
  <c r="A2971" i="28"/>
  <c r="G2970" i="28"/>
  <c r="E2970" i="28"/>
  <c r="C2970" i="28"/>
  <c r="B2970" i="28"/>
  <c r="A2970" i="28"/>
  <c r="G2969" i="28"/>
  <c r="E2969" i="28"/>
  <c r="C2969" i="28"/>
  <c r="B2969" i="28"/>
  <c r="A2969" i="28"/>
  <c r="G2968" i="28"/>
  <c r="E2968" i="28"/>
  <c r="C2968" i="28"/>
  <c r="B2968" i="28"/>
  <c r="A2968" i="28"/>
  <c r="G2967" i="28"/>
  <c r="E2967" i="28"/>
  <c r="C2967" i="28"/>
  <c r="B2967" i="28"/>
  <c r="A2967" i="28"/>
  <c r="G2966" i="28"/>
  <c r="E2966" i="28"/>
  <c r="C2966" i="28"/>
  <c r="B2966" i="28"/>
  <c r="A2966" i="28"/>
  <c r="G2965" i="28"/>
  <c r="E2965" i="28"/>
  <c r="C2965" i="28"/>
  <c r="B2965" i="28"/>
  <c r="A2965" i="28"/>
  <c r="G2964" i="28"/>
  <c r="E2964" i="28"/>
  <c r="C2964" i="28"/>
  <c r="B2964" i="28"/>
  <c r="A2964" i="28"/>
  <c r="G2963" i="28"/>
  <c r="E2963" i="28"/>
  <c r="C2963" i="28"/>
  <c r="B2963" i="28"/>
  <c r="A2963" i="28"/>
  <c r="G2962" i="28"/>
  <c r="E2962" i="28"/>
  <c r="C2962" i="28"/>
  <c r="B2962" i="28"/>
  <c r="A2962" i="28"/>
  <c r="G2961" i="28"/>
  <c r="E2961" i="28"/>
  <c r="C2961" i="28"/>
  <c r="B2961" i="28"/>
  <c r="A2961" i="28"/>
  <c r="G2960" i="28"/>
  <c r="E2960" i="28"/>
  <c r="C2960" i="28"/>
  <c r="B2960" i="28"/>
  <c r="A2960" i="28"/>
  <c r="G2959" i="28"/>
  <c r="E2959" i="28"/>
  <c r="C2959" i="28"/>
  <c r="B2959" i="28"/>
  <c r="A2959" i="28"/>
  <c r="G2958" i="28"/>
  <c r="E2958" i="28"/>
  <c r="C2958" i="28"/>
  <c r="B2958" i="28"/>
  <c r="A2958" i="28"/>
  <c r="G2957" i="28"/>
  <c r="E2957" i="28"/>
  <c r="C2957" i="28"/>
  <c r="B2957" i="28"/>
  <c r="A2957" i="28"/>
  <c r="G2956" i="28"/>
  <c r="E2956" i="28"/>
  <c r="C2956" i="28"/>
  <c r="B2956" i="28"/>
  <c r="A2956" i="28"/>
  <c r="G2955" i="28"/>
  <c r="E2955" i="28"/>
  <c r="C2955" i="28"/>
  <c r="B2955" i="28"/>
  <c r="A2955" i="28"/>
  <c r="G2954" i="28"/>
  <c r="E2954" i="28"/>
  <c r="C2954" i="28"/>
  <c r="B2954" i="28"/>
  <c r="A2954" i="28"/>
  <c r="G2953" i="28"/>
  <c r="E2953" i="28"/>
  <c r="C2953" i="28"/>
  <c r="B2953" i="28"/>
  <c r="A2953" i="28"/>
  <c r="G2952" i="28"/>
  <c r="E2952" i="28"/>
  <c r="C2952" i="28"/>
  <c r="B2952" i="28"/>
  <c r="A2952" i="28"/>
  <c r="G2951" i="28"/>
  <c r="E2951" i="28"/>
  <c r="C2951" i="28"/>
  <c r="B2951" i="28"/>
  <c r="A2951" i="28"/>
  <c r="G2950" i="28"/>
  <c r="E2950" i="28"/>
  <c r="C2950" i="28"/>
  <c r="B2950" i="28"/>
  <c r="A2950" i="28"/>
  <c r="G2949" i="28"/>
  <c r="E2949" i="28"/>
  <c r="C2949" i="28"/>
  <c r="B2949" i="28"/>
  <c r="A2949" i="28"/>
  <c r="G2948" i="28"/>
  <c r="E2948" i="28"/>
  <c r="C2948" i="28"/>
  <c r="B2948" i="28"/>
  <c r="A2948" i="28"/>
  <c r="G2947" i="28"/>
  <c r="E2947" i="28"/>
  <c r="C2947" i="28"/>
  <c r="B2947" i="28"/>
  <c r="A2947" i="28"/>
  <c r="G2946" i="28"/>
  <c r="E2946" i="28"/>
  <c r="C2946" i="28"/>
  <c r="B2946" i="28"/>
  <c r="A2946" i="28"/>
  <c r="G2945" i="28"/>
  <c r="E2945" i="28"/>
  <c r="C2945" i="28"/>
  <c r="B2945" i="28"/>
  <c r="A2945" i="28"/>
  <c r="G2944" i="28"/>
  <c r="E2944" i="28"/>
  <c r="C2944" i="28"/>
  <c r="B2944" i="28"/>
  <c r="A2944" i="28"/>
  <c r="G2943" i="28"/>
  <c r="E2943" i="28"/>
  <c r="C2943" i="28"/>
  <c r="B2943" i="28"/>
  <c r="A2943" i="28"/>
  <c r="G2942" i="28"/>
  <c r="E2942" i="28"/>
  <c r="C2942" i="28"/>
  <c r="B2942" i="28"/>
  <c r="A2942" i="28"/>
  <c r="G2941" i="28"/>
  <c r="E2941" i="28"/>
  <c r="C2941" i="28"/>
  <c r="B2941" i="28"/>
  <c r="A2941" i="28"/>
  <c r="G2940" i="28"/>
  <c r="E2940" i="28"/>
  <c r="C2940" i="28"/>
  <c r="B2940" i="28"/>
  <c r="A2940" i="28"/>
  <c r="G2939" i="28"/>
  <c r="E2939" i="28"/>
  <c r="C2939" i="28"/>
  <c r="B2939" i="28"/>
  <c r="A2939" i="28"/>
  <c r="G2938" i="28"/>
  <c r="E2938" i="28"/>
  <c r="C2938" i="28"/>
  <c r="B2938" i="28"/>
  <c r="A2938" i="28"/>
  <c r="G2937" i="28"/>
  <c r="E2937" i="28"/>
  <c r="C2937" i="28"/>
  <c r="B2937" i="28"/>
  <c r="A2937" i="28"/>
  <c r="G2936" i="28"/>
  <c r="E2936" i="28"/>
  <c r="C2936" i="28"/>
  <c r="B2936" i="28"/>
  <c r="A2936" i="28"/>
  <c r="G2935" i="28"/>
  <c r="E2935" i="28"/>
  <c r="C2935" i="28"/>
  <c r="B2935" i="28"/>
  <c r="A2935" i="28"/>
  <c r="G2934" i="28"/>
  <c r="E2934" i="28"/>
  <c r="C2934" i="28"/>
  <c r="B2934" i="28"/>
  <c r="A2934" i="28"/>
  <c r="G2933" i="28"/>
  <c r="E2933" i="28"/>
  <c r="C2933" i="28"/>
  <c r="B2933" i="28"/>
  <c r="A2933" i="28"/>
  <c r="G2932" i="28"/>
  <c r="E2932" i="28"/>
  <c r="C2932" i="28"/>
  <c r="B2932" i="28"/>
  <c r="A2932" i="28"/>
  <c r="G2931" i="28"/>
  <c r="E2931" i="28"/>
  <c r="C2931" i="28"/>
  <c r="B2931" i="28"/>
  <c r="A2931" i="28"/>
  <c r="G2930" i="28"/>
  <c r="E2930" i="28"/>
  <c r="C2930" i="28"/>
  <c r="B2930" i="28"/>
  <c r="A2930" i="28"/>
  <c r="G2929" i="28"/>
  <c r="E2929" i="28"/>
  <c r="C2929" i="28"/>
  <c r="B2929" i="28"/>
  <c r="A2929" i="28"/>
  <c r="G2928" i="28"/>
  <c r="E2928" i="28"/>
  <c r="C2928" i="28"/>
  <c r="B2928" i="28"/>
  <c r="A2928" i="28"/>
  <c r="G2927" i="28"/>
  <c r="E2927" i="28"/>
  <c r="C2927" i="28"/>
  <c r="B2927" i="28"/>
  <c r="A2927" i="28"/>
  <c r="G2926" i="28"/>
  <c r="E2926" i="28"/>
  <c r="C2926" i="28"/>
  <c r="B2926" i="28"/>
  <c r="A2926" i="28"/>
  <c r="G2925" i="28"/>
  <c r="E2925" i="28"/>
  <c r="C2925" i="28"/>
  <c r="B2925" i="28"/>
  <c r="A2925" i="28"/>
  <c r="G2924" i="28"/>
  <c r="E2924" i="28"/>
  <c r="C2924" i="28"/>
  <c r="B2924" i="28"/>
  <c r="A2924" i="28"/>
  <c r="G2923" i="28"/>
  <c r="E2923" i="28"/>
  <c r="C2923" i="28"/>
  <c r="B2923" i="28"/>
  <c r="A2923" i="28"/>
  <c r="G2922" i="28"/>
  <c r="E2922" i="28"/>
  <c r="C2922" i="28"/>
  <c r="B2922" i="28"/>
  <c r="A2922" i="28"/>
  <c r="G2921" i="28"/>
  <c r="E2921" i="28"/>
  <c r="C2921" i="28"/>
  <c r="B2921" i="28"/>
  <c r="A2921" i="28"/>
  <c r="G2920" i="28"/>
  <c r="E2920" i="28"/>
  <c r="C2920" i="28"/>
  <c r="B2920" i="28"/>
  <c r="A2920" i="28"/>
  <c r="G2919" i="28"/>
  <c r="E2919" i="28"/>
  <c r="C2919" i="28"/>
  <c r="B2919" i="28"/>
  <c r="A2919" i="28"/>
  <c r="G2918" i="28"/>
  <c r="E2918" i="28"/>
  <c r="C2918" i="28"/>
  <c r="B2918" i="28"/>
  <c r="A2918" i="28"/>
  <c r="G2917" i="28"/>
  <c r="E2917" i="28"/>
  <c r="C2917" i="28"/>
  <c r="B2917" i="28"/>
  <c r="A2917" i="28"/>
  <c r="G2916" i="28"/>
  <c r="E2916" i="28"/>
  <c r="C2916" i="28"/>
  <c r="B2916" i="28"/>
  <c r="A2916" i="28"/>
  <c r="G2915" i="28"/>
  <c r="E2915" i="28"/>
  <c r="C2915" i="28"/>
  <c r="B2915" i="28"/>
  <c r="A2915" i="28"/>
  <c r="G2914" i="28"/>
  <c r="E2914" i="28"/>
  <c r="C2914" i="28"/>
  <c r="B2914" i="28"/>
  <c r="A2914" i="28"/>
  <c r="G2913" i="28"/>
  <c r="E2913" i="28"/>
  <c r="C2913" i="28"/>
  <c r="B2913" i="28"/>
  <c r="A2913" i="28"/>
  <c r="G2912" i="28"/>
  <c r="E2912" i="28"/>
  <c r="C2912" i="28"/>
  <c r="B2912" i="28"/>
  <c r="A2912" i="28"/>
  <c r="G2911" i="28"/>
  <c r="E2911" i="28"/>
  <c r="C2911" i="28"/>
  <c r="B2911" i="28"/>
  <c r="A2911" i="28"/>
  <c r="G2910" i="28"/>
  <c r="E2910" i="28"/>
  <c r="C2910" i="28"/>
  <c r="B2910" i="28"/>
  <c r="A2910" i="28"/>
  <c r="G2909" i="28"/>
  <c r="E2909" i="28"/>
  <c r="C2909" i="28"/>
  <c r="B2909" i="28"/>
  <c r="A2909" i="28"/>
  <c r="G2908" i="28"/>
  <c r="E2908" i="28"/>
  <c r="C2908" i="28"/>
  <c r="B2908" i="28"/>
  <c r="A2908" i="28"/>
  <c r="G2907" i="28"/>
  <c r="E2907" i="28"/>
  <c r="C2907" i="28"/>
  <c r="B2907" i="28"/>
  <c r="A2907" i="28"/>
  <c r="G2906" i="28"/>
  <c r="E2906" i="28"/>
  <c r="C2906" i="28"/>
  <c r="B2906" i="28"/>
  <c r="A2906" i="28"/>
  <c r="G2905" i="28"/>
  <c r="E2905" i="28"/>
  <c r="C2905" i="28"/>
  <c r="B2905" i="28"/>
  <c r="A2905" i="28"/>
  <c r="G2904" i="28"/>
  <c r="E2904" i="28"/>
  <c r="C2904" i="28"/>
  <c r="B2904" i="28"/>
  <c r="A2904" i="28"/>
  <c r="G2903" i="28"/>
  <c r="E2903" i="28"/>
  <c r="C2903" i="28"/>
  <c r="B2903" i="28"/>
  <c r="A2903" i="28"/>
  <c r="G2902" i="28"/>
  <c r="E2902" i="28"/>
  <c r="C2902" i="28"/>
  <c r="B2902" i="28"/>
  <c r="A2902" i="28"/>
  <c r="G2901" i="28"/>
  <c r="E2901" i="28"/>
  <c r="C2901" i="28"/>
  <c r="B2901" i="28"/>
  <c r="A2901" i="28"/>
  <c r="G2900" i="28"/>
  <c r="E2900" i="28"/>
  <c r="C2900" i="28"/>
  <c r="B2900" i="28"/>
  <c r="A2900" i="28"/>
  <c r="G2899" i="28"/>
  <c r="E2899" i="28"/>
  <c r="C2899" i="28"/>
  <c r="B2899" i="28"/>
  <c r="A2899" i="28"/>
  <c r="G2898" i="28"/>
  <c r="E2898" i="28"/>
  <c r="C2898" i="28"/>
  <c r="B2898" i="28"/>
  <c r="A2898" i="28"/>
  <c r="G2897" i="28"/>
  <c r="E2897" i="28"/>
  <c r="C2897" i="28"/>
  <c r="B2897" i="28"/>
  <c r="A2897" i="28"/>
  <c r="G2896" i="28"/>
  <c r="E2896" i="28"/>
  <c r="C2896" i="28"/>
  <c r="B2896" i="28"/>
  <c r="A2896" i="28"/>
  <c r="G2895" i="28"/>
  <c r="E2895" i="28"/>
  <c r="C2895" i="28"/>
  <c r="B2895" i="28"/>
  <c r="A2895" i="28"/>
  <c r="G2894" i="28"/>
  <c r="E2894" i="28"/>
  <c r="C2894" i="28"/>
  <c r="B2894" i="28"/>
  <c r="A2894" i="28"/>
  <c r="G2893" i="28"/>
  <c r="E2893" i="28"/>
  <c r="C2893" i="28"/>
  <c r="B2893" i="28"/>
  <c r="A2893" i="28"/>
  <c r="G2892" i="28"/>
  <c r="E2892" i="28"/>
  <c r="C2892" i="28"/>
  <c r="B2892" i="28"/>
  <c r="A2892" i="28"/>
  <c r="G2891" i="28"/>
  <c r="E2891" i="28"/>
  <c r="C2891" i="28"/>
  <c r="B2891" i="28"/>
  <c r="A2891" i="28"/>
  <c r="G2890" i="28"/>
  <c r="E2890" i="28"/>
  <c r="C2890" i="28"/>
  <c r="B2890" i="28"/>
  <c r="A2890" i="28"/>
  <c r="G2889" i="28"/>
  <c r="E2889" i="28"/>
  <c r="C2889" i="28"/>
  <c r="B2889" i="28"/>
  <c r="A2889" i="28"/>
  <c r="G2888" i="28"/>
  <c r="E2888" i="28"/>
  <c r="C2888" i="28"/>
  <c r="B2888" i="28"/>
  <c r="A2888" i="28"/>
  <c r="G2887" i="28"/>
  <c r="E2887" i="28"/>
  <c r="C2887" i="28"/>
  <c r="B2887" i="28"/>
  <c r="A2887" i="28"/>
  <c r="G2886" i="28"/>
  <c r="E2886" i="28"/>
  <c r="C2886" i="28"/>
  <c r="B2886" i="28"/>
  <c r="A2886" i="28"/>
  <c r="G2885" i="28"/>
  <c r="E2885" i="28"/>
  <c r="C2885" i="28"/>
  <c r="B2885" i="28"/>
  <c r="A2885" i="28"/>
  <c r="G2884" i="28"/>
  <c r="E2884" i="28"/>
  <c r="C2884" i="28"/>
  <c r="B2884" i="28"/>
  <c r="A2884" i="28"/>
  <c r="G2883" i="28"/>
  <c r="E2883" i="28"/>
  <c r="C2883" i="28"/>
  <c r="B2883" i="28"/>
  <c r="A2883" i="28"/>
  <c r="G2882" i="28"/>
  <c r="E2882" i="28"/>
  <c r="C2882" i="28"/>
  <c r="B2882" i="28"/>
  <c r="A2882" i="28"/>
  <c r="G2881" i="28"/>
  <c r="E2881" i="28"/>
  <c r="C2881" i="28"/>
  <c r="B2881" i="28"/>
  <c r="A2881" i="28"/>
  <c r="G2880" i="28"/>
  <c r="E2880" i="28"/>
  <c r="C2880" i="28"/>
  <c r="B2880" i="28"/>
  <c r="A2880" i="28"/>
  <c r="G2879" i="28"/>
  <c r="E2879" i="28"/>
  <c r="C2879" i="28"/>
  <c r="B2879" i="28"/>
  <c r="A2879" i="28"/>
  <c r="G2878" i="28"/>
  <c r="E2878" i="28"/>
  <c r="C2878" i="28"/>
  <c r="B2878" i="28"/>
  <c r="A2878" i="28"/>
  <c r="G2877" i="28"/>
  <c r="E2877" i="28"/>
  <c r="C2877" i="28"/>
  <c r="B2877" i="28"/>
  <c r="A2877" i="28"/>
  <c r="G2876" i="28"/>
  <c r="E2876" i="28"/>
  <c r="C2876" i="28"/>
  <c r="B2876" i="28"/>
  <c r="A2876" i="28"/>
  <c r="G2875" i="28"/>
  <c r="E2875" i="28"/>
  <c r="C2875" i="28"/>
  <c r="B2875" i="28"/>
  <c r="A2875" i="28"/>
  <c r="G2874" i="28"/>
  <c r="E2874" i="28"/>
  <c r="C2874" i="28"/>
  <c r="B2874" i="28"/>
  <c r="A2874" i="28"/>
  <c r="G2873" i="28"/>
  <c r="E2873" i="28"/>
  <c r="C2873" i="28"/>
  <c r="B2873" i="28"/>
  <c r="A2873" i="28"/>
  <c r="G2872" i="28"/>
  <c r="E2872" i="28"/>
  <c r="C2872" i="28"/>
  <c r="B2872" i="28"/>
  <c r="A2872" i="28"/>
  <c r="G2871" i="28"/>
  <c r="E2871" i="28"/>
  <c r="C2871" i="28"/>
  <c r="B2871" i="28"/>
  <c r="A2871" i="28"/>
  <c r="G2870" i="28"/>
  <c r="E2870" i="28"/>
  <c r="C2870" i="28"/>
  <c r="B2870" i="28"/>
  <c r="A2870" i="28"/>
  <c r="G2869" i="28"/>
  <c r="E2869" i="28"/>
  <c r="C2869" i="28"/>
  <c r="B2869" i="28"/>
  <c r="A2869" i="28"/>
  <c r="G2868" i="28"/>
  <c r="E2868" i="28"/>
  <c r="C2868" i="28"/>
  <c r="B2868" i="28"/>
  <c r="A2868" i="28"/>
  <c r="G2867" i="28"/>
  <c r="E2867" i="28"/>
  <c r="C2867" i="28"/>
  <c r="B2867" i="28"/>
  <c r="A2867" i="28"/>
  <c r="G2866" i="28"/>
  <c r="E2866" i="28"/>
  <c r="C2866" i="28"/>
  <c r="B2866" i="28"/>
  <c r="A2866" i="28"/>
  <c r="G2865" i="28"/>
  <c r="E2865" i="28"/>
  <c r="C2865" i="28"/>
  <c r="B2865" i="28"/>
  <c r="A2865" i="28"/>
  <c r="G2864" i="28"/>
  <c r="E2864" i="28"/>
  <c r="C2864" i="28"/>
  <c r="B2864" i="28"/>
  <c r="A2864" i="28"/>
  <c r="G2863" i="28"/>
  <c r="E2863" i="28"/>
  <c r="C2863" i="28"/>
  <c r="B2863" i="28"/>
  <c r="A2863" i="28"/>
  <c r="G2862" i="28"/>
  <c r="E2862" i="28"/>
  <c r="C2862" i="28"/>
  <c r="B2862" i="28"/>
  <c r="A2862" i="28"/>
  <c r="G2861" i="28"/>
  <c r="E2861" i="28"/>
  <c r="C2861" i="28"/>
  <c r="B2861" i="28"/>
  <c r="A2861" i="28"/>
  <c r="G2860" i="28"/>
  <c r="E2860" i="28"/>
  <c r="C2860" i="28"/>
  <c r="B2860" i="28"/>
  <c r="A2860" i="28"/>
  <c r="G2859" i="28"/>
  <c r="E2859" i="28"/>
  <c r="C2859" i="28"/>
  <c r="B2859" i="28"/>
  <c r="A2859" i="28"/>
  <c r="G2858" i="28"/>
  <c r="E2858" i="28"/>
  <c r="C2858" i="28"/>
  <c r="B2858" i="28"/>
  <c r="A2858" i="28"/>
  <c r="G2857" i="28"/>
  <c r="E2857" i="28"/>
  <c r="C2857" i="28"/>
  <c r="B2857" i="28"/>
  <c r="A2857" i="28"/>
  <c r="G2856" i="28"/>
  <c r="E2856" i="28"/>
  <c r="C2856" i="28"/>
  <c r="B2856" i="28"/>
  <c r="A2856" i="28"/>
  <c r="G2855" i="28"/>
  <c r="E2855" i="28"/>
  <c r="C2855" i="28"/>
  <c r="B2855" i="28"/>
  <c r="A2855" i="28"/>
  <c r="G2854" i="28"/>
  <c r="E2854" i="28"/>
  <c r="C2854" i="28"/>
  <c r="B2854" i="28"/>
  <c r="A2854" i="28"/>
  <c r="G2853" i="28"/>
  <c r="E2853" i="28"/>
  <c r="C2853" i="28"/>
  <c r="B2853" i="28"/>
  <c r="A2853" i="28"/>
  <c r="G2852" i="28"/>
  <c r="E2852" i="28"/>
  <c r="C2852" i="28"/>
  <c r="B2852" i="28"/>
  <c r="A2852" i="28"/>
  <c r="G2851" i="28"/>
  <c r="E2851" i="28"/>
  <c r="C2851" i="28"/>
  <c r="B2851" i="28"/>
  <c r="A2851" i="28"/>
  <c r="G2850" i="28"/>
  <c r="E2850" i="28"/>
  <c r="C2850" i="28"/>
  <c r="B2850" i="28"/>
  <c r="A2850" i="28"/>
  <c r="G2849" i="28"/>
  <c r="E2849" i="28"/>
  <c r="C2849" i="28"/>
  <c r="B2849" i="28"/>
  <c r="A2849" i="28"/>
  <c r="G2848" i="28"/>
  <c r="E2848" i="28"/>
  <c r="C2848" i="28"/>
  <c r="B2848" i="28"/>
  <c r="A2848" i="28"/>
  <c r="G2847" i="28"/>
  <c r="E2847" i="28"/>
  <c r="C2847" i="28"/>
  <c r="B2847" i="28"/>
  <c r="A2847" i="28"/>
  <c r="G2846" i="28"/>
  <c r="E2846" i="28"/>
  <c r="C2846" i="28"/>
  <c r="B2846" i="28"/>
  <c r="A2846" i="28"/>
  <c r="G2845" i="28"/>
  <c r="E2845" i="28"/>
  <c r="C2845" i="28"/>
  <c r="B2845" i="28"/>
  <c r="A2845" i="28"/>
  <c r="G2844" i="28"/>
  <c r="E2844" i="28"/>
  <c r="C2844" i="28"/>
  <c r="B2844" i="28"/>
  <c r="A2844" i="28"/>
  <c r="G2843" i="28"/>
  <c r="E2843" i="28"/>
  <c r="C2843" i="28"/>
  <c r="B2843" i="28"/>
  <c r="A2843" i="28"/>
  <c r="G2842" i="28"/>
  <c r="E2842" i="28"/>
  <c r="C2842" i="28"/>
  <c r="B2842" i="28"/>
  <c r="A2842" i="28"/>
  <c r="G2841" i="28"/>
  <c r="E2841" i="28"/>
  <c r="C2841" i="28"/>
  <c r="B2841" i="28"/>
  <c r="A2841" i="28"/>
  <c r="G2840" i="28"/>
  <c r="E2840" i="28"/>
  <c r="C2840" i="28"/>
  <c r="B2840" i="28"/>
  <c r="A2840" i="28"/>
  <c r="G2839" i="28"/>
  <c r="E2839" i="28"/>
  <c r="C2839" i="28"/>
  <c r="B2839" i="28"/>
  <c r="A2839" i="28"/>
  <c r="G2838" i="28"/>
  <c r="E2838" i="28"/>
  <c r="C2838" i="28"/>
  <c r="B2838" i="28"/>
  <c r="A2838" i="28"/>
  <c r="G2837" i="28"/>
  <c r="E2837" i="28"/>
  <c r="C2837" i="28"/>
  <c r="B2837" i="28"/>
  <c r="A2837" i="28"/>
  <c r="G2836" i="28"/>
  <c r="E2836" i="28"/>
  <c r="C2836" i="28"/>
  <c r="B2836" i="28"/>
  <c r="A2836" i="28"/>
  <c r="G2835" i="28"/>
  <c r="E2835" i="28"/>
  <c r="C2835" i="28"/>
  <c r="B2835" i="28"/>
  <c r="A2835" i="28"/>
  <c r="G2834" i="28"/>
  <c r="E2834" i="28"/>
  <c r="C2834" i="28"/>
  <c r="B2834" i="28"/>
  <c r="A2834" i="28"/>
  <c r="G2833" i="28"/>
  <c r="E2833" i="28"/>
  <c r="C2833" i="28"/>
  <c r="B2833" i="28"/>
  <c r="A2833" i="28"/>
  <c r="G2832" i="28"/>
  <c r="E2832" i="28"/>
  <c r="C2832" i="28"/>
  <c r="B2832" i="28"/>
  <c r="A2832" i="28"/>
  <c r="G2831" i="28"/>
  <c r="E2831" i="28"/>
  <c r="C2831" i="28"/>
  <c r="B2831" i="28"/>
  <c r="A2831" i="28"/>
  <c r="G2830" i="28"/>
  <c r="E2830" i="28"/>
  <c r="C2830" i="28"/>
  <c r="B2830" i="28"/>
  <c r="A2830" i="28"/>
  <c r="G2829" i="28"/>
  <c r="E2829" i="28"/>
  <c r="C2829" i="28"/>
  <c r="B2829" i="28"/>
  <c r="A2829" i="28"/>
  <c r="G2828" i="28"/>
  <c r="E2828" i="28"/>
  <c r="C2828" i="28"/>
  <c r="B2828" i="28"/>
  <c r="A2828" i="28"/>
  <c r="G2827" i="28"/>
  <c r="E2827" i="28"/>
  <c r="C2827" i="28"/>
  <c r="B2827" i="28"/>
  <c r="A2827" i="28"/>
  <c r="G2826" i="28"/>
  <c r="E2826" i="28"/>
  <c r="C2826" i="28"/>
  <c r="B2826" i="28"/>
  <c r="A2826" i="28"/>
  <c r="G2825" i="28"/>
  <c r="E2825" i="28"/>
  <c r="C2825" i="28"/>
  <c r="B2825" i="28"/>
  <c r="A2825" i="28"/>
  <c r="G2824" i="28"/>
  <c r="E2824" i="28"/>
  <c r="C2824" i="28"/>
  <c r="B2824" i="28"/>
  <c r="A2824" i="28"/>
  <c r="G2823" i="28"/>
  <c r="E2823" i="28"/>
  <c r="C2823" i="28"/>
  <c r="B2823" i="28"/>
  <c r="A2823" i="28"/>
  <c r="G2822" i="28"/>
  <c r="E2822" i="28"/>
  <c r="C2822" i="28"/>
  <c r="B2822" i="28"/>
  <c r="A2822" i="28"/>
  <c r="G2821" i="28"/>
  <c r="E2821" i="28"/>
  <c r="C2821" i="28"/>
  <c r="B2821" i="28"/>
  <c r="A2821" i="28"/>
  <c r="G2820" i="28"/>
  <c r="E2820" i="28"/>
  <c r="C2820" i="28"/>
  <c r="B2820" i="28"/>
  <c r="A2820" i="28"/>
  <c r="G2819" i="28"/>
  <c r="E2819" i="28"/>
  <c r="C2819" i="28"/>
  <c r="B2819" i="28"/>
  <c r="A2819" i="28"/>
  <c r="G2818" i="28"/>
  <c r="E2818" i="28"/>
  <c r="C2818" i="28"/>
  <c r="B2818" i="28"/>
  <c r="A2818" i="28"/>
  <c r="G2817" i="28"/>
  <c r="E2817" i="28"/>
  <c r="C2817" i="28"/>
  <c r="B2817" i="28"/>
  <c r="A2817" i="28"/>
  <c r="G2816" i="28"/>
  <c r="E2816" i="28"/>
  <c r="C2816" i="28"/>
  <c r="B2816" i="28"/>
  <c r="A2816" i="28"/>
  <c r="G2815" i="28"/>
  <c r="E2815" i="28"/>
  <c r="C2815" i="28"/>
  <c r="B2815" i="28"/>
  <c r="A2815" i="28"/>
  <c r="G2814" i="28"/>
  <c r="E2814" i="28"/>
  <c r="C2814" i="28"/>
  <c r="B2814" i="28"/>
  <c r="A2814" i="28"/>
  <c r="G2813" i="28"/>
  <c r="E2813" i="28"/>
  <c r="C2813" i="28"/>
  <c r="B2813" i="28"/>
  <c r="A2813" i="28"/>
  <c r="G2812" i="28"/>
  <c r="E2812" i="28"/>
  <c r="C2812" i="28"/>
  <c r="B2812" i="28"/>
  <c r="A2812" i="28"/>
  <c r="G2811" i="28"/>
  <c r="E2811" i="28"/>
  <c r="C2811" i="28"/>
  <c r="B2811" i="28"/>
  <c r="A2811" i="28"/>
  <c r="G2810" i="28"/>
  <c r="E2810" i="28"/>
  <c r="C2810" i="28"/>
  <c r="B2810" i="28"/>
  <c r="A2810" i="28"/>
  <c r="G2809" i="28"/>
  <c r="E2809" i="28"/>
  <c r="C2809" i="28"/>
  <c r="B2809" i="28"/>
  <c r="A2809" i="28"/>
  <c r="G2808" i="28"/>
  <c r="E2808" i="28"/>
  <c r="C2808" i="28"/>
  <c r="B2808" i="28"/>
  <c r="A2808" i="28"/>
  <c r="G2807" i="28"/>
  <c r="E2807" i="28"/>
  <c r="C2807" i="28"/>
  <c r="B2807" i="28"/>
  <c r="A2807" i="28"/>
  <c r="G2806" i="28"/>
  <c r="E2806" i="28"/>
  <c r="C2806" i="28"/>
  <c r="B2806" i="28"/>
  <c r="A2806" i="28"/>
  <c r="G2805" i="28"/>
  <c r="E2805" i="28"/>
  <c r="C2805" i="28"/>
  <c r="B2805" i="28"/>
  <c r="A2805" i="28"/>
  <c r="G2804" i="28"/>
  <c r="E2804" i="28"/>
  <c r="C2804" i="28"/>
  <c r="B2804" i="28"/>
  <c r="A2804" i="28"/>
  <c r="G2803" i="28"/>
  <c r="E2803" i="28"/>
  <c r="C2803" i="28"/>
  <c r="B2803" i="28"/>
  <c r="A2803" i="28"/>
  <c r="G2802" i="28"/>
  <c r="E2802" i="28"/>
  <c r="C2802" i="28"/>
  <c r="B2802" i="28"/>
  <c r="A2802" i="28"/>
  <c r="G2801" i="28"/>
  <c r="E2801" i="28"/>
  <c r="C2801" i="28"/>
  <c r="B2801" i="28"/>
  <c r="A2801" i="28"/>
  <c r="G2800" i="28"/>
  <c r="E2800" i="28"/>
  <c r="C2800" i="28"/>
  <c r="B2800" i="28"/>
  <c r="A2800" i="28"/>
  <c r="G2799" i="28"/>
  <c r="E2799" i="28"/>
  <c r="C2799" i="28"/>
  <c r="B2799" i="28"/>
  <c r="A2799" i="28"/>
  <c r="G2798" i="28"/>
  <c r="E2798" i="28"/>
  <c r="C2798" i="28"/>
  <c r="B2798" i="28"/>
  <c r="A2798" i="28"/>
  <c r="G2797" i="28"/>
  <c r="E2797" i="28"/>
  <c r="C2797" i="28"/>
  <c r="B2797" i="28"/>
  <c r="A2797" i="28"/>
  <c r="G2796" i="28"/>
  <c r="E2796" i="28"/>
  <c r="C2796" i="28"/>
  <c r="B2796" i="28"/>
  <c r="A2796" i="28"/>
  <c r="G2795" i="28"/>
  <c r="E2795" i="28"/>
  <c r="C2795" i="28"/>
  <c r="B2795" i="28"/>
  <c r="A2795" i="28"/>
  <c r="G2794" i="28"/>
  <c r="E2794" i="28"/>
  <c r="C2794" i="28"/>
  <c r="B2794" i="28"/>
  <c r="A2794" i="28"/>
  <c r="G2793" i="28"/>
  <c r="E2793" i="28"/>
  <c r="C2793" i="28"/>
  <c r="B2793" i="28"/>
  <c r="A2793" i="28"/>
  <c r="G2792" i="28"/>
  <c r="E2792" i="28"/>
  <c r="C2792" i="28"/>
  <c r="B2792" i="28"/>
  <c r="A2792" i="28"/>
  <c r="G2791" i="28"/>
  <c r="E2791" i="28"/>
  <c r="C2791" i="28"/>
  <c r="B2791" i="28"/>
  <c r="A2791" i="28"/>
  <c r="G2790" i="28"/>
  <c r="E2790" i="28"/>
  <c r="C2790" i="28"/>
  <c r="B2790" i="28"/>
  <c r="A2790" i="28"/>
  <c r="G2789" i="28"/>
  <c r="E2789" i="28"/>
  <c r="C2789" i="28"/>
  <c r="B2789" i="28"/>
  <c r="A2789" i="28"/>
  <c r="G2788" i="28"/>
  <c r="E2788" i="28"/>
  <c r="C2788" i="28"/>
  <c r="B2788" i="28"/>
  <c r="A2788" i="28"/>
  <c r="G2787" i="28"/>
  <c r="E2787" i="28"/>
  <c r="C2787" i="28"/>
  <c r="B2787" i="28"/>
  <c r="A2787" i="28"/>
  <c r="G2786" i="28"/>
  <c r="E2786" i="28"/>
  <c r="C2786" i="28"/>
  <c r="B2786" i="28"/>
  <c r="A2786" i="28"/>
  <c r="G2785" i="28"/>
  <c r="E2785" i="28"/>
  <c r="C2785" i="28"/>
  <c r="B2785" i="28"/>
  <c r="A2785" i="28"/>
  <c r="G2784" i="28"/>
  <c r="E2784" i="28"/>
  <c r="C2784" i="28"/>
  <c r="B2784" i="28"/>
  <c r="A2784" i="28"/>
  <c r="G2783" i="28"/>
  <c r="E2783" i="28"/>
  <c r="C2783" i="28"/>
  <c r="B2783" i="28"/>
  <c r="A2783" i="28"/>
  <c r="G2782" i="28"/>
  <c r="E2782" i="28"/>
  <c r="C2782" i="28"/>
  <c r="B2782" i="28"/>
  <c r="A2782" i="28"/>
  <c r="G2781" i="28"/>
  <c r="E2781" i="28"/>
  <c r="C2781" i="28"/>
  <c r="B2781" i="28"/>
  <c r="A2781" i="28"/>
  <c r="G2780" i="28"/>
  <c r="E2780" i="28"/>
  <c r="C2780" i="28"/>
  <c r="B2780" i="28"/>
  <c r="A2780" i="28"/>
  <c r="G2779" i="28"/>
  <c r="E2779" i="28"/>
  <c r="C2779" i="28"/>
  <c r="B2779" i="28"/>
  <c r="A2779" i="28"/>
  <c r="G2778" i="28"/>
  <c r="E2778" i="28"/>
  <c r="C2778" i="28"/>
  <c r="B2778" i="28"/>
  <c r="A2778" i="28"/>
  <c r="G2777" i="28"/>
  <c r="E2777" i="28"/>
  <c r="C2777" i="28"/>
  <c r="B2777" i="28"/>
  <c r="A2777" i="28"/>
  <c r="G2776" i="28"/>
  <c r="E2776" i="28"/>
  <c r="C2776" i="28"/>
  <c r="B2776" i="28"/>
  <c r="A2776" i="28"/>
  <c r="G2775" i="28"/>
  <c r="E2775" i="28"/>
  <c r="C2775" i="28"/>
  <c r="B2775" i="28"/>
  <c r="A2775" i="28"/>
  <c r="G2774" i="28"/>
  <c r="E2774" i="28"/>
  <c r="C2774" i="28"/>
  <c r="B2774" i="28"/>
  <c r="A2774" i="28"/>
  <c r="G2773" i="28"/>
  <c r="E2773" i="28"/>
  <c r="C2773" i="28"/>
  <c r="B2773" i="28"/>
  <c r="A2773" i="28"/>
  <c r="G2772" i="28"/>
  <c r="E2772" i="28"/>
  <c r="C2772" i="28"/>
  <c r="B2772" i="28"/>
  <c r="A2772" i="28"/>
  <c r="G2771" i="28"/>
  <c r="E2771" i="28"/>
  <c r="C2771" i="28"/>
  <c r="B2771" i="28"/>
  <c r="A2771" i="28"/>
  <c r="G2770" i="28"/>
  <c r="E2770" i="28"/>
  <c r="C2770" i="28"/>
  <c r="B2770" i="28"/>
  <c r="A2770" i="28"/>
  <c r="G2769" i="28"/>
  <c r="E2769" i="28"/>
  <c r="C2769" i="28"/>
  <c r="B2769" i="28"/>
  <c r="A2769" i="28"/>
  <c r="G2768" i="28"/>
  <c r="E2768" i="28"/>
  <c r="C2768" i="28"/>
  <c r="B2768" i="28"/>
  <c r="A2768" i="28"/>
  <c r="G2767" i="28"/>
  <c r="E2767" i="28"/>
  <c r="C2767" i="28"/>
  <c r="B2767" i="28"/>
  <c r="A2767" i="28"/>
  <c r="G2766" i="28"/>
  <c r="E2766" i="28"/>
  <c r="C2766" i="28"/>
  <c r="B2766" i="28"/>
  <c r="A2766" i="28"/>
  <c r="G2765" i="28"/>
  <c r="E2765" i="28"/>
  <c r="C2765" i="28"/>
  <c r="B2765" i="28"/>
  <c r="A2765" i="28"/>
  <c r="G2764" i="28"/>
  <c r="E2764" i="28"/>
  <c r="C2764" i="28"/>
  <c r="B2764" i="28"/>
  <c r="A2764" i="28"/>
  <c r="G2763" i="28"/>
  <c r="E2763" i="28"/>
  <c r="C2763" i="28"/>
  <c r="B2763" i="28"/>
  <c r="A2763" i="28"/>
  <c r="G2762" i="28"/>
  <c r="E2762" i="28"/>
  <c r="C2762" i="28"/>
  <c r="B2762" i="28"/>
  <c r="A2762" i="28"/>
  <c r="G2761" i="28"/>
  <c r="E2761" i="28"/>
  <c r="C2761" i="28"/>
  <c r="B2761" i="28"/>
  <c r="A2761" i="28"/>
  <c r="G2760" i="28"/>
  <c r="E2760" i="28"/>
  <c r="C2760" i="28"/>
  <c r="B2760" i="28"/>
  <c r="A2760" i="28"/>
  <c r="G2759" i="28"/>
  <c r="E2759" i="28"/>
  <c r="C2759" i="28"/>
  <c r="B2759" i="28"/>
  <c r="A2759" i="28"/>
  <c r="G2758" i="28"/>
  <c r="E2758" i="28"/>
  <c r="C2758" i="28"/>
  <c r="B2758" i="28"/>
  <c r="A2758" i="28"/>
  <c r="G2757" i="28"/>
  <c r="E2757" i="28"/>
  <c r="C2757" i="28"/>
  <c r="B2757" i="28"/>
  <c r="A2757" i="28"/>
  <c r="G2756" i="28"/>
  <c r="E2756" i="28"/>
  <c r="C2756" i="28"/>
  <c r="B2756" i="28"/>
  <c r="A2756" i="28"/>
  <c r="G2755" i="28"/>
  <c r="E2755" i="28"/>
  <c r="C2755" i="28"/>
  <c r="B2755" i="28"/>
  <c r="A2755" i="28"/>
  <c r="G2754" i="28"/>
  <c r="E2754" i="28"/>
  <c r="C2754" i="28"/>
  <c r="B2754" i="28"/>
  <c r="A2754" i="28"/>
  <c r="G2753" i="28"/>
  <c r="E2753" i="28"/>
  <c r="C2753" i="28"/>
  <c r="B2753" i="28"/>
  <c r="A2753" i="28"/>
  <c r="G2752" i="28"/>
  <c r="E2752" i="28"/>
  <c r="C2752" i="28"/>
  <c r="B2752" i="28"/>
  <c r="A2752" i="28"/>
  <c r="G2751" i="28"/>
  <c r="E2751" i="28"/>
  <c r="C2751" i="28"/>
  <c r="B2751" i="28"/>
  <c r="A2751" i="28"/>
  <c r="G2750" i="28"/>
  <c r="E2750" i="28"/>
  <c r="C2750" i="28"/>
  <c r="B2750" i="28"/>
  <c r="A2750" i="28"/>
  <c r="G2749" i="28"/>
  <c r="E2749" i="28"/>
  <c r="C2749" i="28"/>
  <c r="B2749" i="28"/>
  <c r="A2749" i="28"/>
  <c r="G2748" i="28"/>
  <c r="E2748" i="28"/>
  <c r="C2748" i="28"/>
  <c r="B2748" i="28"/>
  <c r="A2748" i="28"/>
  <c r="G2747" i="28"/>
  <c r="E2747" i="28"/>
  <c r="C2747" i="28"/>
  <c r="B2747" i="28"/>
  <c r="A2747" i="28"/>
  <c r="G2746" i="28"/>
  <c r="E2746" i="28"/>
  <c r="C2746" i="28"/>
  <c r="B2746" i="28"/>
  <c r="A2746" i="28"/>
  <c r="G2745" i="28"/>
  <c r="E2745" i="28"/>
  <c r="C2745" i="28"/>
  <c r="B2745" i="28"/>
  <c r="A2745" i="28"/>
  <c r="G2744" i="28"/>
  <c r="E2744" i="28"/>
  <c r="C2744" i="28"/>
  <c r="B2744" i="28"/>
  <c r="A2744" i="28"/>
  <c r="G2743" i="28"/>
  <c r="E2743" i="28"/>
  <c r="C2743" i="28"/>
  <c r="B2743" i="28"/>
  <c r="A2743" i="28"/>
  <c r="G2742" i="28"/>
  <c r="E2742" i="28"/>
  <c r="C2742" i="28"/>
  <c r="B2742" i="28"/>
  <c r="A2742" i="28"/>
  <c r="G2741" i="28"/>
  <c r="E2741" i="28"/>
  <c r="C2741" i="28"/>
  <c r="B2741" i="28"/>
  <c r="A2741" i="28"/>
  <c r="G2740" i="28"/>
  <c r="E2740" i="28"/>
  <c r="C2740" i="28"/>
  <c r="B2740" i="28"/>
  <c r="A2740" i="28"/>
  <c r="G2739" i="28"/>
  <c r="E2739" i="28"/>
  <c r="C2739" i="28"/>
  <c r="B2739" i="28"/>
  <c r="A2739" i="28"/>
  <c r="G2738" i="28"/>
  <c r="E2738" i="28"/>
  <c r="C2738" i="28"/>
  <c r="B2738" i="28"/>
  <c r="A2738" i="28"/>
  <c r="G2737" i="28"/>
  <c r="E2737" i="28"/>
  <c r="C2737" i="28"/>
  <c r="B2737" i="28"/>
  <c r="A2737" i="28"/>
  <c r="G2736" i="28"/>
  <c r="E2736" i="28"/>
  <c r="C2736" i="28"/>
  <c r="B2736" i="28"/>
  <c r="A2736" i="28"/>
  <c r="G2735" i="28"/>
  <c r="E2735" i="28"/>
  <c r="C2735" i="28"/>
  <c r="B2735" i="28"/>
  <c r="A2735" i="28"/>
  <c r="G2734" i="28"/>
  <c r="E2734" i="28"/>
  <c r="C2734" i="28"/>
  <c r="B2734" i="28"/>
  <c r="A2734" i="28"/>
  <c r="G2733" i="28"/>
  <c r="E2733" i="28"/>
  <c r="C2733" i="28"/>
  <c r="B2733" i="28"/>
  <c r="A2733" i="28"/>
  <c r="G2732" i="28"/>
  <c r="E2732" i="28"/>
  <c r="C2732" i="28"/>
  <c r="B2732" i="28"/>
  <c r="A2732" i="28"/>
  <c r="G2731" i="28"/>
  <c r="E2731" i="28"/>
  <c r="C2731" i="28"/>
  <c r="B2731" i="28"/>
  <c r="A2731" i="28"/>
  <c r="G2730" i="28"/>
  <c r="E2730" i="28"/>
  <c r="C2730" i="28"/>
  <c r="B2730" i="28"/>
  <c r="A2730" i="28"/>
  <c r="G2729" i="28"/>
  <c r="E2729" i="28"/>
  <c r="C2729" i="28"/>
  <c r="B2729" i="28"/>
  <c r="A2729" i="28"/>
  <c r="G2728" i="28"/>
  <c r="E2728" i="28"/>
  <c r="C2728" i="28"/>
  <c r="B2728" i="28"/>
  <c r="A2728" i="28"/>
  <c r="G2727" i="28"/>
  <c r="E2727" i="28"/>
  <c r="C2727" i="28"/>
  <c r="B2727" i="28"/>
  <c r="A2727" i="28"/>
  <c r="G2726" i="28"/>
  <c r="E2726" i="28"/>
  <c r="C2726" i="28"/>
  <c r="B2726" i="28"/>
  <c r="A2726" i="28"/>
  <c r="G2725" i="28"/>
  <c r="E2725" i="28"/>
  <c r="C2725" i="28"/>
  <c r="B2725" i="28"/>
  <c r="A2725" i="28"/>
  <c r="G2724" i="28"/>
  <c r="E2724" i="28"/>
  <c r="C2724" i="28"/>
  <c r="B2724" i="28"/>
  <c r="A2724" i="28"/>
  <c r="G2723" i="28"/>
  <c r="E2723" i="28"/>
  <c r="C2723" i="28"/>
  <c r="B2723" i="28"/>
  <c r="A2723" i="28"/>
  <c r="G2722" i="28"/>
  <c r="E2722" i="28"/>
  <c r="C2722" i="28"/>
  <c r="B2722" i="28"/>
  <c r="A2722" i="28"/>
  <c r="G2721" i="28"/>
  <c r="E2721" i="28"/>
  <c r="C2721" i="28"/>
  <c r="B2721" i="28"/>
  <c r="A2721" i="28"/>
  <c r="G2720" i="28"/>
  <c r="E2720" i="28"/>
  <c r="C2720" i="28"/>
  <c r="B2720" i="28"/>
  <c r="A2720" i="28"/>
  <c r="G2719" i="28"/>
  <c r="E2719" i="28"/>
  <c r="C2719" i="28"/>
  <c r="B2719" i="28"/>
  <c r="A2719" i="28"/>
  <c r="G2718" i="28"/>
  <c r="E2718" i="28"/>
  <c r="C2718" i="28"/>
  <c r="B2718" i="28"/>
  <c r="A2718" i="28"/>
  <c r="G2717" i="28"/>
  <c r="E2717" i="28"/>
  <c r="C2717" i="28"/>
  <c r="B2717" i="28"/>
  <c r="A2717" i="28"/>
  <c r="G2716" i="28"/>
  <c r="E2716" i="28"/>
  <c r="C2716" i="28"/>
  <c r="B2716" i="28"/>
  <c r="A2716" i="28"/>
  <c r="G2715" i="28"/>
  <c r="E2715" i="28"/>
  <c r="C2715" i="28"/>
  <c r="B2715" i="28"/>
  <c r="A2715" i="28"/>
  <c r="G2714" i="28"/>
  <c r="E2714" i="28"/>
  <c r="C2714" i="28"/>
  <c r="B2714" i="28"/>
  <c r="A2714" i="28"/>
  <c r="G2713" i="28"/>
  <c r="E2713" i="28"/>
  <c r="C2713" i="28"/>
  <c r="B2713" i="28"/>
  <c r="A2713" i="28"/>
  <c r="G2712" i="28"/>
  <c r="E2712" i="28"/>
  <c r="C2712" i="28"/>
  <c r="B2712" i="28"/>
  <c r="A2712" i="28"/>
  <c r="G2711" i="28"/>
  <c r="E2711" i="28"/>
  <c r="C2711" i="28"/>
  <c r="B2711" i="28"/>
  <c r="A2711" i="28"/>
  <c r="G2710" i="28"/>
  <c r="E2710" i="28"/>
  <c r="C2710" i="28"/>
  <c r="B2710" i="28"/>
  <c r="A2710" i="28"/>
  <c r="G2709" i="28"/>
  <c r="E2709" i="28"/>
  <c r="C2709" i="28"/>
  <c r="B2709" i="28"/>
  <c r="A2709" i="28"/>
  <c r="G2708" i="28"/>
  <c r="E2708" i="28"/>
  <c r="C2708" i="28"/>
  <c r="B2708" i="28"/>
  <c r="A2708" i="28"/>
  <c r="G2707" i="28"/>
  <c r="E2707" i="28"/>
  <c r="C2707" i="28"/>
  <c r="B2707" i="28"/>
  <c r="A2707" i="28"/>
  <c r="G2706" i="28"/>
  <c r="E2706" i="28"/>
  <c r="C2706" i="28"/>
  <c r="B2706" i="28"/>
  <c r="A2706" i="28"/>
  <c r="G2705" i="28"/>
  <c r="E2705" i="28"/>
  <c r="C2705" i="28"/>
  <c r="B2705" i="28"/>
  <c r="A2705" i="28"/>
  <c r="G2704" i="28"/>
  <c r="E2704" i="28"/>
  <c r="C2704" i="28"/>
  <c r="B2704" i="28"/>
  <c r="A2704" i="28"/>
  <c r="G2703" i="28"/>
  <c r="E2703" i="28"/>
  <c r="C2703" i="28"/>
  <c r="B2703" i="28"/>
  <c r="A2703" i="28"/>
  <c r="G2702" i="28"/>
  <c r="E2702" i="28"/>
  <c r="C2702" i="28"/>
  <c r="B2702" i="28"/>
  <c r="A2702" i="28"/>
  <c r="G2701" i="28"/>
  <c r="E2701" i="28"/>
  <c r="C2701" i="28"/>
  <c r="B2701" i="28"/>
  <c r="A2701" i="28"/>
  <c r="G2700" i="28"/>
  <c r="E2700" i="28"/>
  <c r="C2700" i="28"/>
  <c r="B2700" i="28"/>
  <c r="A2700" i="28"/>
  <c r="G2699" i="28"/>
  <c r="E2699" i="28"/>
  <c r="C2699" i="28"/>
  <c r="B2699" i="28"/>
  <c r="A2699" i="28"/>
  <c r="G2698" i="28"/>
  <c r="E2698" i="28"/>
  <c r="C2698" i="28"/>
  <c r="B2698" i="28"/>
  <c r="A2698" i="28"/>
  <c r="G2697" i="28"/>
  <c r="E2697" i="28"/>
  <c r="C2697" i="28"/>
  <c r="B2697" i="28"/>
  <c r="A2697" i="28"/>
  <c r="G2696" i="28"/>
  <c r="E2696" i="28"/>
  <c r="C2696" i="28"/>
  <c r="B2696" i="28"/>
  <c r="A2696" i="28"/>
  <c r="G2695" i="28"/>
  <c r="E2695" i="28"/>
  <c r="C2695" i="28"/>
  <c r="B2695" i="28"/>
  <c r="A2695" i="28"/>
  <c r="G2694" i="28"/>
  <c r="E2694" i="28"/>
  <c r="C2694" i="28"/>
  <c r="B2694" i="28"/>
  <c r="A2694" i="28"/>
  <c r="G2693" i="28"/>
  <c r="E2693" i="28"/>
  <c r="C2693" i="28"/>
  <c r="B2693" i="28"/>
  <c r="A2693" i="28"/>
  <c r="G2692" i="28"/>
  <c r="E2692" i="28"/>
  <c r="C2692" i="28"/>
  <c r="B2692" i="28"/>
  <c r="A2692" i="28"/>
  <c r="G2691" i="28"/>
  <c r="E2691" i="28"/>
  <c r="C2691" i="28"/>
  <c r="B2691" i="28"/>
  <c r="A2691" i="28"/>
  <c r="G2690" i="28"/>
  <c r="E2690" i="28"/>
  <c r="C2690" i="28"/>
  <c r="B2690" i="28"/>
  <c r="A2690" i="28"/>
  <c r="G2689" i="28"/>
  <c r="E2689" i="28"/>
  <c r="C2689" i="28"/>
  <c r="B2689" i="28"/>
  <c r="A2689" i="28"/>
  <c r="G2688" i="28"/>
  <c r="E2688" i="28"/>
  <c r="C2688" i="28"/>
  <c r="B2688" i="28"/>
  <c r="A2688" i="28"/>
  <c r="G2687" i="28"/>
  <c r="E2687" i="28"/>
  <c r="C2687" i="28"/>
  <c r="B2687" i="28"/>
  <c r="A2687" i="28"/>
  <c r="G2686" i="28"/>
  <c r="E2686" i="28"/>
  <c r="C2686" i="28"/>
  <c r="B2686" i="28"/>
  <c r="A2686" i="28"/>
  <c r="G2685" i="28"/>
  <c r="E2685" i="28"/>
  <c r="C2685" i="28"/>
  <c r="B2685" i="28"/>
  <c r="A2685" i="28"/>
  <c r="G2684" i="28"/>
  <c r="E2684" i="28"/>
  <c r="C2684" i="28"/>
  <c r="B2684" i="28"/>
  <c r="A2684" i="28"/>
  <c r="G2683" i="28"/>
  <c r="E2683" i="28"/>
  <c r="C2683" i="28"/>
  <c r="B2683" i="28"/>
  <c r="A2683" i="28"/>
  <c r="G2682" i="28"/>
  <c r="E2682" i="28"/>
  <c r="C2682" i="28"/>
  <c r="B2682" i="28"/>
  <c r="A2682" i="28"/>
  <c r="G2681" i="28"/>
  <c r="E2681" i="28"/>
  <c r="C2681" i="28"/>
  <c r="B2681" i="28"/>
  <c r="A2681" i="28"/>
  <c r="G2680" i="28"/>
  <c r="E2680" i="28"/>
  <c r="C2680" i="28"/>
  <c r="B2680" i="28"/>
  <c r="A2680" i="28"/>
  <c r="G2679" i="28"/>
  <c r="E2679" i="28"/>
  <c r="C2679" i="28"/>
  <c r="B2679" i="28"/>
  <c r="A2679" i="28"/>
  <c r="G2678" i="28"/>
  <c r="E2678" i="28"/>
  <c r="C2678" i="28"/>
  <c r="B2678" i="28"/>
  <c r="A2678" i="28"/>
  <c r="G2677" i="28"/>
  <c r="E2677" i="28"/>
  <c r="C2677" i="28"/>
  <c r="B2677" i="28"/>
  <c r="A2677" i="28"/>
  <c r="G2676" i="28"/>
  <c r="E2676" i="28"/>
  <c r="C2676" i="28"/>
  <c r="B2676" i="28"/>
  <c r="A2676" i="28"/>
  <c r="G2675" i="28"/>
  <c r="E2675" i="28"/>
  <c r="C2675" i="28"/>
  <c r="B2675" i="28"/>
  <c r="A2675" i="28"/>
  <c r="G2674" i="28"/>
  <c r="E2674" i="28"/>
  <c r="C2674" i="28"/>
  <c r="B2674" i="28"/>
  <c r="A2674" i="28"/>
  <c r="G2673" i="28"/>
  <c r="E2673" i="28"/>
  <c r="C2673" i="28"/>
  <c r="B2673" i="28"/>
  <c r="A2673" i="28"/>
  <c r="G2672" i="28"/>
  <c r="E2672" i="28"/>
  <c r="C2672" i="28"/>
  <c r="B2672" i="28"/>
  <c r="A2672" i="28"/>
  <c r="G2671" i="28"/>
  <c r="E2671" i="28"/>
  <c r="C2671" i="28"/>
  <c r="B2671" i="28"/>
  <c r="A2671" i="28"/>
  <c r="G2670" i="28"/>
  <c r="E2670" i="28"/>
  <c r="C2670" i="28"/>
  <c r="B2670" i="28"/>
  <c r="A2670" i="28"/>
  <c r="G2669" i="28"/>
  <c r="E2669" i="28"/>
  <c r="C2669" i="28"/>
  <c r="B2669" i="28"/>
  <c r="A2669" i="28"/>
  <c r="G2668" i="28"/>
  <c r="E2668" i="28"/>
  <c r="C2668" i="28"/>
  <c r="B2668" i="28"/>
  <c r="A2668" i="28"/>
  <c r="G2667" i="28"/>
  <c r="E2667" i="28"/>
  <c r="C2667" i="28"/>
  <c r="B2667" i="28"/>
  <c r="A2667" i="28"/>
  <c r="G2666" i="28"/>
  <c r="E2666" i="28"/>
  <c r="C2666" i="28"/>
  <c r="B2666" i="28"/>
  <c r="A2666" i="28"/>
  <c r="G2665" i="28"/>
  <c r="E2665" i="28"/>
  <c r="C2665" i="28"/>
  <c r="B2665" i="28"/>
  <c r="A2665" i="28"/>
  <c r="G2664" i="28"/>
  <c r="E2664" i="28"/>
  <c r="C2664" i="28"/>
  <c r="B2664" i="28"/>
  <c r="A2664" i="28"/>
  <c r="G2663" i="28"/>
  <c r="E2663" i="28"/>
  <c r="C2663" i="28"/>
  <c r="B2663" i="28"/>
  <c r="A2663" i="28"/>
  <c r="G2662" i="28"/>
  <c r="E2662" i="28"/>
  <c r="C2662" i="28"/>
  <c r="B2662" i="28"/>
  <c r="A2662" i="28"/>
  <c r="G2661" i="28"/>
  <c r="E2661" i="28"/>
  <c r="C2661" i="28"/>
  <c r="B2661" i="28"/>
  <c r="A2661" i="28"/>
  <c r="G2660" i="28"/>
  <c r="E2660" i="28"/>
  <c r="C2660" i="28"/>
  <c r="B2660" i="28"/>
  <c r="A2660" i="28"/>
  <c r="G2659" i="28"/>
  <c r="E2659" i="28"/>
  <c r="C2659" i="28"/>
  <c r="B2659" i="28"/>
  <c r="A2659" i="28"/>
  <c r="G2658" i="28"/>
  <c r="E2658" i="28"/>
  <c r="C2658" i="28"/>
  <c r="B2658" i="28"/>
  <c r="A2658" i="28"/>
  <c r="G2657" i="28"/>
  <c r="E2657" i="28"/>
  <c r="C2657" i="28"/>
  <c r="B2657" i="28"/>
  <c r="A2657" i="28"/>
  <c r="G2656" i="28"/>
  <c r="E2656" i="28"/>
  <c r="C2656" i="28"/>
  <c r="B2656" i="28"/>
  <c r="A2656" i="28"/>
  <c r="G2655" i="28"/>
  <c r="E2655" i="28"/>
  <c r="C2655" i="28"/>
  <c r="B2655" i="28"/>
  <c r="A2655" i="28"/>
  <c r="G2654" i="28"/>
  <c r="E2654" i="28"/>
  <c r="C2654" i="28"/>
  <c r="B2654" i="28"/>
  <c r="A2654" i="28"/>
  <c r="G2653" i="28"/>
  <c r="E2653" i="28"/>
  <c r="C2653" i="28"/>
  <c r="B2653" i="28"/>
  <c r="A2653" i="28"/>
  <c r="G2652" i="28"/>
  <c r="E2652" i="28"/>
  <c r="C2652" i="28"/>
  <c r="B2652" i="28"/>
  <c r="A2652" i="28"/>
  <c r="G2651" i="28"/>
  <c r="E2651" i="28"/>
  <c r="C2651" i="28"/>
  <c r="B2651" i="28"/>
  <c r="A2651" i="28"/>
  <c r="G2650" i="28"/>
  <c r="E2650" i="28"/>
  <c r="C2650" i="28"/>
  <c r="B2650" i="28"/>
  <c r="A2650" i="28"/>
  <c r="G2649" i="28"/>
  <c r="E2649" i="28"/>
  <c r="C2649" i="28"/>
  <c r="B2649" i="28"/>
  <c r="A2649" i="28"/>
  <c r="G2648" i="28"/>
  <c r="E2648" i="28"/>
  <c r="C2648" i="28"/>
  <c r="B2648" i="28"/>
  <c r="A2648" i="28"/>
  <c r="G2647" i="28"/>
  <c r="E2647" i="28"/>
  <c r="C2647" i="28"/>
  <c r="B2647" i="28"/>
  <c r="A2647" i="28"/>
  <c r="G2646" i="28"/>
  <c r="E2646" i="28"/>
  <c r="C2646" i="28"/>
  <c r="B2646" i="28"/>
  <c r="A2646" i="28"/>
  <c r="G2645" i="28"/>
  <c r="E2645" i="28"/>
  <c r="C2645" i="28"/>
  <c r="B2645" i="28"/>
  <c r="A2645" i="28"/>
  <c r="G2644" i="28"/>
  <c r="E2644" i="28"/>
  <c r="C2644" i="28"/>
  <c r="B2644" i="28"/>
  <c r="A2644" i="28"/>
  <c r="G2643" i="28"/>
  <c r="E2643" i="28"/>
  <c r="C2643" i="28"/>
  <c r="B2643" i="28"/>
  <c r="A2643" i="28"/>
  <c r="G2642" i="28"/>
  <c r="E2642" i="28"/>
  <c r="C2642" i="28"/>
  <c r="B2642" i="28"/>
  <c r="A2642" i="28"/>
  <c r="G2641" i="28"/>
  <c r="E2641" i="28"/>
  <c r="C2641" i="28"/>
  <c r="B2641" i="28"/>
  <c r="A2641" i="28"/>
  <c r="G2640" i="28"/>
  <c r="E2640" i="28"/>
  <c r="C2640" i="28"/>
  <c r="B2640" i="28"/>
  <c r="A2640" i="28"/>
  <c r="G2639" i="28"/>
  <c r="E2639" i="28"/>
  <c r="C2639" i="28"/>
  <c r="B2639" i="28"/>
  <c r="A2639" i="28"/>
  <c r="G2638" i="28"/>
  <c r="E2638" i="28"/>
  <c r="C2638" i="28"/>
  <c r="B2638" i="28"/>
  <c r="A2638" i="28"/>
  <c r="G2637" i="28"/>
  <c r="E2637" i="28"/>
  <c r="C2637" i="28"/>
  <c r="B2637" i="28"/>
  <c r="A2637" i="28"/>
  <c r="G2636" i="28"/>
  <c r="E2636" i="28"/>
  <c r="C2636" i="28"/>
  <c r="B2636" i="28"/>
  <c r="A2636" i="28"/>
  <c r="G2635" i="28"/>
  <c r="E2635" i="28"/>
  <c r="C2635" i="28"/>
  <c r="B2635" i="28"/>
  <c r="A2635" i="28"/>
  <c r="G2634" i="28"/>
  <c r="E2634" i="28"/>
  <c r="C2634" i="28"/>
  <c r="B2634" i="28"/>
  <c r="A2634" i="28"/>
  <c r="G2633" i="28"/>
  <c r="E2633" i="28"/>
  <c r="C2633" i="28"/>
  <c r="B2633" i="28"/>
  <c r="A2633" i="28"/>
  <c r="G2632" i="28"/>
  <c r="E2632" i="28"/>
  <c r="C2632" i="28"/>
  <c r="B2632" i="28"/>
  <c r="A2632" i="28"/>
  <c r="G2631" i="28"/>
  <c r="E2631" i="28"/>
  <c r="C2631" i="28"/>
  <c r="B2631" i="28"/>
  <c r="A2631" i="28"/>
  <c r="G2630" i="28"/>
  <c r="E2630" i="28"/>
  <c r="C2630" i="28"/>
  <c r="B2630" i="28"/>
  <c r="A2630" i="28"/>
  <c r="G2629" i="28"/>
  <c r="E2629" i="28"/>
  <c r="C2629" i="28"/>
  <c r="B2629" i="28"/>
  <c r="A2629" i="28"/>
  <c r="G2628" i="28"/>
  <c r="E2628" i="28"/>
  <c r="C2628" i="28"/>
  <c r="B2628" i="28"/>
  <c r="A2628" i="28"/>
  <c r="G2627" i="28"/>
  <c r="E2627" i="28"/>
  <c r="C2627" i="28"/>
  <c r="B2627" i="28"/>
  <c r="A2627" i="28"/>
  <c r="G2626" i="28"/>
  <c r="E2626" i="28"/>
  <c r="C2626" i="28"/>
  <c r="B2626" i="28"/>
  <c r="A2626" i="28"/>
  <c r="G2625" i="28"/>
  <c r="E2625" i="28"/>
  <c r="C2625" i="28"/>
  <c r="B2625" i="28"/>
  <c r="A2625" i="28"/>
  <c r="G2624" i="28"/>
  <c r="E2624" i="28"/>
  <c r="C2624" i="28"/>
  <c r="B2624" i="28"/>
  <c r="A2624" i="28"/>
  <c r="G2623" i="28"/>
  <c r="E2623" i="28"/>
  <c r="C2623" i="28"/>
  <c r="B2623" i="28"/>
  <c r="A2623" i="28"/>
  <c r="G2622" i="28"/>
  <c r="E2622" i="28"/>
  <c r="C2622" i="28"/>
  <c r="B2622" i="28"/>
  <c r="A2622" i="28"/>
  <c r="G2621" i="28"/>
  <c r="E2621" i="28"/>
  <c r="C2621" i="28"/>
  <c r="B2621" i="28"/>
  <c r="A2621" i="28"/>
  <c r="G2620" i="28"/>
  <c r="E2620" i="28"/>
  <c r="C2620" i="28"/>
  <c r="B2620" i="28"/>
  <c r="A2620" i="28"/>
  <c r="G2619" i="28"/>
  <c r="E2619" i="28"/>
  <c r="C2619" i="28"/>
  <c r="B2619" i="28"/>
  <c r="A2619" i="28"/>
  <c r="G2618" i="28"/>
  <c r="E2618" i="28"/>
  <c r="C2618" i="28"/>
  <c r="B2618" i="28"/>
  <c r="A2618" i="28"/>
  <c r="G2617" i="28"/>
  <c r="E2617" i="28"/>
  <c r="C2617" i="28"/>
  <c r="B2617" i="28"/>
  <c r="A2617" i="28"/>
  <c r="G2616" i="28"/>
  <c r="E2616" i="28"/>
  <c r="C2616" i="28"/>
  <c r="B2616" i="28"/>
  <c r="A2616" i="28"/>
  <c r="G2615" i="28"/>
  <c r="E2615" i="28"/>
  <c r="C2615" i="28"/>
  <c r="B2615" i="28"/>
  <c r="A2615" i="28"/>
  <c r="G2614" i="28"/>
  <c r="E2614" i="28"/>
  <c r="C2614" i="28"/>
  <c r="B2614" i="28"/>
  <c r="A2614" i="28"/>
  <c r="G2613" i="28"/>
  <c r="E2613" i="28"/>
  <c r="C2613" i="28"/>
  <c r="B2613" i="28"/>
  <c r="A2613" i="28"/>
  <c r="G2612" i="28"/>
  <c r="E2612" i="28"/>
  <c r="C2612" i="28"/>
  <c r="B2612" i="28"/>
  <c r="A2612" i="28"/>
  <c r="G2611" i="28"/>
  <c r="E2611" i="28"/>
  <c r="C2611" i="28"/>
  <c r="B2611" i="28"/>
  <c r="A2611" i="28"/>
  <c r="G2610" i="28"/>
  <c r="E2610" i="28"/>
  <c r="C2610" i="28"/>
  <c r="B2610" i="28"/>
  <c r="A2610" i="28"/>
  <c r="G2609" i="28"/>
  <c r="E2609" i="28"/>
  <c r="C2609" i="28"/>
  <c r="B2609" i="28"/>
  <c r="A2609" i="28"/>
  <c r="G2608" i="28"/>
  <c r="E2608" i="28"/>
  <c r="C2608" i="28"/>
  <c r="B2608" i="28"/>
  <c r="A2608" i="28"/>
  <c r="G2607" i="28"/>
  <c r="E2607" i="28"/>
  <c r="C2607" i="28"/>
  <c r="B2607" i="28"/>
  <c r="A2607" i="28"/>
  <c r="G2606" i="28"/>
  <c r="E2606" i="28"/>
  <c r="C2606" i="28"/>
  <c r="B2606" i="28"/>
  <c r="A2606" i="28"/>
  <c r="G2605" i="28"/>
  <c r="E2605" i="28"/>
  <c r="C2605" i="28"/>
  <c r="B2605" i="28"/>
  <c r="A2605" i="28"/>
  <c r="G2604" i="28"/>
  <c r="E2604" i="28"/>
  <c r="C2604" i="28"/>
  <c r="B2604" i="28"/>
  <c r="A2604" i="28"/>
  <c r="G2603" i="28"/>
  <c r="E2603" i="28"/>
  <c r="C2603" i="28"/>
  <c r="B2603" i="28"/>
  <c r="A2603" i="28"/>
  <c r="G2602" i="28"/>
  <c r="E2602" i="28"/>
  <c r="C2602" i="28"/>
  <c r="B2602" i="28"/>
  <c r="A2602" i="28"/>
  <c r="G2601" i="28"/>
  <c r="E2601" i="28"/>
  <c r="C2601" i="28"/>
  <c r="B2601" i="28"/>
  <c r="A2601" i="28"/>
  <c r="G2600" i="28"/>
  <c r="E2600" i="28"/>
  <c r="C2600" i="28"/>
  <c r="B2600" i="28"/>
  <c r="A2600" i="28"/>
  <c r="G2599" i="28"/>
  <c r="E2599" i="28"/>
  <c r="C2599" i="28"/>
  <c r="B2599" i="28"/>
  <c r="A2599" i="28"/>
  <c r="G2598" i="28"/>
  <c r="E2598" i="28"/>
  <c r="C2598" i="28"/>
  <c r="B2598" i="28"/>
  <c r="A2598" i="28"/>
  <c r="G2597" i="28"/>
  <c r="E2597" i="28"/>
  <c r="C2597" i="28"/>
  <c r="B2597" i="28"/>
  <c r="A2597" i="28"/>
  <c r="G2596" i="28"/>
  <c r="E2596" i="28"/>
  <c r="C2596" i="28"/>
  <c r="B2596" i="28"/>
  <c r="A2596" i="28"/>
  <c r="G2595" i="28"/>
  <c r="E2595" i="28"/>
  <c r="C2595" i="28"/>
  <c r="B2595" i="28"/>
  <c r="A2595" i="28"/>
  <c r="G2594" i="28"/>
  <c r="E2594" i="28"/>
  <c r="C2594" i="28"/>
  <c r="B2594" i="28"/>
  <c r="A2594" i="28"/>
  <c r="G2593" i="28"/>
  <c r="E2593" i="28"/>
  <c r="C2593" i="28"/>
  <c r="B2593" i="28"/>
  <c r="A2593" i="28"/>
  <c r="G2592" i="28"/>
  <c r="E2592" i="28"/>
  <c r="C2592" i="28"/>
  <c r="B2592" i="28"/>
  <c r="A2592" i="28"/>
  <c r="G2591" i="28"/>
  <c r="E2591" i="28"/>
  <c r="C2591" i="28"/>
  <c r="B2591" i="28"/>
  <c r="A2591" i="28"/>
  <c r="G2590" i="28"/>
  <c r="E2590" i="28"/>
  <c r="C2590" i="28"/>
  <c r="B2590" i="28"/>
  <c r="A2590" i="28"/>
  <c r="G2589" i="28"/>
  <c r="E2589" i="28"/>
  <c r="C2589" i="28"/>
  <c r="B2589" i="28"/>
  <c r="A2589" i="28"/>
  <c r="G2588" i="28"/>
  <c r="E2588" i="28"/>
  <c r="C2588" i="28"/>
  <c r="B2588" i="28"/>
  <c r="A2588" i="28"/>
  <c r="G2587" i="28"/>
  <c r="E2587" i="28"/>
  <c r="C2587" i="28"/>
  <c r="B2587" i="28"/>
  <c r="A2587" i="28"/>
  <c r="G2586" i="28"/>
  <c r="E2586" i="28"/>
  <c r="C2586" i="28"/>
  <c r="B2586" i="28"/>
  <c r="A2586" i="28"/>
  <c r="G2585" i="28"/>
  <c r="E2585" i="28"/>
  <c r="C2585" i="28"/>
  <c r="B2585" i="28"/>
  <c r="A2585" i="28"/>
  <c r="G2584" i="28"/>
  <c r="E2584" i="28"/>
  <c r="C2584" i="28"/>
  <c r="B2584" i="28"/>
  <c r="A2584" i="28"/>
  <c r="G2583" i="28"/>
  <c r="E2583" i="28"/>
  <c r="C2583" i="28"/>
  <c r="B2583" i="28"/>
  <c r="A2583" i="28"/>
  <c r="G2582" i="28"/>
  <c r="E2582" i="28"/>
  <c r="C2582" i="28"/>
  <c r="B2582" i="28"/>
  <c r="A2582" i="28"/>
  <c r="G2581" i="28"/>
  <c r="E2581" i="28"/>
  <c r="C2581" i="28"/>
  <c r="B2581" i="28"/>
  <c r="A2581" i="28"/>
  <c r="G2580" i="28"/>
  <c r="E2580" i="28"/>
  <c r="C2580" i="28"/>
  <c r="B2580" i="28"/>
  <c r="A2580" i="28"/>
  <c r="G2579" i="28"/>
  <c r="E2579" i="28"/>
  <c r="C2579" i="28"/>
  <c r="B2579" i="28"/>
  <c r="A2579" i="28"/>
  <c r="G2578" i="28"/>
  <c r="E2578" i="28"/>
  <c r="C2578" i="28"/>
  <c r="B2578" i="28"/>
  <c r="A2578" i="28"/>
  <c r="G2577" i="28"/>
  <c r="E2577" i="28"/>
  <c r="C2577" i="28"/>
  <c r="B2577" i="28"/>
  <c r="A2577" i="28"/>
  <c r="G2576" i="28"/>
  <c r="E2576" i="28"/>
  <c r="C2576" i="28"/>
  <c r="B2576" i="28"/>
  <c r="A2576" i="28"/>
  <c r="G2575" i="28"/>
  <c r="E2575" i="28"/>
  <c r="C2575" i="28"/>
  <c r="B2575" i="28"/>
  <c r="A2575" i="28"/>
  <c r="G2574" i="28"/>
  <c r="E2574" i="28"/>
  <c r="C2574" i="28"/>
  <c r="B2574" i="28"/>
  <c r="A2574" i="28"/>
  <c r="G2573" i="28"/>
  <c r="E2573" i="28"/>
  <c r="C2573" i="28"/>
  <c r="B2573" i="28"/>
  <c r="A2573" i="28"/>
  <c r="G2572" i="28"/>
  <c r="E2572" i="28"/>
  <c r="C2572" i="28"/>
  <c r="B2572" i="28"/>
  <c r="A2572" i="28"/>
  <c r="G2571" i="28"/>
  <c r="E2571" i="28"/>
  <c r="C2571" i="28"/>
  <c r="B2571" i="28"/>
  <c r="A2571" i="28"/>
  <c r="G2570" i="28"/>
  <c r="E2570" i="28"/>
  <c r="C2570" i="28"/>
  <c r="B2570" i="28"/>
  <c r="A2570" i="28"/>
  <c r="G2569" i="28"/>
  <c r="E2569" i="28"/>
  <c r="C2569" i="28"/>
  <c r="B2569" i="28"/>
  <c r="A2569" i="28"/>
  <c r="G2568" i="28"/>
  <c r="E2568" i="28"/>
  <c r="C2568" i="28"/>
  <c r="B2568" i="28"/>
  <c r="A2568" i="28"/>
  <c r="G2567" i="28"/>
  <c r="E2567" i="28"/>
  <c r="C2567" i="28"/>
  <c r="B2567" i="28"/>
  <c r="A2567" i="28"/>
  <c r="G2566" i="28"/>
  <c r="E2566" i="28"/>
  <c r="C2566" i="28"/>
  <c r="B2566" i="28"/>
  <c r="A2566" i="28"/>
  <c r="G2565" i="28"/>
  <c r="E2565" i="28"/>
  <c r="C2565" i="28"/>
  <c r="B2565" i="28"/>
  <c r="A2565" i="28"/>
  <c r="G2564" i="28"/>
  <c r="E2564" i="28"/>
  <c r="C2564" i="28"/>
  <c r="B2564" i="28"/>
  <c r="A2564" i="28"/>
  <c r="G2563" i="28"/>
  <c r="E2563" i="28"/>
  <c r="C2563" i="28"/>
  <c r="B2563" i="28"/>
  <c r="A2563" i="28"/>
  <c r="G2562" i="28"/>
  <c r="E2562" i="28"/>
  <c r="C2562" i="28"/>
  <c r="B2562" i="28"/>
  <c r="A2562" i="28"/>
  <c r="G2561" i="28"/>
  <c r="E2561" i="28"/>
  <c r="C2561" i="28"/>
  <c r="B2561" i="28"/>
  <c r="A2561" i="28"/>
  <c r="G2560" i="28"/>
  <c r="E2560" i="28"/>
  <c r="C2560" i="28"/>
  <c r="B2560" i="28"/>
  <c r="A2560" i="28"/>
  <c r="G2559" i="28"/>
  <c r="E2559" i="28"/>
  <c r="C2559" i="28"/>
  <c r="B2559" i="28"/>
  <c r="A2559" i="28"/>
  <c r="G2558" i="28"/>
  <c r="E2558" i="28"/>
  <c r="C2558" i="28"/>
  <c r="B2558" i="28"/>
  <c r="A2558" i="28"/>
  <c r="G2557" i="28"/>
  <c r="E2557" i="28"/>
  <c r="C2557" i="28"/>
  <c r="B2557" i="28"/>
  <c r="A2557" i="28"/>
  <c r="G2556" i="28"/>
  <c r="E2556" i="28"/>
  <c r="C2556" i="28"/>
  <c r="B2556" i="28"/>
  <c r="A2556" i="28"/>
  <c r="G2555" i="28"/>
  <c r="E2555" i="28"/>
  <c r="C2555" i="28"/>
  <c r="B2555" i="28"/>
  <c r="A2555" i="28"/>
  <c r="G2554" i="28"/>
  <c r="E2554" i="28"/>
  <c r="C2554" i="28"/>
  <c r="B2554" i="28"/>
  <c r="A2554" i="28"/>
  <c r="G2553" i="28"/>
  <c r="E2553" i="28"/>
  <c r="C2553" i="28"/>
  <c r="B2553" i="28"/>
  <c r="A2553" i="28"/>
  <c r="G2552" i="28"/>
  <c r="E2552" i="28"/>
  <c r="C2552" i="28"/>
  <c r="B2552" i="28"/>
  <c r="A2552" i="28"/>
  <c r="G2551" i="28"/>
  <c r="E2551" i="28"/>
  <c r="C2551" i="28"/>
  <c r="B2551" i="28"/>
  <c r="A2551" i="28"/>
  <c r="G2550" i="28"/>
  <c r="E2550" i="28"/>
  <c r="C2550" i="28"/>
  <c r="B2550" i="28"/>
  <c r="A2550" i="28"/>
  <c r="G2549" i="28"/>
  <c r="E2549" i="28"/>
  <c r="C2549" i="28"/>
  <c r="B2549" i="28"/>
  <c r="A2549" i="28"/>
  <c r="G2548" i="28"/>
  <c r="E2548" i="28"/>
  <c r="C2548" i="28"/>
  <c r="B2548" i="28"/>
  <c r="A2548" i="28"/>
  <c r="G2547" i="28"/>
  <c r="E2547" i="28"/>
  <c r="C2547" i="28"/>
  <c r="B2547" i="28"/>
  <c r="A2547" i="28"/>
  <c r="G2546" i="28"/>
  <c r="E2546" i="28"/>
  <c r="C2546" i="28"/>
  <c r="B2546" i="28"/>
  <c r="A2546" i="28"/>
  <c r="G2545" i="28"/>
  <c r="E2545" i="28"/>
  <c r="C2545" i="28"/>
  <c r="B2545" i="28"/>
  <c r="A2545" i="28"/>
  <c r="G2544" i="28"/>
  <c r="E2544" i="28"/>
  <c r="C2544" i="28"/>
  <c r="B2544" i="28"/>
  <c r="A2544" i="28"/>
  <c r="G2543" i="28"/>
  <c r="E2543" i="28"/>
  <c r="C2543" i="28"/>
  <c r="B2543" i="28"/>
  <c r="A2543" i="28"/>
  <c r="G2542" i="28"/>
  <c r="E2542" i="28"/>
  <c r="C2542" i="28"/>
  <c r="B2542" i="28"/>
  <c r="A2542" i="28"/>
  <c r="G2541" i="28"/>
  <c r="E2541" i="28"/>
  <c r="C2541" i="28"/>
  <c r="B2541" i="28"/>
  <c r="A2541" i="28"/>
  <c r="G2540" i="28"/>
  <c r="E2540" i="28"/>
  <c r="C2540" i="28"/>
  <c r="B2540" i="28"/>
  <c r="A2540" i="28"/>
  <c r="G2539" i="28"/>
  <c r="E2539" i="28"/>
  <c r="C2539" i="28"/>
  <c r="B2539" i="28"/>
  <c r="A2539" i="28"/>
  <c r="G2538" i="28"/>
  <c r="E2538" i="28"/>
  <c r="C2538" i="28"/>
  <c r="B2538" i="28"/>
  <c r="A2538" i="28"/>
  <c r="G2537" i="28"/>
  <c r="E2537" i="28"/>
  <c r="C2537" i="28"/>
  <c r="B2537" i="28"/>
  <c r="A2537" i="28"/>
  <c r="G2536" i="28"/>
  <c r="E2536" i="28"/>
  <c r="C2536" i="28"/>
  <c r="B2536" i="28"/>
  <c r="A2536" i="28"/>
  <c r="G2535" i="28"/>
  <c r="E2535" i="28"/>
  <c r="C2535" i="28"/>
  <c r="B2535" i="28"/>
  <c r="A2535" i="28"/>
  <c r="G2534" i="28"/>
  <c r="E2534" i="28"/>
  <c r="C2534" i="28"/>
  <c r="B2534" i="28"/>
  <c r="A2534" i="28"/>
  <c r="G2533" i="28"/>
  <c r="E2533" i="28"/>
  <c r="C2533" i="28"/>
  <c r="B2533" i="28"/>
  <c r="A2533" i="28"/>
  <c r="G2532" i="28"/>
  <c r="E2532" i="28"/>
  <c r="C2532" i="28"/>
  <c r="B2532" i="28"/>
  <c r="A2532" i="28"/>
  <c r="G2531" i="28"/>
  <c r="E2531" i="28"/>
  <c r="C2531" i="28"/>
  <c r="B2531" i="28"/>
  <c r="A2531" i="28"/>
  <c r="G2530" i="28"/>
  <c r="E2530" i="28"/>
  <c r="C2530" i="28"/>
  <c r="B2530" i="28"/>
  <c r="A2530" i="28"/>
  <c r="G2529" i="28"/>
  <c r="E2529" i="28"/>
  <c r="C2529" i="28"/>
  <c r="B2529" i="28"/>
  <c r="A2529" i="28"/>
  <c r="G2528" i="28"/>
  <c r="E2528" i="28"/>
  <c r="C2528" i="28"/>
  <c r="B2528" i="28"/>
  <c r="A2528" i="28"/>
  <c r="G2527" i="28"/>
  <c r="E2527" i="28"/>
  <c r="C2527" i="28"/>
  <c r="B2527" i="28"/>
  <c r="A2527" i="28"/>
  <c r="G2526" i="28"/>
  <c r="E2526" i="28"/>
  <c r="C2526" i="28"/>
  <c r="B2526" i="28"/>
  <c r="A2526" i="28"/>
  <c r="G2525" i="28"/>
  <c r="E2525" i="28"/>
  <c r="C2525" i="28"/>
  <c r="B2525" i="28"/>
  <c r="A2525" i="28"/>
  <c r="G2524" i="28"/>
  <c r="E2524" i="28"/>
  <c r="C2524" i="28"/>
  <c r="B2524" i="28"/>
  <c r="A2524" i="28"/>
  <c r="G2523" i="28"/>
  <c r="E2523" i="28"/>
  <c r="C2523" i="28"/>
  <c r="B2523" i="28"/>
  <c r="A2523" i="28"/>
  <c r="G2522" i="28"/>
  <c r="E2522" i="28"/>
  <c r="C2522" i="28"/>
  <c r="B2522" i="28"/>
  <c r="A2522" i="28"/>
  <c r="G2521" i="28"/>
  <c r="E2521" i="28"/>
  <c r="C2521" i="28"/>
  <c r="B2521" i="28"/>
  <c r="A2521" i="28"/>
  <c r="G2520" i="28"/>
  <c r="E2520" i="28"/>
  <c r="C2520" i="28"/>
  <c r="B2520" i="28"/>
  <c r="A2520" i="28"/>
  <c r="G2519" i="28"/>
  <c r="E2519" i="28"/>
  <c r="C2519" i="28"/>
  <c r="B2519" i="28"/>
  <c r="A2519" i="28"/>
  <c r="G2518" i="28"/>
  <c r="E2518" i="28"/>
  <c r="C2518" i="28"/>
  <c r="B2518" i="28"/>
  <c r="A2518" i="28"/>
  <c r="G2517" i="28"/>
  <c r="E2517" i="28"/>
  <c r="C2517" i="28"/>
  <c r="B2517" i="28"/>
  <c r="A2517" i="28"/>
  <c r="G2516" i="28"/>
  <c r="E2516" i="28"/>
  <c r="C2516" i="28"/>
  <c r="B2516" i="28"/>
  <c r="A2516" i="28"/>
  <c r="G2515" i="28"/>
  <c r="E2515" i="28"/>
  <c r="C2515" i="28"/>
  <c r="B2515" i="28"/>
  <c r="A2515" i="28"/>
  <c r="G2514" i="28"/>
  <c r="E2514" i="28"/>
  <c r="C2514" i="28"/>
  <c r="B2514" i="28"/>
  <c r="A2514" i="28"/>
  <c r="G2513" i="28"/>
  <c r="E2513" i="28"/>
  <c r="C2513" i="28"/>
  <c r="B2513" i="28"/>
  <c r="A2513" i="28"/>
  <c r="G2512" i="28"/>
  <c r="E2512" i="28"/>
  <c r="C2512" i="28"/>
  <c r="B2512" i="28"/>
  <c r="A2512" i="28"/>
  <c r="G2511" i="28"/>
  <c r="E2511" i="28"/>
  <c r="C2511" i="28"/>
  <c r="B2511" i="28"/>
  <c r="A2511" i="28"/>
  <c r="G2510" i="28"/>
  <c r="E2510" i="28"/>
  <c r="C2510" i="28"/>
  <c r="B2510" i="28"/>
  <c r="A2510" i="28"/>
  <c r="G2509" i="28"/>
  <c r="E2509" i="28"/>
  <c r="C2509" i="28"/>
  <c r="B2509" i="28"/>
  <c r="A2509" i="28"/>
  <c r="G2508" i="28"/>
  <c r="E2508" i="28"/>
  <c r="C2508" i="28"/>
  <c r="B2508" i="28"/>
  <c r="A2508" i="28"/>
  <c r="G2507" i="28"/>
  <c r="E2507" i="28"/>
  <c r="C2507" i="28"/>
  <c r="B2507" i="28"/>
  <c r="A2507" i="28"/>
  <c r="G2506" i="28"/>
  <c r="E2506" i="28"/>
  <c r="C2506" i="28"/>
  <c r="B2506" i="28"/>
  <c r="A2506" i="28"/>
  <c r="G2505" i="28"/>
  <c r="E2505" i="28"/>
  <c r="C2505" i="28"/>
  <c r="B2505" i="28"/>
  <c r="A2505" i="28"/>
  <c r="G2504" i="28"/>
  <c r="E2504" i="28"/>
  <c r="C2504" i="28"/>
  <c r="B2504" i="28"/>
  <c r="A2504" i="28"/>
  <c r="G2503" i="28"/>
  <c r="E2503" i="28"/>
  <c r="C2503" i="28"/>
  <c r="B2503" i="28"/>
  <c r="A2503" i="28"/>
  <c r="G2502" i="28"/>
  <c r="E2502" i="28"/>
  <c r="C2502" i="28"/>
  <c r="B2502" i="28"/>
  <c r="A2502" i="28"/>
  <c r="G2501" i="28"/>
  <c r="E2501" i="28"/>
  <c r="C2501" i="28"/>
  <c r="B2501" i="28"/>
  <c r="A2501" i="28"/>
  <c r="G2500" i="28"/>
  <c r="E2500" i="28"/>
  <c r="C2500" i="28"/>
  <c r="B2500" i="28"/>
  <c r="A2500" i="28"/>
  <c r="G2499" i="28"/>
  <c r="E2499" i="28"/>
  <c r="C2499" i="28"/>
  <c r="B2499" i="28"/>
  <c r="A2499" i="28"/>
  <c r="G2498" i="28"/>
  <c r="E2498" i="28"/>
  <c r="C2498" i="28"/>
  <c r="B2498" i="28"/>
  <c r="A2498" i="28"/>
  <c r="G2497" i="28"/>
  <c r="E2497" i="28"/>
  <c r="C2497" i="28"/>
  <c r="B2497" i="28"/>
  <c r="A2497" i="28"/>
  <c r="G2496" i="28"/>
  <c r="E2496" i="28"/>
  <c r="C2496" i="28"/>
  <c r="B2496" i="28"/>
  <c r="A2496" i="28"/>
  <c r="G2495" i="28"/>
  <c r="E2495" i="28"/>
  <c r="C2495" i="28"/>
  <c r="B2495" i="28"/>
  <c r="A2495" i="28"/>
  <c r="G2494" i="28"/>
  <c r="E2494" i="28"/>
  <c r="C2494" i="28"/>
  <c r="B2494" i="28"/>
  <c r="A2494" i="28"/>
  <c r="G2493" i="28"/>
  <c r="E2493" i="28"/>
  <c r="C2493" i="28"/>
  <c r="B2493" i="28"/>
  <c r="A2493" i="28"/>
  <c r="G2492" i="28"/>
  <c r="E2492" i="28"/>
  <c r="C2492" i="28"/>
  <c r="B2492" i="28"/>
  <c r="A2492" i="28"/>
  <c r="G2491" i="28"/>
  <c r="E2491" i="28"/>
  <c r="C2491" i="28"/>
  <c r="B2491" i="28"/>
  <c r="A2491" i="28"/>
  <c r="G2490" i="28"/>
  <c r="E2490" i="28"/>
  <c r="C2490" i="28"/>
  <c r="B2490" i="28"/>
  <c r="A2490" i="28"/>
  <c r="G2489" i="28"/>
  <c r="E2489" i="28"/>
  <c r="C2489" i="28"/>
  <c r="B2489" i="28"/>
  <c r="A2489" i="28"/>
  <c r="G2488" i="28"/>
  <c r="E2488" i="28"/>
  <c r="C2488" i="28"/>
  <c r="B2488" i="28"/>
  <c r="A2488" i="28"/>
  <c r="G2487" i="28"/>
  <c r="E2487" i="28"/>
  <c r="C2487" i="28"/>
  <c r="B2487" i="28"/>
  <c r="A2487" i="28"/>
  <c r="G2486" i="28"/>
  <c r="E2486" i="28"/>
  <c r="C2486" i="28"/>
  <c r="B2486" i="28"/>
  <c r="A2486" i="28"/>
  <c r="G2485" i="28"/>
  <c r="E2485" i="28"/>
  <c r="C2485" i="28"/>
  <c r="B2485" i="28"/>
  <c r="A2485" i="28"/>
  <c r="G2484" i="28"/>
  <c r="E2484" i="28"/>
  <c r="C2484" i="28"/>
  <c r="B2484" i="28"/>
  <c r="A2484" i="28"/>
  <c r="G2483" i="28"/>
  <c r="E2483" i="28"/>
  <c r="C2483" i="28"/>
  <c r="B2483" i="28"/>
  <c r="A2483" i="28"/>
  <c r="G2482" i="28"/>
  <c r="E2482" i="28"/>
  <c r="C2482" i="28"/>
  <c r="B2482" i="28"/>
  <c r="A2482" i="28"/>
  <c r="G2481" i="28"/>
  <c r="E2481" i="28"/>
  <c r="C2481" i="28"/>
  <c r="B2481" i="28"/>
  <c r="A2481" i="28"/>
  <c r="G2480" i="28"/>
  <c r="E2480" i="28"/>
  <c r="C2480" i="28"/>
  <c r="B2480" i="28"/>
  <c r="A2480" i="28"/>
  <c r="G2479" i="28"/>
  <c r="E2479" i="28"/>
  <c r="C2479" i="28"/>
  <c r="B2479" i="28"/>
  <c r="A2479" i="28"/>
  <c r="G2478" i="28"/>
  <c r="E2478" i="28"/>
  <c r="C2478" i="28"/>
  <c r="B2478" i="28"/>
  <c r="A2478" i="28"/>
  <c r="G2477" i="28"/>
  <c r="E2477" i="28"/>
  <c r="C2477" i="28"/>
  <c r="B2477" i="28"/>
  <c r="A2477" i="28"/>
  <c r="G2476" i="28"/>
  <c r="E2476" i="28"/>
  <c r="C2476" i="28"/>
  <c r="B2476" i="28"/>
  <c r="A2476" i="28"/>
  <c r="G2475" i="28"/>
  <c r="E2475" i="28"/>
  <c r="C2475" i="28"/>
  <c r="B2475" i="28"/>
  <c r="A2475" i="28"/>
  <c r="G2474" i="28"/>
  <c r="E2474" i="28"/>
  <c r="C2474" i="28"/>
  <c r="B2474" i="28"/>
  <c r="A2474" i="28"/>
  <c r="G2473" i="28"/>
  <c r="E2473" i="28"/>
  <c r="C2473" i="28"/>
  <c r="B2473" i="28"/>
  <c r="A2473" i="28"/>
  <c r="G2472" i="28"/>
  <c r="E2472" i="28"/>
  <c r="C2472" i="28"/>
  <c r="B2472" i="28"/>
  <c r="A2472" i="28"/>
  <c r="G2471" i="28"/>
  <c r="E2471" i="28"/>
  <c r="C2471" i="28"/>
  <c r="B2471" i="28"/>
  <c r="A2471" i="28"/>
  <c r="G2470" i="28"/>
  <c r="E2470" i="28"/>
  <c r="C2470" i="28"/>
  <c r="B2470" i="28"/>
  <c r="A2470" i="28"/>
  <c r="G2469" i="28"/>
  <c r="E2469" i="28"/>
  <c r="C2469" i="28"/>
  <c r="B2469" i="28"/>
  <c r="A2469" i="28"/>
  <c r="G2468" i="28"/>
  <c r="E2468" i="28"/>
  <c r="C2468" i="28"/>
  <c r="B2468" i="28"/>
  <c r="A2468" i="28"/>
  <c r="G2467" i="28"/>
  <c r="E2467" i="28"/>
  <c r="C2467" i="28"/>
  <c r="B2467" i="28"/>
  <c r="A2467" i="28"/>
  <c r="G2466" i="28"/>
  <c r="E2466" i="28"/>
  <c r="C2466" i="28"/>
  <c r="B2466" i="28"/>
  <c r="A2466" i="28"/>
  <c r="G2465" i="28"/>
  <c r="E2465" i="28"/>
  <c r="C2465" i="28"/>
  <c r="B2465" i="28"/>
  <c r="A2465" i="28"/>
  <c r="G2464" i="28"/>
  <c r="E2464" i="28"/>
  <c r="C2464" i="28"/>
  <c r="B2464" i="28"/>
  <c r="A2464" i="28"/>
  <c r="G2463" i="28"/>
  <c r="E2463" i="28"/>
  <c r="C2463" i="28"/>
  <c r="B2463" i="28"/>
  <c r="A2463" i="28"/>
  <c r="G2462" i="28"/>
  <c r="E2462" i="28"/>
  <c r="C2462" i="28"/>
  <c r="B2462" i="28"/>
  <c r="A2462" i="28"/>
  <c r="G2461" i="28"/>
  <c r="E2461" i="28"/>
  <c r="C2461" i="28"/>
  <c r="B2461" i="28"/>
  <c r="A2461" i="28"/>
  <c r="G2460" i="28"/>
  <c r="E2460" i="28"/>
  <c r="C2460" i="28"/>
  <c r="B2460" i="28"/>
  <c r="A2460" i="28"/>
  <c r="G2459" i="28"/>
  <c r="E2459" i="28"/>
  <c r="C2459" i="28"/>
  <c r="B2459" i="28"/>
  <c r="A2459" i="28"/>
  <c r="G2458" i="28"/>
  <c r="E2458" i="28"/>
  <c r="C2458" i="28"/>
  <c r="B2458" i="28"/>
  <c r="A2458" i="28"/>
  <c r="G2457" i="28"/>
  <c r="E2457" i="28"/>
  <c r="C2457" i="28"/>
  <c r="B2457" i="28"/>
  <c r="A2457" i="28"/>
  <c r="G2456" i="28"/>
  <c r="E2456" i="28"/>
  <c r="C2456" i="28"/>
  <c r="B2456" i="28"/>
  <c r="A2456" i="28"/>
  <c r="G2455" i="28"/>
  <c r="E2455" i="28"/>
  <c r="C2455" i="28"/>
  <c r="B2455" i="28"/>
  <c r="A2455" i="28"/>
  <c r="G2454" i="28"/>
  <c r="E2454" i="28"/>
  <c r="C2454" i="28"/>
  <c r="B2454" i="28"/>
  <c r="A2454" i="28"/>
  <c r="G2453" i="28"/>
  <c r="E2453" i="28"/>
  <c r="C2453" i="28"/>
  <c r="B2453" i="28"/>
  <c r="A2453" i="28"/>
  <c r="G2452" i="28"/>
  <c r="E2452" i="28"/>
  <c r="C2452" i="28"/>
  <c r="B2452" i="28"/>
  <c r="A2452" i="28"/>
  <c r="G2451" i="28"/>
  <c r="E2451" i="28"/>
  <c r="C2451" i="28"/>
  <c r="B2451" i="28"/>
  <c r="A2451" i="28"/>
  <c r="G2450" i="28"/>
  <c r="E2450" i="28"/>
  <c r="C2450" i="28"/>
  <c r="B2450" i="28"/>
  <c r="A2450" i="28"/>
  <c r="G2449" i="28"/>
  <c r="E2449" i="28"/>
  <c r="C2449" i="28"/>
  <c r="B2449" i="28"/>
  <c r="A2449" i="28"/>
  <c r="G2448" i="28"/>
  <c r="E2448" i="28"/>
  <c r="C2448" i="28"/>
  <c r="B2448" i="28"/>
  <c r="A2448" i="28"/>
  <c r="G2447" i="28"/>
  <c r="E2447" i="28"/>
  <c r="C2447" i="28"/>
  <c r="B2447" i="28"/>
  <c r="A2447" i="28"/>
  <c r="G2446" i="28"/>
  <c r="E2446" i="28"/>
  <c r="C2446" i="28"/>
  <c r="B2446" i="28"/>
  <c r="A2446" i="28"/>
  <c r="G2445" i="28"/>
  <c r="E2445" i="28"/>
  <c r="C2445" i="28"/>
  <c r="B2445" i="28"/>
  <c r="A2445" i="28"/>
  <c r="G2444" i="28"/>
  <c r="E2444" i="28"/>
  <c r="C2444" i="28"/>
  <c r="B2444" i="28"/>
  <c r="A2444" i="28"/>
  <c r="G2443" i="28"/>
  <c r="E2443" i="28"/>
  <c r="C2443" i="28"/>
  <c r="B2443" i="28"/>
  <c r="A2443" i="28"/>
  <c r="G2442" i="28"/>
  <c r="E2442" i="28"/>
  <c r="C2442" i="28"/>
  <c r="B2442" i="28"/>
  <c r="A2442" i="28"/>
  <c r="G2441" i="28"/>
  <c r="E2441" i="28"/>
  <c r="C2441" i="28"/>
  <c r="B2441" i="28"/>
  <c r="A2441" i="28"/>
  <c r="G2440" i="28"/>
  <c r="E2440" i="28"/>
  <c r="C2440" i="28"/>
  <c r="B2440" i="28"/>
  <c r="A2440" i="28"/>
  <c r="G2439" i="28"/>
  <c r="E2439" i="28"/>
  <c r="C2439" i="28"/>
  <c r="B2439" i="28"/>
  <c r="A2439" i="28"/>
  <c r="G2438" i="28"/>
  <c r="E2438" i="28"/>
  <c r="C2438" i="28"/>
  <c r="B2438" i="28"/>
  <c r="A2438" i="28"/>
  <c r="G2437" i="28"/>
  <c r="E2437" i="28"/>
  <c r="C2437" i="28"/>
  <c r="B2437" i="28"/>
  <c r="A2437" i="28"/>
  <c r="G2436" i="28"/>
  <c r="E2436" i="28"/>
  <c r="C2436" i="28"/>
  <c r="B2436" i="28"/>
  <c r="A2436" i="28"/>
  <c r="G2435" i="28"/>
  <c r="E2435" i="28"/>
  <c r="C2435" i="28"/>
  <c r="B2435" i="28"/>
  <c r="A2435" i="28"/>
  <c r="G2434" i="28"/>
  <c r="E2434" i="28"/>
  <c r="C2434" i="28"/>
  <c r="B2434" i="28"/>
  <c r="A2434" i="28"/>
  <c r="G2433" i="28"/>
  <c r="E2433" i="28"/>
  <c r="C2433" i="28"/>
  <c r="B2433" i="28"/>
  <c r="A2433" i="28"/>
  <c r="G2432" i="28"/>
  <c r="E2432" i="28"/>
  <c r="C2432" i="28"/>
  <c r="B2432" i="28"/>
  <c r="A2432" i="28"/>
  <c r="G2431" i="28"/>
  <c r="E2431" i="28"/>
  <c r="C2431" i="28"/>
  <c r="B2431" i="28"/>
  <c r="A2431" i="28"/>
  <c r="G2430" i="28"/>
  <c r="E2430" i="28"/>
  <c r="C2430" i="28"/>
  <c r="B2430" i="28"/>
  <c r="A2430" i="28"/>
  <c r="G2429" i="28"/>
  <c r="E2429" i="28"/>
  <c r="C2429" i="28"/>
  <c r="B2429" i="28"/>
  <c r="A2429" i="28"/>
  <c r="G2428" i="28"/>
  <c r="E2428" i="28"/>
  <c r="C2428" i="28"/>
  <c r="B2428" i="28"/>
  <c r="A2428" i="28"/>
  <c r="G2427" i="28"/>
  <c r="E2427" i="28"/>
  <c r="C2427" i="28"/>
  <c r="B2427" i="28"/>
  <c r="A2427" i="28"/>
  <c r="G2426" i="28"/>
  <c r="E2426" i="28"/>
  <c r="C2426" i="28"/>
  <c r="B2426" i="28"/>
  <c r="A2426" i="28"/>
  <c r="G2425" i="28"/>
  <c r="E2425" i="28"/>
  <c r="C2425" i="28"/>
  <c r="B2425" i="28"/>
  <c r="A2425" i="28"/>
  <c r="G2424" i="28"/>
  <c r="E2424" i="28"/>
  <c r="C2424" i="28"/>
  <c r="B2424" i="28"/>
  <c r="A2424" i="28"/>
  <c r="G2423" i="28"/>
  <c r="E2423" i="28"/>
  <c r="C2423" i="28"/>
  <c r="B2423" i="28"/>
  <c r="A2423" i="28"/>
  <c r="G2422" i="28"/>
  <c r="E2422" i="28"/>
  <c r="C2422" i="28"/>
  <c r="B2422" i="28"/>
  <c r="A2422" i="28"/>
  <c r="G2421" i="28"/>
  <c r="E2421" i="28"/>
  <c r="C2421" i="28"/>
  <c r="B2421" i="28"/>
  <c r="A2421" i="28"/>
  <c r="G2420" i="28"/>
  <c r="E2420" i="28"/>
  <c r="C2420" i="28"/>
  <c r="B2420" i="28"/>
  <c r="A2420" i="28"/>
  <c r="G2419" i="28"/>
  <c r="E2419" i="28"/>
  <c r="C2419" i="28"/>
  <c r="B2419" i="28"/>
  <c r="A2419" i="28"/>
  <c r="G2418" i="28"/>
  <c r="E2418" i="28"/>
  <c r="C2418" i="28"/>
  <c r="B2418" i="28"/>
  <c r="A2418" i="28"/>
  <c r="G2417" i="28"/>
  <c r="E2417" i="28"/>
  <c r="C2417" i="28"/>
  <c r="B2417" i="28"/>
  <c r="A2417" i="28"/>
  <c r="G2416" i="28"/>
  <c r="E2416" i="28"/>
  <c r="C2416" i="28"/>
  <c r="B2416" i="28"/>
  <c r="A2416" i="28"/>
  <c r="G2415" i="28"/>
  <c r="E2415" i="28"/>
  <c r="C2415" i="28"/>
  <c r="B2415" i="28"/>
  <c r="A2415" i="28"/>
  <c r="G2414" i="28"/>
  <c r="E2414" i="28"/>
  <c r="C2414" i="28"/>
  <c r="B2414" i="28"/>
  <c r="A2414" i="28"/>
  <c r="G2413" i="28"/>
  <c r="E2413" i="28"/>
  <c r="C2413" i="28"/>
  <c r="B2413" i="28"/>
  <c r="A2413" i="28"/>
  <c r="G2412" i="28"/>
  <c r="E2412" i="28"/>
  <c r="C2412" i="28"/>
  <c r="B2412" i="28"/>
  <c r="A2412" i="28"/>
  <c r="G2411" i="28"/>
  <c r="E2411" i="28"/>
  <c r="C2411" i="28"/>
  <c r="B2411" i="28"/>
  <c r="A2411" i="28"/>
  <c r="G2410" i="28"/>
  <c r="E2410" i="28"/>
  <c r="C2410" i="28"/>
  <c r="B2410" i="28"/>
  <c r="A2410" i="28"/>
  <c r="G2409" i="28"/>
  <c r="E2409" i="28"/>
  <c r="C2409" i="28"/>
  <c r="B2409" i="28"/>
  <c r="A2409" i="28"/>
  <c r="G2408" i="28"/>
  <c r="E2408" i="28"/>
  <c r="C2408" i="28"/>
  <c r="B2408" i="28"/>
  <c r="A2408" i="28"/>
  <c r="G2407" i="28"/>
  <c r="E2407" i="28"/>
  <c r="C2407" i="28"/>
  <c r="B2407" i="28"/>
  <c r="A2407" i="28"/>
  <c r="G2406" i="28"/>
  <c r="E2406" i="28"/>
  <c r="C2406" i="28"/>
  <c r="B2406" i="28"/>
  <c r="A2406" i="28"/>
  <c r="G2405" i="28"/>
  <c r="E2405" i="28"/>
  <c r="C2405" i="28"/>
  <c r="B2405" i="28"/>
  <c r="A2405" i="28"/>
  <c r="G2404" i="28"/>
  <c r="E2404" i="28"/>
  <c r="C2404" i="28"/>
  <c r="B2404" i="28"/>
  <c r="A2404" i="28"/>
  <c r="G2403" i="28"/>
  <c r="E2403" i="28"/>
  <c r="C2403" i="28"/>
  <c r="B2403" i="28"/>
  <c r="A2403" i="28"/>
  <c r="G2402" i="28"/>
  <c r="E2402" i="28"/>
  <c r="C2402" i="28"/>
  <c r="B2402" i="28"/>
  <c r="A2402" i="28"/>
  <c r="G2401" i="28"/>
  <c r="E2401" i="28"/>
  <c r="C2401" i="28"/>
  <c r="B2401" i="28"/>
  <c r="A2401" i="28"/>
  <c r="G2400" i="28"/>
  <c r="E2400" i="28"/>
  <c r="C2400" i="28"/>
  <c r="B2400" i="28"/>
  <c r="A2400" i="28"/>
  <c r="G2399" i="28"/>
  <c r="E2399" i="28"/>
  <c r="C2399" i="28"/>
  <c r="B2399" i="28"/>
  <c r="A2399" i="28"/>
  <c r="G2398" i="28"/>
  <c r="E2398" i="28"/>
  <c r="C2398" i="28"/>
  <c r="B2398" i="28"/>
  <c r="A2398" i="28"/>
  <c r="G2397" i="28"/>
  <c r="E2397" i="28"/>
  <c r="C2397" i="28"/>
  <c r="B2397" i="28"/>
  <c r="A2397" i="28"/>
  <c r="G2396" i="28"/>
  <c r="E2396" i="28"/>
  <c r="C2396" i="28"/>
  <c r="B2396" i="28"/>
  <c r="A2396" i="28"/>
  <c r="G2395" i="28"/>
  <c r="E2395" i="28"/>
  <c r="C2395" i="28"/>
  <c r="B2395" i="28"/>
  <c r="A2395" i="28"/>
  <c r="G2394" i="28"/>
  <c r="E2394" i="28"/>
  <c r="C2394" i="28"/>
  <c r="B2394" i="28"/>
  <c r="A2394" i="28"/>
  <c r="G2393" i="28"/>
  <c r="E2393" i="28"/>
  <c r="C2393" i="28"/>
  <c r="B2393" i="28"/>
  <c r="A2393" i="28"/>
  <c r="G2392" i="28"/>
  <c r="E2392" i="28"/>
  <c r="C2392" i="28"/>
  <c r="B2392" i="28"/>
  <c r="A2392" i="28"/>
  <c r="G2391" i="28"/>
  <c r="E2391" i="28"/>
  <c r="C2391" i="28"/>
  <c r="B2391" i="28"/>
  <c r="A2391" i="28"/>
  <c r="G2390" i="28"/>
  <c r="E2390" i="28"/>
  <c r="C2390" i="28"/>
  <c r="B2390" i="28"/>
  <c r="A2390" i="28"/>
  <c r="G2389" i="28"/>
  <c r="E2389" i="28"/>
  <c r="C2389" i="28"/>
  <c r="B2389" i="28"/>
  <c r="A2389" i="28"/>
  <c r="G2388" i="28"/>
  <c r="E2388" i="28"/>
  <c r="C2388" i="28"/>
  <c r="B2388" i="28"/>
  <c r="A2388" i="28"/>
  <c r="G2387" i="28"/>
  <c r="E2387" i="28"/>
  <c r="C2387" i="28"/>
  <c r="B2387" i="28"/>
  <c r="A2387" i="28"/>
  <c r="G2386" i="28"/>
  <c r="E2386" i="28"/>
  <c r="C2386" i="28"/>
  <c r="B2386" i="28"/>
  <c r="A2386" i="28"/>
  <c r="G2385" i="28"/>
  <c r="E2385" i="28"/>
  <c r="C2385" i="28"/>
  <c r="B2385" i="28"/>
  <c r="A2385" i="28"/>
  <c r="G2384" i="28"/>
  <c r="E2384" i="28"/>
  <c r="C2384" i="28"/>
  <c r="B2384" i="28"/>
  <c r="A2384" i="28"/>
  <c r="G2383" i="28"/>
  <c r="E2383" i="28"/>
  <c r="C2383" i="28"/>
  <c r="B2383" i="28"/>
  <c r="A2383" i="28"/>
  <c r="G2382" i="28"/>
  <c r="E2382" i="28"/>
  <c r="C2382" i="28"/>
  <c r="B2382" i="28"/>
  <c r="A2382" i="28"/>
  <c r="G2381" i="28"/>
  <c r="E2381" i="28"/>
  <c r="C2381" i="28"/>
  <c r="B2381" i="28"/>
  <c r="A2381" i="28"/>
  <c r="G2380" i="28"/>
  <c r="E2380" i="28"/>
  <c r="C2380" i="28"/>
  <c r="B2380" i="28"/>
  <c r="A2380" i="28"/>
  <c r="G2379" i="28"/>
  <c r="E2379" i="28"/>
  <c r="C2379" i="28"/>
  <c r="B2379" i="28"/>
  <c r="A2379" i="28"/>
  <c r="G2378" i="28"/>
  <c r="E2378" i="28"/>
  <c r="C2378" i="28"/>
  <c r="B2378" i="28"/>
  <c r="A2378" i="28"/>
  <c r="G2377" i="28"/>
  <c r="E2377" i="28"/>
  <c r="C2377" i="28"/>
  <c r="B2377" i="28"/>
  <c r="A2377" i="28"/>
  <c r="G2376" i="28"/>
  <c r="E2376" i="28"/>
  <c r="C2376" i="28"/>
  <c r="B2376" i="28"/>
  <c r="A2376" i="28"/>
  <c r="G2375" i="28"/>
  <c r="E2375" i="28"/>
  <c r="C2375" i="28"/>
  <c r="B2375" i="28"/>
  <c r="A2375" i="28"/>
  <c r="G2374" i="28"/>
  <c r="E2374" i="28"/>
  <c r="C2374" i="28"/>
  <c r="B2374" i="28"/>
  <c r="A2374" i="28"/>
  <c r="G2373" i="28"/>
  <c r="E2373" i="28"/>
  <c r="C2373" i="28"/>
  <c r="B2373" i="28"/>
  <c r="A2373" i="28"/>
  <c r="G2372" i="28"/>
  <c r="E2372" i="28"/>
  <c r="C2372" i="28"/>
  <c r="B2372" i="28"/>
  <c r="A2372" i="28"/>
  <c r="G2371" i="28"/>
  <c r="E2371" i="28"/>
  <c r="C2371" i="28"/>
  <c r="B2371" i="28"/>
  <c r="A2371" i="28"/>
  <c r="G2370" i="28"/>
  <c r="E2370" i="28"/>
  <c r="C2370" i="28"/>
  <c r="B2370" i="28"/>
  <c r="A2370" i="28"/>
  <c r="G2369" i="28"/>
  <c r="E2369" i="28"/>
  <c r="C2369" i="28"/>
  <c r="B2369" i="28"/>
  <c r="A2369" i="28"/>
  <c r="G2368" i="28"/>
  <c r="E2368" i="28"/>
  <c r="C2368" i="28"/>
  <c r="B2368" i="28"/>
  <c r="A2368" i="28"/>
  <c r="G2367" i="28"/>
  <c r="E2367" i="28"/>
  <c r="C2367" i="28"/>
  <c r="B2367" i="28"/>
  <c r="A2367" i="28"/>
  <c r="G2366" i="28"/>
  <c r="E2366" i="28"/>
  <c r="C2366" i="28"/>
  <c r="B2366" i="28"/>
  <c r="A2366" i="28"/>
  <c r="G2365" i="28"/>
  <c r="E2365" i="28"/>
  <c r="C2365" i="28"/>
  <c r="B2365" i="28"/>
  <c r="A2365" i="28"/>
  <c r="G2364" i="28"/>
  <c r="E2364" i="28"/>
  <c r="C2364" i="28"/>
  <c r="B2364" i="28"/>
  <c r="A2364" i="28"/>
  <c r="G2363" i="28"/>
  <c r="E2363" i="28"/>
  <c r="C2363" i="28"/>
  <c r="B2363" i="28"/>
  <c r="A2363" i="28"/>
  <c r="G2362" i="28"/>
  <c r="E2362" i="28"/>
  <c r="C2362" i="28"/>
  <c r="B2362" i="28"/>
  <c r="A2362" i="28"/>
  <c r="G2361" i="28"/>
  <c r="E2361" i="28"/>
  <c r="C2361" i="28"/>
  <c r="B2361" i="28"/>
  <c r="A2361" i="28"/>
  <c r="G2360" i="28"/>
  <c r="E2360" i="28"/>
  <c r="C2360" i="28"/>
  <c r="B2360" i="28"/>
  <c r="A2360" i="28"/>
  <c r="G2359" i="28"/>
  <c r="E2359" i="28"/>
  <c r="C2359" i="28"/>
  <c r="B2359" i="28"/>
  <c r="A2359" i="28"/>
  <c r="G2358" i="28"/>
  <c r="E2358" i="28"/>
  <c r="C2358" i="28"/>
  <c r="B2358" i="28"/>
  <c r="A2358" i="28"/>
  <c r="G2357" i="28"/>
  <c r="E2357" i="28"/>
  <c r="C2357" i="28"/>
  <c r="B2357" i="28"/>
  <c r="A2357" i="28"/>
  <c r="G2356" i="28"/>
  <c r="E2356" i="28"/>
  <c r="C2356" i="28"/>
  <c r="B2356" i="28"/>
  <c r="A2356" i="28"/>
  <c r="G2355" i="28"/>
  <c r="E2355" i="28"/>
  <c r="C2355" i="28"/>
  <c r="B2355" i="28"/>
  <c r="A2355" i="28"/>
  <c r="G2354" i="28"/>
  <c r="E2354" i="28"/>
  <c r="C2354" i="28"/>
  <c r="B2354" i="28"/>
  <c r="A2354" i="28"/>
  <c r="G2353" i="28"/>
  <c r="E2353" i="28"/>
  <c r="C2353" i="28"/>
  <c r="B2353" i="28"/>
  <c r="A2353" i="28"/>
  <c r="G2352" i="28"/>
  <c r="E2352" i="28"/>
  <c r="C2352" i="28"/>
  <c r="B2352" i="28"/>
  <c r="A2352" i="28"/>
  <c r="G2351" i="28"/>
  <c r="E2351" i="28"/>
  <c r="C2351" i="28"/>
  <c r="B2351" i="28"/>
  <c r="A2351" i="28"/>
  <c r="G2350" i="28"/>
  <c r="E2350" i="28"/>
  <c r="C2350" i="28"/>
  <c r="B2350" i="28"/>
  <c r="A2350" i="28"/>
  <c r="G2349" i="28"/>
  <c r="E2349" i="28"/>
  <c r="C2349" i="28"/>
  <c r="B2349" i="28"/>
  <c r="A2349" i="28"/>
  <c r="G2348" i="28"/>
  <c r="E2348" i="28"/>
  <c r="C2348" i="28"/>
  <c r="B2348" i="28"/>
  <c r="A2348" i="28"/>
  <c r="G2347" i="28"/>
  <c r="E2347" i="28"/>
  <c r="C2347" i="28"/>
  <c r="B2347" i="28"/>
  <c r="A2347" i="28"/>
  <c r="G2346" i="28"/>
  <c r="E2346" i="28"/>
  <c r="C2346" i="28"/>
  <c r="B2346" i="28"/>
  <c r="A2346" i="28"/>
  <c r="G2345" i="28"/>
  <c r="E2345" i="28"/>
  <c r="C2345" i="28"/>
  <c r="B2345" i="28"/>
  <c r="A2345" i="28"/>
  <c r="G2344" i="28"/>
  <c r="E2344" i="28"/>
  <c r="C2344" i="28"/>
  <c r="B2344" i="28"/>
  <c r="A2344" i="28"/>
  <c r="G2343" i="28"/>
  <c r="E2343" i="28"/>
  <c r="C2343" i="28"/>
  <c r="B2343" i="28"/>
  <c r="A2343" i="28"/>
  <c r="G2342" i="28"/>
  <c r="E2342" i="28"/>
  <c r="C2342" i="28"/>
  <c r="B2342" i="28"/>
  <c r="A2342" i="28"/>
  <c r="G2341" i="28"/>
  <c r="E2341" i="28"/>
  <c r="C2341" i="28"/>
  <c r="B2341" i="28"/>
  <c r="A2341" i="28"/>
  <c r="G2340" i="28"/>
  <c r="E2340" i="28"/>
  <c r="C2340" i="28"/>
  <c r="B2340" i="28"/>
  <c r="A2340" i="28"/>
  <c r="G2339" i="28"/>
  <c r="E2339" i="28"/>
  <c r="C2339" i="28"/>
  <c r="B2339" i="28"/>
  <c r="A2339" i="28"/>
  <c r="G2338" i="28"/>
  <c r="E2338" i="28"/>
  <c r="C2338" i="28"/>
  <c r="B2338" i="28"/>
  <c r="A2338" i="28"/>
  <c r="G2337" i="28"/>
  <c r="E2337" i="28"/>
  <c r="C2337" i="28"/>
  <c r="B2337" i="28"/>
  <c r="A2337" i="28"/>
  <c r="G2336" i="28"/>
  <c r="E2336" i="28"/>
  <c r="C2336" i="28"/>
  <c r="B2336" i="28"/>
  <c r="A2336" i="28"/>
  <c r="G2335" i="28"/>
  <c r="E2335" i="28"/>
  <c r="C2335" i="28"/>
  <c r="B2335" i="28"/>
  <c r="A2335" i="28"/>
  <c r="G2334" i="28"/>
  <c r="E2334" i="28"/>
  <c r="C2334" i="28"/>
  <c r="B2334" i="28"/>
  <c r="A2334" i="28"/>
  <c r="G2333" i="28"/>
  <c r="E2333" i="28"/>
  <c r="C2333" i="28"/>
  <c r="B2333" i="28"/>
  <c r="A2333" i="28"/>
  <c r="G2332" i="28"/>
  <c r="E2332" i="28"/>
  <c r="C2332" i="28"/>
  <c r="B2332" i="28"/>
  <c r="A2332" i="28"/>
  <c r="G2331" i="28"/>
  <c r="E2331" i="28"/>
  <c r="C2331" i="28"/>
  <c r="B2331" i="28"/>
  <c r="A2331" i="28"/>
  <c r="G2330" i="28"/>
  <c r="E2330" i="28"/>
  <c r="C2330" i="28"/>
  <c r="B2330" i="28"/>
  <c r="A2330" i="28"/>
  <c r="G2329" i="28"/>
  <c r="E2329" i="28"/>
  <c r="C2329" i="28"/>
  <c r="B2329" i="28"/>
  <c r="A2329" i="28"/>
  <c r="G2328" i="28"/>
  <c r="E2328" i="28"/>
  <c r="C2328" i="28"/>
  <c r="B2328" i="28"/>
  <c r="A2328" i="28"/>
  <c r="G2327" i="28"/>
  <c r="E2327" i="28"/>
  <c r="C2327" i="28"/>
  <c r="B2327" i="28"/>
  <c r="A2327" i="28"/>
  <c r="G2326" i="28"/>
  <c r="E2326" i="28"/>
  <c r="C2326" i="28"/>
  <c r="B2326" i="28"/>
  <c r="A2326" i="28"/>
  <c r="G2325" i="28"/>
  <c r="E2325" i="28"/>
  <c r="C2325" i="28"/>
  <c r="B2325" i="28"/>
  <c r="A2325" i="28"/>
  <c r="G2324" i="28"/>
  <c r="E2324" i="28"/>
  <c r="C2324" i="28"/>
  <c r="B2324" i="28"/>
  <c r="A2324" i="28"/>
  <c r="G2323" i="28"/>
  <c r="E2323" i="28"/>
  <c r="C2323" i="28"/>
  <c r="B2323" i="28"/>
  <c r="A2323" i="28"/>
  <c r="G2322" i="28"/>
  <c r="E2322" i="28"/>
  <c r="C2322" i="28"/>
  <c r="B2322" i="28"/>
  <c r="A2322" i="28"/>
  <c r="G2321" i="28"/>
  <c r="E2321" i="28"/>
  <c r="C2321" i="28"/>
  <c r="B2321" i="28"/>
  <c r="A2321" i="28"/>
  <c r="G2320" i="28"/>
  <c r="E2320" i="28"/>
  <c r="C2320" i="28"/>
  <c r="B2320" i="28"/>
  <c r="A2320" i="28"/>
  <c r="G2319" i="28"/>
  <c r="E2319" i="28"/>
  <c r="C2319" i="28"/>
  <c r="B2319" i="28"/>
  <c r="A2319" i="28"/>
  <c r="G2318" i="28"/>
  <c r="E2318" i="28"/>
  <c r="C2318" i="28"/>
  <c r="B2318" i="28"/>
  <c r="A2318" i="28"/>
  <c r="G2317" i="28"/>
  <c r="E2317" i="28"/>
  <c r="C2317" i="28"/>
  <c r="B2317" i="28"/>
  <c r="A2317" i="28"/>
  <c r="G2316" i="28"/>
  <c r="E2316" i="28"/>
  <c r="C2316" i="28"/>
  <c r="B2316" i="28"/>
  <c r="A2316" i="28"/>
  <c r="G2315" i="28"/>
  <c r="E2315" i="28"/>
  <c r="C2315" i="28"/>
  <c r="B2315" i="28"/>
  <c r="A2315" i="28"/>
  <c r="G2314" i="28"/>
  <c r="E2314" i="28"/>
  <c r="C2314" i="28"/>
  <c r="B2314" i="28"/>
  <c r="A2314" i="28"/>
  <c r="G2313" i="28"/>
  <c r="E2313" i="28"/>
  <c r="C2313" i="28"/>
  <c r="B2313" i="28"/>
  <c r="A2313" i="28"/>
  <c r="G2312" i="28"/>
  <c r="E2312" i="28"/>
  <c r="C2312" i="28"/>
  <c r="B2312" i="28"/>
  <c r="A2312" i="28"/>
  <c r="G2311" i="28"/>
  <c r="E2311" i="28"/>
  <c r="C2311" i="28"/>
  <c r="B2311" i="28"/>
  <c r="A2311" i="28"/>
  <c r="G2310" i="28"/>
  <c r="E2310" i="28"/>
  <c r="C2310" i="28"/>
  <c r="B2310" i="28"/>
  <c r="A2310" i="28"/>
  <c r="G2309" i="28"/>
  <c r="E2309" i="28"/>
  <c r="C2309" i="28"/>
  <c r="B2309" i="28"/>
  <c r="A2309" i="28"/>
  <c r="G2308" i="28"/>
  <c r="E2308" i="28"/>
  <c r="C2308" i="28"/>
  <c r="B2308" i="28"/>
  <c r="A2308" i="28"/>
  <c r="G2307" i="28"/>
  <c r="E2307" i="28"/>
  <c r="C2307" i="28"/>
  <c r="B2307" i="28"/>
  <c r="A2307" i="28"/>
  <c r="G2306" i="28"/>
  <c r="E2306" i="28"/>
  <c r="C2306" i="28"/>
  <c r="B2306" i="28"/>
  <c r="A2306" i="28"/>
  <c r="G2305" i="28"/>
  <c r="E2305" i="28"/>
  <c r="C2305" i="28"/>
  <c r="B2305" i="28"/>
  <c r="A2305" i="28"/>
  <c r="G2304" i="28"/>
  <c r="E2304" i="28"/>
  <c r="C2304" i="28"/>
  <c r="B2304" i="28"/>
  <c r="A2304" i="28"/>
  <c r="G2303" i="28"/>
  <c r="E2303" i="28"/>
  <c r="C2303" i="28"/>
  <c r="B2303" i="28"/>
  <c r="A2303" i="28"/>
  <c r="G2302" i="28"/>
  <c r="E2302" i="28"/>
  <c r="C2302" i="28"/>
  <c r="B2302" i="28"/>
  <c r="A2302" i="28"/>
  <c r="G2301" i="28"/>
  <c r="E2301" i="28"/>
  <c r="C2301" i="28"/>
  <c r="B2301" i="28"/>
  <c r="A2301" i="28"/>
  <c r="G2300" i="28"/>
  <c r="E2300" i="28"/>
  <c r="C2300" i="28"/>
  <c r="B2300" i="28"/>
  <c r="A2300" i="28"/>
  <c r="G2299" i="28"/>
  <c r="E2299" i="28"/>
  <c r="C2299" i="28"/>
  <c r="B2299" i="28"/>
  <c r="A2299" i="28"/>
  <c r="G2298" i="28"/>
  <c r="E2298" i="28"/>
  <c r="C2298" i="28"/>
  <c r="B2298" i="28"/>
  <c r="A2298" i="28"/>
  <c r="G2297" i="28"/>
  <c r="E2297" i="28"/>
  <c r="C2297" i="28"/>
  <c r="B2297" i="28"/>
  <c r="A2297" i="28"/>
  <c r="G2296" i="28"/>
  <c r="E2296" i="28"/>
  <c r="C2296" i="28"/>
  <c r="B2296" i="28"/>
  <c r="A2296" i="28"/>
  <c r="G2295" i="28"/>
  <c r="E2295" i="28"/>
  <c r="C2295" i="28"/>
  <c r="B2295" i="28"/>
  <c r="A2295" i="28"/>
  <c r="G2294" i="28"/>
  <c r="E2294" i="28"/>
  <c r="C2294" i="28"/>
  <c r="B2294" i="28"/>
  <c r="A2294" i="28"/>
  <c r="G2293" i="28"/>
  <c r="E2293" i="28"/>
  <c r="C2293" i="28"/>
  <c r="B2293" i="28"/>
  <c r="A2293" i="28"/>
  <c r="G2292" i="28"/>
  <c r="E2292" i="28"/>
  <c r="C2292" i="28"/>
  <c r="B2292" i="28"/>
  <c r="A2292" i="28"/>
  <c r="G2291" i="28"/>
  <c r="E2291" i="28"/>
  <c r="C2291" i="28"/>
  <c r="B2291" i="28"/>
  <c r="A2291" i="28"/>
  <c r="G2290" i="28"/>
  <c r="E2290" i="28"/>
  <c r="C2290" i="28"/>
  <c r="B2290" i="28"/>
  <c r="A2290" i="28"/>
  <c r="G2289" i="28"/>
  <c r="E2289" i="28"/>
  <c r="C2289" i="28"/>
  <c r="B2289" i="28"/>
  <c r="A2289" i="28"/>
  <c r="G2288" i="28"/>
  <c r="E2288" i="28"/>
  <c r="C2288" i="28"/>
  <c r="B2288" i="28"/>
  <c r="A2288" i="28"/>
  <c r="G2287" i="28"/>
  <c r="E2287" i="28"/>
  <c r="C2287" i="28"/>
  <c r="B2287" i="28"/>
  <c r="A2287" i="28"/>
  <c r="G2286" i="28"/>
  <c r="E2286" i="28"/>
  <c r="C2286" i="28"/>
  <c r="B2286" i="28"/>
  <c r="A2286" i="28"/>
  <c r="G2285" i="28"/>
  <c r="E2285" i="28"/>
  <c r="C2285" i="28"/>
  <c r="B2285" i="28"/>
  <c r="A2285" i="28"/>
  <c r="G2284" i="28"/>
  <c r="E2284" i="28"/>
  <c r="C2284" i="28"/>
  <c r="B2284" i="28"/>
  <c r="A2284" i="28"/>
  <c r="G2283" i="28"/>
  <c r="E2283" i="28"/>
  <c r="C2283" i="28"/>
  <c r="B2283" i="28"/>
  <c r="A2283" i="28"/>
  <c r="G2282" i="28"/>
  <c r="E2282" i="28"/>
  <c r="C2282" i="28"/>
  <c r="B2282" i="28"/>
  <c r="A2282" i="28"/>
  <c r="G2281" i="28"/>
  <c r="E2281" i="28"/>
  <c r="C2281" i="28"/>
  <c r="B2281" i="28"/>
  <c r="A2281" i="28"/>
  <c r="G2280" i="28"/>
  <c r="E2280" i="28"/>
  <c r="C2280" i="28"/>
  <c r="B2280" i="28"/>
  <c r="A2280" i="28"/>
  <c r="G2279" i="28"/>
  <c r="E2279" i="28"/>
  <c r="C2279" i="28"/>
  <c r="B2279" i="28"/>
  <c r="A2279" i="28"/>
  <c r="G2278" i="28"/>
  <c r="E2278" i="28"/>
  <c r="C2278" i="28"/>
  <c r="B2278" i="28"/>
  <c r="A2278" i="28"/>
  <c r="G2277" i="28"/>
  <c r="E2277" i="28"/>
  <c r="C2277" i="28"/>
  <c r="B2277" i="28"/>
  <c r="A2277" i="28"/>
  <c r="G2276" i="28"/>
  <c r="E2276" i="28"/>
  <c r="C2276" i="28"/>
  <c r="B2276" i="28"/>
  <c r="A2276" i="28"/>
  <c r="G2275" i="28"/>
  <c r="E2275" i="28"/>
  <c r="C2275" i="28"/>
  <c r="B2275" i="28"/>
  <c r="A2275" i="28"/>
  <c r="G2274" i="28"/>
  <c r="E2274" i="28"/>
  <c r="C2274" i="28"/>
  <c r="B2274" i="28"/>
  <c r="A2274" i="28"/>
  <c r="G2273" i="28"/>
  <c r="E2273" i="28"/>
  <c r="C2273" i="28"/>
  <c r="B2273" i="28"/>
  <c r="A2273" i="28"/>
  <c r="G2272" i="28"/>
  <c r="E2272" i="28"/>
  <c r="C2272" i="28"/>
  <c r="B2272" i="28"/>
  <c r="A2272" i="28"/>
  <c r="G2271" i="28"/>
  <c r="E2271" i="28"/>
  <c r="C2271" i="28"/>
  <c r="B2271" i="28"/>
  <c r="A2271" i="28"/>
  <c r="G2270" i="28"/>
  <c r="E2270" i="28"/>
  <c r="C2270" i="28"/>
  <c r="B2270" i="28"/>
  <c r="A2270" i="28"/>
  <c r="G2269" i="28"/>
  <c r="E2269" i="28"/>
  <c r="C2269" i="28"/>
  <c r="B2269" i="28"/>
  <c r="A2269" i="28"/>
  <c r="G2268" i="28"/>
  <c r="E2268" i="28"/>
  <c r="C2268" i="28"/>
  <c r="B2268" i="28"/>
  <c r="A2268" i="28"/>
  <c r="G2267" i="28"/>
  <c r="E2267" i="28"/>
  <c r="C2267" i="28"/>
  <c r="B2267" i="28"/>
  <c r="A2267" i="28"/>
  <c r="G2266" i="28"/>
  <c r="E2266" i="28"/>
  <c r="C2266" i="28"/>
  <c r="B2266" i="28"/>
  <c r="A2266" i="28"/>
  <c r="G2265" i="28"/>
  <c r="E2265" i="28"/>
  <c r="C2265" i="28"/>
  <c r="B2265" i="28"/>
  <c r="A2265" i="28"/>
  <c r="G2264" i="28"/>
  <c r="E2264" i="28"/>
  <c r="C2264" i="28"/>
  <c r="B2264" i="28"/>
  <c r="A2264" i="28"/>
  <c r="G2263" i="28"/>
  <c r="E2263" i="28"/>
  <c r="C2263" i="28"/>
  <c r="B2263" i="28"/>
  <c r="A2263" i="28"/>
  <c r="G2262" i="28"/>
  <c r="E2262" i="28"/>
  <c r="C2262" i="28"/>
  <c r="B2262" i="28"/>
  <c r="A2262" i="28"/>
  <c r="G2261" i="28"/>
  <c r="E2261" i="28"/>
  <c r="C2261" i="28"/>
  <c r="B2261" i="28"/>
  <c r="A2261" i="28"/>
  <c r="G2260" i="28"/>
  <c r="E2260" i="28"/>
  <c r="C2260" i="28"/>
  <c r="B2260" i="28"/>
  <c r="A2260" i="28"/>
  <c r="G2259" i="28"/>
  <c r="E2259" i="28"/>
  <c r="C2259" i="28"/>
  <c r="B2259" i="28"/>
  <c r="A2259" i="28"/>
  <c r="G2258" i="28"/>
  <c r="E2258" i="28"/>
  <c r="C2258" i="28"/>
  <c r="B2258" i="28"/>
  <c r="A2258" i="28"/>
  <c r="G2257" i="28"/>
  <c r="E2257" i="28"/>
  <c r="C2257" i="28"/>
  <c r="B2257" i="28"/>
  <c r="A2257" i="28"/>
  <c r="G2256" i="28"/>
  <c r="E2256" i="28"/>
  <c r="C2256" i="28"/>
  <c r="B2256" i="28"/>
  <c r="A2256" i="28"/>
  <c r="G2255" i="28"/>
  <c r="E2255" i="28"/>
  <c r="C2255" i="28"/>
  <c r="B2255" i="28"/>
  <c r="A2255" i="28"/>
  <c r="G2254" i="28"/>
  <c r="E2254" i="28"/>
  <c r="C2254" i="28"/>
  <c r="B2254" i="28"/>
  <c r="A2254" i="28"/>
  <c r="G2253" i="28"/>
  <c r="E2253" i="28"/>
  <c r="C2253" i="28"/>
  <c r="B2253" i="28"/>
  <c r="A2253" i="28"/>
  <c r="G2252" i="28"/>
  <c r="E2252" i="28"/>
  <c r="C2252" i="28"/>
  <c r="B2252" i="28"/>
  <c r="A2252" i="28"/>
  <c r="G2251" i="28"/>
  <c r="E2251" i="28"/>
  <c r="C2251" i="28"/>
  <c r="B2251" i="28"/>
  <c r="A2251" i="28"/>
  <c r="G2250" i="28"/>
  <c r="E2250" i="28"/>
  <c r="C2250" i="28"/>
  <c r="B2250" i="28"/>
  <c r="A2250" i="28"/>
  <c r="G2249" i="28"/>
  <c r="E2249" i="28"/>
  <c r="C2249" i="28"/>
  <c r="B2249" i="28"/>
  <c r="A2249" i="28"/>
  <c r="G2248" i="28"/>
  <c r="E2248" i="28"/>
  <c r="C2248" i="28"/>
  <c r="B2248" i="28"/>
  <c r="A2248" i="28"/>
  <c r="G2247" i="28"/>
  <c r="E2247" i="28"/>
  <c r="C2247" i="28"/>
  <c r="B2247" i="28"/>
  <c r="A2247" i="28"/>
  <c r="G2246" i="28"/>
  <c r="E2246" i="28"/>
  <c r="C2246" i="28"/>
  <c r="B2246" i="28"/>
  <c r="A2246" i="28"/>
  <c r="G2245" i="28"/>
  <c r="E2245" i="28"/>
  <c r="C2245" i="28"/>
  <c r="B2245" i="28"/>
  <c r="A2245" i="28"/>
  <c r="G2244" i="28"/>
  <c r="E2244" i="28"/>
  <c r="C2244" i="28"/>
  <c r="B2244" i="28"/>
  <c r="A2244" i="28"/>
  <c r="G2243" i="28"/>
  <c r="E2243" i="28"/>
  <c r="C2243" i="28"/>
  <c r="B2243" i="28"/>
  <c r="A2243" i="28"/>
  <c r="G2242" i="28"/>
  <c r="E2242" i="28"/>
  <c r="C2242" i="28"/>
  <c r="B2242" i="28"/>
  <c r="A2242" i="28"/>
  <c r="G2241" i="28"/>
  <c r="E2241" i="28"/>
  <c r="C2241" i="28"/>
  <c r="B2241" i="28"/>
  <c r="A2241" i="28"/>
  <c r="G2240" i="28"/>
  <c r="E2240" i="28"/>
  <c r="C2240" i="28"/>
  <c r="B2240" i="28"/>
  <c r="A2240" i="28"/>
  <c r="G2239" i="28"/>
  <c r="E2239" i="28"/>
  <c r="C2239" i="28"/>
  <c r="B2239" i="28"/>
  <c r="A2239" i="28"/>
  <c r="G2238" i="28"/>
  <c r="E2238" i="28"/>
  <c r="C2238" i="28"/>
  <c r="B2238" i="28"/>
  <c r="A2238" i="28"/>
  <c r="G2237" i="28"/>
  <c r="E2237" i="28"/>
  <c r="C2237" i="28"/>
  <c r="B2237" i="28"/>
  <c r="A2237" i="28"/>
  <c r="G2236" i="28"/>
  <c r="E2236" i="28"/>
  <c r="C2236" i="28"/>
  <c r="B2236" i="28"/>
  <c r="A2236" i="28"/>
  <c r="G2235" i="28"/>
  <c r="E2235" i="28"/>
  <c r="C2235" i="28"/>
  <c r="B2235" i="28"/>
  <c r="A2235" i="28"/>
  <c r="G2234" i="28"/>
  <c r="E2234" i="28"/>
  <c r="C2234" i="28"/>
  <c r="B2234" i="28"/>
  <c r="A2234" i="28"/>
  <c r="G2233" i="28"/>
  <c r="E2233" i="28"/>
  <c r="C2233" i="28"/>
  <c r="B2233" i="28"/>
  <c r="A2233" i="28"/>
  <c r="G2232" i="28"/>
  <c r="E2232" i="28"/>
  <c r="C2232" i="28"/>
  <c r="B2232" i="28"/>
  <c r="A2232" i="28"/>
  <c r="G2231" i="28"/>
  <c r="E2231" i="28"/>
  <c r="C2231" i="28"/>
  <c r="B2231" i="28"/>
  <c r="A2231" i="28"/>
  <c r="G2230" i="28"/>
  <c r="E2230" i="28"/>
  <c r="C2230" i="28"/>
  <c r="B2230" i="28"/>
  <c r="A2230" i="28"/>
  <c r="G2229" i="28"/>
  <c r="E2229" i="28"/>
  <c r="C2229" i="28"/>
  <c r="B2229" i="28"/>
  <c r="A2229" i="28"/>
  <c r="G2228" i="28"/>
  <c r="E2228" i="28"/>
  <c r="C2228" i="28"/>
  <c r="B2228" i="28"/>
  <c r="A2228" i="28"/>
  <c r="G2227" i="28"/>
  <c r="E2227" i="28"/>
  <c r="C2227" i="28"/>
  <c r="B2227" i="28"/>
  <c r="A2227" i="28"/>
  <c r="G2226" i="28"/>
  <c r="E2226" i="28"/>
  <c r="C2226" i="28"/>
  <c r="B2226" i="28"/>
  <c r="A2226" i="28"/>
  <c r="G2225" i="28"/>
  <c r="E2225" i="28"/>
  <c r="C2225" i="28"/>
  <c r="B2225" i="28"/>
  <c r="A2225" i="28"/>
  <c r="G2224" i="28"/>
  <c r="E2224" i="28"/>
  <c r="C2224" i="28"/>
  <c r="B2224" i="28"/>
  <c r="A2224" i="28"/>
  <c r="G2223" i="28"/>
  <c r="E2223" i="28"/>
  <c r="C2223" i="28"/>
  <c r="B2223" i="28"/>
  <c r="A2223" i="28"/>
  <c r="G2222" i="28"/>
  <c r="E2222" i="28"/>
  <c r="C2222" i="28"/>
  <c r="B2222" i="28"/>
  <c r="A2222" i="28"/>
  <c r="G2221" i="28"/>
  <c r="E2221" i="28"/>
  <c r="C2221" i="28"/>
  <c r="B2221" i="28"/>
  <c r="A2221" i="28"/>
  <c r="G2220" i="28"/>
  <c r="E2220" i="28"/>
  <c r="C2220" i="28"/>
  <c r="B2220" i="28"/>
  <c r="A2220" i="28"/>
  <c r="G2219" i="28"/>
  <c r="E2219" i="28"/>
  <c r="C2219" i="28"/>
  <c r="B2219" i="28"/>
  <c r="A2219" i="28"/>
  <c r="G2218" i="28"/>
  <c r="E2218" i="28"/>
  <c r="C2218" i="28"/>
  <c r="B2218" i="28"/>
  <c r="A2218" i="28"/>
  <c r="G2217" i="28"/>
  <c r="E2217" i="28"/>
  <c r="C2217" i="28"/>
  <c r="B2217" i="28"/>
  <c r="A2217" i="28"/>
  <c r="G2216" i="28"/>
  <c r="E2216" i="28"/>
  <c r="C2216" i="28"/>
  <c r="B2216" i="28"/>
  <c r="A2216" i="28"/>
  <c r="G2215" i="28"/>
  <c r="E2215" i="28"/>
  <c r="C2215" i="28"/>
  <c r="B2215" i="28"/>
  <c r="A2215" i="28"/>
  <c r="G2214" i="28"/>
  <c r="E2214" i="28"/>
  <c r="C2214" i="28"/>
  <c r="B2214" i="28"/>
  <c r="A2214" i="28"/>
  <c r="G2213" i="28"/>
  <c r="E2213" i="28"/>
  <c r="C2213" i="28"/>
  <c r="B2213" i="28"/>
  <c r="A2213" i="28"/>
  <c r="G2212" i="28"/>
  <c r="E2212" i="28"/>
  <c r="C2212" i="28"/>
  <c r="B2212" i="28"/>
  <c r="A2212" i="28"/>
  <c r="G2211" i="28"/>
  <c r="E2211" i="28"/>
  <c r="C2211" i="28"/>
  <c r="B2211" i="28"/>
  <c r="A2211" i="28"/>
  <c r="G2210" i="28"/>
  <c r="E2210" i="28"/>
  <c r="C2210" i="28"/>
  <c r="B2210" i="28"/>
  <c r="A2210" i="28"/>
  <c r="G2209" i="28"/>
  <c r="E2209" i="28"/>
  <c r="C2209" i="28"/>
  <c r="B2209" i="28"/>
  <c r="A2209" i="28"/>
  <c r="G2208" i="28"/>
  <c r="E2208" i="28"/>
  <c r="C2208" i="28"/>
  <c r="B2208" i="28"/>
  <c r="A2208" i="28"/>
  <c r="G2207" i="28"/>
  <c r="E2207" i="28"/>
  <c r="C2207" i="28"/>
  <c r="B2207" i="28"/>
  <c r="A2207" i="28"/>
  <c r="G2206" i="28"/>
  <c r="E2206" i="28"/>
  <c r="C2206" i="28"/>
  <c r="B2206" i="28"/>
  <c r="A2206" i="28"/>
  <c r="G2205" i="28"/>
  <c r="E2205" i="28"/>
  <c r="C2205" i="28"/>
  <c r="B2205" i="28"/>
  <c r="A2205" i="28"/>
  <c r="G2204" i="28"/>
  <c r="E2204" i="28"/>
  <c r="C2204" i="28"/>
  <c r="B2204" i="28"/>
  <c r="A2204" i="28"/>
  <c r="G2203" i="28"/>
  <c r="E2203" i="28"/>
  <c r="C2203" i="28"/>
  <c r="B2203" i="28"/>
  <c r="A2203" i="28"/>
  <c r="G2202" i="28"/>
  <c r="E2202" i="28"/>
  <c r="C2202" i="28"/>
  <c r="B2202" i="28"/>
  <c r="A2202" i="28"/>
  <c r="G2201" i="28"/>
  <c r="E2201" i="28"/>
  <c r="C2201" i="28"/>
  <c r="B2201" i="28"/>
  <c r="A2201" i="28"/>
  <c r="G2200" i="28"/>
  <c r="E2200" i="28"/>
  <c r="C2200" i="28"/>
  <c r="B2200" i="28"/>
  <c r="A2200" i="28"/>
  <c r="G2199" i="28"/>
  <c r="E2199" i="28"/>
  <c r="C2199" i="28"/>
  <c r="B2199" i="28"/>
  <c r="A2199" i="28"/>
  <c r="G2198" i="28"/>
  <c r="E2198" i="28"/>
  <c r="C2198" i="28"/>
  <c r="B2198" i="28"/>
  <c r="A2198" i="28"/>
  <c r="G2197" i="28"/>
  <c r="E2197" i="28"/>
  <c r="C2197" i="28"/>
  <c r="B2197" i="28"/>
  <c r="A2197" i="28"/>
  <c r="G2196" i="28"/>
  <c r="E2196" i="28"/>
  <c r="C2196" i="28"/>
  <c r="B2196" i="28"/>
  <c r="A2196" i="28"/>
  <c r="G2195" i="28"/>
  <c r="E2195" i="28"/>
  <c r="C2195" i="28"/>
  <c r="B2195" i="28"/>
  <c r="A2195" i="28"/>
  <c r="G2194" i="28"/>
  <c r="E2194" i="28"/>
  <c r="C2194" i="28"/>
  <c r="B2194" i="28"/>
  <c r="A2194" i="28"/>
  <c r="G2193" i="28"/>
  <c r="E2193" i="28"/>
  <c r="C2193" i="28"/>
  <c r="B2193" i="28"/>
  <c r="A2193" i="28"/>
  <c r="G2192" i="28"/>
  <c r="E2192" i="28"/>
  <c r="C2192" i="28"/>
  <c r="B2192" i="28"/>
  <c r="A2192" i="28"/>
  <c r="G2191" i="28"/>
  <c r="E2191" i="28"/>
  <c r="C2191" i="28"/>
  <c r="B2191" i="28"/>
  <c r="A2191" i="28"/>
  <c r="G2190" i="28"/>
  <c r="E2190" i="28"/>
  <c r="C2190" i="28"/>
  <c r="B2190" i="28"/>
  <c r="A2190" i="28"/>
  <c r="G2189" i="28"/>
  <c r="E2189" i="28"/>
  <c r="C2189" i="28"/>
  <c r="B2189" i="28"/>
  <c r="A2189" i="28"/>
  <c r="G2188" i="28"/>
  <c r="E2188" i="28"/>
  <c r="C2188" i="28"/>
  <c r="B2188" i="28"/>
  <c r="A2188" i="28"/>
  <c r="G2187" i="28"/>
  <c r="E2187" i="28"/>
  <c r="C2187" i="28"/>
  <c r="B2187" i="28"/>
  <c r="A2187" i="28"/>
  <c r="G2186" i="28"/>
  <c r="E2186" i="28"/>
  <c r="C2186" i="28"/>
  <c r="B2186" i="28"/>
  <c r="A2186" i="28"/>
  <c r="G2185" i="28"/>
  <c r="E2185" i="28"/>
  <c r="C2185" i="28"/>
  <c r="B2185" i="28"/>
  <c r="A2185" i="28"/>
  <c r="G2184" i="28"/>
  <c r="E2184" i="28"/>
  <c r="C2184" i="28"/>
  <c r="B2184" i="28"/>
  <c r="A2184" i="28"/>
  <c r="G2183" i="28"/>
  <c r="E2183" i="28"/>
  <c r="C2183" i="28"/>
  <c r="B2183" i="28"/>
  <c r="A2183" i="28"/>
  <c r="G2182" i="28"/>
  <c r="E2182" i="28"/>
  <c r="C2182" i="28"/>
  <c r="B2182" i="28"/>
  <c r="A2182" i="28"/>
  <c r="G2181" i="28"/>
  <c r="E2181" i="28"/>
  <c r="C2181" i="28"/>
  <c r="B2181" i="28"/>
  <c r="A2181" i="28"/>
  <c r="G2180" i="28"/>
  <c r="E2180" i="28"/>
  <c r="C2180" i="28"/>
  <c r="B2180" i="28"/>
  <c r="A2180" i="28"/>
  <c r="G2179" i="28"/>
  <c r="E2179" i="28"/>
  <c r="C2179" i="28"/>
  <c r="B2179" i="28"/>
  <c r="A2179" i="28"/>
  <c r="G2178" i="28"/>
  <c r="E2178" i="28"/>
  <c r="C2178" i="28"/>
  <c r="B2178" i="28"/>
  <c r="A2178" i="28"/>
  <c r="G2177" i="28"/>
  <c r="E2177" i="28"/>
  <c r="C2177" i="28"/>
  <c r="B2177" i="28"/>
  <c r="A2177" i="28"/>
  <c r="G2176" i="28"/>
  <c r="E2176" i="28"/>
  <c r="C2176" i="28"/>
  <c r="B2176" i="28"/>
  <c r="A2176" i="28"/>
  <c r="G2175" i="28"/>
  <c r="E2175" i="28"/>
  <c r="C2175" i="28"/>
  <c r="B2175" i="28"/>
  <c r="A2175" i="28"/>
  <c r="G2174" i="28"/>
  <c r="E2174" i="28"/>
  <c r="C2174" i="28"/>
  <c r="B2174" i="28"/>
  <c r="A2174" i="28"/>
  <c r="G2173" i="28"/>
  <c r="E2173" i="28"/>
  <c r="C2173" i="28"/>
  <c r="B2173" i="28"/>
  <c r="A2173" i="28"/>
  <c r="G2172" i="28"/>
  <c r="E2172" i="28"/>
  <c r="C2172" i="28"/>
  <c r="B2172" i="28"/>
  <c r="A2172" i="28"/>
  <c r="G2171" i="28"/>
  <c r="E2171" i="28"/>
  <c r="C2171" i="28"/>
  <c r="B2171" i="28"/>
  <c r="A2171" i="28"/>
  <c r="G2170" i="28"/>
  <c r="E2170" i="28"/>
  <c r="C2170" i="28"/>
  <c r="B2170" i="28"/>
  <c r="A2170" i="28"/>
  <c r="G2169" i="28"/>
  <c r="E2169" i="28"/>
  <c r="C2169" i="28"/>
  <c r="B2169" i="28"/>
  <c r="A2169" i="28"/>
  <c r="G2168" i="28"/>
  <c r="E2168" i="28"/>
  <c r="C2168" i="28"/>
  <c r="B2168" i="28"/>
  <c r="A2168" i="28"/>
  <c r="G2167" i="28"/>
  <c r="E2167" i="28"/>
  <c r="C2167" i="28"/>
  <c r="B2167" i="28"/>
  <c r="A2167" i="28"/>
  <c r="G2166" i="28"/>
  <c r="E2166" i="28"/>
  <c r="C2166" i="28"/>
  <c r="B2166" i="28"/>
  <c r="A2166" i="28"/>
  <c r="G2165" i="28"/>
  <c r="E2165" i="28"/>
  <c r="C2165" i="28"/>
  <c r="B2165" i="28"/>
  <c r="A2165" i="28"/>
  <c r="G2164" i="28"/>
  <c r="E2164" i="28"/>
  <c r="C2164" i="28"/>
  <c r="B2164" i="28"/>
  <c r="A2164" i="28"/>
  <c r="G2163" i="28"/>
  <c r="E2163" i="28"/>
  <c r="C2163" i="28"/>
  <c r="B2163" i="28"/>
  <c r="A2163" i="28"/>
  <c r="G2162" i="28"/>
  <c r="E2162" i="28"/>
  <c r="C2162" i="28"/>
  <c r="B2162" i="28"/>
  <c r="A2162" i="28"/>
  <c r="G2161" i="28"/>
  <c r="E2161" i="28"/>
  <c r="C2161" i="28"/>
  <c r="B2161" i="28"/>
  <c r="A2161" i="28"/>
  <c r="G2160" i="28"/>
  <c r="E2160" i="28"/>
  <c r="C2160" i="28"/>
  <c r="B2160" i="28"/>
  <c r="A2160" i="28"/>
  <c r="G2159" i="28"/>
  <c r="E2159" i="28"/>
  <c r="C2159" i="28"/>
  <c r="B2159" i="28"/>
  <c r="A2159" i="28"/>
  <c r="G2158" i="28"/>
  <c r="E2158" i="28"/>
  <c r="C2158" i="28"/>
  <c r="B2158" i="28"/>
  <c r="A2158" i="28"/>
  <c r="G2157" i="28"/>
  <c r="E2157" i="28"/>
  <c r="C2157" i="28"/>
  <c r="B2157" i="28"/>
  <c r="A2157" i="28"/>
  <c r="G2156" i="28"/>
  <c r="E2156" i="28"/>
  <c r="C2156" i="28"/>
  <c r="B2156" i="28"/>
  <c r="A2156" i="28"/>
  <c r="G2155" i="28"/>
  <c r="E2155" i="28"/>
  <c r="C2155" i="28"/>
  <c r="B2155" i="28"/>
  <c r="A2155" i="28"/>
  <c r="G2154" i="28"/>
  <c r="E2154" i="28"/>
  <c r="C2154" i="28"/>
  <c r="B2154" i="28"/>
  <c r="A2154" i="28"/>
  <c r="G2153" i="28"/>
  <c r="E2153" i="28"/>
  <c r="C2153" i="28"/>
  <c r="B2153" i="28"/>
  <c r="A2153" i="28"/>
  <c r="G2152" i="28"/>
  <c r="E2152" i="28"/>
  <c r="C2152" i="28"/>
  <c r="B2152" i="28"/>
  <c r="A2152" i="28"/>
  <c r="G2151" i="28"/>
  <c r="E2151" i="28"/>
  <c r="C2151" i="28"/>
  <c r="B2151" i="28"/>
  <c r="A2151" i="28"/>
  <c r="G2150" i="28"/>
  <c r="E2150" i="28"/>
  <c r="C2150" i="28"/>
  <c r="B2150" i="28"/>
  <c r="A2150" i="28"/>
  <c r="G2149" i="28"/>
  <c r="E2149" i="28"/>
  <c r="C2149" i="28"/>
  <c r="B2149" i="28"/>
  <c r="A2149" i="28"/>
  <c r="G2148" i="28"/>
  <c r="E2148" i="28"/>
  <c r="C2148" i="28"/>
  <c r="B2148" i="28"/>
  <c r="A2148" i="28"/>
  <c r="G2147" i="28"/>
  <c r="E2147" i="28"/>
  <c r="C2147" i="28"/>
  <c r="B2147" i="28"/>
  <c r="A2147" i="28"/>
  <c r="G2146" i="28"/>
  <c r="E2146" i="28"/>
  <c r="C2146" i="28"/>
  <c r="B2146" i="28"/>
  <c r="A2146" i="28"/>
  <c r="G2145" i="28"/>
  <c r="E2145" i="28"/>
  <c r="C2145" i="28"/>
  <c r="B2145" i="28"/>
  <c r="A2145" i="28"/>
  <c r="G2144" i="28"/>
  <c r="E2144" i="28"/>
  <c r="C2144" i="28"/>
  <c r="B2144" i="28"/>
  <c r="A2144" i="28"/>
  <c r="G2143" i="28"/>
  <c r="E2143" i="28"/>
  <c r="C2143" i="28"/>
  <c r="B2143" i="28"/>
  <c r="A2143" i="28"/>
  <c r="G2142" i="28"/>
  <c r="E2142" i="28"/>
  <c r="C2142" i="28"/>
  <c r="B2142" i="28"/>
  <c r="A2142" i="28"/>
  <c r="G2141" i="28"/>
  <c r="E2141" i="28"/>
  <c r="C2141" i="28"/>
  <c r="B2141" i="28"/>
  <c r="A2141" i="28"/>
  <c r="G2140" i="28"/>
  <c r="E2140" i="28"/>
  <c r="C2140" i="28"/>
  <c r="B2140" i="28"/>
  <c r="A2140" i="28"/>
  <c r="G2139" i="28"/>
  <c r="E2139" i="28"/>
  <c r="C2139" i="28"/>
  <c r="B2139" i="28"/>
  <c r="A2139" i="28"/>
  <c r="G2138" i="28"/>
  <c r="E2138" i="28"/>
  <c r="C2138" i="28"/>
  <c r="B2138" i="28"/>
  <c r="A2138" i="28"/>
  <c r="G2137" i="28"/>
  <c r="E2137" i="28"/>
  <c r="C2137" i="28"/>
  <c r="B2137" i="28"/>
  <c r="A2137" i="28"/>
  <c r="G2136" i="28"/>
  <c r="E2136" i="28"/>
  <c r="C2136" i="28"/>
  <c r="B2136" i="28"/>
  <c r="A2136" i="28"/>
  <c r="G2135" i="28"/>
  <c r="E2135" i="28"/>
  <c r="C2135" i="28"/>
  <c r="B2135" i="28"/>
  <c r="A2135" i="28"/>
  <c r="G2134" i="28"/>
  <c r="E2134" i="28"/>
  <c r="C2134" i="28"/>
  <c r="B2134" i="28"/>
  <c r="A2134" i="28"/>
  <c r="G2133" i="28"/>
  <c r="E2133" i="28"/>
  <c r="C2133" i="28"/>
  <c r="B2133" i="28"/>
  <c r="A2133" i="28"/>
  <c r="G2132" i="28"/>
  <c r="E2132" i="28"/>
  <c r="C2132" i="28"/>
  <c r="B2132" i="28"/>
  <c r="A2132" i="28"/>
  <c r="G2131" i="28"/>
  <c r="E2131" i="28"/>
  <c r="C2131" i="28"/>
  <c r="B2131" i="28"/>
  <c r="A2131" i="28"/>
  <c r="G2130" i="28"/>
  <c r="E2130" i="28"/>
  <c r="C2130" i="28"/>
  <c r="B2130" i="28"/>
  <c r="A2130" i="28"/>
  <c r="G2129" i="28"/>
  <c r="E2129" i="28"/>
  <c r="C2129" i="28"/>
  <c r="B2129" i="28"/>
  <c r="A2129" i="28"/>
  <c r="G2128" i="28"/>
  <c r="E2128" i="28"/>
  <c r="C2128" i="28"/>
  <c r="B2128" i="28"/>
  <c r="A2128" i="28"/>
  <c r="G2127" i="28"/>
  <c r="E2127" i="28"/>
  <c r="C2127" i="28"/>
  <c r="B2127" i="28"/>
  <c r="A2127" i="28"/>
  <c r="G2126" i="28"/>
  <c r="E2126" i="28"/>
  <c r="C2126" i="28"/>
  <c r="B2126" i="28"/>
  <c r="A2126" i="28"/>
  <c r="G2125" i="28"/>
  <c r="E2125" i="28"/>
  <c r="C2125" i="28"/>
  <c r="B2125" i="28"/>
  <c r="A2125" i="28"/>
  <c r="G2124" i="28"/>
  <c r="E2124" i="28"/>
  <c r="C2124" i="28"/>
  <c r="B2124" i="28"/>
  <c r="A2124" i="28"/>
  <c r="G2123" i="28"/>
  <c r="E2123" i="28"/>
  <c r="C2123" i="28"/>
  <c r="B2123" i="28"/>
  <c r="A2123" i="28"/>
  <c r="G2122" i="28"/>
  <c r="E2122" i="28"/>
  <c r="C2122" i="28"/>
  <c r="B2122" i="28"/>
  <c r="A2122" i="28"/>
  <c r="G2121" i="28"/>
  <c r="E2121" i="28"/>
  <c r="C2121" i="28"/>
  <c r="B2121" i="28"/>
  <c r="A2121" i="28"/>
  <c r="G2120" i="28"/>
  <c r="E2120" i="28"/>
  <c r="C2120" i="28"/>
  <c r="B2120" i="28"/>
  <c r="A2120" i="28"/>
  <c r="G2119" i="28"/>
  <c r="E2119" i="28"/>
  <c r="C2119" i="28"/>
  <c r="B2119" i="28"/>
  <c r="A2119" i="28"/>
  <c r="G2118" i="28"/>
  <c r="E2118" i="28"/>
  <c r="C2118" i="28"/>
  <c r="B2118" i="28"/>
  <c r="A2118" i="28"/>
  <c r="G2117" i="28"/>
  <c r="E2117" i="28"/>
  <c r="C2117" i="28"/>
  <c r="B2117" i="28"/>
  <c r="A2117" i="28"/>
  <c r="G2116" i="28"/>
  <c r="E2116" i="28"/>
  <c r="C2116" i="28"/>
  <c r="B2116" i="28"/>
  <c r="A2116" i="28"/>
  <c r="G2115" i="28"/>
  <c r="E2115" i="28"/>
  <c r="C2115" i="28"/>
  <c r="B2115" i="28"/>
  <c r="A2115" i="28"/>
  <c r="G2114" i="28"/>
  <c r="E2114" i="28"/>
  <c r="C2114" i="28"/>
  <c r="B2114" i="28"/>
  <c r="A2114" i="28"/>
  <c r="G2113" i="28"/>
  <c r="E2113" i="28"/>
  <c r="C2113" i="28"/>
  <c r="B2113" i="28"/>
  <c r="A2113" i="28"/>
  <c r="G2112" i="28"/>
  <c r="E2112" i="28"/>
  <c r="C2112" i="28"/>
  <c r="B2112" i="28"/>
  <c r="A2112" i="28"/>
  <c r="G2111" i="28"/>
  <c r="E2111" i="28"/>
  <c r="C2111" i="28"/>
  <c r="B2111" i="28"/>
  <c r="A2111" i="28"/>
  <c r="G2110" i="28"/>
  <c r="E2110" i="28"/>
  <c r="C2110" i="28"/>
  <c r="B2110" i="28"/>
  <c r="A2110" i="28"/>
  <c r="G2109" i="28"/>
  <c r="E2109" i="28"/>
  <c r="C2109" i="28"/>
  <c r="B2109" i="28"/>
  <c r="A2109" i="28"/>
  <c r="G2108" i="28"/>
  <c r="E2108" i="28"/>
  <c r="C2108" i="28"/>
  <c r="B2108" i="28"/>
  <c r="A2108" i="28"/>
  <c r="G2107" i="28"/>
  <c r="E2107" i="28"/>
  <c r="C2107" i="28"/>
  <c r="B2107" i="28"/>
  <c r="A2107" i="28"/>
  <c r="G2106" i="28"/>
  <c r="E2106" i="28"/>
  <c r="C2106" i="28"/>
  <c r="B2106" i="28"/>
  <c r="A2106" i="28"/>
  <c r="G2105" i="28"/>
  <c r="E2105" i="28"/>
  <c r="C2105" i="28"/>
  <c r="B2105" i="28"/>
  <c r="A2105" i="28"/>
  <c r="G2104" i="28"/>
  <c r="E2104" i="28"/>
  <c r="C2104" i="28"/>
  <c r="B2104" i="28"/>
  <c r="A2104" i="28"/>
  <c r="G2103" i="28"/>
  <c r="E2103" i="28"/>
  <c r="C2103" i="28"/>
  <c r="B2103" i="28"/>
  <c r="A2103" i="28"/>
  <c r="G2102" i="28"/>
  <c r="E2102" i="28"/>
  <c r="C2102" i="28"/>
  <c r="B2102" i="28"/>
  <c r="A2102" i="28"/>
  <c r="G2101" i="28"/>
  <c r="E2101" i="28"/>
  <c r="C2101" i="28"/>
  <c r="B2101" i="28"/>
  <c r="A2101" i="28"/>
  <c r="G2100" i="28"/>
  <c r="E2100" i="28"/>
  <c r="C2100" i="28"/>
  <c r="B2100" i="28"/>
  <c r="A2100" i="28"/>
  <c r="G2099" i="28"/>
  <c r="E2099" i="28"/>
  <c r="C2099" i="28"/>
  <c r="B2099" i="28"/>
  <c r="A2099" i="28"/>
  <c r="G2098" i="28"/>
  <c r="E2098" i="28"/>
  <c r="C2098" i="28"/>
  <c r="B2098" i="28"/>
  <c r="A2098" i="28"/>
  <c r="G2097" i="28"/>
  <c r="E2097" i="28"/>
  <c r="C2097" i="28"/>
  <c r="B2097" i="28"/>
  <c r="A2097" i="28"/>
  <c r="G2096" i="28"/>
  <c r="E2096" i="28"/>
  <c r="C2096" i="28"/>
  <c r="B2096" i="28"/>
  <c r="A2096" i="28"/>
  <c r="G2095" i="28"/>
  <c r="E2095" i="28"/>
  <c r="C2095" i="28"/>
  <c r="B2095" i="28"/>
  <c r="A2095" i="28"/>
  <c r="G2094" i="28"/>
  <c r="E2094" i="28"/>
  <c r="C2094" i="28"/>
  <c r="B2094" i="28"/>
  <c r="A2094" i="28"/>
  <c r="G2093" i="28"/>
  <c r="E2093" i="28"/>
  <c r="C2093" i="28"/>
  <c r="B2093" i="28"/>
  <c r="A2093" i="28"/>
  <c r="G2092" i="28"/>
  <c r="E2092" i="28"/>
  <c r="C2092" i="28"/>
  <c r="B2092" i="28"/>
  <c r="A2092" i="28"/>
  <c r="G2091" i="28"/>
  <c r="E2091" i="28"/>
  <c r="C2091" i="28"/>
  <c r="B2091" i="28"/>
  <c r="A2091" i="28"/>
  <c r="G2090" i="28"/>
  <c r="E2090" i="28"/>
  <c r="C2090" i="28"/>
  <c r="B2090" i="28"/>
  <c r="A2090" i="28"/>
  <c r="G2089" i="28"/>
  <c r="E2089" i="28"/>
  <c r="C2089" i="28"/>
  <c r="B2089" i="28"/>
  <c r="A2089" i="28"/>
  <c r="G2088" i="28"/>
  <c r="E2088" i="28"/>
  <c r="C2088" i="28"/>
  <c r="B2088" i="28"/>
  <c r="A2088" i="28"/>
  <c r="G2087" i="28"/>
  <c r="E2087" i="28"/>
  <c r="C2087" i="28"/>
  <c r="B2087" i="28"/>
  <c r="A2087" i="28"/>
  <c r="G2086" i="28"/>
  <c r="E2086" i="28"/>
  <c r="C2086" i="28"/>
  <c r="B2086" i="28"/>
  <c r="A2086" i="28"/>
  <c r="G2085" i="28"/>
  <c r="E2085" i="28"/>
  <c r="C2085" i="28"/>
  <c r="B2085" i="28"/>
  <c r="A2085" i="28"/>
  <c r="G2084" i="28"/>
  <c r="E2084" i="28"/>
  <c r="C2084" i="28"/>
  <c r="B2084" i="28"/>
  <c r="A2084" i="28"/>
  <c r="G2083" i="28"/>
  <c r="E2083" i="28"/>
  <c r="C2083" i="28"/>
  <c r="B2083" i="28"/>
  <c r="A2083" i="28"/>
  <c r="G2082" i="28"/>
  <c r="E2082" i="28"/>
  <c r="C2082" i="28"/>
  <c r="B2082" i="28"/>
  <c r="A2082" i="28"/>
  <c r="G2081" i="28"/>
  <c r="E2081" i="28"/>
  <c r="C2081" i="28"/>
  <c r="B2081" i="28"/>
  <c r="A2081" i="28"/>
  <c r="G2080" i="28"/>
  <c r="E2080" i="28"/>
  <c r="C2080" i="28"/>
  <c r="B2080" i="28"/>
  <c r="A2080" i="28"/>
  <c r="G2079" i="28"/>
  <c r="E2079" i="28"/>
  <c r="C2079" i="28"/>
  <c r="B2079" i="28"/>
  <c r="A2079" i="28"/>
  <c r="G2078" i="28"/>
  <c r="E2078" i="28"/>
  <c r="C2078" i="28"/>
  <c r="B2078" i="28"/>
  <c r="A2078" i="28"/>
  <c r="G2077" i="28"/>
  <c r="E2077" i="28"/>
  <c r="C2077" i="28"/>
  <c r="B2077" i="28"/>
  <c r="A2077" i="28"/>
  <c r="G2076" i="28"/>
  <c r="E2076" i="28"/>
  <c r="C2076" i="28"/>
  <c r="B2076" i="28"/>
  <c r="A2076" i="28"/>
  <c r="G2075" i="28"/>
  <c r="E2075" i="28"/>
  <c r="C2075" i="28"/>
  <c r="B2075" i="28"/>
  <c r="A2075" i="28"/>
  <c r="G2074" i="28"/>
  <c r="E2074" i="28"/>
  <c r="C2074" i="28"/>
  <c r="B2074" i="28"/>
  <c r="A2074" i="28"/>
  <c r="G2073" i="28"/>
  <c r="E2073" i="28"/>
  <c r="C2073" i="28"/>
  <c r="B2073" i="28"/>
  <c r="A2073" i="28"/>
  <c r="G2072" i="28"/>
  <c r="E2072" i="28"/>
  <c r="C2072" i="28"/>
  <c r="B2072" i="28"/>
  <c r="A2072" i="28"/>
  <c r="G2071" i="28"/>
  <c r="E2071" i="28"/>
  <c r="C2071" i="28"/>
  <c r="B2071" i="28"/>
  <c r="A2071" i="28"/>
  <c r="G2070" i="28"/>
  <c r="E2070" i="28"/>
  <c r="C2070" i="28"/>
  <c r="B2070" i="28"/>
  <c r="A2070" i="28"/>
  <c r="G2069" i="28"/>
  <c r="E2069" i="28"/>
  <c r="C2069" i="28"/>
  <c r="B2069" i="28"/>
  <c r="A2069" i="28"/>
  <c r="G2068" i="28"/>
  <c r="E2068" i="28"/>
  <c r="C2068" i="28"/>
  <c r="B2068" i="28"/>
  <c r="A2068" i="28"/>
  <c r="G2067" i="28"/>
  <c r="E2067" i="28"/>
  <c r="C2067" i="28"/>
  <c r="B2067" i="28"/>
  <c r="A2067" i="28"/>
  <c r="G2066" i="28"/>
  <c r="E2066" i="28"/>
  <c r="C2066" i="28"/>
  <c r="B2066" i="28"/>
  <c r="A2066" i="28"/>
  <c r="G2065" i="28"/>
  <c r="E2065" i="28"/>
  <c r="C2065" i="28"/>
  <c r="B2065" i="28"/>
  <c r="A2065" i="28"/>
  <c r="G2064" i="28"/>
  <c r="E2064" i="28"/>
  <c r="C2064" i="28"/>
  <c r="B2064" i="28"/>
  <c r="A2064" i="28"/>
  <c r="G2063" i="28"/>
  <c r="E2063" i="28"/>
  <c r="C2063" i="28"/>
  <c r="B2063" i="28"/>
  <c r="A2063" i="28"/>
  <c r="G2062" i="28"/>
  <c r="E2062" i="28"/>
  <c r="C2062" i="28"/>
  <c r="B2062" i="28"/>
  <c r="A2062" i="28"/>
  <c r="G2061" i="28"/>
  <c r="E2061" i="28"/>
  <c r="C2061" i="28"/>
  <c r="B2061" i="28"/>
  <c r="A2061" i="28"/>
  <c r="G2060" i="28"/>
  <c r="E2060" i="28"/>
  <c r="C2060" i="28"/>
  <c r="B2060" i="28"/>
  <c r="A2060" i="28"/>
  <c r="G2059" i="28"/>
  <c r="E2059" i="28"/>
  <c r="C2059" i="28"/>
  <c r="B2059" i="28"/>
  <c r="A2059" i="28"/>
  <c r="G2058" i="28"/>
  <c r="E2058" i="28"/>
  <c r="C2058" i="28"/>
  <c r="B2058" i="28"/>
  <c r="A2058" i="28"/>
  <c r="G2057" i="28"/>
  <c r="E2057" i="28"/>
  <c r="C2057" i="28"/>
  <c r="B2057" i="28"/>
  <c r="A2057" i="28"/>
  <c r="G2056" i="28"/>
  <c r="E2056" i="28"/>
  <c r="C2056" i="28"/>
  <c r="B2056" i="28"/>
  <c r="A2056" i="28"/>
  <c r="G2055" i="28"/>
  <c r="E2055" i="28"/>
  <c r="C2055" i="28"/>
  <c r="B2055" i="28"/>
  <c r="A2055" i="28"/>
  <c r="G2054" i="28"/>
  <c r="E2054" i="28"/>
  <c r="C2054" i="28"/>
  <c r="B2054" i="28"/>
  <c r="A2054" i="28"/>
  <c r="G2053" i="28"/>
  <c r="E2053" i="28"/>
  <c r="C2053" i="28"/>
  <c r="B2053" i="28"/>
  <c r="A2053" i="28"/>
  <c r="G2052" i="28"/>
  <c r="E2052" i="28"/>
  <c r="C2052" i="28"/>
  <c r="B2052" i="28"/>
  <c r="A2052" i="28"/>
  <c r="G2051" i="28"/>
  <c r="E2051" i="28"/>
  <c r="C2051" i="28"/>
  <c r="B2051" i="28"/>
  <c r="A2051" i="28"/>
  <c r="G2050" i="28"/>
  <c r="E2050" i="28"/>
  <c r="C2050" i="28"/>
  <c r="B2050" i="28"/>
  <c r="A2050" i="28"/>
  <c r="G2049" i="28"/>
  <c r="E2049" i="28"/>
  <c r="C2049" i="28"/>
  <c r="B2049" i="28"/>
  <c r="A2049" i="28"/>
  <c r="G2048" i="28"/>
  <c r="E2048" i="28"/>
  <c r="C2048" i="28"/>
  <c r="B2048" i="28"/>
  <c r="A2048" i="28"/>
  <c r="G2047" i="28"/>
  <c r="E2047" i="28"/>
  <c r="C2047" i="28"/>
  <c r="B2047" i="28"/>
  <c r="A2047" i="28"/>
  <c r="G2046" i="28"/>
  <c r="E2046" i="28"/>
  <c r="C2046" i="28"/>
  <c r="B2046" i="28"/>
  <c r="A2046" i="28"/>
  <c r="G2045" i="28"/>
  <c r="E2045" i="28"/>
  <c r="C2045" i="28"/>
  <c r="B2045" i="28"/>
  <c r="A2045" i="28"/>
  <c r="G2044" i="28"/>
  <c r="E2044" i="28"/>
  <c r="C2044" i="28"/>
  <c r="B2044" i="28"/>
  <c r="A2044" i="28"/>
  <c r="G2043" i="28"/>
  <c r="E2043" i="28"/>
  <c r="C2043" i="28"/>
  <c r="B2043" i="28"/>
  <c r="A2043" i="28"/>
  <c r="G2042" i="28"/>
  <c r="E2042" i="28"/>
  <c r="C2042" i="28"/>
  <c r="B2042" i="28"/>
  <c r="A2042" i="28"/>
  <c r="G2041" i="28"/>
  <c r="E2041" i="28"/>
  <c r="C2041" i="28"/>
  <c r="B2041" i="28"/>
  <c r="A2041" i="28"/>
  <c r="G2040" i="28"/>
  <c r="E2040" i="28"/>
  <c r="C2040" i="28"/>
  <c r="B2040" i="28"/>
  <c r="A2040" i="28"/>
  <c r="G2039" i="28"/>
  <c r="E2039" i="28"/>
  <c r="C2039" i="28"/>
  <c r="B2039" i="28"/>
  <c r="A2039" i="28"/>
  <c r="G2038" i="28"/>
  <c r="E2038" i="28"/>
  <c r="C2038" i="28"/>
  <c r="B2038" i="28"/>
  <c r="A2038" i="28"/>
  <c r="G2037" i="28"/>
  <c r="E2037" i="28"/>
  <c r="C2037" i="28"/>
  <c r="B2037" i="28"/>
  <c r="A2037" i="28"/>
  <c r="G2036" i="28"/>
  <c r="E2036" i="28"/>
  <c r="C2036" i="28"/>
  <c r="B2036" i="28"/>
  <c r="A2036" i="28"/>
  <c r="G2035" i="28"/>
  <c r="E2035" i="28"/>
  <c r="C2035" i="28"/>
  <c r="B2035" i="28"/>
  <c r="A2035" i="28"/>
  <c r="G2034" i="28"/>
  <c r="E2034" i="28"/>
  <c r="C2034" i="28"/>
  <c r="B2034" i="28"/>
  <c r="A2034" i="28"/>
  <c r="G2033" i="28"/>
  <c r="E2033" i="28"/>
  <c r="C2033" i="28"/>
  <c r="B2033" i="28"/>
  <c r="A2033" i="28"/>
  <c r="G2032" i="28"/>
  <c r="E2032" i="28"/>
  <c r="C2032" i="28"/>
  <c r="B2032" i="28"/>
  <c r="A2032" i="28"/>
  <c r="G2031" i="28"/>
  <c r="E2031" i="28"/>
  <c r="C2031" i="28"/>
  <c r="B2031" i="28"/>
  <c r="A2031" i="28"/>
  <c r="G2030" i="28"/>
  <c r="E2030" i="28"/>
  <c r="C2030" i="28"/>
  <c r="B2030" i="28"/>
  <c r="A2030" i="28"/>
  <c r="G2029" i="28"/>
  <c r="E2029" i="28"/>
  <c r="C2029" i="28"/>
  <c r="B2029" i="28"/>
  <c r="A2029" i="28"/>
  <c r="G2028" i="28"/>
  <c r="E2028" i="28"/>
  <c r="C2028" i="28"/>
  <c r="B2028" i="28"/>
  <c r="A2028" i="28"/>
  <c r="G2027" i="28"/>
  <c r="E2027" i="28"/>
  <c r="C2027" i="28"/>
  <c r="B2027" i="28"/>
  <c r="A2027" i="28"/>
  <c r="G2026" i="28"/>
  <c r="E2026" i="28"/>
  <c r="C2026" i="28"/>
  <c r="B2026" i="28"/>
  <c r="A2026" i="28"/>
  <c r="G2025" i="28"/>
  <c r="E2025" i="28"/>
  <c r="C2025" i="28"/>
  <c r="B2025" i="28"/>
  <c r="A2025" i="28"/>
  <c r="G2024" i="28"/>
  <c r="E2024" i="28"/>
  <c r="C2024" i="28"/>
  <c r="B2024" i="28"/>
  <c r="A2024" i="28"/>
  <c r="G2023" i="28"/>
  <c r="E2023" i="28"/>
  <c r="C2023" i="28"/>
  <c r="B2023" i="28"/>
  <c r="A2023" i="28"/>
  <c r="G2022" i="28"/>
  <c r="E2022" i="28"/>
  <c r="C2022" i="28"/>
  <c r="B2022" i="28"/>
  <c r="A2022" i="28"/>
  <c r="G2021" i="28"/>
  <c r="E2021" i="28"/>
  <c r="C2021" i="28"/>
  <c r="B2021" i="28"/>
  <c r="A2021" i="28"/>
  <c r="G2020" i="28"/>
  <c r="E2020" i="28"/>
  <c r="C2020" i="28"/>
  <c r="B2020" i="28"/>
  <c r="A2020" i="28"/>
  <c r="G2019" i="28"/>
  <c r="E2019" i="28"/>
  <c r="C2019" i="28"/>
  <c r="B2019" i="28"/>
  <c r="A2019" i="28"/>
  <c r="G2018" i="28"/>
  <c r="E2018" i="28"/>
  <c r="C2018" i="28"/>
  <c r="B2018" i="28"/>
  <c r="A2018" i="28"/>
  <c r="G2017" i="28"/>
  <c r="E2017" i="28"/>
  <c r="C2017" i="28"/>
  <c r="B2017" i="28"/>
  <c r="A2017" i="28"/>
  <c r="G2016" i="28"/>
  <c r="E2016" i="28"/>
  <c r="C2016" i="28"/>
  <c r="B2016" i="28"/>
  <c r="A2016" i="28"/>
  <c r="G2015" i="28"/>
  <c r="E2015" i="28"/>
  <c r="C2015" i="28"/>
  <c r="B2015" i="28"/>
  <c r="A2015" i="28"/>
  <c r="G2014" i="28"/>
  <c r="E2014" i="28"/>
  <c r="C2014" i="28"/>
  <c r="B2014" i="28"/>
  <c r="A2014" i="28"/>
  <c r="G2013" i="28"/>
  <c r="E2013" i="28"/>
  <c r="C2013" i="28"/>
  <c r="B2013" i="28"/>
  <c r="A2013" i="28"/>
  <c r="G2012" i="28"/>
  <c r="E2012" i="28"/>
  <c r="C2012" i="28"/>
  <c r="B2012" i="28"/>
  <c r="A2012" i="28"/>
  <c r="G2011" i="28"/>
  <c r="E2011" i="28"/>
  <c r="C2011" i="28"/>
  <c r="B2011" i="28"/>
  <c r="A2011" i="28"/>
  <c r="G2010" i="28"/>
  <c r="E2010" i="28"/>
  <c r="C2010" i="28"/>
  <c r="B2010" i="28"/>
  <c r="A2010" i="28"/>
  <c r="G2009" i="28"/>
  <c r="E2009" i="28"/>
  <c r="C2009" i="28"/>
  <c r="B2009" i="28"/>
  <c r="A2009" i="28"/>
  <c r="G2008" i="28"/>
  <c r="E2008" i="28"/>
  <c r="C2008" i="28"/>
  <c r="B2008" i="28"/>
  <c r="A2008" i="28"/>
  <c r="G2007" i="28"/>
  <c r="E2007" i="28"/>
  <c r="C2007" i="28"/>
  <c r="B2007" i="28"/>
  <c r="A2007" i="28"/>
  <c r="G2006" i="28"/>
  <c r="E2006" i="28"/>
  <c r="C2006" i="28"/>
  <c r="B2006" i="28"/>
  <c r="A2006" i="28"/>
  <c r="G2005" i="28"/>
  <c r="E2005" i="28"/>
  <c r="C2005" i="28"/>
  <c r="B2005" i="28"/>
  <c r="A2005" i="28"/>
  <c r="G2004" i="28"/>
  <c r="E2004" i="28"/>
  <c r="C2004" i="28"/>
  <c r="B2004" i="28"/>
  <c r="A2004" i="28"/>
  <c r="G2003" i="28"/>
  <c r="E2003" i="28"/>
  <c r="C2003" i="28"/>
  <c r="B2003" i="28"/>
  <c r="A2003" i="28"/>
  <c r="G2002" i="28"/>
  <c r="E2002" i="28"/>
  <c r="C2002" i="28"/>
  <c r="B2002" i="28"/>
  <c r="A2002" i="28"/>
  <c r="C2001" i="28"/>
  <c r="B2001" i="28"/>
  <c r="C2000" i="28"/>
  <c r="B2000" i="28"/>
  <c r="C1999" i="28"/>
  <c r="B1999" i="28"/>
  <c r="C1998" i="28"/>
  <c r="B1998" i="28"/>
  <c r="C1997" i="28"/>
  <c r="B1997" i="28"/>
  <c r="C1996" i="28"/>
  <c r="B1996" i="28"/>
  <c r="C1995" i="28"/>
  <c r="B1995" i="28"/>
  <c r="C1994" i="28"/>
  <c r="B1994" i="28"/>
  <c r="C1993" i="28"/>
  <c r="B1993" i="28"/>
  <c r="C1992" i="28"/>
  <c r="B1992" i="28"/>
  <c r="C1991" i="28"/>
  <c r="B1991" i="28"/>
  <c r="C1990" i="28"/>
  <c r="B1990" i="28"/>
  <c r="C1989" i="28"/>
  <c r="B1989" i="28"/>
  <c r="C1988" i="28"/>
  <c r="B1988" i="28"/>
  <c r="C1987" i="28"/>
  <c r="B1987" i="28"/>
  <c r="C1986" i="28"/>
  <c r="B1986" i="28"/>
  <c r="C1985" i="28"/>
  <c r="B1985" i="28"/>
  <c r="C1984" i="28"/>
  <c r="B1984" i="28"/>
  <c r="C1983" i="28"/>
  <c r="B1983" i="28"/>
  <c r="C1982" i="28"/>
  <c r="B1982" i="28"/>
  <c r="C1981" i="28"/>
  <c r="B1981" i="28"/>
  <c r="C1980" i="28"/>
  <c r="B1980" i="28"/>
  <c r="C1979" i="28"/>
  <c r="B1979" i="28"/>
  <c r="C1978" i="28"/>
  <c r="B1978" i="28"/>
  <c r="C1977" i="28"/>
  <c r="B1977" i="28"/>
  <c r="C1976" i="28"/>
  <c r="B1976" i="28"/>
  <c r="C1975" i="28"/>
  <c r="B1975" i="28"/>
  <c r="C1974" i="28"/>
  <c r="B1974" i="28"/>
  <c r="C1973" i="28"/>
  <c r="B1973" i="28"/>
  <c r="C1972" i="28"/>
  <c r="B1972" i="28"/>
  <c r="C1971" i="28"/>
  <c r="B1971" i="28"/>
  <c r="C1970" i="28"/>
  <c r="B1970" i="28"/>
  <c r="C1969" i="28"/>
  <c r="B1969" i="28"/>
  <c r="C1968" i="28"/>
  <c r="B1968" i="28"/>
  <c r="C1967" i="28"/>
  <c r="B1967" i="28"/>
  <c r="C1966" i="28"/>
  <c r="B1966" i="28"/>
  <c r="C1965" i="28"/>
  <c r="B1965" i="28"/>
  <c r="C1964" i="28"/>
  <c r="B1964" i="28"/>
  <c r="C1963" i="28"/>
  <c r="B1963" i="28"/>
  <c r="C1962" i="28"/>
  <c r="B1962" i="28"/>
  <c r="C1961" i="28"/>
  <c r="B1961" i="28"/>
  <c r="C1960" i="28"/>
  <c r="B1960" i="28"/>
  <c r="C1959" i="28"/>
  <c r="B1959" i="28"/>
  <c r="C1958" i="28"/>
  <c r="B1958" i="28"/>
  <c r="C1957" i="28"/>
  <c r="B1957" i="28"/>
  <c r="C1956" i="28"/>
  <c r="B1956" i="28"/>
  <c r="C1955" i="28"/>
  <c r="B1955" i="28"/>
  <c r="C1954" i="28"/>
  <c r="B1954" i="28"/>
  <c r="C1953" i="28"/>
  <c r="B1953" i="28"/>
  <c r="C1952" i="28"/>
  <c r="B1952" i="28"/>
  <c r="C1951" i="28"/>
  <c r="B1951" i="28"/>
  <c r="C1950" i="28"/>
  <c r="B1950" i="28"/>
  <c r="C1949" i="28"/>
  <c r="B1949" i="28"/>
  <c r="C1948" i="28"/>
  <c r="B1948" i="28"/>
  <c r="C1947" i="28"/>
  <c r="B1947" i="28"/>
  <c r="C1946" i="28"/>
  <c r="B1946" i="28"/>
  <c r="C1945" i="28"/>
  <c r="B1945" i="28"/>
  <c r="C1944" i="28"/>
  <c r="B1944" i="28"/>
  <c r="C1943" i="28"/>
  <c r="B1943" i="28"/>
  <c r="C1942" i="28"/>
  <c r="B1942" i="28"/>
  <c r="C1941" i="28"/>
  <c r="B1941" i="28"/>
  <c r="C1940" i="28"/>
  <c r="B1940" i="28"/>
  <c r="C1939" i="28"/>
  <c r="B1939" i="28"/>
  <c r="C1938" i="28"/>
  <c r="B1938" i="28"/>
  <c r="C1937" i="28"/>
  <c r="B1937" i="28"/>
  <c r="C1936" i="28"/>
  <c r="B1936" i="28"/>
  <c r="C1935" i="28"/>
  <c r="B1935" i="28"/>
  <c r="C1934" i="28"/>
  <c r="B1934" i="28"/>
  <c r="C1933" i="28"/>
  <c r="B1933" i="28"/>
  <c r="C1932" i="28"/>
  <c r="B1932" i="28"/>
  <c r="C1931" i="28"/>
  <c r="B1931" i="28"/>
  <c r="C1930" i="28"/>
  <c r="B1930" i="28"/>
  <c r="C1929" i="28"/>
  <c r="B1929" i="28"/>
  <c r="C1928" i="28"/>
  <c r="B1928" i="28"/>
  <c r="C1927" i="28"/>
  <c r="B1927" i="28"/>
  <c r="C1926" i="28"/>
  <c r="B1926" i="28"/>
  <c r="C1925" i="28"/>
  <c r="B1925" i="28"/>
  <c r="C1924" i="28"/>
  <c r="B1924" i="28"/>
  <c r="C1923" i="28"/>
  <c r="B1923" i="28"/>
  <c r="C1922" i="28"/>
  <c r="B1922" i="28"/>
  <c r="C1921" i="28"/>
  <c r="B1921" i="28"/>
  <c r="C1920" i="28"/>
  <c r="B1920" i="28"/>
  <c r="C1919" i="28"/>
  <c r="B1919" i="28"/>
  <c r="C1918" i="28"/>
  <c r="B1918" i="28"/>
  <c r="C1917" i="28"/>
  <c r="B1917" i="28"/>
  <c r="C1916" i="28"/>
  <c r="B1916" i="28"/>
  <c r="C1915" i="28"/>
  <c r="B1915" i="28"/>
  <c r="C1914" i="28"/>
  <c r="B1914" i="28"/>
  <c r="C1913" i="28"/>
  <c r="B1913" i="28"/>
  <c r="C1912" i="28"/>
  <c r="B1912" i="28"/>
  <c r="C1911" i="28"/>
  <c r="B1911" i="28"/>
  <c r="C1910" i="28"/>
  <c r="B1910" i="28"/>
  <c r="C1909" i="28"/>
  <c r="B1909" i="28"/>
  <c r="C1908" i="28"/>
  <c r="B1908" i="28"/>
  <c r="C1907" i="28"/>
  <c r="B1907" i="28"/>
  <c r="C1906" i="28"/>
  <c r="B1906" i="28"/>
  <c r="C1905" i="28"/>
  <c r="B1905" i="28"/>
  <c r="C1904" i="28"/>
  <c r="B1904" i="28"/>
  <c r="C1903" i="28"/>
  <c r="B1903" i="28"/>
  <c r="C1902" i="28"/>
  <c r="B1902" i="28"/>
  <c r="C1901" i="28"/>
  <c r="B1901" i="28"/>
  <c r="C1900" i="28"/>
  <c r="B1900" i="28"/>
  <c r="C1899" i="28"/>
  <c r="B1899" i="28"/>
  <c r="C1898" i="28"/>
  <c r="B1898" i="28"/>
  <c r="C1897" i="28"/>
  <c r="B1897" i="28"/>
  <c r="C1896" i="28"/>
  <c r="B1896" i="28"/>
  <c r="C1895" i="28"/>
  <c r="B1895" i="28"/>
  <c r="C1894" i="28"/>
  <c r="B1894" i="28"/>
  <c r="C1893" i="28"/>
  <c r="B1893" i="28"/>
  <c r="C1892" i="28"/>
  <c r="B1892" i="28"/>
  <c r="C1891" i="28"/>
  <c r="B1891" i="28"/>
  <c r="C1890" i="28"/>
  <c r="B1890" i="28"/>
  <c r="C1889" i="28"/>
  <c r="B1889" i="28"/>
  <c r="C1888" i="28"/>
  <c r="B1888" i="28"/>
  <c r="C1887" i="28"/>
  <c r="B1887" i="28"/>
  <c r="C1886" i="28"/>
  <c r="B1886" i="28"/>
  <c r="C1885" i="28"/>
  <c r="B1885" i="28"/>
  <c r="C1884" i="28"/>
  <c r="B1884" i="28"/>
  <c r="C1883" i="28"/>
  <c r="B1883" i="28"/>
  <c r="C1882" i="28"/>
  <c r="B1882" i="28"/>
  <c r="C1881" i="28"/>
  <c r="B1881" i="28"/>
  <c r="C1880" i="28"/>
  <c r="B1880" i="28"/>
  <c r="C1879" i="28"/>
  <c r="B1879" i="28"/>
  <c r="C1878" i="28"/>
  <c r="B1878" i="28"/>
  <c r="C1877" i="28"/>
  <c r="B1877" i="28"/>
  <c r="C1876" i="28"/>
  <c r="B1876" i="28"/>
  <c r="C1875" i="28"/>
  <c r="B1875" i="28"/>
  <c r="C1874" i="28"/>
  <c r="B1874" i="28"/>
  <c r="C1873" i="28"/>
  <c r="B1873" i="28"/>
  <c r="C1872" i="28"/>
  <c r="B1872" i="28"/>
  <c r="C1871" i="28"/>
  <c r="B1871" i="28"/>
  <c r="C1870" i="28"/>
  <c r="B1870" i="28"/>
  <c r="C1869" i="28"/>
  <c r="B1869" i="28"/>
  <c r="C1868" i="28"/>
  <c r="B1868" i="28"/>
  <c r="C1867" i="28"/>
  <c r="B1867" i="28"/>
  <c r="C1866" i="28"/>
  <c r="B1866" i="28"/>
  <c r="C1865" i="28"/>
  <c r="B1865" i="28"/>
  <c r="C1864" i="28"/>
  <c r="B1864" i="28"/>
  <c r="C1863" i="28"/>
  <c r="B1863" i="28"/>
  <c r="C1862" i="28"/>
  <c r="B1862" i="28"/>
  <c r="C1861" i="28"/>
  <c r="B1861" i="28"/>
  <c r="C1860" i="28"/>
  <c r="B1860" i="28"/>
  <c r="C1859" i="28"/>
  <c r="B1859" i="28"/>
  <c r="C1858" i="28"/>
  <c r="B1858" i="28"/>
  <c r="C1857" i="28"/>
  <c r="B1857" i="28"/>
  <c r="C1856" i="28"/>
  <c r="B1856" i="28"/>
  <c r="C1855" i="28"/>
  <c r="B1855" i="28"/>
  <c r="C1854" i="28"/>
  <c r="B1854" i="28"/>
  <c r="C1853" i="28"/>
  <c r="B1853" i="28"/>
  <c r="C1852" i="28"/>
  <c r="B1852" i="28"/>
  <c r="C1851" i="28"/>
  <c r="B1851" i="28"/>
  <c r="C1850" i="28"/>
  <c r="B1850" i="28"/>
  <c r="C1849" i="28"/>
  <c r="B1849" i="28"/>
  <c r="C1848" i="28"/>
  <c r="B1848" i="28"/>
  <c r="C1847" i="28"/>
  <c r="B1847" i="28"/>
  <c r="C1846" i="28"/>
  <c r="B1846" i="28"/>
  <c r="C1845" i="28"/>
  <c r="B1845" i="28"/>
  <c r="C1844" i="28"/>
  <c r="B1844" i="28"/>
  <c r="C1843" i="28"/>
  <c r="B1843" i="28"/>
  <c r="C1842" i="28"/>
  <c r="B1842" i="28"/>
  <c r="C1841" i="28"/>
  <c r="B1841" i="28"/>
  <c r="C1840" i="28"/>
  <c r="B1840" i="28"/>
  <c r="C1839" i="28"/>
  <c r="B1839" i="28"/>
  <c r="C1838" i="28"/>
  <c r="B1838" i="28"/>
  <c r="C1837" i="28"/>
  <c r="B1837" i="28"/>
  <c r="C1836" i="28"/>
  <c r="B1836" i="28"/>
  <c r="C1835" i="28"/>
  <c r="B1835" i="28"/>
  <c r="C1834" i="28"/>
  <c r="B1834" i="28"/>
  <c r="C1833" i="28"/>
  <c r="B1833" i="28"/>
  <c r="C1832" i="28"/>
  <c r="B1832" i="28"/>
  <c r="C1831" i="28"/>
  <c r="B1831" i="28"/>
  <c r="C1830" i="28"/>
  <c r="B1830" i="28"/>
  <c r="C1829" i="28"/>
  <c r="B1829" i="28"/>
  <c r="C1828" i="28"/>
  <c r="B1828" i="28"/>
  <c r="C1827" i="28"/>
  <c r="B1827" i="28"/>
  <c r="C1826" i="28"/>
  <c r="B1826" i="28"/>
  <c r="C1825" i="28"/>
  <c r="B1825" i="28"/>
  <c r="C1824" i="28"/>
  <c r="B1824" i="28"/>
  <c r="C1823" i="28"/>
  <c r="B1823" i="28"/>
  <c r="C1822" i="28"/>
  <c r="B1822" i="28"/>
  <c r="C1821" i="28"/>
  <c r="B1821" i="28"/>
  <c r="C1820" i="28"/>
  <c r="B1820" i="28"/>
  <c r="C1819" i="28"/>
  <c r="B1819" i="28"/>
  <c r="C1818" i="28"/>
  <c r="B1818" i="28"/>
  <c r="C1817" i="28"/>
  <c r="B1817" i="28"/>
  <c r="C1816" i="28"/>
  <c r="B1816" i="28"/>
  <c r="C1815" i="28"/>
  <c r="B1815" i="28"/>
  <c r="C1814" i="28"/>
  <c r="B1814" i="28"/>
  <c r="C1813" i="28"/>
  <c r="B1813" i="28"/>
  <c r="C1812" i="28"/>
  <c r="B1812" i="28"/>
  <c r="C1811" i="28"/>
  <c r="B1811" i="28"/>
  <c r="C1810" i="28"/>
  <c r="B1810" i="28"/>
  <c r="C1809" i="28"/>
  <c r="B1809" i="28"/>
  <c r="C1808" i="28"/>
  <c r="B1808" i="28"/>
  <c r="C1807" i="28"/>
  <c r="B1807" i="28"/>
  <c r="C1806" i="28"/>
  <c r="B1806" i="28"/>
  <c r="C1805" i="28"/>
  <c r="B1805" i="28"/>
  <c r="C1804" i="28"/>
  <c r="B1804" i="28"/>
  <c r="C1803" i="28"/>
  <c r="B1803" i="28"/>
  <c r="C1802" i="28"/>
  <c r="B1802" i="28"/>
  <c r="C1801" i="28"/>
  <c r="B1801" i="28"/>
  <c r="C1800" i="28"/>
  <c r="B1800" i="28"/>
  <c r="C1799" i="28"/>
  <c r="B1799" i="28"/>
  <c r="C1798" i="28"/>
  <c r="B1798" i="28"/>
  <c r="C1797" i="28"/>
  <c r="B1797" i="28"/>
  <c r="C1796" i="28"/>
  <c r="B1796" i="28"/>
  <c r="C1795" i="28"/>
  <c r="B1795" i="28"/>
  <c r="C1794" i="28"/>
  <c r="B1794" i="28"/>
  <c r="C1793" i="28"/>
  <c r="B1793" i="28"/>
  <c r="C1792" i="28"/>
  <c r="B1792" i="28"/>
  <c r="C1791" i="28"/>
  <c r="B1791" i="28"/>
  <c r="C1790" i="28"/>
  <c r="B1790" i="28"/>
  <c r="C1789" i="28"/>
  <c r="B1789" i="28"/>
  <c r="C1788" i="28"/>
  <c r="B1788" i="28"/>
  <c r="C1787" i="28"/>
  <c r="B1787" i="28"/>
  <c r="C1786" i="28"/>
  <c r="B1786" i="28"/>
  <c r="C1785" i="28"/>
  <c r="B1785" i="28"/>
  <c r="C1784" i="28"/>
  <c r="B1784" i="28"/>
  <c r="C1783" i="28"/>
  <c r="B1783" i="28"/>
  <c r="C1782" i="28"/>
  <c r="B1782" i="28"/>
  <c r="C1781" i="28"/>
  <c r="B1781" i="28"/>
  <c r="C1780" i="28"/>
  <c r="B1780" i="28"/>
  <c r="C1779" i="28"/>
  <c r="B1779" i="28"/>
  <c r="C1778" i="28"/>
  <c r="B1778" i="28"/>
  <c r="C1777" i="28"/>
  <c r="B1777" i="28"/>
  <c r="C1776" i="28"/>
  <c r="B1776" i="28"/>
  <c r="C1775" i="28"/>
  <c r="B1775" i="28"/>
  <c r="C1774" i="28"/>
  <c r="B1774" i="28"/>
  <c r="C1773" i="28"/>
  <c r="B1773" i="28"/>
  <c r="C1772" i="28"/>
  <c r="B1772" i="28"/>
  <c r="C1771" i="28"/>
  <c r="B1771" i="28"/>
  <c r="C1770" i="28"/>
  <c r="B1770" i="28"/>
  <c r="C1769" i="28"/>
  <c r="B1769" i="28"/>
  <c r="C1768" i="28"/>
  <c r="B1768" i="28"/>
  <c r="C1767" i="28"/>
  <c r="B1767" i="28"/>
  <c r="C1766" i="28"/>
  <c r="B1766" i="28"/>
  <c r="C1765" i="28"/>
  <c r="B1765" i="28"/>
  <c r="C1764" i="28"/>
  <c r="B1764" i="28"/>
  <c r="C1763" i="28"/>
  <c r="B1763" i="28"/>
  <c r="C1762" i="28"/>
  <c r="B1762" i="28"/>
  <c r="C1761" i="28"/>
  <c r="B1761" i="28"/>
  <c r="C1760" i="28"/>
  <c r="B1760" i="28"/>
  <c r="C1759" i="28"/>
  <c r="B1759" i="28"/>
  <c r="C1758" i="28"/>
  <c r="B1758" i="28"/>
  <c r="C1757" i="28"/>
  <c r="B1757" i="28"/>
  <c r="C1756" i="28"/>
  <c r="B1756" i="28"/>
  <c r="C1755" i="28"/>
  <c r="B1755" i="28"/>
  <c r="C1754" i="28"/>
  <c r="B1754" i="28"/>
  <c r="C1753" i="28"/>
  <c r="B1753" i="28"/>
  <c r="C1752" i="28"/>
  <c r="B1752" i="28"/>
  <c r="C1751" i="28"/>
  <c r="B1751" i="28"/>
  <c r="C1750" i="28"/>
  <c r="B1750" i="28"/>
  <c r="C1749" i="28"/>
  <c r="B1749" i="28"/>
  <c r="C1748" i="28"/>
  <c r="B1748" i="28"/>
  <c r="C1747" i="28"/>
  <c r="B1747" i="28"/>
  <c r="C1746" i="28"/>
  <c r="B1746" i="28"/>
  <c r="C1745" i="28"/>
  <c r="B1745" i="28"/>
  <c r="C1744" i="28"/>
  <c r="B1744" i="28"/>
  <c r="C1743" i="28"/>
  <c r="B1743" i="28"/>
  <c r="C1742" i="28"/>
  <c r="B1742" i="28"/>
  <c r="C1741" i="28"/>
  <c r="B1741" i="28"/>
  <c r="C1740" i="28"/>
  <c r="B1740" i="28"/>
  <c r="C1739" i="28"/>
  <c r="B1739" i="28"/>
  <c r="C1738" i="28"/>
  <c r="B1738" i="28"/>
  <c r="C1737" i="28"/>
  <c r="B1737" i="28"/>
  <c r="C1736" i="28"/>
  <c r="B1736" i="28"/>
  <c r="C1735" i="28"/>
  <c r="B1735" i="28"/>
  <c r="C1734" i="28"/>
  <c r="B1734" i="28"/>
  <c r="C1733" i="28"/>
  <c r="B1733" i="28"/>
  <c r="C1732" i="28"/>
  <c r="B1732" i="28"/>
  <c r="C1731" i="28"/>
  <c r="B1731" i="28"/>
  <c r="C1730" i="28"/>
  <c r="B1730" i="28"/>
  <c r="C1729" i="28"/>
  <c r="B1729" i="28"/>
  <c r="C1728" i="28"/>
  <c r="B1728" i="28"/>
  <c r="C1727" i="28"/>
  <c r="B1727" i="28"/>
  <c r="C1726" i="28"/>
  <c r="B1726" i="28"/>
  <c r="C1725" i="28"/>
  <c r="B1725" i="28"/>
  <c r="C1724" i="28"/>
  <c r="B1724" i="28"/>
  <c r="C1723" i="28"/>
  <c r="B1723" i="28"/>
  <c r="C1722" i="28"/>
  <c r="B1722" i="28"/>
  <c r="C1721" i="28"/>
  <c r="B1721" i="28"/>
  <c r="C1720" i="28"/>
  <c r="B1720" i="28"/>
  <c r="C1719" i="28"/>
  <c r="B1719" i="28"/>
  <c r="C1718" i="28"/>
  <c r="B1718" i="28"/>
  <c r="C1717" i="28"/>
  <c r="B1717" i="28"/>
  <c r="C1716" i="28"/>
  <c r="B1716" i="28"/>
  <c r="C1715" i="28"/>
  <c r="B1715" i="28"/>
  <c r="C1714" i="28"/>
  <c r="B1714" i="28"/>
  <c r="C1713" i="28"/>
  <c r="B1713" i="28"/>
  <c r="C1712" i="28"/>
  <c r="B1712" i="28"/>
  <c r="C1711" i="28"/>
  <c r="B1711" i="28"/>
  <c r="C1710" i="28"/>
  <c r="B1710" i="28"/>
  <c r="C1709" i="28"/>
  <c r="B1709" i="28"/>
  <c r="C1708" i="28"/>
  <c r="B1708" i="28"/>
  <c r="C1707" i="28"/>
  <c r="B1707" i="28"/>
  <c r="C1706" i="28"/>
  <c r="B1706" i="28"/>
  <c r="C1705" i="28"/>
  <c r="B1705" i="28"/>
  <c r="C1704" i="28"/>
  <c r="B1704" i="28"/>
  <c r="C1703" i="28"/>
  <c r="B1703" i="28"/>
  <c r="C1702" i="28"/>
  <c r="B1702" i="28"/>
  <c r="C1701" i="28"/>
  <c r="B1701" i="28"/>
  <c r="C1700" i="28"/>
  <c r="B1700" i="28"/>
  <c r="C1699" i="28"/>
  <c r="B1699" i="28"/>
  <c r="C1698" i="28"/>
  <c r="B1698" i="28"/>
  <c r="C1697" i="28"/>
  <c r="B1697" i="28"/>
  <c r="C1696" i="28"/>
  <c r="B1696" i="28"/>
  <c r="C1695" i="28"/>
  <c r="B1695" i="28"/>
  <c r="C1694" i="28"/>
  <c r="B1694" i="28"/>
  <c r="C1693" i="28"/>
  <c r="B1693" i="28"/>
  <c r="C1692" i="28"/>
  <c r="B1692" i="28"/>
  <c r="C1691" i="28"/>
  <c r="B1691" i="28"/>
  <c r="C1690" i="28"/>
  <c r="B1690" i="28"/>
  <c r="C1689" i="28"/>
  <c r="B1689" i="28"/>
  <c r="C1688" i="28"/>
  <c r="B1688" i="28"/>
  <c r="C1687" i="28"/>
  <c r="B1687" i="28"/>
  <c r="C1686" i="28"/>
  <c r="B1686" i="28"/>
  <c r="C1685" i="28"/>
  <c r="B1685" i="28"/>
  <c r="C1684" i="28"/>
  <c r="B1684" i="28"/>
  <c r="C1683" i="28"/>
  <c r="B1683" i="28"/>
  <c r="C1682" i="28"/>
  <c r="B1682" i="28"/>
  <c r="C1681" i="28"/>
  <c r="B1681" i="28"/>
  <c r="C1680" i="28"/>
  <c r="B1680" i="28"/>
  <c r="C1679" i="28"/>
  <c r="B1679" i="28"/>
  <c r="C1678" i="28"/>
  <c r="B1678" i="28"/>
  <c r="C1677" i="28"/>
  <c r="B1677" i="28"/>
  <c r="C1676" i="28"/>
  <c r="B1676" i="28"/>
  <c r="C1675" i="28"/>
  <c r="B1675" i="28"/>
  <c r="C1674" i="28"/>
  <c r="B1674" i="28"/>
  <c r="C1673" i="28"/>
  <c r="B1673" i="28"/>
  <c r="C1672" i="28"/>
  <c r="B1672" i="28"/>
  <c r="C1671" i="28"/>
  <c r="B1671" i="28"/>
  <c r="C1670" i="28"/>
  <c r="B1670" i="28"/>
  <c r="C1669" i="28"/>
  <c r="B1669" i="28"/>
  <c r="C1668" i="28"/>
  <c r="B1668" i="28"/>
  <c r="C1667" i="28"/>
  <c r="B1667" i="28"/>
  <c r="C1666" i="28"/>
  <c r="B1666" i="28"/>
  <c r="C1665" i="28"/>
  <c r="B1665" i="28"/>
  <c r="C1664" i="28"/>
  <c r="B1664" i="28"/>
  <c r="C1663" i="28"/>
  <c r="B1663" i="28"/>
  <c r="C1662" i="28"/>
  <c r="B1662" i="28"/>
  <c r="C1661" i="28"/>
  <c r="B1661" i="28"/>
  <c r="C1660" i="28"/>
  <c r="B1660" i="28"/>
  <c r="C1659" i="28"/>
  <c r="B1659" i="28"/>
  <c r="C1658" i="28"/>
  <c r="B1658" i="28"/>
  <c r="C1657" i="28"/>
  <c r="B1657" i="28"/>
  <c r="C1656" i="28"/>
  <c r="B1656" i="28"/>
  <c r="C1655" i="28"/>
  <c r="B1655" i="28"/>
  <c r="C1654" i="28"/>
  <c r="B1654" i="28"/>
  <c r="C1653" i="28"/>
  <c r="B1653" i="28"/>
  <c r="C1652" i="28"/>
  <c r="B1652" i="28"/>
  <c r="C1651" i="28"/>
  <c r="B1651" i="28"/>
  <c r="C1650" i="28"/>
  <c r="B1650" i="28"/>
  <c r="C1649" i="28"/>
  <c r="B1649" i="28"/>
  <c r="C1648" i="28"/>
  <c r="B1648" i="28"/>
  <c r="C1647" i="28"/>
  <c r="B1647" i="28"/>
  <c r="C1646" i="28"/>
  <c r="B1646" i="28"/>
  <c r="C1645" i="28"/>
  <c r="B1645" i="28"/>
  <c r="C1644" i="28"/>
  <c r="B1644" i="28"/>
  <c r="C1643" i="28"/>
  <c r="B1643" i="28"/>
  <c r="C1642" i="28"/>
  <c r="B1642" i="28"/>
  <c r="C1641" i="28"/>
  <c r="B1641" i="28"/>
  <c r="C1640" i="28"/>
  <c r="B1640" i="28"/>
  <c r="C1639" i="28"/>
  <c r="B1639" i="28"/>
  <c r="C1638" i="28"/>
  <c r="B1638" i="28"/>
  <c r="C1637" i="28"/>
  <c r="B1637" i="28"/>
  <c r="C1636" i="28"/>
  <c r="B1636" i="28"/>
  <c r="C1635" i="28"/>
  <c r="B1635" i="28"/>
  <c r="C1634" i="28"/>
  <c r="B1634" i="28"/>
  <c r="C1633" i="28"/>
  <c r="B1633" i="28"/>
  <c r="C1632" i="28"/>
  <c r="B1632" i="28"/>
  <c r="C1631" i="28"/>
  <c r="B1631" i="28"/>
  <c r="C1630" i="28"/>
  <c r="B1630" i="28"/>
  <c r="C1629" i="28"/>
  <c r="B1629" i="28"/>
  <c r="C1628" i="28"/>
  <c r="B1628" i="28"/>
  <c r="C1627" i="28"/>
  <c r="B1627" i="28"/>
  <c r="C1626" i="28"/>
  <c r="B1626" i="28"/>
  <c r="C1625" i="28"/>
  <c r="B1625" i="28"/>
  <c r="C1624" i="28"/>
  <c r="B1624" i="28"/>
  <c r="C1623" i="28"/>
  <c r="B1623" i="28"/>
  <c r="C1622" i="28"/>
  <c r="B1622" i="28"/>
  <c r="C1621" i="28"/>
  <c r="B1621" i="28"/>
  <c r="C1620" i="28"/>
  <c r="B1620" i="28"/>
  <c r="C1619" i="28"/>
  <c r="B1619" i="28"/>
  <c r="C1618" i="28"/>
  <c r="B1618" i="28"/>
  <c r="C1617" i="28"/>
  <c r="B1617" i="28"/>
  <c r="C1616" i="28"/>
  <c r="B1616" i="28"/>
  <c r="C1615" i="28"/>
  <c r="B1615" i="28"/>
  <c r="C1614" i="28"/>
  <c r="B1614" i="28"/>
  <c r="C1613" i="28"/>
  <c r="B1613" i="28"/>
  <c r="C1612" i="28"/>
  <c r="B1612" i="28"/>
  <c r="C1611" i="28"/>
  <c r="B1611" i="28"/>
  <c r="C1610" i="28"/>
  <c r="B1610" i="28"/>
  <c r="C1609" i="28"/>
  <c r="B1609" i="28"/>
  <c r="C1608" i="28"/>
  <c r="B1608" i="28"/>
  <c r="C1607" i="28"/>
  <c r="B1607" i="28"/>
  <c r="C1606" i="28"/>
  <c r="B1606" i="28"/>
  <c r="C1605" i="28"/>
  <c r="B1605" i="28"/>
  <c r="C1604" i="28"/>
  <c r="B1604" i="28"/>
  <c r="C1603" i="28"/>
  <c r="B1603" i="28"/>
  <c r="C1602" i="28"/>
  <c r="B1602" i="28"/>
  <c r="C1601" i="28"/>
  <c r="B1601" i="28"/>
  <c r="C1600" i="28"/>
  <c r="B1600" i="28"/>
  <c r="C1599" i="28"/>
  <c r="B1599" i="28"/>
  <c r="C1598" i="28"/>
  <c r="B1598" i="28"/>
  <c r="C1597" i="28"/>
  <c r="B1597" i="28"/>
  <c r="C1596" i="28"/>
  <c r="B1596" i="28"/>
  <c r="C1595" i="28"/>
  <c r="B1595" i="28"/>
  <c r="C1594" i="28"/>
  <c r="B1594" i="28"/>
  <c r="C1593" i="28"/>
  <c r="B1593" i="28"/>
  <c r="C1592" i="28"/>
  <c r="B1592" i="28"/>
  <c r="C1591" i="28"/>
  <c r="B1591" i="28"/>
  <c r="C1590" i="28"/>
  <c r="B1590" i="28"/>
  <c r="C1589" i="28"/>
  <c r="B1589" i="28"/>
  <c r="C1588" i="28"/>
  <c r="B1588" i="28"/>
  <c r="C1587" i="28"/>
  <c r="B1587" i="28"/>
  <c r="C1586" i="28"/>
  <c r="B1586" i="28"/>
  <c r="C1585" i="28"/>
  <c r="B1585" i="28"/>
  <c r="C1584" i="28"/>
  <c r="B1584" i="28"/>
  <c r="C1583" i="28"/>
  <c r="B1583" i="28"/>
  <c r="C1582" i="28"/>
  <c r="B1582" i="28"/>
  <c r="C1581" i="28"/>
  <c r="B1581" i="28"/>
  <c r="C1580" i="28"/>
  <c r="B1580" i="28"/>
  <c r="C1579" i="28"/>
  <c r="B1579" i="28"/>
  <c r="C1578" i="28"/>
  <c r="B1578" i="28"/>
  <c r="C1577" i="28"/>
  <c r="B1577" i="28"/>
  <c r="C1576" i="28"/>
  <c r="B1576" i="28"/>
  <c r="C1575" i="28"/>
  <c r="B1575" i="28"/>
  <c r="C1574" i="28"/>
  <c r="B1574" i="28"/>
  <c r="C1573" i="28"/>
  <c r="B1573" i="28"/>
  <c r="C1572" i="28"/>
  <c r="B1572" i="28"/>
  <c r="C1571" i="28"/>
  <c r="B1571" i="28"/>
  <c r="C1570" i="28"/>
  <c r="B1570" i="28"/>
  <c r="C1569" i="28"/>
  <c r="B1569" i="28"/>
  <c r="C1568" i="28"/>
  <c r="B1568" i="28"/>
  <c r="C1567" i="28"/>
  <c r="B1567" i="28"/>
  <c r="C1566" i="28"/>
  <c r="B1566" i="28"/>
  <c r="C1565" i="28"/>
  <c r="B1565" i="28"/>
  <c r="C1564" i="28"/>
  <c r="B1564" i="28"/>
  <c r="C1563" i="28"/>
  <c r="B1563" i="28"/>
  <c r="C1562" i="28"/>
  <c r="B1562" i="28"/>
  <c r="C1561" i="28"/>
  <c r="B1561" i="28"/>
  <c r="C1560" i="28"/>
  <c r="B1560" i="28"/>
  <c r="C1559" i="28"/>
  <c r="B1559" i="28"/>
  <c r="C1558" i="28"/>
  <c r="B1558" i="28"/>
  <c r="C1557" i="28"/>
  <c r="B1557" i="28"/>
  <c r="C1556" i="28"/>
  <c r="B1556" i="28"/>
  <c r="C1555" i="28"/>
  <c r="B1555" i="28"/>
  <c r="C1554" i="28"/>
  <c r="B1554" i="28"/>
  <c r="C1553" i="28"/>
  <c r="B1553" i="28"/>
  <c r="C1552" i="28"/>
  <c r="B1552" i="28"/>
  <c r="C1551" i="28"/>
  <c r="B1551" i="28"/>
  <c r="C1550" i="28"/>
  <c r="B1550" i="28"/>
  <c r="C1549" i="28"/>
  <c r="B1549" i="28"/>
  <c r="C1548" i="28"/>
  <c r="B1548" i="28"/>
  <c r="C1547" i="28"/>
  <c r="B1547" i="28"/>
  <c r="C1546" i="28"/>
  <c r="B1546" i="28"/>
  <c r="C1545" i="28"/>
  <c r="B1545" i="28"/>
  <c r="C1544" i="28"/>
  <c r="B1544" i="28"/>
  <c r="C1543" i="28"/>
  <c r="B1543" i="28"/>
  <c r="C1542" i="28"/>
  <c r="B1542" i="28"/>
  <c r="C1541" i="28"/>
  <c r="B1541" i="28"/>
  <c r="C1540" i="28"/>
  <c r="B1540" i="28"/>
  <c r="C1539" i="28"/>
  <c r="B1539" i="28"/>
  <c r="C1538" i="28"/>
  <c r="B1538" i="28"/>
  <c r="C1537" i="28"/>
  <c r="B1537" i="28"/>
  <c r="C1536" i="28"/>
  <c r="B1536" i="28"/>
  <c r="C1535" i="28"/>
  <c r="B1535" i="28"/>
  <c r="C1534" i="28"/>
  <c r="B1534" i="28"/>
  <c r="C1533" i="28"/>
  <c r="B1533" i="28"/>
  <c r="C1532" i="28"/>
  <c r="B1532" i="28"/>
  <c r="C1531" i="28"/>
  <c r="B1531" i="28"/>
  <c r="C1530" i="28"/>
  <c r="B1530" i="28"/>
  <c r="C1529" i="28"/>
  <c r="B1529" i="28"/>
  <c r="C1528" i="28"/>
  <c r="B1528" i="28"/>
  <c r="C1527" i="28"/>
  <c r="B1527" i="28"/>
  <c r="C1526" i="28"/>
  <c r="B1526" i="28"/>
  <c r="C1525" i="28"/>
  <c r="B1525" i="28"/>
  <c r="C1524" i="28"/>
  <c r="B1524" i="28"/>
  <c r="C1523" i="28"/>
  <c r="B1523" i="28"/>
  <c r="C1522" i="28"/>
  <c r="B1522" i="28"/>
  <c r="C1521" i="28"/>
  <c r="B1521" i="28"/>
  <c r="C1520" i="28"/>
  <c r="B1520" i="28"/>
  <c r="C1519" i="28"/>
  <c r="B1519" i="28"/>
  <c r="C1518" i="28"/>
  <c r="B1518" i="28"/>
  <c r="C1517" i="28"/>
  <c r="B1517" i="28"/>
  <c r="C1516" i="28"/>
  <c r="B1516" i="28"/>
  <c r="C1515" i="28"/>
  <c r="B1515" i="28"/>
  <c r="C1514" i="28"/>
  <c r="B1514" i="28"/>
  <c r="C1513" i="28"/>
  <c r="B1513" i="28"/>
  <c r="C1512" i="28"/>
  <c r="B1512" i="28"/>
  <c r="C1511" i="28"/>
  <c r="B1511" i="28"/>
  <c r="C1510" i="28"/>
  <c r="B1510" i="28"/>
  <c r="C1509" i="28"/>
  <c r="B1509" i="28"/>
  <c r="C1508" i="28"/>
  <c r="B1508" i="28"/>
  <c r="C1507" i="28"/>
  <c r="B1507" i="28"/>
  <c r="C1506" i="28"/>
  <c r="B1506" i="28"/>
  <c r="C1505" i="28"/>
  <c r="B1505" i="28"/>
  <c r="C1504" i="28"/>
  <c r="B1504" i="28"/>
  <c r="C1503" i="28"/>
  <c r="B1503" i="28"/>
  <c r="C1502" i="28"/>
  <c r="B1502" i="28"/>
  <c r="C1501" i="28"/>
  <c r="B1501" i="28"/>
  <c r="C1500" i="28"/>
  <c r="B1500" i="28"/>
  <c r="C1499" i="28"/>
  <c r="B1499" i="28"/>
  <c r="C1498" i="28"/>
  <c r="B1498" i="28"/>
  <c r="C1497" i="28"/>
  <c r="B1497" i="28"/>
  <c r="C1496" i="28"/>
  <c r="B1496" i="28"/>
  <c r="C1495" i="28"/>
  <c r="B1495" i="28"/>
  <c r="C1494" i="28"/>
  <c r="B1494" i="28"/>
  <c r="C1493" i="28"/>
  <c r="B1493" i="28"/>
  <c r="C1492" i="28"/>
  <c r="B1492" i="28"/>
  <c r="C1491" i="28"/>
  <c r="B1491" i="28"/>
  <c r="C1490" i="28"/>
  <c r="B1490" i="28"/>
  <c r="C1489" i="28"/>
  <c r="B1489" i="28"/>
  <c r="C1488" i="28"/>
  <c r="B1488" i="28"/>
  <c r="C1487" i="28"/>
  <c r="B1487" i="28"/>
  <c r="C1486" i="28"/>
  <c r="B1486" i="28"/>
  <c r="C1485" i="28"/>
  <c r="B1485" i="28"/>
  <c r="C1484" i="28"/>
  <c r="B1484" i="28"/>
  <c r="C1483" i="28"/>
  <c r="B1483" i="28"/>
  <c r="C1482" i="28"/>
  <c r="B1482" i="28"/>
  <c r="C1481" i="28"/>
  <c r="B1481" i="28"/>
  <c r="C1480" i="28"/>
  <c r="B1480" i="28"/>
  <c r="C1479" i="28"/>
  <c r="B1479" i="28"/>
  <c r="C1478" i="28"/>
  <c r="B1478" i="28"/>
  <c r="C1477" i="28"/>
  <c r="B1477" i="28"/>
  <c r="C1476" i="28"/>
  <c r="B1476" i="28"/>
  <c r="C1475" i="28"/>
  <c r="B1475" i="28"/>
  <c r="C1474" i="28"/>
  <c r="B1474" i="28"/>
  <c r="C1473" i="28"/>
  <c r="B1473" i="28"/>
  <c r="C1472" i="28"/>
  <c r="B1472" i="28"/>
  <c r="C1471" i="28"/>
  <c r="B1471" i="28"/>
  <c r="C1470" i="28"/>
  <c r="B1470" i="28"/>
  <c r="C1469" i="28"/>
  <c r="B1469" i="28"/>
  <c r="C1468" i="28"/>
  <c r="B1468" i="28"/>
  <c r="C1467" i="28"/>
  <c r="B1467" i="28"/>
  <c r="C1466" i="28"/>
  <c r="B1466" i="28"/>
  <c r="C1465" i="28"/>
  <c r="B1465" i="28"/>
  <c r="C1464" i="28"/>
  <c r="B1464" i="28"/>
  <c r="C1463" i="28"/>
  <c r="B1463" i="28"/>
  <c r="C1462" i="28"/>
  <c r="B1462" i="28"/>
  <c r="C1461" i="28"/>
  <c r="B1461" i="28"/>
  <c r="C1460" i="28"/>
  <c r="B1460" i="28"/>
  <c r="C1459" i="28"/>
  <c r="B1459" i="28"/>
  <c r="C1458" i="28"/>
  <c r="B1458" i="28"/>
  <c r="C1457" i="28"/>
  <c r="B1457" i="28"/>
  <c r="C1456" i="28"/>
  <c r="B1456" i="28"/>
  <c r="C1455" i="28"/>
  <c r="B1455" i="28"/>
  <c r="C1454" i="28"/>
  <c r="B1454" i="28"/>
  <c r="C1453" i="28"/>
  <c r="B1453" i="28"/>
  <c r="C1452" i="28"/>
  <c r="B1452" i="28"/>
  <c r="C1451" i="28"/>
  <c r="B1451" i="28"/>
  <c r="C1450" i="28"/>
  <c r="B1450" i="28"/>
  <c r="C1449" i="28"/>
  <c r="B1449" i="28"/>
  <c r="C1448" i="28"/>
  <c r="B1448" i="28"/>
  <c r="C1447" i="28"/>
  <c r="B1447" i="28"/>
  <c r="C1446" i="28"/>
  <c r="B1446" i="28"/>
  <c r="C1445" i="28"/>
  <c r="B1445" i="28"/>
  <c r="C1444" i="28"/>
  <c r="B1444" i="28"/>
  <c r="C1443" i="28"/>
  <c r="B1443" i="28"/>
  <c r="C1442" i="28"/>
  <c r="B1442" i="28"/>
  <c r="C1441" i="28"/>
  <c r="B1441" i="28"/>
  <c r="C1440" i="28"/>
  <c r="B1440" i="28"/>
  <c r="C1439" i="28"/>
  <c r="B1439" i="28"/>
  <c r="C1438" i="28"/>
  <c r="B1438" i="28"/>
  <c r="C1437" i="28"/>
  <c r="B1437" i="28"/>
  <c r="C1436" i="28"/>
  <c r="B1436" i="28"/>
  <c r="C1435" i="28"/>
  <c r="B1435" i="28"/>
  <c r="C1434" i="28"/>
  <c r="B1434" i="28"/>
  <c r="C1433" i="28"/>
  <c r="B1433" i="28"/>
  <c r="C1432" i="28"/>
  <c r="B1432" i="28"/>
  <c r="C1431" i="28"/>
  <c r="B1431" i="28"/>
  <c r="C1430" i="28"/>
  <c r="B1430" i="28"/>
  <c r="C1429" i="28"/>
  <c r="B1429" i="28"/>
  <c r="C1428" i="28"/>
  <c r="B1428" i="28"/>
  <c r="C1427" i="28"/>
  <c r="B1427" i="28"/>
  <c r="C1426" i="28"/>
  <c r="B1426" i="28"/>
  <c r="C1425" i="28"/>
  <c r="B1425" i="28"/>
  <c r="C1424" i="28"/>
  <c r="B1424" i="28"/>
  <c r="C1423" i="28"/>
  <c r="B1423" i="28"/>
  <c r="C1422" i="28"/>
  <c r="B1422" i="28"/>
  <c r="C1421" i="28"/>
  <c r="B1421" i="28"/>
  <c r="C1420" i="28"/>
  <c r="B1420" i="28"/>
  <c r="C1419" i="28"/>
  <c r="B1419" i="28"/>
  <c r="C1418" i="28"/>
  <c r="B1418" i="28"/>
  <c r="C1417" i="28"/>
  <c r="B1417" i="28"/>
  <c r="C1416" i="28"/>
  <c r="B1416" i="28"/>
  <c r="C1415" i="28"/>
  <c r="B1415" i="28"/>
  <c r="C1414" i="28"/>
  <c r="B1414" i="28"/>
  <c r="C1413" i="28"/>
  <c r="B1413" i="28"/>
  <c r="C1412" i="28"/>
  <c r="B1412" i="28"/>
  <c r="C1411" i="28"/>
  <c r="B1411" i="28"/>
  <c r="C1410" i="28"/>
  <c r="B1410" i="28"/>
  <c r="C1409" i="28"/>
  <c r="B1409" i="28"/>
  <c r="C1408" i="28"/>
  <c r="B1408" i="28"/>
  <c r="C1407" i="28"/>
  <c r="B1407" i="28"/>
  <c r="C1406" i="28"/>
  <c r="B1406" i="28"/>
  <c r="C1405" i="28"/>
  <c r="B1405" i="28"/>
  <c r="C1404" i="28"/>
  <c r="B1404" i="28"/>
  <c r="C1403" i="28"/>
  <c r="B1403" i="28"/>
  <c r="C1402" i="28"/>
  <c r="B1402" i="28"/>
  <c r="C1401" i="28"/>
  <c r="B1401" i="28"/>
  <c r="C1400" i="28"/>
  <c r="B1400" i="28"/>
  <c r="C1399" i="28"/>
  <c r="B1399" i="28"/>
  <c r="C1398" i="28"/>
  <c r="B1398" i="28"/>
  <c r="C1397" i="28"/>
  <c r="B1397" i="28"/>
  <c r="C1396" i="28"/>
  <c r="B1396" i="28"/>
  <c r="C1395" i="28"/>
  <c r="B1395" i="28"/>
  <c r="C1394" i="28"/>
  <c r="B1394" i="28"/>
  <c r="C1393" i="28"/>
  <c r="B1393" i="28"/>
  <c r="C1392" i="28"/>
  <c r="B1392" i="28"/>
  <c r="C1391" i="28"/>
  <c r="B1391" i="28"/>
  <c r="C1390" i="28"/>
  <c r="B1390" i="28"/>
  <c r="C1389" i="28"/>
  <c r="B1389" i="28"/>
  <c r="C1388" i="28"/>
  <c r="B1388" i="28"/>
  <c r="C1387" i="28"/>
  <c r="B1387" i="28"/>
  <c r="C1386" i="28"/>
  <c r="B1386" i="28"/>
  <c r="C1385" i="28"/>
  <c r="B1385" i="28"/>
  <c r="C1384" i="28"/>
  <c r="B1384" i="28"/>
  <c r="C1383" i="28"/>
  <c r="B1383" i="28"/>
  <c r="C1382" i="28"/>
  <c r="B1382" i="28"/>
  <c r="C1381" i="28"/>
  <c r="B1381" i="28"/>
  <c r="C1380" i="28"/>
  <c r="B1380" i="28"/>
  <c r="C1379" i="28"/>
  <c r="B1379" i="28"/>
  <c r="C1378" i="28"/>
  <c r="B1378" i="28"/>
  <c r="C1377" i="28"/>
  <c r="B1377" i="28"/>
  <c r="C1376" i="28"/>
  <c r="B1376" i="28"/>
  <c r="C1375" i="28"/>
  <c r="B1375" i="28"/>
  <c r="C1374" i="28"/>
  <c r="B1374" i="28"/>
  <c r="C1373" i="28"/>
  <c r="B1373" i="28"/>
  <c r="C1372" i="28"/>
  <c r="B1372" i="28"/>
  <c r="C1371" i="28"/>
  <c r="B1371" i="28"/>
  <c r="C1370" i="28"/>
  <c r="B1370" i="28"/>
  <c r="C1369" i="28"/>
  <c r="B1369" i="28"/>
  <c r="C1368" i="28"/>
  <c r="B1368" i="28"/>
  <c r="C1367" i="28"/>
  <c r="B1367" i="28"/>
  <c r="C1366" i="28"/>
  <c r="B1366" i="28"/>
  <c r="C1365" i="28"/>
  <c r="B1365" i="28"/>
  <c r="C1364" i="28"/>
  <c r="B1364" i="28"/>
  <c r="C1363" i="28"/>
  <c r="B1363" i="28"/>
  <c r="C1362" i="28"/>
  <c r="B1362" i="28"/>
  <c r="C1361" i="28"/>
  <c r="B1361" i="28"/>
  <c r="C1360" i="28"/>
  <c r="B1360" i="28"/>
  <c r="C1359" i="28"/>
  <c r="B1359" i="28"/>
  <c r="C1358" i="28"/>
  <c r="B1358" i="28"/>
  <c r="C1357" i="28"/>
  <c r="B1357" i="28"/>
  <c r="C1356" i="28"/>
  <c r="B1356" i="28"/>
  <c r="C1355" i="28"/>
  <c r="B1355" i="28"/>
  <c r="C1354" i="28"/>
  <c r="B1354" i="28"/>
  <c r="C1353" i="28"/>
  <c r="B1353" i="28"/>
  <c r="C1352" i="28"/>
  <c r="B1352" i="28"/>
  <c r="C1351" i="28"/>
  <c r="B1351" i="28"/>
  <c r="C1350" i="28"/>
  <c r="B1350" i="28"/>
  <c r="C1349" i="28"/>
  <c r="B1349" i="28"/>
  <c r="C1348" i="28"/>
  <c r="B1348" i="28"/>
  <c r="C1347" i="28"/>
  <c r="B1347" i="28"/>
  <c r="C1346" i="28"/>
  <c r="B1346" i="28"/>
  <c r="C1345" i="28"/>
  <c r="B1345" i="28"/>
  <c r="C1344" i="28"/>
  <c r="B1344" i="28"/>
  <c r="C1343" i="28"/>
  <c r="B1343" i="28"/>
  <c r="C1342" i="28"/>
  <c r="B1342" i="28"/>
  <c r="C1341" i="28"/>
  <c r="B1341" i="28"/>
  <c r="C1340" i="28"/>
  <c r="B1340" i="28"/>
  <c r="C1339" i="28"/>
  <c r="B1339" i="28"/>
  <c r="C1338" i="28"/>
  <c r="B1338" i="28"/>
  <c r="C1337" i="28"/>
  <c r="B1337" i="28"/>
  <c r="C1336" i="28"/>
  <c r="B1336" i="28"/>
  <c r="C1335" i="28"/>
  <c r="B1335" i="28"/>
  <c r="C1334" i="28"/>
  <c r="B1334" i="28"/>
  <c r="C1333" i="28"/>
  <c r="B1333" i="28"/>
  <c r="C1332" i="28"/>
  <c r="B1332" i="28"/>
  <c r="C1331" i="28"/>
  <c r="B1331" i="28"/>
  <c r="C1330" i="28"/>
  <c r="B1330" i="28"/>
  <c r="C1329" i="28"/>
  <c r="B1329" i="28"/>
  <c r="C1328" i="28"/>
  <c r="B1328" i="28"/>
  <c r="C1327" i="28"/>
  <c r="B1327" i="28"/>
  <c r="C1326" i="28"/>
  <c r="B1326" i="28"/>
  <c r="C1325" i="28"/>
  <c r="B1325" i="28"/>
  <c r="C1324" i="28"/>
  <c r="B1324" i="28"/>
  <c r="C1323" i="28"/>
  <c r="B1323" i="28"/>
  <c r="C1322" i="28"/>
  <c r="B1322" i="28"/>
  <c r="C1321" i="28"/>
  <c r="B1321" i="28"/>
  <c r="C1320" i="28"/>
  <c r="B1320" i="28"/>
  <c r="C1319" i="28"/>
  <c r="B1319" i="28"/>
  <c r="C1318" i="28"/>
  <c r="B1318" i="28"/>
  <c r="C1317" i="28"/>
  <c r="B1317" i="28"/>
  <c r="C1316" i="28"/>
  <c r="B1316" i="28"/>
  <c r="C1315" i="28"/>
  <c r="B1315" i="28"/>
  <c r="C1314" i="28"/>
  <c r="B1314" i="28"/>
  <c r="C1313" i="28"/>
  <c r="B1313" i="28"/>
  <c r="C1312" i="28"/>
  <c r="B1312" i="28"/>
  <c r="C1311" i="28"/>
  <c r="B1311" i="28"/>
  <c r="C1310" i="28"/>
  <c r="B1310" i="28"/>
  <c r="C1309" i="28"/>
  <c r="B1309" i="28"/>
  <c r="C1308" i="28"/>
  <c r="B1308" i="28"/>
  <c r="C1307" i="28"/>
  <c r="B1307" i="28"/>
  <c r="C1306" i="28"/>
  <c r="B1306" i="28"/>
  <c r="C1305" i="28"/>
  <c r="B1305" i="28"/>
  <c r="C1304" i="28"/>
  <c r="B1304" i="28"/>
  <c r="C1303" i="28"/>
  <c r="B1303" i="28"/>
  <c r="C1302" i="28"/>
  <c r="B1302" i="28"/>
  <c r="C1301" i="28"/>
  <c r="B1301" i="28"/>
  <c r="C1300" i="28"/>
  <c r="B1300" i="28"/>
  <c r="C1299" i="28"/>
  <c r="B1299" i="28"/>
  <c r="C1298" i="28"/>
  <c r="B1298" i="28"/>
  <c r="C1297" i="28"/>
  <c r="B1297" i="28"/>
  <c r="C1296" i="28"/>
  <c r="B1296" i="28"/>
  <c r="C1295" i="28"/>
  <c r="B1295" i="28"/>
  <c r="C1294" i="28"/>
  <c r="B1294" i="28"/>
  <c r="C1293" i="28"/>
  <c r="B1293" i="28"/>
  <c r="C1292" i="28"/>
  <c r="B1292" i="28"/>
  <c r="C1291" i="28"/>
  <c r="B1291" i="28"/>
  <c r="C1290" i="28"/>
  <c r="B1290" i="28"/>
  <c r="C1289" i="28"/>
  <c r="B1289" i="28"/>
  <c r="C1288" i="28"/>
  <c r="B1288" i="28"/>
  <c r="C1287" i="28"/>
  <c r="B1287" i="28"/>
  <c r="C1286" i="28"/>
  <c r="B1286" i="28"/>
  <c r="C1285" i="28"/>
  <c r="B1285" i="28"/>
  <c r="C1284" i="28"/>
  <c r="B1284" i="28"/>
  <c r="C1283" i="28"/>
  <c r="B1283" i="28"/>
  <c r="C1282" i="28"/>
  <c r="B1282" i="28"/>
  <c r="C1281" i="28"/>
  <c r="B1281" i="28"/>
  <c r="C1280" i="28"/>
  <c r="B1280" i="28"/>
  <c r="C1279" i="28"/>
  <c r="B1279" i="28"/>
  <c r="C1278" i="28"/>
  <c r="B1278" i="28"/>
  <c r="C1277" i="28"/>
  <c r="B1277" i="28"/>
  <c r="C1276" i="28"/>
  <c r="B1276" i="28"/>
  <c r="C1275" i="28"/>
  <c r="B1275" i="28"/>
  <c r="C1274" i="28"/>
  <c r="B1274" i="28"/>
  <c r="C1273" i="28"/>
  <c r="B1273" i="28"/>
  <c r="C1272" i="28"/>
  <c r="B1272" i="28"/>
  <c r="C1271" i="28"/>
  <c r="B1271" i="28"/>
  <c r="C1270" i="28"/>
  <c r="B1270" i="28"/>
  <c r="C1269" i="28"/>
  <c r="B1269" i="28"/>
  <c r="C1268" i="28"/>
  <c r="B1268" i="28"/>
  <c r="C1267" i="28"/>
  <c r="B1267" i="28"/>
  <c r="C1266" i="28"/>
  <c r="B1266" i="28"/>
  <c r="C1265" i="28"/>
  <c r="B1265" i="28"/>
  <c r="C1264" i="28"/>
  <c r="B1264" i="28"/>
  <c r="C1263" i="28"/>
  <c r="B1263" i="28"/>
  <c r="C1262" i="28"/>
  <c r="B1262" i="28"/>
  <c r="C1261" i="28"/>
  <c r="B1261" i="28"/>
  <c r="C1260" i="28"/>
  <c r="B1260" i="28"/>
  <c r="C1259" i="28"/>
  <c r="B1259" i="28"/>
  <c r="C1258" i="28"/>
  <c r="B1258" i="28"/>
  <c r="C1257" i="28"/>
  <c r="B1257" i="28"/>
  <c r="C1256" i="28"/>
  <c r="B1256" i="28"/>
  <c r="C1255" i="28"/>
  <c r="B1255" i="28"/>
  <c r="C1254" i="28"/>
  <c r="B1254" i="28"/>
  <c r="C1253" i="28"/>
  <c r="B1253" i="28"/>
  <c r="C1252" i="28"/>
  <c r="B1252" i="28"/>
  <c r="C1251" i="28"/>
  <c r="B1251" i="28"/>
  <c r="C1250" i="28"/>
  <c r="B1250" i="28"/>
  <c r="C1249" i="28"/>
  <c r="B1249" i="28"/>
  <c r="C1248" i="28"/>
  <c r="B1248" i="28"/>
  <c r="C1247" i="28"/>
  <c r="B1247" i="28"/>
  <c r="C1246" i="28"/>
  <c r="B1246" i="28"/>
  <c r="C1245" i="28"/>
  <c r="B1245" i="28"/>
  <c r="C1244" i="28"/>
  <c r="B1244" i="28"/>
  <c r="C1243" i="28"/>
  <c r="B1243" i="28"/>
  <c r="C1242" i="28"/>
  <c r="B1242" i="28"/>
  <c r="C1241" i="28"/>
  <c r="B1241" i="28"/>
  <c r="C1240" i="28"/>
  <c r="B1240" i="28"/>
  <c r="C1239" i="28"/>
  <c r="B1239" i="28"/>
  <c r="C1238" i="28"/>
  <c r="B1238" i="28"/>
  <c r="C1237" i="28"/>
  <c r="B1237" i="28"/>
  <c r="C1236" i="28"/>
  <c r="B1236" i="28"/>
  <c r="C1235" i="28"/>
  <c r="B1235" i="28"/>
  <c r="C1234" i="28"/>
  <c r="B1234" i="28"/>
  <c r="C1233" i="28"/>
  <c r="B1233" i="28"/>
  <c r="C1232" i="28"/>
  <c r="B1232" i="28"/>
  <c r="C1231" i="28"/>
  <c r="B1231" i="28"/>
  <c r="C1230" i="28"/>
  <c r="B1230" i="28"/>
  <c r="C1229" i="28"/>
  <c r="B1229" i="28"/>
  <c r="C1228" i="28"/>
  <c r="B1228" i="28"/>
  <c r="C1227" i="28"/>
  <c r="B1227" i="28"/>
  <c r="C1226" i="28"/>
  <c r="B1226" i="28"/>
  <c r="C1225" i="28"/>
  <c r="B1225" i="28"/>
  <c r="C1224" i="28"/>
  <c r="B1224" i="28"/>
  <c r="C1223" i="28"/>
  <c r="B1223" i="28"/>
  <c r="C1222" i="28"/>
  <c r="B1222" i="28"/>
  <c r="C1221" i="28"/>
  <c r="B1221" i="28"/>
  <c r="C1220" i="28"/>
  <c r="B1220" i="28"/>
  <c r="C1219" i="28"/>
  <c r="B1219" i="28"/>
  <c r="C1218" i="28"/>
  <c r="B1218" i="28"/>
  <c r="C1217" i="28"/>
  <c r="B1217" i="28"/>
  <c r="C1216" i="28"/>
  <c r="B1216" i="28"/>
  <c r="C1215" i="28"/>
  <c r="B1215" i="28"/>
  <c r="C1214" i="28"/>
  <c r="B1214" i="28"/>
  <c r="C1213" i="28"/>
  <c r="B1213" i="28"/>
  <c r="C1212" i="28"/>
  <c r="B1212" i="28"/>
  <c r="C1211" i="28"/>
  <c r="B1211" i="28"/>
  <c r="C1210" i="28"/>
  <c r="B1210" i="28"/>
  <c r="C1209" i="28"/>
  <c r="B1209" i="28"/>
  <c r="C1208" i="28"/>
  <c r="B1208" i="28"/>
  <c r="C1207" i="28"/>
  <c r="B1207" i="28"/>
  <c r="C1206" i="28"/>
  <c r="B1206" i="28"/>
  <c r="C1205" i="28"/>
  <c r="B1205" i="28"/>
  <c r="C1204" i="28"/>
  <c r="B1204" i="28"/>
  <c r="C1203" i="28"/>
  <c r="B1203" i="28"/>
  <c r="C1202" i="28"/>
  <c r="B1202" i="28"/>
  <c r="C1201" i="28"/>
  <c r="B1201" i="28"/>
  <c r="C1200" i="28"/>
  <c r="B1200" i="28"/>
  <c r="C1199" i="28"/>
  <c r="B1199" i="28"/>
  <c r="C1198" i="28"/>
  <c r="B1198" i="28"/>
  <c r="C1197" i="28"/>
  <c r="B1197" i="28"/>
  <c r="C1196" i="28"/>
  <c r="B1196" i="28"/>
  <c r="C1195" i="28"/>
  <c r="B1195" i="28"/>
  <c r="C1194" i="28"/>
  <c r="B1194" i="28"/>
  <c r="C1193" i="28"/>
  <c r="B1193" i="28"/>
  <c r="C1192" i="28"/>
  <c r="B1192" i="28"/>
  <c r="C1191" i="28"/>
  <c r="B1191" i="28"/>
  <c r="C1190" i="28"/>
  <c r="B1190" i="28"/>
  <c r="C1189" i="28"/>
  <c r="B1189" i="28"/>
  <c r="C1188" i="28"/>
  <c r="B1188" i="28"/>
  <c r="C1187" i="28"/>
  <c r="B1187" i="28"/>
  <c r="C1186" i="28"/>
  <c r="B1186" i="28"/>
  <c r="C1185" i="28"/>
  <c r="B1185" i="28"/>
  <c r="C1184" i="28"/>
  <c r="B1184" i="28"/>
  <c r="C1183" i="28"/>
  <c r="B1183" i="28"/>
  <c r="C1182" i="28"/>
  <c r="B1182" i="28"/>
  <c r="C1181" i="28"/>
  <c r="B1181" i="28"/>
  <c r="C1180" i="28"/>
  <c r="B1180" i="28"/>
  <c r="C1179" i="28"/>
  <c r="B1179" i="28"/>
  <c r="C1178" i="28"/>
  <c r="B1178" i="28"/>
  <c r="C1177" i="28"/>
  <c r="B1177" i="28"/>
  <c r="C1176" i="28"/>
  <c r="B1176" i="28"/>
  <c r="C1175" i="28"/>
  <c r="B1175" i="28"/>
  <c r="C1174" i="28"/>
  <c r="B1174" i="28"/>
  <c r="C1173" i="28"/>
  <c r="B1173" i="28"/>
  <c r="C1172" i="28"/>
  <c r="B1172" i="28"/>
  <c r="C1171" i="28"/>
  <c r="B1171" i="28"/>
  <c r="C1170" i="28"/>
  <c r="B1170" i="28"/>
  <c r="C1169" i="28"/>
  <c r="B1169" i="28"/>
  <c r="C1168" i="28"/>
  <c r="B1168" i="28"/>
  <c r="C1167" i="28"/>
  <c r="B1167" i="28"/>
  <c r="C1166" i="28"/>
  <c r="B1166" i="28"/>
  <c r="C1165" i="28"/>
  <c r="B1165" i="28"/>
  <c r="C1164" i="28"/>
  <c r="B1164" i="28"/>
  <c r="C1163" i="28"/>
  <c r="B1163" i="28"/>
  <c r="C1162" i="28"/>
  <c r="B1162" i="28"/>
  <c r="C1161" i="28"/>
  <c r="B1161" i="28"/>
  <c r="C1160" i="28"/>
  <c r="B1160" i="28"/>
  <c r="C1159" i="28"/>
  <c r="B1159" i="28"/>
  <c r="C1158" i="28"/>
  <c r="B1158" i="28"/>
  <c r="C1157" i="28"/>
  <c r="B1157" i="28"/>
  <c r="C1156" i="28"/>
  <c r="B1156" i="28"/>
  <c r="C1155" i="28"/>
  <c r="B1155" i="28"/>
  <c r="C1154" i="28"/>
  <c r="B1154" i="28"/>
  <c r="C1153" i="28"/>
  <c r="B1153" i="28"/>
  <c r="C1152" i="28"/>
  <c r="B1152" i="28"/>
  <c r="C1151" i="28"/>
  <c r="B1151" i="28"/>
  <c r="C1150" i="28"/>
  <c r="B1150" i="28"/>
  <c r="C1149" i="28"/>
  <c r="B1149" i="28"/>
  <c r="C1148" i="28"/>
  <c r="B1148" i="28"/>
  <c r="C1147" i="28"/>
  <c r="B1147" i="28"/>
  <c r="C1146" i="28"/>
  <c r="B1146" i="28"/>
  <c r="C1145" i="28"/>
  <c r="B1145" i="28"/>
  <c r="C1144" i="28"/>
  <c r="B1144" i="28"/>
  <c r="C1143" i="28"/>
  <c r="B1143" i="28"/>
  <c r="C1142" i="28"/>
  <c r="B1142" i="28"/>
  <c r="C1141" i="28"/>
  <c r="B1141" i="28"/>
  <c r="C1140" i="28"/>
  <c r="B1140" i="28"/>
  <c r="C1139" i="28"/>
  <c r="B1139" i="28"/>
  <c r="C1138" i="28"/>
  <c r="B1138" i="28"/>
  <c r="C1137" i="28"/>
  <c r="B1137" i="28"/>
  <c r="C1136" i="28"/>
  <c r="B1136" i="28"/>
  <c r="C1135" i="28"/>
  <c r="B1135" i="28"/>
  <c r="C1134" i="28"/>
  <c r="B1134" i="28"/>
  <c r="C1133" i="28"/>
  <c r="B1133" i="28"/>
  <c r="C1132" i="28"/>
  <c r="B1132" i="28"/>
  <c r="C1131" i="28"/>
  <c r="B1131" i="28"/>
  <c r="C1130" i="28"/>
  <c r="B1130" i="28"/>
  <c r="C1129" i="28"/>
  <c r="B1129" i="28"/>
  <c r="C1128" i="28"/>
  <c r="B1128" i="28"/>
  <c r="C1127" i="28"/>
  <c r="B1127" i="28"/>
  <c r="C1126" i="28"/>
  <c r="B1126" i="28"/>
  <c r="C1125" i="28"/>
  <c r="B1125" i="28"/>
  <c r="C1124" i="28"/>
  <c r="B1124" i="28"/>
  <c r="C1123" i="28"/>
  <c r="B1123" i="28"/>
  <c r="C1122" i="28"/>
  <c r="B1122" i="28"/>
  <c r="C1121" i="28"/>
  <c r="B1121" i="28"/>
  <c r="C1120" i="28"/>
  <c r="B1120" i="28"/>
  <c r="C1119" i="28"/>
  <c r="B1119" i="28"/>
  <c r="C1118" i="28"/>
  <c r="B1118" i="28"/>
  <c r="C1117" i="28"/>
  <c r="B1117" i="28"/>
  <c r="C1116" i="28"/>
  <c r="B1116" i="28"/>
  <c r="C1115" i="28"/>
  <c r="B1115" i="28"/>
  <c r="C1114" i="28"/>
  <c r="B1114" i="28"/>
  <c r="C1113" i="28"/>
  <c r="B1113" i="28"/>
  <c r="C1112" i="28"/>
  <c r="B1112" i="28"/>
  <c r="C1111" i="28"/>
  <c r="B1111" i="28"/>
  <c r="C1110" i="28"/>
  <c r="B1110" i="28"/>
  <c r="C1109" i="28"/>
  <c r="B1109" i="28"/>
  <c r="C1108" i="28"/>
  <c r="B1108" i="28"/>
  <c r="C1107" i="28"/>
  <c r="B1107" i="28"/>
  <c r="C1106" i="28"/>
  <c r="B1106" i="28"/>
  <c r="C1105" i="28"/>
  <c r="B1105" i="28"/>
  <c r="C1104" i="28"/>
  <c r="B1104" i="28"/>
  <c r="C1103" i="28"/>
  <c r="B1103" i="28"/>
  <c r="C1102" i="28"/>
  <c r="B1102" i="28"/>
  <c r="C1101" i="28"/>
  <c r="B1101" i="28"/>
  <c r="C1100" i="28"/>
  <c r="B1100" i="28"/>
  <c r="C1099" i="28"/>
  <c r="B1099" i="28"/>
  <c r="C1098" i="28"/>
  <c r="B1098" i="28"/>
  <c r="C1097" i="28"/>
  <c r="B1097" i="28"/>
  <c r="C1096" i="28"/>
  <c r="B1096" i="28"/>
  <c r="C1095" i="28"/>
  <c r="B1095" i="28"/>
  <c r="C1094" i="28"/>
  <c r="B1094" i="28"/>
  <c r="C1093" i="28"/>
  <c r="B1093" i="28"/>
  <c r="C1092" i="28"/>
  <c r="B1092" i="28"/>
  <c r="C1091" i="28"/>
  <c r="B1091" i="28"/>
  <c r="C1090" i="28"/>
  <c r="B1090" i="28"/>
  <c r="C1089" i="28"/>
  <c r="B1089" i="28"/>
  <c r="C1088" i="28"/>
  <c r="B1088" i="28"/>
  <c r="C1087" i="28"/>
  <c r="B1087" i="28"/>
  <c r="C1086" i="28"/>
  <c r="B1086" i="28"/>
  <c r="C1085" i="28"/>
  <c r="B1085" i="28"/>
  <c r="C1084" i="28"/>
  <c r="B1084" i="28"/>
  <c r="C1083" i="28"/>
  <c r="B1083" i="28"/>
  <c r="C1082" i="28"/>
  <c r="B1082" i="28"/>
  <c r="C1081" i="28"/>
  <c r="B1081" i="28"/>
  <c r="C1080" i="28"/>
  <c r="B1080" i="28"/>
  <c r="C1079" i="28"/>
  <c r="B1079" i="28"/>
  <c r="C1078" i="28"/>
  <c r="B1078" i="28"/>
  <c r="C1077" i="28"/>
  <c r="B1077" i="28"/>
  <c r="C1076" i="28"/>
  <c r="B1076" i="28"/>
  <c r="C1075" i="28"/>
  <c r="B1075" i="28"/>
  <c r="C1074" i="28"/>
  <c r="B1074" i="28"/>
  <c r="C1073" i="28"/>
  <c r="B1073" i="28"/>
  <c r="C1072" i="28"/>
  <c r="B1072" i="28"/>
  <c r="C1071" i="28"/>
  <c r="B1071" i="28"/>
  <c r="C1070" i="28"/>
  <c r="B1070" i="28"/>
  <c r="C1069" i="28"/>
  <c r="B1069" i="28"/>
  <c r="C1068" i="28"/>
  <c r="B1068" i="28"/>
  <c r="C1067" i="28"/>
  <c r="B1067" i="28"/>
  <c r="C1066" i="28"/>
  <c r="B1066" i="28"/>
  <c r="C1065" i="28"/>
  <c r="B1065" i="28"/>
  <c r="C1064" i="28"/>
  <c r="B1064" i="28"/>
  <c r="C1063" i="28"/>
  <c r="B1063" i="28"/>
  <c r="C1062" i="28"/>
  <c r="B1062" i="28"/>
  <c r="C1061" i="28"/>
  <c r="B1061" i="28"/>
  <c r="C1060" i="28"/>
  <c r="B1060" i="28"/>
  <c r="C1059" i="28"/>
  <c r="B1059" i="28"/>
  <c r="C1058" i="28"/>
  <c r="B1058" i="28"/>
  <c r="C1057" i="28"/>
  <c r="B1057" i="28"/>
  <c r="C1056" i="28"/>
  <c r="B1056" i="28"/>
  <c r="C1055" i="28"/>
  <c r="B1055" i="28"/>
  <c r="C1054" i="28"/>
  <c r="B1054" i="28"/>
  <c r="C1053" i="28"/>
  <c r="B1053" i="28"/>
  <c r="C1052" i="28"/>
  <c r="B1052" i="28"/>
  <c r="C1051" i="28"/>
  <c r="B1051" i="28"/>
  <c r="C1050" i="28"/>
  <c r="B1050" i="28"/>
  <c r="C1049" i="28"/>
  <c r="B1049" i="28"/>
  <c r="C1048" i="28"/>
  <c r="B1048" i="28"/>
  <c r="C1047" i="28"/>
  <c r="B1047" i="28"/>
  <c r="C1046" i="28"/>
  <c r="B1046" i="28"/>
  <c r="C1045" i="28"/>
  <c r="B1045" i="28"/>
  <c r="C1044" i="28"/>
  <c r="B1044" i="28"/>
  <c r="C1043" i="28"/>
  <c r="B1043" i="28"/>
  <c r="C1042" i="28"/>
  <c r="B1042" i="28"/>
  <c r="C1041" i="28"/>
  <c r="B1041" i="28"/>
  <c r="C1040" i="28"/>
  <c r="B1040" i="28"/>
  <c r="C1039" i="28"/>
  <c r="B1039" i="28"/>
  <c r="C1038" i="28"/>
  <c r="B1038" i="28"/>
  <c r="C1037" i="28"/>
  <c r="B1037" i="28"/>
  <c r="C1036" i="28"/>
  <c r="B1036" i="28"/>
  <c r="C1035" i="28"/>
  <c r="B1035" i="28"/>
  <c r="C1034" i="28"/>
  <c r="B1034" i="28"/>
  <c r="C1033" i="28"/>
  <c r="B1033" i="28"/>
  <c r="C1032" i="28"/>
  <c r="B1032" i="28"/>
  <c r="C1031" i="28"/>
  <c r="B1031" i="28"/>
  <c r="C1030" i="28"/>
  <c r="B1030" i="28"/>
  <c r="C1029" i="28"/>
  <c r="B1029" i="28"/>
  <c r="C1028" i="28"/>
  <c r="B1028" i="28"/>
  <c r="C1027" i="28"/>
  <c r="B1027" i="28"/>
  <c r="C1026" i="28"/>
  <c r="B1026" i="28"/>
  <c r="C1025" i="28"/>
  <c r="B1025" i="28"/>
  <c r="C1024" i="28"/>
  <c r="B1024" i="28"/>
  <c r="C1023" i="28"/>
  <c r="B1023" i="28"/>
  <c r="C1022" i="28"/>
  <c r="B1022" i="28"/>
  <c r="C1021" i="28"/>
  <c r="B1021" i="28"/>
  <c r="C1020" i="28"/>
  <c r="B1020" i="28"/>
  <c r="C1019" i="28"/>
  <c r="B1019" i="28"/>
  <c r="C1018" i="28"/>
  <c r="B1018" i="28"/>
  <c r="C1017" i="28"/>
  <c r="B1017" i="28"/>
  <c r="C1016" i="28"/>
  <c r="B1016" i="28"/>
  <c r="C1015" i="28"/>
  <c r="B1015" i="28"/>
  <c r="C1014" i="28"/>
  <c r="B1014" i="28"/>
  <c r="C1013" i="28"/>
  <c r="B1013" i="28"/>
  <c r="C1012" i="28"/>
  <c r="B1012" i="28"/>
  <c r="C1011" i="28"/>
  <c r="B1011" i="28"/>
  <c r="C1010" i="28"/>
  <c r="B1010" i="28"/>
  <c r="C1009" i="28"/>
  <c r="B1009" i="28"/>
  <c r="C1008" i="28"/>
  <c r="B1008" i="28"/>
  <c r="C1007" i="28"/>
  <c r="B1007" i="28"/>
  <c r="C1006" i="28"/>
  <c r="B1006" i="28"/>
  <c r="C1005" i="28"/>
  <c r="B1005" i="28"/>
  <c r="C1004" i="28"/>
  <c r="B1004" i="28"/>
  <c r="C1003" i="28"/>
  <c r="B1003" i="28"/>
  <c r="C1002" i="28"/>
  <c r="B1002" i="28"/>
  <c r="C1001" i="28"/>
  <c r="B1001" i="28"/>
  <c r="C1000" i="28"/>
  <c r="B1000" i="28"/>
  <c r="C999" i="28"/>
  <c r="B999" i="28"/>
  <c r="C998" i="28"/>
  <c r="B998" i="28"/>
  <c r="C997" i="28"/>
  <c r="B997" i="28"/>
  <c r="C996" i="28"/>
  <c r="B996" i="28"/>
  <c r="C995" i="28"/>
  <c r="B995" i="28"/>
  <c r="C994" i="28"/>
  <c r="B994" i="28"/>
  <c r="C993" i="28"/>
  <c r="B993" i="28"/>
  <c r="C992" i="28"/>
  <c r="B992" i="28"/>
  <c r="C991" i="28"/>
  <c r="B991" i="28"/>
  <c r="C990" i="28"/>
  <c r="B990" i="28"/>
  <c r="C989" i="28"/>
  <c r="B989" i="28"/>
  <c r="C988" i="28"/>
  <c r="B988" i="28"/>
  <c r="C987" i="28"/>
  <c r="B987" i="28"/>
  <c r="C986" i="28"/>
  <c r="B986" i="28"/>
  <c r="C985" i="28"/>
  <c r="B985" i="28"/>
  <c r="C984" i="28"/>
  <c r="B984" i="28"/>
  <c r="C983" i="28"/>
  <c r="B983" i="28"/>
  <c r="C982" i="28"/>
  <c r="B982" i="28"/>
  <c r="C981" i="28"/>
  <c r="B981" i="28"/>
  <c r="C980" i="28"/>
  <c r="B980" i="28"/>
  <c r="C979" i="28"/>
  <c r="B979" i="28"/>
  <c r="C978" i="28"/>
  <c r="B978" i="28"/>
  <c r="C977" i="28"/>
  <c r="B977" i="28"/>
  <c r="C976" i="28"/>
  <c r="B976" i="28"/>
  <c r="C975" i="28"/>
  <c r="B975" i="28"/>
  <c r="C974" i="28"/>
  <c r="B974" i="28"/>
  <c r="C973" i="28"/>
  <c r="B973" i="28"/>
  <c r="C972" i="28"/>
  <c r="B972" i="28"/>
  <c r="C971" i="28"/>
  <c r="B971" i="28"/>
  <c r="C970" i="28"/>
  <c r="B970" i="28"/>
  <c r="C969" i="28"/>
  <c r="B969" i="28"/>
  <c r="C968" i="28"/>
  <c r="B968" i="28"/>
  <c r="C967" i="28"/>
  <c r="B967" i="28"/>
  <c r="C966" i="28"/>
  <c r="B966" i="28"/>
  <c r="C965" i="28"/>
  <c r="B965" i="28"/>
  <c r="C964" i="28"/>
  <c r="B964" i="28"/>
  <c r="C963" i="28"/>
  <c r="B963" i="28"/>
  <c r="C962" i="28"/>
  <c r="B962" i="28"/>
  <c r="C961" i="28"/>
  <c r="B961" i="28"/>
  <c r="C960" i="28"/>
  <c r="B960" i="28"/>
  <c r="C959" i="28"/>
  <c r="B959" i="28"/>
  <c r="C958" i="28"/>
  <c r="B958" i="28"/>
  <c r="C957" i="28"/>
  <c r="B957" i="28"/>
  <c r="C956" i="28"/>
  <c r="B956" i="28"/>
  <c r="C955" i="28"/>
  <c r="B955" i="28"/>
  <c r="C954" i="28"/>
  <c r="B954" i="28"/>
  <c r="C953" i="28"/>
  <c r="B953" i="28"/>
  <c r="C952" i="28"/>
  <c r="B952" i="28"/>
  <c r="C951" i="28"/>
  <c r="B951" i="28"/>
  <c r="C950" i="28"/>
  <c r="B950" i="28"/>
  <c r="C949" i="28"/>
  <c r="B949" i="28"/>
  <c r="C948" i="28"/>
  <c r="B948" i="28"/>
  <c r="C947" i="28"/>
  <c r="B947" i="28"/>
  <c r="C946" i="28"/>
  <c r="B946" i="28"/>
  <c r="C945" i="28"/>
  <c r="B945" i="28"/>
  <c r="C944" i="28"/>
  <c r="B944" i="28"/>
  <c r="C943" i="28"/>
  <c r="B943" i="28"/>
  <c r="C942" i="28"/>
  <c r="B942" i="28"/>
  <c r="C941" i="28"/>
  <c r="B941" i="28"/>
  <c r="C940" i="28"/>
  <c r="B940" i="28"/>
  <c r="C939" i="28"/>
  <c r="B939" i="28"/>
  <c r="C938" i="28"/>
  <c r="B938" i="28"/>
  <c r="C937" i="28"/>
  <c r="B937" i="28"/>
  <c r="C936" i="28"/>
  <c r="B936" i="28"/>
  <c r="C935" i="28"/>
  <c r="B935" i="28"/>
  <c r="C934" i="28"/>
  <c r="B934" i="28"/>
  <c r="C933" i="28"/>
  <c r="B933" i="28"/>
  <c r="C932" i="28"/>
  <c r="B932" i="28"/>
  <c r="C931" i="28"/>
  <c r="B931" i="28"/>
  <c r="C930" i="28"/>
  <c r="B930" i="28"/>
  <c r="C929" i="28"/>
  <c r="B929" i="28"/>
  <c r="C928" i="28"/>
  <c r="B928" i="28"/>
  <c r="C927" i="28"/>
  <c r="B927" i="28"/>
  <c r="C926" i="28"/>
  <c r="B926" i="28"/>
  <c r="C925" i="28"/>
  <c r="B925" i="28"/>
  <c r="C924" i="28"/>
  <c r="B924" i="28"/>
  <c r="C923" i="28"/>
  <c r="B923" i="28"/>
  <c r="C922" i="28"/>
  <c r="B922" i="28"/>
  <c r="C921" i="28"/>
  <c r="B921" i="28"/>
  <c r="C920" i="28"/>
  <c r="B920" i="28"/>
  <c r="C919" i="28"/>
  <c r="B919" i="28"/>
  <c r="C918" i="28"/>
  <c r="B918" i="28"/>
  <c r="C917" i="28"/>
  <c r="B917" i="28"/>
  <c r="C916" i="28"/>
  <c r="B916" i="28"/>
  <c r="C915" i="28"/>
  <c r="B915" i="28"/>
  <c r="C914" i="28"/>
  <c r="B914" i="28"/>
  <c r="C913" i="28"/>
  <c r="B913" i="28"/>
  <c r="C912" i="28"/>
  <c r="B912" i="28"/>
  <c r="C911" i="28"/>
  <c r="B911" i="28"/>
  <c r="C910" i="28"/>
  <c r="B910" i="28"/>
  <c r="C909" i="28"/>
  <c r="B909" i="28"/>
  <c r="C908" i="28"/>
  <c r="B908" i="28"/>
  <c r="C907" i="28"/>
  <c r="B907" i="28"/>
  <c r="C906" i="28"/>
  <c r="B906" i="28"/>
  <c r="C905" i="28"/>
  <c r="B905" i="28"/>
  <c r="C904" i="28"/>
  <c r="B904" i="28"/>
  <c r="C903" i="28"/>
  <c r="B903" i="28"/>
  <c r="C902" i="28"/>
  <c r="B902" i="28"/>
  <c r="C901" i="28"/>
  <c r="B901" i="28"/>
  <c r="C900" i="28"/>
  <c r="B900" i="28"/>
  <c r="C899" i="28"/>
  <c r="B899" i="28"/>
  <c r="C898" i="28"/>
  <c r="B898" i="28"/>
  <c r="C897" i="28"/>
  <c r="B897" i="28"/>
  <c r="C896" i="28"/>
  <c r="B896" i="28"/>
  <c r="C895" i="28"/>
  <c r="B895" i="28"/>
  <c r="C894" i="28"/>
  <c r="B894" i="28"/>
  <c r="C893" i="28"/>
  <c r="B893" i="28"/>
  <c r="C892" i="28"/>
  <c r="B892" i="28"/>
  <c r="C891" i="28"/>
  <c r="B891" i="28"/>
  <c r="C890" i="28"/>
  <c r="B890" i="28"/>
  <c r="C889" i="28"/>
  <c r="B889" i="28"/>
  <c r="C888" i="28"/>
  <c r="B888" i="28"/>
  <c r="C887" i="28"/>
  <c r="B887" i="28"/>
  <c r="C886" i="28"/>
  <c r="B886" i="28"/>
  <c r="C885" i="28"/>
  <c r="B885" i="28"/>
  <c r="C884" i="28"/>
  <c r="B884" i="28"/>
  <c r="C883" i="28"/>
  <c r="B883" i="28"/>
  <c r="C882" i="28"/>
  <c r="B882" i="28"/>
  <c r="C881" i="28"/>
  <c r="B881" i="28"/>
  <c r="C880" i="28"/>
  <c r="B880" i="28"/>
  <c r="C879" i="28"/>
  <c r="B879" i="28"/>
  <c r="C878" i="28"/>
  <c r="B878" i="28"/>
  <c r="C877" i="28"/>
  <c r="B877" i="28"/>
  <c r="C876" i="28"/>
  <c r="B876" i="28"/>
  <c r="C875" i="28"/>
  <c r="B875" i="28"/>
  <c r="C874" i="28"/>
  <c r="B874" i="28"/>
  <c r="C873" i="28"/>
  <c r="B873" i="28"/>
  <c r="C872" i="28"/>
  <c r="B872" i="28"/>
  <c r="C871" i="28"/>
  <c r="B871" i="28"/>
  <c r="C870" i="28"/>
  <c r="B870" i="28"/>
  <c r="C869" i="28"/>
  <c r="B869" i="28"/>
  <c r="C868" i="28"/>
  <c r="B868" i="28"/>
  <c r="C867" i="28"/>
  <c r="B867" i="28"/>
  <c r="C866" i="28"/>
  <c r="B866" i="28"/>
  <c r="C865" i="28"/>
  <c r="B865" i="28"/>
  <c r="C864" i="28"/>
  <c r="B864" i="28"/>
  <c r="C863" i="28"/>
  <c r="B863" i="28"/>
  <c r="C862" i="28"/>
  <c r="B862" i="28"/>
  <c r="C861" i="28"/>
  <c r="B861" i="28"/>
  <c r="C860" i="28"/>
  <c r="B860" i="28"/>
  <c r="C859" i="28"/>
  <c r="B859" i="28"/>
  <c r="C858" i="28"/>
  <c r="B858" i="28"/>
  <c r="C857" i="28"/>
  <c r="B857" i="28"/>
  <c r="C856" i="28"/>
  <c r="B856" i="28"/>
  <c r="C855" i="28"/>
  <c r="B855" i="28"/>
  <c r="C854" i="28"/>
  <c r="B854" i="28"/>
  <c r="C853" i="28"/>
  <c r="B853" i="28"/>
  <c r="C852" i="28"/>
  <c r="B852" i="28"/>
  <c r="C851" i="28"/>
  <c r="B851" i="28"/>
  <c r="C850" i="28"/>
  <c r="B850" i="28"/>
  <c r="C849" i="28"/>
  <c r="B849" i="28"/>
  <c r="C848" i="28"/>
  <c r="B848" i="28"/>
  <c r="C847" i="28"/>
  <c r="B847" i="28"/>
  <c r="C846" i="28"/>
  <c r="B846" i="28"/>
  <c r="C845" i="28"/>
  <c r="B845" i="28"/>
  <c r="C844" i="28"/>
  <c r="B844" i="28"/>
  <c r="C843" i="28"/>
  <c r="B843" i="28"/>
  <c r="C842" i="28"/>
  <c r="B842" i="28"/>
  <c r="C841" i="28"/>
  <c r="B841" i="28"/>
  <c r="C840" i="28"/>
  <c r="B840" i="28"/>
  <c r="C839" i="28"/>
  <c r="B839" i="28"/>
  <c r="C838" i="28"/>
  <c r="B838" i="28"/>
  <c r="C837" i="28"/>
  <c r="B837" i="28"/>
  <c r="C836" i="28"/>
  <c r="B836" i="28"/>
  <c r="C835" i="28"/>
  <c r="B835" i="28"/>
  <c r="C834" i="28"/>
  <c r="B834" i="28"/>
  <c r="C833" i="28"/>
  <c r="B833" i="28"/>
  <c r="C832" i="28"/>
  <c r="B832" i="28"/>
  <c r="C831" i="28"/>
  <c r="B831" i="28"/>
  <c r="C830" i="28"/>
  <c r="B830" i="28"/>
  <c r="C829" i="28"/>
  <c r="B829" i="28"/>
  <c r="C828" i="28"/>
  <c r="B828" i="28"/>
  <c r="C827" i="28"/>
  <c r="B827" i="28"/>
  <c r="C826" i="28"/>
  <c r="B826" i="28"/>
  <c r="C825" i="28"/>
  <c r="B825" i="28"/>
  <c r="C824" i="28"/>
  <c r="B824" i="28"/>
  <c r="C823" i="28"/>
  <c r="B823" i="28"/>
  <c r="C822" i="28"/>
  <c r="B822" i="28"/>
  <c r="C821" i="28"/>
  <c r="B821" i="28"/>
  <c r="C820" i="28"/>
  <c r="B820" i="28"/>
  <c r="C819" i="28"/>
  <c r="B819" i="28"/>
  <c r="C818" i="28"/>
  <c r="B818" i="28"/>
  <c r="C817" i="28"/>
  <c r="B817" i="28"/>
  <c r="C816" i="28"/>
  <c r="B816" i="28"/>
  <c r="C815" i="28"/>
  <c r="B815" i="28"/>
  <c r="C814" i="28"/>
  <c r="B814" i="28"/>
  <c r="C813" i="28"/>
  <c r="B813" i="28"/>
  <c r="C812" i="28"/>
  <c r="B812" i="28"/>
  <c r="C811" i="28"/>
  <c r="B811" i="28"/>
  <c r="C810" i="28"/>
  <c r="B810" i="28"/>
  <c r="C809" i="28"/>
  <c r="B809" i="28"/>
  <c r="C808" i="28"/>
  <c r="B808" i="28"/>
  <c r="C807" i="28"/>
  <c r="B807" i="28"/>
  <c r="C806" i="28"/>
  <c r="B806" i="28"/>
  <c r="C805" i="28"/>
  <c r="B805" i="28"/>
  <c r="C804" i="28"/>
  <c r="B804" i="28"/>
  <c r="C803" i="28"/>
  <c r="B803" i="28"/>
  <c r="C802" i="28"/>
  <c r="B802" i="28"/>
  <c r="C801" i="28"/>
  <c r="B801" i="28"/>
  <c r="C800" i="28"/>
  <c r="B800" i="28"/>
  <c r="C799" i="28"/>
  <c r="B799" i="28"/>
  <c r="C798" i="28"/>
  <c r="B798" i="28"/>
  <c r="C797" i="28"/>
  <c r="B797" i="28"/>
  <c r="C796" i="28"/>
  <c r="B796" i="28"/>
  <c r="C795" i="28"/>
  <c r="B795" i="28"/>
  <c r="C794" i="28"/>
  <c r="B794" i="28"/>
  <c r="C793" i="28"/>
  <c r="B793" i="28"/>
  <c r="C792" i="28"/>
  <c r="B792" i="28"/>
  <c r="C791" i="28"/>
  <c r="B791" i="28"/>
  <c r="C790" i="28"/>
  <c r="B790" i="28"/>
  <c r="C789" i="28"/>
  <c r="B789" i="28"/>
  <c r="C788" i="28"/>
  <c r="B788" i="28"/>
  <c r="C787" i="28"/>
  <c r="B787" i="28"/>
  <c r="C786" i="28"/>
  <c r="B786" i="28"/>
  <c r="C785" i="28"/>
  <c r="B785" i="28"/>
  <c r="C784" i="28"/>
  <c r="B784" i="28"/>
  <c r="C783" i="28"/>
  <c r="B783" i="28"/>
  <c r="C782" i="28"/>
  <c r="B782" i="28"/>
  <c r="C781" i="28"/>
  <c r="B781" i="28"/>
  <c r="C780" i="28"/>
  <c r="B780" i="28"/>
  <c r="C779" i="28"/>
  <c r="B779" i="28"/>
  <c r="C778" i="28"/>
  <c r="B778" i="28"/>
  <c r="C777" i="28"/>
  <c r="B777" i="28"/>
  <c r="C776" i="28"/>
  <c r="B776" i="28"/>
  <c r="C775" i="28"/>
  <c r="B775" i="28"/>
  <c r="C774" i="28"/>
  <c r="B774" i="28"/>
  <c r="C773" i="28"/>
  <c r="B773" i="28"/>
  <c r="C772" i="28"/>
  <c r="B772" i="28"/>
  <c r="C771" i="28"/>
  <c r="B771" i="28"/>
  <c r="C770" i="28"/>
  <c r="B770" i="28"/>
  <c r="C769" i="28"/>
  <c r="B769" i="28"/>
  <c r="C768" i="28"/>
  <c r="B768" i="28"/>
  <c r="C767" i="28"/>
  <c r="B767" i="28"/>
  <c r="C766" i="28"/>
  <c r="B766" i="28"/>
  <c r="C765" i="28"/>
  <c r="B765" i="28"/>
  <c r="C764" i="28"/>
  <c r="B764" i="28"/>
  <c r="C763" i="28"/>
  <c r="B763" i="28"/>
  <c r="C762" i="28"/>
  <c r="B762" i="28"/>
  <c r="C761" i="28"/>
  <c r="B761" i="28"/>
  <c r="C760" i="28"/>
  <c r="B760" i="28"/>
  <c r="C759" i="28"/>
  <c r="B759" i="28"/>
  <c r="C758" i="28"/>
  <c r="B758" i="28"/>
  <c r="C757" i="28"/>
  <c r="B757" i="28"/>
  <c r="C756" i="28"/>
  <c r="B756" i="28"/>
  <c r="C755" i="28"/>
  <c r="B755" i="28"/>
  <c r="C754" i="28"/>
  <c r="B754" i="28"/>
  <c r="C753" i="28"/>
  <c r="B753" i="28"/>
  <c r="C752" i="28"/>
  <c r="B752" i="28"/>
  <c r="C751" i="28"/>
  <c r="B751" i="28"/>
  <c r="C750" i="28"/>
  <c r="B750" i="28"/>
  <c r="C749" i="28"/>
  <c r="B749" i="28"/>
  <c r="C748" i="28"/>
  <c r="B748" i="28"/>
  <c r="C747" i="28"/>
  <c r="B747" i="28"/>
  <c r="C746" i="28"/>
  <c r="B746" i="28"/>
  <c r="C745" i="28"/>
  <c r="B745" i="28"/>
  <c r="C744" i="28"/>
  <c r="B744" i="28"/>
  <c r="C743" i="28"/>
  <c r="B743" i="28"/>
  <c r="C742" i="28"/>
  <c r="B742" i="28"/>
  <c r="C741" i="28"/>
  <c r="B741" i="28"/>
  <c r="C740" i="28"/>
  <c r="B740" i="28"/>
  <c r="C739" i="28"/>
  <c r="B739" i="28"/>
  <c r="C738" i="28"/>
  <c r="B738" i="28"/>
  <c r="C737" i="28"/>
  <c r="B737" i="28"/>
  <c r="C736" i="28"/>
  <c r="B736" i="28"/>
  <c r="C735" i="28"/>
  <c r="B735" i="28"/>
  <c r="C734" i="28"/>
  <c r="B734" i="28"/>
  <c r="C733" i="28"/>
  <c r="B733" i="28"/>
  <c r="C732" i="28"/>
  <c r="B732" i="28"/>
  <c r="C731" i="28"/>
  <c r="B731" i="28"/>
  <c r="C730" i="28"/>
  <c r="B730" i="28"/>
  <c r="C729" i="28"/>
  <c r="B729" i="28"/>
  <c r="C728" i="28"/>
  <c r="B728" i="28"/>
  <c r="C727" i="28"/>
  <c r="B727" i="28"/>
  <c r="C726" i="28"/>
  <c r="B726" i="28"/>
  <c r="C725" i="28"/>
  <c r="B725" i="28"/>
  <c r="C724" i="28"/>
  <c r="B724" i="28"/>
  <c r="C723" i="28"/>
  <c r="B723" i="28"/>
  <c r="C722" i="28"/>
  <c r="B722" i="28"/>
  <c r="C721" i="28"/>
  <c r="B721" i="28"/>
  <c r="C720" i="28"/>
  <c r="B720" i="28"/>
  <c r="C719" i="28"/>
  <c r="B719" i="28"/>
  <c r="C718" i="28"/>
  <c r="B718" i="28"/>
  <c r="C717" i="28"/>
  <c r="B717" i="28"/>
  <c r="C716" i="28"/>
  <c r="B716" i="28"/>
  <c r="C715" i="28"/>
  <c r="B715" i="28"/>
  <c r="C714" i="28"/>
  <c r="B714" i="28"/>
  <c r="C713" i="28"/>
  <c r="B713" i="28"/>
  <c r="C712" i="28"/>
  <c r="B712" i="28"/>
  <c r="C711" i="28"/>
  <c r="B711" i="28"/>
  <c r="C710" i="28"/>
  <c r="B710" i="28"/>
  <c r="C709" i="28"/>
  <c r="B709" i="28"/>
  <c r="C708" i="28"/>
  <c r="B708" i="28"/>
  <c r="C707" i="28"/>
  <c r="B707" i="28"/>
  <c r="C706" i="28"/>
  <c r="B706" i="28"/>
  <c r="C705" i="28"/>
  <c r="B705" i="28"/>
  <c r="C704" i="28"/>
  <c r="B704" i="28"/>
  <c r="C703" i="28"/>
  <c r="B703" i="28"/>
  <c r="C702" i="28"/>
  <c r="B702" i="28"/>
  <c r="C701" i="28"/>
  <c r="B701" i="28"/>
  <c r="C700" i="28"/>
  <c r="B700" i="28"/>
  <c r="C699" i="28"/>
  <c r="B699" i="28"/>
  <c r="C698" i="28"/>
  <c r="B698" i="28"/>
  <c r="C697" i="28"/>
  <c r="B697" i="28"/>
  <c r="C696" i="28"/>
  <c r="B696" i="28"/>
  <c r="C695" i="28"/>
  <c r="B695" i="28"/>
  <c r="C694" i="28"/>
  <c r="B694" i="28"/>
  <c r="C693" i="28"/>
  <c r="B693" i="28"/>
  <c r="C692" i="28"/>
  <c r="B692" i="28"/>
  <c r="C691" i="28"/>
  <c r="B691" i="28"/>
  <c r="C690" i="28"/>
  <c r="B690" i="28"/>
  <c r="C689" i="28"/>
  <c r="B689" i="28"/>
  <c r="C688" i="28"/>
  <c r="B688" i="28"/>
  <c r="C687" i="28"/>
  <c r="B687" i="28"/>
  <c r="C686" i="28"/>
  <c r="B686" i="28"/>
  <c r="C685" i="28"/>
  <c r="B685" i="28"/>
  <c r="C684" i="28"/>
  <c r="B684" i="28"/>
  <c r="C683" i="28"/>
  <c r="B683" i="28"/>
  <c r="C682" i="28"/>
  <c r="B682" i="28"/>
  <c r="C681" i="28"/>
  <c r="B681" i="28"/>
  <c r="C680" i="28"/>
  <c r="B680" i="28"/>
  <c r="C679" i="28"/>
  <c r="B679" i="28"/>
  <c r="C678" i="28"/>
  <c r="B678" i="28"/>
  <c r="C677" i="28"/>
  <c r="B677" i="28"/>
  <c r="C676" i="28"/>
  <c r="B676" i="28"/>
  <c r="C675" i="28"/>
  <c r="B675" i="28"/>
  <c r="C674" i="28"/>
  <c r="B674" i="28"/>
  <c r="C673" i="28"/>
  <c r="B673" i="28"/>
  <c r="C672" i="28"/>
  <c r="B672" i="28"/>
  <c r="C671" i="28"/>
  <c r="B671" i="28"/>
  <c r="C670" i="28"/>
  <c r="B670" i="28"/>
  <c r="C669" i="28"/>
  <c r="B669" i="28"/>
  <c r="C668" i="28"/>
  <c r="B668" i="28"/>
  <c r="C667" i="28"/>
  <c r="B667" i="28"/>
  <c r="C666" i="28"/>
  <c r="B666" i="28"/>
  <c r="C665" i="28"/>
  <c r="B665" i="28"/>
  <c r="C664" i="28"/>
  <c r="B664" i="28"/>
  <c r="C663" i="28"/>
  <c r="B663" i="28"/>
  <c r="C662" i="28"/>
  <c r="B662" i="28"/>
  <c r="C661" i="28"/>
  <c r="B661" i="28"/>
  <c r="C660" i="28"/>
  <c r="B660" i="28"/>
  <c r="C659" i="28"/>
  <c r="B659" i="28"/>
  <c r="C658" i="28"/>
  <c r="B658" i="28"/>
  <c r="C657" i="28"/>
  <c r="B657" i="28"/>
  <c r="C656" i="28"/>
  <c r="B656" i="28"/>
  <c r="C655" i="28"/>
  <c r="B655" i="28"/>
  <c r="C654" i="28"/>
  <c r="B654" i="28"/>
  <c r="C653" i="28"/>
  <c r="B653" i="28"/>
  <c r="C652" i="28"/>
  <c r="B652" i="28"/>
  <c r="C651" i="28"/>
  <c r="B651" i="28"/>
  <c r="C650" i="28"/>
  <c r="B650" i="28"/>
  <c r="C649" i="28"/>
  <c r="B649" i="28"/>
  <c r="C648" i="28"/>
  <c r="B648" i="28"/>
  <c r="C647" i="28"/>
  <c r="B647" i="28"/>
  <c r="C646" i="28"/>
  <c r="B646" i="28"/>
  <c r="C645" i="28"/>
  <c r="B645" i="28"/>
  <c r="C644" i="28"/>
  <c r="B644" i="28"/>
  <c r="C643" i="28"/>
  <c r="B643" i="28"/>
  <c r="C642" i="28"/>
  <c r="B642" i="28"/>
  <c r="C641" i="28"/>
  <c r="B641" i="28"/>
  <c r="C640" i="28"/>
  <c r="B640" i="28"/>
  <c r="C639" i="28"/>
  <c r="B639" i="28"/>
  <c r="C638" i="28"/>
  <c r="B638" i="28"/>
  <c r="C637" i="28"/>
  <c r="B637" i="28"/>
  <c r="C636" i="28"/>
  <c r="B636" i="28"/>
  <c r="C635" i="28"/>
  <c r="B635" i="28"/>
  <c r="C634" i="28"/>
  <c r="B634" i="28"/>
  <c r="C633" i="28"/>
  <c r="B633" i="28"/>
  <c r="C632" i="28"/>
  <c r="B632" i="28"/>
  <c r="C631" i="28"/>
  <c r="B631" i="28"/>
  <c r="C630" i="28"/>
  <c r="B630" i="28"/>
  <c r="C629" i="28"/>
  <c r="B629" i="28"/>
  <c r="C628" i="28"/>
  <c r="B628" i="28"/>
  <c r="C627" i="28"/>
  <c r="B627" i="28"/>
  <c r="C626" i="28"/>
  <c r="B626" i="28"/>
  <c r="C625" i="28"/>
  <c r="B625" i="28"/>
  <c r="C624" i="28"/>
  <c r="B624" i="28"/>
  <c r="C623" i="28"/>
  <c r="B623" i="28"/>
  <c r="C622" i="28"/>
  <c r="B622" i="28"/>
  <c r="C621" i="28"/>
  <c r="B621" i="28"/>
  <c r="C620" i="28"/>
  <c r="B620" i="28"/>
  <c r="C619" i="28"/>
  <c r="B619" i="28"/>
  <c r="C618" i="28"/>
  <c r="B618" i="28"/>
  <c r="C617" i="28"/>
  <c r="B617" i="28"/>
  <c r="C616" i="28"/>
  <c r="B616" i="28"/>
  <c r="C615" i="28"/>
  <c r="B615" i="28"/>
  <c r="C614" i="28"/>
  <c r="B614" i="28"/>
  <c r="C613" i="28"/>
  <c r="B613" i="28"/>
  <c r="C612" i="28"/>
  <c r="B612" i="28"/>
  <c r="C611" i="28"/>
  <c r="B611" i="28"/>
  <c r="C610" i="28"/>
  <c r="B610" i="28"/>
  <c r="C609" i="28"/>
  <c r="B609" i="28"/>
  <c r="C608" i="28"/>
  <c r="B608" i="28"/>
  <c r="C607" i="28"/>
  <c r="B607" i="28"/>
  <c r="C606" i="28"/>
  <c r="B606" i="28"/>
  <c r="C605" i="28"/>
  <c r="B605" i="28"/>
  <c r="C604" i="28"/>
  <c r="B604" i="28"/>
  <c r="C603" i="28"/>
  <c r="B603" i="28"/>
  <c r="C602" i="28"/>
  <c r="B602" i="28"/>
  <c r="C601" i="28"/>
  <c r="B601" i="28"/>
  <c r="C600" i="28"/>
  <c r="B600" i="28"/>
  <c r="C599" i="28"/>
  <c r="B599" i="28"/>
  <c r="C598" i="28"/>
  <c r="B598" i="28"/>
  <c r="C597" i="28"/>
  <c r="B597" i="28"/>
  <c r="C596" i="28"/>
  <c r="B596" i="28"/>
  <c r="C595" i="28"/>
  <c r="B595" i="28"/>
  <c r="C594" i="28"/>
  <c r="B594" i="28"/>
  <c r="C593" i="28"/>
  <c r="B593" i="28"/>
  <c r="C592" i="28"/>
  <c r="B592" i="28"/>
  <c r="C591" i="28"/>
  <c r="B591" i="28"/>
  <c r="C590" i="28"/>
  <c r="B590" i="28"/>
  <c r="C589" i="28"/>
  <c r="B589" i="28"/>
  <c r="C588" i="28"/>
  <c r="B588" i="28"/>
  <c r="C587" i="28"/>
  <c r="B587" i="28"/>
  <c r="C586" i="28"/>
  <c r="B586" i="28"/>
  <c r="C585" i="28"/>
  <c r="B585" i="28"/>
  <c r="C584" i="28"/>
  <c r="B584" i="28"/>
  <c r="C583" i="28"/>
  <c r="B583" i="28"/>
  <c r="C582" i="28"/>
  <c r="B582" i="28"/>
  <c r="C581" i="28"/>
  <c r="B581" i="28"/>
  <c r="C580" i="28"/>
  <c r="B580" i="28"/>
  <c r="C579" i="28"/>
  <c r="B579" i="28"/>
  <c r="C578" i="28"/>
  <c r="B578" i="28"/>
  <c r="C577" i="28"/>
  <c r="B577" i="28"/>
  <c r="C576" i="28"/>
  <c r="B576" i="28"/>
  <c r="C575" i="28"/>
  <c r="B575" i="28"/>
  <c r="C574" i="28"/>
  <c r="B574" i="28"/>
  <c r="C573" i="28"/>
  <c r="B573" i="28"/>
  <c r="C572" i="28"/>
  <c r="B572" i="28"/>
  <c r="C571" i="28"/>
  <c r="B571" i="28"/>
  <c r="C570" i="28"/>
  <c r="B570" i="28"/>
  <c r="C569" i="28"/>
  <c r="B569" i="28"/>
  <c r="C568" i="28"/>
  <c r="B568" i="28"/>
  <c r="C567" i="28"/>
  <c r="B567" i="28"/>
  <c r="C566" i="28"/>
  <c r="B566" i="28"/>
  <c r="C565" i="28"/>
  <c r="B565" i="28"/>
  <c r="C564" i="28"/>
  <c r="B564" i="28"/>
  <c r="C563" i="28"/>
  <c r="B563" i="28"/>
  <c r="C562" i="28"/>
  <c r="B562" i="28"/>
  <c r="C561" i="28"/>
  <c r="B561" i="28"/>
  <c r="C560" i="28"/>
  <c r="B560" i="28"/>
  <c r="C559" i="28"/>
  <c r="B559" i="28"/>
  <c r="C558" i="28"/>
  <c r="B558" i="28"/>
  <c r="C557" i="28"/>
  <c r="B557" i="28"/>
  <c r="C556" i="28"/>
  <c r="B556" i="28"/>
  <c r="C555" i="28"/>
  <c r="B555" i="28"/>
  <c r="C554" i="28"/>
  <c r="B554" i="28"/>
  <c r="C553" i="28"/>
  <c r="B553" i="28"/>
  <c r="C552" i="28"/>
  <c r="B552" i="28"/>
  <c r="C551" i="28"/>
  <c r="B551" i="28"/>
  <c r="C550" i="28"/>
  <c r="B550" i="28"/>
  <c r="C549" i="28"/>
  <c r="B549" i="28"/>
  <c r="C548" i="28"/>
  <c r="B548" i="28"/>
  <c r="C547" i="28"/>
  <c r="B547" i="28"/>
  <c r="C546" i="28"/>
  <c r="B546" i="28"/>
  <c r="C545" i="28"/>
  <c r="B545" i="28"/>
  <c r="C544" i="28"/>
  <c r="B544" i="28"/>
  <c r="C543" i="28"/>
  <c r="B543" i="28"/>
  <c r="C542" i="28"/>
  <c r="B542" i="28"/>
  <c r="C541" i="28"/>
  <c r="B541" i="28"/>
  <c r="C540" i="28"/>
  <c r="B540" i="28"/>
  <c r="C539" i="28"/>
  <c r="B539" i="28"/>
  <c r="C538" i="28"/>
  <c r="B538" i="28"/>
  <c r="C537" i="28"/>
  <c r="B537" i="28"/>
  <c r="C536" i="28"/>
  <c r="B536" i="28"/>
  <c r="C535" i="28"/>
  <c r="B535" i="28"/>
  <c r="C534" i="28"/>
  <c r="B534" i="28"/>
  <c r="C533" i="28"/>
  <c r="B533" i="28"/>
  <c r="C532" i="28"/>
  <c r="B532" i="28"/>
  <c r="C531" i="28"/>
  <c r="B531" i="28"/>
  <c r="C530" i="28"/>
  <c r="B530" i="28"/>
  <c r="C529" i="28"/>
  <c r="B529" i="28"/>
  <c r="C528" i="28"/>
  <c r="B528" i="28"/>
  <c r="C527" i="28"/>
  <c r="B527" i="28"/>
  <c r="C526" i="28"/>
  <c r="B526" i="28"/>
  <c r="C525" i="28"/>
  <c r="B525" i="28"/>
  <c r="C524" i="28"/>
  <c r="B524" i="28"/>
  <c r="C523" i="28"/>
  <c r="B523" i="28"/>
  <c r="C522" i="28"/>
  <c r="B522" i="28"/>
  <c r="C521" i="28"/>
  <c r="B521" i="28"/>
  <c r="C520" i="28"/>
  <c r="B520" i="28"/>
  <c r="C519" i="28"/>
  <c r="B519" i="28"/>
  <c r="C518" i="28"/>
  <c r="B518" i="28"/>
  <c r="C517" i="28"/>
  <c r="B517" i="28"/>
  <c r="C516" i="28"/>
  <c r="B516" i="28"/>
  <c r="C515" i="28"/>
  <c r="B515" i="28"/>
  <c r="C514" i="28"/>
  <c r="B514" i="28"/>
  <c r="C513" i="28"/>
  <c r="B513" i="28"/>
  <c r="C512" i="28"/>
  <c r="B512" i="28"/>
  <c r="C511" i="28"/>
  <c r="B511" i="28"/>
  <c r="C510" i="28"/>
  <c r="B510" i="28"/>
  <c r="C509" i="28"/>
  <c r="B509" i="28"/>
  <c r="C508" i="28"/>
  <c r="B508" i="28"/>
  <c r="C507" i="28"/>
  <c r="B507" i="28"/>
  <c r="C506" i="28"/>
  <c r="B506" i="28"/>
  <c r="C505" i="28"/>
  <c r="B505" i="28"/>
  <c r="C504" i="28"/>
  <c r="B504" i="28"/>
  <c r="C503" i="28"/>
  <c r="B503" i="28"/>
  <c r="C502" i="28"/>
  <c r="B502" i="28"/>
  <c r="C501" i="28"/>
  <c r="B501" i="28"/>
  <c r="C500" i="28"/>
  <c r="B500" i="28"/>
  <c r="C499" i="28"/>
  <c r="B499" i="28"/>
  <c r="C498" i="28"/>
  <c r="B498" i="28"/>
  <c r="C497" i="28"/>
  <c r="B497" i="28"/>
  <c r="C496" i="28"/>
  <c r="B496" i="28"/>
  <c r="C495" i="28"/>
  <c r="B495" i="28"/>
  <c r="C494" i="28"/>
  <c r="B494" i="28"/>
  <c r="C493" i="28"/>
  <c r="B493" i="28"/>
  <c r="C492" i="28"/>
  <c r="B492" i="28"/>
  <c r="C491" i="28"/>
  <c r="B491" i="28"/>
  <c r="C490" i="28"/>
  <c r="B490" i="28"/>
  <c r="C489" i="28"/>
  <c r="B489" i="28"/>
  <c r="C488" i="28"/>
  <c r="B488" i="28"/>
  <c r="C487" i="28"/>
  <c r="B487" i="28"/>
  <c r="C486" i="28"/>
  <c r="B486" i="28"/>
  <c r="C485" i="28"/>
  <c r="B485" i="28"/>
  <c r="C484" i="28"/>
  <c r="B484" i="28"/>
  <c r="C483" i="28"/>
  <c r="B483" i="28"/>
  <c r="C482" i="28"/>
  <c r="B482" i="28"/>
  <c r="C481" i="28"/>
  <c r="B481" i="28"/>
  <c r="C480" i="28"/>
  <c r="B480" i="28"/>
  <c r="C479" i="28"/>
  <c r="B479" i="28"/>
  <c r="C478" i="28"/>
  <c r="B478" i="28"/>
  <c r="C477" i="28"/>
  <c r="B477" i="28"/>
  <c r="C476" i="28"/>
  <c r="B476" i="28"/>
  <c r="C475" i="28"/>
  <c r="B475" i="28"/>
  <c r="C474" i="28"/>
  <c r="B474" i="28"/>
  <c r="C473" i="28"/>
  <c r="B473" i="28"/>
  <c r="C472" i="28"/>
  <c r="B472" i="28"/>
  <c r="C471" i="28"/>
  <c r="B471" i="28"/>
  <c r="C470" i="28"/>
  <c r="B470" i="28"/>
  <c r="C469" i="28"/>
  <c r="B469" i="28"/>
  <c r="C468" i="28"/>
  <c r="B468" i="28"/>
  <c r="C467" i="28"/>
  <c r="B467" i="28"/>
  <c r="C466" i="28"/>
  <c r="B466" i="28"/>
  <c r="C465" i="28"/>
  <c r="B465" i="28"/>
  <c r="C464" i="28"/>
  <c r="B464" i="28"/>
  <c r="C463" i="28"/>
  <c r="B463" i="28"/>
  <c r="C462" i="28"/>
  <c r="B462" i="28"/>
  <c r="C461" i="28"/>
  <c r="B461" i="28"/>
  <c r="C460" i="28"/>
  <c r="B460" i="28"/>
  <c r="C459" i="28"/>
  <c r="B459" i="28"/>
  <c r="C458" i="28"/>
  <c r="B458" i="28"/>
  <c r="C457" i="28"/>
  <c r="B457" i="28"/>
  <c r="C456" i="28"/>
  <c r="B456" i="28"/>
  <c r="C455" i="28"/>
  <c r="B455" i="28"/>
  <c r="C454" i="28"/>
  <c r="B454" i="28"/>
  <c r="C453" i="28"/>
  <c r="B453" i="28"/>
  <c r="C452" i="28"/>
  <c r="B452" i="28"/>
  <c r="C451" i="28"/>
  <c r="B451" i="28"/>
  <c r="C450" i="28"/>
  <c r="B450" i="28"/>
  <c r="C449" i="28"/>
  <c r="B449" i="28"/>
  <c r="C448" i="28"/>
  <c r="B448" i="28"/>
  <c r="C447" i="28"/>
  <c r="B447" i="28"/>
  <c r="C446" i="28"/>
  <c r="B446" i="28"/>
  <c r="C445" i="28"/>
  <c r="B445" i="28"/>
  <c r="C444" i="28"/>
  <c r="B444" i="28"/>
  <c r="C443" i="28"/>
  <c r="B443" i="28"/>
  <c r="C442" i="28"/>
  <c r="B442" i="28"/>
  <c r="C441" i="28"/>
  <c r="B441" i="28"/>
  <c r="C440" i="28"/>
  <c r="B440" i="28"/>
  <c r="C439" i="28"/>
  <c r="B439" i="28"/>
  <c r="C438" i="28"/>
  <c r="B438" i="28"/>
  <c r="C437" i="28"/>
  <c r="B437" i="28"/>
  <c r="C436" i="28"/>
  <c r="B436" i="28"/>
  <c r="C435" i="28"/>
  <c r="B435" i="28"/>
  <c r="C434" i="28"/>
  <c r="B434" i="28"/>
  <c r="C433" i="28"/>
  <c r="B433" i="28"/>
  <c r="C432" i="28"/>
  <c r="B432" i="28"/>
  <c r="C431" i="28"/>
  <c r="B431" i="28"/>
  <c r="C430" i="28"/>
  <c r="B430" i="28"/>
  <c r="C429" i="28"/>
  <c r="B429" i="28"/>
  <c r="C428" i="28"/>
  <c r="B428" i="28"/>
  <c r="C427" i="28"/>
  <c r="B427" i="28"/>
  <c r="C426" i="28"/>
  <c r="B426" i="28"/>
  <c r="C425" i="28"/>
  <c r="B425" i="28"/>
  <c r="C424" i="28"/>
  <c r="B424" i="28"/>
  <c r="C423" i="28"/>
  <c r="B423" i="28"/>
  <c r="C422" i="28"/>
  <c r="B422" i="28"/>
  <c r="C421" i="28"/>
  <c r="B421" i="28"/>
  <c r="C420" i="28"/>
  <c r="B420" i="28"/>
  <c r="C419" i="28"/>
  <c r="B419" i="28"/>
  <c r="C418" i="28"/>
  <c r="B418" i="28"/>
  <c r="C417" i="28"/>
  <c r="B417" i="28"/>
  <c r="C416" i="28"/>
  <c r="B416" i="28"/>
  <c r="C415" i="28"/>
  <c r="B415" i="28"/>
  <c r="C414" i="28"/>
  <c r="B414" i="28"/>
  <c r="C413" i="28"/>
  <c r="B413" i="28"/>
  <c r="C412" i="28"/>
  <c r="B412" i="28"/>
  <c r="C411" i="28"/>
  <c r="B411" i="28"/>
  <c r="C410" i="28"/>
  <c r="B410" i="28"/>
  <c r="C409" i="28"/>
  <c r="B409" i="28"/>
  <c r="C408" i="28"/>
  <c r="B408" i="28"/>
  <c r="C407" i="28"/>
  <c r="B407" i="28"/>
  <c r="C406" i="28"/>
  <c r="B406" i="28"/>
  <c r="C405" i="28"/>
  <c r="B405" i="28"/>
  <c r="C404" i="28"/>
  <c r="B404" i="28"/>
  <c r="C403" i="28"/>
  <c r="B403" i="28"/>
  <c r="C402" i="28"/>
  <c r="B402" i="28"/>
  <c r="C401" i="28"/>
  <c r="B401" i="28"/>
  <c r="C400" i="28"/>
  <c r="B400" i="28"/>
  <c r="C399" i="28"/>
  <c r="B399" i="28"/>
  <c r="C398" i="28"/>
  <c r="B398" i="28"/>
  <c r="C397" i="28"/>
  <c r="B397" i="28"/>
  <c r="C396" i="28"/>
  <c r="B396" i="28"/>
  <c r="C395" i="28"/>
  <c r="B395" i="28"/>
  <c r="C394" i="28"/>
  <c r="B394" i="28"/>
  <c r="C393" i="28"/>
  <c r="B393" i="28"/>
  <c r="C392" i="28"/>
  <c r="B392" i="28"/>
  <c r="C391" i="28"/>
  <c r="B391" i="28"/>
  <c r="C390" i="28"/>
  <c r="B390" i="28"/>
  <c r="C389" i="28"/>
  <c r="B389" i="28"/>
  <c r="C388" i="28"/>
  <c r="B388" i="28"/>
  <c r="C387" i="28"/>
  <c r="B387" i="28"/>
  <c r="C386" i="28"/>
  <c r="B386" i="28"/>
  <c r="C385" i="28"/>
  <c r="B385" i="28"/>
  <c r="C384" i="28"/>
  <c r="B384" i="28"/>
  <c r="C383" i="28"/>
  <c r="B383" i="28"/>
  <c r="C382" i="28"/>
  <c r="B382" i="28"/>
  <c r="C381" i="28"/>
  <c r="B381" i="28"/>
  <c r="C380" i="28"/>
  <c r="B380" i="28"/>
  <c r="C379" i="28"/>
  <c r="B379" i="28"/>
  <c r="C378" i="28"/>
  <c r="B378" i="28"/>
  <c r="C377" i="28"/>
  <c r="B377" i="28"/>
  <c r="C376" i="28"/>
  <c r="B376" i="28"/>
  <c r="C375" i="28"/>
  <c r="B375" i="28"/>
  <c r="C374" i="28"/>
  <c r="B374" i="28"/>
  <c r="C373" i="28"/>
  <c r="B373" i="28"/>
  <c r="C372" i="28"/>
  <c r="B372" i="28"/>
  <c r="C371" i="28"/>
  <c r="B371" i="28"/>
  <c r="C370" i="28"/>
  <c r="B370" i="28"/>
  <c r="C369" i="28"/>
  <c r="B369" i="28"/>
  <c r="C368" i="28"/>
  <c r="B368" i="28"/>
  <c r="C367" i="28"/>
  <c r="B367" i="28"/>
  <c r="C366" i="28"/>
  <c r="B366" i="28"/>
  <c r="C365" i="28"/>
  <c r="B365" i="28"/>
  <c r="C364" i="28"/>
  <c r="B364" i="28"/>
  <c r="C363" i="28"/>
  <c r="B363" i="28"/>
  <c r="C362" i="28"/>
  <c r="B362" i="28"/>
  <c r="C361" i="28"/>
  <c r="B361" i="28"/>
  <c r="C360" i="28"/>
  <c r="B360" i="28"/>
  <c r="C359" i="28"/>
  <c r="B359" i="28"/>
  <c r="C358" i="28"/>
  <c r="B358" i="28"/>
  <c r="C357" i="28"/>
  <c r="B357" i="28"/>
  <c r="C356" i="28"/>
  <c r="B356" i="28"/>
  <c r="C355" i="28"/>
  <c r="B355" i="28"/>
  <c r="C354" i="28"/>
  <c r="B354" i="28"/>
  <c r="C353" i="28"/>
  <c r="B353" i="28"/>
  <c r="C352" i="28"/>
  <c r="B352" i="28"/>
  <c r="C351" i="28"/>
  <c r="B351" i="28"/>
  <c r="C350" i="28"/>
  <c r="B350" i="28"/>
  <c r="C349" i="28"/>
  <c r="B349" i="28"/>
  <c r="C348" i="28"/>
  <c r="B348" i="28"/>
  <c r="C347" i="28"/>
  <c r="B347" i="28"/>
  <c r="C346" i="28"/>
  <c r="B346" i="28"/>
  <c r="C345" i="28"/>
  <c r="B345" i="28"/>
  <c r="C344" i="28"/>
  <c r="B344" i="28"/>
  <c r="C343" i="28"/>
  <c r="B343" i="28"/>
  <c r="C342" i="28"/>
  <c r="B342" i="28"/>
  <c r="C341" i="28"/>
  <c r="B341" i="28"/>
  <c r="C340" i="28"/>
  <c r="B340" i="28"/>
  <c r="C339" i="28"/>
  <c r="B339" i="28"/>
  <c r="C338" i="28"/>
  <c r="B338" i="28"/>
  <c r="C337" i="28"/>
  <c r="B337" i="28"/>
  <c r="C336" i="28"/>
  <c r="B336" i="28"/>
  <c r="C335" i="28"/>
  <c r="B335" i="28"/>
  <c r="C334" i="28"/>
  <c r="B334" i="28"/>
  <c r="C333" i="28"/>
  <c r="B333" i="28"/>
  <c r="C332" i="28"/>
  <c r="B332" i="28"/>
  <c r="C331" i="28"/>
  <c r="B331" i="28"/>
  <c r="C330" i="28"/>
  <c r="B330" i="28"/>
  <c r="C329" i="28"/>
  <c r="B329" i="28"/>
  <c r="C328" i="28"/>
  <c r="B328" i="28"/>
  <c r="C327" i="28"/>
  <c r="B327" i="28"/>
  <c r="C326" i="28"/>
  <c r="B326" i="28"/>
  <c r="C325" i="28"/>
  <c r="B325" i="28"/>
  <c r="C324" i="28"/>
  <c r="B324" i="28"/>
  <c r="C323" i="28"/>
  <c r="B323" i="28"/>
  <c r="C322" i="28"/>
  <c r="B322" i="28"/>
  <c r="C321" i="28"/>
  <c r="B321" i="28"/>
  <c r="C320" i="28"/>
  <c r="B320" i="28"/>
  <c r="C319" i="28"/>
  <c r="B319" i="28"/>
  <c r="C318" i="28"/>
  <c r="B318" i="28"/>
  <c r="C317" i="28"/>
  <c r="B317" i="28"/>
  <c r="C316" i="28"/>
  <c r="B316" i="28"/>
  <c r="C315" i="28"/>
  <c r="B315" i="28"/>
  <c r="C314" i="28"/>
  <c r="B314" i="28"/>
  <c r="C313" i="28"/>
  <c r="B313" i="28"/>
  <c r="C312" i="28"/>
  <c r="B312" i="28"/>
  <c r="C311" i="28"/>
  <c r="B311" i="28"/>
  <c r="C310" i="28"/>
  <c r="B310" i="28"/>
  <c r="C309" i="28"/>
  <c r="B309" i="28"/>
  <c r="C308" i="28"/>
  <c r="B308" i="28"/>
  <c r="C307" i="28"/>
  <c r="B307" i="28"/>
  <c r="C306" i="28"/>
  <c r="B306" i="28"/>
  <c r="C305" i="28"/>
  <c r="B305" i="28"/>
  <c r="C304" i="28"/>
  <c r="B304" i="28"/>
  <c r="C303" i="28"/>
  <c r="B303" i="28"/>
  <c r="C302" i="28"/>
  <c r="B302" i="28"/>
  <c r="C301" i="28"/>
  <c r="B301" i="28"/>
  <c r="C300" i="28"/>
  <c r="B300" i="28"/>
  <c r="C299" i="28"/>
  <c r="B299" i="28"/>
  <c r="C298" i="28"/>
  <c r="B298" i="28"/>
  <c r="C297" i="28"/>
  <c r="B297" i="28"/>
  <c r="C296" i="28"/>
  <c r="B296" i="28"/>
  <c r="C295" i="28"/>
  <c r="B295" i="28"/>
  <c r="C294" i="28"/>
  <c r="B294" i="28"/>
  <c r="C293" i="28"/>
  <c r="B293" i="28"/>
  <c r="C292" i="28"/>
  <c r="B292" i="28"/>
  <c r="C291" i="28"/>
  <c r="B291" i="28"/>
  <c r="C290" i="28"/>
  <c r="B290" i="28"/>
  <c r="C289" i="28"/>
  <c r="B289" i="28"/>
  <c r="C288" i="28"/>
  <c r="B288" i="28"/>
  <c r="C287" i="28"/>
  <c r="B287" i="28"/>
  <c r="C286" i="28"/>
  <c r="B286" i="28"/>
  <c r="C285" i="28"/>
  <c r="B285" i="28"/>
  <c r="C284" i="28"/>
  <c r="B284" i="28"/>
  <c r="C283" i="28"/>
  <c r="B283" i="28"/>
  <c r="C282" i="28"/>
  <c r="B282" i="28"/>
  <c r="C281" i="28"/>
  <c r="B281" i="28"/>
  <c r="C280" i="28"/>
  <c r="B280" i="28"/>
  <c r="C279" i="28"/>
  <c r="B279" i="28"/>
  <c r="C278" i="28"/>
  <c r="B278" i="28"/>
  <c r="C277" i="28"/>
  <c r="B277" i="28"/>
  <c r="C276" i="28"/>
  <c r="B276" i="28"/>
  <c r="C275" i="28"/>
  <c r="B275" i="28"/>
  <c r="C274" i="28"/>
  <c r="B274" i="28"/>
  <c r="C273" i="28"/>
  <c r="B273" i="28"/>
  <c r="C272" i="28"/>
  <c r="B272" i="28"/>
  <c r="C271" i="28"/>
  <c r="B271" i="28"/>
  <c r="C270" i="28"/>
  <c r="B270" i="28"/>
  <c r="C269" i="28"/>
  <c r="B269" i="28"/>
  <c r="C268" i="28"/>
  <c r="B268" i="28"/>
  <c r="C267" i="28"/>
  <c r="B267" i="28"/>
  <c r="C266" i="28"/>
  <c r="B266" i="28"/>
  <c r="C265" i="28"/>
  <c r="B265" i="28"/>
  <c r="C264" i="28"/>
  <c r="B264" i="28"/>
  <c r="C263" i="28"/>
  <c r="B263" i="28"/>
  <c r="C262" i="28"/>
  <c r="B262" i="28"/>
  <c r="C261" i="28"/>
  <c r="B261" i="28"/>
  <c r="C260" i="28"/>
  <c r="B260" i="28"/>
  <c r="C259" i="28"/>
  <c r="B259" i="28"/>
  <c r="C258" i="28"/>
  <c r="B258" i="28"/>
  <c r="C257" i="28"/>
  <c r="B257" i="28"/>
  <c r="C256" i="28"/>
  <c r="B256" i="28"/>
  <c r="C255" i="28"/>
  <c r="B255" i="28"/>
  <c r="C254" i="28"/>
  <c r="B254" i="28"/>
  <c r="C253" i="28"/>
  <c r="B253" i="28"/>
  <c r="C252" i="28"/>
  <c r="B252" i="28"/>
  <c r="C251" i="28"/>
  <c r="B251" i="28"/>
  <c r="C250" i="28"/>
  <c r="B250" i="28"/>
  <c r="C249" i="28"/>
  <c r="B249" i="28"/>
  <c r="C248" i="28"/>
  <c r="B248" i="28"/>
  <c r="C247" i="28"/>
  <c r="B247" i="28"/>
  <c r="C246" i="28"/>
  <c r="B246" i="28"/>
  <c r="C245" i="28"/>
  <c r="B245" i="28"/>
  <c r="C244" i="28"/>
  <c r="B244" i="28"/>
  <c r="C243" i="28"/>
  <c r="B243" i="28"/>
  <c r="C242" i="28"/>
  <c r="B242" i="28"/>
  <c r="C241" i="28"/>
  <c r="B241" i="28"/>
  <c r="C240" i="28"/>
  <c r="B240" i="28"/>
  <c r="C239" i="28"/>
  <c r="B239" i="28"/>
  <c r="C238" i="28"/>
  <c r="B238" i="28"/>
  <c r="C237" i="28"/>
  <c r="B237" i="28"/>
  <c r="C236" i="28"/>
  <c r="B236" i="28"/>
  <c r="C235" i="28"/>
  <c r="B235" i="28"/>
  <c r="C234" i="28"/>
  <c r="B234" i="28"/>
  <c r="C233" i="28"/>
  <c r="B233" i="28"/>
  <c r="C232" i="28"/>
  <c r="B232" i="28"/>
  <c r="C231" i="28"/>
  <c r="B231" i="28"/>
  <c r="C230" i="28"/>
  <c r="B230" i="28"/>
  <c r="C229" i="28"/>
  <c r="B229" i="28"/>
  <c r="C228" i="28"/>
  <c r="B228" i="28"/>
  <c r="C227" i="28"/>
  <c r="B227" i="28"/>
  <c r="C226" i="28"/>
  <c r="B226" i="28"/>
  <c r="C225" i="28"/>
  <c r="B225" i="28"/>
  <c r="C224" i="28"/>
  <c r="B224" i="28"/>
  <c r="C223" i="28"/>
  <c r="B223" i="28"/>
  <c r="C222" i="28"/>
  <c r="B222" i="28"/>
  <c r="C221" i="28"/>
  <c r="B221" i="28"/>
  <c r="C220" i="28"/>
  <c r="B220" i="28"/>
  <c r="C219" i="28"/>
  <c r="B219" i="28"/>
  <c r="C218" i="28"/>
  <c r="B218" i="28"/>
  <c r="C217" i="28"/>
  <c r="B217" i="28"/>
  <c r="C216" i="28"/>
  <c r="B216" i="28"/>
  <c r="C215" i="28"/>
  <c r="B215" i="28"/>
  <c r="C214" i="28"/>
  <c r="B214" i="28"/>
  <c r="C213" i="28"/>
  <c r="B213" i="28"/>
  <c r="C212" i="28"/>
  <c r="B212" i="28"/>
  <c r="C211" i="28"/>
  <c r="B211" i="28"/>
  <c r="C210" i="28"/>
  <c r="B210" i="28"/>
  <c r="C209" i="28"/>
  <c r="B209" i="28"/>
  <c r="C208" i="28"/>
  <c r="B208" i="28"/>
  <c r="C207" i="28"/>
  <c r="B207" i="28"/>
  <c r="C206" i="28"/>
  <c r="B206" i="28"/>
  <c r="C205" i="28"/>
  <c r="B205" i="28"/>
  <c r="C204" i="28"/>
  <c r="B204" i="28"/>
  <c r="C203" i="28"/>
  <c r="B203" i="28"/>
  <c r="C202" i="28"/>
  <c r="B202" i="28"/>
  <c r="C201" i="28"/>
  <c r="B201" i="28"/>
  <c r="C200" i="28"/>
  <c r="B200" i="28"/>
  <c r="C199" i="28"/>
  <c r="B199" i="28"/>
  <c r="C198" i="28"/>
  <c r="B198" i="28"/>
  <c r="C197" i="28"/>
  <c r="B197" i="28"/>
  <c r="C196" i="28"/>
  <c r="B196" i="28"/>
  <c r="C195" i="28"/>
  <c r="B195" i="28"/>
  <c r="C194" i="28"/>
  <c r="B194" i="28"/>
  <c r="C193" i="28"/>
  <c r="B193" i="28"/>
  <c r="C192" i="28"/>
  <c r="B192" i="28"/>
  <c r="C191" i="28"/>
  <c r="B191" i="28"/>
  <c r="C190" i="28"/>
  <c r="B190" i="28"/>
  <c r="C189" i="28"/>
  <c r="B189" i="28"/>
  <c r="C188" i="28"/>
  <c r="B188" i="28"/>
  <c r="C187" i="28"/>
  <c r="B187" i="28"/>
  <c r="C186" i="28"/>
  <c r="B186" i="28"/>
  <c r="C185" i="28"/>
  <c r="B185" i="28"/>
  <c r="C184" i="28"/>
  <c r="B184" i="28"/>
  <c r="C183" i="28"/>
  <c r="B183" i="28"/>
  <c r="C182" i="28"/>
  <c r="B182" i="28"/>
  <c r="C181" i="28"/>
  <c r="B181" i="28"/>
  <c r="C180" i="28"/>
  <c r="B180" i="28"/>
  <c r="C179" i="28"/>
  <c r="B179" i="28"/>
  <c r="C178" i="28"/>
  <c r="B178" i="28"/>
  <c r="C177" i="28"/>
  <c r="B177" i="28"/>
  <c r="C176" i="28"/>
  <c r="B176" i="28"/>
  <c r="C175" i="28"/>
  <c r="B175" i="28"/>
  <c r="C174" i="28"/>
  <c r="B174" i="28"/>
  <c r="C173" i="28"/>
  <c r="B173" i="28"/>
  <c r="C172" i="28"/>
  <c r="B172" i="28"/>
  <c r="C171" i="28"/>
  <c r="B171" i="28"/>
  <c r="C170" i="28"/>
  <c r="B170" i="28"/>
  <c r="C169" i="28"/>
  <c r="B169" i="28"/>
  <c r="C168" i="28"/>
  <c r="B168" i="28"/>
  <c r="C167" i="28"/>
  <c r="B167" i="28"/>
  <c r="C166" i="28"/>
  <c r="B166" i="28"/>
  <c r="C165" i="28"/>
  <c r="B165" i="28"/>
  <c r="C164" i="28"/>
  <c r="B164" i="28"/>
  <c r="C163" i="28"/>
  <c r="B163" i="28"/>
  <c r="C162" i="28"/>
  <c r="B162" i="28"/>
  <c r="C161" i="28"/>
  <c r="B161" i="28"/>
  <c r="C160" i="28"/>
  <c r="B160" i="28"/>
  <c r="C159" i="28"/>
  <c r="B159" i="28"/>
  <c r="C158" i="28"/>
  <c r="B158" i="28"/>
  <c r="C157" i="28"/>
  <c r="B157" i="28"/>
  <c r="C156" i="28"/>
  <c r="B156" i="28"/>
  <c r="C155" i="28"/>
  <c r="B155" i="28"/>
  <c r="C154" i="28"/>
  <c r="B154" i="28"/>
  <c r="C153" i="28"/>
  <c r="B153" i="28"/>
  <c r="C152" i="28"/>
  <c r="B152" i="28"/>
  <c r="C151" i="28"/>
  <c r="B151" i="28"/>
  <c r="C150" i="28"/>
  <c r="B150" i="28"/>
  <c r="C149" i="28"/>
  <c r="B149" i="28"/>
  <c r="C148" i="28"/>
  <c r="B148" i="28"/>
  <c r="C147" i="28"/>
  <c r="B147" i="28"/>
  <c r="C146" i="28"/>
  <c r="B146" i="28"/>
  <c r="C145" i="28"/>
  <c r="B145" i="28"/>
  <c r="C144" i="28"/>
  <c r="B144" i="28"/>
  <c r="C143" i="28"/>
  <c r="B143" i="28"/>
  <c r="C142" i="28"/>
  <c r="B142" i="28"/>
  <c r="C141" i="28"/>
  <c r="B141" i="28"/>
  <c r="C140" i="28"/>
  <c r="B140" i="28"/>
  <c r="C139" i="28"/>
  <c r="B139" i="28"/>
  <c r="C138" i="28"/>
  <c r="B138" i="28"/>
  <c r="C137" i="28"/>
  <c r="B137" i="28"/>
  <c r="C136" i="28"/>
  <c r="B136" i="28"/>
  <c r="C135" i="28"/>
  <c r="B135" i="28"/>
  <c r="C134" i="28"/>
  <c r="B134" i="28"/>
  <c r="C133" i="28"/>
  <c r="B133" i="28"/>
  <c r="C132" i="28"/>
  <c r="B132" i="28"/>
  <c r="C131" i="28"/>
  <c r="B131" i="28"/>
  <c r="C130" i="28"/>
  <c r="B130" i="28"/>
  <c r="C129" i="28"/>
  <c r="B129" i="28"/>
  <c r="C128" i="28"/>
  <c r="B128" i="28"/>
  <c r="C127" i="28"/>
  <c r="B127" i="28"/>
  <c r="C126" i="28"/>
  <c r="B126" i="28"/>
  <c r="C125" i="28"/>
  <c r="B125" i="28"/>
  <c r="C124" i="28"/>
  <c r="B124" i="28"/>
  <c r="C123" i="28"/>
  <c r="B123" i="28"/>
  <c r="C122" i="28"/>
  <c r="B122" i="28"/>
  <c r="C121" i="28"/>
  <c r="B121" i="28"/>
  <c r="C120" i="28"/>
  <c r="B120" i="28"/>
  <c r="C119" i="28"/>
  <c r="B119" i="28"/>
  <c r="C118" i="28"/>
  <c r="B118" i="28"/>
  <c r="C117" i="28"/>
  <c r="B117" i="28"/>
  <c r="C116" i="28"/>
  <c r="B116" i="28"/>
  <c r="C115" i="28"/>
  <c r="B115" i="28"/>
  <c r="C114" i="28"/>
  <c r="B114" i="28"/>
  <c r="C113" i="28"/>
  <c r="B113" i="28"/>
  <c r="C112" i="28"/>
  <c r="B112" i="28"/>
  <c r="C111" i="28"/>
  <c r="B111" i="28"/>
  <c r="C110" i="28"/>
  <c r="B110" i="28"/>
  <c r="C109" i="28"/>
  <c r="B109" i="28"/>
  <c r="C108" i="28"/>
  <c r="B108" i="28"/>
  <c r="C107" i="28"/>
  <c r="B107" i="28"/>
  <c r="C106" i="28"/>
  <c r="B106" i="28"/>
  <c r="C105" i="28"/>
  <c r="B105" i="28"/>
  <c r="C104" i="28"/>
  <c r="B104" i="28"/>
  <c r="C103" i="28"/>
  <c r="B103" i="28"/>
  <c r="C102" i="28"/>
  <c r="B102" i="28"/>
  <c r="C101" i="28"/>
  <c r="B101" i="28"/>
  <c r="C100" i="28"/>
  <c r="B100" i="28"/>
  <c r="C99" i="28"/>
  <c r="B99" i="28"/>
  <c r="C98" i="28"/>
  <c r="B98" i="28"/>
  <c r="C97" i="28"/>
  <c r="B97" i="28"/>
  <c r="C96" i="28"/>
  <c r="B96" i="28"/>
  <c r="C95" i="28"/>
  <c r="B95" i="28"/>
  <c r="C94" i="28"/>
  <c r="B94" i="28"/>
  <c r="C93" i="28"/>
  <c r="B93" i="28"/>
  <c r="C92" i="28"/>
  <c r="B92" i="28"/>
  <c r="C91" i="28"/>
  <c r="B91" i="28"/>
  <c r="C90" i="28"/>
  <c r="B90" i="28"/>
  <c r="C89" i="28"/>
  <c r="B89" i="28"/>
  <c r="C88" i="28"/>
  <c r="B88" i="28"/>
  <c r="C87" i="28"/>
  <c r="B87" i="28"/>
  <c r="C86" i="28"/>
  <c r="B86" i="28"/>
  <c r="C85" i="28"/>
  <c r="B85" i="28"/>
  <c r="C84" i="28"/>
  <c r="B84" i="28"/>
  <c r="C83" i="28"/>
  <c r="B83" i="28"/>
  <c r="C82" i="28"/>
  <c r="B82" i="28"/>
  <c r="C81" i="28"/>
  <c r="B81" i="28"/>
  <c r="C80" i="28"/>
  <c r="B80" i="28"/>
  <c r="C79" i="28"/>
  <c r="B79" i="28"/>
  <c r="C78" i="28"/>
  <c r="B78" i="28"/>
  <c r="C77" i="28"/>
  <c r="B77" i="28"/>
  <c r="C76" i="28"/>
  <c r="B76" i="28"/>
  <c r="C75" i="28"/>
  <c r="B75" i="28"/>
  <c r="C74" i="28"/>
  <c r="B74" i="28"/>
  <c r="C73" i="28"/>
  <c r="B73" i="28"/>
  <c r="C72" i="28"/>
  <c r="B72" i="28"/>
  <c r="C71" i="28"/>
  <c r="B71" i="28"/>
  <c r="C70" i="28"/>
  <c r="B70" i="28"/>
  <c r="C69" i="28"/>
  <c r="B69" i="28"/>
  <c r="C68" i="28"/>
  <c r="B68" i="28"/>
  <c r="C67" i="28"/>
  <c r="B67" i="28"/>
  <c r="C66" i="28"/>
  <c r="B66" i="28"/>
  <c r="C65" i="28"/>
  <c r="B65" i="28"/>
  <c r="C64" i="28"/>
  <c r="B64" i="28"/>
  <c r="C63" i="28"/>
  <c r="B63" i="28"/>
  <c r="C62" i="28"/>
  <c r="B62" i="28"/>
  <c r="C61" i="28"/>
  <c r="B61" i="28"/>
  <c r="C60" i="28"/>
  <c r="B60" i="28"/>
  <c r="C59" i="28"/>
  <c r="B59" i="28"/>
  <c r="C58" i="28"/>
  <c r="B58" i="28"/>
  <c r="C57" i="28"/>
  <c r="B57" i="28"/>
  <c r="C56" i="28"/>
  <c r="B56" i="28"/>
  <c r="C55" i="28"/>
  <c r="B55" i="28"/>
  <c r="C54" i="28"/>
  <c r="B54" i="28"/>
  <c r="C53" i="28"/>
  <c r="B53" i="28"/>
  <c r="C52" i="28"/>
  <c r="B52" i="28"/>
  <c r="C51" i="28"/>
  <c r="B51" i="28"/>
  <c r="C50" i="28"/>
  <c r="B50" i="28"/>
  <c r="C49" i="28"/>
  <c r="B49" i="28"/>
  <c r="C48" i="28"/>
  <c r="B48" i="28"/>
  <c r="C47" i="28"/>
  <c r="B47" i="28"/>
  <c r="C46" i="28"/>
  <c r="B46" i="28"/>
  <c r="C45" i="28"/>
  <c r="B45" i="28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14" i="28"/>
  <c r="B14" i="28"/>
  <c r="C13" i="28"/>
  <c r="B13" i="28"/>
  <c r="C12" i="28"/>
  <c r="B12" i="28"/>
  <c r="C11" i="28"/>
  <c r="B11" i="28"/>
  <c r="C10" i="28"/>
  <c r="B10" i="28"/>
  <c r="C9" i="28"/>
  <c r="B9" i="28"/>
  <c r="C8" i="28"/>
  <c r="B8" i="28"/>
  <c r="C7" i="28"/>
  <c r="B7" i="28"/>
  <c r="C6" i="28"/>
  <c r="B6" i="28"/>
  <c r="C5" i="28"/>
  <c r="B5" i="28"/>
  <c r="G4" i="28"/>
  <c r="E4" i="28"/>
  <c r="C4" i="28"/>
  <c r="B4" i="28"/>
  <c r="G3" i="28"/>
  <c r="E3" i="28"/>
  <c r="C3" i="28"/>
  <c r="B3" i="28"/>
  <c r="G2" i="28"/>
  <c r="E2" i="28"/>
  <c r="C2" i="28"/>
  <c r="B2" i="28"/>
  <c r="D4" i="75" s="1"/>
  <c r="D4" i="68" l="1"/>
  <c r="D4" i="76"/>
  <c r="D4" i="74"/>
  <c r="D4" i="73"/>
  <c r="D4" i="71"/>
  <c r="D4" i="72"/>
  <c r="D4" i="69"/>
  <c r="D4" i="70"/>
  <c r="D4" i="67"/>
  <c r="C342" i="29"/>
  <c r="E342" i="29" s="1"/>
  <c r="C341" i="29"/>
  <c r="G341" i="29" s="1"/>
  <c r="C340" i="29"/>
  <c r="D340" i="29" s="1"/>
  <c r="C339" i="29"/>
  <c r="C338" i="29"/>
  <c r="E338" i="29" s="1"/>
  <c r="C337" i="29"/>
  <c r="G337" i="29" s="1"/>
  <c r="C336" i="29"/>
  <c r="F336" i="29" s="1"/>
  <c r="C335" i="29"/>
  <c r="E335" i="29" s="1"/>
  <c r="C334" i="29"/>
  <c r="E334" i="29" s="1"/>
  <c r="C333" i="29"/>
  <c r="C332" i="29"/>
  <c r="F332" i="29" s="1"/>
  <c r="C331" i="29"/>
  <c r="D331" i="29" s="1"/>
  <c r="C330" i="29"/>
  <c r="C329" i="29"/>
  <c r="F329" i="29" s="1"/>
  <c r="C328" i="29"/>
  <c r="E328" i="29" s="1"/>
  <c r="C327" i="29"/>
  <c r="C326" i="29"/>
  <c r="E326" i="29" s="1"/>
  <c r="C325" i="29"/>
  <c r="C324" i="29"/>
  <c r="F324" i="29" s="1"/>
  <c r="C323" i="29"/>
  <c r="D323" i="29" s="1"/>
  <c r="C322" i="29"/>
  <c r="E322" i="29" s="1"/>
  <c r="C321" i="29"/>
  <c r="F321" i="29" s="1"/>
  <c r="C320" i="29"/>
  <c r="G320" i="29" s="1"/>
  <c r="C319" i="29"/>
  <c r="D319" i="29" s="1"/>
  <c r="C318" i="29"/>
  <c r="E318" i="29" s="1"/>
  <c r="C317" i="29"/>
  <c r="F317" i="29" s="1"/>
  <c r="C316" i="29"/>
  <c r="G316" i="29" s="1"/>
  <c r="C315" i="29"/>
  <c r="D315" i="29" s="1"/>
  <c r="C314" i="29"/>
  <c r="E314" i="29" s="1"/>
  <c r="C313" i="29"/>
  <c r="F313" i="29" s="1"/>
  <c r="C312" i="29"/>
  <c r="G312" i="29" s="1"/>
  <c r="C311" i="29"/>
  <c r="D311" i="29" s="1"/>
  <c r="C310" i="29"/>
  <c r="E310" i="29" s="1"/>
  <c r="C309" i="29"/>
  <c r="F309" i="29" s="1"/>
  <c r="C308" i="29"/>
  <c r="G308" i="29" s="1"/>
  <c r="C307" i="29"/>
  <c r="D307" i="29" s="1"/>
  <c r="C306" i="29"/>
  <c r="E306" i="29" s="1"/>
  <c r="C305" i="29"/>
  <c r="F305" i="29" s="1"/>
  <c r="C304" i="29"/>
  <c r="G304" i="29" s="1"/>
  <c r="C303" i="29"/>
  <c r="D303" i="29" s="1"/>
  <c r="C302" i="29"/>
  <c r="E302" i="29" s="1"/>
  <c r="C301" i="29"/>
  <c r="F301" i="29" s="1"/>
  <c r="C300" i="29"/>
  <c r="G300" i="29" s="1"/>
  <c r="C299" i="29"/>
  <c r="D299" i="29" s="1"/>
  <c r="C298" i="29"/>
  <c r="E298" i="29" s="1"/>
  <c r="C297" i="29"/>
  <c r="F297" i="29" s="1"/>
  <c r="C296" i="29"/>
  <c r="G296" i="29" s="1"/>
  <c r="C295" i="29"/>
  <c r="D295" i="29" s="1"/>
  <c r="C294" i="29"/>
  <c r="E294" i="29" s="1"/>
  <c r="C293" i="29"/>
  <c r="F293" i="29" s="1"/>
  <c r="C292" i="29"/>
  <c r="G292" i="29" s="1"/>
  <c r="C291" i="29"/>
  <c r="D291" i="29" s="1"/>
  <c r="C290" i="29"/>
  <c r="E290" i="29" s="1"/>
  <c r="C289" i="29"/>
  <c r="F289" i="29" s="1"/>
  <c r="C288" i="29"/>
  <c r="G288" i="29" s="1"/>
  <c r="C287" i="29"/>
  <c r="D287" i="29" s="1"/>
  <c r="C286" i="29"/>
  <c r="E286" i="29" s="1"/>
  <c r="C285" i="29"/>
  <c r="F285" i="29" s="1"/>
  <c r="C284" i="29"/>
  <c r="G284" i="29" s="1"/>
  <c r="C283" i="29"/>
  <c r="D283" i="29" s="1"/>
  <c r="C282" i="29"/>
  <c r="E282" i="29" s="1"/>
  <c r="C281" i="29"/>
  <c r="F281" i="29" s="1"/>
  <c r="C280" i="29"/>
  <c r="G280" i="29" s="1"/>
  <c r="C279" i="29"/>
  <c r="D279" i="29" s="1"/>
  <c r="C278" i="29"/>
  <c r="E278" i="29" s="1"/>
  <c r="C277" i="29"/>
  <c r="F277" i="29" s="1"/>
  <c r="C276" i="29"/>
  <c r="G276" i="29" s="1"/>
  <c r="C275" i="29"/>
  <c r="D275" i="29" s="1"/>
  <c r="C274" i="29"/>
  <c r="E274" i="29" s="1"/>
  <c r="C273" i="29"/>
  <c r="F273" i="29" s="1"/>
  <c r="C272" i="29"/>
  <c r="G272" i="29" s="1"/>
  <c r="C271" i="29"/>
  <c r="D271" i="29" s="1"/>
  <c r="C270" i="29"/>
  <c r="E270" i="29" s="1"/>
  <c r="C269" i="29"/>
  <c r="F269" i="29" s="1"/>
  <c r="C268" i="29"/>
  <c r="G268" i="29" s="1"/>
  <c r="C267" i="29"/>
  <c r="D267" i="29" s="1"/>
  <c r="C266" i="29"/>
  <c r="E266" i="29" s="1"/>
  <c r="C265" i="29"/>
  <c r="F265" i="29" s="1"/>
  <c r="C264" i="29"/>
  <c r="G264" i="29" s="1"/>
  <c r="C263" i="29"/>
  <c r="D263" i="29" s="1"/>
  <c r="C262" i="29"/>
  <c r="E262" i="29" s="1"/>
  <c r="C261" i="29"/>
  <c r="F261" i="29" s="1"/>
  <c r="C260" i="29"/>
  <c r="G260" i="29" s="1"/>
  <c r="C259" i="29"/>
  <c r="D259" i="29" s="1"/>
  <c r="C258" i="29"/>
  <c r="E258" i="29" s="1"/>
  <c r="C257" i="29"/>
  <c r="F257" i="29" s="1"/>
  <c r="C256" i="29"/>
  <c r="G256" i="29" s="1"/>
  <c r="C255" i="29"/>
  <c r="D255" i="29" s="1"/>
  <c r="C254" i="29"/>
  <c r="E254" i="29" s="1"/>
  <c r="C253" i="29"/>
  <c r="F253" i="29" s="1"/>
  <c r="C252" i="29"/>
  <c r="G252" i="29" s="1"/>
  <c r="C251" i="29"/>
  <c r="D251" i="29" s="1"/>
  <c r="C250" i="29"/>
  <c r="E250" i="29" s="1"/>
  <c r="C249" i="29"/>
  <c r="F249" i="29" s="1"/>
  <c r="C248" i="29"/>
  <c r="G248" i="29" s="1"/>
  <c r="C247" i="29"/>
  <c r="D247" i="29" s="1"/>
  <c r="C246" i="29"/>
  <c r="E246" i="29" s="1"/>
  <c r="C245" i="29"/>
  <c r="F245" i="29" s="1"/>
  <c r="C244" i="29"/>
  <c r="G244" i="29" s="1"/>
  <c r="C243" i="29"/>
  <c r="D243" i="29" s="1"/>
  <c r="C242" i="29"/>
  <c r="E242" i="29" s="1"/>
  <c r="C241" i="29"/>
  <c r="F241" i="29" s="1"/>
  <c r="C240" i="29"/>
  <c r="G240" i="29" s="1"/>
  <c r="C239" i="29"/>
  <c r="D239" i="29" s="1"/>
  <c r="C238" i="29"/>
  <c r="E238" i="29" s="1"/>
  <c r="C237" i="29"/>
  <c r="F237" i="29" s="1"/>
  <c r="C236" i="29"/>
  <c r="G236" i="29" s="1"/>
  <c r="C235" i="29"/>
  <c r="D235" i="29" s="1"/>
  <c r="C234" i="29"/>
  <c r="E234" i="29" s="1"/>
  <c r="C233" i="29"/>
  <c r="F233" i="29" s="1"/>
  <c r="C232" i="29"/>
  <c r="G232" i="29" s="1"/>
  <c r="C231" i="29"/>
  <c r="D231" i="29" s="1"/>
  <c r="C230" i="29"/>
  <c r="E230" i="29" s="1"/>
  <c r="C229" i="29"/>
  <c r="F229" i="29" s="1"/>
  <c r="C228" i="29"/>
  <c r="G228" i="29" s="1"/>
  <c r="C227" i="29"/>
  <c r="D227" i="29" s="1"/>
  <c r="C226" i="29"/>
  <c r="E226" i="29" s="1"/>
  <c r="C225" i="29"/>
  <c r="F225" i="29" s="1"/>
  <c r="C224" i="29"/>
  <c r="G224" i="29" s="1"/>
  <c r="C223" i="29"/>
  <c r="D223" i="29" s="1"/>
  <c r="C222" i="29"/>
  <c r="E222" i="29" s="1"/>
  <c r="C221" i="29"/>
  <c r="F221" i="29" s="1"/>
  <c r="C220" i="29"/>
  <c r="G220" i="29" s="1"/>
  <c r="C219" i="29"/>
  <c r="D219" i="29" s="1"/>
  <c r="C218" i="29"/>
  <c r="E218" i="29" s="1"/>
  <c r="C217" i="29"/>
  <c r="F217" i="29" s="1"/>
  <c r="C216" i="29"/>
  <c r="G216" i="29" s="1"/>
  <c r="C215" i="29"/>
  <c r="D215" i="29" s="1"/>
  <c r="C214" i="29"/>
  <c r="E214" i="29" s="1"/>
  <c r="C213" i="29"/>
  <c r="F213" i="29" s="1"/>
  <c r="C212" i="29"/>
  <c r="G212" i="29" s="1"/>
  <c r="C211" i="29"/>
  <c r="D211" i="29" s="1"/>
  <c r="C210" i="29"/>
  <c r="E210" i="29" s="1"/>
  <c r="C209" i="29"/>
  <c r="F209" i="29" s="1"/>
  <c r="C208" i="29"/>
  <c r="G208" i="29" s="1"/>
  <c r="C207" i="29"/>
  <c r="D207" i="29" s="1"/>
  <c r="C206" i="29"/>
  <c r="E206" i="29" s="1"/>
  <c r="C205" i="29"/>
  <c r="F205" i="29" s="1"/>
  <c r="C204" i="29"/>
  <c r="G204" i="29" s="1"/>
  <c r="C203" i="29"/>
  <c r="D203" i="29" s="1"/>
  <c r="C202" i="29"/>
  <c r="E202" i="29" s="1"/>
  <c r="C201" i="29"/>
  <c r="F201" i="29" s="1"/>
  <c r="C200" i="29"/>
  <c r="G200" i="29" s="1"/>
  <c r="C199" i="29"/>
  <c r="D199" i="29" s="1"/>
  <c r="C198" i="29"/>
  <c r="E198" i="29" s="1"/>
  <c r="C197" i="29"/>
  <c r="F197" i="29" s="1"/>
  <c r="C196" i="29"/>
  <c r="G196" i="29" s="1"/>
  <c r="C195" i="29"/>
  <c r="D195" i="29" s="1"/>
  <c r="C194" i="29"/>
  <c r="E194" i="29" s="1"/>
  <c r="C193" i="29"/>
  <c r="F193" i="29" s="1"/>
  <c r="C192" i="29"/>
  <c r="G192" i="29" s="1"/>
  <c r="C191" i="29"/>
  <c r="D191" i="29" s="1"/>
  <c r="C190" i="29"/>
  <c r="E190" i="29" s="1"/>
  <c r="C189" i="29"/>
  <c r="F189" i="29" s="1"/>
  <c r="C188" i="29"/>
  <c r="G188" i="29" s="1"/>
  <c r="C187" i="29"/>
  <c r="D187" i="29" s="1"/>
  <c r="C186" i="29"/>
  <c r="E186" i="29" s="1"/>
  <c r="C185" i="29"/>
  <c r="F185" i="29" s="1"/>
  <c r="C184" i="29"/>
  <c r="G184" i="29" s="1"/>
  <c r="C183" i="29"/>
  <c r="D183" i="29" s="1"/>
  <c r="C182" i="29"/>
  <c r="E182" i="29" s="1"/>
  <c r="C181" i="29"/>
  <c r="F181" i="29" s="1"/>
  <c r="C180" i="29"/>
  <c r="G180" i="29" s="1"/>
  <c r="C179" i="29"/>
  <c r="D179" i="29" s="1"/>
  <c r="C178" i="29"/>
  <c r="E178" i="29" s="1"/>
  <c r="C177" i="29"/>
  <c r="F177" i="29" s="1"/>
  <c r="C176" i="29"/>
  <c r="M341" i="27"/>
  <c r="M340" i="27"/>
  <c r="M339" i="27"/>
  <c r="M338" i="27"/>
  <c r="M337" i="27"/>
  <c r="M336" i="27"/>
  <c r="M335" i="27"/>
  <c r="M334" i="27"/>
  <c r="M333" i="27"/>
  <c r="M332" i="27"/>
  <c r="M331" i="27"/>
  <c r="M330" i="27"/>
  <c r="M329" i="27"/>
  <c r="M328" i="27"/>
  <c r="M327" i="27"/>
  <c r="M326" i="27"/>
  <c r="M325" i="27"/>
  <c r="M324" i="27"/>
  <c r="M323" i="27"/>
  <c r="M322" i="27"/>
  <c r="M321" i="27"/>
  <c r="M320" i="27"/>
  <c r="M319" i="27"/>
  <c r="M318" i="27"/>
  <c r="M317" i="27"/>
  <c r="M316" i="27"/>
  <c r="M315" i="27"/>
  <c r="M314" i="27"/>
  <c r="M313" i="27"/>
  <c r="M312" i="27"/>
  <c r="M311" i="27"/>
  <c r="M310" i="27"/>
  <c r="M309" i="27"/>
  <c r="M308" i="27"/>
  <c r="M307" i="27"/>
  <c r="M306" i="27"/>
  <c r="M305" i="27"/>
  <c r="M304" i="27"/>
  <c r="M303" i="27"/>
  <c r="M302" i="27"/>
  <c r="M301" i="27"/>
  <c r="M300" i="27"/>
  <c r="M299" i="27"/>
  <c r="M298" i="27"/>
  <c r="M297" i="27"/>
  <c r="M296" i="27"/>
  <c r="M295" i="27"/>
  <c r="M294" i="27"/>
  <c r="M293" i="27"/>
  <c r="M292" i="27"/>
  <c r="M291" i="27"/>
  <c r="M290" i="27"/>
  <c r="M289" i="27"/>
  <c r="M288" i="27"/>
  <c r="M287" i="27"/>
  <c r="M286" i="27"/>
  <c r="M285" i="27"/>
  <c r="M284" i="27"/>
  <c r="M283" i="27"/>
  <c r="M282" i="27"/>
  <c r="M281" i="27"/>
  <c r="M280" i="27"/>
  <c r="M279" i="27"/>
  <c r="M278" i="27"/>
  <c r="M277" i="27"/>
  <c r="M276" i="27"/>
  <c r="M275" i="27"/>
  <c r="M274" i="27"/>
  <c r="M273" i="27"/>
  <c r="M272" i="27"/>
  <c r="M271" i="27"/>
  <c r="M270" i="27"/>
  <c r="M269" i="27"/>
  <c r="M268" i="27"/>
  <c r="M267" i="27"/>
  <c r="M266" i="27"/>
  <c r="M265" i="27"/>
  <c r="M264" i="27"/>
  <c r="M263" i="27"/>
  <c r="M262" i="27"/>
  <c r="M261" i="27"/>
  <c r="M260" i="27"/>
  <c r="M259" i="27"/>
  <c r="M258" i="27"/>
  <c r="M257" i="27"/>
  <c r="M256" i="27"/>
  <c r="M255" i="27"/>
  <c r="M254" i="27"/>
  <c r="M253" i="27"/>
  <c r="M252" i="27"/>
  <c r="M251" i="27"/>
  <c r="M250" i="27"/>
  <c r="M249" i="27"/>
  <c r="M248" i="27"/>
  <c r="M247" i="27"/>
  <c r="M246" i="27"/>
  <c r="M245" i="27"/>
  <c r="M244" i="27"/>
  <c r="M243" i="27"/>
  <c r="M242" i="27"/>
  <c r="M241" i="27"/>
  <c r="M240" i="27"/>
  <c r="M239" i="27"/>
  <c r="M238" i="27"/>
  <c r="M237" i="27"/>
  <c r="M236" i="27"/>
  <c r="M235" i="27"/>
  <c r="M234" i="27"/>
  <c r="M233" i="27"/>
  <c r="M232" i="27"/>
  <c r="M231" i="27"/>
  <c r="M230" i="27"/>
  <c r="M229" i="27"/>
  <c r="M228" i="27"/>
  <c r="M227" i="27"/>
  <c r="M226" i="27"/>
  <c r="M225" i="27"/>
  <c r="M224" i="27"/>
  <c r="M223" i="27"/>
  <c r="M222" i="27"/>
  <c r="M221" i="27"/>
  <c r="M220" i="27"/>
  <c r="M219" i="27"/>
  <c r="M218" i="27"/>
  <c r="M217" i="27"/>
  <c r="M216" i="27"/>
  <c r="M215" i="27"/>
  <c r="M214" i="27"/>
  <c r="M213" i="27"/>
  <c r="M212" i="27"/>
  <c r="M211" i="27"/>
  <c r="M210" i="27"/>
  <c r="M209" i="27"/>
  <c r="M208" i="27"/>
  <c r="M207" i="27"/>
  <c r="M206" i="27"/>
  <c r="M205" i="27"/>
  <c r="M204" i="27"/>
  <c r="M203" i="27"/>
  <c r="M202" i="27"/>
  <c r="M201" i="27"/>
  <c r="M200" i="27"/>
  <c r="M199" i="27"/>
  <c r="M198" i="27"/>
  <c r="M197" i="27"/>
  <c r="M196" i="27"/>
  <c r="M195" i="27"/>
  <c r="M194" i="27"/>
  <c r="M193" i="27"/>
  <c r="M192" i="27"/>
  <c r="M191" i="27"/>
  <c r="M190" i="27"/>
  <c r="M189" i="27"/>
  <c r="M188" i="27"/>
  <c r="M187" i="27"/>
  <c r="M186" i="27"/>
  <c r="M185" i="27"/>
  <c r="M184" i="27"/>
  <c r="M183" i="27"/>
  <c r="M182" i="27"/>
  <c r="M181" i="27"/>
  <c r="M180" i="27"/>
  <c r="M179" i="27"/>
  <c r="M178" i="27"/>
  <c r="M177" i="27"/>
  <c r="M176" i="27"/>
  <c r="C4000" i="28"/>
  <c r="C3999" i="28"/>
  <c r="C3998" i="28"/>
  <c r="C3997" i="28"/>
  <c r="C3996" i="28"/>
  <c r="C3995" i="28"/>
  <c r="C3994" i="28"/>
  <c r="C3993" i="28"/>
  <c r="C3992" i="28"/>
  <c r="C3991" i="28"/>
  <c r="C3990" i="28"/>
  <c r="C3989" i="28"/>
  <c r="C3988" i="28"/>
  <c r="C3987" i="28"/>
  <c r="C3986" i="28"/>
  <c r="C3985" i="28"/>
  <c r="C3984" i="28"/>
  <c r="C3983" i="28"/>
  <c r="C3982" i="28"/>
  <c r="C3981" i="28"/>
  <c r="C3980" i="28"/>
  <c r="C3979" i="28"/>
  <c r="C3978" i="28"/>
  <c r="C3977" i="28"/>
  <c r="C3976" i="28"/>
  <c r="C3975" i="28"/>
  <c r="C3974" i="28"/>
  <c r="C3973" i="28"/>
  <c r="C3972" i="28"/>
  <c r="C3971" i="28"/>
  <c r="C3970" i="28"/>
  <c r="C3969" i="28"/>
  <c r="C3968" i="28"/>
  <c r="C3967" i="28"/>
  <c r="C3966" i="28"/>
  <c r="C3965" i="28"/>
  <c r="C3964" i="28"/>
  <c r="C3963" i="28"/>
  <c r="C3962" i="28"/>
  <c r="C3961" i="28"/>
  <c r="C3960" i="28"/>
  <c r="C3959" i="28"/>
  <c r="C3958" i="28"/>
  <c r="C3957" i="28"/>
  <c r="C3956" i="28"/>
  <c r="C3955" i="28"/>
  <c r="C3954" i="28"/>
  <c r="C3953" i="28"/>
  <c r="C3952" i="28"/>
  <c r="C3951" i="28"/>
  <c r="C3950" i="28"/>
  <c r="C3949" i="28"/>
  <c r="C3948" i="28"/>
  <c r="C3947" i="28"/>
  <c r="C3946" i="28"/>
  <c r="C3945" i="28"/>
  <c r="C3944" i="28"/>
  <c r="C3943" i="28"/>
  <c r="C3942" i="28"/>
  <c r="C3941" i="28"/>
  <c r="C3940" i="28"/>
  <c r="C3939" i="28"/>
  <c r="C3938" i="28"/>
  <c r="C3937" i="28"/>
  <c r="C3936" i="28"/>
  <c r="C3935" i="28"/>
  <c r="C3934" i="28"/>
  <c r="C3933" i="28"/>
  <c r="C3932" i="28"/>
  <c r="C3931" i="28"/>
  <c r="C3930" i="28"/>
  <c r="C3929" i="28"/>
  <c r="C3928" i="28"/>
  <c r="C3927" i="28"/>
  <c r="C3926" i="28"/>
  <c r="C3925" i="28"/>
  <c r="C3924" i="28"/>
  <c r="C3923" i="28"/>
  <c r="C3922" i="28"/>
  <c r="C3921" i="28"/>
  <c r="C3920" i="28"/>
  <c r="C3919" i="28"/>
  <c r="C3918" i="28"/>
  <c r="C3917" i="28"/>
  <c r="C3916" i="28"/>
  <c r="C3915" i="28"/>
  <c r="C3914" i="28"/>
  <c r="C3913" i="28"/>
  <c r="C3912" i="28"/>
  <c r="C3911" i="28"/>
  <c r="C3910" i="28"/>
  <c r="C3909" i="28"/>
  <c r="C3908" i="28"/>
  <c r="C3907" i="28"/>
  <c r="C3906" i="28"/>
  <c r="C3905" i="28"/>
  <c r="C3904" i="28"/>
  <c r="C3903" i="28"/>
  <c r="C3902" i="28"/>
  <c r="C3901" i="28"/>
  <c r="C3900" i="28"/>
  <c r="C3899" i="28"/>
  <c r="C3898" i="28"/>
  <c r="C3897" i="28"/>
  <c r="C3896" i="28"/>
  <c r="C3895" i="28"/>
  <c r="C3894" i="28"/>
  <c r="C3893" i="28"/>
  <c r="C3892" i="28"/>
  <c r="C3891" i="28"/>
  <c r="C3890" i="28"/>
  <c r="C3889" i="28"/>
  <c r="C3888" i="28"/>
  <c r="C3887" i="28"/>
  <c r="C3886" i="28"/>
  <c r="C3885" i="28"/>
  <c r="C3884" i="28"/>
  <c r="C3883" i="28"/>
  <c r="C3882" i="28"/>
  <c r="C3881" i="28"/>
  <c r="C3880" i="28"/>
  <c r="C3879" i="28"/>
  <c r="C3878" i="28"/>
  <c r="C3877" i="28"/>
  <c r="C3876" i="28"/>
  <c r="C3875" i="28"/>
  <c r="C3874" i="28"/>
  <c r="C3873" i="28"/>
  <c r="C3872" i="28"/>
  <c r="C3871" i="28"/>
  <c r="C3870" i="28"/>
  <c r="C3869" i="28"/>
  <c r="C3868" i="28"/>
  <c r="C3867" i="28"/>
  <c r="C3866" i="28"/>
  <c r="C3865" i="28"/>
  <c r="C3864" i="28"/>
  <c r="C3863" i="28"/>
  <c r="C3862" i="28"/>
  <c r="C3861" i="28"/>
  <c r="C3860" i="28"/>
  <c r="C3859" i="28"/>
  <c r="C3858" i="28"/>
  <c r="C3857" i="28"/>
  <c r="C3856" i="28"/>
  <c r="C3855" i="28"/>
  <c r="C3854" i="28"/>
  <c r="C3853" i="28"/>
  <c r="C3852" i="28"/>
  <c r="C3851" i="28"/>
  <c r="C3850" i="28"/>
  <c r="C3849" i="28"/>
  <c r="C3848" i="28"/>
  <c r="C3847" i="28"/>
  <c r="C3846" i="28"/>
  <c r="C3845" i="28"/>
  <c r="C3844" i="28"/>
  <c r="C3843" i="28"/>
  <c r="C3842" i="28"/>
  <c r="C3841" i="28"/>
  <c r="C3840" i="28"/>
  <c r="C3839" i="28"/>
  <c r="C3838" i="28"/>
  <c r="C3837" i="28"/>
  <c r="C3836" i="28"/>
  <c r="C3835" i="28"/>
  <c r="C3834" i="28"/>
  <c r="C3833" i="28"/>
  <c r="C3832" i="28"/>
  <c r="C3831" i="28"/>
  <c r="C3830" i="28"/>
  <c r="C3829" i="28"/>
  <c r="C3828" i="28"/>
  <c r="C3827" i="28"/>
  <c r="C3826" i="28"/>
  <c r="C3825" i="28"/>
  <c r="C3824" i="28"/>
  <c r="C3823" i="28"/>
  <c r="C3822" i="28"/>
  <c r="C3821" i="28"/>
  <c r="C3820" i="28"/>
  <c r="C3819" i="28"/>
  <c r="C3818" i="28"/>
  <c r="C3817" i="28"/>
  <c r="C3816" i="28"/>
  <c r="C3815" i="28"/>
  <c r="C3814" i="28"/>
  <c r="C3813" i="28"/>
  <c r="C3812" i="28"/>
  <c r="C3811" i="28"/>
  <c r="C3810" i="28"/>
  <c r="C3809" i="28"/>
  <c r="C3808" i="28"/>
  <c r="C3807" i="28"/>
  <c r="C3806" i="28"/>
  <c r="C3805" i="28"/>
  <c r="C3804" i="28"/>
  <c r="C3803" i="28"/>
  <c r="C3802" i="28"/>
  <c r="C3801" i="28"/>
  <c r="C3800" i="28"/>
  <c r="C3799" i="28"/>
  <c r="C3798" i="28"/>
  <c r="C3797" i="28"/>
  <c r="C3796" i="28"/>
  <c r="C3795" i="28"/>
  <c r="C3794" i="28"/>
  <c r="C3793" i="28"/>
  <c r="C3792" i="28"/>
  <c r="C3791" i="28"/>
  <c r="C3790" i="28"/>
  <c r="C3789" i="28"/>
  <c r="C3788" i="28"/>
  <c r="C3787" i="28"/>
  <c r="C3786" i="28"/>
  <c r="C3785" i="28"/>
  <c r="C3784" i="28"/>
  <c r="C3783" i="28"/>
  <c r="C3782" i="28"/>
  <c r="C3781" i="28"/>
  <c r="C3780" i="28"/>
  <c r="C3779" i="28"/>
  <c r="C3778" i="28"/>
  <c r="C3777" i="28"/>
  <c r="C3776" i="28"/>
  <c r="C3775" i="28"/>
  <c r="C3774" i="28"/>
  <c r="C3773" i="28"/>
  <c r="C3772" i="28"/>
  <c r="C3771" i="28"/>
  <c r="C3770" i="28"/>
  <c r="C3769" i="28"/>
  <c r="C3768" i="28"/>
  <c r="C3767" i="28"/>
  <c r="C3766" i="28"/>
  <c r="C3765" i="28"/>
  <c r="C3764" i="28"/>
  <c r="C3763" i="28"/>
  <c r="C3762" i="28"/>
  <c r="C3761" i="28"/>
  <c r="C3760" i="28"/>
  <c r="C3759" i="28"/>
  <c r="C3758" i="28"/>
  <c r="C3757" i="28"/>
  <c r="C3756" i="28"/>
  <c r="C3755" i="28"/>
  <c r="C3754" i="28"/>
  <c r="C3753" i="28"/>
  <c r="C3752" i="28"/>
  <c r="C3751" i="28"/>
  <c r="C3750" i="28"/>
  <c r="C3749" i="28"/>
  <c r="C3748" i="28"/>
  <c r="C3747" i="28"/>
  <c r="C3746" i="28"/>
  <c r="C3745" i="28"/>
  <c r="C3744" i="28"/>
  <c r="C3743" i="28"/>
  <c r="C3742" i="28"/>
  <c r="C3741" i="28"/>
  <c r="C3740" i="28"/>
  <c r="C3739" i="28"/>
  <c r="C3738" i="28"/>
  <c r="C3737" i="28"/>
  <c r="C3736" i="28"/>
  <c r="C3735" i="28"/>
  <c r="C3734" i="28"/>
  <c r="C3733" i="28"/>
  <c r="C3732" i="28"/>
  <c r="C3731" i="28"/>
  <c r="C3730" i="28"/>
  <c r="C3729" i="28"/>
  <c r="C3728" i="28"/>
  <c r="C3727" i="28"/>
  <c r="C3726" i="28"/>
  <c r="C3725" i="28"/>
  <c r="C3724" i="28"/>
  <c r="C3723" i="28"/>
  <c r="C3722" i="28"/>
  <c r="C3721" i="28"/>
  <c r="C3720" i="28"/>
  <c r="C3719" i="28"/>
  <c r="C3718" i="28"/>
  <c r="C3717" i="28"/>
  <c r="C3716" i="28"/>
  <c r="C3715" i="28"/>
  <c r="C3714" i="28"/>
  <c r="C3713" i="28"/>
  <c r="C3712" i="28"/>
  <c r="C3711" i="28"/>
  <c r="C3710" i="28"/>
  <c r="C3709" i="28"/>
  <c r="C3708" i="28"/>
  <c r="C3707" i="28"/>
  <c r="C3706" i="28"/>
  <c r="C3705" i="28"/>
  <c r="C3704" i="28"/>
  <c r="C3703" i="28"/>
  <c r="C3702" i="28"/>
  <c r="C3701" i="28"/>
  <c r="C3700" i="28"/>
  <c r="C3699" i="28"/>
  <c r="C3698" i="28"/>
  <c r="C3697" i="28"/>
  <c r="C3696" i="28"/>
  <c r="C3695" i="28"/>
  <c r="C3694" i="28"/>
  <c r="C3693" i="28"/>
  <c r="C3692" i="28"/>
  <c r="C3691" i="28"/>
  <c r="C3690" i="28"/>
  <c r="C3689" i="28"/>
  <c r="C3688" i="28"/>
  <c r="C3687" i="28"/>
  <c r="C3686" i="28"/>
  <c r="C3685" i="28"/>
  <c r="C3684" i="28"/>
  <c r="C3683" i="28"/>
  <c r="C3682" i="28"/>
  <c r="C3681" i="28"/>
  <c r="C3680" i="28"/>
  <c r="C3679" i="28"/>
  <c r="C3678" i="28"/>
  <c r="C3677" i="28"/>
  <c r="C3676" i="28"/>
  <c r="C3675" i="28"/>
  <c r="C3674" i="28"/>
  <c r="C3673" i="28"/>
  <c r="C3672" i="28"/>
  <c r="C3671" i="28"/>
  <c r="C3670" i="28"/>
  <c r="C3669" i="28"/>
  <c r="C3668" i="28"/>
  <c r="C3667" i="28"/>
  <c r="C3666" i="28"/>
  <c r="C3665" i="28"/>
  <c r="C3664" i="28"/>
  <c r="C3663" i="28"/>
  <c r="C3662" i="28"/>
  <c r="C3661" i="28"/>
  <c r="C3660" i="28"/>
  <c r="C3659" i="28"/>
  <c r="C3658" i="28"/>
  <c r="C3657" i="28"/>
  <c r="C3656" i="28"/>
  <c r="C3655" i="28"/>
  <c r="C3654" i="28"/>
  <c r="C3653" i="28"/>
  <c r="C3652" i="28"/>
  <c r="C3651" i="28"/>
  <c r="C3650" i="28"/>
  <c r="C3649" i="28"/>
  <c r="C3648" i="28"/>
  <c r="C3647" i="28"/>
  <c r="C3646" i="28"/>
  <c r="C3645" i="28"/>
  <c r="C3644" i="28"/>
  <c r="C3643" i="28"/>
  <c r="C3642" i="28"/>
  <c r="C3641" i="28"/>
  <c r="C3640" i="28"/>
  <c r="C3639" i="28"/>
  <c r="C3638" i="28"/>
  <c r="C3637" i="28"/>
  <c r="C3636" i="28"/>
  <c r="C3635" i="28"/>
  <c r="C3634" i="28"/>
  <c r="C3633" i="28"/>
  <c r="C3632" i="28"/>
  <c r="C3631" i="28"/>
  <c r="C3630" i="28"/>
  <c r="C3629" i="28"/>
  <c r="C3628" i="28"/>
  <c r="C3627" i="28"/>
  <c r="C3626" i="28"/>
  <c r="C3625" i="28"/>
  <c r="C3624" i="28"/>
  <c r="C3623" i="28"/>
  <c r="C3622" i="28"/>
  <c r="C3621" i="28"/>
  <c r="C3620" i="28"/>
  <c r="C3619" i="28"/>
  <c r="C3618" i="28"/>
  <c r="C3617" i="28"/>
  <c r="C3616" i="28"/>
  <c r="C3615" i="28"/>
  <c r="C3614" i="28"/>
  <c r="C3613" i="28"/>
  <c r="C3612" i="28"/>
  <c r="C3611" i="28"/>
  <c r="C3610" i="28"/>
  <c r="C3609" i="28"/>
  <c r="C3608" i="28"/>
  <c r="C3607" i="28"/>
  <c r="C3606" i="28"/>
  <c r="C3605" i="28"/>
  <c r="C3604" i="28"/>
  <c r="C3603" i="28"/>
  <c r="C3602" i="28"/>
  <c r="C3601" i="28"/>
  <c r="C3600" i="28"/>
  <c r="C3599" i="28"/>
  <c r="C3598" i="28"/>
  <c r="C3597" i="28"/>
  <c r="C3596" i="28"/>
  <c r="C3595" i="28"/>
  <c r="C3594" i="28"/>
  <c r="C3593" i="28"/>
  <c r="C3592" i="28"/>
  <c r="C3591" i="28"/>
  <c r="C3590" i="28"/>
  <c r="C3589" i="28"/>
  <c r="C3588" i="28"/>
  <c r="C3587" i="28"/>
  <c r="C3586" i="28"/>
  <c r="C3585" i="28"/>
  <c r="C3584" i="28"/>
  <c r="C3583" i="28"/>
  <c r="C3582" i="28"/>
  <c r="C3581" i="28"/>
  <c r="C3580" i="28"/>
  <c r="C3579" i="28"/>
  <c r="C3578" i="28"/>
  <c r="C3577" i="28"/>
  <c r="C3576" i="28"/>
  <c r="C3575" i="28"/>
  <c r="C3574" i="28"/>
  <c r="C3573" i="28"/>
  <c r="C3572" i="28"/>
  <c r="C3571" i="28"/>
  <c r="C3570" i="28"/>
  <c r="C3569" i="28"/>
  <c r="C3568" i="28"/>
  <c r="C3567" i="28"/>
  <c r="C3566" i="28"/>
  <c r="C3565" i="28"/>
  <c r="C3564" i="28"/>
  <c r="C3563" i="28"/>
  <c r="C3562" i="28"/>
  <c r="C3561" i="28"/>
  <c r="C3560" i="28"/>
  <c r="C3559" i="28"/>
  <c r="C3558" i="28"/>
  <c r="C3557" i="28"/>
  <c r="C3556" i="28"/>
  <c r="C3555" i="28"/>
  <c r="C3554" i="28"/>
  <c r="C3553" i="28"/>
  <c r="C3552" i="28"/>
  <c r="C3551" i="28"/>
  <c r="C3550" i="28"/>
  <c r="C3549" i="28"/>
  <c r="C3548" i="28"/>
  <c r="C3547" i="28"/>
  <c r="C3546" i="28"/>
  <c r="C3545" i="28"/>
  <c r="C3544" i="28"/>
  <c r="C3543" i="28"/>
  <c r="C3542" i="28"/>
  <c r="C3541" i="28"/>
  <c r="C3540" i="28"/>
  <c r="C3539" i="28"/>
  <c r="C3538" i="28"/>
  <c r="C3537" i="28"/>
  <c r="C3536" i="28"/>
  <c r="C3535" i="28"/>
  <c r="C3534" i="28"/>
  <c r="C3533" i="28"/>
  <c r="C3532" i="28"/>
  <c r="C3531" i="28"/>
  <c r="C3530" i="28"/>
  <c r="C3529" i="28"/>
  <c r="C3528" i="28"/>
  <c r="C3527" i="28"/>
  <c r="C3526" i="28"/>
  <c r="C3525" i="28"/>
  <c r="C3524" i="28"/>
  <c r="C3523" i="28"/>
  <c r="C3522" i="28"/>
  <c r="C3521" i="28"/>
  <c r="C3520" i="28"/>
  <c r="C3519" i="28"/>
  <c r="C3518" i="28"/>
  <c r="C3517" i="28"/>
  <c r="C3516" i="28"/>
  <c r="C3515" i="28"/>
  <c r="C3514" i="28"/>
  <c r="C3513" i="28"/>
  <c r="C3512" i="28"/>
  <c r="C3511" i="28"/>
  <c r="C3510" i="28"/>
  <c r="C3509" i="28"/>
  <c r="C3508" i="28"/>
  <c r="C3507" i="28"/>
  <c r="C3506" i="28"/>
  <c r="C3505" i="28"/>
  <c r="C3504" i="28"/>
  <c r="C3503" i="28"/>
  <c r="C3502" i="28"/>
  <c r="C3501" i="28"/>
  <c r="C3500" i="28"/>
  <c r="C3499" i="28"/>
  <c r="C3498" i="28"/>
  <c r="C3497" i="28"/>
  <c r="C3496" i="28"/>
  <c r="C3495" i="28"/>
  <c r="C3494" i="28"/>
  <c r="C3493" i="28"/>
  <c r="C3492" i="28"/>
  <c r="C3491" i="28"/>
  <c r="C3490" i="28"/>
  <c r="C3489" i="28"/>
  <c r="C3488" i="28"/>
  <c r="C3487" i="28"/>
  <c r="C3486" i="28"/>
  <c r="C3485" i="28"/>
  <c r="C3484" i="28"/>
  <c r="C3483" i="28"/>
  <c r="C3482" i="28"/>
  <c r="C3481" i="28"/>
  <c r="C3480" i="28"/>
  <c r="C3479" i="28"/>
  <c r="C3478" i="28"/>
  <c r="C3477" i="28"/>
  <c r="C3476" i="28"/>
  <c r="C3475" i="28"/>
  <c r="C3474" i="28"/>
  <c r="C3473" i="28"/>
  <c r="C3472" i="28"/>
  <c r="C3471" i="28"/>
  <c r="C3470" i="28"/>
  <c r="C3469" i="28"/>
  <c r="C3468" i="28"/>
  <c r="C3467" i="28"/>
  <c r="C3466" i="28"/>
  <c r="C3465" i="28"/>
  <c r="C3464" i="28"/>
  <c r="C3463" i="28"/>
  <c r="C3462" i="28"/>
  <c r="C3461" i="28"/>
  <c r="C3460" i="28"/>
  <c r="C3459" i="28"/>
  <c r="C3458" i="28"/>
  <c r="C3457" i="28"/>
  <c r="C3456" i="28"/>
  <c r="C3455" i="28"/>
  <c r="C3454" i="28"/>
  <c r="C3453" i="28"/>
  <c r="C3452" i="28"/>
  <c r="C3451" i="28"/>
  <c r="C3450" i="28"/>
  <c r="C3449" i="28"/>
  <c r="C3448" i="28"/>
  <c r="C3447" i="28"/>
  <c r="C3446" i="28"/>
  <c r="C3445" i="28"/>
  <c r="C3444" i="28"/>
  <c r="C3443" i="28"/>
  <c r="C3442" i="28"/>
  <c r="C3441" i="28"/>
  <c r="C3440" i="28"/>
  <c r="C3439" i="28"/>
  <c r="C3438" i="28"/>
  <c r="C3437" i="28"/>
  <c r="C3436" i="28"/>
  <c r="C3435" i="28"/>
  <c r="C3434" i="28"/>
  <c r="C3433" i="28"/>
  <c r="C3432" i="28"/>
  <c r="C3431" i="28"/>
  <c r="C3430" i="28"/>
  <c r="C3429" i="28"/>
  <c r="C3428" i="28"/>
  <c r="C3427" i="28"/>
  <c r="C3426" i="28"/>
  <c r="C3425" i="28"/>
  <c r="C3424" i="28"/>
  <c r="C3423" i="28"/>
  <c r="C3422" i="28"/>
  <c r="C3421" i="28"/>
  <c r="C3420" i="28"/>
  <c r="C3419" i="28"/>
  <c r="C3418" i="28"/>
  <c r="C3417" i="28"/>
  <c r="C3416" i="28"/>
  <c r="C3415" i="28"/>
  <c r="C3414" i="28"/>
  <c r="C3413" i="28"/>
  <c r="C3412" i="28"/>
  <c r="C3411" i="28"/>
  <c r="C3410" i="28"/>
  <c r="C3409" i="28"/>
  <c r="C3408" i="28"/>
  <c r="C3407" i="28"/>
  <c r="C3406" i="28"/>
  <c r="C3405" i="28"/>
  <c r="C3404" i="28"/>
  <c r="C3403" i="28"/>
  <c r="C3402" i="28"/>
  <c r="C3401" i="28"/>
  <c r="C3400" i="28"/>
  <c r="C3399" i="28"/>
  <c r="C3398" i="28"/>
  <c r="C3397" i="28"/>
  <c r="C3396" i="28"/>
  <c r="C3395" i="28"/>
  <c r="C3394" i="28"/>
  <c r="C3393" i="28"/>
  <c r="C3392" i="28"/>
  <c r="C3391" i="28"/>
  <c r="C3390" i="28"/>
  <c r="C3389" i="28"/>
  <c r="C3388" i="28"/>
  <c r="C3387" i="28"/>
  <c r="C3386" i="28"/>
  <c r="C3385" i="28"/>
  <c r="C3384" i="28"/>
  <c r="C3383" i="28"/>
  <c r="C3382" i="28"/>
  <c r="C3381" i="28"/>
  <c r="C3380" i="28"/>
  <c r="C3379" i="28"/>
  <c r="C3378" i="28"/>
  <c r="C3377" i="28"/>
  <c r="C3376" i="28"/>
  <c r="C3375" i="28"/>
  <c r="C3374" i="28"/>
  <c r="C3373" i="28"/>
  <c r="C3372" i="28"/>
  <c r="C3371" i="28"/>
  <c r="C3370" i="28"/>
  <c r="C3369" i="28"/>
  <c r="C3368" i="28"/>
  <c r="C3367" i="28"/>
  <c r="C3366" i="28"/>
  <c r="C3365" i="28"/>
  <c r="C3364" i="28"/>
  <c r="C3363" i="28"/>
  <c r="C3362" i="28"/>
  <c r="C3361" i="28"/>
  <c r="C3360" i="28"/>
  <c r="C3359" i="28"/>
  <c r="C3358" i="28"/>
  <c r="C3357" i="28"/>
  <c r="C3356" i="28"/>
  <c r="C3355" i="28"/>
  <c r="C3354" i="28"/>
  <c r="C3353" i="28"/>
  <c r="C3352" i="28"/>
  <c r="C3351" i="28"/>
  <c r="C3350" i="28"/>
  <c r="C3349" i="28"/>
  <c r="C3348" i="28"/>
  <c r="C3347" i="28"/>
  <c r="C3346" i="28"/>
  <c r="C3345" i="28"/>
  <c r="C3344" i="28"/>
  <c r="C3343" i="28"/>
  <c r="C3342" i="28"/>
  <c r="C3341" i="28"/>
  <c r="C3340" i="28"/>
  <c r="C3339" i="28"/>
  <c r="C3338" i="28"/>
  <c r="C3337" i="28"/>
  <c r="C3336" i="28"/>
  <c r="C3335" i="28"/>
  <c r="C3334" i="28"/>
  <c r="C3333" i="28"/>
  <c r="C3332" i="28"/>
  <c r="C3331" i="28"/>
  <c r="C3330" i="28"/>
  <c r="C3329" i="28"/>
  <c r="C3328" i="28"/>
  <c r="C3327" i="28"/>
  <c r="C3326" i="28"/>
  <c r="C3325" i="28"/>
  <c r="C3324" i="28"/>
  <c r="C3323" i="28"/>
  <c r="C3322" i="28"/>
  <c r="C3321" i="28"/>
  <c r="C3320" i="28"/>
  <c r="C3319" i="28"/>
  <c r="C3318" i="28"/>
  <c r="C3317" i="28"/>
  <c r="C3316" i="28"/>
  <c r="C3315" i="28"/>
  <c r="C3314" i="28"/>
  <c r="C3313" i="28"/>
  <c r="C3312" i="28"/>
  <c r="C3311" i="28"/>
  <c r="C3310" i="28"/>
  <c r="C3309" i="28"/>
  <c r="C3308" i="28"/>
  <c r="C3307" i="28"/>
  <c r="C3306" i="28"/>
  <c r="C3305" i="28"/>
  <c r="C3304" i="28"/>
  <c r="C3303" i="28"/>
  <c r="C3302" i="28"/>
  <c r="C3301" i="28"/>
  <c r="C3300" i="28"/>
  <c r="C3299" i="28"/>
  <c r="C3298" i="28"/>
  <c r="C3297" i="28"/>
  <c r="C3296" i="28"/>
  <c r="C3295" i="28"/>
  <c r="C3294" i="28"/>
  <c r="C3293" i="28"/>
  <c r="C3292" i="28"/>
  <c r="C3291" i="28"/>
  <c r="C3290" i="28"/>
  <c r="C3289" i="28"/>
  <c r="C3288" i="28"/>
  <c r="C3287" i="28"/>
  <c r="C3286" i="28"/>
  <c r="C3285" i="28"/>
  <c r="C3284" i="28"/>
  <c r="C3283" i="28"/>
  <c r="C3282" i="28"/>
  <c r="C3281" i="28"/>
  <c r="C3280" i="28"/>
  <c r="C3279" i="28"/>
  <c r="C3278" i="28"/>
  <c r="C3277" i="28"/>
  <c r="C3276" i="28"/>
  <c r="C3275" i="28"/>
  <c r="C3274" i="28"/>
  <c r="C3273" i="28"/>
  <c r="C3272" i="28"/>
  <c r="C3271" i="28"/>
  <c r="C3270" i="28"/>
  <c r="C3269" i="28"/>
  <c r="C3268" i="28"/>
  <c r="C3267" i="28"/>
  <c r="C3266" i="28"/>
  <c r="C3265" i="28"/>
  <c r="C3264" i="28"/>
  <c r="C3263" i="28"/>
  <c r="C3262" i="28"/>
  <c r="C3261" i="28"/>
  <c r="C3260" i="28"/>
  <c r="C3259" i="28"/>
  <c r="C3258" i="28"/>
  <c r="C3257" i="28"/>
  <c r="C3256" i="28"/>
  <c r="C3255" i="28"/>
  <c r="C3254" i="28"/>
  <c r="C3253" i="28"/>
  <c r="C3252" i="28"/>
  <c r="C3251" i="28"/>
  <c r="C3250" i="28"/>
  <c r="C3249" i="28"/>
  <c r="C3248" i="28"/>
  <c r="C3247" i="28"/>
  <c r="C3246" i="28"/>
  <c r="C3245" i="28"/>
  <c r="C3244" i="28"/>
  <c r="C3243" i="28"/>
  <c r="C3242" i="28"/>
  <c r="C3241" i="28"/>
  <c r="C3240" i="28"/>
  <c r="C3239" i="28"/>
  <c r="C3238" i="28"/>
  <c r="C3237" i="28"/>
  <c r="C3236" i="28"/>
  <c r="C3235" i="28"/>
  <c r="C3234" i="28"/>
  <c r="C3233" i="28"/>
  <c r="C3232" i="28"/>
  <c r="C3231" i="28"/>
  <c r="C3230" i="28"/>
  <c r="C3229" i="28"/>
  <c r="C3228" i="28"/>
  <c r="C3227" i="28"/>
  <c r="C3226" i="28"/>
  <c r="C3225" i="28"/>
  <c r="C3224" i="28"/>
  <c r="C3223" i="28"/>
  <c r="C3222" i="28"/>
  <c r="C3221" i="28"/>
  <c r="C3220" i="28"/>
  <c r="C3219" i="28"/>
  <c r="C3218" i="28"/>
  <c r="C3217" i="28"/>
  <c r="C3216" i="28"/>
  <c r="C3215" i="28"/>
  <c r="C3214" i="28"/>
  <c r="C3213" i="28"/>
  <c r="C3212" i="28"/>
  <c r="C3211" i="28"/>
  <c r="C3210" i="28"/>
  <c r="C3209" i="28"/>
  <c r="C3208" i="28"/>
  <c r="C3207" i="28"/>
  <c r="C3206" i="28"/>
  <c r="C3205" i="28"/>
  <c r="C3204" i="28"/>
  <c r="C3203" i="28"/>
  <c r="C3202" i="28"/>
  <c r="C3201" i="28"/>
  <c r="C3200" i="28"/>
  <c r="C3199" i="28"/>
  <c r="C3198" i="28"/>
  <c r="C3197" i="28"/>
  <c r="C3196" i="28"/>
  <c r="C3195" i="28"/>
  <c r="C3194" i="28"/>
  <c r="C3193" i="28"/>
  <c r="C3192" i="28"/>
  <c r="C3191" i="28"/>
  <c r="C3190" i="28"/>
  <c r="C3189" i="28"/>
  <c r="C3188" i="28"/>
  <c r="C3187" i="28"/>
  <c r="C3186" i="28"/>
  <c r="C3185" i="28"/>
  <c r="C3184" i="28"/>
  <c r="C3183" i="28"/>
  <c r="C3182" i="28"/>
  <c r="C3181" i="28"/>
  <c r="C3180" i="28"/>
  <c r="C3179" i="28"/>
  <c r="C3178" i="28"/>
  <c r="C3177" i="28"/>
  <c r="C3176" i="28"/>
  <c r="C3175" i="28"/>
  <c r="C3174" i="28"/>
  <c r="C3173" i="28"/>
  <c r="C3172" i="28"/>
  <c r="C3171" i="28"/>
  <c r="C3170" i="28"/>
  <c r="C3169" i="28"/>
  <c r="C3168" i="28"/>
  <c r="C3167" i="28"/>
  <c r="C3166" i="28"/>
  <c r="C3165" i="28"/>
  <c r="C3164" i="28"/>
  <c r="C3163" i="28"/>
  <c r="C3162" i="28"/>
  <c r="C3161" i="28"/>
  <c r="C3160" i="28"/>
  <c r="C3159" i="28"/>
  <c r="C3158" i="28"/>
  <c r="C3157" i="28"/>
  <c r="C3156" i="28"/>
  <c r="C3155" i="28"/>
  <c r="C3154" i="28"/>
  <c r="C3153" i="28"/>
  <c r="C3152" i="28"/>
  <c r="C3151" i="28"/>
  <c r="C3150" i="28"/>
  <c r="C3149" i="28"/>
  <c r="C3148" i="28"/>
  <c r="C3147" i="28"/>
  <c r="C3146" i="28"/>
  <c r="C3145" i="28"/>
  <c r="C3144" i="28"/>
  <c r="C3143" i="28"/>
  <c r="C3142" i="28"/>
  <c r="C3141" i="28"/>
  <c r="C3140" i="28"/>
  <c r="C3139" i="28"/>
  <c r="C3138" i="28"/>
  <c r="C3137" i="28"/>
  <c r="C3136" i="28"/>
  <c r="C3135" i="28"/>
  <c r="C3134" i="28"/>
  <c r="C3133" i="28"/>
  <c r="C3132" i="28"/>
  <c r="C3131" i="28"/>
  <c r="C3130" i="28"/>
  <c r="C3129" i="28"/>
  <c r="C3128" i="28"/>
  <c r="C3127" i="28"/>
  <c r="C3126" i="28"/>
  <c r="C3125" i="28"/>
  <c r="C3124" i="28"/>
  <c r="C3123" i="28"/>
  <c r="C3122" i="28"/>
  <c r="C3121" i="28"/>
  <c r="C3120" i="28"/>
  <c r="C3119" i="28"/>
  <c r="C3118" i="28"/>
  <c r="C3117" i="28"/>
  <c r="C3116" i="28"/>
  <c r="C3115" i="28"/>
  <c r="C3114" i="28"/>
  <c r="C3113" i="28"/>
  <c r="C3112" i="28"/>
  <c r="C3111" i="28"/>
  <c r="C3110" i="28"/>
  <c r="C3109" i="28"/>
  <c r="C3108" i="28"/>
  <c r="C3107" i="28"/>
  <c r="C3106" i="28"/>
  <c r="C3105" i="28"/>
  <c r="C3104" i="28"/>
  <c r="C3103" i="28"/>
  <c r="C3102" i="28"/>
  <c r="G293" i="29" l="1"/>
  <c r="F300" i="29"/>
  <c r="D268" i="29"/>
  <c r="D204" i="29"/>
  <c r="G223" i="29"/>
  <c r="G226" i="29"/>
  <c r="G326" i="29"/>
  <c r="G191" i="29"/>
  <c r="G194" i="29"/>
  <c r="D236" i="29"/>
  <c r="G255" i="29"/>
  <c r="G258" i="29"/>
  <c r="D292" i="29"/>
  <c r="E324" i="29"/>
  <c r="D342" i="29"/>
  <c r="F292" i="29"/>
  <c r="G181" i="29"/>
  <c r="E196" i="29"/>
  <c r="E204" i="29"/>
  <c r="G213" i="29"/>
  <c r="E228" i="29"/>
  <c r="E236" i="29"/>
  <c r="G245" i="29"/>
  <c r="E260" i="29"/>
  <c r="E268" i="29"/>
  <c r="G277" i="29"/>
  <c r="F284" i="29"/>
  <c r="E292" i="29"/>
  <c r="D308" i="29"/>
  <c r="F308" i="29"/>
  <c r="G309" i="29"/>
  <c r="F316" i="29"/>
  <c r="D334" i="29"/>
  <c r="D336" i="29"/>
  <c r="D338" i="29"/>
  <c r="F342" i="29"/>
  <c r="E308" i="29"/>
  <c r="F334" i="29"/>
  <c r="D180" i="29"/>
  <c r="G189" i="29"/>
  <c r="G199" i="29"/>
  <c r="G202" i="29"/>
  <c r="D212" i="29"/>
  <c r="G221" i="29"/>
  <c r="G231" i="29"/>
  <c r="G234" i="29"/>
  <c r="D244" i="29"/>
  <c r="G253" i="29"/>
  <c r="G263" i="29"/>
  <c r="G266" i="29"/>
  <c r="D276" i="29"/>
  <c r="G287" i="29"/>
  <c r="G290" i="29"/>
  <c r="G303" i="29"/>
  <c r="G306" i="29"/>
  <c r="G319" i="29"/>
  <c r="G322" i="29"/>
  <c r="E341" i="29"/>
  <c r="G178" i="29"/>
  <c r="E180" i="29"/>
  <c r="D188" i="29"/>
  <c r="G197" i="29"/>
  <c r="G207" i="29"/>
  <c r="G210" i="29"/>
  <c r="E212" i="29"/>
  <c r="D220" i="29"/>
  <c r="G229" i="29"/>
  <c r="G239" i="29"/>
  <c r="G242" i="29"/>
  <c r="E244" i="29"/>
  <c r="D252" i="29"/>
  <c r="G261" i="29"/>
  <c r="G271" i="29"/>
  <c r="G274" i="29"/>
  <c r="E276" i="29"/>
  <c r="D284" i="29"/>
  <c r="G285" i="29"/>
  <c r="D300" i="29"/>
  <c r="G301" i="29"/>
  <c r="D316" i="29"/>
  <c r="G317" i="29"/>
  <c r="G183" i="29"/>
  <c r="G186" i="29"/>
  <c r="E188" i="29"/>
  <c r="D196" i="29"/>
  <c r="G205" i="29"/>
  <c r="G215" i="29"/>
  <c r="G218" i="29"/>
  <c r="E220" i="29"/>
  <c r="D228" i="29"/>
  <c r="G237" i="29"/>
  <c r="G247" i="29"/>
  <c r="G250" i="29"/>
  <c r="E252" i="29"/>
  <c r="D260" i="29"/>
  <c r="G269" i="29"/>
  <c r="G279" i="29"/>
  <c r="G282" i="29"/>
  <c r="E284" i="29"/>
  <c r="G295" i="29"/>
  <c r="G298" i="29"/>
  <c r="E300" i="29"/>
  <c r="G311" i="29"/>
  <c r="G314" i="29"/>
  <c r="E316" i="29"/>
  <c r="G331" i="29"/>
  <c r="F184" i="29"/>
  <c r="F192" i="29"/>
  <c r="F200" i="29"/>
  <c r="F208" i="29"/>
  <c r="F216" i="29"/>
  <c r="F224" i="29"/>
  <c r="F232" i="29"/>
  <c r="F240" i="29"/>
  <c r="F248" i="29"/>
  <c r="F256" i="29"/>
  <c r="F264" i="29"/>
  <c r="F272" i="29"/>
  <c r="F280" i="29"/>
  <c r="F288" i="29"/>
  <c r="F296" i="29"/>
  <c r="F304" i="29"/>
  <c r="F312" i="29"/>
  <c r="F320" i="29"/>
  <c r="G340" i="29"/>
  <c r="F340" i="29"/>
  <c r="D327" i="29"/>
  <c r="G327" i="29"/>
  <c r="G177" i="29"/>
  <c r="G179" i="29"/>
  <c r="F180" i="29"/>
  <c r="G182" i="29"/>
  <c r="D184" i="29"/>
  <c r="G185" i="29"/>
  <c r="G187" i="29"/>
  <c r="F188" i="29"/>
  <c r="G190" i="29"/>
  <c r="D192" i="29"/>
  <c r="G193" i="29"/>
  <c r="G195" i="29"/>
  <c r="F196" i="29"/>
  <c r="G198" i="29"/>
  <c r="D200" i="29"/>
  <c r="G201" i="29"/>
  <c r="G203" i="29"/>
  <c r="F204" i="29"/>
  <c r="G206" i="29"/>
  <c r="D208" i="29"/>
  <c r="G209" i="29"/>
  <c r="G211" i="29"/>
  <c r="F212" i="29"/>
  <c r="G214" i="29"/>
  <c r="D216" i="29"/>
  <c r="G217" i="29"/>
  <c r="G219" i="29"/>
  <c r="F220" i="29"/>
  <c r="G222" i="29"/>
  <c r="D224" i="29"/>
  <c r="G225" i="29"/>
  <c r="G227" i="29"/>
  <c r="F228" i="29"/>
  <c r="G230" i="29"/>
  <c r="D232" i="29"/>
  <c r="G233" i="29"/>
  <c r="G235" i="29"/>
  <c r="F236" i="29"/>
  <c r="G238" i="29"/>
  <c r="D240" i="29"/>
  <c r="G241" i="29"/>
  <c r="G243" i="29"/>
  <c r="F244" i="29"/>
  <c r="G246" i="29"/>
  <c r="D248" i="29"/>
  <c r="G249" i="29"/>
  <c r="G251" i="29"/>
  <c r="F252" i="29"/>
  <c r="G254" i="29"/>
  <c r="D256" i="29"/>
  <c r="G257" i="29"/>
  <c r="G259" i="29"/>
  <c r="F260" i="29"/>
  <c r="G262" i="29"/>
  <c r="D264" i="29"/>
  <c r="G265" i="29"/>
  <c r="G267" i="29"/>
  <c r="F268" i="29"/>
  <c r="G270" i="29"/>
  <c r="D272" i="29"/>
  <c r="G273" i="29"/>
  <c r="G275" i="29"/>
  <c r="F276" i="29"/>
  <c r="G278" i="29"/>
  <c r="D280" i="29"/>
  <c r="G281" i="29"/>
  <c r="G283" i="29"/>
  <c r="G286" i="29"/>
  <c r="D288" i="29"/>
  <c r="G289" i="29"/>
  <c r="G291" i="29"/>
  <c r="G294" i="29"/>
  <c r="D296" i="29"/>
  <c r="G297" i="29"/>
  <c r="G299" i="29"/>
  <c r="G302" i="29"/>
  <c r="D304" i="29"/>
  <c r="G305" i="29"/>
  <c r="G307" i="29"/>
  <c r="G310" i="29"/>
  <c r="D312" i="29"/>
  <c r="G313" i="29"/>
  <c r="G315" i="29"/>
  <c r="G318" i="29"/>
  <c r="D320" i="29"/>
  <c r="G321" i="29"/>
  <c r="G323" i="29"/>
  <c r="F325" i="29"/>
  <c r="G325" i="29"/>
  <c r="G328" i="29"/>
  <c r="F328" i="29"/>
  <c r="G329" i="29"/>
  <c r="G332" i="29"/>
  <c r="D332" i="29"/>
  <c r="G335" i="29"/>
  <c r="F338" i="29"/>
  <c r="E340" i="29"/>
  <c r="E184" i="29"/>
  <c r="E192" i="29"/>
  <c r="E200" i="29"/>
  <c r="E208" i="29"/>
  <c r="E216" i="29"/>
  <c r="E224" i="29"/>
  <c r="E232" i="29"/>
  <c r="E240" i="29"/>
  <c r="E248" i="29"/>
  <c r="E256" i="29"/>
  <c r="E264" i="29"/>
  <c r="E272" i="29"/>
  <c r="E280" i="29"/>
  <c r="E288" i="29"/>
  <c r="E296" i="29"/>
  <c r="E304" i="29"/>
  <c r="E312" i="29"/>
  <c r="E320" i="29"/>
  <c r="G324" i="29"/>
  <c r="D324" i="29"/>
  <c r="D328" i="29"/>
  <c r="E330" i="29"/>
  <c r="G330" i="29"/>
  <c r="E332" i="29"/>
  <c r="G336" i="29"/>
  <c r="E336" i="29"/>
  <c r="E337" i="29"/>
  <c r="D339" i="29"/>
  <c r="F339" i="29"/>
  <c r="F333" i="29"/>
  <c r="D333" i="29"/>
  <c r="E339" i="29"/>
  <c r="D177" i="29"/>
  <c r="D178" i="29"/>
  <c r="E179" i="29"/>
  <c r="D181" i="29"/>
  <c r="D182" i="29"/>
  <c r="E183" i="29"/>
  <c r="D185" i="29"/>
  <c r="D186" i="29"/>
  <c r="E187" i="29"/>
  <c r="D189" i="29"/>
  <c r="D190" i="29"/>
  <c r="E191" i="29"/>
  <c r="D193" i="29"/>
  <c r="D194" i="29"/>
  <c r="E195" i="29"/>
  <c r="D197" i="29"/>
  <c r="D198" i="29"/>
  <c r="E199" i="29"/>
  <c r="D201" i="29"/>
  <c r="D202" i="29"/>
  <c r="E203" i="29"/>
  <c r="D205" i="29"/>
  <c r="D206" i="29"/>
  <c r="E207" i="29"/>
  <c r="D209" i="29"/>
  <c r="D210" i="29"/>
  <c r="E211" i="29"/>
  <c r="D213" i="29"/>
  <c r="D214" i="29"/>
  <c r="E215" i="29"/>
  <c r="D217" i="29"/>
  <c r="D218" i="29"/>
  <c r="E219" i="29"/>
  <c r="D221" i="29"/>
  <c r="D222" i="29"/>
  <c r="E223" i="29"/>
  <c r="D225" i="29"/>
  <c r="D226" i="29"/>
  <c r="E227" i="29"/>
  <c r="D229" i="29"/>
  <c r="D230" i="29"/>
  <c r="E231" i="29"/>
  <c r="D233" i="29"/>
  <c r="D234" i="29"/>
  <c r="E235" i="29"/>
  <c r="D237" i="29"/>
  <c r="D238" i="29"/>
  <c r="E239" i="29"/>
  <c r="D241" i="29"/>
  <c r="D242" i="29"/>
  <c r="E243" i="29"/>
  <c r="D245" i="29"/>
  <c r="D246" i="29"/>
  <c r="E247" i="29"/>
  <c r="D249" i="29"/>
  <c r="D250" i="29"/>
  <c r="E251" i="29"/>
  <c r="D253" i="29"/>
  <c r="D254" i="29"/>
  <c r="E255" i="29"/>
  <c r="D257" i="29"/>
  <c r="D258" i="29"/>
  <c r="E259" i="29"/>
  <c r="D261" i="29"/>
  <c r="D262" i="29"/>
  <c r="E263" i="29"/>
  <c r="D265" i="29"/>
  <c r="D266" i="29"/>
  <c r="E267" i="29"/>
  <c r="D269" i="29"/>
  <c r="D270" i="29"/>
  <c r="E271" i="29"/>
  <c r="D273" i="29"/>
  <c r="D274" i="29"/>
  <c r="E275" i="29"/>
  <c r="D277" i="29"/>
  <c r="D278" i="29"/>
  <c r="E279" i="29"/>
  <c r="D281" i="29"/>
  <c r="D282" i="29"/>
  <c r="E283" i="29"/>
  <c r="D285" i="29"/>
  <c r="D286" i="29"/>
  <c r="E287" i="29"/>
  <c r="D289" i="29"/>
  <c r="D290" i="29"/>
  <c r="E291" i="29"/>
  <c r="D293" i="29"/>
  <c r="D294" i="29"/>
  <c r="E295" i="29"/>
  <c r="D297" i="29"/>
  <c r="D298" i="29"/>
  <c r="E299" i="29"/>
  <c r="D301" i="29"/>
  <c r="D302" i="29"/>
  <c r="E303" i="29"/>
  <c r="D305" i="29"/>
  <c r="D306" i="29"/>
  <c r="E307" i="29"/>
  <c r="D309" i="29"/>
  <c r="D310" i="29"/>
  <c r="E311" i="29"/>
  <c r="D313" i="29"/>
  <c r="D314" i="29"/>
  <c r="E315" i="29"/>
  <c r="D317" i="29"/>
  <c r="D318" i="29"/>
  <c r="E319" i="29"/>
  <c r="D321" i="29"/>
  <c r="D322" i="29"/>
  <c r="E323" i="29"/>
  <c r="D325" i="29"/>
  <c r="D326" i="29"/>
  <c r="E327" i="29"/>
  <c r="D329" i="29"/>
  <c r="D330" i="29"/>
  <c r="E331" i="29"/>
  <c r="E333" i="29"/>
  <c r="F337" i="29"/>
  <c r="D337" i="29"/>
  <c r="G339" i="29"/>
  <c r="E177" i="29"/>
  <c r="F178" i="29"/>
  <c r="F179" i="29"/>
  <c r="E181" i="29"/>
  <c r="F182" i="29"/>
  <c r="F183" i="29"/>
  <c r="E185" i="29"/>
  <c r="F186" i="29"/>
  <c r="F187" i="29"/>
  <c r="E189" i="29"/>
  <c r="F190" i="29"/>
  <c r="F191" i="29"/>
  <c r="E193" i="29"/>
  <c r="F194" i="29"/>
  <c r="F195" i="29"/>
  <c r="E197" i="29"/>
  <c r="F198" i="29"/>
  <c r="F199" i="29"/>
  <c r="E201" i="29"/>
  <c r="F202" i="29"/>
  <c r="F203" i="29"/>
  <c r="E205" i="29"/>
  <c r="F206" i="29"/>
  <c r="F207" i="29"/>
  <c r="E209" i="29"/>
  <c r="F210" i="29"/>
  <c r="F211" i="29"/>
  <c r="E213" i="29"/>
  <c r="F214" i="29"/>
  <c r="F215" i="29"/>
  <c r="E217" i="29"/>
  <c r="F218" i="29"/>
  <c r="F219" i="29"/>
  <c r="E221" i="29"/>
  <c r="F222" i="29"/>
  <c r="F223" i="29"/>
  <c r="E225" i="29"/>
  <c r="F226" i="29"/>
  <c r="F227" i="29"/>
  <c r="E229" i="29"/>
  <c r="F230" i="29"/>
  <c r="F231" i="29"/>
  <c r="E233" i="29"/>
  <c r="F234" i="29"/>
  <c r="F235" i="29"/>
  <c r="E237" i="29"/>
  <c r="F238" i="29"/>
  <c r="F239" i="29"/>
  <c r="E241" i="29"/>
  <c r="F242" i="29"/>
  <c r="F243" i="29"/>
  <c r="E245" i="29"/>
  <c r="F246" i="29"/>
  <c r="F247" i="29"/>
  <c r="E249" i="29"/>
  <c r="F250" i="29"/>
  <c r="F251" i="29"/>
  <c r="E253" i="29"/>
  <c r="F254" i="29"/>
  <c r="F255" i="29"/>
  <c r="E257" i="29"/>
  <c r="F258" i="29"/>
  <c r="F259" i="29"/>
  <c r="E261" i="29"/>
  <c r="F262" i="29"/>
  <c r="F263" i="29"/>
  <c r="E265" i="29"/>
  <c r="F266" i="29"/>
  <c r="F267" i="29"/>
  <c r="E269" i="29"/>
  <c r="F270" i="29"/>
  <c r="F271" i="29"/>
  <c r="E273" i="29"/>
  <c r="F274" i="29"/>
  <c r="F275" i="29"/>
  <c r="E277" i="29"/>
  <c r="F278" i="29"/>
  <c r="F279" i="29"/>
  <c r="E281" i="29"/>
  <c r="F282" i="29"/>
  <c r="F283" i="29"/>
  <c r="E285" i="29"/>
  <c r="F286" i="29"/>
  <c r="F287" i="29"/>
  <c r="E289" i="29"/>
  <c r="F290" i="29"/>
  <c r="F291" i="29"/>
  <c r="E293" i="29"/>
  <c r="F294" i="29"/>
  <c r="F295" i="29"/>
  <c r="E297" i="29"/>
  <c r="F298" i="29"/>
  <c r="F299" i="29"/>
  <c r="E301" i="29"/>
  <c r="F302" i="29"/>
  <c r="F303" i="29"/>
  <c r="E305" i="29"/>
  <c r="F306" i="29"/>
  <c r="F307" i="29"/>
  <c r="E309" i="29"/>
  <c r="F310" i="29"/>
  <c r="F311" i="29"/>
  <c r="E313" i="29"/>
  <c r="F314" i="29"/>
  <c r="F315" i="29"/>
  <c r="E317" i="29"/>
  <c r="F318" i="29"/>
  <c r="F319" i="29"/>
  <c r="E321" i="29"/>
  <c r="F322" i="29"/>
  <c r="F323" i="29"/>
  <c r="E325" i="29"/>
  <c r="F326" i="29"/>
  <c r="F327" i="29"/>
  <c r="E329" i="29"/>
  <c r="F330" i="29"/>
  <c r="F331" i="29"/>
  <c r="G333" i="29"/>
  <c r="D335" i="29"/>
  <c r="F335" i="29"/>
  <c r="F341" i="29"/>
  <c r="D341" i="29"/>
  <c r="G334" i="29"/>
  <c r="G338" i="29"/>
  <c r="G342" i="29"/>
  <c r="G4000" i="28"/>
  <c r="E4000" i="28"/>
  <c r="B4000" i="28"/>
  <c r="A4000" i="28"/>
  <c r="G3999" i="28"/>
  <c r="E3999" i="28"/>
  <c r="B3999" i="28"/>
  <c r="A3999" i="28"/>
  <c r="G3998" i="28"/>
  <c r="E3998" i="28"/>
  <c r="B3998" i="28"/>
  <c r="A3998" i="28"/>
  <c r="G3997" i="28"/>
  <c r="E3997" i="28"/>
  <c r="B3997" i="28"/>
  <c r="A3997" i="28"/>
  <c r="G3996" i="28"/>
  <c r="E3996" i="28"/>
  <c r="B3996" i="28"/>
  <c r="A3996" i="28"/>
  <c r="G3995" i="28"/>
  <c r="E3995" i="28"/>
  <c r="B3995" i="28"/>
  <c r="A3995" i="28"/>
  <c r="G3994" i="28"/>
  <c r="E3994" i="28"/>
  <c r="B3994" i="28"/>
  <c r="A3994" i="28"/>
  <c r="G3993" i="28"/>
  <c r="E3993" i="28"/>
  <c r="B3993" i="28"/>
  <c r="A3993" i="28"/>
  <c r="G3992" i="28"/>
  <c r="E3992" i="28"/>
  <c r="B3992" i="28"/>
  <c r="A3992" i="28"/>
  <c r="G3991" i="28"/>
  <c r="E3991" i="28"/>
  <c r="B3991" i="28"/>
  <c r="A3991" i="28"/>
  <c r="G3990" i="28"/>
  <c r="E3990" i="28"/>
  <c r="B3990" i="28"/>
  <c r="A3990" i="28"/>
  <c r="G3989" i="28"/>
  <c r="E3989" i="28"/>
  <c r="B3989" i="28"/>
  <c r="A3989" i="28"/>
  <c r="G3988" i="28"/>
  <c r="E3988" i="28"/>
  <c r="B3988" i="28"/>
  <c r="A3988" i="28"/>
  <c r="G3987" i="28"/>
  <c r="E3987" i="28"/>
  <c r="B3987" i="28"/>
  <c r="A3987" i="28"/>
  <c r="G3986" i="28"/>
  <c r="E3986" i="28"/>
  <c r="B3986" i="28"/>
  <c r="A3986" i="28"/>
  <c r="G3985" i="28"/>
  <c r="E3985" i="28"/>
  <c r="B3985" i="28"/>
  <c r="A3985" i="28"/>
  <c r="G3984" i="28"/>
  <c r="E3984" i="28"/>
  <c r="B3984" i="28"/>
  <c r="A3984" i="28"/>
  <c r="G3983" i="28"/>
  <c r="E3983" i="28"/>
  <c r="B3983" i="28"/>
  <c r="A3983" i="28"/>
  <c r="G3982" i="28"/>
  <c r="E3982" i="28"/>
  <c r="B3982" i="28"/>
  <c r="A3982" i="28"/>
  <c r="G3981" i="28"/>
  <c r="E3981" i="28"/>
  <c r="B3981" i="28"/>
  <c r="A3981" i="28"/>
  <c r="G3980" i="28"/>
  <c r="E3980" i="28"/>
  <c r="B3980" i="28"/>
  <c r="A3980" i="28"/>
  <c r="G3979" i="28"/>
  <c r="E3979" i="28"/>
  <c r="B3979" i="28"/>
  <c r="A3979" i="28"/>
  <c r="G3978" i="28"/>
  <c r="E3978" i="28"/>
  <c r="B3978" i="28"/>
  <c r="A3978" i="28"/>
  <c r="G3977" i="28"/>
  <c r="E3977" i="28"/>
  <c r="B3977" i="28"/>
  <c r="A3977" i="28"/>
  <c r="G3976" i="28"/>
  <c r="E3976" i="28"/>
  <c r="B3976" i="28"/>
  <c r="A3976" i="28"/>
  <c r="G3975" i="28"/>
  <c r="E3975" i="28"/>
  <c r="B3975" i="28"/>
  <c r="A3975" i="28"/>
  <c r="G3974" i="28"/>
  <c r="E3974" i="28"/>
  <c r="B3974" i="28"/>
  <c r="A3974" i="28"/>
  <c r="G3973" i="28"/>
  <c r="E3973" i="28"/>
  <c r="B3973" i="28"/>
  <c r="A3973" i="28"/>
  <c r="G3972" i="28"/>
  <c r="E3972" i="28"/>
  <c r="B3972" i="28"/>
  <c r="A3972" i="28"/>
  <c r="G3971" i="28"/>
  <c r="E3971" i="28"/>
  <c r="B3971" i="28"/>
  <c r="A3971" i="28"/>
  <c r="G3970" i="28"/>
  <c r="E3970" i="28"/>
  <c r="B3970" i="28"/>
  <c r="A3970" i="28"/>
  <c r="G3969" i="28"/>
  <c r="E3969" i="28"/>
  <c r="B3969" i="28"/>
  <c r="A3969" i="28"/>
  <c r="G3968" i="28"/>
  <c r="E3968" i="28"/>
  <c r="B3968" i="28"/>
  <c r="A3968" i="28"/>
  <c r="G3967" i="28"/>
  <c r="E3967" i="28"/>
  <c r="B3967" i="28"/>
  <c r="A3967" i="28"/>
  <c r="G3966" i="28"/>
  <c r="E3966" i="28"/>
  <c r="B3966" i="28"/>
  <c r="A3966" i="28"/>
  <c r="G3965" i="28"/>
  <c r="E3965" i="28"/>
  <c r="B3965" i="28"/>
  <c r="A3965" i="28"/>
  <c r="G3964" i="28"/>
  <c r="E3964" i="28"/>
  <c r="B3964" i="28"/>
  <c r="A3964" i="28"/>
  <c r="G3963" i="28"/>
  <c r="E3963" i="28"/>
  <c r="B3963" i="28"/>
  <c r="A3963" i="28"/>
  <c r="G3962" i="28"/>
  <c r="E3962" i="28"/>
  <c r="B3962" i="28"/>
  <c r="A3962" i="28"/>
  <c r="G3961" i="28"/>
  <c r="E3961" i="28"/>
  <c r="B3961" i="28"/>
  <c r="A3961" i="28"/>
  <c r="G3960" i="28"/>
  <c r="E3960" i="28"/>
  <c r="B3960" i="28"/>
  <c r="A3960" i="28"/>
  <c r="G3959" i="28"/>
  <c r="E3959" i="28"/>
  <c r="B3959" i="28"/>
  <c r="A3959" i="28"/>
  <c r="G3958" i="28"/>
  <c r="E3958" i="28"/>
  <c r="B3958" i="28"/>
  <c r="A3958" i="28"/>
  <c r="G3957" i="28"/>
  <c r="E3957" i="28"/>
  <c r="B3957" i="28"/>
  <c r="A3957" i="28"/>
  <c r="G3956" i="28"/>
  <c r="E3956" i="28"/>
  <c r="B3956" i="28"/>
  <c r="A3956" i="28"/>
  <c r="G3955" i="28"/>
  <c r="E3955" i="28"/>
  <c r="B3955" i="28"/>
  <c r="A3955" i="28"/>
  <c r="G3954" i="28"/>
  <c r="E3954" i="28"/>
  <c r="B3954" i="28"/>
  <c r="A3954" i="28"/>
  <c r="G3953" i="28"/>
  <c r="E3953" i="28"/>
  <c r="B3953" i="28"/>
  <c r="A3953" i="28"/>
  <c r="G3952" i="28"/>
  <c r="E3952" i="28"/>
  <c r="B3952" i="28"/>
  <c r="A3952" i="28"/>
  <c r="G3951" i="28"/>
  <c r="E3951" i="28"/>
  <c r="B3951" i="28"/>
  <c r="A3951" i="28"/>
  <c r="G3950" i="28"/>
  <c r="E3950" i="28"/>
  <c r="B3950" i="28"/>
  <c r="A3950" i="28"/>
  <c r="G3949" i="28"/>
  <c r="E3949" i="28"/>
  <c r="B3949" i="28"/>
  <c r="A3949" i="28"/>
  <c r="G3948" i="28"/>
  <c r="E3948" i="28"/>
  <c r="B3948" i="28"/>
  <c r="A3948" i="28"/>
  <c r="G3947" i="28"/>
  <c r="E3947" i="28"/>
  <c r="B3947" i="28"/>
  <c r="A3947" i="28"/>
  <c r="G3946" i="28"/>
  <c r="E3946" i="28"/>
  <c r="B3946" i="28"/>
  <c r="A3946" i="28"/>
  <c r="G3945" i="28"/>
  <c r="E3945" i="28"/>
  <c r="B3945" i="28"/>
  <c r="A3945" i="28"/>
  <c r="G3944" i="28"/>
  <c r="E3944" i="28"/>
  <c r="B3944" i="28"/>
  <c r="A3944" i="28"/>
  <c r="G3943" i="28"/>
  <c r="E3943" i="28"/>
  <c r="B3943" i="28"/>
  <c r="A3943" i="28"/>
  <c r="G3942" i="28"/>
  <c r="E3942" i="28"/>
  <c r="B3942" i="28"/>
  <c r="A3942" i="28"/>
  <c r="G3941" i="28"/>
  <c r="E3941" i="28"/>
  <c r="B3941" i="28"/>
  <c r="A3941" i="28"/>
  <c r="G3940" i="28"/>
  <c r="E3940" i="28"/>
  <c r="B3940" i="28"/>
  <c r="A3940" i="28"/>
  <c r="G3939" i="28"/>
  <c r="E3939" i="28"/>
  <c r="B3939" i="28"/>
  <c r="A3939" i="28"/>
  <c r="G3938" i="28"/>
  <c r="E3938" i="28"/>
  <c r="B3938" i="28"/>
  <c r="A3938" i="28"/>
  <c r="G3937" i="28"/>
  <c r="E3937" i="28"/>
  <c r="B3937" i="28"/>
  <c r="A3937" i="28"/>
  <c r="G3936" i="28"/>
  <c r="E3936" i="28"/>
  <c r="B3936" i="28"/>
  <c r="A3936" i="28"/>
  <c r="G3935" i="28"/>
  <c r="E3935" i="28"/>
  <c r="B3935" i="28"/>
  <c r="A3935" i="28"/>
  <c r="G3934" i="28"/>
  <c r="E3934" i="28"/>
  <c r="B3934" i="28"/>
  <c r="A3934" i="28"/>
  <c r="G3933" i="28"/>
  <c r="E3933" i="28"/>
  <c r="B3933" i="28"/>
  <c r="A3933" i="28"/>
  <c r="G3932" i="28"/>
  <c r="E3932" i="28"/>
  <c r="B3932" i="28"/>
  <c r="A3932" i="28"/>
  <c r="G3931" i="28"/>
  <c r="E3931" i="28"/>
  <c r="B3931" i="28"/>
  <c r="A3931" i="28"/>
  <c r="G3930" i="28"/>
  <c r="E3930" i="28"/>
  <c r="B3930" i="28"/>
  <c r="A3930" i="28"/>
  <c r="G3929" i="28"/>
  <c r="E3929" i="28"/>
  <c r="B3929" i="28"/>
  <c r="A3929" i="28"/>
  <c r="G3928" i="28"/>
  <c r="E3928" i="28"/>
  <c r="B3928" i="28"/>
  <c r="A3928" i="28"/>
  <c r="G3927" i="28"/>
  <c r="E3927" i="28"/>
  <c r="B3927" i="28"/>
  <c r="A3927" i="28"/>
  <c r="G3926" i="28"/>
  <c r="E3926" i="28"/>
  <c r="B3926" i="28"/>
  <c r="A3926" i="28"/>
  <c r="G3925" i="28"/>
  <c r="E3925" i="28"/>
  <c r="B3925" i="28"/>
  <c r="A3925" i="28"/>
  <c r="G3924" i="28"/>
  <c r="E3924" i="28"/>
  <c r="B3924" i="28"/>
  <c r="A3924" i="28"/>
  <c r="G3923" i="28"/>
  <c r="E3923" i="28"/>
  <c r="B3923" i="28"/>
  <c r="A3923" i="28"/>
  <c r="G3922" i="28"/>
  <c r="E3922" i="28"/>
  <c r="B3922" i="28"/>
  <c r="A3922" i="28"/>
  <c r="G3921" i="28"/>
  <c r="E3921" i="28"/>
  <c r="B3921" i="28"/>
  <c r="A3921" i="28"/>
  <c r="G3920" i="28"/>
  <c r="E3920" i="28"/>
  <c r="B3920" i="28"/>
  <c r="A3920" i="28"/>
  <c r="G3919" i="28"/>
  <c r="E3919" i="28"/>
  <c r="B3919" i="28"/>
  <c r="A3919" i="28"/>
  <c r="G3918" i="28"/>
  <c r="E3918" i="28"/>
  <c r="B3918" i="28"/>
  <c r="A3918" i="28"/>
  <c r="G3917" i="28"/>
  <c r="E3917" i="28"/>
  <c r="B3917" i="28"/>
  <c r="A3917" i="28"/>
  <c r="G3916" i="28"/>
  <c r="E3916" i="28"/>
  <c r="B3916" i="28"/>
  <c r="A3916" i="28"/>
  <c r="G3915" i="28"/>
  <c r="E3915" i="28"/>
  <c r="B3915" i="28"/>
  <c r="A3915" i="28"/>
  <c r="G3914" i="28"/>
  <c r="E3914" i="28"/>
  <c r="B3914" i="28"/>
  <c r="A3914" i="28"/>
  <c r="G3913" i="28"/>
  <c r="E3913" i="28"/>
  <c r="B3913" i="28"/>
  <c r="A3913" i="28"/>
  <c r="G3912" i="28"/>
  <c r="E3912" i="28"/>
  <c r="B3912" i="28"/>
  <c r="A3912" i="28"/>
  <c r="G3911" i="28"/>
  <c r="E3911" i="28"/>
  <c r="B3911" i="28"/>
  <c r="A3911" i="28"/>
  <c r="G3910" i="28"/>
  <c r="E3910" i="28"/>
  <c r="B3910" i="28"/>
  <c r="A3910" i="28"/>
  <c r="G3909" i="28"/>
  <c r="E3909" i="28"/>
  <c r="B3909" i="28"/>
  <c r="A3909" i="28"/>
  <c r="G3908" i="28"/>
  <c r="E3908" i="28"/>
  <c r="B3908" i="28"/>
  <c r="A3908" i="28"/>
  <c r="G3907" i="28"/>
  <c r="E3907" i="28"/>
  <c r="B3907" i="28"/>
  <c r="A3907" i="28"/>
  <c r="G3906" i="28"/>
  <c r="E3906" i="28"/>
  <c r="B3906" i="28"/>
  <c r="A3906" i="28"/>
  <c r="G3905" i="28"/>
  <c r="E3905" i="28"/>
  <c r="B3905" i="28"/>
  <c r="A3905" i="28"/>
  <c r="G3904" i="28"/>
  <c r="E3904" i="28"/>
  <c r="B3904" i="28"/>
  <c r="A3904" i="28"/>
  <c r="G3903" i="28"/>
  <c r="E3903" i="28"/>
  <c r="B3903" i="28"/>
  <c r="A3903" i="28"/>
  <c r="G3902" i="28"/>
  <c r="E3902" i="28"/>
  <c r="B3902" i="28"/>
  <c r="A3902" i="28"/>
  <c r="G3901" i="28"/>
  <c r="E3901" i="28"/>
  <c r="B3901" i="28"/>
  <c r="A3901" i="28"/>
  <c r="G3900" i="28"/>
  <c r="E3900" i="28"/>
  <c r="B3900" i="28"/>
  <c r="A3900" i="28"/>
  <c r="G3899" i="28"/>
  <c r="E3899" i="28"/>
  <c r="B3899" i="28"/>
  <c r="A3899" i="28"/>
  <c r="G3898" i="28"/>
  <c r="E3898" i="28"/>
  <c r="B3898" i="28"/>
  <c r="A3898" i="28"/>
  <c r="G3897" i="28"/>
  <c r="E3897" i="28"/>
  <c r="B3897" i="28"/>
  <c r="A3897" i="28"/>
  <c r="G3896" i="28"/>
  <c r="E3896" i="28"/>
  <c r="B3896" i="28"/>
  <c r="A3896" i="28"/>
  <c r="G3895" i="28"/>
  <c r="E3895" i="28"/>
  <c r="B3895" i="28"/>
  <c r="A3895" i="28"/>
  <c r="G3894" i="28"/>
  <c r="E3894" i="28"/>
  <c r="B3894" i="28"/>
  <c r="A3894" i="28"/>
  <c r="G3893" i="28"/>
  <c r="E3893" i="28"/>
  <c r="B3893" i="28"/>
  <c r="A3893" i="28"/>
  <c r="G3892" i="28"/>
  <c r="E3892" i="28"/>
  <c r="B3892" i="28"/>
  <c r="A3892" i="28"/>
  <c r="G3891" i="28"/>
  <c r="E3891" i="28"/>
  <c r="B3891" i="28"/>
  <c r="A3891" i="28"/>
  <c r="G3890" i="28"/>
  <c r="E3890" i="28"/>
  <c r="B3890" i="28"/>
  <c r="A3890" i="28"/>
  <c r="G3889" i="28"/>
  <c r="E3889" i="28"/>
  <c r="B3889" i="28"/>
  <c r="A3889" i="28"/>
  <c r="G3888" i="28"/>
  <c r="E3888" i="28"/>
  <c r="B3888" i="28"/>
  <c r="A3888" i="28"/>
  <c r="G3887" i="28"/>
  <c r="E3887" i="28"/>
  <c r="B3887" i="28"/>
  <c r="A3887" i="28"/>
  <c r="G3886" i="28"/>
  <c r="E3886" i="28"/>
  <c r="B3886" i="28"/>
  <c r="A3886" i="28"/>
  <c r="G3885" i="28"/>
  <c r="E3885" i="28"/>
  <c r="B3885" i="28"/>
  <c r="A3885" i="28"/>
  <c r="G3884" i="28"/>
  <c r="E3884" i="28"/>
  <c r="B3884" i="28"/>
  <c r="A3884" i="28"/>
  <c r="G3883" i="28"/>
  <c r="E3883" i="28"/>
  <c r="B3883" i="28"/>
  <c r="A3883" i="28"/>
  <c r="G3882" i="28"/>
  <c r="E3882" i="28"/>
  <c r="B3882" i="28"/>
  <c r="A3882" i="28"/>
  <c r="G3881" i="28"/>
  <c r="E3881" i="28"/>
  <c r="B3881" i="28"/>
  <c r="A3881" i="28"/>
  <c r="G3880" i="28"/>
  <c r="E3880" i="28"/>
  <c r="B3880" i="28"/>
  <c r="A3880" i="28"/>
  <c r="G3879" i="28"/>
  <c r="E3879" i="28"/>
  <c r="B3879" i="28"/>
  <c r="A3879" i="28"/>
  <c r="G3878" i="28"/>
  <c r="E3878" i="28"/>
  <c r="B3878" i="28"/>
  <c r="A3878" i="28"/>
  <c r="G3877" i="28"/>
  <c r="E3877" i="28"/>
  <c r="B3877" i="28"/>
  <c r="A3877" i="28"/>
  <c r="G3876" i="28"/>
  <c r="E3876" i="28"/>
  <c r="B3876" i="28"/>
  <c r="A3876" i="28"/>
  <c r="G3875" i="28"/>
  <c r="E3875" i="28"/>
  <c r="B3875" i="28"/>
  <c r="A3875" i="28"/>
  <c r="G3874" i="28"/>
  <c r="E3874" i="28"/>
  <c r="B3874" i="28"/>
  <c r="A3874" i="28"/>
  <c r="G3873" i="28"/>
  <c r="E3873" i="28"/>
  <c r="B3873" i="28"/>
  <c r="A3873" i="28"/>
  <c r="G3872" i="28"/>
  <c r="E3872" i="28"/>
  <c r="B3872" i="28"/>
  <c r="A3872" i="28"/>
  <c r="G3871" i="28"/>
  <c r="E3871" i="28"/>
  <c r="B3871" i="28"/>
  <c r="A3871" i="28"/>
  <c r="G3870" i="28"/>
  <c r="E3870" i="28"/>
  <c r="B3870" i="28"/>
  <c r="A3870" i="28"/>
  <c r="G3869" i="28"/>
  <c r="E3869" i="28"/>
  <c r="B3869" i="28"/>
  <c r="A3869" i="28"/>
  <c r="G3868" i="28"/>
  <c r="E3868" i="28"/>
  <c r="B3868" i="28"/>
  <c r="A3868" i="28"/>
  <c r="G3867" i="28"/>
  <c r="E3867" i="28"/>
  <c r="B3867" i="28"/>
  <c r="A3867" i="28"/>
  <c r="G3866" i="28"/>
  <c r="E3866" i="28"/>
  <c r="B3866" i="28"/>
  <c r="A3866" i="28"/>
  <c r="G3865" i="28"/>
  <c r="E3865" i="28"/>
  <c r="B3865" i="28"/>
  <c r="A3865" i="28"/>
  <c r="G3864" i="28"/>
  <c r="E3864" i="28"/>
  <c r="B3864" i="28"/>
  <c r="A3864" i="28"/>
  <c r="G3863" i="28"/>
  <c r="E3863" i="28"/>
  <c r="B3863" i="28"/>
  <c r="A3863" i="28"/>
  <c r="G3862" i="28"/>
  <c r="E3862" i="28"/>
  <c r="B3862" i="28"/>
  <c r="A3862" i="28"/>
  <c r="G3861" i="28"/>
  <c r="E3861" i="28"/>
  <c r="B3861" i="28"/>
  <c r="A3861" i="28"/>
  <c r="G3860" i="28"/>
  <c r="E3860" i="28"/>
  <c r="B3860" i="28"/>
  <c r="A3860" i="28"/>
  <c r="G3859" i="28"/>
  <c r="E3859" i="28"/>
  <c r="B3859" i="28"/>
  <c r="A3859" i="28"/>
  <c r="G3858" i="28"/>
  <c r="E3858" i="28"/>
  <c r="B3858" i="28"/>
  <c r="A3858" i="28"/>
  <c r="G3857" i="28"/>
  <c r="E3857" i="28"/>
  <c r="B3857" i="28"/>
  <c r="A3857" i="28"/>
  <c r="G3856" i="28"/>
  <c r="E3856" i="28"/>
  <c r="B3856" i="28"/>
  <c r="A3856" i="28"/>
  <c r="G3855" i="28"/>
  <c r="E3855" i="28"/>
  <c r="B3855" i="28"/>
  <c r="A3855" i="28"/>
  <c r="G3854" i="28"/>
  <c r="E3854" i="28"/>
  <c r="B3854" i="28"/>
  <c r="A3854" i="28"/>
  <c r="G3853" i="28"/>
  <c r="E3853" i="28"/>
  <c r="B3853" i="28"/>
  <c r="A3853" i="28"/>
  <c r="G3852" i="28"/>
  <c r="E3852" i="28"/>
  <c r="B3852" i="28"/>
  <c r="A3852" i="28"/>
  <c r="G3851" i="28"/>
  <c r="E3851" i="28"/>
  <c r="B3851" i="28"/>
  <c r="A3851" i="28"/>
  <c r="G3850" i="28"/>
  <c r="E3850" i="28"/>
  <c r="B3850" i="28"/>
  <c r="A3850" i="28"/>
  <c r="G3849" i="28"/>
  <c r="E3849" i="28"/>
  <c r="B3849" i="28"/>
  <c r="A3849" i="28"/>
  <c r="G3848" i="28"/>
  <c r="E3848" i="28"/>
  <c r="B3848" i="28"/>
  <c r="A3848" i="28"/>
  <c r="G3847" i="28"/>
  <c r="E3847" i="28"/>
  <c r="B3847" i="28"/>
  <c r="A3847" i="28"/>
  <c r="G3846" i="28"/>
  <c r="E3846" i="28"/>
  <c r="B3846" i="28"/>
  <c r="A3846" i="28"/>
  <c r="G3845" i="28"/>
  <c r="E3845" i="28"/>
  <c r="B3845" i="28"/>
  <c r="A3845" i="28"/>
  <c r="G3844" i="28"/>
  <c r="E3844" i="28"/>
  <c r="B3844" i="28"/>
  <c r="A3844" i="28"/>
  <c r="G3843" i="28"/>
  <c r="E3843" i="28"/>
  <c r="B3843" i="28"/>
  <c r="A3843" i="28"/>
  <c r="G3842" i="28"/>
  <c r="E3842" i="28"/>
  <c r="B3842" i="28"/>
  <c r="A3842" i="28"/>
  <c r="G3841" i="28"/>
  <c r="E3841" i="28"/>
  <c r="B3841" i="28"/>
  <c r="A3841" i="28"/>
  <c r="G3840" i="28"/>
  <c r="E3840" i="28"/>
  <c r="B3840" i="28"/>
  <c r="A3840" i="28"/>
  <c r="G3839" i="28"/>
  <c r="E3839" i="28"/>
  <c r="B3839" i="28"/>
  <c r="A3839" i="28"/>
  <c r="G3838" i="28"/>
  <c r="E3838" i="28"/>
  <c r="B3838" i="28"/>
  <c r="A3838" i="28"/>
  <c r="G3837" i="28"/>
  <c r="E3837" i="28"/>
  <c r="B3837" i="28"/>
  <c r="A3837" i="28"/>
  <c r="G3836" i="28"/>
  <c r="E3836" i="28"/>
  <c r="B3836" i="28"/>
  <c r="A3836" i="28"/>
  <c r="G3835" i="28"/>
  <c r="E3835" i="28"/>
  <c r="B3835" i="28"/>
  <c r="A3835" i="28"/>
  <c r="G3834" i="28"/>
  <c r="E3834" i="28"/>
  <c r="B3834" i="28"/>
  <c r="A3834" i="28"/>
  <c r="G3833" i="28"/>
  <c r="E3833" i="28"/>
  <c r="B3833" i="28"/>
  <c r="A3833" i="28"/>
  <c r="G3832" i="28"/>
  <c r="E3832" i="28"/>
  <c r="B3832" i="28"/>
  <c r="A3832" i="28"/>
  <c r="G3831" i="28"/>
  <c r="E3831" i="28"/>
  <c r="B3831" i="28"/>
  <c r="A3831" i="28"/>
  <c r="G3830" i="28"/>
  <c r="E3830" i="28"/>
  <c r="B3830" i="28"/>
  <c r="A3830" i="28"/>
  <c r="G3829" i="28"/>
  <c r="E3829" i="28"/>
  <c r="B3829" i="28"/>
  <c r="A3829" i="28"/>
  <c r="G3828" i="28"/>
  <c r="E3828" i="28"/>
  <c r="B3828" i="28"/>
  <c r="A3828" i="28"/>
  <c r="G3827" i="28"/>
  <c r="E3827" i="28"/>
  <c r="B3827" i="28"/>
  <c r="A3827" i="28"/>
  <c r="G3826" i="28"/>
  <c r="E3826" i="28"/>
  <c r="B3826" i="28"/>
  <c r="A3826" i="28"/>
  <c r="G3825" i="28"/>
  <c r="E3825" i="28"/>
  <c r="B3825" i="28"/>
  <c r="A3825" i="28"/>
  <c r="G3824" i="28"/>
  <c r="E3824" i="28"/>
  <c r="B3824" i="28"/>
  <c r="A3824" i="28"/>
  <c r="G3823" i="28"/>
  <c r="E3823" i="28"/>
  <c r="B3823" i="28"/>
  <c r="A3823" i="28"/>
  <c r="G3822" i="28"/>
  <c r="E3822" i="28"/>
  <c r="B3822" i="28"/>
  <c r="A3822" i="28"/>
  <c r="G3821" i="28"/>
  <c r="E3821" i="28"/>
  <c r="B3821" i="28"/>
  <c r="A3821" i="28"/>
  <c r="G3820" i="28"/>
  <c r="E3820" i="28"/>
  <c r="B3820" i="28"/>
  <c r="A3820" i="28"/>
  <c r="G3819" i="28"/>
  <c r="E3819" i="28"/>
  <c r="B3819" i="28"/>
  <c r="A3819" i="28"/>
  <c r="G3818" i="28"/>
  <c r="E3818" i="28"/>
  <c r="B3818" i="28"/>
  <c r="A3818" i="28"/>
  <c r="G3817" i="28"/>
  <c r="E3817" i="28"/>
  <c r="B3817" i="28"/>
  <c r="A3817" i="28"/>
  <c r="G3816" i="28"/>
  <c r="E3816" i="28"/>
  <c r="B3816" i="28"/>
  <c r="A3816" i="28"/>
  <c r="G3815" i="28"/>
  <c r="E3815" i="28"/>
  <c r="B3815" i="28"/>
  <c r="A3815" i="28"/>
  <c r="G3814" i="28"/>
  <c r="E3814" i="28"/>
  <c r="B3814" i="28"/>
  <c r="A3814" i="28"/>
  <c r="G3813" i="28"/>
  <c r="E3813" i="28"/>
  <c r="B3813" i="28"/>
  <c r="A3813" i="28"/>
  <c r="G3812" i="28"/>
  <c r="E3812" i="28"/>
  <c r="B3812" i="28"/>
  <c r="A3812" i="28"/>
  <c r="G3811" i="28"/>
  <c r="E3811" i="28"/>
  <c r="B3811" i="28"/>
  <c r="A3811" i="28"/>
  <c r="G3810" i="28"/>
  <c r="E3810" i="28"/>
  <c r="B3810" i="28"/>
  <c r="A3810" i="28"/>
  <c r="G3809" i="28"/>
  <c r="E3809" i="28"/>
  <c r="B3809" i="28"/>
  <c r="A3809" i="28"/>
  <c r="G3808" i="28"/>
  <c r="E3808" i="28"/>
  <c r="B3808" i="28"/>
  <c r="A3808" i="28"/>
  <c r="G3807" i="28"/>
  <c r="E3807" i="28"/>
  <c r="B3807" i="28"/>
  <c r="A3807" i="28"/>
  <c r="G3806" i="28"/>
  <c r="E3806" i="28"/>
  <c r="B3806" i="28"/>
  <c r="A3806" i="28"/>
  <c r="G3805" i="28"/>
  <c r="E3805" i="28"/>
  <c r="B3805" i="28"/>
  <c r="A3805" i="28"/>
  <c r="G3804" i="28"/>
  <c r="E3804" i="28"/>
  <c r="B3804" i="28"/>
  <c r="A3804" i="28"/>
  <c r="G3803" i="28"/>
  <c r="E3803" i="28"/>
  <c r="B3803" i="28"/>
  <c r="A3803" i="28"/>
  <c r="G3802" i="28"/>
  <c r="E3802" i="28"/>
  <c r="B3802" i="28"/>
  <c r="A3802" i="28"/>
  <c r="G3801" i="28"/>
  <c r="E3801" i="28"/>
  <c r="B3801" i="28"/>
  <c r="A3801" i="28"/>
  <c r="G3800" i="28"/>
  <c r="E3800" i="28"/>
  <c r="B3800" i="28"/>
  <c r="A3800" i="28"/>
  <c r="G3799" i="28"/>
  <c r="E3799" i="28"/>
  <c r="B3799" i="28"/>
  <c r="A3799" i="28"/>
  <c r="G3798" i="28"/>
  <c r="E3798" i="28"/>
  <c r="B3798" i="28"/>
  <c r="A3798" i="28"/>
  <c r="G3797" i="28"/>
  <c r="E3797" i="28"/>
  <c r="B3797" i="28"/>
  <c r="A3797" i="28"/>
  <c r="G3796" i="28"/>
  <c r="E3796" i="28"/>
  <c r="B3796" i="28"/>
  <c r="A3796" i="28"/>
  <c r="G3795" i="28"/>
  <c r="E3795" i="28"/>
  <c r="B3795" i="28"/>
  <c r="A3795" i="28"/>
  <c r="G3794" i="28"/>
  <c r="E3794" i="28"/>
  <c r="B3794" i="28"/>
  <c r="A3794" i="28"/>
  <c r="G3793" i="28"/>
  <c r="E3793" i="28"/>
  <c r="B3793" i="28"/>
  <c r="A3793" i="28"/>
  <c r="G3792" i="28"/>
  <c r="E3792" i="28"/>
  <c r="B3792" i="28"/>
  <c r="A3792" i="28"/>
  <c r="G3791" i="28"/>
  <c r="E3791" i="28"/>
  <c r="B3791" i="28"/>
  <c r="A3791" i="28"/>
  <c r="G3790" i="28"/>
  <c r="E3790" i="28"/>
  <c r="B3790" i="28"/>
  <c r="A3790" i="28"/>
  <c r="G3789" i="28"/>
  <c r="E3789" i="28"/>
  <c r="B3789" i="28"/>
  <c r="A3789" i="28"/>
  <c r="G3788" i="28"/>
  <c r="E3788" i="28"/>
  <c r="B3788" i="28"/>
  <c r="A3788" i="28"/>
  <c r="G3787" i="28"/>
  <c r="E3787" i="28"/>
  <c r="B3787" i="28"/>
  <c r="A3787" i="28"/>
  <c r="G3786" i="28"/>
  <c r="E3786" i="28"/>
  <c r="B3786" i="28"/>
  <c r="A3786" i="28"/>
  <c r="G3785" i="28"/>
  <c r="E3785" i="28"/>
  <c r="B3785" i="28"/>
  <c r="A3785" i="28"/>
  <c r="G3784" i="28"/>
  <c r="E3784" i="28"/>
  <c r="B3784" i="28"/>
  <c r="A3784" i="28"/>
  <c r="G3783" i="28"/>
  <c r="E3783" i="28"/>
  <c r="B3783" i="28"/>
  <c r="A3783" i="28"/>
  <c r="G3782" i="28"/>
  <c r="E3782" i="28"/>
  <c r="B3782" i="28"/>
  <c r="A3782" i="28"/>
  <c r="G3781" i="28"/>
  <c r="E3781" i="28"/>
  <c r="B3781" i="28"/>
  <c r="A3781" i="28"/>
  <c r="G3780" i="28"/>
  <c r="E3780" i="28"/>
  <c r="B3780" i="28"/>
  <c r="A3780" i="28"/>
  <c r="G3779" i="28"/>
  <c r="E3779" i="28"/>
  <c r="B3779" i="28"/>
  <c r="A3779" i="28"/>
  <c r="G3778" i="28"/>
  <c r="E3778" i="28"/>
  <c r="B3778" i="28"/>
  <c r="A3778" i="28"/>
  <c r="G3777" i="28"/>
  <c r="E3777" i="28"/>
  <c r="B3777" i="28"/>
  <c r="A3777" i="28"/>
  <c r="G3776" i="28"/>
  <c r="E3776" i="28"/>
  <c r="B3776" i="28"/>
  <c r="A3776" i="28"/>
  <c r="G3775" i="28"/>
  <c r="E3775" i="28"/>
  <c r="B3775" i="28"/>
  <c r="A3775" i="28"/>
  <c r="G3774" i="28"/>
  <c r="E3774" i="28"/>
  <c r="B3774" i="28"/>
  <c r="A3774" i="28"/>
  <c r="G3773" i="28"/>
  <c r="E3773" i="28"/>
  <c r="B3773" i="28"/>
  <c r="A3773" i="28"/>
  <c r="G3772" i="28"/>
  <c r="E3772" i="28"/>
  <c r="B3772" i="28"/>
  <c r="A3772" i="28"/>
  <c r="G3771" i="28"/>
  <c r="E3771" i="28"/>
  <c r="B3771" i="28"/>
  <c r="A3771" i="28"/>
  <c r="G3770" i="28"/>
  <c r="E3770" i="28"/>
  <c r="B3770" i="28"/>
  <c r="A3770" i="28"/>
  <c r="G3769" i="28"/>
  <c r="E3769" i="28"/>
  <c r="B3769" i="28"/>
  <c r="A3769" i="28"/>
  <c r="G3768" i="28"/>
  <c r="E3768" i="28"/>
  <c r="B3768" i="28"/>
  <c r="A3768" i="28"/>
  <c r="G3767" i="28"/>
  <c r="E3767" i="28"/>
  <c r="B3767" i="28"/>
  <c r="A3767" i="28"/>
  <c r="G3766" i="28"/>
  <c r="E3766" i="28"/>
  <c r="B3766" i="28"/>
  <c r="A3766" i="28"/>
  <c r="G3765" i="28"/>
  <c r="E3765" i="28"/>
  <c r="B3765" i="28"/>
  <c r="A3765" i="28"/>
  <c r="G3764" i="28"/>
  <c r="E3764" i="28"/>
  <c r="B3764" i="28"/>
  <c r="A3764" i="28"/>
  <c r="G3763" i="28"/>
  <c r="E3763" i="28"/>
  <c r="B3763" i="28"/>
  <c r="A3763" i="28"/>
  <c r="G3762" i="28"/>
  <c r="E3762" i="28"/>
  <c r="B3762" i="28"/>
  <c r="A3762" i="28"/>
  <c r="G3761" i="28"/>
  <c r="E3761" i="28"/>
  <c r="B3761" i="28"/>
  <c r="A3761" i="28"/>
  <c r="G3760" i="28"/>
  <c r="E3760" i="28"/>
  <c r="B3760" i="28"/>
  <c r="A3760" i="28"/>
  <c r="G3759" i="28"/>
  <c r="E3759" i="28"/>
  <c r="B3759" i="28"/>
  <c r="A3759" i="28"/>
  <c r="G3758" i="28"/>
  <c r="E3758" i="28"/>
  <c r="B3758" i="28"/>
  <c r="A3758" i="28"/>
  <c r="G3757" i="28"/>
  <c r="E3757" i="28"/>
  <c r="B3757" i="28"/>
  <c r="A3757" i="28"/>
  <c r="G3756" i="28"/>
  <c r="E3756" i="28"/>
  <c r="B3756" i="28"/>
  <c r="A3756" i="28"/>
  <c r="G3755" i="28"/>
  <c r="E3755" i="28"/>
  <c r="B3755" i="28"/>
  <c r="A3755" i="28"/>
  <c r="G3754" i="28"/>
  <c r="E3754" i="28"/>
  <c r="B3754" i="28"/>
  <c r="A3754" i="28"/>
  <c r="G3753" i="28"/>
  <c r="E3753" i="28"/>
  <c r="B3753" i="28"/>
  <c r="A3753" i="28"/>
  <c r="G3752" i="28"/>
  <c r="E3752" i="28"/>
  <c r="B3752" i="28"/>
  <c r="A3752" i="28"/>
  <c r="G3751" i="28"/>
  <c r="E3751" i="28"/>
  <c r="B3751" i="28"/>
  <c r="A3751" i="28"/>
  <c r="G3750" i="28"/>
  <c r="E3750" i="28"/>
  <c r="B3750" i="28"/>
  <c r="A3750" i="28"/>
  <c r="G3749" i="28"/>
  <c r="E3749" i="28"/>
  <c r="B3749" i="28"/>
  <c r="A3749" i="28"/>
  <c r="G3748" i="28"/>
  <c r="E3748" i="28"/>
  <c r="B3748" i="28"/>
  <c r="A3748" i="28"/>
  <c r="G3747" i="28"/>
  <c r="E3747" i="28"/>
  <c r="B3747" i="28"/>
  <c r="A3747" i="28"/>
  <c r="G3746" i="28"/>
  <c r="E3746" i="28"/>
  <c r="B3746" i="28"/>
  <c r="A3746" i="28"/>
  <c r="G3745" i="28"/>
  <c r="E3745" i="28"/>
  <c r="B3745" i="28"/>
  <c r="A3745" i="28"/>
  <c r="G3744" i="28"/>
  <c r="E3744" i="28"/>
  <c r="B3744" i="28"/>
  <c r="A3744" i="28"/>
  <c r="G3743" i="28"/>
  <c r="E3743" i="28"/>
  <c r="B3743" i="28"/>
  <c r="A3743" i="28"/>
  <c r="G3742" i="28"/>
  <c r="E3742" i="28"/>
  <c r="B3742" i="28"/>
  <c r="A3742" i="28"/>
  <c r="G3741" i="28"/>
  <c r="E3741" i="28"/>
  <c r="B3741" i="28"/>
  <c r="A3741" i="28"/>
  <c r="G3740" i="28"/>
  <c r="E3740" i="28"/>
  <c r="B3740" i="28"/>
  <c r="A3740" i="28"/>
  <c r="G3739" i="28"/>
  <c r="E3739" i="28"/>
  <c r="B3739" i="28"/>
  <c r="A3739" i="28"/>
  <c r="G3738" i="28"/>
  <c r="E3738" i="28"/>
  <c r="B3738" i="28"/>
  <c r="A3738" i="28"/>
  <c r="G3737" i="28"/>
  <c r="E3737" i="28"/>
  <c r="B3737" i="28"/>
  <c r="A3737" i="28"/>
  <c r="G3736" i="28"/>
  <c r="E3736" i="28"/>
  <c r="B3736" i="28"/>
  <c r="A3736" i="28"/>
  <c r="G3735" i="28"/>
  <c r="E3735" i="28"/>
  <c r="B3735" i="28"/>
  <c r="A3735" i="28"/>
  <c r="G3734" i="28"/>
  <c r="E3734" i="28"/>
  <c r="B3734" i="28"/>
  <c r="A3734" i="28"/>
  <c r="G3733" i="28"/>
  <c r="E3733" i="28"/>
  <c r="B3733" i="28"/>
  <c r="A3733" i="28"/>
  <c r="G3732" i="28"/>
  <c r="E3732" i="28"/>
  <c r="B3732" i="28"/>
  <c r="A3732" i="28"/>
  <c r="G3731" i="28"/>
  <c r="E3731" i="28"/>
  <c r="B3731" i="28"/>
  <c r="A3731" i="28"/>
  <c r="G3730" i="28"/>
  <c r="E3730" i="28"/>
  <c r="B3730" i="28"/>
  <c r="A3730" i="28"/>
  <c r="G3729" i="28"/>
  <c r="E3729" i="28"/>
  <c r="B3729" i="28"/>
  <c r="A3729" i="28"/>
  <c r="G3728" i="28"/>
  <c r="E3728" i="28"/>
  <c r="B3728" i="28"/>
  <c r="A3728" i="28"/>
  <c r="G3727" i="28"/>
  <c r="E3727" i="28"/>
  <c r="B3727" i="28"/>
  <c r="A3727" i="28"/>
  <c r="G3726" i="28"/>
  <c r="E3726" i="28"/>
  <c r="B3726" i="28"/>
  <c r="A3726" i="28"/>
  <c r="G3725" i="28"/>
  <c r="E3725" i="28"/>
  <c r="B3725" i="28"/>
  <c r="A3725" i="28"/>
  <c r="G3724" i="28"/>
  <c r="E3724" i="28"/>
  <c r="B3724" i="28"/>
  <c r="A3724" i="28"/>
  <c r="G3723" i="28"/>
  <c r="E3723" i="28"/>
  <c r="B3723" i="28"/>
  <c r="A3723" i="28"/>
  <c r="G3722" i="28"/>
  <c r="E3722" i="28"/>
  <c r="B3722" i="28"/>
  <c r="A3722" i="28"/>
  <c r="G3721" i="28"/>
  <c r="E3721" i="28"/>
  <c r="B3721" i="28"/>
  <c r="A3721" i="28"/>
  <c r="G3720" i="28"/>
  <c r="E3720" i="28"/>
  <c r="B3720" i="28"/>
  <c r="A3720" i="28"/>
  <c r="G3719" i="28"/>
  <c r="E3719" i="28"/>
  <c r="B3719" i="28"/>
  <c r="A3719" i="28"/>
  <c r="G3718" i="28"/>
  <c r="E3718" i="28"/>
  <c r="B3718" i="28"/>
  <c r="A3718" i="28"/>
  <c r="G3717" i="28"/>
  <c r="E3717" i="28"/>
  <c r="B3717" i="28"/>
  <c r="A3717" i="28"/>
  <c r="G3716" i="28"/>
  <c r="E3716" i="28"/>
  <c r="B3716" i="28"/>
  <c r="A3716" i="28"/>
  <c r="G3715" i="28"/>
  <c r="E3715" i="28"/>
  <c r="B3715" i="28"/>
  <c r="A3715" i="28"/>
  <c r="G3714" i="28"/>
  <c r="E3714" i="28"/>
  <c r="B3714" i="28"/>
  <c r="A3714" i="28"/>
  <c r="G3713" i="28"/>
  <c r="E3713" i="28"/>
  <c r="B3713" i="28"/>
  <c r="A3713" i="28"/>
  <c r="G3712" i="28"/>
  <c r="E3712" i="28"/>
  <c r="B3712" i="28"/>
  <c r="A3712" i="28"/>
  <c r="G3711" i="28"/>
  <c r="E3711" i="28"/>
  <c r="B3711" i="28"/>
  <c r="A3711" i="28"/>
  <c r="G3710" i="28"/>
  <c r="E3710" i="28"/>
  <c r="B3710" i="28"/>
  <c r="A3710" i="28"/>
  <c r="G3709" i="28"/>
  <c r="E3709" i="28"/>
  <c r="B3709" i="28"/>
  <c r="A3709" i="28"/>
  <c r="G3708" i="28"/>
  <c r="E3708" i="28"/>
  <c r="B3708" i="28"/>
  <c r="A3708" i="28"/>
  <c r="G3707" i="28"/>
  <c r="E3707" i="28"/>
  <c r="B3707" i="28"/>
  <c r="A3707" i="28"/>
  <c r="G3706" i="28"/>
  <c r="E3706" i="28"/>
  <c r="B3706" i="28"/>
  <c r="A3706" i="28"/>
  <c r="G3705" i="28"/>
  <c r="E3705" i="28"/>
  <c r="B3705" i="28"/>
  <c r="A3705" i="28"/>
  <c r="G3704" i="28"/>
  <c r="E3704" i="28"/>
  <c r="B3704" i="28"/>
  <c r="A3704" i="28"/>
  <c r="G3703" i="28"/>
  <c r="E3703" i="28"/>
  <c r="B3703" i="28"/>
  <c r="A3703" i="28"/>
  <c r="G3702" i="28"/>
  <c r="E3702" i="28"/>
  <c r="B3702" i="28"/>
  <c r="A3702" i="28"/>
  <c r="G3701" i="28"/>
  <c r="E3701" i="28"/>
  <c r="B3701" i="28"/>
  <c r="A3701" i="28"/>
  <c r="G3700" i="28"/>
  <c r="E3700" i="28"/>
  <c r="B3700" i="28"/>
  <c r="A3700" i="28"/>
  <c r="G3699" i="28"/>
  <c r="E3699" i="28"/>
  <c r="B3699" i="28"/>
  <c r="A3699" i="28"/>
  <c r="G3698" i="28"/>
  <c r="E3698" i="28"/>
  <c r="B3698" i="28"/>
  <c r="A3698" i="28"/>
  <c r="G3697" i="28"/>
  <c r="E3697" i="28"/>
  <c r="B3697" i="28"/>
  <c r="A3697" i="28"/>
  <c r="G3696" i="28"/>
  <c r="E3696" i="28"/>
  <c r="B3696" i="28"/>
  <c r="A3696" i="28"/>
  <c r="G3695" i="28"/>
  <c r="E3695" i="28"/>
  <c r="B3695" i="28"/>
  <c r="A3695" i="28"/>
  <c r="G3694" i="28"/>
  <c r="E3694" i="28"/>
  <c r="B3694" i="28"/>
  <c r="A3694" i="28"/>
  <c r="G3693" i="28"/>
  <c r="E3693" i="28"/>
  <c r="B3693" i="28"/>
  <c r="A3693" i="28"/>
  <c r="G3692" i="28"/>
  <c r="E3692" i="28"/>
  <c r="B3692" i="28"/>
  <c r="A3692" i="28"/>
  <c r="G3691" i="28"/>
  <c r="E3691" i="28"/>
  <c r="B3691" i="28"/>
  <c r="A3691" i="28"/>
  <c r="G3690" i="28"/>
  <c r="E3690" i="28"/>
  <c r="B3690" i="28"/>
  <c r="A3690" i="28"/>
  <c r="G3689" i="28"/>
  <c r="E3689" i="28"/>
  <c r="B3689" i="28"/>
  <c r="A3689" i="28"/>
  <c r="G3688" i="28"/>
  <c r="E3688" i="28"/>
  <c r="B3688" i="28"/>
  <c r="A3688" i="28"/>
  <c r="G3687" i="28"/>
  <c r="E3687" i="28"/>
  <c r="B3687" i="28"/>
  <c r="A3687" i="28"/>
  <c r="G3686" i="28"/>
  <c r="E3686" i="28"/>
  <c r="B3686" i="28"/>
  <c r="A3686" i="28"/>
  <c r="G3685" i="28"/>
  <c r="E3685" i="28"/>
  <c r="B3685" i="28"/>
  <c r="A3685" i="28"/>
  <c r="G3684" i="28"/>
  <c r="E3684" i="28"/>
  <c r="B3684" i="28"/>
  <c r="A3684" i="28"/>
  <c r="G3683" i="28"/>
  <c r="E3683" i="28"/>
  <c r="B3683" i="28"/>
  <c r="A3683" i="28"/>
  <c r="G3682" i="28"/>
  <c r="E3682" i="28"/>
  <c r="B3682" i="28"/>
  <c r="A3682" i="28"/>
  <c r="G3681" i="28"/>
  <c r="E3681" i="28"/>
  <c r="B3681" i="28"/>
  <c r="A3681" i="28"/>
  <c r="G3680" i="28"/>
  <c r="E3680" i="28"/>
  <c r="B3680" i="28"/>
  <c r="A3680" i="28"/>
  <c r="G3679" i="28"/>
  <c r="E3679" i="28"/>
  <c r="B3679" i="28"/>
  <c r="A3679" i="28"/>
  <c r="G3678" i="28"/>
  <c r="E3678" i="28"/>
  <c r="B3678" i="28"/>
  <c r="A3678" i="28"/>
  <c r="G3677" i="28"/>
  <c r="E3677" i="28"/>
  <c r="B3677" i="28"/>
  <c r="A3677" i="28"/>
  <c r="G3676" i="28"/>
  <c r="E3676" i="28"/>
  <c r="B3676" i="28"/>
  <c r="A3676" i="28"/>
  <c r="G3675" i="28"/>
  <c r="E3675" i="28"/>
  <c r="B3675" i="28"/>
  <c r="A3675" i="28"/>
  <c r="G3674" i="28"/>
  <c r="E3674" i="28"/>
  <c r="B3674" i="28"/>
  <c r="A3674" i="28"/>
  <c r="G3673" i="28"/>
  <c r="E3673" i="28"/>
  <c r="B3673" i="28"/>
  <c r="A3673" i="28"/>
  <c r="G3672" i="28"/>
  <c r="E3672" i="28"/>
  <c r="B3672" i="28"/>
  <c r="A3672" i="28"/>
  <c r="G3671" i="28"/>
  <c r="E3671" i="28"/>
  <c r="B3671" i="28"/>
  <c r="A3671" i="28"/>
  <c r="G3670" i="28"/>
  <c r="E3670" i="28"/>
  <c r="B3670" i="28"/>
  <c r="A3670" i="28"/>
  <c r="G3669" i="28"/>
  <c r="E3669" i="28"/>
  <c r="B3669" i="28"/>
  <c r="A3669" i="28"/>
  <c r="G3668" i="28"/>
  <c r="E3668" i="28"/>
  <c r="B3668" i="28"/>
  <c r="A3668" i="28"/>
  <c r="G3667" i="28"/>
  <c r="E3667" i="28"/>
  <c r="B3667" i="28"/>
  <c r="A3667" i="28"/>
  <c r="G3666" i="28"/>
  <c r="E3666" i="28"/>
  <c r="B3666" i="28"/>
  <c r="A3666" i="28"/>
  <c r="G3665" i="28"/>
  <c r="E3665" i="28"/>
  <c r="B3665" i="28"/>
  <c r="A3665" i="28"/>
  <c r="G3664" i="28"/>
  <c r="E3664" i="28"/>
  <c r="B3664" i="28"/>
  <c r="A3664" i="28"/>
  <c r="G3663" i="28"/>
  <c r="E3663" i="28"/>
  <c r="B3663" i="28"/>
  <c r="A3663" i="28"/>
  <c r="G3662" i="28"/>
  <c r="E3662" i="28"/>
  <c r="B3662" i="28"/>
  <c r="A3662" i="28"/>
  <c r="G3661" i="28"/>
  <c r="E3661" i="28"/>
  <c r="B3661" i="28"/>
  <c r="A3661" i="28"/>
  <c r="G3660" i="28"/>
  <c r="E3660" i="28"/>
  <c r="B3660" i="28"/>
  <c r="A3660" i="28"/>
  <c r="G3659" i="28"/>
  <c r="E3659" i="28"/>
  <c r="B3659" i="28"/>
  <c r="A3659" i="28"/>
  <c r="G3658" i="28"/>
  <c r="E3658" i="28"/>
  <c r="B3658" i="28"/>
  <c r="A3658" i="28"/>
  <c r="G3657" i="28"/>
  <c r="E3657" i="28"/>
  <c r="B3657" i="28"/>
  <c r="A3657" i="28"/>
  <c r="G3656" i="28"/>
  <c r="E3656" i="28"/>
  <c r="B3656" i="28"/>
  <c r="A3656" i="28"/>
  <c r="G3655" i="28"/>
  <c r="E3655" i="28"/>
  <c r="B3655" i="28"/>
  <c r="A3655" i="28"/>
  <c r="G3654" i="28"/>
  <c r="E3654" i="28"/>
  <c r="B3654" i="28"/>
  <c r="A3654" i="28"/>
  <c r="G3653" i="28"/>
  <c r="E3653" i="28"/>
  <c r="B3653" i="28"/>
  <c r="A3653" i="28"/>
  <c r="G3652" i="28"/>
  <c r="E3652" i="28"/>
  <c r="B3652" i="28"/>
  <c r="A3652" i="28"/>
  <c r="G3651" i="28"/>
  <c r="E3651" i="28"/>
  <c r="B3651" i="28"/>
  <c r="A3651" i="28"/>
  <c r="G3650" i="28"/>
  <c r="E3650" i="28"/>
  <c r="B3650" i="28"/>
  <c r="A3650" i="28"/>
  <c r="G3649" i="28"/>
  <c r="E3649" i="28"/>
  <c r="B3649" i="28"/>
  <c r="A3649" i="28"/>
  <c r="G3648" i="28"/>
  <c r="E3648" i="28"/>
  <c r="B3648" i="28"/>
  <c r="A3648" i="28"/>
  <c r="G3647" i="28"/>
  <c r="E3647" i="28"/>
  <c r="B3647" i="28"/>
  <c r="A3647" i="28"/>
  <c r="G3646" i="28"/>
  <c r="E3646" i="28"/>
  <c r="B3646" i="28"/>
  <c r="A3646" i="28"/>
  <c r="G3645" i="28"/>
  <c r="E3645" i="28"/>
  <c r="B3645" i="28"/>
  <c r="A3645" i="28"/>
  <c r="G3644" i="28"/>
  <c r="E3644" i="28"/>
  <c r="B3644" i="28"/>
  <c r="A3644" i="28"/>
  <c r="G3643" i="28"/>
  <c r="E3643" i="28"/>
  <c r="B3643" i="28"/>
  <c r="A3643" i="28"/>
  <c r="G3642" i="28"/>
  <c r="E3642" i="28"/>
  <c r="B3642" i="28"/>
  <c r="A3642" i="28"/>
  <c r="G3641" i="28"/>
  <c r="E3641" i="28"/>
  <c r="B3641" i="28"/>
  <c r="A3641" i="28"/>
  <c r="G3640" i="28"/>
  <c r="E3640" i="28"/>
  <c r="B3640" i="28"/>
  <c r="A3640" i="28"/>
  <c r="G3639" i="28"/>
  <c r="E3639" i="28"/>
  <c r="B3639" i="28"/>
  <c r="A3639" i="28"/>
  <c r="G3638" i="28"/>
  <c r="E3638" i="28"/>
  <c r="B3638" i="28"/>
  <c r="A3638" i="28"/>
  <c r="G3637" i="28"/>
  <c r="E3637" i="28"/>
  <c r="B3637" i="28"/>
  <c r="A3637" i="28"/>
  <c r="G3636" i="28"/>
  <c r="E3636" i="28"/>
  <c r="B3636" i="28"/>
  <c r="A3636" i="28"/>
  <c r="G3635" i="28"/>
  <c r="E3635" i="28"/>
  <c r="B3635" i="28"/>
  <c r="A3635" i="28"/>
  <c r="G3634" i="28"/>
  <c r="E3634" i="28"/>
  <c r="B3634" i="28"/>
  <c r="A3634" i="28"/>
  <c r="G3633" i="28"/>
  <c r="E3633" i="28"/>
  <c r="B3633" i="28"/>
  <c r="A3633" i="28"/>
  <c r="G3632" i="28"/>
  <c r="E3632" i="28"/>
  <c r="B3632" i="28"/>
  <c r="A3632" i="28"/>
  <c r="G3631" i="28"/>
  <c r="E3631" i="28"/>
  <c r="B3631" i="28"/>
  <c r="A3631" i="28"/>
  <c r="G3630" i="28"/>
  <c r="E3630" i="28"/>
  <c r="B3630" i="28"/>
  <c r="A3630" i="28"/>
  <c r="G3629" i="28"/>
  <c r="E3629" i="28"/>
  <c r="B3629" i="28"/>
  <c r="A3629" i="28"/>
  <c r="G3628" i="28"/>
  <c r="E3628" i="28"/>
  <c r="B3628" i="28"/>
  <c r="A3628" i="28"/>
  <c r="G3627" i="28"/>
  <c r="E3627" i="28"/>
  <c r="B3627" i="28"/>
  <c r="A3627" i="28"/>
  <c r="G3626" i="28"/>
  <c r="E3626" i="28"/>
  <c r="B3626" i="28"/>
  <c r="A3626" i="28"/>
  <c r="G3625" i="28"/>
  <c r="E3625" i="28"/>
  <c r="B3625" i="28"/>
  <c r="A3625" i="28"/>
  <c r="G3624" i="28"/>
  <c r="E3624" i="28"/>
  <c r="B3624" i="28"/>
  <c r="A3624" i="28"/>
  <c r="G3623" i="28"/>
  <c r="E3623" i="28"/>
  <c r="B3623" i="28"/>
  <c r="A3623" i="28"/>
  <c r="G3622" i="28"/>
  <c r="E3622" i="28"/>
  <c r="B3622" i="28"/>
  <c r="A3622" i="28"/>
  <c r="G3621" i="28"/>
  <c r="E3621" i="28"/>
  <c r="B3621" i="28"/>
  <c r="A3621" i="28"/>
  <c r="G3620" i="28"/>
  <c r="E3620" i="28"/>
  <c r="B3620" i="28"/>
  <c r="A3620" i="28"/>
  <c r="G3619" i="28"/>
  <c r="E3619" i="28"/>
  <c r="B3619" i="28"/>
  <c r="A3619" i="28"/>
  <c r="G3618" i="28"/>
  <c r="E3618" i="28"/>
  <c r="B3618" i="28"/>
  <c r="A3618" i="28"/>
  <c r="G3617" i="28"/>
  <c r="E3617" i="28"/>
  <c r="B3617" i="28"/>
  <c r="A3617" i="28"/>
  <c r="G3616" i="28"/>
  <c r="E3616" i="28"/>
  <c r="B3616" i="28"/>
  <c r="A3616" i="28"/>
  <c r="G3615" i="28"/>
  <c r="E3615" i="28"/>
  <c r="B3615" i="28"/>
  <c r="A3615" i="28"/>
  <c r="G3614" i="28"/>
  <c r="E3614" i="28"/>
  <c r="B3614" i="28"/>
  <c r="A3614" i="28"/>
  <c r="G3613" i="28"/>
  <c r="E3613" i="28"/>
  <c r="B3613" i="28"/>
  <c r="A3613" i="28"/>
  <c r="G3612" i="28"/>
  <c r="E3612" i="28"/>
  <c r="B3612" i="28"/>
  <c r="A3612" i="28"/>
  <c r="G3611" i="28"/>
  <c r="E3611" i="28"/>
  <c r="B3611" i="28"/>
  <c r="A3611" i="28"/>
  <c r="G3610" i="28"/>
  <c r="E3610" i="28"/>
  <c r="B3610" i="28"/>
  <c r="A3610" i="28"/>
  <c r="G3609" i="28"/>
  <c r="E3609" i="28"/>
  <c r="B3609" i="28"/>
  <c r="A3609" i="28"/>
  <c r="G3608" i="28"/>
  <c r="E3608" i="28"/>
  <c r="B3608" i="28"/>
  <c r="A3608" i="28"/>
  <c r="G3607" i="28"/>
  <c r="E3607" i="28"/>
  <c r="B3607" i="28"/>
  <c r="A3607" i="28"/>
  <c r="G3606" i="28"/>
  <c r="E3606" i="28"/>
  <c r="B3606" i="28"/>
  <c r="A3606" i="28"/>
  <c r="G3605" i="28"/>
  <c r="E3605" i="28"/>
  <c r="B3605" i="28"/>
  <c r="A3605" i="28"/>
  <c r="G3604" i="28"/>
  <c r="E3604" i="28"/>
  <c r="B3604" i="28"/>
  <c r="A3604" i="28"/>
  <c r="G3603" i="28"/>
  <c r="E3603" i="28"/>
  <c r="B3603" i="28"/>
  <c r="A3603" i="28"/>
  <c r="G3602" i="28"/>
  <c r="E3602" i="28"/>
  <c r="B3602" i="28"/>
  <c r="A3602" i="28"/>
  <c r="G3601" i="28"/>
  <c r="E3601" i="28"/>
  <c r="B3601" i="28"/>
  <c r="A3601" i="28"/>
  <c r="G3600" i="28"/>
  <c r="E3600" i="28"/>
  <c r="B3600" i="28"/>
  <c r="A3600" i="28"/>
  <c r="G3599" i="28"/>
  <c r="E3599" i="28"/>
  <c r="B3599" i="28"/>
  <c r="A3599" i="28"/>
  <c r="G3598" i="28"/>
  <c r="E3598" i="28"/>
  <c r="B3598" i="28"/>
  <c r="A3598" i="28"/>
  <c r="G3597" i="28"/>
  <c r="E3597" i="28"/>
  <c r="B3597" i="28"/>
  <c r="A3597" i="28"/>
  <c r="G3596" i="28"/>
  <c r="E3596" i="28"/>
  <c r="B3596" i="28"/>
  <c r="A3596" i="28"/>
  <c r="G3595" i="28"/>
  <c r="E3595" i="28"/>
  <c r="B3595" i="28"/>
  <c r="A3595" i="28"/>
  <c r="G3594" i="28"/>
  <c r="E3594" i="28"/>
  <c r="B3594" i="28"/>
  <c r="A3594" i="28"/>
  <c r="G3593" i="28"/>
  <c r="E3593" i="28"/>
  <c r="B3593" i="28"/>
  <c r="A3593" i="28"/>
  <c r="G3592" i="28"/>
  <c r="E3592" i="28"/>
  <c r="B3592" i="28"/>
  <c r="A3592" i="28"/>
  <c r="G3591" i="28"/>
  <c r="E3591" i="28"/>
  <c r="B3591" i="28"/>
  <c r="A3591" i="28"/>
  <c r="G3590" i="28"/>
  <c r="E3590" i="28"/>
  <c r="B3590" i="28"/>
  <c r="A3590" i="28"/>
  <c r="G3589" i="28"/>
  <c r="E3589" i="28"/>
  <c r="B3589" i="28"/>
  <c r="A3589" i="28"/>
  <c r="G3588" i="28"/>
  <c r="E3588" i="28"/>
  <c r="B3588" i="28"/>
  <c r="A3588" i="28"/>
  <c r="G3587" i="28"/>
  <c r="E3587" i="28"/>
  <c r="B3587" i="28"/>
  <c r="A3587" i="28"/>
  <c r="G3586" i="28"/>
  <c r="E3586" i="28"/>
  <c r="B3586" i="28"/>
  <c r="A3586" i="28"/>
  <c r="G3585" i="28"/>
  <c r="E3585" i="28"/>
  <c r="B3585" i="28"/>
  <c r="A3585" i="28"/>
  <c r="G3584" i="28"/>
  <c r="E3584" i="28"/>
  <c r="B3584" i="28"/>
  <c r="A3584" i="28"/>
  <c r="G3583" i="28"/>
  <c r="E3583" i="28"/>
  <c r="B3583" i="28"/>
  <c r="A3583" i="28"/>
  <c r="G3582" i="28"/>
  <c r="E3582" i="28"/>
  <c r="B3582" i="28"/>
  <c r="A3582" i="28"/>
  <c r="G3581" i="28"/>
  <c r="E3581" i="28"/>
  <c r="B3581" i="28"/>
  <c r="A3581" i="28"/>
  <c r="G3580" i="28"/>
  <c r="E3580" i="28"/>
  <c r="B3580" i="28"/>
  <c r="A3580" i="28"/>
  <c r="G3579" i="28"/>
  <c r="E3579" i="28"/>
  <c r="B3579" i="28"/>
  <c r="A3579" i="28"/>
  <c r="G3578" i="28"/>
  <c r="E3578" i="28"/>
  <c r="B3578" i="28"/>
  <c r="A3578" i="28"/>
  <c r="G3577" i="28"/>
  <c r="E3577" i="28"/>
  <c r="B3577" i="28"/>
  <c r="A3577" i="28"/>
  <c r="G3576" i="28"/>
  <c r="E3576" i="28"/>
  <c r="B3576" i="28"/>
  <c r="A3576" i="28"/>
  <c r="G3575" i="28"/>
  <c r="E3575" i="28"/>
  <c r="B3575" i="28"/>
  <c r="A3575" i="28"/>
  <c r="G3574" i="28"/>
  <c r="E3574" i="28"/>
  <c r="B3574" i="28"/>
  <c r="A3574" i="28"/>
  <c r="G3573" i="28"/>
  <c r="E3573" i="28"/>
  <c r="B3573" i="28"/>
  <c r="A3573" i="28"/>
  <c r="G3572" i="28"/>
  <c r="E3572" i="28"/>
  <c r="B3572" i="28"/>
  <c r="A3572" i="28"/>
  <c r="G3571" i="28"/>
  <c r="E3571" i="28"/>
  <c r="B3571" i="28"/>
  <c r="A3571" i="28"/>
  <c r="G3570" i="28"/>
  <c r="E3570" i="28"/>
  <c r="B3570" i="28"/>
  <c r="A3570" i="28"/>
  <c r="G3569" i="28"/>
  <c r="E3569" i="28"/>
  <c r="B3569" i="28"/>
  <c r="A3569" i="28"/>
  <c r="G3568" i="28"/>
  <c r="E3568" i="28"/>
  <c r="B3568" i="28"/>
  <c r="A3568" i="28"/>
  <c r="G3567" i="28"/>
  <c r="E3567" i="28"/>
  <c r="B3567" i="28"/>
  <c r="A3567" i="28"/>
  <c r="G3566" i="28"/>
  <c r="E3566" i="28"/>
  <c r="B3566" i="28"/>
  <c r="A3566" i="28"/>
  <c r="G3565" i="28"/>
  <c r="E3565" i="28"/>
  <c r="B3565" i="28"/>
  <c r="A3565" i="28"/>
  <c r="G3564" i="28"/>
  <c r="E3564" i="28"/>
  <c r="B3564" i="28"/>
  <c r="A3564" i="28"/>
  <c r="G3563" i="28"/>
  <c r="E3563" i="28"/>
  <c r="B3563" i="28"/>
  <c r="A3563" i="28"/>
  <c r="G3562" i="28"/>
  <c r="E3562" i="28"/>
  <c r="B3562" i="28"/>
  <c r="A3562" i="28"/>
  <c r="G3561" i="28"/>
  <c r="E3561" i="28"/>
  <c r="B3561" i="28"/>
  <c r="A3561" i="28"/>
  <c r="G3560" i="28"/>
  <c r="E3560" i="28"/>
  <c r="B3560" i="28"/>
  <c r="A3560" i="28"/>
  <c r="G3559" i="28"/>
  <c r="E3559" i="28"/>
  <c r="B3559" i="28"/>
  <c r="A3559" i="28"/>
  <c r="G3558" i="28"/>
  <c r="E3558" i="28"/>
  <c r="B3558" i="28"/>
  <c r="A3558" i="28"/>
  <c r="G3557" i="28"/>
  <c r="E3557" i="28"/>
  <c r="B3557" i="28"/>
  <c r="A3557" i="28"/>
  <c r="G3556" i="28"/>
  <c r="E3556" i="28"/>
  <c r="B3556" i="28"/>
  <c r="A3556" i="28"/>
  <c r="G3555" i="28"/>
  <c r="E3555" i="28"/>
  <c r="B3555" i="28"/>
  <c r="A3555" i="28"/>
  <c r="G3554" i="28"/>
  <c r="E3554" i="28"/>
  <c r="B3554" i="28"/>
  <c r="A3554" i="28"/>
  <c r="G3553" i="28"/>
  <c r="E3553" i="28"/>
  <c r="B3553" i="28"/>
  <c r="A3553" i="28"/>
  <c r="G3552" i="28"/>
  <c r="E3552" i="28"/>
  <c r="B3552" i="28"/>
  <c r="A3552" i="28"/>
  <c r="G3551" i="28"/>
  <c r="E3551" i="28"/>
  <c r="B3551" i="28"/>
  <c r="A3551" i="28"/>
  <c r="G3550" i="28"/>
  <c r="E3550" i="28"/>
  <c r="B3550" i="28"/>
  <c r="A3550" i="28"/>
  <c r="G3549" i="28"/>
  <c r="E3549" i="28"/>
  <c r="B3549" i="28"/>
  <c r="A3549" i="28"/>
  <c r="G3548" i="28"/>
  <c r="E3548" i="28"/>
  <c r="B3548" i="28"/>
  <c r="A3548" i="28"/>
  <c r="G3547" i="28"/>
  <c r="E3547" i="28"/>
  <c r="B3547" i="28"/>
  <c r="A3547" i="28"/>
  <c r="G3546" i="28"/>
  <c r="E3546" i="28"/>
  <c r="B3546" i="28"/>
  <c r="A3546" i="28"/>
  <c r="G3545" i="28"/>
  <c r="E3545" i="28"/>
  <c r="B3545" i="28"/>
  <c r="A3545" i="28"/>
  <c r="G3544" i="28"/>
  <c r="E3544" i="28"/>
  <c r="B3544" i="28"/>
  <c r="A3544" i="28"/>
  <c r="G3543" i="28"/>
  <c r="E3543" i="28"/>
  <c r="B3543" i="28"/>
  <c r="A3543" i="28"/>
  <c r="G3542" i="28"/>
  <c r="E3542" i="28"/>
  <c r="B3542" i="28"/>
  <c r="A3542" i="28"/>
  <c r="G3541" i="28"/>
  <c r="E3541" i="28"/>
  <c r="B3541" i="28"/>
  <c r="A3541" i="28"/>
  <c r="G3540" i="28"/>
  <c r="E3540" i="28"/>
  <c r="B3540" i="28"/>
  <c r="A3540" i="28"/>
  <c r="G3539" i="28"/>
  <c r="E3539" i="28"/>
  <c r="B3539" i="28"/>
  <c r="A3539" i="28"/>
  <c r="G3538" i="28"/>
  <c r="E3538" i="28"/>
  <c r="B3538" i="28"/>
  <c r="A3538" i="28"/>
  <c r="G3537" i="28"/>
  <c r="E3537" i="28"/>
  <c r="B3537" i="28"/>
  <c r="A3537" i="28"/>
  <c r="G3536" i="28"/>
  <c r="E3536" i="28"/>
  <c r="B3536" i="28"/>
  <c r="A3536" i="28"/>
  <c r="G3535" i="28"/>
  <c r="E3535" i="28"/>
  <c r="B3535" i="28"/>
  <c r="A3535" i="28"/>
  <c r="G3534" i="28"/>
  <c r="E3534" i="28"/>
  <c r="B3534" i="28"/>
  <c r="A3534" i="28"/>
  <c r="G3533" i="28"/>
  <c r="E3533" i="28"/>
  <c r="B3533" i="28"/>
  <c r="A3533" i="28"/>
  <c r="G3532" i="28"/>
  <c r="E3532" i="28"/>
  <c r="B3532" i="28"/>
  <c r="A3532" i="28"/>
  <c r="G3531" i="28"/>
  <c r="E3531" i="28"/>
  <c r="B3531" i="28"/>
  <c r="A3531" i="28"/>
  <c r="G3530" i="28"/>
  <c r="E3530" i="28"/>
  <c r="B3530" i="28"/>
  <c r="A3530" i="28"/>
  <c r="G3529" i="28"/>
  <c r="E3529" i="28"/>
  <c r="B3529" i="28"/>
  <c r="A3529" i="28"/>
  <c r="G3528" i="28"/>
  <c r="E3528" i="28"/>
  <c r="B3528" i="28"/>
  <c r="A3528" i="28"/>
  <c r="G3527" i="28"/>
  <c r="E3527" i="28"/>
  <c r="B3527" i="28"/>
  <c r="A3527" i="28"/>
  <c r="G3526" i="28"/>
  <c r="E3526" i="28"/>
  <c r="B3526" i="28"/>
  <c r="A3526" i="28"/>
  <c r="G3525" i="28"/>
  <c r="E3525" i="28"/>
  <c r="B3525" i="28"/>
  <c r="A3525" i="28"/>
  <c r="G3524" i="28"/>
  <c r="E3524" i="28"/>
  <c r="B3524" i="28"/>
  <c r="A3524" i="28"/>
  <c r="G3523" i="28"/>
  <c r="E3523" i="28"/>
  <c r="B3523" i="28"/>
  <c r="A3523" i="28"/>
  <c r="G3522" i="28"/>
  <c r="E3522" i="28"/>
  <c r="B3522" i="28"/>
  <c r="A3522" i="28"/>
  <c r="G3521" i="28"/>
  <c r="E3521" i="28"/>
  <c r="B3521" i="28"/>
  <c r="A3521" i="28"/>
  <c r="G3520" i="28"/>
  <c r="E3520" i="28"/>
  <c r="B3520" i="28"/>
  <c r="A3520" i="28"/>
  <c r="G3519" i="28"/>
  <c r="E3519" i="28"/>
  <c r="B3519" i="28"/>
  <c r="A3519" i="28"/>
  <c r="G3518" i="28"/>
  <c r="E3518" i="28"/>
  <c r="B3518" i="28"/>
  <c r="A3518" i="28"/>
  <c r="G3517" i="28"/>
  <c r="E3517" i="28"/>
  <c r="B3517" i="28"/>
  <c r="A3517" i="28"/>
  <c r="G3516" i="28"/>
  <c r="E3516" i="28"/>
  <c r="B3516" i="28"/>
  <c r="A3516" i="28"/>
  <c r="G3515" i="28"/>
  <c r="E3515" i="28"/>
  <c r="B3515" i="28"/>
  <c r="A3515" i="28"/>
  <c r="G3514" i="28"/>
  <c r="E3514" i="28"/>
  <c r="B3514" i="28"/>
  <c r="A3514" i="28"/>
  <c r="G3513" i="28"/>
  <c r="E3513" i="28"/>
  <c r="B3513" i="28"/>
  <c r="A3513" i="28"/>
  <c r="G3512" i="28"/>
  <c r="E3512" i="28"/>
  <c r="B3512" i="28"/>
  <c r="A3512" i="28"/>
  <c r="G3511" i="28"/>
  <c r="E3511" i="28"/>
  <c r="B3511" i="28"/>
  <c r="A3511" i="28"/>
  <c r="G3510" i="28"/>
  <c r="E3510" i="28"/>
  <c r="B3510" i="28"/>
  <c r="A3510" i="28"/>
  <c r="G3509" i="28"/>
  <c r="E3509" i="28"/>
  <c r="B3509" i="28"/>
  <c r="A3509" i="28"/>
  <c r="G3508" i="28"/>
  <c r="E3508" i="28"/>
  <c r="B3508" i="28"/>
  <c r="A3508" i="28"/>
  <c r="G3507" i="28"/>
  <c r="E3507" i="28"/>
  <c r="B3507" i="28"/>
  <c r="A3507" i="28"/>
  <c r="G3506" i="28"/>
  <c r="E3506" i="28"/>
  <c r="B3506" i="28"/>
  <c r="A3506" i="28"/>
  <c r="G3505" i="28"/>
  <c r="E3505" i="28"/>
  <c r="B3505" i="28"/>
  <c r="A3505" i="28"/>
  <c r="G3504" i="28"/>
  <c r="E3504" i="28"/>
  <c r="B3504" i="28"/>
  <c r="A3504" i="28"/>
  <c r="G3503" i="28"/>
  <c r="E3503" i="28"/>
  <c r="B3503" i="28"/>
  <c r="A3503" i="28"/>
  <c r="G3502" i="28"/>
  <c r="E3502" i="28"/>
  <c r="B3502" i="28"/>
  <c r="A3502" i="28"/>
  <c r="G3501" i="28"/>
  <c r="E3501" i="28"/>
  <c r="B3501" i="28"/>
  <c r="A3501" i="28"/>
  <c r="G3500" i="28"/>
  <c r="E3500" i="28"/>
  <c r="B3500" i="28"/>
  <c r="A3500" i="28"/>
  <c r="G3499" i="28"/>
  <c r="E3499" i="28"/>
  <c r="B3499" i="28"/>
  <c r="A3499" i="28"/>
  <c r="G3498" i="28"/>
  <c r="E3498" i="28"/>
  <c r="B3498" i="28"/>
  <c r="A3498" i="28"/>
  <c r="G3497" i="28"/>
  <c r="E3497" i="28"/>
  <c r="B3497" i="28"/>
  <c r="A3497" i="28"/>
  <c r="G3496" i="28"/>
  <c r="E3496" i="28"/>
  <c r="B3496" i="28"/>
  <c r="A3496" i="28"/>
  <c r="G3495" i="28"/>
  <c r="E3495" i="28"/>
  <c r="B3495" i="28"/>
  <c r="A3495" i="28"/>
  <c r="G3494" i="28"/>
  <c r="E3494" i="28"/>
  <c r="B3494" i="28"/>
  <c r="A3494" i="28"/>
  <c r="G3493" i="28"/>
  <c r="E3493" i="28"/>
  <c r="B3493" i="28"/>
  <c r="A3493" i="28"/>
  <c r="G3492" i="28"/>
  <c r="E3492" i="28"/>
  <c r="B3492" i="28"/>
  <c r="A3492" i="28"/>
  <c r="G3491" i="28"/>
  <c r="E3491" i="28"/>
  <c r="B3491" i="28"/>
  <c r="A3491" i="28"/>
  <c r="G3490" i="28"/>
  <c r="E3490" i="28"/>
  <c r="B3490" i="28"/>
  <c r="A3490" i="28"/>
  <c r="G3489" i="28"/>
  <c r="E3489" i="28"/>
  <c r="B3489" i="28"/>
  <c r="A3489" i="28"/>
  <c r="G3488" i="28"/>
  <c r="E3488" i="28"/>
  <c r="B3488" i="28"/>
  <c r="A3488" i="28"/>
  <c r="G3487" i="28"/>
  <c r="E3487" i="28"/>
  <c r="B3487" i="28"/>
  <c r="A3487" i="28"/>
  <c r="G3486" i="28"/>
  <c r="E3486" i="28"/>
  <c r="B3486" i="28"/>
  <c r="A3486" i="28"/>
  <c r="G3485" i="28"/>
  <c r="E3485" i="28"/>
  <c r="B3485" i="28"/>
  <c r="A3485" i="28"/>
  <c r="G3484" i="28"/>
  <c r="E3484" i="28"/>
  <c r="B3484" i="28"/>
  <c r="A3484" i="28"/>
  <c r="G3483" i="28"/>
  <c r="E3483" i="28"/>
  <c r="B3483" i="28"/>
  <c r="A3483" i="28"/>
  <c r="G3482" i="28"/>
  <c r="E3482" i="28"/>
  <c r="B3482" i="28"/>
  <c r="A3482" i="28"/>
  <c r="G3481" i="28"/>
  <c r="E3481" i="28"/>
  <c r="B3481" i="28"/>
  <c r="A3481" i="28"/>
  <c r="G3480" i="28"/>
  <c r="E3480" i="28"/>
  <c r="B3480" i="28"/>
  <c r="A3480" i="28"/>
  <c r="G3479" i="28"/>
  <c r="E3479" i="28"/>
  <c r="B3479" i="28"/>
  <c r="A3479" i="28"/>
  <c r="G3478" i="28"/>
  <c r="E3478" i="28"/>
  <c r="B3478" i="28"/>
  <c r="A3478" i="28"/>
  <c r="G3477" i="28"/>
  <c r="E3477" i="28"/>
  <c r="B3477" i="28"/>
  <c r="A3477" i="28"/>
  <c r="G3476" i="28"/>
  <c r="E3476" i="28"/>
  <c r="B3476" i="28"/>
  <c r="A3476" i="28"/>
  <c r="G3475" i="28"/>
  <c r="E3475" i="28"/>
  <c r="B3475" i="28"/>
  <c r="A3475" i="28"/>
  <c r="G3474" i="28"/>
  <c r="E3474" i="28"/>
  <c r="B3474" i="28"/>
  <c r="A3474" i="28"/>
  <c r="G3473" i="28"/>
  <c r="E3473" i="28"/>
  <c r="B3473" i="28"/>
  <c r="A3473" i="28"/>
  <c r="G3472" i="28"/>
  <c r="E3472" i="28"/>
  <c r="B3472" i="28"/>
  <c r="A3472" i="28"/>
  <c r="G3471" i="28"/>
  <c r="E3471" i="28"/>
  <c r="B3471" i="28"/>
  <c r="A3471" i="28"/>
  <c r="G3470" i="28"/>
  <c r="E3470" i="28"/>
  <c r="B3470" i="28"/>
  <c r="A3470" i="28"/>
  <c r="G3469" i="28"/>
  <c r="E3469" i="28"/>
  <c r="B3469" i="28"/>
  <c r="A3469" i="28"/>
  <c r="G3468" i="28"/>
  <c r="E3468" i="28"/>
  <c r="B3468" i="28"/>
  <c r="A3468" i="28"/>
  <c r="G3467" i="28"/>
  <c r="E3467" i="28"/>
  <c r="B3467" i="28"/>
  <c r="A3467" i="28"/>
  <c r="G3466" i="28"/>
  <c r="E3466" i="28"/>
  <c r="B3466" i="28"/>
  <c r="A3466" i="28"/>
  <c r="G3465" i="28"/>
  <c r="E3465" i="28"/>
  <c r="B3465" i="28"/>
  <c r="A3465" i="28"/>
  <c r="G3464" i="28"/>
  <c r="E3464" i="28"/>
  <c r="B3464" i="28"/>
  <c r="A3464" i="28"/>
  <c r="G3463" i="28"/>
  <c r="E3463" i="28"/>
  <c r="B3463" i="28"/>
  <c r="A3463" i="28"/>
  <c r="G3462" i="28"/>
  <c r="E3462" i="28"/>
  <c r="B3462" i="28"/>
  <c r="A3462" i="28"/>
  <c r="G3461" i="28"/>
  <c r="E3461" i="28"/>
  <c r="B3461" i="28"/>
  <c r="A3461" i="28"/>
  <c r="G3460" i="28"/>
  <c r="E3460" i="28"/>
  <c r="B3460" i="28"/>
  <c r="A3460" i="28"/>
  <c r="G3459" i="28"/>
  <c r="E3459" i="28"/>
  <c r="B3459" i="28"/>
  <c r="A3459" i="28"/>
  <c r="G3458" i="28"/>
  <c r="E3458" i="28"/>
  <c r="B3458" i="28"/>
  <c r="A3458" i="28"/>
  <c r="G3457" i="28"/>
  <c r="E3457" i="28"/>
  <c r="B3457" i="28"/>
  <c r="A3457" i="28"/>
  <c r="G3456" i="28"/>
  <c r="E3456" i="28"/>
  <c r="B3456" i="28"/>
  <c r="A3456" i="28"/>
  <c r="G3455" i="28"/>
  <c r="E3455" i="28"/>
  <c r="B3455" i="28"/>
  <c r="A3455" i="28"/>
  <c r="G3454" i="28"/>
  <c r="E3454" i="28"/>
  <c r="B3454" i="28"/>
  <c r="A3454" i="28"/>
  <c r="G3453" i="28"/>
  <c r="E3453" i="28"/>
  <c r="B3453" i="28"/>
  <c r="A3453" i="28"/>
  <c r="G3452" i="28"/>
  <c r="E3452" i="28"/>
  <c r="B3452" i="28"/>
  <c r="A3452" i="28"/>
  <c r="G3451" i="28"/>
  <c r="E3451" i="28"/>
  <c r="B3451" i="28"/>
  <c r="A3451" i="28"/>
  <c r="G3450" i="28"/>
  <c r="E3450" i="28"/>
  <c r="B3450" i="28"/>
  <c r="A3450" i="28"/>
  <c r="G3449" i="28"/>
  <c r="E3449" i="28"/>
  <c r="B3449" i="28"/>
  <c r="A3449" i="28"/>
  <c r="G3448" i="28"/>
  <c r="E3448" i="28"/>
  <c r="B3448" i="28"/>
  <c r="A3448" i="28"/>
  <c r="G3447" i="28"/>
  <c r="E3447" i="28"/>
  <c r="B3447" i="28"/>
  <c r="A3447" i="28"/>
  <c r="G3446" i="28"/>
  <c r="E3446" i="28"/>
  <c r="B3446" i="28"/>
  <c r="A3446" i="28"/>
  <c r="G3445" i="28"/>
  <c r="E3445" i="28"/>
  <c r="B3445" i="28"/>
  <c r="A3445" i="28"/>
  <c r="G3444" i="28"/>
  <c r="E3444" i="28"/>
  <c r="B3444" i="28"/>
  <c r="A3444" i="28"/>
  <c r="G3443" i="28"/>
  <c r="E3443" i="28"/>
  <c r="B3443" i="28"/>
  <c r="A3443" i="28"/>
  <c r="G3442" i="28"/>
  <c r="E3442" i="28"/>
  <c r="B3442" i="28"/>
  <c r="A3442" i="28"/>
  <c r="G3441" i="28"/>
  <c r="E3441" i="28"/>
  <c r="B3441" i="28"/>
  <c r="A3441" i="28"/>
  <c r="G3440" i="28"/>
  <c r="E3440" i="28"/>
  <c r="B3440" i="28"/>
  <c r="A3440" i="28"/>
  <c r="G3439" i="28"/>
  <c r="E3439" i="28"/>
  <c r="B3439" i="28"/>
  <c r="A3439" i="28"/>
  <c r="G3438" i="28"/>
  <c r="E3438" i="28"/>
  <c r="B3438" i="28"/>
  <c r="A3438" i="28"/>
  <c r="G3437" i="28"/>
  <c r="E3437" i="28"/>
  <c r="B3437" i="28"/>
  <c r="A3437" i="28"/>
  <c r="G3436" i="28"/>
  <c r="E3436" i="28"/>
  <c r="B3436" i="28"/>
  <c r="A3436" i="28"/>
  <c r="G3435" i="28"/>
  <c r="E3435" i="28"/>
  <c r="B3435" i="28"/>
  <c r="A3435" i="28"/>
  <c r="G3434" i="28"/>
  <c r="E3434" i="28"/>
  <c r="B3434" i="28"/>
  <c r="A3434" i="28"/>
  <c r="G3433" i="28"/>
  <c r="E3433" i="28"/>
  <c r="B3433" i="28"/>
  <c r="A3433" i="28"/>
  <c r="G3432" i="28"/>
  <c r="E3432" i="28"/>
  <c r="B3432" i="28"/>
  <c r="A3432" i="28"/>
  <c r="G3431" i="28"/>
  <c r="E3431" i="28"/>
  <c r="B3431" i="28"/>
  <c r="A3431" i="28"/>
  <c r="G3430" i="28"/>
  <c r="E3430" i="28"/>
  <c r="B3430" i="28"/>
  <c r="A3430" i="28"/>
  <c r="G3429" i="28"/>
  <c r="E3429" i="28"/>
  <c r="B3429" i="28"/>
  <c r="A3429" i="28"/>
  <c r="G3428" i="28"/>
  <c r="E3428" i="28"/>
  <c r="B3428" i="28"/>
  <c r="A3428" i="28"/>
  <c r="G3427" i="28"/>
  <c r="E3427" i="28"/>
  <c r="B3427" i="28"/>
  <c r="A3427" i="28"/>
  <c r="G3426" i="28"/>
  <c r="E3426" i="28"/>
  <c r="B3426" i="28"/>
  <c r="A3426" i="28"/>
  <c r="G3425" i="28"/>
  <c r="E3425" i="28"/>
  <c r="B3425" i="28"/>
  <c r="A3425" i="28"/>
  <c r="G3424" i="28"/>
  <c r="E3424" i="28"/>
  <c r="B3424" i="28"/>
  <c r="A3424" i="28"/>
  <c r="G3423" i="28"/>
  <c r="E3423" i="28"/>
  <c r="B3423" i="28"/>
  <c r="A3423" i="28"/>
  <c r="G3422" i="28"/>
  <c r="E3422" i="28"/>
  <c r="B3422" i="28"/>
  <c r="A3422" i="28"/>
  <c r="G3421" i="28"/>
  <c r="E3421" i="28"/>
  <c r="B3421" i="28"/>
  <c r="A3421" i="28"/>
  <c r="G3420" i="28"/>
  <c r="E3420" i="28"/>
  <c r="B3420" i="28"/>
  <c r="A3420" i="28"/>
  <c r="G3419" i="28"/>
  <c r="E3419" i="28"/>
  <c r="B3419" i="28"/>
  <c r="A3419" i="28"/>
  <c r="G3418" i="28"/>
  <c r="E3418" i="28"/>
  <c r="B3418" i="28"/>
  <c r="A3418" i="28"/>
  <c r="G3417" i="28"/>
  <c r="E3417" i="28"/>
  <c r="B3417" i="28"/>
  <c r="A3417" i="28"/>
  <c r="G3416" i="28"/>
  <c r="E3416" i="28"/>
  <c r="B3416" i="28"/>
  <c r="A3416" i="28"/>
  <c r="G3415" i="28"/>
  <c r="E3415" i="28"/>
  <c r="B3415" i="28"/>
  <c r="A3415" i="28"/>
  <c r="G3414" i="28"/>
  <c r="E3414" i="28"/>
  <c r="B3414" i="28"/>
  <c r="A3414" i="28"/>
  <c r="G3413" i="28"/>
  <c r="E3413" i="28"/>
  <c r="B3413" i="28"/>
  <c r="A3413" i="28"/>
  <c r="G3412" i="28"/>
  <c r="E3412" i="28"/>
  <c r="B3412" i="28"/>
  <c r="A3412" i="28"/>
  <c r="G3411" i="28"/>
  <c r="E3411" i="28"/>
  <c r="B3411" i="28"/>
  <c r="A3411" i="28"/>
  <c r="G3410" i="28"/>
  <c r="E3410" i="28"/>
  <c r="B3410" i="28"/>
  <c r="A3410" i="28"/>
  <c r="G3409" i="28"/>
  <c r="E3409" i="28"/>
  <c r="B3409" i="28"/>
  <c r="A3409" i="28"/>
  <c r="G3408" i="28"/>
  <c r="E3408" i="28"/>
  <c r="B3408" i="28"/>
  <c r="A3408" i="28"/>
  <c r="G3407" i="28"/>
  <c r="E3407" i="28"/>
  <c r="B3407" i="28"/>
  <c r="A3407" i="28"/>
  <c r="G3406" i="28"/>
  <c r="E3406" i="28"/>
  <c r="B3406" i="28"/>
  <c r="A3406" i="28"/>
  <c r="G3405" i="28"/>
  <c r="E3405" i="28"/>
  <c r="B3405" i="28"/>
  <c r="A3405" i="28"/>
  <c r="G3404" i="28"/>
  <c r="E3404" i="28"/>
  <c r="B3404" i="28"/>
  <c r="A3404" i="28"/>
  <c r="G3403" i="28"/>
  <c r="E3403" i="28"/>
  <c r="B3403" i="28"/>
  <c r="A3403" i="28"/>
  <c r="G3402" i="28"/>
  <c r="E3402" i="28"/>
  <c r="B3402" i="28"/>
  <c r="A3402" i="28"/>
  <c r="G3401" i="28"/>
  <c r="E3401" i="28"/>
  <c r="B3401" i="28"/>
  <c r="A3401" i="28"/>
  <c r="G3400" i="28"/>
  <c r="E3400" i="28"/>
  <c r="B3400" i="28"/>
  <c r="A3400" i="28"/>
  <c r="G3399" i="28"/>
  <c r="E3399" i="28"/>
  <c r="B3399" i="28"/>
  <c r="A3399" i="28"/>
  <c r="G3398" i="28"/>
  <c r="E3398" i="28"/>
  <c r="B3398" i="28"/>
  <c r="A3398" i="28"/>
  <c r="G3397" i="28"/>
  <c r="E3397" i="28"/>
  <c r="B3397" i="28"/>
  <c r="A3397" i="28"/>
  <c r="G3396" i="28"/>
  <c r="E3396" i="28"/>
  <c r="B3396" i="28"/>
  <c r="A3396" i="28"/>
  <c r="G3395" i="28"/>
  <c r="E3395" i="28"/>
  <c r="B3395" i="28"/>
  <c r="A3395" i="28"/>
  <c r="G3394" i="28"/>
  <c r="E3394" i="28"/>
  <c r="B3394" i="28"/>
  <c r="A3394" i="28"/>
  <c r="G3393" i="28"/>
  <c r="E3393" i="28"/>
  <c r="B3393" i="28"/>
  <c r="A3393" i="28"/>
  <c r="G3392" i="28"/>
  <c r="E3392" i="28"/>
  <c r="B3392" i="28"/>
  <c r="A3392" i="28"/>
  <c r="G3391" i="28"/>
  <c r="E3391" i="28"/>
  <c r="B3391" i="28"/>
  <c r="A3391" i="28"/>
  <c r="G3390" i="28"/>
  <c r="E3390" i="28"/>
  <c r="B3390" i="28"/>
  <c r="A3390" i="28"/>
  <c r="G3389" i="28"/>
  <c r="E3389" i="28"/>
  <c r="B3389" i="28"/>
  <c r="A3389" i="28"/>
  <c r="G3388" i="28"/>
  <c r="E3388" i="28"/>
  <c r="B3388" i="28"/>
  <c r="A3388" i="28"/>
  <c r="G3387" i="28"/>
  <c r="E3387" i="28"/>
  <c r="B3387" i="28"/>
  <c r="A3387" i="28"/>
  <c r="G3386" i="28"/>
  <c r="E3386" i="28"/>
  <c r="B3386" i="28"/>
  <c r="A3386" i="28"/>
  <c r="G3385" i="28"/>
  <c r="E3385" i="28"/>
  <c r="B3385" i="28"/>
  <c r="A3385" i="28"/>
  <c r="G3384" i="28"/>
  <c r="E3384" i="28"/>
  <c r="B3384" i="28"/>
  <c r="A3384" i="28"/>
  <c r="G3383" i="28"/>
  <c r="E3383" i="28"/>
  <c r="B3383" i="28"/>
  <c r="A3383" i="28"/>
  <c r="G3382" i="28"/>
  <c r="E3382" i="28"/>
  <c r="B3382" i="28"/>
  <c r="A3382" i="28"/>
  <c r="G3381" i="28"/>
  <c r="E3381" i="28"/>
  <c r="B3381" i="28"/>
  <c r="A3381" i="28"/>
  <c r="G3380" i="28"/>
  <c r="E3380" i="28"/>
  <c r="B3380" i="28"/>
  <c r="A3380" i="28"/>
  <c r="G3379" i="28"/>
  <c r="E3379" i="28"/>
  <c r="B3379" i="28"/>
  <c r="A3379" i="28"/>
  <c r="G3378" i="28"/>
  <c r="E3378" i="28"/>
  <c r="B3378" i="28"/>
  <c r="A3378" i="28"/>
  <c r="G3377" i="28"/>
  <c r="E3377" i="28"/>
  <c r="B3377" i="28"/>
  <c r="A3377" i="28"/>
  <c r="G3376" i="28"/>
  <c r="E3376" i="28"/>
  <c r="B3376" i="28"/>
  <c r="A3376" i="28"/>
  <c r="G3375" i="28"/>
  <c r="E3375" i="28"/>
  <c r="B3375" i="28"/>
  <c r="A3375" i="28"/>
  <c r="G3374" i="28"/>
  <c r="E3374" i="28"/>
  <c r="B3374" i="28"/>
  <c r="A3374" i="28"/>
  <c r="G3373" i="28"/>
  <c r="E3373" i="28"/>
  <c r="B3373" i="28"/>
  <c r="A3373" i="28"/>
  <c r="G3372" i="28"/>
  <c r="E3372" i="28"/>
  <c r="B3372" i="28"/>
  <c r="A3372" i="28"/>
  <c r="G3371" i="28"/>
  <c r="E3371" i="28"/>
  <c r="B3371" i="28"/>
  <c r="A3371" i="28"/>
  <c r="G3370" i="28"/>
  <c r="E3370" i="28"/>
  <c r="B3370" i="28"/>
  <c r="A3370" i="28"/>
  <c r="G3369" i="28"/>
  <c r="E3369" i="28"/>
  <c r="B3369" i="28"/>
  <c r="A3369" i="28"/>
  <c r="G3368" i="28"/>
  <c r="E3368" i="28"/>
  <c r="B3368" i="28"/>
  <c r="A3368" i="28"/>
  <c r="G3367" i="28"/>
  <c r="E3367" i="28"/>
  <c r="B3367" i="28"/>
  <c r="A3367" i="28"/>
  <c r="G3366" i="28"/>
  <c r="E3366" i="28"/>
  <c r="B3366" i="28"/>
  <c r="A3366" i="28"/>
  <c r="G3365" i="28"/>
  <c r="E3365" i="28"/>
  <c r="B3365" i="28"/>
  <c r="A3365" i="28"/>
  <c r="G3364" i="28"/>
  <c r="E3364" i="28"/>
  <c r="B3364" i="28"/>
  <c r="A3364" i="28"/>
  <c r="G3363" i="28"/>
  <c r="E3363" i="28"/>
  <c r="B3363" i="28"/>
  <c r="A3363" i="28"/>
  <c r="G3362" i="28"/>
  <c r="E3362" i="28"/>
  <c r="B3362" i="28"/>
  <c r="A3362" i="28"/>
  <c r="G3361" i="28"/>
  <c r="E3361" i="28"/>
  <c r="B3361" i="28"/>
  <c r="A3361" i="28"/>
  <c r="G3360" i="28"/>
  <c r="E3360" i="28"/>
  <c r="B3360" i="28"/>
  <c r="A3360" i="28"/>
  <c r="G3359" i="28"/>
  <c r="E3359" i="28"/>
  <c r="B3359" i="28"/>
  <c r="A3359" i="28"/>
  <c r="G3358" i="28"/>
  <c r="E3358" i="28"/>
  <c r="B3358" i="28"/>
  <c r="A3358" i="28"/>
  <c r="G3357" i="28"/>
  <c r="E3357" i="28"/>
  <c r="B3357" i="28"/>
  <c r="A3357" i="28"/>
  <c r="G3356" i="28"/>
  <c r="E3356" i="28"/>
  <c r="B3356" i="28"/>
  <c r="A3356" i="28"/>
  <c r="G3355" i="28"/>
  <c r="E3355" i="28"/>
  <c r="B3355" i="28"/>
  <c r="A3355" i="28"/>
  <c r="G3354" i="28"/>
  <c r="E3354" i="28"/>
  <c r="B3354" i="28"/>
  <c r="A3354" i="28"/>
  <c r="G3353" i="28"/>
  <c r="E3353" i="28"/>
  <c r="B3353" i="28"/>
  <c r="A3353" i="28"/>
  <c r="G3352" i="28"/>
  <c r="E3352" i="28"/>
  <c r="B3352" i="28"/>
  <c r="A3352" i="28"/>
  <c r="G3351" i="28"/>
  <c r="E3351" i="28"/>
  <c r="B3351" i="28"/>
  <c r="A3351" i="28"/>
  <c r="G3350" i="28"/>
  <c r="E3350" i="28"/>
  <c r="B3350" i="28"/>
  <c r="A3350" i="28"/>
  <c r="G3349" i="28"/>
  <c r="E3349" i="28"/>
  <c r="B3349" i="28"/>
  <c r="A3349" i="28"/>
  <c r="G3348" i="28"/>
  <c r="E3348" i="28"/>
  <c r="B3348" i="28"/>
  <c r="A3348" i="28"/>
  <c r="G3347" i="28"/>
  <c r="E3347" i="28"/>
  <c r="B3347" i="28"/>
  <c r="A3347" i="28"/>
  <c r="G3346" i="28"/>
  <c r="E3346" i="28"/>
  <c r="B3346" i="28"/>
  <c r="A3346" i="28"/>
  <c r="G3345" i="28"/>
  <c r="E3345" i="28"/>
  <c r="B3345" i="28"/>
  <c r="A3345" i="28"/>
  <c r="G3344" i="28"/>
  <c r="E3344" i="28"/>
  <c r="B3344" i="28"/>
  <c r="A3344" i="28"/>
  <c r="G3343" i="28"/>
  <c r="E3343" i="28"/>
  <c r="B3343" i="28"/>
  <c r="A3343" i="28"/>
  <c r="G3342" i="28"/>
  <c r="E3342" i="28"/>
  <c r="B3342" i="28"/>
  <c r="A3342" i="28"/>
  <c r="G3341" i="28"/>
  <c r="E3341" i="28"/>
  <c r="B3341" i="28"/>
  <c r="A3341" i="28"/>
  <c r="G3340" i="28"/>
  <c r="E3340" i="28"/>
  <c r="B3340" i="28"/>
  <c r="A3340" i="28"/>
  <c r="G3339" i="28"/>
  <c r="E3339" i="28"/>
  <c r="B3339" i="28"/>
  <c r="A3339" i="28"/>
  <c r="G3338" i="28"/>
  <c r="E3338" i="28"/>
  <c r="B3338" i="28"/>
  <c r="A3338" i="28"/>
  <c r="G3337" i="28"/>
  <c r="E3337" i="28"/>
  <c r="B3337" i="28"/>
  <c r="A3337" i="28"/>
  <c r="G3336" i="28"/>
  <c r="E3336" i="28"/>
  <c r="B3336" i="28"/>
  <c r="A3336" i="28"/>
  <c r="G3335" i="28"/>
  <c r="E3335" i="28"/>
  <c r="B3335" i="28"/>
  <c r="A3335" i="28"/>
  <c r="G3334" i="28"/>
  <c r="E3334" i="28"/>
  <c r="B3334" i="28"/>
  <c r="A3334" i="28"/>
  <c r="G3333" i="28"/>
  <c r="E3333" i="28"/>
  <c r="B3333" i="28"/>
  <c r="A3333" i="28"/>
  <c r="G3332" i="28"/>
  <c r="E3332" i="28"/>
  <c r="B3332" i="28"/>
  <c r="A3332" i="28"/>
  <c r="G3331" i="28"/>
  <c r="E3331" i="28"/>
  <c r="B3331" i="28"/>
  <c r="A3331" i="28"/>
  <c r="G3330" i="28"/>
  <c r="E3330" i="28"/>
  <c r="B3330" i="28"/>
  <c r="A3330" i="28"/>
  <c r="G3329" i="28"/>
  <c r="E3329" i="28"/>
  <c r="B3329" i="28"/>
  <c r="A3329" i="28"/>
  <c r="G3328" i="28"/>
  <c r="E3328" i="28"/>
  <c r="B3328" i="28"/>
  <c r="A3328" i="28"/>
  <c r="G3327" i="28"/>
  <c r="E3327" i="28"/>
  <c r="B3327" i="28"/>
  <c r="A3327" i="28"/>
  <c r="G3326" i="28"/>
  <c r="E3326" i="28"/>
  <c r="B3326" i="28"/>
  <c r="A3326" i="28"/>
  <c r="G3325" i="28"/>
  <c r="E3325" i="28"/>
  <c r="B3325" i="28"/>
  <c r="A3325" i="28"/>
  <c r="G3324" i="28"/>
  <c r="E3324" i="28"/>
  <c r="B3324" i="28"/>
  <c r="A3324" i="28"/>
  <c r="G3323" i="28"/>
  <c r="E3323" i="28"/>
  <c r="B3323" i="28"/>
  <c r="A3323" i="28"/>
  <c r="G3322" i="28"/>
  <c r="E3322" i="28"/>
  <c r="B3322" i="28"/>
  <c r="A3322" i="28"/>
  <c r="G3321" i="28"/>
  <c r="E3321" i="28"/>
  <c r="B3321" i="28"/>
  <c r="A3321" i="28"/>
  <c r="G3320" i="28"/>
  <c r="E3320" i="28"/>
  <c r="B3320" i="28"/>
  <c r="A3320" i="28"/>
  <c r="G3319" i="28"/>
  <c r="E3319" i="28"/>
  <c r="B3319" i="28"/>
  <c r="A3319" i="28"/>
  <c r="G3318" i="28"/>
  <c r="E3318" i="28"/>
  <c r="B3318" i="28"/>
  <c r="A3318" i="28"/>
  <c r="G3317" i="28"/>
  <c r="E3317" i="28"/>
  <c r="B3317" i="28"/>
  <c r="A3317" i="28"/>
  <c r="G3316" i="28"/>
  <c r="E3316" i="28"/>
  <c r="B3316" i="28"/>
  <c r="A3316" i="28"/>
  <c r="G3315" i="28"/>
  <c r="E3315" i="28"/>
  <c r="B3315" i="28"/>
  <c r="A3315" i="28"/>
  <c r="G3314" i="28"/>
  <c r="E3314" i="28"/>
  <c r="B3314" i="28"/>
  <c r="A3314" i="28"/>
  <c r="G3313" i="28"/>
  <c r="E3313" i="28"/>
  <c r="B3313" i="28"/>
  <c r="A3313" i="28"/>
  <c r="G3312" i="28"/>
  <c r="E3312" i="28"/>
  <c r="B3312" i="28"/>
  <c r="A3312" i="28"/>
  <c r="G3311" i="28"/>
  <c r="E3311" i="28"/>
  <c r="B3311" i="28"/>
  <c r="A3311" i="28"/>
  <c r="G3310" i="28"/>
  <c r="E3310" i="28"/>
  <c r="B3310" i="28"/>
  <c r="A3310" i="28"/>
  <c r="G3309" i="28"/>
  <c r="E3309" i="28"/>
  <c r="B3309" i="28"/>
  <c r="A3309" i="28"/>
  <c r="G3308" i="28"/>
  <c r="E3308" i="28"/>
  <c r="B3308" i="28"/>
  <c r="A3308" i="28"/>
  <c r="G3307" i="28"/>
  <c r="E3307" i="28"/>
  <c r="B3307" i="28"/>
  <c r="A3307" i="28"/>
  <c r="G3306" i="28"/>
  <c r="E3306" i="28"/>
  <c r="B3306" i="28"/>
  <c r="A3306" i="28"/>
  <c r="G3305" i="28"/>
  <c r="E3305" i="28"/>
  <c r="B3305" i="28"/>
  <c r="A3305" i="28"/>
  <c r="G3304" i="28"/>
  <c r="E3304" i="28"/>
  <c r="B3304" i="28"/>
  <c r="A3304" i="28"/>
  <c r="G3303" i="28"/>
  <c r="E3303" i="28"/>
  <c r="B3303" i="28"/>
  <c r="A3303" i="28"/>
  <c r="G3302" i="28"/>
  <c r="E3302" i="28"/>
  <c r="B3302" i="28"/>
  <c r="A3302" i="28"/>
  <c r="G3301" i="28"/>
  <c r="E3301" i="28"/>
  <c r="B3301" i="28"/>
  <c r="A3301" i="28"/>
  <c r="G3300" i="28"/>
  <c r="E3300" i="28"/>
  <c r="B3300" i="28"/>
  <c r="A3300" i="28"/>
  <c r="G3299" i="28"/>
  <c r="E3299" i="28"/>
  <c r="B3299" i="28"/>
  <c r="A3299" i="28"/>
  <c r="G3298" i="28"/>
  <c r="E3298" i="28"/>
  <c r="B3298" i="28"/>
  <c r="A3298" i="28"/>
  <c r="G3297" i="28"/>
  <c r="E3297" i="28"/>
  <c r="B3297" i="28"/>
  <c r="A3297" i="28"/>
  <c r="G3296" i="28"/>
  <c r="E3296" i="28"/>
  <c r="B3296" i="28"/>
  <c r="A3296" i="28"/>
  <c r="G3295" i="28"/>
  <c r="E3295" i="28"/>
  <c r="B3295" i="28"/>
  <c r="A3295" i="28"/>
  <c r="G3294" i="28"/>
  <c r="E3294" i="28"/>
  <c r="B3294" i="28"/>
  <c r="A3294" i="28"/>
  <c r="G3293" i="28"/>
  <c r="E3293" i="28"/>
  <c r="B3293" i="28"/>
  <c r="A3293" i="28"/>
  <c r="G3292" i="28"/>
  <c r="E3292" i="28"/>
  <c r="B3292" i="28"/>
  <c r="A3292" i="28"/>
  <c r="G3291" i="28"/>
  <c r="E3291" i="28"/>
  <c r="B3291" i="28"/>
  <c r="A3291" i="28"/>
  <c r="G3290" i="28"/>
  <c r="E3290" i="28"/>
  <c r="B3290" i="28"/>
  <c r="A3290" i="28"/>
  <c r="G3289" i="28"/>
  <c r="E3289" i="28"/>
  <c r="B3289" i="28"/>
  <c r="A3289" i="28"/>
  <c r="G3288" i="28"/>
  <c r="E3288" i="28"/>
  <c r="B3288" i="28"/>
  <c r="A3288" i="28"/>
  <c r="G3287" i="28"/>
  <c r="E3287" i="28"/>
  <c r="B3287" i="28"/>
  <c r="A3287" i="28"/>
  <c r="G3286" i="28"/>
  <c r="E3286" i="28"/>
  <c r="B3286" i="28"/>
  <c r="A3286" i="28"/>
  <c r="G3285" i="28"/>
  <c r="E3285" i="28"/>
  <c r="B3285" i="28"/>
  <c r="A3285" i="28"/>
  <c r="G3284" i="28"/>
  <c r="E3284" i="28"/>
  <c r="B3284" i="28"/>
  <c r="A3284" i="28"/>
  <c r="G3283" i="28"/>
  <c r="E3283" i="28"/>
  <c r="B3283" i="28"/>
  <c r="A3283" i="28"/>
  <c r="G3282" i="28"/>
  <c r="E3282" i="28"/>
  <c r="B3282" i="28"/>
  <c r="A3282" i="28"/>
  <c r="G3281" i="28"/>
  <c r="E3281" i="28"/>
  <c r="B3281" i="28"/>
  <c r="A3281" i="28"/>
  <c r="G3280" i="28"/>
  <c r="E3280" i="28"/>
  <c r="B3280" i="28"/>
  <c r="A3280" i="28"/>
  <c r="G3279" i="28"/>
  <c r="E3279" i="28"/>
  <c r="B3279" i="28"/>
  <c r="A3279" i="28"/>
  <c r="G3278" i="28"/>
  <c r="E3278" i="28"/>
  <c r="B3278" i="28"/>
  <c r="A3278" i="28"/>
  <c r="G3277" i="28"/>
  <c r="E3277" i="28"/>
  <c r="B3277" i="28"/>
  <c r="A3277" i="28"/>
  <c r="G3276" i="28"/>
  <c r="E3276" i="28"/>
  <c r="B3276" i="28"/>
  <c r="A3276" i="28"/>
  <c r="G3275" i="28"/>
  <c r="E3275" i="28"/>
  <c r="B3275" i="28"/>
  <c r="A3275" i="28"/>
  <c r="G3274" i="28"/>
  <c r="E3274" i="28"/>
  <c r="B3274" i="28"/>
  <c r="A3274" i="28"/>
  <c r="G3273" i="28"/>
  <c r="E3273" i="28"/>
  <c r="B3273" i="28"/>
  <c r="A3273" i="28"/>
  <c r="G3272" i="28"/>
  <c r="E3272" i="28"/>
  <c r="B3272" i="28"/>
  <c r="A3272" i="28"/>
  <c r="G3271" i="28"/>
  <c r="E3271" i="28"/>
  <c r="B3271" i="28"/>
  <c r="A3271" i="28"/>
  <c r="G3270" i="28"/>
  <c r="E3270" i="28"/>
  <c r="B3270" i="28"/>
  <c r="A3270" i="28"/>
  <c r="G3269" i="28"/>
  <c r="E3269" i="28"/>
  <c r="B3269" i="28"/>
  <c r="A3269" i="28"/>
  <c r="G3268" i="28"/>
  <c r="E3268" i="28"/>
  <c r="B3268" i="28"/>
  <c r="A3268" i="28"/>
  <c r="G3267" i="28"/>
  <c r="E3267" i="28"/>
  <c r="B3267" i="28"/>
  <c r="A3267" i="28"/>
  <c r="G3266" i="28"/>
  <c r="E3266" i="28"/>
  <c r="B3266" i="28"/>
  <c r="A3266" i="28"/>
  <c r="G3265" i="28"/>
  <c r="E3265" i="28"/>
  <c r="B3265" i="28"/>
  <c r="A3265" i="28"/>
  <c r="G3264" i="28"/>
  <c r="E3264" i="28"/>
  <c r="B3264" i="28"/>
  <c r="A3264" i="28"/>
  <c r="G3263" i="28"/>
  <c r="E3263" i="28"/>
  <c r="B3263" i="28"/>
  <c r="A3263" i="28"/>
  <c r="G3262" i="28"/>
  <c r="E3262" i="28"/>
  <c r="B3262" i="28"/>
  <c r="A3262" i="28"/>
  <c r="G3261" i="28"/>
  <c r="E3261" i="28"/>
  <c r="B3261" i="28"/>
  <c r="A3261" i="28"/>
  <c r="G3260" i="28"/>
  <c r="E3260" i="28"/>
  <c r="B3260" i="28"/>
  <c r="A3260" i="28"/>
  <c r="G3259" i="28"/>
  <c r="E3259" i="28"/>
  <c r="B3259" i="28"/>
  <c r="A3259" i="28"/>
  <c r="G3258" i="28"/>
  <c r="E3258" i="28"/>
  <c r="B3258" i="28"/>
  <c r="A3258" i="28"/>
  <c r="G3257" i="28"/>
  <c r="E3257" i="28"/>
  <c r="B3257" i="28"/>
  <c r="A3257" i="28"/>
  <c r="G3256" i="28"/>
  <c r="E3256" i="28"/>
  <c r="B3256" i="28"/>
  <c r="A3256" i="28"/>
  <c r="G3255" i="28"/>
  <c r="E3255" i="28"/>
  <c r="B3255" i="28"/>
  <c r="A3255" i="28"/>
  <c r="G3254" i="28"/>
  <c r="E3254" i="28"/>
  <c r="B3254" i="28"/>
  <c r="A3254" i="28"/>
  <c r="G3253" i="28"/>
  <c r="E3253" i="28"/>
  <c r="B3253" i="28"/>
  <c r="A3253" i="28"/>
  <c r="G3252" i="28"/>
  <c r="E3252" i="28"/>
  <c r="B3252" i="28"/>
  <c r="A3252" i="28"/>
  <c r="G3251" i="28"/>
  <c r="E3251" i="28"/>
  <c r="B3251" i="28"/>
  <c r="A3251" i="28"/>
  <c r="G3250" i="28"/>
  <c r="E3250" i="28"/>
  <c r="B3250" i="28"/>
  <c r="A3250" i="28"/>
  <c r="G3249" i="28"/>
  <c r="E3249" i="28"/>
  <c r="B3249" i="28"/>
  <c r="A3249" i="28"/>
  <c r="G3248" i="28"/>
  <c r="E3248" i="28"/>
  <c r="B3248" i="28"/>
  <c r="A3248" i="28"/>
  <c r="G3247" i="28"/>
  <c r="E3247" i="28"/>
  <c r="B3247" i="28"/>
  <c r="A3247" i="28"/>
  <c r="G3246" i="28"/>
  <c r="E3246" i="28"/>
  <c r="B3246" i="28"/>
  <c r="A3246" i="28"/>
  <c r="G3245" i="28"/>
  <c r="E3245" i="28"/>
  <c r="B3245" i="28"/>
  <c r="A3245" i="28"/>
  <c r="G3244" i="28"/>
  <c r="E3244" i="28"/>
  <c r="B3244" i="28"/>
  <c r="A3244" i="28"/>
  <c r="G3243" i="28"/>
  <c r="E3243" i="28"/>
  <c r="B3243" i="28"/>
  <c r="A3243" i="28"/>
  <c r="G3242" i="28"/>
  <c r="E3242" i="28"/>
  <c r="B3242" i="28"/>
  <c r="A3242" i="28"/>
  <c r="G3241" i="28"/>
  <c r="E3241" i="28"/>
  <c r="B3241" i="28"/>
  <c r="A3241" i="28"/>
  <c r="G3240" i="28"/>
  <c r="E3240" i="28"/>
  <c r="B3240" i="28"/>
  <c r="A3240" i="28"/>
  <c r="G3239" i="28"/>
  <c r="E3239" i="28"/>
  <c r="B3239" i="28"/>
  <c r="A3239" i="28"/>
  <c r="G3238" i="28"/>
  <c r="E3238" i="28"/>
  <c r="B3238" i="28"/>
  <c r="A3238" i="28"/>
  <c r="G3237" i="28"/>
  <c r="E3237" i="28"/>
  <c r="B3237" i="28"/>
  <c r="A3237" i="28"/>
  <c r="G3236" i="28"/>
  <c r="E3236" i="28"/>
  <c r="B3236" i="28"/>
  <c r="A3236" i="28"/>
  <c r="G3235" i="28"/>
  <c r="E3235" i="28"/>
  <c r="B3235" i="28"/>
  <c r="A3235" i="28"/>
  <c r="G3234" i="28"/>
  <c r="E3234" i="28"/>
  <c r="B3234" i="28"/>
  <c r="A3234" i="28"/>
  <c r="G3233" i="28"/>
  <c r="E3233" i="28"/>
  <c r="B3233" i="28"/>
  <c r="A3233" i="28"/>
  <c r="G3232" i="28"/>
  <c r="E3232" i="28"/>
  <c r="B3232" i="28"/>
  <c r="A3232" i="28"/>
  <c r="G3231" i="28"/>
  <c r="E3231" i="28"/>
  <c r="B3231" i="28"/>
  <c r="A3231" i="28"/>
  <c r="G3230" i="28"/>
  <c r="E3230" i="28"/>
  <c r="B3230" i="28"/>
  <c r="A3230" i="28"/>
  <c r="G3229" i="28"/>
  <c r="E3229" i="28"/>
  <c r="B3229" i="28"/>
  <c r="A3229" i="28"/>
  <c r="G3228" i="28"/>
  <c r="E3228" i="28"/>
  <c r="B3228" i="28"/>
  <c r="A3228" i="28"/>
  <c r="G3227" i="28"/>
  <c r="E3227" i="28"/>
  <c r="B3227" i="28"/>
  <c r="A3227" i="28"/>
  <c r="G3226" i="28"/>
  <c r="E3226" i="28"/>
  <c r="B3226" i="28"/>
  <c r="A3226" i="28"/>
  <c r="G3225" i="28"/>
  <c r="E3225" i="28"/>
  <c r="B3225" i="28"/>
  <c r="A3225" i="28"/>
  <c r="G3224" i="28"/>
  <c r="E3224" i="28"/>
  <c r="B3224" i="28"/>
  <c r="A3224" i="28"/>
  <c r="G3223" i="28"/>
  <c r="E3223" i="28"/>
  <c r="B3223" i="28"/>
  <c r="A3223" i="28"/>
  <c r="G3222" i="28"/>
  <c r="E3222" i="28"/>
  <c r="B3222" i="28"/>
  <c r="A3222" i="28"/>
  <c r="G3221" i="28"/>
  <c r="E3221" i="28"/>
  <c r="B3221" i="28"/>
  <c r="A3221" i="28"/>
  <c r="G3220" i="28"/>
  <c r="E3220" i="28"/>
  <c r="B3220" i="28"/>
  <c r="A3220" i="28"/>
  <c r="G3219" i="28"/>
  <c r="E3219" i="28"/>
  <c r="B3219" i="28"/>
  <c r="A3219" i="28"/>
  <c r="G3218" i="28"/>
  <c r="E3218" i="28"/>
  <c r="B3218" i="28"/>
  <c r="A3218" i="28"/>
  <c r="G3217" i="28"/>
  <c r="E3217" i="28"/>
  <c r="B3217" i="28"/>
  <c r="A3217" i="28"/>
  <c r="G3216" i="28"/>
  <c r="E3216" i="28"/>
  <c r="B3216" i="28"/>
  <c r="A3216" i="28"/>
  <c r="G3215" i="28"/>
  <c r="E3215" i="28"/>
  <c r="B3215" i="28"/>
  <c r="A3215" i="28"/>
  <c r="G3214" i="28"/>
  <c r="E3214" i="28"/>
  <c r="B3214" i="28"/>
  <c r="A3214" i="28"/>
  <c r="G3213" i="28"/>
  <c r="E3213" i="28"/>
  <c r="B3213" i="28"/>
  <c r="A3213" i="28"/>
  <c r="G3212" i="28"/>
  <c r="E3212" i="28"/>
  <c r="B3212" i="28"/>
  <c r="A3212" i="28"/>
  <c r="G3211" i="28"/>
  <c r="E3211" i="28"/>
  <c r="B3211" i="28"/>
  <c r="A3211" i="28"/>
  <c r="G3210" i="28"/>
  <c r="E3210" i="28"/>
  <c r="B3210" i="28"/>
  <c r="A3210" i="28"/>
  <c r="G3209" i="28"/>
  <c r="E3209" i="28"/>
  <c r="B3209" i="28"/>
  <c r="A3209" i="28"/>
  <c r="G3208" i="28"/>
  <c r="E3208" i="28"/>
  <c r="B3208" i="28"/>
  <c r="A3208" i="28"/>
  <c r="G3207" i="28"/>
  <c r="E3207" i="28"/>
  <c r="B3207" i="28"/>
  <c r="A3207" i="28"/>
  <c r="G3206" i="28"/>
  <c r="E3206" i="28"/>
  <c r="B3206" i="28"/>
  <c r="A3206" i="28"/>
  <c r="G3205" i="28"/>
  <c r="E3205" i="28"/>
  <c r="B3205" i="28"/>
  <c r="A3205" i="28"/>
  <c r="G3204" i="28"/>
  <c r="E3204" i="28"/>
  <c r="B3204" i="28"/>
  <c r="A3204" i="28"/>
  <c r="G3203" i="28"/>
  <c r="E3203" i="28"/>
  <c r="B3203" i="28"/>
  <c r="A3203" i="28"/>
  <c r="G3202" i="28"/>
  <c r="E3202" i="28"/>
  <c r="B3202" i="28"/>
  <c r="A3202" i="28"/>
  <c r="G3201" i="28"/>
  <c r="E3201" i="28"/>
  <c r="B3201" i="28"/>
  <c r="A3201" i="28"/>
  <c r="G3200" i="28"/>
  <c r="E3200" i="28"/>
  <c r="B3200" i="28"/>
  <c r="A3200" i="28"/>
  <c r="G3199" i="28"/>
  <c r="E3199" i="28"/>
  <c r="B3199" i="28"/>
  <c r="A3199" i="28"/>
  <c r="G3198" i="28"/>
  <c r="E3198" i="28"/>
  <c r="B3198" i="28"/>
  <c r="A3198" i="28"/>
  <c r="G3197" i="28"/>
  <c r="E3197" i="28"/>
  <c r="B3197" i="28"/>
  <c r="A3197" i="28"/>
  <c r="G3196" i="28"/>
  <c r="E3196" i="28"/>
  <c r="B3196" i="28"/>
  <c r="A3196" i="28"/>
  <c r="G3195" i="28"/>
  <c r="E3195" i="28"/>
  <c r="B3195" i="28"/>
  <c r="A3195" i="28"/>
  <c r="G3194" i="28"/>
  <c r="E3194" i="28"/>
  <c r="B3194" i="28"/>
  <c r="A3194" i="28"/>
  <c r="G3193" i="28"/>
  <c r="E3193" i="28"/>
  <c r="B3193" i="28"/>
  <c r="A3193" i="28"/>
  <c r="G3192" i="28"/>
  <c r="E3192" i="28"/>
  <c r="B3192" i="28"/>
  <c r="A3192" i="28"/>
  <c r="G3191" i="28"/>
  <c r="E3191" i="28"/>
  <c r="B3191" i="28"/>
  <c r="A3191" i="28"/>
  <c r="G3190" i="28"/>
  <c r="E3190" i="28"/>
  <c r="B3190" i="28"/>
  <c r="A3190" i="28"/>
  <c r="G3189" i="28"/>
  <c r="E3189" i="28"/>
  <c r="B3189" i="28"/>
  <c r="A3189" i="28"/>
  <c r="G3188" i="28"/>
  <c r="E3188" i="28"/>
  <c r="B3188" i="28"/>
  <c r="A3188" i="28"/>
  <c r="G3187" i="28"/>
  <c r="E3187" i="28"/>
  <c r="B3187" i="28"/>
  <c r="A3187" i="28"/>
  <c r="G3186" i="28"/>
  <c r="E3186" i="28"/>
  <c r="B3186" i="28"/>
  <c r="A3186" i="28"/>
  <c r="G3185" i="28"/>
  <c r="E3185" i="28"/>
  <c r="B3185" i="28"/>
  <c r="A3185" i="28"/>
  <c r="G3184" i="28"/>
  <c r="E3184" i="28"/>
  <c r="B3184" i="28"/>
  <c r="A3184" i="28"/>
  <c r="G3183" i="28"/>
  <c r="E3183" i="28"/>
  <c r="B3183" i="28"/>
  <c r="A3183" i="28"/>
  <c r="G3182" i="28"/>
  <c r="E3182" i="28"/>
  <c r="B3182" i="28"/>
  <c r="A3182" i="28"/>
  <c r="G3181" i="28"/>
  <c r="E3181" i="28"/>
  <c r="B3181" i="28"/>
  <c r="A3181" i="28"/>
  <c r="G3180" i="28"/>
  <c r="E3180" i="28"/>
  <c r="B3180" i="28"/>
  <c r="A3180" i="28"/>
  <c r="G3179" i="28"/>
  <c r="E3179" i="28"/>
  <c r="B3179" i="28"/>
  <c r="A3179" i="28"/>
  <c r="G3178" i="28"/>
  <c r="E3178" i="28"/>
  <c r="B3178" i="28"/>
  <c r="A3178" i="28"/>
  <c r="G3177" i="28"/>
  <c r="E3177" i="28"/>
  <c r="B3177" i="28"/>
  <c r="A3177" i="28"/>
  <c r="G3176" i="28"/>
  <c r="E3176" i="28"/>
  <c r="B3176" i="28"/>
  <c r="A3176" i="28"/>
  <c r="G3175" i="28"/>
  <c r="E3175" i="28"/>
  <c r="B3175" i="28"/>
  <c r="A3175" i="28"/>
  <c r="G3174" i="28"/>
  <c r="E3174" i="28"/>
  <c r="B3174" i="28"/>
  <c r="A3174" i="28"/>
  <c r="G3173" i="28"/>
  <c r="E3173" i="28"/>
  <c r="B3173" i="28"/>
  <c r="A3173" i="28"/>
  <c r="G3172" i="28"/>
  <c r="E3172" i="28"/>
  <c r="B3172" i="28"/>
  <c r="A3172" i="28"/>
  <c r="G3171" i="28"/>
  <c r="E3171" i="28"/>
  <c r="B3171" i="28"/>
  <c r="A3171" i="28"/>
  <c r="G3170" i="28"/>
  <c r="E3170" i="28"/>
  <c r="B3170" i="28"/>
  <c r="A3170" i="28"/>
  <c r="G3169" i="28"/>
  <c r="E3169" i="28"/>
  <c r="B3169" i="28"/>
  <c r="A3169" i="28"/>
  <c r="G3168" i="28"/>
  <c r="E3168" i="28"/>
  <c r="B3168" i="28"/>
  <c r="A3168" i="28"/>
  <c r="G3167" i="28"/>
  <c r="E3167" i="28"/>
  <c r="B3167" i="28"/>
  <c r="A3167" i="28"/>
  <c r="G3166" i="28"/>
  <c r="E3166" i="28"/>
  <c r="B3166" i="28"/>
  <c r="A3166" i="28"/>
  <c r="G3165" i="28"/>
  <c r="E3165" i="28"/>
  <c r="B3165" i="28"/>
  <c r="A3165" i="28"/>
  <c r="G3164" i="28"/>
  <c r="E3164" i="28"/>
  <c r="B3164" i="28"/>
  <c r="A3164" i="28"/>
  <c r="G3163" i="28"/>
  <c r="E3163" i="28"/>
  <c r="B3163" i="28"/>
  <c r="A3163" i="28"/>
  <c r="G3162" i="28"/>
  <c r="E3162" i="28"/>
  <c r="B3162" i="28"/>
  <c r="A3162" i="28"/>
  <c r="G3161" i="28"/>
  <c r="E3161" i="28"/>
  <c r="B3161" i="28"/>
  <c r="A3161" i="28"/>
  <c r="G3160" i="28"/>
  <c r="E3160" i="28"/>
  <c r="B3160" i="28"/>
  <c r="A3160" i="28"/>
  <c r="G3159" i="28"/>
  <c r="E3159" i="28"/>
  <c r="B3159" i="28"/>
  <c r="A3159" i="28"/>
  <c r="G3158" i="28"/>
  <c r="E3158" i="28"/>
  <c r="B3158" i="28"/>
  <c r="A3158" i="28"/>
  <c r="G3157" i="28"/>
  <c r="E3157" i="28"/>
  <c r="B3157" i="28"/>
  <c r="A3157" i="28"/>
  <c r="G3156" i="28"/>
  <c r="E3156" i="28"/>
  <c r="B3156" i="28"/>
  <c r="A3156" i="28"/>
  <c r="G3155" i="28"/>
  <c r="E3155" i="28"/>
  <c r="B3155" i="28"/>
  <c r="A3155" i="28"/>
  <c r="G3154" i="28"/>
  <c r="E3154" i="28"/>
  <c r="B3154" i="28"/>
  <c r="A3154" i="28"/>
  <c r="G3153" i="28"/>
  <c r="E3153" i="28"/>
  <c r="B3153" i="28"/>
  <c r="A3153" i="28"/>
  <c r="G3152" i="28"/>
  <c r="E3152" i="28"/>
  <c r="B3152" i="28"/>
  <c r="A3152" i="28"/>
  <c r="G3151" i="28"/>
  <c r="E3151" i="28"/>
  <c r="B3151" i="28"/>
  <c r="A3151" i="28"/>
  <c r="G3150" i="28"/>
  <c r="E3150" i="28"/>
  <c r="B3150" i="28"/>
  <c r="A3150" i="28"/>
  <c r="G3149" i="28"/>
  <c r="E3149" i="28"/>
  <c r="B3149" i="28"/>
  <c r="A3149" i="28"/>
  <c r="G3148" i="28"/>
  <c r="E3148" i="28"/>
  <c r="B3148" i="28"/>
  <c r="A3148" i="28"/>
  <c r="G3147" i="28"/>
  <c r="E3147" i="28"/>
  <c r="B3147" i="28"/>
  <c r="A3147" i="28"/>
  <c r="G3146" i="28"/>
  <c r="E3146" i="28"/>
  <c r="B3146" i="28"/>
  <c r="A3146" i="28"/>
  <c r="G3145" i="28"/>
  <c r="E3145" i="28"/>
  <c r="B3145" i="28"/>
  <c r="A3145" i="28"/>
  <c r="G3144" i="28"/>
  <c r="E3144" i="28"/>
  <c r="B3144" i="28"/>
  <c r="A3144" i="28"/>
  <c r="G3143" i="28"/>
  <c r="E3143" i="28"/>
  <c r="B3143" i="28"/>
  <c r="A3143" i="28"/>
  <c r="G3142" i="28"/>
  <c r="E3142" i="28"/>
  <c r="B3142" i="28"/>
  <c r="A3142" i="28"/>
  <c r="G3141" i="28"/>
  <c r="E3141" i="28"/>
  <c r="B3141" i="28"/>
  <c r="A3141" i="28"/>
  <c r="G3140" i="28"/>
  <c r="E3140" i="28"/>
  <c r="B3140" i="28"/>
  <c r="A3140" i="28"/>
  <c r="G3139" i="28"/>
  <c r="E3139" i="28"/>
  <c r="B3139" i="28"/>
  <c r="A3139" i="28"/>
  <c r="G3138" i="28"/>
  <c r="E3138" i="28"/>
  <c r="B3138" i="28"/>
  <c r="A3138" i="28"/>
  <c r="G3137" i="28"/>
  <c r="E3137" i="28"/>
  <c r="B3137" i="28"/>
  <c r="A3137" i="28"/>
  <c r="G3136" i="28"/>
  <c r="E3136" i="28"/>
  <c r="B3136" i="28"/>
  <c r="A3136" i="28"/>
  <c r="G3135" i="28"/>
  <c r="E3135" i="28"/>
  <c r="B3135" i="28"/>
  <c r="A3135" i="28"/>
  <c r="G3134" i="28"/>
  <c r="E3134" i="28"/>
  <c r="B3134" i="28"/>
  <c r="A3134" i="28"/>
  <c r="G3133" i="28"/>
  <c r="E3133" i="28"/>
  <c r="B3133" i="28"/>
  <c r="A3133" i="28"/>
  <c r="G3132" i="28"/>
  <c r="E3132" i="28"/>
  <c r="B3132" i="28"/>
  <c r="A3132" i="28"/>
  <c r="G3131" i="28"/>
  <c r="E3131" i="28"/>
  <c r="B3131" i="28"/>
  <c r="A3131" i="28"/>
  <c r="G3130" i="28"/>
  <c r="E3130" i="28"/>
  <c r="B3130" i="28"/>
  <c r="A3130" i="28"/>
  <c r="G3129" i="28"/>
  <c r="E3129" i="28"/>
  <c r="B3129" i="28"/>
  <c r="A3129" i="28"/>
  <c r="G3128" i="28"/>
  <c r="E3128" i="28"/>
  <c r="B3128" i="28"/>
  <c r="A3128" i="28"/>
  <c r="G3127" i="28"/>
  <c r="E3127" i="28"/>
  <c r="B3127" i="28"/>
  <c r="A3127" i="28"/>
  <c r="G3126" i="28"/>
  <c r="E3126" i="28"/>
  <c r="B3126" i="28"/>
  <c r="A3126" i="28"/>
  <c r="G3125" i="28"/>
  <c r="E3125" i="28"/>
  <c r="B3125" i="28"/>
  <c r="A3125" i="28"/>
  <c r="G3124" i="28"/>
  <c r="E3124" i="28"/>
  <c r="B3124" i="28"/>
  <c r="A3124" i="28"/>
  <c r="G3123" i="28"/>
  <c r="E3123" i="28"/>
  <c r="B3123" i="28"/>
  <c r="A3123" i="28"/>
  <c r="G3122" i="28"/>
  <c r="E3122" i="28"/>
  <c r="B3122" i="28"/>
  <c r="A3122" i="28"/>
  <c r="G3121" i="28"/>
  <c r="E3121" i="28"/>
  <c r="B3121" i="28"/>
  <c r="A3121" i="28"/>
  <c r="G3120" i="28"/>
  <c r="E3120" i="28"/>
  <c r="B3120" i="28"/>
  <c r="A3120" i="28"/>
  <c r="G3119" i="28"/>
  <c r="E3119" i="28"/>
  <c r="B3119" i="28"/>
  <c r="A3119" i="28"/>
  <c r="G3118" i="28"/>
  <c r="E3118" i="28"/>
  <c r="B3118" i="28"/>
  <c r="A3118" i="28"/>
  <c r="G3117" i="28"/>
  <c r="E3117" i="28"/>
  <c r="B3117" i="28"/>
  <c r="A3117" i="28"/>
  <c r="G3116" i="28"/>
  <c r="E3116" i="28"/>
  <c r="B3116" i="28"/>
  <c r="A3116" i="28"/>
  <c r="G3115" i="28"/>
  <c r="E3115" i="28"/>
  <c r="B3115" i="28"/>
  <c r="A3115" i="28"/>
  <c r="G3114" i="28"/>
  <c r="E3114" i="28"/>
  <c r="B3114" i="28"/>
  <c r="A3114" i="28"/>
  <c r="G3113" i="28"/>
  <c r="E3113" i="28"/>
  <c r="B3113" i="28"/>
  <c r="A3113" i="28"/>
  <c r="G3112" i="28"/>
  <c r="E3112" i="28"/>
  <c r="B3112" i="28"/>
  <c r="A3112" i="28"/>
  <c r="G3111" i="28"/>
  <c r="E3111" i="28"/>
  <c r="B3111" i="28"/>
  <c r="A3111" i="28"/>
  <c r="G3110" i="28"/>
  <c r="E3110" i="28"/>
  <c r="B3110" i="28"/>
  <c r="A3110" i="28"/>
  <c r="G3109" i="28"/>
  <c r="E3109" i="28"/>
  <c r="B3109" i="28"/>
  <c r="A3109" i="28"/>
  <c r="G3108" i="28"/>
  <c r="E3108" i="28"/>
  <c r="B3108" i="28"/>
  <c r="A3108" i="28"/>
  <c r="G3107" i="28"/>
  <c r="E3107" i="28"/>
  <c r="B3107" i="28"/>
  <c r="A3107" i="28"/>
  <c r="G3106" i="28"/>
  <c r="E3106" i="28"/>
  <c r="B3106" i="28"/>
  <c r="A3106" i="28"/>
  <c r="G3105" i="28"/>
  <c r="E3105" i="28"/>
  <c r="B3105" i="28"/>
  <c r="A3105" i="28"/>
  <c r="G3104" i="28"/>
  <c r="E3104" i="28"/>
  <c r="B3104" i="28"/>
  <c r="A3104" i="28"/>
  <c r="G3103" i="28"/>
  <c r="E3103" i="28"/>
  <c r="B3103" i="28"/>
  <c r="A3103" i="28"/>
  <c r="G3102" i="28"/>
  <c r="E3102" i="28"/>
  <c r="B3102" i="28"/>
  <c r="A3102" i="28"/>
  <c r="N360" i="27"/>
  <c r="L360" i="27"/>
  <c r="J360" i="27"/>
  <c r="G360" i="27"/>
  <c r="H360" i="27" s="1"/>
  <c r="E360" i="27"/>
  <c r="F360" i="27" s="1"/>
  <c r="D360" i="27"/>
  <c r="N359" i="27"/>
  <c r="O359" i="27" s="1"/>
  <c r="L359" i="27"/>
  <c r="J359" i="27"/>
  <c r="G359" i="27"/>
  <c r="H359" i="27" s="1"/>
  <c r="E359" i="27"/>
  <c r="F359" i="27" s="1"/>
  <c r="D359" i="27"/>
  <c r="N358" i="27"/>
  <c r="O358" i="27" s="1"/>
  <c r="L358" i="27"/>
  <c r="J358" i="27"/>
  <c r="G358" i="27"/>
  <c r="H358" i="27" s="1"/>
  <c r="E358" i="27"/>
  <c r="F358" i="27" s="1"/>
  <c r="D358" i="27"/>
  <c r="N357" i="27"/>
  <c r="L357" i="27"/>
  <c r="J357" i="27"/>
  <c r="G357" i="27"/>
  <c r="H357" i="27" s="1"/>
  <c r="E357" i="27"/>
  <c r="F357" i="27" s="1"/>
  <c r="D357" i="27"/>
  <c r="N356" i="27"/>
  <c r="L356" i="27"/>
  <c r="J356" i="27"/>
  <c r="G356" i="27"/>
  <c r="H356" i="27" s="1"/>
  <c r="E356" i="27"/>
  <c r="F356" i="27" s="1"/>
  <c r="D356" i="27"/>
  <c r="N355" i="27"/>
  <c r="L355" i="27"/>
  <c r="J355" i="27"/>
  <c r="G355" i="27"/>
  <c r="H355" i="27" s="1"/>
  <c r="E355" i="27"/>
  <c r="F355" i="27" s="1"/>
  <c r="D355" i="27"/>
  <c r="N354" i="27"/>
  <c r="L354" i="27"/>
  <c r="J354" i="27"/>
  <c r="G354" i="27"/>
  <c r="H354" i="27" s="1"/>
  <c r="E354" i="27"/>
  <c r="F354" i="27" s="1"/>
  <c r="D354" i="27"/>
  <c r="N353" i="27"/>
  <c r="L353" i="27"/>
  <c r="J353" i="27"/>
  <c r="G353" i="27"/>
  <c r="H353" i="27" s="1"/>
  <c r="E353" i="27"/>
  <c r="F353" i="27" s="1"/>
  <c r="D353" i="27"/>
  <c r="N352" i="27"/>
  <c r="L352" i="27"/>
  <c r="J352" i="27"/>
  <c r="G352" i="27"/>
  <c r="H352" i="27" s="1"/>
  <c r="E352" i="27"/>
  <c r="F352" i="27" s="1"/>
  <c r="D352" i="27"/>
  <c r="N351" i="27"/>
  <c r="O351" i="27" s="1"/>
  <c r="L351" i="27"/>
  <c r="J351" i="27"/>
  <c r="G351" i="27"/>
  <c r="H351" i="27" s="1"/>
  <c r="E351" i="27"/>
  <c r="F351" i="27" s="1"/>
  <c r="D351" i="27"/>
  <c r="N350" i="27"/>
  <c r="O350" i="27" s="1"/>
  <c r="L350" i="27"/>
  <c r="J350" i="27"/>
  <c r="G350" i="27"/>
  <c r="H350" i="27" s="1"/>
  <c r="E350" i="27"/>
  <c r="F350" i="27" s="1"/>
  <c r="D350" i="27"/>
  <c r="N349" i="27"/>
  <c r="O349" i="27" s="1"/>
  <c r="L349" i="27"/>
  <c r="J349" i="27"/>
  <c r="G349" i="27"/>
  <c r="H349" i="27" s="1"/>
  <c r="E349" i="27"/>
  <c r="F349" i="27" s="1"/>
  <c r="D349" i="27"/>
  <c r="N348" i="27"/>
  <c r="O348" i="27" s="1"/>
  <c r="L348" i="27"/>
  <c r="J348" i="27"/>
  <c r="G348" i="27"/>
  <c r="H348" i="27" s="1"/>
  <c r="E348" i="27"/>
  <c r="F348" i="27" s="1"/>
  <c r="D348" i="27"/>
  <c r="N347" i="27"/>
  <c r="L347" i="27"/>
  <c r="J347" i="27"/>
  <c r="G347" i="27"/>
  <c r="H347" i="27" s="1"/>
  <c r="E347" i="27"/>
  <c r="F347" i="27" s="1"/>
  <c r="D347" i="27"/>
  <c r="N346" i="27"/>
  <c r="L346" i="27"/>
  <c r="J346" i="27"/>
  <c r="G346" i="27"/>
  <c r="H346" i="27" s="1"/>
  <c r="E346" i="27"/>
  <c r="F346" i="27" s="1"/>
  <c r="D346" i="27"/>
  <c r="N345" i="27"/>
  <c r="L345" i="27"/>
  <c r="J345" i="27"/>
  <c r="G345" i="27"/>
  <c r="H345" i="27" s="1"/>
  <c r="E345" i="27"/>
  <c r="F345" i="27" s="1"/>
  <c r="D345" i="27"/>
  <c r="N344" i="27"/>
  <c r="O344" i="27" s="1"/>
  <c r="L344" i="27"/>
  <c r="J344" i="27"/>
  <c r="G344" i="27"/>
  <c r="H344" i="27" s="1"/>
  <c r="E344" i="27"/>
  <c r="F344" i="27" s="1"/>
  <c r="D344" i="27"/>
  <c r="N343" i="27"/>
  <c r="O343" i="27" s="1"/>
  <c r="L343" i="27"/>
  <c r="J343" i="27"/>
  <c r="G343" i="27"/>
  <c r="H343" i="27" s="1"/>
  <c r="E343" i="27"/>
  <c r="F343" i="27" s="1"/>
  <c r="D343" i="27"/>
  <c r="N342" i="27"/>
  <c r="O342" i="27" s="1"/>
  <c r="L342" i="27"/>
  <c r="J342" i="27"/>
  <c r="G342" i="27"/>
  <c r="H342" i="27" s="1"/>
  <c r="E342" i="27"/>
  <c r="F342" i="27" s="1"/>
  <c r="D342" i="27"/>
  <c r="N341" i="27"/>
  <c r="L341" i="27"/>
  <c r="J341" i="27"/>
  <c r="G341" i="27"/>
  <c r="H341" i="27" s="1"/>
  <c r="E341" i="27"/>
  <c r="F341" i="27" s="1"/>
  <c r="D341" i="27"/>
  <c r="N340" i="27"/>
  <c r="L340" i="27"/>
  <c r="J340" i="27"/>
  <c r="G340" i="27"/>
  <c r="H340" i="27" s="1"/>
  <c r="E340" i="27"/>
  <c r="F340" i="27" s="1"/>
  <c r="D340" i="27"/>
  <c r="N339" i="27"/>
  <c r="O339" i="27" s="1"/>
  <c r="L339" i="27"/>
  <c r="J339" i="27"/>
  <c r="G339" i="27"/>
  <c r="H339" i="27" s="1"/>
  <c r="E339" i="27"/>
  <c r="F339" i="27" s="1"/>
  <c r="D339" i="27"/>
  <c r="N338" i="27"/>
  <c r="L338" i="27"/>
  <c r="J338" i="27"/>
  <c r="G338" i="27"/>
  <c r="H338" i="27" s="1"/>
  <c r="E338" i="27"/>
  <c r="F338" i="27" s="1"/>
  <c r="D338" i="27"/>
  <c r="N337" i="27"/>
  <c r="O337" i="27" s="1"/>
  <c r="L337" i="27"/>
  <c r="J337" i="27"/>
  <c r="G337" i="27"/>
  <c r="H337" i="27" s="1"/>
  <c r="E337" i="27"/>
  <c r="F337" i="27" s="1"/>
  <c r="D337" i="27"/>
  <c r="N336" i="27"/>
  <c r="L336" i="27"/>
  <c r="J336" i="27"/>
  <c r="G336" i="27"/>
  <c r="H336" i="27" s="1"/>
  <c r="E336" i="27"/>
  <c r="F336" i="27" s="1"/>
  <c r="D336" i="27"/>
  <c r="N335" i="27"/>
  <c r="O335" i="27" s="1"/>
  <c r="L335" i="27"/>
  <c r="J335" i="27"/>
  <c r="G335" i="27"/>
  <c r="H335" i="27" s="1"/>
  <c r="E335" i="27"/>
  <c r="F335" i="27" s="1"/>
  <c r="D335" i="27"/>
  <c r="N334" i="27"/>
  <c r="O334" i="27" s="1"/>
  <c r="L334" i="27"/>
  <c r="J334" i="27"/>
  <c r="G334" i="27"/>
  <c r="H334" i="27" s="1"/>
  <c r="E334" i="27"/>
  <c r="F334" i="27" s="1"/>
  <c r="D334" i="27"/>
  <c r="N333" i="27"/>
  <c r="L333" i="27"/>
  <c r="J333" i="27"/>
  <c r="G333" i="27"/>
  <c r="H333" i="27" s="1"/>
  <c r="E333" i="27"/>
  <c r="F333" i="27" s="1"/>
  <c r="D333" i="27"/>
  <c r="N332" i="27"/>
  <c r="L332" i="27"/>
  <c r="J332" i="27"/>
  <c r="G332" i="27"/>
  <c r="H332" i="27" s="1"/>
  <c r="E332" i="27"/>
  <c r="F332" i="27" s="1"/>
  <c r="D332" i="27"/>
  <c r="N331" i="27"/>
  <c r="L331" i="27"/>
  <c r="J331" i="27"/>
  <c r="G331" i="27"/>
  <c r="H331" i="27" s="1"/>
  <c r="E331" i="27"/>
  <c r="F331" i="27" s="1"/>
  <c r="D331" i="27"/>
  <c r="N330" i="27"/>
  <c r="L330" i="27"/>
  <c r="J330" i="27"/>
  <c r="G330" i="27"/>
  <c r="H330" i="27" s="1"/>
  <c r="E330" i="27"/>
  <c r="F330" i="27" s="1"/>
  <c r="D330" i="27"/>
  <c r="N329" i="27"/>
  <c r="L329" i="27"/>
  <c r="J329" i="27"/>
  <c r="G329" i="27"/>
  <c r="H329" i="27" s="1"/>
  <c r="E329" i="27"/>
  <c r="F329" i="27" s="1"/>
  <c r="D329" i="27"/>
  <c r="N328" i="27"/>
  <c r="L328" i="27"/>
  <c r="J328" i="27"/>
  <c r="G328" i="27"/>
  <c r="H328" i="27" s="1"/>
  <c r="E328" i="27"/>
  <c r="F328" i="27" s="1"/>
  <c r="D328" i="27"/>
  <c r="N327" i="27"/>
  <c r="O327" i="27" s="1"/>
  <c r="L327" i="27"/>
  <c r="J327" i="27"/>
  <c r="G327" i="27"/>
  <c r="H327" i="27" s="1"/>
  <c r="E327" i="27"/>
  <c r="F327" i="27" s="1"/>
  <c r="D327" i="27"/>
  <c r="N326" i="27"/>
  <c r="O326" i="27" s="1"/>
  <c r="L326" i="27"/>
  <c r="J326" i="27"/>
  <c r="G326" i="27"/>
  <c r="H326" i="27" s="1"/>
  <c r="E326" i="27"/>
  <c r="F326" i="27" s="1"/>
  <c r="D326" i="27"/>
  <c r="N325" i="27"/>
  <c r="L325" i="27"/>
  <c r="J325" i="27"/>
  <c r="G325" i="27"/>
  <c r="H325" i="27" s="1"/>
  <c r="E325" i="27"/>
  <c r="F325" i="27" s="1"/>
  <c r="D325" i="27"/>
  <c r="N324" i="27"/>
  <c r="L324" i="27"/>
  <c r="J324" i="27"/>
  <c r="G324" i="27"/>
  <c r="H324" i="27" s="1"/>
  <c r="E324" i="27"/>
  <c r="F324" i="27" s="1"/>
  <c r="D324" i="27"/>
  <c r="N323" i="27"/>
  <c r="L323" i="27"/>
  <c r="J323" i="27"/>
  <c r="G323" i="27"/>
  <c r="H323" i="27" s="1"/>
  <c r="E323" i="27"/>
  <c r="F323" i="27" s="1"/>
  <c r="D323" i="27"/>
  <c r="N322" i="27"/>
  <c r="L322" i="27"/>
  <c r="J322" i="27"/>
  <c r="G322" i="27"/>
  <c r="H322" i="27" s="1"/>
  <c r="E322" i="27"/>
  <c r="F322" i="27" s="1"/>
  <c r="D322" i="27"/>
  <c r="N321" i="27"/>
  <c r="L321" i="27"/>
  <c r="J321" i="27"/>
  <c r="G321" i="27"/>
  <c r="H321" i="27" s="1"/>
  <c r="E321" i="27"/>
  <c r="F321" i="27" s="1"/>
  <c r="D321" i="27"/>
  <c r="N320" i="27"/>
  <c r="L320" i="27"/>
  <c r="J320" i="27"/>
  <c r="G320" i="27"/>
  <c r="H320" i="27" s="1"/>
  <c r="E320" i="27"/>
  <c r="F320" i="27" s="1"/>
  <c r="D320" i="27"/>
  <c r="N319" i="27"/>
  <c r="O319" i="27" s="1"/>
  <c r="L319" i="27"/>
  <c r="J319" i="27"/>
  <c r="G319" i="27"/>
  <c r="H319" i="27" s="1"/>
  <c r="E319" i="27"/>
  <c r="F319" i="27" s="1"/>
  <c r="D319" i="27"/>
  <c r="N318" i="27"/>
  <c r="O318" i="27" s="1"/>
  <c r="L318" i="27"/>
  <c r="J318" i="27"/>
  <c r="G318" i="27"/>
  <c r="H318" i="27" s="1"/>
  <c r="E318" i="27"/>
  <c r="F318" i="27" s="1"/>
  <c r="D318" i="27"/>
  <c r="N317" i="27"/>
  <c r="O317" i="27" s="1"/>
  <c r="L317" i="27"/>
  <c r="J317" i="27"/>
  <c r="G317" i="27"/>
  <c r="H317" i="27" s="1"/>
  <c r="E317" i="27"/>
  <c r="F317" i="27" s="1"/>
  <c r="D317" i="27"/>
  <c r="N316" i="27"/>
  <c r="O316" i="27" s="1"/>
  <c r="L316" i="27"/>
  <c r="J316" i="27"/>
  <c r="G316" i="27"/>
  <c r="H316" i="27" s="1"/>
  <c r="E316" i="27"/>
  <c r="F316" i="27" s="1"/>
  <c r="D316" i="27"/>
  <c r="N315" i="27"/>
  <c r="L315" i="27"/>
  <c r="J315" i="27"/>
  <c r="G315" i="27"/>
  <c r="H315" i="27" s="1"/>
  <c r="E315" i="27"/>
  <c r="F315" i="27" s="1"/>
  <c r="D315" i="27"/>
  <c r="N314" i="27"/>
  <c r="L314" i="27"/>
  <c r="J314" i="27"/>
  <c r="G314" i="27"/>
  <c r="H314" i="27" s="1"/>
  <c r="E314" i="27"/>
  <c r="F314" i="27" s="1"/>
  <c r="D314" i="27"/>
  <c r="N313" i="27"/>
  <c r="L313" i="27"/>
  <c r="J313" i="27"/>
  <c r="G313" i="27"/>
  <c r="H313" i="27" s="1"/>
  <c r="E313" i="27"/>
  <c r="F313" i="27" s="1"/>
  <c r="D313" i="27"/>
  <c r="N312" i="27"/>
  <c r="O312" i="27" s="1"/>
  <c r="L312" i="27"/>
  <c r="J312" i="27"/>
  <c r="G312" i="27"/>
  <c r="H312" i="27" s="1"/>
  <c r="E312" i="27"/>
  <c r="F312" i="27" s="1"/>
  <c r="D312" i="27"/>
  <c r="N311" i="27"/>
  <c r="O311" i="27" s="1"/>
  <c r="L311" i="27"/>
  <c r="J311" i="27"/>
  <c r="G311" i="27"/>
  <c r="H311" i="27" s="1"/>
  <c r="E311" i="27"/>
  <c r="F311" i="27" s="1"/>
  <c r="D311" i="27"/>
  <c r="N310" i="27"/>
  <c r="O310" i="27" s="1"/>
  <c r="L310" i="27"/>
  <c r="J310" i="27"/>
  <c r="G310" i="27"/>
  <c r="H310" i="27" s="1"/>
  <c r="E310" i="27"/>
  <c r="F310" i="27" s="1"/>
  <c r="D310" i="27"/>
  <c r="N309" i="27"/>
  <c r="L309" i="27"/>
  <c r="J309" i="27"/>
  <c r="G309" i="27"/>
  <c r="H309" i="27" s="1"/>
  <c r="E309" i="27"/>
  <c r="F309" i="27" s="1"/>
  <c r="D309" i="27"/>
  <c r="N308" i="27"/>
  <c r="L308" i="27"/>
  <c r="J308" i="27"/>
  <c r="G308" i="27"/>
  <c r="H308" i="27" s="1"/>
  <c r="E308" i="27"/>
  <c r="F308" i="27" s="1"/>
  <c r="D308" i="27"/>
  <c r="N307" i="27"/>
  <c r="O307" i="27" s="1"/>
  <c r="L307" i="27"/>
  <c r="J307" i="27"/>
  <c r="G307" i="27"/>
  <c r="H307" i="27" s="1"/>
  <c r="E307" i="27"/>
  <c r="F307" i="27" s="1"/>
  <c r="D307" i="27"/>
  <c r="N306" i="27"/>
  <c r="L306" i="27"/>
  <c r="J306" i="27"/>
  <c r="G306" i="27"/>
  <c r="H306" i="27" s="1"/>
  <c r="E306" i="27"/>
  <c r="F306" i="27" s="1"/>
  <c r="D306" i="27"/>
  <c r="N305" i="27"/>
  <c r="O305" i="27" s="1"/>
  <c r="L305" i="27"/>
  <c r="J305" i="27"/>
  <c r="G305" i="27"/>
  <c r="H305" i="27" s="1"/>
  <c r="E305" i="27"/>
  <c r="F305" i="27" s="1"/>
  <c r="D305" i="27"/>
  <c r="N304" i="27"/>
  <c r="L304" i="27"/>
  <c r="J304" i="27"/>
  <c r="G304" i="27"/>
  <c r="H304" i="27" s="1"/>
  <c r="E304" i="27"/>
  <c r="F304" i="27" s="1"/>
  <c r="D304" i="27"/>
  <c r="N303" i="27"/>
  <c r="O303" i="27" s="1"/>
  <c r="L303" i="27"/>
  <c r="J303" i="27"/>
  <c r="G303" i="27"/>
  <c r="H303" i="27" s="1"/>
  <c r="E303" i="27"/>
  <c r="F303" i="27" s="1"/>
  <c r="D303" i="27"/>
  <c r="N302" i="27"/>
  <c r="O302" i="27" s="1"/>
  <c r="L302" i="27"/>
  <c r="J302" i="27"/>
  <c r="G302" i="27"/>
  <c r="H302" i="27" s="1"/>
  <c r="E302" i="27"/>
  <c r="F302" i="27" s="1"/>
  <c r="D302" i="27"/>
  <c r="N301" i="27"/>
  <c r="L301" i="27"/>
  <c r="J301" i="27"/>
  <c r="G301" i="27"/>
  <c r="H301" i="27" s="1"/>
  <c r="E301" i="27"/>
  <c r="F301" i="27" s="1"/>
  <c r="D301" i="27"/>
  <c r="N300" i="27"/>
  <c r="L300" i="27"/>
  <c r="J300" i="27"/>
  <c r="G300" i="27"/>
  <c r="H300" i="27" s="1"/>
  <c r="E300" i="27"/>
  <c r="F300" i="27" s="1"/>
  <c r="D300" i="27"/>
  <c r="N299" i="27"/>
  <c r="L299" i="27"/>
  <c r="J299" i="27"/>
  <c r="G299" i="27"/>
  <c r="H299" i="27" s="1"/>
  <c r="E299" i="27"/>
  <c r="F299" i="27" s="1"/>
  <c r="D299" i="27"/>
  <c r="N298" i="27"/>
  <c r="L298" i="27"/>
  <c r="J298" i="27"/>
  <c r="G298" i="27"/>
  <c r="H298" i="27" s="1"/>
  <c r="E298" i="27"/>
  <c r="F298" i="27" s="1"/>
  <c r="D298" i="27"/>
  <c r="N297" i="27"/>
  <c r="L297" i="27"/>
  <c r="J297" i="27"/>
  <c r="G297" i="27"/>
  <c r="H297" i="27" s="1"/>
  <c r="E297" i="27"/>
  <c r="F297" i="27" s="1"/>
  <c r="D297" i="27"/>
  <c r="N296" i="27"/>
  <c r="L296" i="27"/>
  <c r="J296" i="27"/>
  <c r="G296" i="27"/>
  <c r="H296" i="27" s="1"/>
  <c r="E296" i="27"/>
  <c r="F296" i="27" s="1"/>
  <c r="D296" i="27"/>
  <c r="N295" i="27"/>
  <c r="O295" i="27" s="1"/>
  <c r="L295" i="27"/>
  <c r="J295" i="27"/>
  <c r="G295" i="27"/>
  <c r="H295" i="27" s="1"/>
  <c r="F295" i="27"/>
  <c r="E295" i="27"/>
  <c r="D295" i="27"/>
  <c r="N294" i="27"/>
  <c r="O294" i="27" s="1"/>
  <c r="L294" i="27"/>
  <c r="J294" i="27"/>
  <c r="G294" i="27"/>
  <c r="H294" i="27" s="1"/>
  <c r="E294" i="27"/>
  <c r="F294" i="27" s="1"/>
  <c r="D294" i="27"/>
  <c r="N293" i="27"/>
  <c r="L293" i="27"/>
  <c r="J293" i="27"/>
  <c r="H293" i="27"/>
  <c r="G293" i="27"/>
  <c r="E293" i="27"/>
  <c r="F293" i="27" s="1"/>
  <c r="D293" i="27"/>
  <c r="N292" i="27"/>
  <c r="L292" i="27"/>
  <c r="J292" i="27"/>
  <c r="G292" i="27"/>
  <c r="H292" i="27" s="1"/>
  <c r="E292" i="27"/>
  <c r="F292" i="27" s="1"/>
  <c r="D292" i="27"/>
  <c r="N291" i="27"/>
  <c r="L291" i="27"/>
  <c r="J291" i="27"/>
  <c r="G291" i="27"/>
  <c r="H291" i="27" s="1"/>
  <c r="E291" i="27"/>
  <c r="F291" i="27" s="1"/>
  <c r="D291" i="27"/>
  <c r="N290" i="27"/>
  <c r="L290" i="27"/>
  <c r="J290" i="27"/>
  <c r="G290" i="27"/>
  <c r="H290" i="27" s="1"/>
  <c r="E290" i="27"/>
  <c r="F290" i="27" s="1"/>
  <c r="D290" i="27"/>
  <c r="N289" i="27"/>
  <c r="L289" i="27"/>
  <c r="J289" i="27"/>
  <c r="G289" i="27"/>
  <c r="H289" i="27" s="1"/>
  <c r="E289" i="27"/>
  <c r="F289" i="27" s="1"/>
  <c r="D289" i="27"/>
  <c r="N288" i="27"/>
  <c r="L288" i="27"/>
  <c r="J288" i="27"/>
  <c r="G288" i="27"/>
  <c r="H288" i="27" s="1"/>
  <c r="E288" i="27"/>
  <c r="F288" i="27" s="1"/>
  <c r="D288" i="27"/>
  <c r="N287" i="27"/>
  <c r="O287" i="27" s="1"/>
  <c r="L287" i="27"/>
  <c r="J287" i="27"/>
  <c r="G287" i="27"/>
  <c r="H287" i="27" s="1"/>
  <c r="F287" i="27"/>
  <c r="E287" i="27"/>
  <c r="D287" i="27"/>
  <c r="N286" i="27"/>
  <c r="O286" i="27" s="1"/>
  <c r="L286" i="27"/>
  <c r="J286" i="27"/>
  <c r="G286" i="27"/>
  <c r="H286" i="27" s="1"/>
  <c r="E286" i="27"/>
  <c r="F286" i="27" s="1"/>
  <c r="D286" i="27"/>
  <c r="N285" i="27"/>
  <c r="O285" i="27" s="1"/>
  <c r="L285" i="27"/>
  <c r="J285" i="27"/>
  <c r="G285" i="27"/>
  <c r="H285" i="27" s="1"/>
  <c r="I285" i="27" s="1"/>
  <c r="E285" i="27"/>
  <c r="F285" i="27" s="1"/>
  <c r="D285" i="27"/>
  <c r="N284" i="27"/>
  <c r="O284" i="27" s="1"/>
  <c r="L284" i="27"/>
  <c r="J284" i="27"/>
  <c r="G284" i="27"/>
  <c r="H284" i="27" s="1"/>
  <c r="E284" i="27"/>
  <c r="F284" i="27" s="1"/>
  <c r="D284" i="27"/>
  <c r="N283" i="27"/>
  <c r="L283" i="27"/>
  <c r="J283" i="27"/>
  <c r="G283" i="27"/>
  <c r="H283" i="27" s="1"/>
  <c r="E283" i="27"/>
  <c r="F283" i="27" s="1"/>
  <c r="D283" i="27"/>
  <c r="N282" i="27"/>
  <c r="O282" i="27" s="1"/>
  <c r="L282" i="27"/>
  <c r="J282" i="27"/>
  <c r="G282" i="27"/>
  <c r="H282" i="27" s="1"/>
  <c r="E282" i="27"/>
  <c r="F282" i="27" s="1"/>
  <c r="D282" i="27"/>
  <c r="N281" i="27"/>
  <c r="L281" i="27"/>
  <c r="J281" i="27"/>
  <c r="H281" i="27"/>
  <c r="G281" i="27"/>
  <c r="E281" i="27"/>
  <c r="F281" i="27" s="1"/>
  <c r="D281" i="27"/>
  <c r="N280" i="27"/>
  <c r="L280" i="27"/>
  <c r="J280" i="27"/>
  <c r="G280" i="27"/>
  <c r="H280" i="27" s="1"/>
  <c r="E280" i="27"/>
  <c r="F280" i="27" s="1"/>
  <c r="D280" i="27"/>
  <c r="N279" i="27"/>
  <c r="L279" i="27"/>
  <c r="J279" i="27"/>
  <c r="G279" i="27"/>
  <c r="H279" i="27" s="1"/>
  <c r="E279" i="27"/>
  <c r="F279" i="27" s="1"/>
  <c r="D279" i="27"/>
  <c r="N278" i="27"/>
  <c r="O278" i="27" s="1"/>
  <c r="L278" i="27"/>
  <c r="J278" i="27"/>
  <c r="G278" i="27"/>
  <c r="H278" i="27" s="1"/>
  <c r="E278" i="27"/>
  <c r="F278" i="27" s="1"/>
  <c r="D278" i="27"/>
  <c r="N277" i="27"/>
  <c r="L277" i="27"/>
  <c r="J277" i="27"/>
  <c r="G277" i="27"/>
  <c r="H277" i="27" s="1"/>
  <c r="E277" i="27"/>
  <c r="F277" i="27" s="1"/>
  <c r="D277" i="27"/>
  <c r="N276" i="27"/>
  <c r="L276" i="27"/>
  <c r="J276" i="27"/>
  <c r="G276" i="27"/>
  <c r="H276" i="27" s="1"/>
  <c r="E276" i="27"/>
  <c r="F276" i="27" s="1"/>
  <c r="D276" i="27"/>
  <c r="N275" i="27"/>
  <c r="O275" i="27" s="1"/>
  <c r="L275" i="27"/>
  <c r="J275" i="27"/>
  <c r="G275" i="27"/>
  <c r="H275" i="27" s="1"/>
  <c r="E275" i="27"/>
  <c r="F275" i="27" s="1"/>
  <c r="D275" i="27"/>
  <c r="N274" i="27"/>
  <c r="L274" i="27"/>
  <c r="J274" i="27"/>
  <c r="G274" i="27"/>
  <c r="H274" i="27" s="1"/>
  <c r="E274" i="27"/>
  <c r="F274" i="27" s="1"/>
  <c r="D274" i="27"/>
  <c r="N273" i="27"/>
  <c r="O273" i="27" s="1"/>
  <c r="L273" i="27"/>
  <c r="J273" i="27"/>
  <c r="G273" i="27"/>
  <c r="H273" i="27" s="1"/>
  <c r="E273" i="27"/>
  <c r="F273" i="27" s="1"/>
  <c r="D273" i="27"/>
  <c r="N272" i="27"/>
  <c r="O272" i="27" s="1"/>
  <c r="L272" i="27"/>
  <c r="J272" i="27"/>
  <c r="G272" i="27"/>
  <c r="H272" i="27" s="1"/>
  <c r="E272" i="27"/>
  <c r="F272" i="27" s="1"/>
  <c r="D272" i="27"/>
  <c r="N271" i="27"/>
  <c r="L271" i="27"/>
  <c r="J271" i="27"/>
  <c r="G271" i="27"/>
  <c r="H271" i="27" s="1"/>
  <c r="E271" i="27"/>
  <c r="F271" i="27" s="1"/>
  <c r="D271" i="27"/>
  <c r="N270" i="27"/>
  <c r="L270" i="27"/>
  <c r="J270" i="27"/>
  <c r="G270" i="27"/>
  <c r="H270" i="27" s="1"/>
  <c r="E270" i="27"/>
  <c r="F270" i="27" s="1"/>
  <c r="D270" i="27"/>
  <c r="N269" i="27"/>
  <c r="L269" i="27"/>
  <c r="J269" i="27"/>
  <c r="G269" i="27"/>
  <c r="H269" i="27" s="1"/>
  <c r="E269" i="27"/>
  <c r="F269" i="27" s="1"/>
  <c r="D269" i="27"/>
  <c r="N268" i="27"/>
  <c r="L268" i="27"/>
  <c r="J268" i="27"/>
  <c r="G268" i="27"/>
  <c r="H268" i="27" s="1"/>
  <c r="E268" i="27"/>
  <c r="F268" i="27" s="1"/>
  <c r="D268" i="27"/>
  <c r="N267" i="27"/>
  <c r="L267" i="27"/>
  <c r="J267" i="27"/>
  <c r="G267" i="27"/>
  <c r="H267" i="27" s="1"/>
  <c r="E267" i="27"/>
  <c r="F267" i="27" s="1"/>
  <c r="D267" i="27"/>
  <c r="N266" i="27"/>
  <c r="L266" i="27"/>
  <c r="J266" i="27"/>
  <c r="G266" i="27"/>
  <c r="H266" i="27" s="1"/>
  <c r="E266" i="27"/>
  <c r="F266" i="27" s="1"/>
  <c r="D266" i="27"/>
  <c r="N265" i="27"/>
  <c r="L265" i="27"/>
  <c r="J265" i="27"/>
  <c r="G265" i="27"/>
  <c r="H265" i="27" s="1"/>
  <c r="E265" i="27"/>
  <c r="F265" i="27" s="1"/>
  <c r="D265" i="27"/>
  <c r="N264" i="27"/>
  <c r="O264" i="27" s="1"/>
  <c r="L264" i="27"/>
  <c r="J264" i="27"/>
  <c r="G264" i="27"/>
  <c r="H264" i="27" s="1"/>
  <c r="E264" i="27"/>
  <c r="F264" i="27" s="1"/>
  <c r="D264" i="27"/>
  <c r="N263" i="27"/>
  <c r="O263" i="27" s="1"/>
  <c r="L263" i="27"/>
  <c r="J263" i="27"/>
  <c r="G263" i="27"/>
  <c r="H263" i="27" s="1"/>
  <c r="E263" i="27"/>
  <c r="F263" i="27" s="1"/>
  <c r="D263" i="27"/>
  <c r="N262" i="27"/>
  <c r="L262" i="27"/>
  <c r="J262" i="27"/>
  <c r="G262" i="27"/>
  <c r="H262" i="27" s="1"/>
  <c r="E262" i="27"/>
  <c r="F262" i="27" s="1"/>
  <c r="D262" i="27"/>
  <c r="N261" i="27"/>
  <c r="L261" i="27"/>
  <c r="J261" i="27"/>
  <c r="G261" i="27"/>
  <c r="H261" i="27" s="1"/>
  <c r="E261" i="27"/>
  <c r="F261" i="27" s="1"/>
  <c r="D261" i="27"/>
  <c r="N260" i="27"/>
  <c r="L260" i="27"/>
  <c r="J260" i="27"/>
  <c r="G260" i="27"/>
  <c r="H260" i="27" s="1"/>
  <c r="E260" i="27"/>
  <c r="F260" i="27" s="1"/>
  <c r="D260" i="27"/>
  <c r="N259" i="27"/>
  <c r="O259" i="27" s="1"/>
  <c r="L259" i="27"/>
  <c r="J259" i="27"/>
  <c r="G259" i="27"/>
  <c r="H259" i="27" s="1"/>
  <c r="E259" i="27"/>
  <c r="F259" i="27" s="1"/>
  <c r="D259" i="27"/>
  <c r="N258" i="27"/>
  <c r="L258" i="27"/>
  <c r="J258" i="27"/>
  <c r="G258" i="27"/>
  <c r="H258" i="27" s="1"/>
  <c r="E258" i="27"/>
  <c r="F258" i="27" s="1"/>
  <c r="D258" i="27"/>
  <c r="N257" i="27"/>
  <c r="O257" i="27" s="1"/>
  <c r="L257" i="27"/>
  <c r="J257" i="27"/>
  <c r="G257" i="27"/>
  <c r="H257" i="27" s="1"/>
  <c r="E257" i="27"/>
  <c r="F257" i="27" s="1"/>
  <c r="D257" i="27"/>
  <c r="N256" i="27"/>
  <c r="O256" i="27" s="1"/>
  <c r="L256" i="27"/>
  <c r="J256" i="27"/>
  <c r="G256" i="27"/>
  <c r="H256" i="27" s="1"/>
  <c r="E256" i="27"/>
  <c r="F256" i="27" s="1"/>
  <c r="D256" i="27"/>
  <c r="N255" i="27"/>
  <c r="L255" i="27"/>
  <c r="J255" i="27"/>
  <c r="G255" i="27"/>
  <c r="H255" i="27" s="1"/>
  <c r="E255" i="27"/>
  <c r="F255" i="27" s="1"/>
  <c r="D255" i="27"/>
  <c r="N254" i="27"/>
  <c r="L254" i="27"/>
  <c r="J254" i="27"/>
  <c r="G254" i="27"/>
  <c r="H254" i="27" s="1"/>
  <c r="E254" i="27"/>
  <c r="F254" i="27" s="1"/>
  <c r="D254" i="27"/>
  <c r="N253" i="27"/>
  <c r="O253" i="27" s="1"/>
  <c r="L253" i="27"/>
  <c r="J253" i="27"/>
  <c r="G253" i="27"/>
  <c r="H253" i="27" s="1"/>
  <c r="F253" i="27"/>
  <c r="E253" i="27"/>
  <c r="D253" i="27"/>
  <c r="N252" i="27"/>
  <c r="O252" i="27" s="1"/>
  <c r="L252" i="27"/>
  <c r="J252" i="27"/>
  <c r="G252" i="27"/>
  <c r="H252" i="27" s="1"/>
  <c r="E252" i="27"/>
  <c r="F252" i="27" s="1"/>
  <c r="D252" i="27"/>
  <c r="N251" i="27"/>
  <c r="L251" i="27"/>
  <c r="J251" i="27"/>
  <c r="G251" i="27"/>
  <c r="H251" i="27" s="1"/>
  <c r="E251" i="27"/>
  <c r="F251" i="27" s="1"/>
  <c r="D251" i="27"/>
  <c r="N250" i="27"/>
  <c r="O250" i="27" s="1"/>
  <c r="L250" i="27"/>
  <c r="J250" i="27"/>
  <c r="G250" i="27"/>
  <c r="H250" i="27" s="1"/>
  <c r="E250" i="27"/>
  <c r="F250" i="27" s="1"/>
  <c r="D250" i="27"/>
  <c r="N249" i="27"/>
  <c r="L249" i="27"/>
  <c r="J249" i="27"/>
  <c r="G249" i="27"/>
  <c r="H249" i="27" s="1"/>
  <c r="E249" i="27"/>
  <c r="F249" i="27" s="1"/>
  <c r="D249" i="27"/>
  <c r="N248" i="27"/>
  <c r="O248" i="27" s="1"/>
  <c r="L248" i="27"/>
  <c r="J248" i="27"/>
  <c r="G248" i="27"/>
  <c r="H248" i="27" s="1"/>
  <c r="E248" i="27"/>
  <c r="F248" i="27" s="1"/>
  <c r="D248" i="27"/>
  <c r="N247" i="27"/>
  <c r="L247" i="27"/>
  <c r="J247" i="27"/>
  <c r="H247" i="27"/>
  <c r="G247" i="27"/>
  <c r="E247" i="27"/>
  <c r="F247" i="27" s="1"/>
  <c r="D247" i="27"/>
  <c r="N246" i="27"/>
  <c r="L246" i="27"/>
  <c r="J246" i="27"/>
  <c r="G246" i="27"/>
  <c r="H246" i="27" s="1"/>
  <c r="E246" i="27"/>
  <c r="F246" i="27" s="1"/>
  <c r="D246" i="27"/>
  <c r="N245" i="27"/>
  <c r="L245" i="27"/>
  <c r="J245" i="27"/>
  <c r="G245" i="27"/>
  <c r="H245" i="27" s="1"/>
  <c r="E245" i="27"/>
  <c r="F245" i="27" s="1"/>
  <c r="D245" i="27"/>
  <c r="N244" i="27"/>
  <c r="L244" i="27"/>
  <c r="J244" i="27"/>
  <c r="G244" i="27"/>
  <c r="H244" i="27" s="1"/>
  <c r="E244" i="27"/>
  <c r="F244" i="27" s="1"/>
  <c r="D244" i="27"/>
  <c r="N243" i="27"/>
  <c r="L243" i="27"/>
  <c r="J243" i="27"/>
  <c r="G243" i="27"/>
  <c r="H243" i="27" s="1"/>
  <c r="E243" i="27"/>
  <c r="F243" i="27" s="1"/>
  <c r="D243" i="27"/>
  <c r="N242" i="27"/>
  <c r="L242" i="27"/>
  <c r="J242" i="27"/>
  <c r="G242" i="27"/>
  <c r="H242" i="27" s="1"/>
  <c r="E242" i="27"/>
  <c r="F242" i="27" s="1"/>
  <c r="D242" i="27"/>
  <c r="N241" i="27"/>
  <c r="L241" i="27"/>
  <c r="J241" i="27"/>
  <c r="G241" i="27"/>
  <c r="H241" i="27" s="1"/>
  <c r="E241" i="27"/>
  <c r="F241" i="27" s="1"/>
  <c r="D241" i="27"/>
  <c r="N240" i="27"/>
  <c r="L240" i="27"/>
  <c r="J240" i="27"/>
  <c r="G240" i="27"/>
  <c r="H240" i="27" s="1"/>
  <c r="E240" i="27"/>
  <c r="F240" i="27" s="1"/>
  <c r="D240" i="27"/>
  <c r="N239" i="27"/>
  <c r="L239" i="27"/>
  <c r="J239" i="27"/>
  <c r="G239" i="27"/>
  <c r="H239" i="27" s="1"/>
  <c r="E239" i="27"/>
  <c r="F239" i="27" s="1"/>
  <c r="D239" i="27"/>
  <c r="N238" i="27"/>
  <c r="L238" i="27"/>
  <c r="J238" i="27"/>
  <c r="G238" i="27"/>
  <c r="H238" i="27" s="1"/>
  <c r="E238" i="27"/>
  <c r="F238" i="27" s="1"/>
  <c r="D238" i="27"/>
  <c r="N237" i="27"/>
  <c r="L237" i="27"/>
  <c r="J237" i="27"/>
  <c r="G237" i="27"/>
  <c r="H237" i="27" s="1"/>
  <c r="E237" i="27"/>
  <c r="F237" i="27" s="1"/>
  <c r="D237" i="27"/>
  <c r="N236" i="27"/>
  <c r="O236" i="27" s="1"/>
  <c r="L236" i="27"/>
  <c r="J236" i="27"/>
  <c r="G236" i="27"/>
  <c r="H236" i="27" s="1"/>
  <c r="E236" i="27"/>
  <c r="F236" i="27" s="1"/>
  <c r="D236" i="27"/>
  <c r="N235" i="27"/>
  <c r="L235" i="27"/>
  <c r="J235" i="27"/>
  <c r="G235" i="27"/>
  <c r="H235" i="27" s="1"/>
  <c r="E235" i="27"/>
  <c r="F235" i="27" s="1"/>
  <c r="D235" i="27"/>
  <c r="N234" i="27"/>
  <c r="L234" i="27"/>
  <c r="J234" i="27"/>
  <c r="G234" i="27"/>
  <c r="H234" i="27" s="1"/>
  <c r="E234" i="27"/>
  <c r="F234" i="27" s="1"/>
  <c r="D234" i="27"/>
  <c r="N233" i="27"/>
  <c r="L233" i="27"/>
  <c r="J233" i="27"/>
  <c r="G233" i="27"/>
  <c r="H233" i="27" s="1"/>
  <c r="E233" i="27"/>
  <c r="F233" i="27" s="1"/>
  <c r="D233" i="27"/>
  <c r="N232" i="27"/>
  <c r="O232" i="27" s="1"/>
  <c r="L232" i="27"/>
  <c r="J232" i="27"/>
  <c r="G232" i="27"/>
  <c r="H232" i="27" s="1"/>
  <c r="E232" i="27"/>
  <c r="F232" i="27" s="1"/>
  <c r="D232" i="27"/>
  <c r="N231" i="27"/>
  <c r="L231" i="27"/>
  <c r="J231" i="27"/>
  <c r="G231" i="27"/>
  <c r="H231" i="27" s="1"/>
  <c r="E231" i="27"/>
  <c r="F231" i="27" s="1"/>
  <c r="D231" i="27"/>
  <c r="N230" i="27"/>
  <c r="L230" i="27"/>
  <c r="J230" i="27"/>
  <c r="G230" i="27"/>
  <c r="H230" i="27" s="1"/>
  <c r="E230" i="27"/>
  <c r="F230" i="27" s="1"/>
  <c r="D230" i="27"/>
  <c r="N229" i="27"/>
  <c r="O229" i="27" s="1"/>
  <c r="L229" i="27"/>
  <c r="J229" i="27"/>
  <c r="G229" i="27"/>
  <c r="H229" i="27" s="1"/>
  <c r="E229" i="27"/>
  <c r="F229" i="27" s="1"/>
  <c r="D229" i="27"/>
  <c r="N228" i="27"/>
  <c r="O228" i="27" s="1"/>
  <c r="L228" i="27"/>
  <c r="J228" i="27"/>
  <c r="G228" i="27"/>
  <c r="H228" i="27" s="1"/>
  <c r="E228" i="27"/>
  <c r="F228" i="27" s="1"/>
  <c r="D228" i="27"/>
  <c r="N227" i="27"/>
  <c r="O227" i="27" s="1"/>
  <c r="L227" i="27"/>
  <c r="J227" i="27"/>
  <c r="G227" i="27"/>
  <c r="H227" i="27" s="1"/>
  <c r="E227" i="27"/>
  <c r="F227" i="27" s="1"/>
  <c r="D227" i="27"/>
  <c r="N226" i="27"/>
  <c r="L226" i="27"/>
  <c r="J226" i="27"/>
  <c r="G226" i="27"/>
  <c r="H226" i="27" s="1"/>
  <c r="E226" i="27"/>
  <c r="F226" i="27" s="1"/>
  <c r="D226" i="27"/>
  <c r="N225" i="27"/>
  <c r="O225" i="27" s="1"/>
  <c r="L225" i="27"/>
  <c r="J225" i="27"/>
  <c r="G225" i="27"/>
  <c r="H225" i="27" s="1"/>
  <c r="E225" i="27"/>
  <c r="F225" i="27" s="1"/>
  <c r="D225" i="27"/>
  <c r="N224" i="27"/>
  <c r="O224" i="27" s="1"/>
  <c r="L224" i="27"/>
  <c r="J224" i="27"/>
  <c r="G224" i="27"/>
  <c r="H224" i="27" s="1"/>
  <c r="E224" i="27"/>
  <c r="F224" i="27" s="1"/>
  <c r="D224" i="27"/>
  <c r="N223" i="27"/>
  <c r="L223" i="27"/>
  <c r="J223" i="27"/>
  <c r="G223" i="27"/>
  <c r="H223" i="27" s="1"/>
  <c r="E223" i="27"/>
  <c r="F223" i="27" s="1"/>
  <c r="D223" i="27"/>
  <c r="N222" i="27"/>
  <c r="O222" i="27" s="1"/>
  <c r="L222" i="27"/>
  <c r="J222" i="27"/>
  <c r="G222" i="27"/>
  <c r="H222" i="27" s="1"/>
  <c r="E222" i="27"/>
  <c r="F222" i="27" s="1"/>
  <c r="D222" i="27"/>
  <c r="N221" i="27"/>
  <c r="L221" i="27"/>
  <c r="J221" i="27"/>
  <c r="G221" i="27"/>
  <c r="H221" i="27" s="1"/>
  <c r="F221" i="27"/>
  <c r="E221" i="27"/>
  <c r="D221" i="27"/>
  <c r="N220" i="27"/>
  <c r="L220" i="27"/>
  <c r="J220" i="27"/>
  <c r="G220" i="27"/>
  <c r="H220" i="27" s="1"/>
  <c r="I220" i="27" s="1"/>
  <c r="E220" i="27"/>
  <c r="F220" i="27" s="1"/>
  <c r="D220" i="27"/>
  <c r="N219" i="27"/>
  <c r="O219" i="27" s="1"/>
  <c r="L219" i="27"/>
  <c r="J219" i="27"/>
  <c r="G219" i="27"/>
  <c r="H219" i="27" s="1"/>
  <c r="E219" i="27"/>
  <c r="F219" i="27" s="1"/>
  <c r="D219" i="27"/>
  <c r="N218" i="27"/>
  <c r="L218" i="27"/>
  <c r="J218" i="27"/>
  <c r="G218" i="27"/>
  <c r="H218" i="27" s="1"/>
  <c r="I218" i="27" s="1"/>
  <c r="E218" i="27"/>
  <c r="F218" i="27" s="1"/>
  <c r="D218" i="27"/>
  <c r="N217" i="27"/>
  <c r="L217" i="27"/>
  <c r="J217" i="27"/>
  <c r="G217" i="27"/>
  <c r="H217" i="27" s="1"/>
  <c r="E217" i="27"/>
  <c r="F217" i="27" s="1"/>
  <c r="D217" i="27"/>
  <c r="N216" i="27"/>
  <c r="L216" i="27"/>
  <c r="J216" i="27"/>
  <c r="G216" i="27"/>
  <c r="H216" i="27" s="1"/>
  <c r="E216" i="27"/>
  <c r="F216" i="27" s="1"/>
  <c r="D216" i="27"/>
  <c r="N215" i="27"/>
  <c r="O215" i="27" s="1"/>
  <c r="L215" i="27"/>
  <c r="J215" i="27"/>
  <c r="G215" i="27"/>
  <c r="H215" i="27" s="1"/>
  <c r="E215" i="27"/>
  <c r="F215" i="27" s="1"/>
  <c r="D215" i="27"/>
  <c r="N214" i="27"/>
  <c r="L214" i="27"/>
  <c r="J214" i="27"/>
  <c r="H214" i="27"/>
  <c r="G214" i="27"/>
  <c r="E214" i="27"/>
  <c r="F214" i="27" s="1"/>
  <c r="D214" i="27"/>
  <c r="N213" i="27"/>
  <c r="L213" i="27"/>
  <c r="J213" i="27"/>
  <c r="G213" i="27"/>
  <c r="H213" i="27" s="1"/>
  <c r="F213" i="27"/>
  <c r="E213" i="27"/>
  <c r="D213" i="27"/>
  <c r="N212" i="27"/>
  <c r="L212" i="27"/>
  <c r="J212" i="27"/>
  <c r="G212" i="27"/>
  <c r="H212" i="27" s="1"/>
  <c r="I212" i="27" s="1"/>
  <c r="E212" i="27"/>
  <c r="F212" i="27" s="1"/>
  <c r="D212" i="27"/>
  <c r="N211" i="27"/>
  <c r="O211" i="27" s="1"/>
  <c r="L211" i="27"/>
  <c r="J211" i="27"/>
  <c r="G211" i="27"/>
  <c r="H211" i="27" s="1"/>
  <c r="E211" i="27"/>
  <c r="F211" i="27" s="1"/>
  <c r="D211" i="27"/>
  <c r="N210" i="27"/>
  <c r="L210" i="27"/>
  <c r="J210" i="27"/>
  <c r="G210" i="27"/>
  <c r="H210" i="27" s="1"/>
  <c r="E210" i="27"/>
  <c r="F210" i="27" s="1"/>
  <c r="D210" i="27"/>
  <c r="N209" i="27"/>
  <c r="O209" i="27" s="1"/>
  <c r="L209" i="27"/>
  <c r="J209" i="27"/>
  <c r="G209" i="27"/>
  <c r="H209" i="27" s="1"/>
  <c r="E209" i="27"/>
  <c r="F209" i="27" s="1"/>
  <c r="D209" i="27"/>
  <c r="N208" i="27"/>
  <c r="O208" i="27" s="1"/>
  <c r="L208" i="27"/>
  <c r="J208" i="27"/>
  <c r="G208" i="27"/>
  <c r="H208" i="27" s="1"/>
  <c r="E208" i="27"/>
  <c r="F208" i="27" s="1"/>
  <c r="D208" i="27"/>
  <c r="N207" i="27"/>
  <c r="O207" i="27" s="1"/>
  <c r="L207" i="27"/>
  <c r="J207" i="27"/>
  <c r="G207" i="27"/>
  <c r="H207" i="27" s="1"/>
  <c r="E207" i="27"/>
  <c r="F207" i="27" s="1"/>
  <c r="D207" i="27"/>
  <c r="N206" i="27"/>
  <c r="O206" i="27" s="1"/>
  <c r="L206" i="27"/>
  <c r="J206" i="27"/>
  <c r="G206" i="27"/>
  <c r="H206" i="27" s="1"/>
  <c r="E206" i="27"/>
  <c r="F206" i="27" s="1"/>
  <c r="D206" i="27"/>
  <c r="N205" i="27"/>
  <c r="L205" i="27"/>
  <c r="J205" i="27"/>
  <c r="G205" i="27"/>
  <c r="H205" i="27" s="1"/>
  <c r="E205" i="27"/>
  <c r="F205" i="27" s="1"/>
  <c r="D205" i="27"/>
  <c r="N204" i="27"/>
  <c r="O204" i="27" s="1"/>
  <c r="L204" i="27"/>
  <c r="J204" i="27"/>
  <c r="G204" i="27"/>
  <c r="H204" i="27" s="1"/>
  <c r="E204" i="27"/>
  <c r="F204" i="27" s="1"/>
  <c r="D204" i="27"/>
  <c r="N203" i="27"/>
  <c r="L203" i="27"/>
  <c r="J203" i="27"/>
  <c r="G203" i="27"/>
  <c r="H203" i="27" s="1"/>
  <c r="E203" i="27"/>
  <c r="F203" i="27" s="1"/>
  <c r="D203" i="27"/>
  <c r="N202" i="27"/>
  <c r="O202" i="27" s="1"/>
  <c r="L202" i="27"/>
  <c r="J202" i="27"/>
  <c r="G202" i="27"/>
  <c r="H202" i="27" s="1"/>
  <c r="I202" i="27" s="1"/>
  <c r="E202" i="27"/>
  <c r="F202" i="27" s="1"/>
  <c r="D202" i="27"/>
  <c r="N201" i="27"/>
  <c r="O201" i="27" s="1"/>
  <c r="L201" i="27"/>
  <c r="J201" i="27"/>
  <c r="G201" i="27"/>
  <c r="H201" i="27" s="1"/>
  <c r="E201" i="27"/>
  <c r="F201" i="27" s="1"/>
  <c r="D201" i="27"/>
  <c r="N200" i="27"/>
  <c r="O200" i="27" s="1"/>
  <c r="L200" i="27"/>
  <c r="J200" i="27"/>
  <c r="G200" i="27"/>
  <c r="H200" i="27" s="1"/>
  <c r="E200" i="27"/>
  <c r="F200" i="27" s="1"/>
  <c r="D200" i="27"/>
  <c r="N199" i="27"/>
  <c r="L199" i="27"/>
  <c r="J199" i="27"/>
  <c r="G199" i="27"/>
  <c r="H199" i="27" s="1"/>
  <c r="E199" i="27"/>
  <c r="F199" i="27" s="1"/>
  <c r="D199" i="27"/>
  <c r="N198" i="27"/>
  <c r="L198" i="27"/>
  <c r="J198" i="27"/>
  <c r="G198" i="27"/>
  <c r="H198" i="27" s="1"/>
  <c r="E198" i="27"/>
  <c r="F198" i="27" s="1"/>
  <c r="D198" i="27"/>
  <c r="N197" i="27"/>
  <c r="L197" i="27"/>
  <c r="J197" i="27"/>
  <c r="G197" i="27"/>
  <c r="H197" i="27" s="1"/>
  <c r="E197" i="27"/>
  <c r="F197" i="27" s="1"/>
  <c r="D197" i="27"/>
  <c r="N196" i="27"/>
  <c r="L196" i="27"/>
  <c r="J196" i="27"/>
  <c r="G196" i="27"/>
  <c r="H196" i="27" s="1"/>
  <c r="E196" i="27"/>
  <c r="F196" i="27" s="1"/>
  <c r="D196" i="27"/>
  <c r="N195" i="27"/>
  <c r="L195" i="27"/>
  <c r="J195" i="27"/>
  <c r="G195" i="27"/>
  <c r="H195" i="27" s="1"/>
  <c r="E195" i="27"/>
  <c r="F195" i="27" s="1"/>
  <c r="D195" i="27"/>
  <c r="N194" i="27"/>
  <c r="L194" i="27"/>
  <c r="J194" i="27"/>
  <c r="G194" i="27"/>
  <c r="H194" i="27" s="1"/>
  <c r="E194" i="27"/>
  <c r="F194" i="27" s="1"/>
  <c r="D194" i="27"/>
  <c r="N193" i="27"/>
  <c r="O193" i="27" s="1"/>
  <c r="L193" i="27"/>
  <c r="J193" i="27"/>
  <c r="G193" i="27"/>
  <c r="H193" i="27" s="1"/>
  <c r="E193" i="27"/>
  <c r="F193" i="27" s="1"/>
  <c r="D193" i="27"/>
  <c r="N192" i="27"/>
  <c r="O192" i="27" s="1"/>
  <c r="L192" i="27"/>
  <c r="J192" i="27"/>
  <c r="G192" i="27"/>
  <c r="H192" i="27" s="1"/>
  <c r="E192" i="27"/>
  <c r="F192" i="27" s="1"/>
  <c r="D192" i="27"/>
  <c r="N191" i="27"/>
  <c r="L191" i="27"/>
  <c r="J191" i="27"/>
  <c r="G191" i="27"/>
  <c r="H191" i="27" s="1"/>
  <c r="E191" i="27"/>
  <c r="F191" i="27" s="1"/>
  <c r="D191" i="27"/>
  <c r="N190" i="27"/>
  <c r="L190" i="27"/>
  <c r="J190" i="27"/>
  <c r="G190" i="27"/>
  <c r="H190" i="27" s="1"/>
  <c r="E190" i="27"/>
  <c r="F190" i="27" s="1"/>
  <c r="D190" i="27"/>
  <c r="N189" i="27"/>
  <c r="L189" i="27"/>
  <c r="J189" i="27"/>
  <c r="G189" i="27"/>
  <c r="H189" i="27" s="1"/>
  <c r="E189" i="27"/>
  <c r="F189" i="27" s="1"/>
  <c r="D189" i="27"/>
  <c r="N188" i="27"/>
  <c r="O188" i="27" s="1"/>
  <c r="L188" i="27"/>
  <c r="J188" i="27"/>
  <c r="G188" i="27"/>
  <c r="H188" i="27" s="1"/>
  <c r="E188" i="27"/>
  <c r="F188" i="27" s="1"/>
  <c r="D188" i="27"/>
  <c r="N187" i="27"/>
  <c r="L187" i="27"/>
  <c r="J187" i="27"/>
  <c r="G187" i="27"/>
  <c r="H187" i="27" s="1"/>
  <c r="E187" i="27"/>
  <c r="F187" i="27" s="1"/>
  <c r="D187" i="27"/>
  <c r="N186" i="27"/>
  <c r="L186" i="27"/>
  <c r="J186" i="27"/>
  <c r="G186" i="27"/>
  <c r="H186" i="27" s="1"/>
  <c r="E186" i="27"/>
  <c r="F186" i="27" s="1"/>
  <c r="D186" i="27"/>
  <c r="N185" i="27"/>
  <c r="O185" i="27" s="1"/>
  <c r="L185" i="27"/>
  <c r="J185" i="27"/>
  <c r="G185" i="27"/>
  <c r="H185" i="27" s="1"/>
  <c r="E185" i="27"/>
  <c r="F185" i="27" s="1"/>
  <c r="D185" i="27"/>
  <c r="N184" i="27"/>
  <c r="L184" i="27"/>
  <c r="J184" i="27"/>
  <c r="G184" i="27"/>
  <c r="H184" i="27" s="1"/>
  <c r="E184" i="27"/>
  <c r="F184" i="27" s="1"/>
  <c r="D184" i="27"/>
  <c r="N183" i="27"/>
  <c r="L183" i="27"/>
  <c r="J183" i="27"/>
  <c r="G183" i="27"/>
  <c r="H183" i="27" s="1"/>
  <c r="E183" i="27"/>
  <c r="F183" i="27" s="1"/>
  <c r="D183" i="27"/>
  <c r="N182" i="27"/>
  <c r="L182" i="27"/>
  <c r="J182" i="27"/>
  <c r="G182" i="27"/>
  <c r="H182" i="27" s="1"/>
  <c r="E182" i="27"/>
  <c r="F182" i="27" s="1"/>
  <c r="D182" i="27"/>
  <c r="N181" i="27"/>
  <c r="O181" i="27" s="1"/>
  <c r="L181" i="27"/>
  <c r="J181" i="27"/>
  <c r="G181" i="27"/>
  <c r="H181" i="27" s="1"/>
  <c r="E181" i="27"/>
  <c r="F181" i="27" s="1"/>
  <c r="D181" i="27"/>
  <c r="N180" i="27"/>
  <c r="O180" i="27" s="1"/>
  <c r="L180" i="27"/>
  <c r="J180" i="27"/>
  <c r="G180" i="27"/>
  <c r="H180" i="27" s="1"/>
  <c r="E180" i="27"/>
  <c r="F180" i="27" s="1"/>
  <c r="D180" i="27"/>
  <c r="N179" i="27"/>
  <c r="L179" i="27"/>
  <c r="J179" i="27"/>
  <c r="G179" i="27"/>
  <c r="H179" i="27" s="1"/>
  <c r="E179" i="27"/>
  <c r="F179" i="27" s="1"/>
  <c r="D179" i="27"/>
  <c r="N178" i="27"/>
  <c r="L178" i="27"/>
  <c r="J178" i="27"/>
  <c r="G178" i="27"/>
  <c r="H178" i="27" s="1"/>
  <c r="E178" i="27"/>
  <c r="F178" i="27" s="1"/>
  <c r="D178" i="27"/>
  <c r="N177" i="27"/>
  <c r="L177" i="27"/>
  <c r="J177" i="27"/>
  <c r="G177" i="27"/>
  <c r="H177" i="27" s="1"/>
  <c r="E177" i="27"/>
  <c r="F177" i="27" s="1"/>
  <c r="D177" i="27"/>
  <c r="N176" i="27"/>
  <c r="L176" i="27"/>
  <c r="J176" i="27"/>
  <c r="G176" i="27"/>
  <c r="H176" i="27" s="1"/>
  <c r="E176" i="27"/>
  <c r="F176" i="27" s="1"/>
  <c r="D176" i="27"/>
  <c r="N175" i="27"/>
  <c r="M175" i="27"/>
  <c r="L175" i="27"/>
  <c r="J175" i="27"/>
  <c r="G175" i="27"/>
  <c r="H175" i="27" s="1"/>
  <c r="E175" i="27"/>
  <c r="F175" i="27" s="1"/>
  <c r="D175" i="27"/>
  <c r="N174" i="27"/>
  <c r="M174" i="27"/>
  <c r="L174" i="27"/>
  <c r="J174" i="27"/>
  <c r="G174" i="27"/>
  <c r="H174" i="27" s="1"/>
  <c r="E174" i="27"/>
  <c r="F174" i="27" s="1"/>
  <c r="D174" i="27"/>
  <c r="N173" i="27"/>
  <c r="M173" i="27"/>
  <c r="L173" i="27"/>
  <c r="J173" i="27"/>
  <c r="G173" i="27"/>
  <c r="H173" i="27" s="1"/>
  <c r="E173" i="27"/>
  <c r="F173" i="27" s="1"/>
  <c r="D173" i="27"/>
  <c r="N172" i="27"/>
  <c r="M172" i="27"/>
  <c r="L172" i="27"/>
  <c r="J172" i="27"/>
  <c r="G172" i="27"/>
  <c r="H172" i="27" s="1"/>
  <c r="E172" i="27"/>
  <c r="F172" i="27" s="1"/>
  <c r="D172" i="27"/>
  <c r="N171" i="27"/>
  <c r="M171" i="27"/>
  <c r="L171" i="27"/>
  <c r="J171" i="27"/>
  <c r="G171" i="27"/>
  <c r="H171" i="27" s="1"/>
  <c r="E171" i="27"/>
  <c r="F171" i="27" s="1"/>
  <c r="D171" i="27"/>
  <c r="N170" i="27"/>
  <c r="M170" i="27"/>
  <c r="L170" i="27"/>
  <c r="J170" i="27"/>
  <c r="G170" i="27"/>
  <c r="H170" i="27" s="1"/>
  <c r="E170" i="27"/>
  <c r="F170" i="27" s="1"/>
  <c r="D170" i="27"/>
  <c r="N169" i="27"/>
  <c r="M169" i="27"/>
  <c r="L169" i="27"/>
  <c r="J169" i="27"/>
  <c r="G169" i="27"/>
  <c r="H169" i="27" s="1"/>
  <c r="E169" i="27"/>
  <c r="F169" i="27" s="1"/>
  <c r="D169" i="27"/>
  <c r="N168" i="27"/>
  <c r="M168" i="27"/>
  <c r="L168" i="27"/>
  <c r="J168" i="27"/>
  <c r="G168" i="27"/>
  <c r="H168" i="27" s="1"/>
  <c r="E168" i="27"/>
  <c r="F168" i="27" s="1"/>
  <c r="D168" i="27"/>
  <c r="N167" i="27"/>
  <c r="M167" i="27"/>
  <c r="L167" i="27"/>
  <c r="J167" i="27"/>
  <c r="G167" i="27"/>
  <c r="H167" i="27" s="1"/>
  <c r="E167" i="27"/>
  <c r="F167" i="27" s="1"/>
  <c r="D167" i="27"/>
  <c r="N166" i="27"/>
  <c r="M166" i="27"/>
  <c r="L166" i="27"/>
  <c r="J166" i="27"/>
  <c r="G166" i="27"/>
  <c r="H166" i="27" s="1"/>
  <c r="E166" i="27"/>
  <c r="F166" i="27" s="1"/>
  <c r="D166" i="27"/>
  <c r="N165" i="27"/>
  <c r="M165" i="27"/>
  <c r="L165" i="27"/>
  <c r="J165" i="27"/>
  <c r="G165" i="27"/>
  <c r="H165" i="27" s="1"/>
  <c r="E165" i="27"/>
  <c r="F165" i="27" s="1"/>
  <c r="D165" i="27"/>
  <c r="N164" i="27"/>
  <c r="M164" i="27"/>
  <c r="L164" i="27"/>
  <c r="J164" i="27"/>
  <c r="G164" i="27"/>
  <c r="H164" i="27" s="1"/>
  <c r="E164" i="27"/>
  <c r="F164" i="27" s="1"/>
  <c r="D164" i="27"/>
  <c r="N163" i="27"/>
  <c r="M163" i="27"/>
  <c r="L163" i="27"/>
  <c r="J163" i="27"/>
  <c r="G163" i="27"/>
  <c r="H163" i="27" s="1"/>
  <c r="E163" i="27"/>
  <c r="F163" i="27" s="1"/>
  <c r="D163" i="27"/>
  <c r="N162" i="27"/>
  <c r="M162" i="27"/>
  <c r="L162" i="27"/>
  <c r="J162" i="27"/>
  <c r="G162" i="27"/>
  <c r="H162" i="27" s="1"/>
  <c r="E162" i="27"/>
  <c r="F162" i="27" s="1"/>
  <c r="D162" i="27"/>
  <c r="N161" i="27"/>
  <c r="M161" i="27"/>
  <c r="L161" i="27"/>
  <c r="J161" i="27"/>
  <c r="G161" i="27"/>
  <c r="H161" i="27" s="1"/>
  <c r="E161" i="27"/>
  <c r="F161" i="27" s="1"/>
  <c r="D161" i="27"/>
  <c r="N160" i="27"/>
  <c r="M160" i="27"/>
  <c r="L160" i="27"/>
  <c r="J160" i="27"/>
  <c r="G160" i="27"/>
  <c r="H160" i="27" s="1"/>
  <c r="E160" i="27"/>
  <c r="F160" i="27" s="1"/>
  <c r="D160" i="27"/>
  <c r="N159" i="27"/>
  <c r="M159" i="27"/>
  <c r="L159" i="27"/>
  <c r="J159" i="27"/>
  <c r="G159" i="27"/>
  <c r="H159" i="27" s="1"/>
  <c r="E159" i="27"/>
  <c r="F159" i="27" s="1"/>
  <c r="D159" i="27"/>
  <c r="N158" i="27"/>
  <c r="M158" i="27"/>
  <c r="L158" i="27"/>
  <c r="J158" i="27"/>
  <c r="G158" i="27"/>
  <c r="H158" i="27" s="1"/>
  <c r="E158" i="27"/>
  <c r="F158" i="27" s="1"/>
  <c r="D158" i="27"/>
  <c r="N157" i="27"/>
  <c r="M157" i="27"/>
  <c r="L157" i="27"/>
  <c r="J157" i="27"/>
  <c r="G157" i="27"/>
  <c r="H157" i="27" s="1"/>
  <c r="E157" i="27"/>
  <c r="F157" i="27" s="1"/>
  <c r="D157" i="27"/>
  <c r="N156" i="27"/>
  <c r="M156" i="27"/>
  <c r="L156" i="27"/>
  <c r="J156" i="27"/>
  <c r="G156" i="27"/>
  <c r="H156" i="27" s="1"/>
  <c r="E156" i="27"/>
  <c r="F156" i="27" s="1"/>
  <c r="D156" i="27"/>
  <c r="N155" i="27"/>
  <c r="M155" i="27"/>
  <c r="L155" i="27"/>
  <c r="J155" i="27"/>
  <c r="G155" i="27"/>
  <c r="H155" i="27" s="1"/>
  <c r="E155" i="27"/>
  <c r="F155" i="27" s="1"/>
  <c r="D155" i="27"/>
  <c r="N154" i="27"/>
  <c r="M154" i="27"/>
  <c r="L154" i="27"/>
  <c r="J154" i="27"/>
  <c r="G154" i="27"/>
  <c r="H154" i="27" s="1"/>
  <c r="E154" i="27"/>
  <c r="F154" i="27" s="1"/>
  <c r="D154" i="27"/>
  <c r="N153" i="27"/>
  <c r="M153" i="27"/>
  <c r="L153" i="27"/>
  <c r="J153" i="27"/>
  <c r="G153" i="27"/>
  <c r="H153" i="27" s="1"/>
  <c r="E153" i="27"/>
  <c r="F153" i="27" s="1"/>
  <c r="D153" i="27"/>
  <c r="N152" i="27"/>
  <c r="M152" i="27"/>
  <c r="L152" i="27"/>
  <c r="J152" i="27"/>
  <c r="G152" i="27"/>
  <c r="H152" i="27" s="1"/>
  <c r="E152" i="27"/>
  <c r="F152" i="27" s="1"/>
  <c r="D152" i="27"/>
  <c r="N151" i="27"/>
  <c r="M151" i="27"/>
  <c r="L151" i="27"/>
  <c r="N150" i="27"/>
  <c r="M150" i="27"/>
  <c r="L150" i="27"/>
  <c r="N149" i="27"/>
  <c r="M149" i="27"/>
  <c r="L149" i="27"/>
  <c r="N148" i="27"/>
  <c r="M148" i="27"/>
  <c r="L148" i="27"/>
  <c r="N147" i="27"/>
  <c r="M147" i="27"/>
  <c r="L147" i="27"/>
  <c r="N146" i="27"/>
  <c r="M146" i="27"/>
  <c r="L146" i="27"/>
  <c r="N145" i="27"/>
  <c r="M145" i="27"/>
  <c r="L145" i="27"/>
  <c r="N144" i="27"/>
  <c r="M144" i="27"/>
  <c r="L144" i="27"/>
  <c r="N143" i="27"/>
  <c r="M143" i="27"/>
  <c r="L143" i="27"/>
  <c r="N142" i="27"/>
  <c r="M142" i="27"/>
  <c r="L142" i="27"/>
  <c r="N141" i="27"/>
  <c r="M141" i="27"/>
  <c r="L141" i="27"/>
  <c r="N140" i="27"/>
  <c r="M140" i="27"/>
  <c r="L140" i="27"/>
  <c r="N139" i="27"/>
  <c r="M139" i="27"/>
  <c r="L139" i="27"/>
  <c r="N138" i="27"/>
  <c r="M138" i="27"/>
  <c r="L138" i="27"/>
  <c r="N137" i="27"/>
  <c r="M137" i="27"/>
  <c r="L137" i="27"/>
  <c r="N136" i="27"/>
  <c r="M136" i="27"/>
  <c r="L136" i="27"/>
  <c r="N135" i="27"/>
  <c r="M135" i="27"/>
  <c r="L135" i="27"/>
  <c r="N134" i="27"/>
  <c r="M134" i="27"/>
  <c r="L134" i="27"/>
  <c r="N133" i="27"/>
  <c r="M133" i="27"/>
  <c r="L133" i="27"/>
  <c r="N132" i="27"/>
  <c r="M132" i="27"/>
  <c r="L132" i="27"/>
  <c r="N131" i="27"/>
  <c r="M131" i="27"/>
  <c r="L131" i="27"/>
  <c r="N130" i="27"/>
  <c r="M130" i="27"/>
  <c r="L130" i="27"/>
  <c r="N129" i="27"/>
  <c r="M129" i="27"/>
  <c r="L129" i="27"/>
  <c r="N128" i="27"/>
  <c r="M128" i="27"/>
  <c r="L128" i="27"/>
  <c r="N127" i="27"/>
  <c r="M127" i="27"/>
  <c r="L127" i="27"/>
  <c r="N126" i="27"/>
  <c r="M126" i="27"/>
  <c r="L126" i="27"/>
  <c r="N125" i="27"/>
  <c r="M125" i="27"/>
  <c r="L125" i="27"/>
  <c r="N124" i="27"/>
  <c r="M124" i="27"/>
  <c r="L124" i="27"/>
  <c r="N123" i="27"/>
  <c r="M123" i="27"/>
  <c r="L123" i="27"/>
  <c r="N122" i="27"/>
  <c r="M122" i="27"/>
  <c r="L122" i="27"/>
  <c r="N121" i="27"/>
  <c r="M121" i="27"/>
  <c r="L121" i="27"/>
  <c r="N120" i="27"/>
  <c r="M120" i="27"/>
  <c r="L120" i="27"/>
  <c r="N119" i="27"/>
  <c r="M119" i="27"/>
  <c r="L119" i="27"/>
  <c r="N118" i="27"/>
  <c r="M118" i="27"/>
  <c r="L118" i="27"/>
  <c r="N117" i="27"/>
  <c r="M117" i="27"/>
  <c r="L117" i="27"/>
  <c r="N116" i="27"/>
  <c r="M116" i="27"/>
  <c r="L116" i="27"/>
  <c r="N115" i="27"/>
  <c r="M115" i="27"/>
  <c r="L115" i="27"/>
  <c r="N114" i="27"/>
  <c r="M114" i="27"/>
  <c r="L114" i="27"/>
  <c r="N113" i="27"/>
  <c r="M113" i="27"/>
  <c r="L113" i="27"/>
  <c r="N112" i="27"/>
  <c r="M112" i="27"/>
  <c r="L112" i="27"/>
  <c r="N111" i="27"/>
  <c r="M111" i="27"/>
  <c r="L111" i="27"/>
  <c r="N110" i="27"/>
  <c r="M110" i="27"/>
  <c r="L110" i="27"/>
  <c r="N109" i="27"/>
  <c r="M109" i="27"/>
  <c r="L109" i="27"/>
  <c r="N108" i="27"/>
  <c r="M108" i="27"/>
  <c r="L108" i="27"/>
  <c r="N107" i="27"/>
  <c r="M107" i="27"/>
  <c r="L107" i="27"/>
  <c r="N106" i="27"/>
  <c r="M106" i="27"/>
  <c r="L106" i="27"/>
  <c r="N105" i="27"/>
  <c r="M105" i="27"/>
  <c r="L105" i="27"/>
  <c r="N104" i="27"/>
  <c r="M104" i="27"/>
  <c r="L104" i="27"/>
  <c r="N103" i="27"/>
  <c r="M103" i="27"/>
  <c r="L103" i="27"/>
  <c r="N102" i="27"/>
  <c r="M102" i="27"/>
  <c r="L102" i="27"/>
  <c r="N101" i="27"/>
  <c r="M101" i="27"/>
  <c r="L101" i="27"/>
  <c r="N100" i="27"/>
  <c r="M100" i="27"/>
  <c r="L100" i="27"/>
  <c r="N99" i="27"/>
  <c r="M99" i="27"/>
  <c r="L99" i="27"/>
  <c r="N98" i="27"/>
  <c r="M98" i="27"/>
  <c r="L98" i="27"/>
  <c r="N97" i="27"/>
  <c r="M97" i="27"/>
  <c r="L97" i="27"/>
  <c r="N96" i="27"/>
  <c r="M96" i="27"/>
  <c r="L96" i="27"/>
  <c r="N95" i="27"/>
  <c r="M95" i="27"/>
  <c r="L95" i="27"/>
  <c r="N94" i="27"/>
  <c r="M94" i="27"/>
  <c r="L94" i="27"/>
  <c r="N93" i="27"/>
  <c r="M93" i="27"/>
  <c r="L93" i="27"/>
  <c r="N92" i="27"/>
  <c r="M92" i="27"/>
  <c r="L92" i="27"/>
  <c r="N91" i="27"/>
  <c r="M91" i="27"/>
  <c r="L91" i="27"/>
  <c r="N90" i="27"/>
  <c r="M90" i="27"/>
  <c r="L90" i="27"/>
  <c r="N89" i="27"/>
  <c r="M89" i="27"/>
  <c r="L89" i="27"/>
  <c r="N88" i="27"/>
  <c r="M88" i="27"/>
  <c r="L88" i="27"/>
  <c r="N87" i="27"/>
  <c r="M87" i="27"/>
  <c r="L87" i="27"/>
  <c r="N86" i="27"/>
  <c r="M86" i="27"/>
  <c r="L86" i="27"/>
  <c r="N85" i="27"/>
  <c r="M85" i="27"/>
  <c r="L85" i="27"/>
  <c r="N84" i="27"/>
  <c r="M84" i="27"/>
  <c r="L84" i="27"/>
  <c r="N83" i="27"/>
  <c r="M83" i="27"/>
  <c r="L83" i="27"/>
  <c r="N82" i="27"/>
  <c r="M82" i="27"/>
  <c r="L82" i="27"/>
  <c r="N81" i="27"/>
  <c r="M81" i="27"/>
  <c r="L81" i="27"/>
  <c r="N80" i="27"/>
  <c r="M80" i="27"/>
  <c r="L80" i="27"/>
  <c r="N79" i="27"/>
  <c r="M79" i="27"/>
  <c r="L79" i="27"/>
  <c r="N78" i="27"/>
  <c r="M78" i="27"/>
  <c r="L78" i="27"/>
  <c r="N77" i="27"/>
  <c r="M77" i="27"/>
  <c r="L77" i="27"/>
  <c r="N76" i="27"/>
  <c r="M76" i="27"/>
  <c r="L76" i="27"/>
  <c r="N75" i="27"/>
  <c r="M75" i="27"/>
  <c r="L75" i="27"/>
  <c r="N74" i="27"/>
  <c r="M74" i="27"/>
  <c r="L74" i="27"/>
  <c r="N73" i="27"/>
  <c r="M73" i="27"/>
  <c r="L73" i="27"/>
  <c r="N72" i="27"/>
  <c r="M72" i="27"/>
  <c r="L72" i="27"/>
  <c r="N71" i="27"/>
  <c r="M71" i="27"/>
  <c r="L71" i="27"/>
  <c r="N70" i="27"/>
  <c r="M70" i="27"/>
  <c r="L70" i="27"/>
  <c r="N69" i="27"/>
  <c r="M69" i="27"/>
  <c r="L69" i="27"/>
  <c r="N68" i="27"/>
  <c r="M68" i="27"/>
  <c r="L68" i="27"/>
  <c r="N67" i="27"/>
  <c r="M67" i="27"/>
  <c r="L67" i="27"/>
  <c r="N66" i="27"/>
  <c r="M66" i="27"/>
  <c r="L66" i="27"/>
  <c r="N65" i="27"/>
  <c r="M65" i="27"/>
  <c r="L65" i="27"/>
  <c r="N64" i="27"/>
  <c r="M64" i="27"/>
  <c r="L64" i="27"/>
  <c r="N63" i="27"/>
  <c r="M63" i="27"/>
  <c r="L63" i="27"/>
  <c r="N62" i="27"/>
  <c r="M62" i="27"/>
  <c r="L62" i="27"/>
  <c r="N61" i="27"/>
  <c r="M61" i="27"/>
  <c r="L61" i="27"/>
  <c r="N60" i="27"/>
  <c r="M60" i="27"/>
  <c r="L60" i="27"/>
  <c r="N59" i="27"/>
  <c r="M59" i="27"/>
  <c r="L59" i="27"/>
  <c r="N58" i="27"/>
  <c r="M58" i="27"/>
  <c r="L58" i="27"/>
  <c r="N57" i="27"/>
  <c r="M57" i="27"/>
  <c r="L57" i="27"/>
  <c r="N56" i="27"/>
  <c r="M56" i="27"/>
  <c r="L56" i="27"/>
  <c r="N55" i="27"/>
  <c r="M55" i="27"/>
  <c r="L55" i="27"/>
  <c r="N54" i="27"/>
  <c r="M54" i="27"/>
  <c r="L54" i="27"/>
  <c r="N53" i="27"/>
  <c r="M53" i="27"/>
  <c r="L53" i="27"/>
  <c r="N52" i="27"/>
  <c r="M52" i="27"/>
  <c r="L52" i="27"/>
  <c r="N51" i="27"/>
  <c r="M51" i="27"/>
  <c r="L51" i="27"/>
  <c r="N50" i="27"/>
  <c r="M50" i="27"/>
  <c r="L50" i="27"/>
  <c r="N49" i="27"/>
  <c r="M49" i="27"/>
  <c r="L49" i="27"/>
  <c r="N48" i="27"/>
  <c r="M48" i="27"/>
  <c r="L48" i="27"/>
  <c r="N47" i="27"/>
  <c r="M47" i="27"/>
  <c r="L47" i="27"/>
  <c r="N46" i="27"/>
  <c r="M46" i="27"/>
  <c r="L46" i="27"/>
  <c r="N45" i="27"/>
  <c r="M45" i="27"/>
  <c r="L45" i="27"/>
  <c r="N44" i="27"/>
  <c r="M44" i="27"/>
  <c r="L44" i="27"/>
  <c r="N43" i="27"/>
  <c r="M43" i="27"/>
  <c r="L43" i="27"/>
  <c r="G43" i="27"/>
  <c r="H43" i="27" s="1"/>
  <c r="E43" i="27"/>
  <c r="F43" i="27" s="1"/>
  <c r="D43" i="27"/>
  <c r="N42" i="27"/>
  <c r="M42" i="27"/>
  <c r="L42" i="27"/>
  <c r="G42" i="27"/>
  <c r="H42" i="27" s="1"/>
  <c r="E42" i="27"/>
  <c r="F42" i="27" s="1"/>
  <c r="D42" i="27"/>
  <c r="N41" i="27"/>
  <c r="M41" i="27"/>
  <c r="L41" i="27"/>
  <c r="G41" i="27"/>
  <c r="H41" i="27" s="1"/>
  <c r="E41" i="27"/>
  <c r="F41" i="27" s="1"/>
  <c r="D41" i="27"/>
  <c r="N40" i="27"/>
  <c r="M40" i="27"/>
  <c r="L40" i="27"/>
  <c r="G40" i="27"/>
  <c r="H40" i="27" s="1"/>
  <c r="E40" i="27"/>
  <c r="F40" i="27" s="1"/>
  <c r="D40" i="27"/>
  <c r="N39" i="27"/>
  <c r="M39" i="27"/>
  <c r="L39" i="27"/>
  <c r="G39" i="27"/>
  <c r="H39" i="27" s="1"/>
  <c r="E39" i="27"/>
  <c r="F39" i="27" s="1"/>
  <c r="D39" i="27"/>
  <c r="N38" i="27"/>
  <c r="M38" i="27"/>
  <c r="L38" i="27"/>
  <c r="G38" i="27"/>
  <c r="H38" i="27" s="1"/>
  <c r="E38" i="27"/>
  <c r="F38" i="27" s="1"/>
  <c r="D38" i="27"/>
  <c r="N37" i="27"/>
  <c r="M37" i="27"/>
  <c r="L37" i="27"/>
  <c r="G37" i="27"/>
  <c r="H37" i="27" s="1"/>
  <c r="E37" i="27"/>
  <c r="F37" i="27" s="1"/>
  <c r="D37" i="27"/>
  <c r="N36" i="27"/>
  <c r="M36" i="27"/>
  <c r="L36" i="27"/>
  <c r="G36" i="27"/>
  <c r="H36" i="27" s="1"/>
  <c r="E36" i="27"/>
  <c r="F36" i="27" s="1"/>
  <c r="D36" i="27"/>
  <c r="N35" i="27"/>
  <c r="M35" i="27"/>
  <c r="L35" i="27"/>
  <c r="G35" i="27"/>
  <c r="H35" i="27" s="1"/>
  <c r="E35" i="27"/>
  <c r="F35" i="27" s="1"/>
  <c r="D35" i="27"/>
  <c r="N34" i="27"/>
  <c r="M34" i="27"/>
  <c r="L34" i="27"/>
  <c r="G34" i="27"/>
  <c r="H34" i="27" s="1"/>
  <c r="E34" i="27"/>
  <c r="F34" i="27" s="1"/>
  <c r="D34" i="27"/>
  <c r="N33" i="27"/>
  <c r="M33" i="27"/>
  <c r="L33" i="27"/>
  <c r="G33" i="27"/>
  <c r="H33" i="27" s="1"/>
  <c r="E33" i="27"/>
  <c r="F33" i="27" s="1"/>
  <c r="D33" i="27"/>
  <c r="N32" i="27"/>
  <c r="M32" i="27"/>
  <c r="L32" i="27"/>
  <c r="G32" i="27"/>
  <c r="H32" i="27" s="1"/>
  <c r="E32" i="27"/>
  <c r="F32" i="27" s="1"/>
  <c r="D32" i="27"/>
  <c r="N31" i="27"/>
  <c r="M31" i="27"/>
  <c r="L31" i="27"/>
  <c r="G31" i="27"/>
  <c r="H31" i="27" s="1"/>
  <c r="E31" i="27"/>
  <c r="F31" i="27" s="1"/>
  <c r="D31" i="27"/>
  <c r="N30" i="27"/>
  <c r="M30" i="27"/>
  <c r="L30" i="27"/>
  <c r="G30" i="27"/>
  <c r="H30" i="27" s="1"/>
  <c r="E30" i="27"/>
  <c r="F30" i="27" s="1"/>
  <c r="D30" i="27"/>
  <c r="N29" i="27"/>
  <c r="M29" i="27"/>
  <c r="L29" i="27"/>
  <c r="G29" i="27"/>
  <c r="H29" i="27" s="1"/>
  <c r="E29" i="27"/>
  <c r="F29" i="27" s="1"/>
  <c r="D29" i="27"/>
  <c r="N28" i="27"/>
  <c r="M28" i="27"/>
  <c r="L28" i="27"/>
  <c r="G28" i="27"/>
  <c r="H28" i="27" s="1"/>
  <c r="E28" i="27"/>
  <c r="F28" i="27" s="1"/>
  <c r="D28" i="27"/>
  <c r="N27" i="27"/>
  <c r="M27" i="27"/>
  <c r="L27" i="27"/>
  <c r="G27" i="27"/>
  <c r="H27" i="27" s="1"/>
  <c r="E27" i="27"/>
  <c r="F27" i="27" s="1"/>
  <c r="D27" i="27"/>
  <c r="N26" i="27"/>
  <c r="M26" i="27"/>
  <c r="L26" i="27"/>
  <c r="G26" i="27"/>
  <c r="H26" i="27" s="1"/>
  <c r="E26" i="27"/>
  <c r="F26" i="27" s="1"/>
  <c r="D26" i="27"/>
  <c r="N25" i="27"/>
  <c r="M25" i="27"/>
  <c r="L25" i="27"/>
  <c r="G25" i="27"/>
  <c r="H25" i="27" s="1"/>
  <c r="E25" i="27"/>
  <c r="F25" i="27" s="1"/>
  <c r="D25" i="27"/>
  <c r="N24" i="27"/>
  <c r="M24" i="27"/>
  <c r="L24" i="27"/>
  <c r="G24" i="27"/>
  <c r="H24" i="27" s="1"/>
  <c r="E24" i="27"/>
  <c r="F24" i="27" s="1"/>
  <c r="D24" i="27"/>
  <c r="N23" i="27"/>
  <c r="M23" i="27"/>
  <c r="L23" i="27"/>
  <c r="G23" i="27"/>
  <c r="H23" i="27" s="1"/>
  <c r="E23" i="27"/>
  <c r="F23" i="27" s="1"/>
  <c r="D23" i="27"/>
  <c r="N22" i="27"/>
  <c r="M22" i="27"/>
  <c r="L22" i="27"/>
  <c r="G22" i="27"/>
  <c r="H22" i="27" s="1"/>
  <c r="E22" i="27"/>
  <c r="F22" i="27" s="1"/>
  <c r="D22" i="27"/>
  <c r="N21" i="27"/>
  <c r="M21" i="27"/>
  <c r="L21" i="27"/>
  <c r="G21" i="27"/>
  <c r="H21" i="27" s="1"/>
  <c r="E21" i="27"/>
  <c r="F21" i="27" s="1"/>
  <c r="D21" i="27"/>
  <c r="N20" i="27"/>
  <c r="M20" i="27"/>
  <c r="L20" i="27"/>
  <c r="G20" i="27"/>
  <c r="H20" i="27" s="1"/>
  <c r="E20" i="27"/>
  <c r="F20" i="27" s="1"/>
  <c r="D20" i="27"/>
  <c r="N19" i="27"/>
  <c r="M19" i="27"/>
  <c r="L19" i="27"/>
  <c r="G19" i="27"/>
  <c r="H19" i="27" s="1"/>
  <c r="E19" i="27"/>
  <c r="F19" i="27" s="1"/>
  <c r="D19" i="27"/>
  <c r="N18" i="27"/>
  <c r="M18" i="27"/>
  <c r="L18" i="27"/>
  <c r="G18" i="27"/>
  <c r="H18" i="27" s="1"/>
  <c r="E18" i="27"/>
  <c r="F18" i="27" s="1"/>
  <c r="D18" i="27"/>
  <c r="N17" i="27"/>
  <c r="M17" i="27"/>
  <c r="L17" i="27"/>
  <c r="G17" i="27"/>
  <c r="H17" i="27" s="1"/>
  <c r="E17" i="27"/>
  <c r="F17" i="27" s="1"/>
  <c r="D17" i="27"/>
  <c r="N16" i="27"/>
  <c r="M16" i="27"/>
  <c r="L16" i="27"/>
  <c r="G16" i="27"/>
  <c r="H16" i="27" s="1"/>
  <c r="E16" i="27"/>
  <c r="F16" i="27" s="1"/>
  <c r="D16" i="27"/>
  <c r="N15" i="27"/>
  <c r="M15" i="27"/>
  <c r="L15" i="27"/>
  <c r="G15" i="27"/>
  <c r="H15" i="27" s="1"/>
  <c r="E15" i="27"/>
  <c r="F15" i="27" s="1"/>
  <c r="D15" i="27"/>
  <c r="N14" i="27"/>
  <c r="M14" i="27"/>
  <c r="L14" i="27"/>
  <c r="G14" i="27"/>
  <c r="H14" i="27" s="1"/>
  <c r="E14" i="27"/>
  <c r="F14" i="27" s="1"/>
  <c r="D14" i="27"/>
  <c r="N13" i="27"/>
  <c r="M13" i="27"/>
  <c r="L13" i="27"/>
  <c r="G13" i="27"/>
  <c r="H13" i="27" s="1"/>
  <c r="E13" i="27"/>
  <c r="F13" i="27" s="1"/>
  <c r="D13" i="27"/>
  <c r="N12" i="27"/>
  <c r="M12" i="27"/>
  <c r="L12" i="27"/>
  <c r="G12" i="27"/>
  <c r="H12" i="27" s="1"/>
  <c r="E12" i="27"/>
  <c r="F12" i="27" s="1"/>
  <c r="D12" i="27"/>
  <c r="N11" i="27"/>
  <c r="M11" i="27"/>
  <c r="L11" i="27"/>
  <c r="G11" i="27"/>
  <c r="H11" i="27" s="1"/>
  <c r="E11" i="27"/>
  <c r="F11" i="27" s="1"/>
  <c r="D11" i="27"/>
  <c r="N10" i="27"/>
  <c r="M10" i="27"/>
  <c r="L10" i="27"/>
  <c r="G10" i="27"/>
  <c r="H10" i="27" s="1"/>
  <c r="E10" i="27"/>
  <c r="F10" i="27" s="1"/>
  <c r="D10" i="27"/>
  <c r="N9" i="27"/>
  <c r="M9" i="27"/>
  <c r="L9" i="27"/>
  <c r="G9" i="27"/>
  <c r="H9" i="27" s="1"/>
  <c r="E9" i="27"/>
  <c r="F9" i="27" s="1"/>
  <c r="D9" i="27"/>
  <c r="N8" i="27"/>
  <c r="M8" i="27"/>
  <c r="L8" i="27"/>
  <c r="G8" i="27"/>
  <c r="H8" i="27" s="1"/>
  <c r="E8" i="27"/>
  <c r="F8" i="27" s="1"/>
  <c r="D8" i="27"/>
  <c r="N7" i="27"/>
  <c r="M7" i="27"/>
  <c r="L7" i="27"/>
  <c r="G7" i="27"/>
  <c r="H7" i="27" s="1"/>
  <c r="E7" i="27"/>
  <c r="F7" i="27" s="1"/>
  <c r="D7" i="27"/>
  <c r="N6" i="27"/>
  <c r="M6" i="27"/>
  <c r="L6" i="27"/>
  <c r="G6" i="27"/>
  <c r="H6" i="27" s="1"/>
  <c r="E6" i="27"/>
  <c r="F6" i="27" s="1"/>
  <c r="D6" i="27"/>
  <c r="N5" i="27"/>
  <c r="M5" i="27"/>
  <c r="L5" i="27"/>
  <c r="G5" i="27"/>
  <c r="H5" i="27" s="1"/>
  <c r="E5" i="27"/>
  <c r="F5" i="27" s="1"/>
  <c r="D5" i="27"/>
  <c r="N4" i="27"/>
  <c r="M4" i="27"/>
  <c r="L4" i="27"/>
  <c r="G4" i="27"/>
  <c r="H4" i="27" s="1"/>
  <c r="E4" i="27"/>
  <c r="F4" i="27" s="1"/>
  <c r="D4" i="27"/>
  <c r="N3" i="27"/>
  <c r="M3" i="27"/>
  <c r="L3" i="27"/>
  <c r="G3" i="27"/>
  <c r="H3" i="27" s="1"/>
  <c r="E3" i="27"/>
  <c r="F3" i="27" s="1"/>
  <c r="D3" i="27"/>
  <c r="J2" i="27"/>
  <c r="G2" i="27"/>
  <c r="H2" i="27" s="1"/>
  <c r="E2" i="27"/>
  <c r="F2" i="27" s="1"/>
  <c r="D2" i="27"/>
  <c r="D5" i="76" l="1"/>
  <c r="D5" i="75"/>
  <c r="D5" i="74"/>
  <c r="D5" i="73"/>
  <c r="D5" i="72"/>
  <c r="D5" i="71"/>
  <c r="D5" i="70"/>
  <c r="D5" i="69"/>
  <c r="D5" i="68"/>
  <c r="D5" i="67"/>
  <c r="G5" i="69"/>
  <c r="G5" i="67"/>
  <c r="G5" i="76"/>
  <c r="G5" i="75"/>
  <c r="G5" i="74"/>
  <c r="G5" i="73"/>
  <c r="G5" i="72"/>
  <c r="G5" i="71"/>
  <c r="G5" i="70"/>
  <c r="G5" i="68"/>
  <c r="O71" i="27"/>
  <c r="O79" i="27"/>
  <c r="O83" i="27"/>
  <c r="O121" i="27"/>
  <c r="O123" i="27"/>
  <c r="O127" i="27"/>
  <c r="O129" i="27"/>
  <c r="O131" i="27"/>
  <c r="O135" i="27"/>
  <c r="O137" i="27"/>
  <c r="O139" i="27"/>
  <c r="O143" i="27"/>
  <c r="O145" i="27"/>
  <c r="O147" i="27"/>
  <c r="I155" i="27"/>
  <c r="I235" i="27"/>
  <c r="I275" i="27"/>
  <c r="I306" i="27"/>
  <c r="O21" i="27"/>
  <c r="O25" i="27"/>
  <c r="O30" i="27"/>
  <c r="O34" i="27"/>
  <c r="O53" i="27"/>
  <c r="O57" i="27"/>
  <c r="O62" i="27"/>
  <c r="O66" i="27"/>
  <c r="O19" i="27"/>
  <c r="I156" i="27"/>
  <c r="I175" i="27"/>
  <c r="I198" i="27"/>
  <c r="I204" i="27"/>
  <c r="I224" i="27"/>
  <c r="I228" i="27"/>
  <c r="I237" i="27"/>
  <c r="I242" i="27"/>
  <c r="I254" i="27"/>
  <c r="I271" i="27"/>
  <c r="I272" i="27"/>
  <c r="I167" i="27"/>
  <c r="I174" i="27"/>
  <c r="I281" i="27"/>
  <c r="I338" i="27"/>
  <c r="O3" i="27"/>
  <c r="O7" i="27"/>
  <c r="O11" i="27"/>
  <c r="O15" i="27"/>
  <c r="O20" i="27"/>
  <c r="O29" i="27"/>
  <c r="O33" i="27"/>
  <c r="O38" i="27"/>
  <c r="O42" i="27"/>
  <c r="O61" i="27"/>
  <c r="O65" i="27"/>
  <c r="O70" i="27"/>
  <c r="O74" i="27"/>
  <c r="O86" i="27"/>
  <c r="O150" i="27"/>
  <c r="O37" i="27"/>
  <c r="O41" i="27"/>
  <c r="O46" i="27"/>
  <c r="O50" i="27"/>
  <c r="O69" i="27"/>
  <c r="O73" i="27"/>
  <c r="O77" i="27"/>
  <c r="O81" i="27"/>
  <c r="O125" i="27"/>
  <c r="O133" i="27"/>
  <c r="O141" i="27"/>
  <c r="O9" i="27"/>
  <c r="O17" i="27"/>
  <c r="O26" i="27"/>
  <c r="O45" i="27"/>
  <c r="O49" i="27"/>
  <c r="O54" i="27"/>
  <c r="O58" i="27"/>
  <c r="O88" i="27"/>
  <c r="O120" i="27"/>
  <c r="O87" i="27"/>
  <c r="O115" i="27"/>
  <c r="O119" i="27"/>
  <c r="O148" i="27"/>
  <c r="O152" i="27"/>
  <c r="O72" i="27"/>
  <c r="O151" i="27"/>
  <c r="I162" i="27"/>
  <c r="I163" i="27"/>
  <c r="I177" i="27"/>
  <c r="I181" i="27"/>
  <c r="I193" i="27"/>
  <c r="I197" i="27"/>
  <c r="I252" i="27"/>
  <c r="I262" i="27"/>
  <c r="I267" i="27"/>
  <c r="I280" i="27"/>
  <c r="I322" i="27"/>
  <c r="I9" i="27"/>
  <c r="I168" i="27"/>
  <c r="I178" i="27"/>
  <c r="I186" i="27"/>
  <c r="I194" i="27"/>
  <c r="I208" i="27"/>
  <c r="I232" i="27"/>
  <c r="I240" i="27"/>
  <c r="I251" i="27"/>
  <c r="I276" i="27"/>
  <c r="I278" i="27"/>
  <c r="I284" i="27"/>
  <c r="I290" i="27"/>
  <c r="I354" i="27"/>
  <c r="I182" i="27"/>
  <c r="I190" i="27"/>
  <c r="I264" i="27"/>
  <c r="O93" i="27"/>
  <c r="O101" i="27"/>
  <c r="O109" i="27"/>
  <c r="O118" i="27"/>
  <c r="O153" i="27"/>
  <c r="O155" i="27"/>
  <c r="O159" i="27"/>
  <c r="O161" i="27"/>
  <c r="O168" i="27"/>
  <c r="O169" i="27"/>
  <c r="O171" i="27"/>
  <c r="O234" i="27"/>
  <c r="O237" i="27"/>
  <c r="O238" i="27"/>
  <c r="O245" i="27"/>
  <c r="O246" i="27"/>
  <c r="O247" i="27"/>
  <c r="O268" i="27"/>
  <c r="O269" i="27"/>
  <c r="O291" i="27"/>
  <c r="O321" i="27"/>
  <c r="O328" i="27"/>
  <c r="O332" i="27"/>
  <c r="O333" i="27"/>
  <c r="O355" i="27"/>
  <c r="O89" i="27"/>
  <c r="O91" i="27"/>
  <c r="O95" i="27"/>
  <c r="O97" i="27"/>
  <c r="O99" i="27"/>
  <c r="O103" i="27"/>
  <c r="O105" i="27"/>
  <c r="O107" i="27"/>
  <c r="O111" i="27"/>
  <c r="O113" i="27"/>
  <c r="O157" i="27"/>
  <c r="O163" i="27"/>
  <c r="O165" i="27"/>
  <c r="O166" i="27"/>
  <c r="O173" i="27"/>
  <c r="O174" i="27"/>
  <c r="O179" i="27"/>
  <c r="O230" i="27"/>
  <c r="O240" i="27"/>
  <c r="O241" i="27"/>
  <c r="O243" i="27"/>
  <c r="O271" i="27"/>
  <c r="O289" i="27"/>
  <c r="O296" i="27"/>
  <c r="O300" i="27"/>
  <c r="O301" i="27"/>
  <c r="O323" i="27"/>
  <c r="O353" i="27"/>
  <c r="O4" i="27"/>
  <c r="O5" i="27"/>
  <c r="O16" i="27"/>
  <c r="O23" i="27"/>
  <c r="O31" i="27"/>
  <c r="O39" i="27"/>
  <c r="O47" i="27"/>
  <c r="O55" i="27"/>
  <c r="O63" i="27"/>
  <c r="O78" i="27"/>
  <c r="O90" i="27"/>
  <c r="O98" i="27"/>
  <c r="O106" i="27"/>
  <c r="O114" i="27"/>
  <c r="O117" i="27"/>
  <c r="O126" i="27"/>
  <c r="O134" i="27"/>
  <c r="O142" i="27"/>
  <c r="O154" i="27"/>
  <c r="O170" i="27"/>
  <c r="O172" i="27"/>
  <c r="O177" i="27"/>
  <c r="O183" i="27"/>
  <c r="O189" i="27"/>
  <c r="O195" i="27"/>
  <c r="O199" i="27"/>
  <c r="O203" i="27"/>
  <c r="O205" i="27"/>
  <c r="O210" i="27"/>
  <c r="O212" i="27"/>
  <c r="O213" i="27"/>
  <c r="O214" i="27"/>
  <c r="O220" i="27"/>
  <c r="O221" i="27"/>
  <c r="O223" i="27"/>
  <c r="O231" i="27"/>
  <c r="O233" i="27"/>
  <c r="O235" i="27"/>
  <c r="O242" i="27"/>
  <c r="O244" i="27"/>
  <c r="O251" i="27"/>
  <c r="O258" i="27"/>
  <c r="O265" i="27"/>
  <c r="O270" i="27"/>
  <c r="O277" i="27"/>
  <c r="O283" i="27"/>
  <c r="O297" i="27"/>
  <c r="O304" i="27"/>
  <c r="O308" i="27"/>
  <c r="O309" i="27"/>
  <c r="O315" i="27"/>
  <c r="O329" i="27"/>
  <c r="O336" i="27"/>
  <c r="O340" i="27"/>
  <c r="O341" i="27"/>
  <c r="O347" i="27"/>
  <c r="O360" i="27"/>
  <c r="O8" i="27"/>
  <c r="O12" i="27"/>
  <c r="O13" i="27"/>
  <c r="O27" i="27"/>
  <c r="O35" i="27"/>
  <c r="O43" i="27"/>
  <c r="O51" i="27"/>
  <c r="O59" i="27"/>
  <c r="O67" i="27"/>
  <c r="O75" i="27"/>
  <c r="O82" i="27"/>
  <c r="O85" i="27"/>
  <c r="O94" i="27"/>
  <c r="O102" i="27"/>
  <c r="O110" i="27"/>
  <c r="O122" i="27"/>
  <c r="O130" i="27"/>
  <c r="O138" i="27"/>
  <c r="O146" i="27"/>
  <c r="O149" i="27"/>
  <c r="O167" i="27"/>
  <c r="O175" i="27"/>
  <c r="O187" i="27"/>
  <c r="O191" i="27"/>
  <c r="O197" i="27"/>
  <c r="O216" i="27"/>
  <c r="O217" i="27"/>
  <c r="O218" i="27"/>
  <c r="O226" i="27"/>
  <c r="O239" i="27"/>
  <c r="O249" i="27"/>
  <c r="O254" i="27"/>
  <c r="O255" i="27"/>
  <c r="O260" i="27"/>
  <c r="O261" i="27"/>
  <c r="O267" i="27"/>
  <c r="O274" i="27"/>
  <c r="O279" i="27"/>
  <c r="O281" i="27"/>
  <c r="O288" i="27"/>
  <c r="O292" i="27"/>
  <c r="O293" i="27"/>
  <c r="O299" i="27"/>
  <c r="O313" i="27"/>
  <c r="O320" i="27"/>
  <c r="O324" i="27"/>
  <c r="O325" i="27"/>
  <c r="O331" i="27"/>
  <c r="O345" i="27"/>
  <c r="O352" i="27"/>
  <c r="O356" i="27"/>
  <c r="O357" i="27"/>
  <c r="O76" i="27"/>
  <c r="O100" i="27"/>
  <c r="O132" i="27"/>
  <c r="O18" i="27"/>
  <c r="O10" i="27"/>
  <c r="O104" i="27"/>
  <c r="O136" i="27"/>
  <c r="O84" i="27"/>
  <c r="O116" i="27"/>
  <c r="O108" i="27"/>
  <c r="O124" i="27"/>
  <c r="O140" i="27"/>
  <c r="O156" i="27"/>
  <c r="O164" i="27"/>
  <c r="O184" i="27"/>
  <c r="O92" i="27"/>
  <c r="O6" i="27"/>
  <c r="O14" i="27"/>
  <c r="O22" i="27"/>
  <c r="O24" i="27"/>
  <c r="O28" i="27"/>
  <c r="O32" i="27"/>
  <c r="O36" i="27"/>
  <c r="O40" i="27"/>
  <c r="O44" i="27"/>
  <c r="O48" i="27"/>
  <c r="O52" i="27"/>
  <c r="O56" i="27"/>
  <c r="O60" i="27"/>
  <c r="O64" i="27"/>
  <c r="O68" i="27"/>
  <c r="O80" i="27"/>
  <c r="O96" i="27"/>
  <c r="O112" i="27"/>
  <c r="O128" i="27"/>
  <c r="O144" i="27"/>
  <c r="O160" i="27"/>
  <c r="O176" i="27"/>
  <c r="O196" i="27"/>
  <c r="O290" i="27"/>
  <c r="O298" i="27"/>
  <c r="O306" i="27"/>
  <c r="O314" i="27"/>
  <c r="O322" i="27"/>
  <c r="O330" i="27"/>
  <c r="O338" i="27"/>
  <c r="O346" i="27"/>
  <c r="O354" i="27"/>
  <c r="I30" i="27"/>
  <c r="I38" i="27"/>
  <c r="I27" i="27"/>
  <c r="I35" i="27"/>
  <c r="I39" i="27"/>
  <c r="I31" i="27"/>
  <c r="I43" i="27"/>
  <c r="I6" i="27"/>
  <c r="I7" i="27"/>
  <c r="I8" i="27"/>
  <c r="I22" i="27"/>
  <c r="I23" i="27"/>
  <c r="I24" i="27"/>
  <c r="I25" i="27"/>
  <c r="I32" i="27"/>
  <c r="I33" i="27"/>
  <c r="I40" i="27"/>
  <c r="I41" i="27"/>
  <c r="I171" i="27"/>
  <c r="I283" i="27"/>
  <c r="I3" i="27"/>
  <c r="I5" i="27"/>
  <c r="I42" i="27"/>
  <c r="I161" i="27"/>
  <c r="I165" i="27"/>
  <c r="I189" i="27"/>
  <c r="I219" i="27"/>
  <c r="I239" i="27"/>
  <c r="I279" i="27"/>
  <c r="I11" i="27"/>
  <c r="I19" i="27"/>
  <c r="I21" i="27"/>
  <c r="I26" i="27"/>
  <c r="I34" i="27"/>
  <c r="I14" i="27"/>
  <c r="I15" i="27"/>
  <c r="I16" i="27"/>
  <c r="I28" i="27"/>
  <c r="I29" i="27"/>
  <c r="I36" i="27"/>
  <c r="I37" i="27"/>
  <c r="I173" i="27"/>
  <c r="I185" i="27"/>
  <c r="I203" i="27"/>
  <c r="I231" i="27"/>
  <c r="I257" i="27"/>
  <c r="I207" i="27"/>
  <c r="I214" i="27"/>
  <c r="I223" i="27"/>
  <c r="I230" i="27"/>
  <c r="I243" i="27"/>
  <c r="I245" i="27"/>
  <c r="I246" i="27"/>
  <c r="I247" i="27"/>
  <c r="I249" i="27"/>
  <c r="I263" i="27"/>
  <c r="I265" i="27"/>
  <c r="I152" i="27"/>
  <c r="I154" i="27"/>
  <c r="I158" i="27"/>
  <c r="I180" i="27"/>
  <c r="I188" i="27"/>
  <c r="I196" i="27"/>
  <c r="I201" i="27"/>
  <c r="I209" i="27"/>
  <c r="I217" i="27"/>
  <c r="I225" i="27"/>
  <c r="I233" i="27"/>
  <c r="I261" i="27"/>
  <c r="I268" i="27"/>
  <c r="I169" i="27"/>
  <c r="I176" i="27"/>
  <c r="I184" i="27"/>
  <c r="I192" i="27"/>
  <c r="I205" i="27"/>
  <c r="I213" i="27"/>
  <c r="I221" i="27"/>
  <c r="I229" i="27"/>
  <c r="I241" i="27"/>
  <c r="I253" i="27"/>
  <c r="I260" i="27"/>
  <c r="I269" i="27"/>
  <c r="I270" i="27"/>
  <c r="I273" i="27"/>
  <c r="I274" i="27"/>
  <c r="I4" i="27"/>
  <c r="I18" i="27"/>
  <c r="I20" i="27"/>
  <c r="I17" i="27"/>
  <c r="I10" i="27"/>
  <c r="I12" i="27"/>
  <c r="I13" i="27"/>
  <c r="O158" i="27"/>
  <c r="I164" i="27"/>
  <c r="I153" i="27"/>
  <c r="I157" i="27"/>
  <c r="I166" i="27"/>
  <c r="I159" i="27"/>
  <c r="I160" i="27"/>
  <c r="O162" i="27"/>
  <c r="I170" i="27"/>
  <c r="I172" i="27"/>
  <c r="I179" i="27"/>
  <c r="I183" i="27"/>
  <c r="I187" i="27"/>
  <c r="I191" i="27"/>
  <c r="I195" i="27"/>
  <c r="I199" i="27"/>
  <c r="I200" i="27"/>
  <c r="I210" i="27"/>
  <c r="I215" i="27"/>
  <c r="I216" i="27"/>
  <c r="I226" i="27"/>
  <c r="I234" i="27"/>
  <c r="I236" i="27"/>
  <c r="I256" i="27"/>
  <c r="I258" i="27"/>
  <c r="I259" i="27"/>
  <c r="I282" i="27"/>
  <c r="I206" i="27"/>
  <c r="I211" i="27"/>
  <c r="I222" i="27"/>
  <c r="I227" i="27"/>
  <c r="I238" i="27"/>
  <c r="I255" i="27"/>
  <c r="O178" i="27"/>
  <c r="O182" i="27"/>
  <c r="O186" i="27"/>
  <c r="O190" i="27"/>
  <c r="O194" i="27"/>
  <c r="O198" i="27"/>
  <c r="I244" i="27"/>
  <c r="I248" i="27"/>
  <c r="I250" i="27"/>
  <c r="I266" i="27"/>
  <c r="I286" i="27"/>
  <c r="I302" i="27"/>
  <c r="I318" i="27"/>
  <c r="I334" i="27"/>
  <c r="I350" i="27"/>
  <c r="O262" i="27"/>
  <c r="O266" i="27"/>
  <c r="I298" i="27"/>
  <c r="I314" i="27"/>
  <c r="I330" i="27"/>
  <c r="I346" i="27"/>
  <c r="I277" i="27"/>
  <c r="I294" i="27"/>
  <c r="I310" i="27"/>
  <c r="I326" i="27"/>
  <c r="I342" i="27"/>
  <c r="I358" i="27"/>
  <c r="O276" i="27"/>
  <c r="O280" i="27"/>
  <c r="I287" i="27"/>
  <c r="I288" i="27"/>
  <c r="I289" i="27"/>
  <c r="I291" i="27"/>
  <c r="I292" i="27"/>
  <c r="I293" i="27"/>
  <c r="I295" i="27"/>
  <c r="I296" i="27"/>
  <c r="I297" i="27"/>
  <c r="I299" i="27"/>
  <c r="I300" i="27"/>
  <c r="I301" i="27"/>
  <c r="I303" i="27"/>
  <c r="I304" i="27"/>
  <c r="I305" i="27"/>
  <c r="I307" i="27"/>
  <c r="I308" i="27"/>
  <c r="I309" i="27"/>
  <c r="I311" i="27"/>
  <c r="I312" i="27"/>
  <c r="I313" i="27"/>
  <c r="I315" i="27"/>
  <c r="I316" i="27"/>
  <c r="I317" i="27"/>
  <c r="I319" i="27"/>
  <c r="I320" i="27"/>
  <c r="I321" i="27"/>
  <c r="I323" i="27"/>
  <c r="I324" i="27"/>
  <c r="I325" i="27"/>
  <c r="I327" i="27"/>
  <c r="I328" i="27"/>
  <c r="I329" i="27"/>
  <c r="I331" i="27"/>
  <c r="I332" i="27"/>
  <c r="I333" i="27"/>
  <c r="I335" i="27"/>
  <c r="I336" i="27"/>
  <c r="I337" i="27"/>
  <c r="I339" i="27"/>
  <c r="I340" i="27"/>
  <c r="I341" i="27"/>
  <c r="I343" i="27"/>
  <c r="I344" i="27"/>
  <c r="I345" i="27"/>
  <c r="I347" i="27"/>
  <c r="I348" i="27"/>
  <c r="I349" i="27"/>
  <c r="I351" i="27"/>
  <c r="I352" i="27"/>
  <c r="I353" i="27"/>
  <c r="I355" i="27"/>
  <c r="I356" i="27"/>
  <c r="I357" i="27"/>
  <c r="I359" i="27"/>
  <c r="I360" i="27"/>
  <c r="E4001" i="28"/>
  <c r="G4001" i="28"/>
  <c r="E4002" i="28"/>
  <c r="G4002" i="28"/>
  <c r="E4003" i="28"/>
  <c r="G4003" i="28"/>
  <c r="E4004" i="28"/>
  <c r="G4004" i="28"/>
  <c r="E4005" i="28"/>
  <c r="G4005" i="28"/>
  <c r="E4006" i="28"/>
  <c r="G4006" i="28"/>
  <c r="E4007" i="28"/>
  <c r="G4007" i="28"/>
  <c r="E4008" i="28"/>
  <c r="G4008" i="28"/>
  <c r="E4009" i="28"/>
  <c r="G4009" i="28"/>
  <c r="E4010" i="28"/>
  <c r="G4010" i="28"/>
  <c r="E4011" i="28"/>
  <c r="G4011" i="28"/>
  <c r="E4012" i="28"/>
  <c r="G4012" i="28"/>
  <c r="E4013" i="28"/>
  <c r="G4013" i="28"/>
  <c r="E4014" i="28"/>
  <c r="G4014" i="28"/>
  <c r="E4015" i="28"/>
  <c r="G4015" i="28"/>
  <c r="E4016" i="28"/>
  <c r="G4016" i="28"/>
  <c r="E4017" i="28"/>
  <c r="G4017" i="28"/>
  <c r="E4018" i="28"/>
  <c r="G4018" i="28"/>
  <c r="E4019" i="28"/>
  <c r="G4019" i="28"/>
  <c r="E4020" i="28"/>
  <c r="G4020" i="28"/>
  <c r="E4021" i="28"/>
  <c r="G4021" i="28"/>
  <c r="E4022" i="28"/>
  <c r="G4022" i="28"/>
  <c r="E4023" i="28"/>
  <c r="G4023" i="28"/>
  <c r="E4024" i="28"/>
  <c r="G4024" i="28"/>
  <c r="E4025" i="28"/>
  <c r="G4025" i="28"/>
  <c r="E4026" i="28"/>
  <c r="G4026" i="28"/>
  <c r="E4027" i="28"/>
  <c r="G4027" i="28"/>
  <c r="E4028" i="28"/>
  <c r="G4028" i="28"/>
  <c r="E4029" i="28"/>
  <c r="G4029" i="28"/>
  <c r="E4030" i="28"/>
  <c r="G4030" i="28"/>
  <c r="E4031" i="28"/>
  <c r="G4031" i="28"/>
  <c r="E4032" i="28"/>
  <c r="G4032" i="28"/>
  <c r="E4033" i="28"/>
  <c r="G4033" i="28"/>
  <c r="E4034" i="28"/>
  <c r="G4034" i="28"/>
  <c r="E4035" i="28"/>
  <c r="G4035" i="28"/>
  <c r="E4036" i="28"/>
  <c r="G4036" i="28"/>
  <c r="E4037" i="28"/>
  <c r="G4037" i="28"/>
  <c r="E4038" i="28"/>
  <c r="G4038" i="28"/>
  <c r="E4039" i="28"/>
  <c r="G4039" i="28"/>
  <c r="E4040" i="28"/>
  <c r="G4040" i="28"/>
  <c r="E4041" i="28"/>
  <c r="G4041" i="28"/>
  <c r="E4042" i="28"/>
  <c r="G4042" i="28"/>
  <c r="E4043" i="28"/>
  <c r="G4043" i="28"/>
  <c r="E4044" i="28"/>
  <c r="G4044" i="28"/>
  <c r="E4045" i="28"/>
  <c r="G4045" i="28"/>
  <c r="E4046" i="28"/>
  <c r="G4046" i="28"/>
  <c r="E4047" i="28"/>
  <c r="G4047" i="28"/>
  <c r="E4048" i="28"/>
  <c r="G4048" i="28"/>
  <c r="E4049" i="28"/>
  <c r="G4049" i="28"/>
  <c r="E4050" i="28"/>
  <c r="G4050" i="28"/>
  <c r="E4051" i="28"/>
  <c r="G4051" i="28"/>
  <c r="E4052" i="28"/>
  <c r="G4052" i="28"/>
  <c r="E4053" i="28"/>
  <c r="G4053" i="28"/>
  <c r="E4054" i="28"/>
  <c r="G4054" i="28"/>
  <c r="E4055" i="28"/>
  <c r="G4055" i="28"/>
  <c r="E4056" i="28"/>
  <c r="G4056" i="28"/>
  <c r="E4057" i="28"/>
  <c r="G4057" i="28"/>
  <c r="E4058" i="28"/>
  <c r="G4058" i="28"/>
  <c r="E4059" i="28"/>
  <c r="G4059" i="28"/>
  <c r="E4060" i="28"/>
  <c r="G4060" i="28"/>
  <c r="E4061" i="28"/>
  <c r="G4061" i="28"/>
  <c r="E4062" i="28"/>
  <c r="G4062" i="28"/>
  <c r="E4063" i="28"/>
  <c r="G4063" i="28"/>
  <c r="E4064" i="28"/>
  <c r="G4064" i="28"/>
  <c r="E4065" i="28"/>
  <c r="G4065" i="28"/>
  <c r="E4066" i="28"/>
  <c r="G4066" i="28"/>
  <c r="E4067" i="28"/>
  <c r="G4067" i="28"/>
  <c r="E4068" i="28"/>
  <c r="G4068" i="28"/>
  <c r="E4069" i="28"/>
  <c r="G4069" i="28"/>
  <c r="E4070" i="28"/>
  <c r="G4070" i="28"/>
  <c r="E4071" i="28"/>
  <c r="G4071" i="28"/>
  <c r="E4072" i="28"/>
  <c r="G4072" i="28"/>
  <c r="E4073" i="28"/>
  <c r="G4073" i="28"/>
  <c r="E4074" i="28"/>
  <c r="G4074" i="28"/>
  <c r="E4075" i="28"/>
  <c r="G4075" i="28"/>
  <c r="E4076" i="28"/>
  <c r="G4076" i="28"/>
  <c r="E4077" i="28"/>
  <c r="G4077" i="28"/>
  <c r="E4078" i="28"/>
  <c r="G4078" i="28"/>
  <c r="E4079" i="28"/>
  <c r="G4079" i="28"/>
  <c r="E4080" i="28"/>
  <c r="G4080" i="28"/>
  <c r="E4081" i="28"/>
  <c r="G4081" i="28"/>
  <c r="E4082" i="28"/>
  <c r="G4082" i="28"/>
  <c r="E4083" i="28"/>
  <c r="G4083" i="28"/>
  <c r="E4084" i="28"/>
  <c r="G4084" i="28"/>
  <c r="E4085" i="28"/>
  <c r="G4085" i="28"/>
  <c r="E4086" i="28"/>
  <c r="G4086" i="28"/>
  <c r="E4087" i="28"/>
  <c r="G4087" i="28"/>
  <c r="E4088" i="28"/>
  <c r="G4088" i="28"/>
  <c r="E4089" i="28"/>
  <c r="G4089" i="28"/>
  <c r="E4090" i="28"/>
  <c r="G4090" i="28"/>
  <c r="E4091" i="28"/>
  <c r="G4091" i="28"/>
  <c r="E4092" i="28"/>
  <c r="G4092" i="28"/>
  <c r="E4093" i="28"/>
  <c r="G4093" i="28"/>
  <c r="E4094" i="28"/>
  <c r="G4094" i="28"/>
  <c r="E4095" i="28"/>
  <c r="G4095" i="28"/>
  <c r="E4096" i="28"/>
  <c r="G4096" i="28"/>
  <c r="E4097" i="28"/>
  <c r="G4097" i="28"/>
  <c r="E4098" i="28"/>
  <c r="G4098" i="28"/>
  <c r="E4099" i="28"/>
  <c r="G4099" i="28"/>
  <c r="E4100" i="28"/>
  <c r="G4100" i="28"/>
  <c r="E4101" i="28"/>
  <c r="G4101" i="28"/>
  <c r="E4102" i="28"/>
  <c r="G4102" i="28"/>
  <c r="E4103" i="28"/>
  <c r="G4103" i="28"/>
  <c r="E4104" i="28"/>
  <c r="G4104" i="28"/>
  <c r="E4105" i="28"/>
  <c r="G4105" i="28"/>
  <c r="E4106" i="28"/>
  <c r="G4106" i="28"/>
  <c r="E4107" i="28"/>
  <c r="G4107" i="28"/>
  <c r="E4108" i="28"/>
  <c r="G4108" i="28"/>
  <c r="E4109" i="28"/>
  <c r="G4109" i="28"/>
  <c r="E4110" i="28"/>
  <c r="G4110" i="28"/>
  <c r="E4111" i="28"/>
  <c r="G4111" i="28"/>
  <c r="E4112" i="28"/>
  <c r="G4112" i="28"/>
  <c r="E4113" i="28"/>
  <c r="G4113" i="28"/>
  <c r="E4114" i="28"/>
  <c r="G4114" i="28"/>
  <c r="E4115" i="28"/>
  <c r="G4115" i="28"/>
  <c r="E4116" i="28"/>
  <c r="G4116" i="28"/>
  <c r="C4116" i="28"/>
  <c r="B4116" i="28"/>
  <c r="A4116" i="28"/>
  <c r="C4115" i="28"/>
  <c r="B4115" i="28"/>
  <c r="A4115" i="28"/>
  <c r="C4114" i="28"/>
  <c r="B4114" i="28"/>
  <c r="A4114" i="28"/>
  <c r="C4113" i="28"/>
  <c r="B4113" i="28"/>
  <c r="A4113" i="28"/>
  <c r="C4112" i="28"/>
  <c r="B4112" i="28"/>
  <c r="A4112" i="28"/>
  <c r="C4111" i="28"/>
  <c r="B4111" i="28"/>
  <c r="A4111" i="28"/>
  <c r="C4110" i="28"/>
  <c r="B4110" i="28"/>
  <c r="A4110" i="28"/>
  <c r="C4109" i="28"/>
  <c r="B4109" i="28"/>
  <c r="A4109" i="28"/>
  <c r="C4108" i="28"/>
  <c r="B4108" i="28"/>
  <c r="A4108" i="28"/>
  <c r="C4107" i="28"/>
  <c r="B4107" i="28"/>
  <c r="A4107" i="28"/>
  <c r="C4106" i="28"/>
  <c r="B4106" i="28"/>
  <c r="A4106" i="28"/>
  <c r="C4105" i="28"/>
  <c r="B4105" i="28"/>
  <c r="A4105" i="28"/>
  <c r="C4104" i="28"/>
  <c r="B4104" i="28"/>
  <c r="A4104" i="28"/>
  <c r="C4103" i="28"/>
  <c r="B4103" i="28"/>
  <c r="A4103" i="28"/>
  <c r="C4102" i="28"/>
  <c r="B4102" i="28"/>
  <c r="A4102" i="28"/>
  <c r="C4101" i="28"/>
  <c r="B4101" i="28"/>
  <c r="A4101" i="28"/>
  <c r="C4100" i="28"/>
  <c r="B4100" i="28"/>
  <c r="A4100" i="28"/>
  <c r="C4099" i="28"/>
  <c r="B4099" i="28"/>
  <c r="A4099" i="28"/>
  <c r="C4098" i="28"/>
  <c r="B4098" i="28"/>
  <c r="A4098" i="28"/>
  <c r="C4097" i="28"/>
  <c r="B4097" i="28"/>
  <c r="A4097" i="28"/>
  <c r="C4096" i="28"/>
  <c r="B4096" i="28"/>
  <c r="A4096" i="28"/>
  <c r="C4095" i="28"/>
  <c r="B4095" i="28"/>
  <c r="A4095" i="28"/>
  <c r="C4094" i="28"/>
  <c r="B4094" i="28"/>
  <c r="A4094" i="28"/>
  <c r="C4093" i="28"/>
  <c r="B4093" i="28"/>
  <c r="A4093" i="28"/>
  <c r="C4092" i="28"/>
  <c r="B4092" i="28"/>
  <c r="A4092" i="28"/>
  <c r="C4091" i="28"/>
  <c r="B4091" i="28"/>
  <c r="A4091" i="28"/>
  <c r="C4090" i="28"/>
  <c r="B4090" i="28"/>
  <c r="A4090" i="28"/>
  <c r="C4089" i="28"/>
  <c r="B4089" i="28"/>
  <c r="A4089" i="28"/>
  <c r="C4088" i="28"/>
  <c r="B4088" i="28"/>
  <c r="A4088" i="28"/>
  <c r="C4087" i="28"/>
  <c r="B4087" i="28"/>
  <c r="A4087" i="28"/>
  <c r="C4086" i="28"/>
  <c r="B4086" i="28"/>
  <c r="A4086" i="28"/>
  <c r="C4085" i="28"/>
  <c r="B4085" i="28"/>
  <c r="A4085" i="28"/>
  <c r="C4084" i="28"/>
  <c r="B4084" i="28"/>
  <c r="A4084" i="28"/>
  <c r="C4083" i="28"/>
  <c r="B4083" i="28"/>
  <c r="A4083" i="28"/>
  <c r="C4082" i="28"/>
  <c r="B4082" i="28"/>
  <c r="A4082" i="28"/>
  <c r="C4081" i="28"/>
  <c r="B4081" i="28"/>
  <c r="A4081" i="28"/>
  <c r="C4080" i="28"/>
  <c r="B4080" i="28"/>
  <c r="A4080" i="28"/>
  <c r="C4079" i="28"/>
  <c r="B4079" i="28"/>
  <c r="A4079" i="28"/>
  <c r="C4078" i="28"/>
  <c r="B4078" i="28"/>
  <c r="A4078" i="28"/>
  <c r="C4077" i="28"/>
  <c r="B4077" i="28"/>
  <c r="A4077" i="28"/>
  <c r="C4076" i="28"/>
  <c r="B4076" i="28"/>
  <c r="A4076" i="28"/>
  <c r="C4075" i="28"/>
  <c r="B4075" i="28"/>
  <c r="A4075" i="28"/>
  <c r="C4074" i="28"/>
  <c r="B4074" i="28"/>
  <c r="A4074" i="28"/>
  <c r="C4073" i="28"/>
  <c r="B4073" i="28"/>
  <c r="A4073" i="28"/>
  <c r="C4072" i="28"/>
  <c r="B4072" i="28"/>
  <c r="A4072" i="28"/>
  <c r="C4071" i="28"/>
  <c r="B4071" i="28"/>
  <c r="A4071" i="28"/>
  <c r="C4070" i="28"/>
  <c r="B4070" i="28"/>
  <c r="A4070" i="28"/>
  <c r="C4069" i="28"/>
  <c r="B4069" i="28"/>
  <c r="A4069" i="28"/>
  <c r="C4068" i="28"/>
  <c r="B4068" i="28"/>
  <c r="A4068" i="28"/>
  <c r="C4067" i="28"/>
  <c r="B4067" i="28"/>
  <c r="A4067" i="28"/>
  <c r="C4066" i="28"/>
  <c r="B4066" i="28"/>
  <c r="A4066" i="28"/>
  <c r="C4065" i="28"/>
  <c r="B4065" i="28"/>
  <c r="A4065" i="28"/>
  <c r="C4064" i="28"/>
  <c r="B4064" i="28"/>
  <c r="A4064" i="28"/>
  <c r="C4063" i="28"/>
  <c r="B4063" i="28"/>
  <c r="A4063" i="28"/>
  <c r="C4062" i="28"/>
  <c r="B4062" i="28"/>
  <c r="A4062" i="28"/>
  <c r="C4061" i="28"/>
  <c r="B4061" i="28"/>
  <c r="A4061" i="28"/>
  <c r="C4060" i="28"/>
  <c r="B4060" i="28"/>
  <c r="A4060" i="28"/>
  <c r="C4059" i="28"/>
  <c r="B4059" i="28"/>
  <c r="A4059" i="28"/>
  <c r="C4058" i="28"/>
  <c r="B4058" i="28"/>
  <c r="A4058" i="28"/>
  <c r="C4057" i="28"/>
  <c r="B4057" i="28"/>
  <c r="A4057" i="28"/>
  <c r="C4056" i="28"/>
  <c r="B4056" i="28"/>
  <c r="A4056" i="28"/>
  <c r="C4055" i="28"/>
  <c r="B4055" i="28"/>
  <c r="A4055" i="28"/>
  <c r="C4054" i="28"/>
  <c r="B4054" i="28"/>
  <c r="A4054" i="28"/>
  <c r="C4053" i="28"/>
  <c r="B4053" i="28"/>
  <c r="A4053" i="28"/>
  <c r="C4052" i="28"/>
  <c r="B4052" i="28"/>
  <c r="A4052" i="28"/>
  <c r="C4051" i="28"/>
  <c r="B4051" i="28"/>
  <c r="A4051" i="28"/>
  <c r="C4050" i="28"/>
  <c r="B4050" i="28"/>
  <c r="A4050" i="28"/>
  <c r="C4049" i="28"/>
  <c r="B4049" i="28"/>
  <c r="A4049" i="28"/>
  <c r="C4048" i="28"/>
  <c r="B4048" i="28"/>
  <c r="A4048" i="28"/>
  <c r="C4047" i="28"/>
  <c r="B4047" i="28"/>
  <c r="A4047" i="28"/>
  <c r="C4046" i="28"/>
  <c r="B4046" i="28"/>
  <c r="A4046" i="28"/>
  <c r="C4045" i="28"/>
  <c r="B4045" i="28"/>
  <c r="A4045" i="28"/>
  <c r="C4044" i="28"/>
  <c r="B4044" i="28"/>
  <c r="A4044" i="28"/>
  <c r="C4043" i="28"/>
  <c r="B4043" i="28"/>
  <c r="A4043" i="28"/>
  <c r="C4042" i="28"/>
  <c r="B4042" i="28"/>
  <c r="A4042" i="28"/>
  <c r="C4041" i="28"/>
  <c r="B4041" i="28"/>
  <c r="A4041" i="28"/>
  <c r="C4040" i="28"/>
  <c r="B4040" i="28"/>
  <c r="A4040" i="28"/>
  <c r="C4039" i="28"/>
  <c r="B4039" i="28"/>
  <c r="A4039" i="28"/>
  <c r="C4038" i="28"/>
  <c r="B4038" i="28"/>
  <c r="A4038" i="28"/>
  <c r="C4037" i="28"/>
  <c r="B4037" i="28"/>
  <c r="A4037" i="28"/>
  <c r="C4036" i="28"/>
  <c r="B4036" i="28"/>
  <c r="A4036" i="28"/>
  <c r="C4035" i="28"/>
  <c r="B4035" i="28"/>
  <c r="A4035" i="28"/>
  <c r="C4034" i="28"/>
  <c r="B4034" i="28"/>
  <c r="A4034" i="28"/>
  <c r="C4033" i="28"/>
  <c r="B4033" i="28"/>
  <c r="A4033" i="28"/>
  <c r="C4032" i="28"/>
  <c r="B4032" i="28"/>
  <c r="A4032" i="28"/>
  <c r="C4031" i="28"/>
  <c r="B4031" i="28"/>
  <c r="A4031" i="28"/>
  <c r="C4030" i="28"/>
  <c r="B4030" i="28"/>
  <c r="A4030" i="28"/>
  <c r="C4029" i="28"/>
  <c r="B4029" i="28"/>
  <c r="A4029" i="28"/>
  <c r="C4028" i="28"/>
  <c r="B4028" i="28"/>
  <c r="A4028" i="28"/>
  <c r="C4027" i="28"/>
  <c r="B4027" i="28"/>
  <c r="A4027" i="28"/>
  <c r="C4026" i="28"/>
  <c r="B4026" i="28"/>
  <c r="A4026" i="28"/>
  <c r="C4025" i="28"/>
  <c r="B4025" i="28"/>
  <c r="A4025" i="28"/>
  <c r="C4024" i="28"/>
  <c r="B4024" i="28"/>
  <c r="A4024" i="28"/>
  <c r="C4023" i="28"/>
  <c r="B4023" i="28"/>
  <c r="A4023" i="28"/>
  <c r="C4022" i="28"/>
  <c r="B4022" i="28"/>
  <c r="A4022" i="28"/>
  <c r="C4021" i="28"/>
  <c r="B4021" i="28"/>
  <c r="A4021" i="28"/>
  <c r="C4020" i="28"/>
  <c r="B4020" i="28"/>
  <c r="A4020" i="28"/>
  <c r="C4019" i="28"/>
  <c r="B4019" i="28"/>
  <c r="A4019" i="28"/>
  <c r="C4018" i="28"/>
  <c r="B4018" i="28"/>
  <c r="A4018" i="28"/>
  <c r="C4017" i="28"/>
  <c r="B4017" i="28"/>
  <c r="A4017" i="28"/>
  <c r="C4016" i="28"/>
  <c r="B4016" i="28"/>
  <c r="A4016" i="28"/>
  <c r="C4015" i="28"/>
  <c r="B4015" i="28"/>
  <c r="A4015" i="28"/>
  <c r="C4014" i="28"/>
  <c r="B4014" i="28"/>
  <c r="A4014" i="28"/>
  <c r="C4013" i="28"/>
  <c r="B4013" i="28"/>
  <c r="A4013" i="28"/>
  <c r="C4012" i="28"/>
  <c r="B4012" i="28"/>
  <c r="A4012" i="28"/>
  <c r="C4011" i="28"/>
  <c r="B4011" i="28"/>
  <c r="A4011" i="28"/>
  <c r="C4010" i="28"/>
  <c r="B4010" i="28"/>
  <c r="A4010" i="28"/>
  <c r="C4009" i="28"/>
  <c r="B4009" i="28"/>
  <c r="A4009" i="28"/>
  <c r="C4008" i="28"/>
  <c r="B4008" i="28"/>
  <c r="A4008" i="28"/>
  <c r="C4007" i="28"/>
  <c r="B4007" i="28"/>
  <c r="A4007" i="28"/>
  <c r="C4006" i="28"/>
  <c r="B4006" i="28"/>
  <c r="A4006" i="28"/>
  <c r="C4005" i="28"/>
  <c r="B4005" i="28"/>
  <c r="A4005" i="28"/>
  <c r="C4004" i="28"/>
  <c r="B4004" i="28"/>
  <c r="A4004" i="28"/>
  <c r="C4003" i="28"/>
  <c r="B4003" i="28"/>
  <c r="A4003" i="28"/>
  <c r="C4002" i="28"/>
  <c r="B4002" i="28"/>
  <c r="A4002" i="28"/>
  <c r="C4001" i="28"/>
  <c r="B4001" i="28"/>
  <c r="A4001" i="28"/>
  <c r="D4" i="10" s="1"/>
  <c r="N1000" i="27"/>
  <c r="N999" i="27"/>
  <c r="N998" i="27"/>
  <c r="N997" i="27"/>
  <c r="N996" i="27"/>
  <c r="N995" i="27"/>
  <c r="N994" i="27"/>
  <c r="N993" i="27"/>
  <c r="O993" i="27" s="1"/>
  <c r="N992" i="27"/>
  <c r="N991" i="27"/>
  <c r="N990" i="27"/>
  <c r="N989" i="27"/>
  <c r="O989" i="27" s="1"/>
  <c r="N988" i="27"/>
  <c r="N987" i="27"/>
  <c r="N986" i="27"/>
  <c r="N985" i="27"/>
  <c r="O985" i="27" s="1"/>
  <c r="N984" i="27"/>
  <c r="N983" i="27"/>
  <c r="N982" i="27"/>
  <c r="N981" i="27"/>
  <c r="O981" i="27" s="1"/>
  <c r="N980" i="27"/>
  <c r="N979" i="27"/>
  <c r="N978" i="27"/>
  <c r="N977" i="27"/>
  <c r="O977" i="27" s="1"/>
  <c r="N976" i="27"/>
  <c r="N975" i="27"/>
  <c r="N974" i="27"/>
  <c r="N973" i="27"/>
  <c r="O973" i="27" s="1"/>
  <c r="N972" i="27"/>
  <c r="N971" i="27"/>
  <c r="N970" i="27"/>
  <c r="N969" i="27"/>
  <c r="O969" i="27" s="1"/>
  <c r="N968" i="27"/>
  <c r="N967" i="27"/>
  <c r="N966" i="27"/>
  <c r="N965" i="27"/>
  <c r="O965" i="27" s="1"/>
  <c r="N964" i="27"/>
  <c r="N963" i="27"/>
  <c r="N962" i="27"/>
  <c r="N961" i="27"/>
  <c r="O961" i="27" s="1"/>
  <c r="N960" i="27"/>
  <c r="N959" i="27"/>
  <c r="N958" i="27"/>
  <c r="N957" i="27"/>
  <c r="O957" i="27" s="1"/>
  <c r="N956" i="27"/>
  <c r="N955" i="27"/>
  <c r="N954" i="27"/>
  <c r="N953" i="27"/>
  <c r="O953" i="27" s="1"/>
  <c r="N952" i="27"/>
  <c r="N951" i="27"/>
  <c r="N950" i="27"/>
  <c r="N949" i="27"/>
  <c r="O949" i="27" s="1"/>
  <c r="N948" i="27"/>
  <c r="N947" i="27"/>
  <c r="N946" i="27"/>
  <c r="N945" i="27"/>
  <c r="O945" i="27" s="1"/>
  <c r="N944" i="27"/>
  <c r="N943" i="27"/>
  <c r="N942" i="27"/>
  <c r="N941" i="27"/>
  <c r="O941" i="27" s="1"/>
  <c r="N940" i="27"/>
  <c r="N939" i="27"/>
  <c r="N938" i="27"/>
  <c r="N937" i="27"/>
  <c r="O937" i="27" s="1"/>
  <c r="N936" i="27"/>
  <c r="N935" i="27"/>
  <c r="N934" i="27"/>
  <c r="N933" i="27"/>
  <c r="O933" i="27" s="1"/>
  <c r="N932" i="27"/>
  <c r="N931" i="27"/>
  <c r="N930" i="27"/>
  <c r="N929" i="27"/>
  <c r="O929" i="27" s="1"/>
  <c r="N928" i="27"/>
  <c r="N927" i="27"/>
  <c r="N926" i="27"/>
  <c r="N925" i="27"/>
  <c r="O925" i="27" s="1"/>
  <c r="N924" i="27"/>
  <c r="N923" i="27"/>
  <c r="N922" i="27"/>
  <c r="N921" i="27"/>
  <c r="O921" i="27" s="1"/>
  <c r="N920" i="27"/>
  <c r="N919" i="27"/>
  <c r="N918" i="27"/>
  <c r="N917" i="27"/>
  <c r="O917" i="27" s="1"/>
  <c r="N916" i="27"/>
  <c r="N915" i="27"/>
  <c r="N914" i="27"/>
  <c r="N913" i="27"/>
  <c r="N912" i="27"/>
  <c r="N911" i="27"/>
  <c r="N910" i="27"/>
  <c r="N909" i="27"/>
  <c r="N908" i="27"/>
  <c r="N907" i="27"/>
  <c r="N906" i="27"/>
  <c r="N905" i="27"/>
  <c r="N904" i="27"/>
  <c r="N903" i="27"/>
  <c r="N902" i="27"/>
  <c r="N901" i="27"/>
  <c r="N900" i="27"/>
  <c r="N899" i="27"/>
  <c r="N898" i="27"/>
  <c r="N897" i="27"/>
  <c r="N896" i="27"/>
  <c r="N895" i="27"/>
  <c r="N894" i="27"/>
  <c r="N893" i="27"/>
  <c r="N892" i="27"/>
  <c r="N891" i="27"/>
  <c r="N890" i="27"/>
  <c r="N889" i="27"/>
  <c r="N888" i="27"/>
  <c r="N887" i="27"/>
  <c r="N886" i="27"/>
  <c r="N885" i="27"/>
  <c r="N884" i="27"/>
  <c r="N883" i="27"/>
  <c r="N882" i="27"/>
  <c r="N881" i="27"/>
  <c r="N880" i="27"/>
  <c r="N879" i="27"/>
  <c r="N878" i="27"/>
  <c r="N877" i="27"/>
  <c r="N876" i="27"/>
  <c r="N875" i="27"/>
  <c r="N874" i="27"/>
  <c r="N873" i="27"/>
  <c r="O873" i="27" s="1"/>
  <c r="N872" i="27"/>
  <c r="N871" i="27"/>
  <c r="N870" i="27"/>
  <c r="N869" i="27"/>
  <c r="O869" i="27" s="1"/>
  <c r="N868" i="27"/>
  <c r="N867" i="27"/>
  <c r="N866" i="27"/>
  <c r="N865" i="27"/>
  <c r="O865" i="27" s="1"/>
  <c r="N864" i="27"/>
  <c r="N863" i="27"/>
  <c r="N862" i="27"/>
  <c r="N861" i="27"/>
  <c r="O861" i="27" s="1"/>
  <c r="N860" i="27"/>
  <c r="N859" i="27"/>
  <c r="N858" i="27"/>
  <c r="N857" i="27"/>
  <c r="O857" i="27" s="1"/>
  <c r="N856" i="27"/>
  <c r="N855" i="27"/>
  <c r="N854" i="27"/>
  <c r="N853" i="27"/>
  <c r="O853" i="27" s="1"/>
  <c r="N852" i="27"/>
  <c r="N851" i="27"/>
  <c r="N850" i="27"/>
  <c r="N849" i="27"/>
  <c r="O849" i="27" s="1"/>
  <c r="N848" i="27"/>
  <c r="N847" i="27"/>
  <c r="N846" i="27"/>
  <c r="N845" i="27"/>
  <c r="O845" i="27" s="1"/>
  <c r="N844" i="27"/>
  <c r="N843" i="27"/>
  <c r="N842" i="27"/>
  <c r="N841" i="27"/>
  <c r="O841" i="27" s="1"/>
  <c r="N840" i="27"/>
  <c r="N839" i="27"/>
  <c r="N838" i="27"/>
  <c r="N837" i="27"/>
  <c r="O837" i="27" s="1"/>
  <c r="N836" i="27"/>
  <c r="N835" i="27"/>
  <c r="N834" i="27"/>
  <c r="N833" i="27"/>
  <c r="O833" i="27" s="1"/>
  <c r="N832" i="27"/>
  <c r="N831" i="27"/>
  <c r="N830" i="27"/>
  <c r="N829" i="27"/>
  <c r="O829" i="27" s="1"/>
  <c r="N828" i="27"/>
  <c r="N827" i="27"/>
  <c r="N826" i="27"/>
  <c r="N825" i="27"/>
  <c r="O825" i="27" s="1"/>
  <c r="N824" i="27"/>
  <c r="N823" i="27"/>
  <c r="N822" i="27"/>
  <c r="N821" i="27"/>
  <c r="O821" i="27" s="1"/>
  <c r="N820" i="27"/>
  <c r="N819" i="27"/>
  <c r="N818" i="27"/>
  <c r="N817" i="27"/>
  <c r="O817" i="27" s="1"/>
  <c r="N816" i="27"/>
  <c r="N815" i="27"/>
  <c r="N814" i="27"/>
  <c r="N813" i="27"/>
  <c r="O813" i="27" s="1"/>
  <c r="N812" i="27"/>
  <c r="N811" i="27"/>
  <c r="N810" i="27"/>
  <c r="N809" i="27"/>
  <c r="O809" i="27" s="1"/>
  <c r="N808" i="27"/>
  <c r="N807" i="27"/>
  <c r="N806" i="27"/>
  <c r="N805" i="27"/>
  <c r="O805" i="27" s="1"/>
  <c r="N804" i="27"/>
  <c r="N803" i="27"/>
  <c r="N802" i="27"/>
  <c r="N801" i="27"/>
  <c r="O801" i="27" s="1"/>
  <c r="N800" i="27"/>
  <c r="N799" i="27"/>
  <c r="N798" i="27"/>
  <c r="N797" i="27"/>
  <c r="O797" i="27" s="1"/>
  <c r="N796" i="27"/>
  <c r="N795" i="27"/>
  <c r="N794" i="27"/>
  <c r="N793" i="27"/>
  <c r="O793" i="27" s="1"/>
  <c r="N792" i="27"/>
  <c r="N791" i="27"/>
  <c r="N790" i="27"/>
  <c r="N789" i="27"/>
  <c r="O789" i="27" s="1"/>
  <c r="N788" i="27"/>
  <c r="N787" i="27"/>
  <c r="N786" i="27"/>
  <c r="N785" i="27"/>
  <c r="O785" i="27" s="1"/>
  <c r="N784" i="27"/>
  <c r="N783" i="27"/>
  <c r="N782" i="27"/>
  <c r="N781" i="27"/>
  <c r="O781" i="27" s="1"/>
  <c r="N780" i="27"/>
  <c r="N779" i="27"/>
  <c r="N778" i="27"/>
  <c r="N777" i="27"/>
  <c r="O777" i="27" s="1"/>
  <c r="N776" i="27"/>
  <c r="N775" i="27"/>
  <c r="N774" i="27"/>
  <c r="N773" i="27"/>
  <c r="O773" i="27" s="1"/>
  <c r="N772" i="27"/>
  <c r="N771" i="27"/>
  <c r="N770" i="27"/>
  <c r="N769" i="27"/>
  <c r="O769" i="27" s="1"/>
  <c r="N768" i="27"/>
  <c r="N767" i="27"/>
  <c r="N766" i="27"/>
  <c r="N765" i="27"/>
  <c r="O765" i="27" s="1"/>
  <c r="N764" i="27"/>
  <c r="N763" i="27"/>
  <c r="N762" i="27"/>
  <c r="N761" i="27"/>
  <c r="O761" i="27" s="1"/>
  <c r="N760" i="27"/>
  <c r="N759" i="27"/>
  <c r="N758" i="27"/>
  <c r="N757" i="27"/>
  <c r="O757" i="27" s="1"/>
  <c r="N756" i="27"/>
  <c r="N755" i="27"/>
  <c r="N754" i="27"/>
  <c r="N753" i="27"/>
  <c r="O753" i="27" s="1"/>
  <c r="N752" i="27"/>
  <c r="N751" i="27"/>
  <c r="N750" i="27"/>
  <c r="N749" i="27"/>
  <c r="O749" i="27" s="1"/>
  <c r="N748" i="27"/>
  <c r="N747" i="27"/>
  <c r="N746" i="27"/>
  <c r="N745" i="27"/>
  <c r="O745" i="27" s="1"/>
  <c r="N744" i="27"/>
  <c r="N743" i="27"/>
  <c r="N742" i="27"/>
  <c r="N741" i="27"/>
  <c r="O741" i="27" s="1"/>
  <c r="N740" i="27"/>
  <c r="N739" i="27"/>
  <c r="N738" i="27"/>
  <c r="N737" i="27"/>
  <c r="O737" i="27" s="1"/>
  <c r="N736" i="27"/>
  <c r="N735" i="27"/>
  <c r="N734" i="27"/>
  <c r="N733" i="27"/>
  <c r="O733" i="27" s="1"/>
  <c r="N732" i="27"/>
  <c r="N731" i="27"/>
  <c r="N730" i="27"/>
  <c r="N729" i="27"/>
  <c r="O729" i="27" s="1"/>
  <c r="N728" i="27"/>
  <c r="N727" i="27"/>
  <c r="N726" i="27"/>
  <c r="N725" i="27"/>
  <c r="O725" i="27" s="1"/>
  <c r="N724" i="27"/>
  <c r="N723" i="27"/>
  <c r="N722" i="27"/>
  <c r="N721" i="27"/>
  <c r="O721" i="27" s="1"/>
  <c r="N720" i="27"/>
  <c r="N719" i="27"/>
  <c r="N718" i="27"/>
  <c r="N717" i="27"/>
  <c r="O717" i="27" s="1"/>
  <c r="N716" i="27"/>
  <c r="N715" i="27"/>
  <c r="N714" i="27"/>
  <c r="N713" i="27"/>
  <c r="O713" i="27" s="1"/>
  <c r="N712" i="27"/>
  <c r="N711" i="27"/>
  <c r="N710" i="27"/>
  <c r="N709" i="27"/>
  <c r="O709" i="27" s="1"/>
  <c r="N708" i="27"/>
  <c r="N707" i="27"/>
  <c r="N706" i="27"/>
  <c r="N705" i="27"/>
  <c r="O705" i="27" s="1"/>
  <c r="N704" i="27"/>
  <c r="N703" i="27"/>
  <c r="N702" i="27"/>
  <c r="N701" i="27"/>
  <c r="O701" i="27" s="1"/>
  <c r="N700" i="27"/>
  <c r="N699" i="27"/>
  <c r="N698" i="27"/>
  <c r="N697" i="27"/>
  <c r="O697" i="27" s="1"/>
  <c r="N696" i="27"/>
  <c r="N695" i="27"/>
  <c r="N694" i="27"/>
  <c r="N693" i="27"/>
  <c r="O693" i="27" s="1"/>
  <c r="N692" i="27"/>
  <c r="N691" i="27"/>
  <c r="N690" i="27"/>
  <c r="N689" i="27"/>
  <c r="O689" i="27" s="1"/>
  <c r="N688" i="27"/>
  <c r="N687" i="27"/>
  <c r="N686" i="27"/>
  <c r="N685" i="27"/>
  <c r="O685" i="27" s="1"/>
  <c r="N684" i="27"/>
  <c r="N683" i="27"/>
  <c r="N682" i="27"/>
  <c r="N681" i="27"/>
  <c r="O681" i="27" s="1"/>
  <c r="N680" i="27"/>
  <c r="N679" i="27"/>
  <c r="N678" i="27"/>
  <c r="N677" i="27"/>
  <c r="O677" i="27" s="1"/>
  <c r="N676" i="27"/>
  <c r="N675" i="27"/>
  <c r="N674" i="27"/>
  <c r="N673" i="27"/>
  <c r="O673" i="27" s="1"/>
  <c r="N672" i="27"/>
  <c r="N671" i="27"/>
  <c r="N670" i="27"/>
  <c r="N669" i="27"/>
  <c r="O669" i="27" s="1"/>
  <c r="N668" i="27"/>
  <c r="N667" i="27"/>
  <c r="N666" i="27"/>
  <c r="N665" i="27"/>
  <c r="O665" i="27" s="1"/>
  <c r="N664" i="27"/>
  <c r="N663" i="27"/>
  <c r="N662" i="27"/>
  <c r="N661" i="27"/>
  <c r="O661" i="27" s="1"/>
  <c r="N660" i="27"/>
  <c r="N659" i="27"/>
  <c r="N658" i="27"/>
  <c r="N657" i="27"/>
  <c r="O657" i="27" s="1"/>
  <c r="N656" i="27"/>
  <c r="N655" i="27"/>
  <c r="N654" i="27"/>
  <c r="N653" i="27"/>
  <c r="O653" i="27" s="1"/>
  <c r="N652" i="27"/>
  <c r="N651" i="27"/>
  <c r="N650" i="27"/>
  <c r="N649" i="27"/>
  <c r="O649" i="27" s="1"/>
  <c r="N648" i="27"/>
  <c r="N647" i="27"/>
  <c r="N646" i="27"/>
  <c r="N645" i="27"/>
  <c r="O645" i="27" s="1"/>
  <c r="N644" i="27"/>
  <c r="N643" i="27"/>
  <c r="N642" i="27"/>
  <c r="N641" i="27"/>
  <c r="O641" i="27" s="1"/>
  <c r="N640" i="27"/>
  <c r="N639" i="27"/>
  <c r="N638" i="27"/>
  <c r="N637" i="27"/>
  <c r="O637" i="27" s="1"/>
  <c r="N636" i="27"/>
  <c r="N635" i="27"/>
  <c r="N634" i="27"/>
  <c r="N633" i="27"/>
  <c r="O633" i="27" s="1"/>
  <c r="N632" i="27"/>
  <c r="N631" i="27"/>
  <c r="N630" i="27"/>
  <c r="N629" i="27"/>
  <c r="O629" i="27" s="1"/>
  <c r="N628" i="27"/>
  <c r="N627" i="27"/>
  <c r="N626" i="27"/>
  <c r="N625" i="27"/>
  <c r="O625" i="27" s="1"/>
  <c r="N624" i="27"/>
  <c r="N623" i="27"/>
  <c r="N622" i="27"/>
  <c r="N621" i="27"/>
  <c r="O621" i="27" s="1"/>
  <c r="N620" i="27"/>
  <c r="N619" i="27"/>
  <c r="N618" i="27"/>
  <c r="N617" i="27"/>
  <c r="O617" i="27" s="1"/>
  <c r="N616" i="27"/>
  <c r="N615" i="27"/>
  <c r="N614" i="27"/>
  <c r="N613" i="27"/>
  <c r="O613" i="27" s="1"/>
  <c r="N612" i="27"/>
  <c r="N611" i="27"/>
  <c r="N610" i="27"/>
  <c r="N609" i="27"/>
  <c r="O609" i="27" s="1"/>
  <c r="N608" i="27"/>
  <c r="N607" i="27"/>
  <c r="N606" i="27"/>
  <c r="N605" i="27"/>
  <c r="O605" i="27" s="1"/>
  <c r="N604" i="27"/>
  <c r="N603" i="27"/>
  <c r="N602" i="27"/>
  <c r="N601" i="27"/>
  <c r="O601" i="27" s="1"/>
  <c r="N600" i="27"/>
  <c r="N599" i="27"/>
  <c r="N598" i="27"/>
  <c r="N597" i="27"/>
  <c r="O597" i="27" s="1"/>
  <c r="N596" i="27"/>
  <c r="N595" i="27"/>
  <c r="N594" i="27"/>
  <c r="N593" i="27"/>
  <c r="O593" i="27" s="1"/>
  <c r="N592" i="27"/>
  <c r="N591" i="27"/>
  <c r="N590" i="27"/>
  <c r="N589" i="27"/>
  <c r="O589" i="27" s="1"/>
  <c r="N588" i="27"/>
  <c r="N587" i="27"/>
  <c r="N586" i="27"/>
  <c r="N585" i="27"/>
  <c r="O585" i="27" s="1"/>
  <c r="N584" i="27"/>
  <c r="N583" i="27"/>
  <c r="N582" i="27"/>
  <c r="N581" i="27"/>
  <c r="O581" i="27" s="1"/>
  <c r="N580" i="27"/>
  <c r="N579" i="27"/>
  <c r="N578" i="27"/>
  <c r="N577" i="27"/>
  <c r="O577" i="27" s="1"/>
  <c r="N576" i="27"/>
  <c r="N575" i="27"/>
  <c r="N574" i="27"/>
  <c r="N573" i="27"/>
  <c r="O573" i="27" s="1"/>
  <c r="N572" i="27"/>
  <c r="N571" i="27"/>
  <c r="N570" i="27"/>
  <c r="N569" i="27"/>
  <c r="O569" i="27" s="1"/>
  <c r="N568" i="27"/>
  <c r="N567" i="27"/>
  <c r="N566" i="27"/>
  <c r="N565" i="27"/>
  <c r="O565" i="27" s="1"/>
  <c r="N564" i="27"/>
  <c r="N563" i="27"/>
  <c r="N562" i="27"/>
  <c r="N561" i="27"/>
  <c r="O561" i="27" s="1"/>
  <c r="N560" i="27"/>
  <c r="N559" i="27"/>
  <c r="N558" i="27"/>
  <c r="N557" i="27"/>
  <c r="O557" i="27" s="1"/>
  <c r="N556" i="27"/>
  <c r="N555" i="27"/>
  <c r="N554" i="27"/>
  <c r="N553" i="27"/>
  <c r="O553" i="27" s="1"/>
  <c r="N552" i="27"/>
  <c r="N551" i="27"/>
  <c r="N550" i="27"/>
  <c r="N549" i="27"/>
  <c r="O549" i="27" s="1"/>
  <c r="N548" i="27"/>
  <c r="N547" i="27"/>
  <c r="N546" i="27"/>
  <c r="N545" i="27"/>
  <c r="O545" i="27" s="1"/>
  <c r="N544" i="27"/>
  <c r="N543" i="27"/>
  <c r="N542" i="27"/>
  <c r="N541" i="27"/>
  <c r="O541" i="27" s="1"/>
  <c r="N540" i="27"/>
  <c r="N539" i="27"/>
  <c r="N538" i="27"/>
  <c r="N537" i="27"/>
  <c r="O537" i="27" s="1"/>
  <c r="N536" i="27"/>
  <c r="N535" i="27"/>
  <c r="N534" i="27"/>
  <c r="N533" i="27"/>
  <c r="O533" i="27" s="1"/>
  <c r="N532" i="27"/>
  <c r="N531" i="27"/>
  <c r="N530" i="27"/>
  <c r="N529" i="27"/>
  <c r="O529" i="27" s="1"/>
  <c r="N528" i="27"/>
  <c r="N527" i="27"/>
  <c r="N526" i="27"/>
  <c r="N525" i="27"/>
  <c r="O525" i="27" s="1"/>
  <c r="N524" i="27"/>
  <c r="N523" i="27"/>
  <c r="N522" i="27"/>
  <c r="N521" i="27"/>
  <c r="O521" i="27" s="1"/>
  <c r="N520" i="27"/>
  <c r="N519" i="27"/>
  <c r="L519" i="27"/>
  <c r="N518" i="27"/>
  <c r="L518" i="27"/>
  <c r="N517" i="27"/>
  <c r="O517" i="27" s="1"/>
  <c r="L517" i="27"/>
  <c r="N516" i="27"/>
  <c r="L516" i="27"/>
  <c r="N515" i="27"/>
  <c r="L515" i="27"/>
  <c r="N514" i="27"/>
  <c r="L514" i="27"/>
  <c r="N513" i="27"/>
  <c r="O513" i="27" s="1"/>
  <c r="L513" i="27"/>
  <c r="N512" i="27"/>
  <c r="L512" i="27"/>
  <c r="N511" i="27"/>
  <c r="L511" i="27"/>
  <c r="N510" i="27"/>
  <c r="L510" i="27"/>
  <c r="N509" i="27"/>
  <c r="O509" i="27" s="1"/>
  <c r="L509" i="27"/>
  <c r="N508" i="27"/>
  <c r="L508" i="27"/>
  <c r="N507" i="27"/>
  <c r="L507" i="27"/>
  <c r="N506" i="27"/>
  <c r="L506" i="27"/>
  <c r="N505" i="27"/>
  <c r="O505" i="27" s="1"/>
  <c r="L505" i="27"/>
  <c r="N504" i="27"/>
  <c r="L504" i="27"/>
  <c r="N503" i="27"/>
  <c r="L503" i="27"/>
  <c r="N502" i="27"/>
  <c r="L502" i="27"/>
  <c r="N501" i="27"/>
  <c r="O501" i="27" s="1"/>
  <c r="L501" i="27"/>
  <c r="N500" i="27"/>
  <c r="L500" i="27"/>
  <c r="N499" i="27"/>
  <c r="L499" i="27"/>
  <c r="N498" i="27"/>
  <c r="L498" i="27"/>
  <c r="N497" i="27"/>
  <c r="O497" i="27" s="1"/>
  <c r="L497" i="27"/>
  <c r="N496" i="27"/>
  <c r="L496" i="27"/>
  <c r="N495" i="27"/>
  <c r="L495" i="27"/>
  <c r="N494" i="27"/>
  <c r="L494" i="27"/>
  <c r="N493" i="27"/>
  <c r="O493" i="27" s="1"/>
  <c r="L493" i="27"/>
  <c r="N492" i="27"/>
  <c r="L492" i="27"/>
  <c r="N491" i="27"/>
  <c r="L491" i="27"/>
  <c r="N490" i="27"/>
  <c r="L490" i="27"/>
  <c r="N489" i="27"/>
  <c r="O489" i="27" s="1"/>
  <c r="L489" i="27"/>
  <c r="N488" i="27"/>
  <c r="L488" i="27"/>
  <c r="N487" i="27"/>
  <c r="L487" i="27"/>
  <c r="N477" i="27"/>
  <c r="O477" i="27" s="1"/>
  <c r="L477" i="27"/>
  <c r="N476" i="27"/>
  <c r="L476" i="27"/>
  <c r="N475" i="27"/>
  <c r="L475" i="27"/>
  <c r="N474" i="27"/>
  <c r="L474" i="27"/>
  <c r="N473" i="27"/>
  <c r="O473" i="27" s="1"/>
  <c r="L473" i="27"/>
  <c r="N472" i="27"/>
  <c r="L472" i="27"/>
  <c r="N471" i="27"/>
  <c r="L471" i="27"/>
  <c r="N470" i="27"/>
  <c r="L470" i="27"/>
  <c r="N469" i="27"/>
  <c r="O469" i="27" s="1"/>
  <c r="L469" i="27"/>
  <c r="N468" i="27"/>
  <c r="L468" i="27"/>
  <c r="N467" i="27"/>
  <c r="L467" i="27"/>
  <c r="N466" i="27"/>
  <c r="L466" i="27"/>
  <c r="N465" i="27"/>
  <c r="O465" i="27" s="1"/>
  <c r="L465" i="27"/>
  <c r="N464" i="27"/>
  <c r="L464" i="27"/>
  <c r="N463" i="27"/>
  <c r="L463" i="27"/>
  <c r="N462" i="27"/>
  <c r="L462" i="27"/>
  <c r="N461" i="27"/>
  <c r="O461" i="27" s="1"/>
  <c r="L461" i="27"/>
  <c r="N460" i="27"/>
  <c r="L460" i="27"/>
  <c r="N459" i="27"/>
  <c r="L459" i="27"/>
  <c r="N458" i="27"/>
  <c r="L458" i="27"/>
  <c r="N457" i="27"/>
  <c r="O457" i="27" s="1"/>
  <c r="L457" i="27"/>
  <c r="N456" i="27"/>
  <c r="L456" i="27"/>
  <c r="N455" i="27"/>
  <c r="L455" i="27"/>
  <c r="N454" i="27"/>
  <c r="L454" i="27"/>
  <c r="N453" i="27"/>
  <c r="O453" i="27" s="1"/>
  <c r="L453" i="27"/>
  <c r="N452" i="27"/>
  <c r="L452" i="27"/>
  <c r="N451" i="27"/>
  <c r="L451" i="27"/>
  <c r="N450" i="27"/>
  <c r="L450" i="27"/>
  <c r="N449" i="27"/>
  <c r="O449" i="27" s="1"/>
  <c r="L449" i="27"/>
  <c r="N448" i="27"/>
  <c r="L448" i="27"/>
  <c r="N447" i="27"/>
  <c r="L447" i="27"/>
  <c r="N446" i="27"/>
  <c r="L446" i="27"/>
  <c r="N445" i="27"/>
  <c r="O445" i="27" s="1"/>
  <c r="L445" i="27"/>
  <c r="N444" i="27"/>
  <c r="L444" i="27"/>
  <c r="N443" i="27"/>
  <c r="L443" i="27"/>
  <c r="N442" i="27"/>
  <c r="L442" i="27"/>
  <c r="N441" i="27"/>
  <c r="O441" i="27" s="1"/>
  <c r="L441" i="27"/>
  <c r="N440" i="27"/>
  <c r="L440" i="27"/>
  <c r="N439" i="27"/>
  <c r="L439" i="27"/>
  <c r="N438" i="27"/>
  <c r="L438" i="27"/>
  <c r="N437" i="27"/>
  <c r="O437" i="27" s="1"/>
  <c r="L437" i="27"/>
  <c r="N436" i="27"/>
  <c r="L436" i="27"/>
  <c r="N435" i="27"/>
  <c r="L435" i="27"/>
  <c r="N434" i="27"/>
  <c r="L434" i="27"/>
  <c r="N433" i="27"/>
  <c r="O433" i="27" s="1"/>
  <c r="L433" i="27"/>
  <c r="N432" i="27"/>
  <c r="L432" i="27"/>
  <c r="N431" i="27"/>
  <c r="L431" i="27"/>
  <c r="N430" i="27"/>
  <c r="L430" i="27"/>
  <c r="N429" i="27"/>
  <c r="O429" i="27" s="1"/>
  <c r="L429" i="27"/>
  <c r="N428" i="27"/>
  <c r="L428" i="27"/>
  <c r="N427" i="27"/>
  <c r="L427" i="27"/>
  <c r="N426" i="27"/>
  <c r="L426" i="27"/>
  <c r="N425" i="27"/>
  <c r="O425" i="27" s="1"/>
  <c r="L425" i="27"/>
  <c r="N424" i="27"/>
  <c r="L424" i="27"/>
  <c r="N423" i="27"/>
  <c r="L423" i="27"/>
  <c r="N422" i="27"/>
  <c r="L422" i="27"/>
  <c r="N421" i="27"/>
  <c r="O421" i="27" s="1"/>
  <c r="L421" i="27"/>
  <c r="N420" i="27"/>
  <c r="L420" i="27"/>
  <c r="N419" i="27"/>
  <c r="L419" i="27"/>
  <c r="N418" i="27"/>
  <c r="L418" i="27"/>
  <c r="N417" i="27"/>
  <c r="O417" i="27" s="1"/>
  <c r="L417" i="27"/>
  <c r="N416" i="27"/>
  <c r="L416" i="27"/>
  <c r="N415" i="27"/>
  <c r="L415" i="27"/>
  <c r="N414" i="27"/>
  <c r="L414" i="27"/>
  <c r="N413" i="27"/>
  <c r="O413" i="27" s="1"/>
  <c r="L413" i="27"/>
  <c r="N412" i="27"/>
  <c r="L412" i="27"/>
  <c r="N411" i="27"/>
  <c r="L411" i="27"/>
  <c r="N410" i="27"/>
  <c r="L410" i="27"/>
  <c r="N409" i="27"/>
  <c r="O409" i="27" s="1"/>
  <c r="L409" i="27"/>
  <c r="N408" i="27"/>
  <c r="L408" i="27"/>
  <c r="N407" i="27"/>
  <c r="L407" i="27"/>
  <c r="N406" i="27"/>
  <c r="L406" i="27"/>
  <c r="N405" i="27"/>
  <c r="O405" i="27" s="1"/>
  <c r="L405" i="27"/>
  <c r="N404" i="27"/>
  <c r="L404" i="27"/>
  <c r="N403" i="27"/>
  <c r="L403" i="27"/>
  <c r="N402" i="27"/>
  <c r="L402" i="27"/>
  <c r="N401" i="27"/>
  <c r="O401" i="27" s="1"/>
  <c r="L401" i="27"/>
  <c r="N400" i="27"/>
  <c r="L400" i="27"/>
  <c r="N399" i="27"/>
  <c r="L399" i="27"/>
  <c r="N398" i="27"/>
  <c r="L398" i="27"/>
  <c r="N397" i="27"/>
  <c r="O397" i="27" s="1"/>
  <c r="L397" i="27"/>
  <c r="N396" i="27"/>
  <c r="L396" i="27"/>
  <c r="N395" i="27"/>
  <c r="L395" i="27"/>
  <c r="N394" i="27"/>
  <c r="L394" i="27"/>
  <c r="N393" i="27"/>
  <c r="O393" i="27" s="1"/>
  <c r="L393" i="27"/>
  <c r="N392" i="27"/>
  <c r="L392" i="27"/>
  <c r="N391" i="27"/>
  <c r="L391" i="27"/>
  <c r="N390" i="27"/>
  <c r="L390" i="27"/>
  <c r="N389" i="27"/>
  <c r="O389" i="27" s="1"/>
  <c r="L389" i="27"/>
  <c r="N388" i="27"/>
  <c r="L388" i="27"/>
  <c r="N387" i="27"/>
  <c r="L387" i="27"/>
  <c r="N386" i="27"/>
  <c r="L386" i="27"/>
  <c r="N385" i="27"/>
  <c r="O385" i="27" s="1"/>
  <c r="L385" i="27"/>
  <c r="N384" i="27"/>
  <c r="L384" i="27"/>
  <c r="N383" i="27"/>
  <c r="L383" i="27"/>
  <c r="N382" i="27"/>
  <c r="L382" i="27"/>
  <c r="N381" i="27"/>
  <c r="O381" i="27" s="1"/>
  <c r="L381" i="27"/>
  <c r="N380" i="27"/>
  <c r="L380" i="27"/>
  <c r="N379" i="27"/>
  <c r="L379" i="27"/>
  <c r="N378" i="27"/>
  <c r="L378" i="27"/>
  <c r="N377" i="27"/>
  <c r="O377" i="27" s="1"/>
  <c r="L377" i="27"/>
  <c r="N376" i="27"/>
  <c r="L376" i="27"/>
  <c r="N375" i="27"/>
  <c r="L375" i="27"/>
  <c r="N374" i="27"/>
  <c r="L374" i="27"/>
  <c r="N373" i="27"/>
  <c r="O373" i="27" s="1"/>
  <c r="L373" i="27"/>
  <c r="N372" i="27"/>
  <c r="L372" i="27"/>
  <c r="N371" i="27"/>
  <c r="L371" i="27"/>
  <c r="N370" i="27"/>
  <c r="L370" i="27"/>
  <c r="N369" i="27"/>
  <c r="O369" i="27" s="1"/>
  <c r="L369" i="27"/>
  <c r="N368" i="27"/>
  <c r="L368" i="27"/>
  <c r="N367" i="27"/>
  <c r="L367" i="27"/>
  <c r="N366" i="27"/>
  <c r="L366" i="27"/>
  <c r="N365" i="27"/>
  <c r="O365" i="27" s="1"/>
  <c r="L365" i="27"/>
  <c r="N364" i="27"/>
  <c r="L364" i="27"/>
  <c r="N363" i="27"/>
  <c r="L363" i="27"/>
  <c r="N362" i="27"/>
  <c r="L362" i="27"/>
  <c r="N361" i="27"/>
  <c r="O361" i="27" s="1"/>
  <c r="L361" i="27"/>
  <c r="N2" i="27"/>
  <c r="M2" i="27"/>
  <c r="L2" i="27"/>
  <c r="O363" i="27" l="1"/>
  <c r="O367" i="27"/>
  <c r="O371" i="27"/>
  <c r="O375" i="27"/>
  <c r="O379" i="27"/>
  <c r="O383" i="27"/>
  <c r="O387" i="27"/>
  <c r="O391" i="27"/>
  <c r="O395" i="27"/>
  <c r="O399" i="27"/>
  <c r="O403" i="27"/>
  <c r="O407" i="27"/>
  <c r="O411" i="27"/>
  <c r="O415" i="27"/>
  <c r="O419" i="27"/>
  <c r="O423" i="27"/>
  <c r="O427" i="27"/>
  <c r="O431" i="27"/>
  <c r="O435" i="27"/>
  <c r="O439" i="27"/>
  <c r="O443" i="27"/>
  <c r="O447" i="27"/>
  <c r="O451" i="27"/>
  <c r="O455" i="27"/>
  <c r="O459" i="27"/>
  <c r="O463" i="27"/>
  <c r="O467" i="27"/>
  <c r="O471" i="27"/>
  <c r="O475" i="27"/>
  <c r="O487" i="27"/>
  <c r="O491" i="27"/>
  <c r="O495" i="27"/>
  <c r="O499" i="27"/>
  <c r="O503" i="27"/>
  <c r="O507" i="27"/>
  <c r="O511" i="27"/>
  <c r="O515" i="27"/>
  <c r="O519" i="27"/>
  <c r="O523" i="27"/>
  <c r="O527" i="27"/>
  <c r="O531" i="27"/>
  <c r="O535" i="27"/>
  <c r="O539" i="27"/>
  <c r="O543" i="27"/>
  <c r="O547" i="27"/>
  <c r="O551" i="27"/>
  <c r="O555" i="27"/>
  <c r="O559" i="27"/>
  <c r="O563" i="27"/>
  <c r="O567" i="27"/>
  <c r="O571" i="27"/>
  <c r="O575" i="27"/>
  <c r="O579" i="27"/>
  <c r="O583" i="27"/>
  <c r="O587" i="27"/>
  <c r="O591" i="27"/>
  <c r="O595" i="27"/>
  <c r="O599" i="27"/>
  <c r="O603" i="27"/>
  <c r="O607" i="27"/>
  <c r="O611" i="27"/>
  <c r="O615" i="27"/>
  <c r="O997" i="27"/>
  <c r="O619" i="27"/>
  <c r="O623" i="27"/>
  <c r="O627" i="27"/>
  <c r="O631" i="27"/>
  <c r="O635" i="27"/>
  <c r="O639" i="27"/>
  <c r="O643" i="27"/>
  <c r="O647" i="27"/>
  <c r="O651" i="27"/>
  <c r="O655" i="27"/>
  <c r="O659" i="27"/>
  <c r="O663" i="27"/>
  <c r="O667" i="27"/>
  <c r="O671" i="27"/>
  <c r="O675" i="27"/>
  <c r="O679" i="27"/>
  <c r="O683" i="27"/>
  <c r="O687" i="27"/>
  <c r="O691" i="27"/>
  <c r="O695" i="27"/>
  <c r="O699" i="27"/>
  <c r="O703" i="27"/>
  <c r="O707" i="27"/>
  <c r="O711" i="27"/>
  <c r="O715" i="27"/>
  <c r="O719" i="27"/>
  <c r="O723" i="27"/>
  <c r="O727" i="27"/>
  <c r="O731" i="27"/>
  <c r="O735" i="27"/>
  <c r="O739" i="27"/>
  <c r="O743" i="27"/>
  <c r="O747" i="27"/>
  <c r="O751" i="27"/>
  <c r="O755" i="27"/>
  <c r="O759" i="27"/>
  <c r="O763" i="27"/>
  <c r="O767" i="27"/>
  <c r="O771" i="27"/>
  <c r="O775" i="27"/>
  <c r="O779" i="27"/>
  <c r="O783" i="27"/>
  <c r="O787" i="27"/>
  <c r="O791" i="27"/>
  <c r="O795" i="27"/>
  <c r="O799" i="27"/>
  <c r="O803" i="27"/>
  <c r="O807" i="27"/>
  <c r="O811" i="27"/>
  <c r="O815" i="27"/>
  <c r="O819" i="27"/>
  <c r="O823" i="27"/>
  <c r="O827" i="27"/>
  <c r="O831" i="27"/>
  <c r="O835" i="27"/>
  <c r="O839" i="27"/>
  <c r="O843" i="27"/>
  <c r="O847" i="27"/>
  <c r="O851" i="27"/>
  <c r="O855" i="27"/>
  <c r="O859" i="27"/>
  <c r="O863" i="27"/>
  <c r="O867" i="27"/>
  <c r="O871" i="27"/>
  <c r="O919" i="27"/>
  <c r="O923" i="27"/>
  <c r="O927" i="27"/>
  <c r="O931" i="27"/>
  <c r="O935" i="27"/>
  <c r="O939" i="27"/>
  <c r="O943" i="27"/>
  <c r="O947" i="27"/>
  <c r="O951" i="27"/>
  <c r="O955" i="27"/>
  <c r="O959" i="27"/>
  <c r="O963" i="27"/>
  <c r="O967" i="27"/>
  <c r="O971" i="27"/>
  <c r="O975" i="27"/>
  <c r="O979" i="27"/>
  <c r="O983" i="27"/>
  <c r="O987" i="27"/>
  <c r="O991" i="27"/>
  <c r="O995" i="27"/>
  <c r="O999" i="27"/>
  <c r="D4" i="52"/>
  <c r="D4" i="48"/>
  <c r="D4" i="51"/>
  <c r="D4" i="54"/>
  <c r="D4" i="50"/>
  <c r="D4" i="46"/>
  <c r="D4" i="49"/>
  <c r="D4" i="47"/>
  <c r="D4" i="53"/>
  <c r="O362" i="27"/>
  <c r="O364" i="27"/>
  <c r="O366" i="27"/>
  <c r="O368" i="27"/>
  <c r="O370" i="27"/>
  <c r="O372" i="27"/>
  <c r="O374" i="27"/>
  <c r="O376" i="27"/>
  <c r="O378" i="27"/>
  <c r="O380" i="27"/>
  <c r="O382" i="27"/>
  <c r="O384" i="27"/>
  <c r="O386" i="27"/>
  <c r="O388" i="27"/>
  <c r="O390" i="27"/>
  <c r="O392" i="27"/>
  <c r="O394" i="27"/>
  <c r="O396" i="27"/>
  <c r="O398" i="27"/>
  <c r="O400" i="27"/>
  <c r="O402" i="27"/>
  <c r="O404" i="27"/>
  <c r="O406" i="27"/>
  <c r="O408" i="27"/>
  <c r="O410" i="27"/>
  <c r="O412" i="27"/>
  <c r="O414" i="27"/>
  <c r="O416" i="27"/>
  <c r="O418" i="27"/>
  <c r="O420" i="27"/>
  <c r="O422" i="27"/>
  <c r="O424" i="27"/>
  <c r="O426" i="27"/>
  <c r="O428" i="27"/>
  <c r="O430" i="27"/>
  <c r="O432" i="27"/>
  <c r="O434" i="27"/>
  <c r="O436" i="27"/>
  <c r="O438" i="27"/>
  <c r="O440" i="27"/>
  <c r="O442" i="27"/>
  <c r="O444" i="27"/>
  <c r="O446" i="27"/>
  <c r="O448" i="27"/>
  <c r="O450" i="27"/>
  <c r="O452" i="27"/>
  <c r="O454" i="27"/>
  <c r="O456" i="27"/>
  <c r="O458" i="27"/>
  <c r="O460" i="27"/>
  <c r="O462" i="27"/>
  <c r="O464" i="27"/>
  <c r="O466" i="27"/>
  <c r="O468" i="27"/>
  <c r="O470" i="27"/>
  <c r="O472" i="27"/>
  <c r="O474" i="27"/>
  <c r="O476" i="27"/>
  <c r="O488" i="27"/>
  <c r="O490" i="27"/>
  <c r="O492" i="27"/>
  <c r="O494" i="27"/>
  <c r="O496" i="27"/>
  <c r="O498" i="27"/>
  <c r="O500" i="27"/>
  <c r="O502" i="27"/>
  <c r="O504" i="27"/>
  <c r="O506" i="27"/>
  <c r="O508" i="27"/>
  <c r="O510" i="27"/>
  <c r="O512" i="27"/>
  <c r="O514" i="27"/>
  <c r="O516" i="27"/>
  <c r="O518" i="27"/>
  <c r="O520" i="27"/>
  <c r="O522" i="27"/>
  <c r="O524" i="27"/>
  <c r="O526" i="27"/>
  <c r="O528" i="27"/>
  <c r="O530" i="27"/>
  <c r="O532" i="27"/>
  <c r="O534" i="27"/>
  <c r="O536" i="27"/>
  <c r="O538" i="27"/>
  <c r="O540" i="27"/>
  <c r="O542" i="27"/>
  <c r="O544" i="27"/>
  <c r="O546" i="27"/>
  <c r="O548" i="27"/>
  <c r="O550" i="27"/>
  <c r="O552" i="27"/>
  <c r="O554" i="27"/>
  <c r="O556" i="27"/>
  <c r="O558" i="27"/>
  <c r="O560" i="27"/>
  <c r="O562" i="27"/>
  <c r="O564" i="27"/>
  <c r="O566" i="27"/>
  <c r="O568" i="27"/>
  <c r="O570" i="27"/>
  <c r="O572" i="27"/>
  <c r="O574" i="27"/>
  <c r="O576" i="27"/>
  <c r="O578" i="27"/>
  <c r="O580" i="27"/>
  <c r="O582" i="27"/>
  <c r="O584" i="27"/>
  <c r="O586" i="27"/>
  <c r="O588" i="27"/>
  <c r="O590" i="27"/>
  <c r="O592" i="27"/>
  <c r="O594" i="27"/>
  <c r="O596" i="27"/>
  <c r="O598" i="27"/>
  <c r="O600" i="27"/>
  <c r="O602" i="27"/>
  <c r="O604" i="27"/>
  <c r="O606" i="27"/>
  <c r="O608" i="27"/>
  <c r="O610" i="27"/>
  <c r="O612" i="27"/>
  <c r="O614" i="27"/>
  <c r="O616" i="27"/>
  <c r="O618" i="27"/>
  <c r="O620" i="27"/>
  <c r="O622" i="27"/>
  <c r="O624" i="27"/>
  <c r="O626" i="27"/>
  <c r="O628" i="27"/>
  <c r="O630" i="27"/>
  <c r="O632" i="27"/>
  <c r="O634" i="27"/>
  <c r="O636" i="27"/>
  <c r="O638" i="27"/>
  <c r="O640" i="27"/>
  <c r="O642" i="27"/>
  <c r="O644" i="27"/>
  <c r="O646" i="27"/>
  <c r="O648" i="27"/>
  <c r="O650" i="27"/>
  <c r="O652" i="27"/>
  <c r="O654" i="27"/>
  <c r="O656" i="27"/>
  <c r="O658" i="27"/>
  <c r="O660" i="27"/>
  <c r="O662" i="27"/>
  <c r="O664" i="27"/>
  <c r="O666" i="27"/>
  <c r="O668" i="27"/>
  <c r="O670" i="27"/>
  <c r="O672" i="27"/>
  <c r="O674" i="27"/>
  <c r="O676" i="27"/>
  <c r="O678" i="27"/>
  <c r="O680" i="27"/>
  <c r="O682" i="27"/>
  <c r="O684" i="27"/>
  <c r="O686" i="27"/>
  <c r="O688" i="27"/>
  <c r="O690" i="27"/>
  <c r="O692" i="27"/>
  <c r="O694" i="27"/>
  <c r="O696" i="27"/>
  <c r="O698" i="27"/>
  <c r="O700" i="27"/>
  <c r="O702" i="27"/>
  <c r="O704" i="27"/>
  <c r="O706" i="27"/>
  <c r="O708" i="27"/>
  <c r="O710" i="27"/>
  <c r="O712" i="27"/>
  <c r="O714" i="27"/>
  <c r="O716" i="27"/>
  <c r="O718" i="27"/>
  <c r="O720" i="27"/>
  <c r="O722" i="27"/>
  <c r="O724" i="27"/>
  <c r="O726" i="27"/>
  <c r="O728" i="27"/>
  <c r="O730" i="27"/>
  <c r="O732" i="27"/>
  <c r="O734" i="27"/>
  <c r="O736" i="27"/>
  <c r="O738" i="27"/>
  <c r="O740" i="27"/>
  <c r="O742" i="27"/>
  <c r="O744" i="27"/>
  <c r="O746" i="27"/>
  <c r="O748" i="27"/>
  <c r="O750" i="27"/>
  <c r="O752" i="27"/>
  <c r="O754" i="27"/>
  <c r="O756" i="27"/>
  <c r="O758" i="27"/>
  <c r="O760" i="27"/>
  <c r="O762" i="27"/>
  <c r="O764" i="27"/>
  <c r="O766" i="27"/>
  <c r="O768" i="27"/>
  <c r="O770" i="27"/>
  <c r="O772" i="27"/>
  <c r="O774" i="27"/>
  <c r="O776" i="27"/>
  <c r="O778" i="27"/>
  <c r="O780" i="27"/>
  <c r="O782" i="27"/>
  <c r="O784" i="27"/>
  <c r="O786" i="27"/>
  <c r="O788" i="27"/>
  <c r="O790" i="27"/>
  <c r="O792" i="27"/>
  <c r="O794" i="27"/>
  <c r="O796" i="27"/>
  <c r="O798" i="27"/>
  <c r="O800" i="27"/>
  <c r="O802" i="27"/>
  <c r="O804" i="27"/>
  <c r="O806" i="27"/>
  <c r="O808" i="27"/>
  <c r="O810" i="27"/>
  <c r="O812" i="27"/>
  <c r="O814" i="27"/>
  <c r="O816" i="27"/>
  <c r="O818" i="27"/>
  <c r="O820" i="27"/>
  <c r="O822" i="27"/>
  <c r="O824" i="27"/>
  <c r="O826" i="27"/>
  <c r="O828" i="27"/>
  <c r="O830" i="27"/>
  <c r="O832" i="27"/>
  <c r="O834" i="27"/>
  <c r="O836" i="27"/>
  <c r="O838" i="27"/>
  <c r="O840" i="27"/>
  <c r="O842" i="27"/>
  <c r="O844" i="27"/>
  <c r="O846" i="27"/>
  <c r="O848" i="27"/>
  <c r="O850" i="27"/>
  <c r="O852" i="27"/>
  <c r="O854" i="27"/>
  <c r="O856" i="27"/>
  <c r="O858" i="27"/>
  <c r="O860" i="27"/>
  <c r="O862" i="27"/>
  <c r="O864" i="27"/>
  <c r="O866" i="27"/>
  <c r="O868" i="27"/>
  <c r="O870" i="27"/>
  <c r="O872" i="27"/>
  <c r="O874" i="27"/>
  <c r="O876" i="27"/>
  <c r="O878" i="27"/>
  <c r="O880" i="27"/>
  <c r="O882" i="27"/>
  <c r="O884" i="27"/>
  <c r="O886" i="27"/>
  <c r="O888" i="27"/>
  <c r="O890" i="27"/>
  <c r="O892" i="27"/>
  <c r="O894" i="27"/>
  <c r="O896" i="27"/>
  <c r="O898" i="27"/>
  <c r="O900" i="27"/>
  <c r="O902" i="27"/>
  <c r="O904" i="27"/>
  <c r="O906" i="27"/>
  <c r="O908" i="27"/>
  <c r="O910" i="27"/>
  <c r="O912" i="27"/>
  <c r="O914" i="27"/>
  <c r="O875" i="27"/>
  <c r="O877" i="27"/>
  <c r="O879" i="27"/>
  <c r="O881" i="27"/>
  <c r="O883" i="27"/>
  <c r="O885" i="27"/>
  <c r="O887" i="27"/>
  <c r="O889" i="27"/>
  <c r="O891" i="27"/>
  <c r="O893" i="27"/>
  <c r="O895" i="27"/>
  <c r="O897" i="27"/>
  <c r="O899" i="27"/>
  <c r="O901" i="27"/>
  <c r="O903" i="27"/>
  <c r="O905" i="27"/>
  <c r="O907" i="27"/>
  <c r="O909" i="27"/>
  <c r="O911" i="27"/>
  <c r="O913" i="27"/>
  <c r="O915" i="27"/>
  <c r="O916" i="27"/>
  <c r="O918" i="27"/>
  <c r="O920" i="27"/>
  <c r="O922" i="27"/>
  <c r="O924" i="27"/>
  <c r="O926" i="27"/>
  <c r="O928" i="27"/>
  <c r="O930" i="27"/>
  <c r="O932" i="27"/>
  <c r="O934" i="27"/>
  <c r="O936" i="27"/>
  <c r="O938" i="27"/>
  <c r="O940" i="27"/>
  <c r="O942" i="27"/>
  <c r="O944" i="27"/>
  <c r="O946" i="27"/>
  <c r="O948" i="27"/>
  <c r="O950" i="27"/>
  <c r="O952" i="27"/>
  <c r="O954" i="27"/>
  <c r="O956" i="27"/>
  <c r="O958" i="27"/>
  <c r="O960" i="27"/>
  <c r="O962" i="27"/>
  <c r="O964" i="27"/>
  <c r="O966" i="27"/>
  <c r="O968" i="27"/>
  <c r="O970" i="27"/>
  <c r="O972" i="27"/>
  <c r="O974" i="27"/>
  <c r="O976" i="27"/>
  <c r="O978" i="27"/>
  <c r="O980" i="27"/>
  <c r="O982" i="27"/>
  <c r="O984" i="27"/>
  <c r="O986" i="27"/>
  <c r="O988" i="27"/>
  <c r="O990" i="27"/>
  <c r="O992" i="27"/>
  <c r="O994" i="27"/>
  <c r="O996" i="27"/>
  <c r="O998" i="27"/>
  <c r="O1000" i="27"/>
  <c r="G176" i="29"/>
  <c r="C175" i="29"/>
  <c r="G175" i="29" s="1"/>
  <c r="C174" i="29"/>
  <c r="F174" i="29" s="1"/>
  <c r="C173" i="29"/>
  <c r="G173" i="29" s="1"/>
  <c r="C172" i="29"/>
  <c r="E172" i="29" s="1"/>
  <c r="C171" i="29"/>
  <c r="G171" i="29" s="1"/>
  <c r="C170" i="29"/>
  <c r="G170" i="29" s="1"/>
  <c r="C169" i="29"/>
  <c r="G169" i="29" s="1"/>
  <c r="C168" i="29"/>
  <c r="G168" i="29" s="1"/>
  <c r="C167" i="29"/>
  <c r="G167" i="29" s="1"/>
  <c r="C166" i="29"/>
  <c r="G166" i="29" s="1"/>
  <c r="C165" i="29"/>
  <c r="G165" i="29" s="1"/>
  <c r="C164" i="29"/>
  <c r="G164" i="29" s="1"/>
  <c r="C163" i="29"/>
  <c r="G163" i="29" s="1"/>
  <c r="C162" i="29"/>
  <c r="G162" i="29" s="1"/>
  <c r="C161" i="29"/>
  <c r="G161" i="29" s="1"/>
  <c r="C160" i="29"/>
  <c r="G160" i="29" s="1"/>
  <c r="C159" i="29"/>
  <c r="G159" i="29" s="1"/>
  <c r="C158" i="29"/>
  <c r="F158" i="29" s="1"/>
  <c r="C157" i="29"/>
  <c r="G157" i="29" s="1"/>
  <c r="C156" i="29"/>
  <c r="F156" i="29" s="1"/>
  <c r="C155" i="29"/>
  <c r="G155" i="29" s="1"/>
  <c r="C154" i="29"/>
  <c r="G154" i="29" s="1"/>
  <c r="C153" i="29"/>
  <c r="G153" i="29" s="1"/>
  <c r="C152" i="29"/>
  <c r="F152" i="29" s="1"/>
  <c r="C151" i="29"/>
  <c r="G151" i="29" s="1"/>
  <c r="C150" i="29"/>
  <c r="G150" i="29" s="1"/>
  <c r="C149" i="29"/>
  <c r="G149" i="29" s="1"/>
  <c r="C148" i="29"/>
  <c r="G148" i="29" s="1"/>
  <c r="C147" i="29"/>
  <c r="G147" i="29" s="1"/>
  <c r="C146" i="29"/>
  <c r="F146" i="29" s="1"/>
  <c r="C145" i="29"/>
  <c r="G145" i="29" s="1"/>
  <c r="C144" i="29"/>
  <c r="G144" i="29" s="1"/>
  <c r="C143" i="29"/>
  <c r="G143" i="29" s="1"/>
  <c r="C142" i="29"/>
  <c r="F142" i="29" s="1"/>
  <c r="C141" i="29"/>
  <c r="G141" i="29" s="1"/>
  <c r="C140" i="29"/>
  <c r="G140" i="29" s="1"/>
  <c r="C139" i="29"/>
  <c r="G139" i="29" s="1"/>
  <c r="C138" i="29"/>
  <c r="G138" i="29" s="1"/>
  <c r="C137" i="29"/>
  <c r="G137" i="29" s="1"/>
  <c r="C136" i="29"/>
  <c r="G136" i="29" s="1"/>
  <c r="C135" i="29"/>
  <c r="G135" i="29" s="1"/>
  <c r="C134" i="29"/>
  <c r="E134" i="29" s="1"/>
  <c r="C133" i="29"/>
  <c r="G133" i="29" s="1"/>
  <c r="C132" i="29"/>
  <c r="G132" i="29" s="1"/>
  <c r="C131" i="29"/>
  <c r="G131" i="29" s="1"/>
  <c r="C130" i="29"/>
  <c r="G130" i="29" s="1"/>
  <c r="C129" i="29"/>
  <c r="G129" i="29" s="1"/>
  <c r="C128" i="29"/>
  <c r="F128" i="29" s="1"/>
  <c r="C127" i="29"/>
  <c r="G127" i="29" s="1"/>
  <c r="C126" i="29"/>
  <c r="G126" i="29" s="1"/>
  <c r="C125" i="29"/>
  <c r="G125" i="29" s="1"/>
  <c r="C124" i="29"/>
  <c r="F124" i="29" s="1"/>
  <c r="C123" i="29"/>
  <c r="G123" i="29" s="1"/>
  <c r="C122" i="29"/>
  <c r="G122" i="29" s="1"/>
  <c r="C121" i="29"/>
  <c r="G121" i="29" s="1"/>
  <c r="C120" i="29"/>
  <c r="F120" i="29" s="1"/>
  <c r="C119" i="29"/>
  <c r="G119" i="29" s="1"/>
  <c r="C118" i="29"/>
  <c r="G118" i="29" s="1"/>
  <c r="C117" i="29"/>
  <c r="G117" i="29" s="1"/>
  <c r="C116" i="29"/>
  <c r="G116" i="29" s="1"/>
  <c r="C115" i="29"/>
  <c r="G115" i="29" s="1"/>
  <c r="C114" i="29"/>
  <c r="F114" i="29" s="1"/>
  <c r="C113" i="29"/>
  <c r="G113" i="29" s="1"/>
  <c r="C112" i="29"/>
  <c r="F112" i="29" s="1"/>
  <c r="C111" i="29"/>
  <c r="G111" i="29" s="1"/>
  <c r="C110" i="29"/>
  <c r="G110" i="29" s="1"/>
  <c r="C109" i="29"/>
  <c r="G109" i="29" s="1"/>
  <c r="C108" i="29"/>
  <c r="F108" i="29" s="1"/>
  <c r="C107" i="29"/>
  <c r="G107" i="29" s="1"/>
  <c r="C106" i="29"/>
  <c r="E106" i="29" s="1"/>
  <c r="C105" i="29"/>
  <c r="G105" i="29" s="1"/>
  <c r="C104" i="29"/>
  <c r="F104" i="29" s="1"/>
  <c r="C103" i="29"/>
  <c r="G103" i="29" s="1"/>
  <c r="C102" i="29"/>
  <c r="G102" i="29" s="1"/>
  <c r="C101" i="29"/>
  <c r="G101" i="29" s="1"/>
  <c r="C100" i="29"/>
  <c r="F100" i="29" s="1"/>
  <c r="C99" i="29"/>
  <c r="G99" i="29" s="1"/>
  <c r="C98" i="29"/>
  <c r="E98" i="29" s="1"/>
  <c r="C97" i="29"/>
  <c r="G97" i="29" s="1"/>
  <c r="C96" i="29"/>
  <c r="G96" i="29" s="1"/>
  <c r="C95" i="29"/>
  <c r="G95" i="29" s="1"/>
  <c r="C94" i="29"/>
  <c r="F94" i="29" s="1"/>
  <c r="C93" i="29"/>
  <c r="G93" i="29" s="1"/>
  <c r="C92" i="29"/>
  <c r="F92" i="29" s="1"/>
  <c r="C91" i="29"/>
  <c r="G91" i="29" s="1"/>
  <c r="C90" i="29"/>
  <c r="F90" i="29" s="1"/>
  <c r="C89" i="29"/>
  <c r="G89" i="29" s="1"/>
  <c r="C88" i="29"/>
  <c r="F88" i="29" s="1"/>
  <c r="C87" i="29"/>
  <c r="G87" i="29" s="1"/>
  <c r="C86" i="29"/>
  <c r="G86" i="29" s="1"/>
  <c r="C85" i="29"/>
  <c r="G85" i="29" s="1"/>
  <c r="C84" i="29"/>
  <c r="G84" i="29" s="1"/>
  <c r="C83" i="29"/>
  <c r="G83" i="29" s="1"/>
  <c r="C82" i="29"/>
  <c r="F82" i="29" s="1"/>
  <c r="C81" i="29"/>
  <c r="G81" i="29" s="1"/>
  <c r="C80" i="29"/>
  <c r="G80" i="29" s="1"/>
  <c r="C79" i="29"/>
  <c r="G79" i="29" s="1"/>
  <c r="C78" i="29"/>
  <c r="F78" i="29" s="1"/>
  <c r="C77" i="29"/>
  <c r="G77" i="29" s="1"/>
  <c r="C76" i="29"/>
  <c r="G76" i="29" s="1"/>
  <c r="C75" i="29"/>
  <c r="G75" i="29" s="1"/>
  <c r="C74" i="29"/>
  <c r="F74" i="29" s="1"/>
  <c r="C73" i="29"/>
  <c r="G73" i="29" s="1"/>
  <c r="C72" i="29"/>
  <c r="F72" i="29" s="1"/>
  <c r="C71" i="29"/>
  <c r="G71" i="29" s="1"/>
  <c r="C70" i="29"/>
  <c r="F70" i="29" s="1"/>
  <c r="C69" i="29"/>
  <c r="G69" i="29" s="1"/>
  <c r="C68" i="29"/>
  <c r="G68" i="29" s="1"/>
  <c r="C67" i="29"/>
  <c r="G67" i="29" s="1"/>
  <c r="C66" i="29"/>
  <c r="G66" i="29" s="1"/>
  <c r="C65" i="29"/>
  <c r="G65" i="29" s="1"/>
  <c r="C64" i="29"/>
  <c r="E64" i="29" s="1"/>
  <c r="C63" i="29"/>
  <c r="G63" i="29" s="1"/>
  <c r="C62" i="29"/>
  <c r="G62" i="29" s="1"/>
  <c r="C61" i="29"/>
  <c r="G61" i="29" s="1"/>
  <c r="C60" i="29"/>
  <c r="E60" i="29" s="1"/>
  <c r="C59" i="29"/>
  <c r="G59" i="29" s="1"/>
  <c r="C58" i="29"/>
  <c r="E58" i="29" s="1"/>
  <c r="C57" i="29"/>
  <c r="G57" i="29" s="1"/>
  <c r="C56" i="29"/>
  <c r="G56" i="29" s="1"/>
  <c r="C55" i="29"/>
  <c r="G55" i="29" s="1"/>
  <c r="C54" i="29"/>
  <c r="G54" i="29" s="1"/>
  <c r="C53" i="29"/>
  <c r="G53" i="29" s="1"/>
  <c r="C52" i="29"/>
  <c r="G52" i="29" s="1"/>
  <c r="C51" i="29"/>
  <c r="G51" i="29" s="1"/>
  <c r="C50" i="29"/>
  <c r="G50" i="29" s="1"/>
  <c r="C49" i="29"/>
  <c r="G49" i="29" s="1"/>
  <c r="C48" i="29"/>
  <c r="G48" i="29" s="1"/>
  <c r="C47" i="29"/>
  <c r="G47" i="29" s="1"/>
  <c r="C46" i="29"/>
  <c r="G46" i="29" s="1"/>
  <c r="C45" i="29"/>
  <c r="G45" i="29" s="1"/>
  <c r="C44" i="29"/>
  <c r="G44" i="29" s="1"/>
  <c r="C43" i="29"/>
  <c r="G43" i="29" s="1"/>
  <c r="C42" i="29"/>
  <c r="G42" i="29" s="1"/>
  <c r="C41" i="29"/>
  <c r="G41" i="29" s="1"/>
  <c r="C40" i="29"/>
  <c r="E40" i="29" s="1"/>
  <c r="C39" i="29"/>
  <c r="G39" i="29" s="1"/>
  <c r="C38" i="29"/>
  <c r="G38" i="29" s="1"/>
  <c r="C37" i="29"/>
  <c r="G37" i="29" s="1"/>
  <c r="C36" i="29"/>
  <c r="E36" i="29" s="1"/>
  <c r="C35" i="29"/>
  <c r="G35" i="29" s="1"/>
  <c r="C34" i="29"/>
  <c r="G34" i="29" s="1"/>
  <c r="C33" i="29"/>
  <c r="G33" i="29" s="1"/>
  <c r="C32" i="29"/>
  <c r="E32" i="29" s="1"/>
  <c r="C31" i="29"/>
  <c r="G31" i="29" s="1"/>
  <c r="C30" i="29"/>
  <c r="G30" i="29" s="1"/>
  <c r="C29" i="29"/>
  <c r="G29" i="29" s="1"/>
  <c r="C28" i="29"/>
  <c r="F28" i="29" s="1"/>
  <c r="C27" i="29"/>
  <c r="G27" i="29" s="1"/>
  <c r="C26" i="29"/>
  <c r="G26" i="29" s="1"/>
  <c r="C25" i="29"/>
  <c r="G25" i="29" s="1"/>
  <c r="C24" i="29"/>
  <c r="G24" i="29" s="1"/>
  <c r="C23" i="29"/>
  <c r="G23" i="29" s="1"/>
  <c r="C22" i="29"/>
  <c r="F22" i="29" s="1"/>
  <c r="C21" i="29"/>
  <c r="G21" i="29" s="1"/>
  <c r="C20" i="29"/>
  <c r="E20" i="29" s="1"/>
  <c r="C19" i="29"/>
  <c r="G19" i="29" s="1"/>
  <c r="C18" i="29"/>
  <c r="G18" i="29" s="1"/>
  <c r="C17" i="29"/>
  <c r="G17" i="29" s="1"/>
  <c r="C16" i="29"/>
  <c r="F16" i="29" s="1"/>
  <c r="C15" i="29"/>
  <c r="G15" i="29" s="1"/>
  <c r="C14" i="29"/>
  <c r="F14" i="29" s="1"/>
  <c r="C13" i="29"/>
  <c r="G13" i="29" s="1"/>
  <c r="C12" i="29"/>
  <c r="F12" i="29" s="1"/>
  <c r="C11" i="29"/>
  <c r="G11" i="29" s="1"/>
  <c r="C10" i="29"/>
  <c r="F10" i="29" s="1"/>
  <c r="C9" i="29"/>
  <c r="G9" i="29" s="1"/>
  <c r="C8" i="29"/>
  <c r="F8" i="29" s="1"/>
  <c r="C7" i="29"/>
  <c r="G7" i="29" s="1"/>
  <c r="C6" i="29"/>
  <c r="E6" i="29" s="1"/>
  <c r="C5" i="29"/>
  <c r="G5" i="29" s="1"/>
  <c r="C4" i="29"/>
  <c r="G4" i="29" s="1"/>
  <c r="C3" i="29"/>
  <c r="G3" i="29" s="1"/>
  <c r="C2" i="29"/>
  <c r="G2" i="29" s="1"/>
  <c r="F107" i="29" l="1"/>
  <c r="F2" i="29"/>
  <c r="D2" i="29"/>
  <c r="F3" i="29"/>
  <c r="F9" i="29"/>
  <c r="F13" i="29"/>
  <c r="F17" i="29"/>
  <c r="F21" i="29"/>
  <c r="F23" i="29"/>
  <c r="F27" i="29"/>
  <c r="F33" i="29"/>
  <c r="F35" i="29"/>
  <c r="F39" i="29"/>
  <c r="F43" i="29"/>
  <c r="F47" i="29"/>
  <c r="F51" i="29"/>
  <c r="F55" i="29"/>
  <c r="F59" i="29"/>
  <c r="F63" i="29"/>
  <c r="F65" i="29"/>
  <c r="F69" i="29"/>
  <c r="F73" i="29"/>
  <c r="F77" i="29"/>
  <c r="F81" i="29"/>
  <c r="F85" i="29"/>
  <c r="F89" i="29"/>
  <c r="F93" i="29"/>
  <c r="F97" i="29"/>
  <c r="F101" i="29"/>
  <c r="F105" i="29"/>
  <c r="F109" i="29"/>
  <c r="F111" i="29"/>
  <c r="F113" i="29"/>
  <c r="F115" i="29"/>
  <c r="F117" i="29"/>
  <c r="F119" i="29"/>
  <c r="F121" i="29"/>
  <c r="F123" i="29"/>
  <c r="F125" i="29"/>
  <c r="F127" i="29"/>
  <c r="F129" i="29"/>
  <c r="F131" i="29"/>
  <c r="F133" i="29"/>
  <c r="F135" i="29"/>
  <c r="F137" i="29"/>
  <c r="F139" i="29"/>
  <c r="F141" i="29"/>
  <c r="F143" i="29"/>
  <c r="F145" i="29"/>
  <c r="F147" i="29"/>
  <c r="F149" i="29"/>
  <c r="F151" i="29"/>
  <c r="F153" i="29"/>
  <c r="F155" i="29"/>
  <c r="F157" i="29"/>
  <c r="F159" i="29"/>
  <c r="F161" i="29"/>
  <c r="F163" i="29"/>
  <c r="F165" i="29"/>
  <c r="F167" i="29"/>
  <c r="F169" i="29"/>
  <c r="F171" i="29"/>
  <c r="F173" i="29"/>
  <c r="F175" i="29"/>
  <c r="F5" i="29"/>
  <c r="F7" i="29"/>
  <c r="F11" i="29"/>
  <c r="F15" i="29"/>
  <c r="F19" i="29"/>
  <c r="F25" i="29"/>
  <c r="F29" i="29"/>
  <c r="F31" i="29"/>
  <c r="F37" i="29"/>
  <c r="F41" i="29"/>
  <c r="F45" i="29"/>
  <c r="F49" i="29"/>
  <c r="F53" i="29"/>
  <c r="F57" i="29"/>
  <c r="F61" i="29"/>
  <c r="F67" i="29"/>
  <c r="F71" i="29"/>
  <c r="F75" i="29"/>
  <c r="F79" i="29"/>
  <c r="F83" i="29"/>
  <c r="F87" i="29"/>
  <c r="F91" i="29"/>
  <c r="F95" i="29"/>
  <c r="F99" i="29"/>
  <c r="F103" i="29"/>
  <c r="E2" i="29"/>
  <c r="D3" i="29"/>
  <c r="D5" i="29"/>
  <c r="D7" i="29"/>
  <c r="D9" i="29"/>
  <c r="D11" i="29"/>
  <c r="D13" i="29"/>
  <c r="D15" i="29"/>
  <c r="D17" i="29"/>
  <c r="D19" i="29"/>
  <c r="D21" i="29"/>
  <c r="D23" i="29"/>
  <c r="D25" i="29"/>
  <c r="D27" i="29"/>
  <c r="D29" i="29"/>
  <c r="D31" i="29"/>
  <c r="D33" i="29"/>
  <c r="D35" i="29"/>
  <c r="D37" i="29"/>
  <c r="D39" i="29"/>
  <c r="D41" i="29"/>
  <c r="D43" i="29"/>
  <c r="D45" i="29"/>
  <c r="D47" i="29"/>
  <c r="D49" i="29"/>
  <c r="D51" i="29"/>
  <c r="D53" i="29"/>
  <c r="D55" i="29"/>
  <c r="D57" i="29"/>
  <c r="D59" i="29"/>
  <c r="D61" i="29"/>
  <c r="D63" i="29"/>
  <c r="D65" i="29"/>
  <c r="D67" i="29"/>
  <c r="D69" i="29"/>
  <c r="D71" i="29"/>
  <c r="D73" i="29"/>
  <c r="D75" i="29"/>
  <c r="D77" i="29"/>
  <c r="D79" i="29"/>
  <c r="D81" i="29"/>
  <c r="D83" i="29"/>
  <c r="D85" i="29"/>
  <c r="D87" i="29"/>
  <c r="D89" i="29"/>
  <c r="D91" i="29"/>
  <c r="D93" i="29"/>
  <c r="D95" i="29"/>
  <c r="D97" i="29"/>
  <c r="D99" i="29"/>
  <c r="D101" i="29"/>
  <c r="D103" i="29"/>
  <c r="D105" i="29"/>
  <c r="D107" i="29"/>
  <c r="D109" i="29"/>
  <c r="D111" i="29"/>
  <c r="D113" i="29"/>
  <c r="D115" i="29"/>
  <c r="D117" i="29"/>
  <c r="D119" i="29"/>
  <c r="D121" i="29"/>
  <c r="D123" i="29"/>
  <c r="D125" i="29"/>
  <c r="D127" i="29"/>
  <c r="D129" i="29"/>
  <c r="D131" i="29"/>
  <c r="D133" i="29"/>
  <c r="D135" i="29"/>
  <c r="D137" i="29"/>
  <c r="D139" i="29"/>
  <c r="D141" i="29"/>
  <c r="D143" i="29"/>
  <c r="D145" i="29"/>
  <c r="D147" i="29"/>
  <c r="D149" i="29"/>
  <c r="D151" i="29"/>
  <c r="D153" i="29"/>
  <c r="D155" i="29"/>
  <c r="D157" i="29"/>
  <c r="D159" i="29"/>
  <c r="D161" i="29"/>
  <c r="D163" i="29"/>
  <c r="D165" i="29"/>
  <c r="D167" i="29"/>
  <c r="D169" i="29"/>
  <c r="D171" i="29"/>
  <c r="D173" i="29"/>
  <c r="D175" i="29"/>
  <c r="E4" i="29"/>
  <c r="G6" i="29"/>
  <c r="E8" i="29"/>
  <c r="G8" i="29"/>
  <c r="E10" i="29"/>
  <c r="G10" i="29"/>
  <c r="E12" i="29"/>
  <c r="G12" i="29"/>
  <c r="E14" i="29"/>
  <c r="G14" i="29"/>
  <c r="E16" i="29"/>
  <c r="G16" i="29"/>
  <c r="G20" i="29"/>
  <c r="E22" i="29"/>
  <c r="G22" i="29"/>
  <c r="E24" i="29"/>
  <c r="E28" i="29"/>
  <c r="G28" i="29"/>
  <c r="E30" i="29"/>
  <c r="G32" i="29"/>
  <c r="E34" i="29"/>
  <c r="G36" i="29"/>
  <c r="E38" i="29"/>
  <c r="G40" i="29"/>
  <c r="E42" i="29"/>
  <c r="E44" i="29"/>
  <c r="E48" i="29"/>
  <c r="E52" i="29"/>
  <c r="E56" i="29"/>
  <c r="G58" i="29"/>
  <c r="G60" i="29"/>
  <c r="E62" i="29"/>
  <c r="G64" i="29"/>
  <c r="E66" i="29"/>
  <c r="E70" i="29"/>
  <c r="G70" i="29"/>
  <c r="E72" i="29"/>
  <c r="G72" i="29"/>
  <c r="E74" i="29"/>
  <c r="G74" i="29"/>
  <c r="E78" i="29"/>
  <c r="G78" i="29"/>
  <c r="E80" i="29"/>
  <c r="E82" i="29"/>
  <c r="G82" i="29"/>
  <c r="E84" i="29"/>
  <c r="E88" i="29"/>
  <c r="G88" i="29"/>
  <c r="E90" i="29"/>
  <c r="G90" i="29"/>
  <c r="E92" i="29"/>
  <c r="G92" i="29"/>
  <c r="E94" i="29"/>
  <c r="G94" i="29"/>
  <c r="G98" i="29"/>
  <c r="E100" i="29"/>
  <c r="G100" i="29"/>
  <c r="E102" i="29"/>
  <c r="E104" i="29"/>
  <c r="G104" i="29"/>
  <c r="G106" i="29"/>
  <c r="E108" i="29"/>
  <c r="G108" i="29"/>
  <c r="E110" i="29"/>
  <c r="E112" i="29"/>
  <c r="G112" i="29"/>
  <c r="E114" i="29"/>
  <c r="G114" i="29"/>
  <c r="E116" i="29"/>
  <c r="E120" i="29"/>
  <c r="G120" i="29"/>
  <c r="E122" i="29"/>
  <c r="E124" i="29"/>
  <c r="G124" i="29"/>
  <c r="E128" i="29"/>
  <c r="G128" i="29"/>
  <c r="G134" i="29"/>
  <c r="E138" i="29"/>
  <c r="E142" i="29"/>
  <c r="G142" i="29"/>
  <c r="E144" i="29"/>
  <c r="E146" i="29"/>
  <c r="G146" i="29"/>
  <c r="E148" i="29"/>
  <c r="E152" i="29"/>
  <c r="G152" i="29"/>
  <c r="E154" i="29"/>
  <c r="E156" i="29"/>
  <c r="G156" i="29"/>
  <c r="E158" i="29"/>
  <c r="G158" i="29"/>
  <c r="E160" i="29"/>
  <c r="G172" i="29"/>
  <c r="E174" i="29"/>
  <c r="G174" i="29"/>
  <c r="E176" i="29"/>
  <c r="E3" i="29"/>
  <c r="D4" i="29"/>
  <c r="F4" i="29"/>
  <c r="E5" i="29"/>
  <c r="D6" i="29"/>
  <c r="F6" i="29"/>
  <c r="E7" i="29"/>
  <c r="D8" i="29"/>
  <c r="E9" i="29"/>
  <c r="D10" i="29"/>
  <c r="E11" i="29"/>
  <c r="D12" i="29"/>
  <c r="E13" i="29"/>
  <c r="D14" i="29"/>
  <c r="E15" i="29"/>
  <c r="D16" i="29"/>
  <c r="E17" i="29"/>
  <c r="D18" i="29"/>
  <c r="F18" i="29"/>
  <c r="E19" i="29"/>
  <c r="D20" i="29"/>
  <c r="F20" i="29"/>
  <c r="E21" i="29"/>
  <c r="D22" i="29"/>
  <c r="E23" i="29"/>
  <c r="D24" i="29"/>
  <c r="F24" i="29"/>
  <c r="E25" i="29"/>
  <c r="D26" i="29"/>
  <c r="F26" i="29"/>
  <c r="E27" i="29"/>
  <c r="D28" i="29"/>
  <c r="E29" i="29"/>
  <c r="D30" i="29"/>
  <c r="F30" i="29"/>
  <c r="E31" i="29"/>
  <c r="D32" i="29"/>
  <c r="F32" i="29"/>
  <c r="E33" i="29"/>
  <c r="D34" i="29"/>
  <c r="F34" i="29"/>
  <c r="E35" i="29"/>
  <c r="D36" i="29"/>
  <c r="F36" i="29"/>
  <c r="E37" i="29"/>
  <c r="D38" i="29"/>
  <c r="F38" i="29"/>
  <c r="E39" i="29"/>
  <c r="D40" i="29"/>
  <c r="F40" i="29"/>
  <c r="E41" i="29"/>
  <c r="D42" i="29"/>
  <c r="F42" i="29"/>
  <c r="E43" i="29"/>
  <c r="D44" i="29"/>
  <c r="F44" i="29"/>
  <c r="E45" i="29"/>
  <c r="D46" i="29"/>
  <c r="F46" i="29"/>
  <c r="E47" i="29"/>
  <c r="D48" i="29"/>
  <c r="F48" i="29"/>
  <c r="E49" i="29"/>
  <c r="D50" i="29"/>
  <c r="F50" i="29"/>
  <c r="E51" i="29"/>
  <c r="D52" i="29"/>
  <c r="F52" i="29"/>
  <c r="E53" i="29"/>
  <c r="D54" i="29"/>
  <c r="F54" i="29"/>
  <c r="E55" i="29"/>
  <c r="D56" i="29"/>
  <c r="F56" i="29"/>
  <c r="E57" i="29"/>
  <c r="D58" i="29"/>
  <c r="F58" i="29"/>
  <c r="E59" i="29"/>
  <c r="D60" i="29"/>
  <c r="F60" i="29"/>
  <c r="E61" i="29"/>
  <c r="D62" i="29"/>
  <c r="F62" i="29"/>
  <c r="E63" i="29"/>
  <c r="D64" i="29"/>
  <c r="F64" i="29"/>
  <c r="E65" i="29"/>
  <c r="D66" i="29"/>
  <c r="F66" i="29"/>
  <c r="E67" i="29"/>
  <c r="D68" i="29"/>
  <c r="F68" i="29"/>
  <c r="E69" i="29"/>
  <c r="D70" i="29"/>
  <c r="E71" i="29"/>
  <c r="D72" i="29"/>
  <c r="E73" i="29"/>
  <c r="D74" i="29"/>
  <c r="E75" i="29"/>
  <c r="D76" i="29"/>
  <c r="F76" i="29"/>
  <c r="E77" i="29"/>
  <c r="D78" i="29"/>
  <c r="E79" i="29"/>
  <c r="D80" i="29"/>
  <c r="F80" i="29"/>
  <c r="E81" i="29"/>
  <c r="D82" i="29"/>
  <c r="E83" i="29"/>
  <c r="D84" i="29"/>
  <c r="F84" i="29"/>
  <c r="E85" i="29"/>
  <c r="D86" i="29"/>
  <c r="F86" i="29"/>
  <c r="E87" i="29"/>
  <c r="D88" i="29"/>
  <c r="E89" i="29"/>
  <c r="D90" i="29"/>
  <c r="E91" i="29"/>
  <c r="D92" i="29"/>
  <c r="E93" i="29"/>
  <c r="D94" i="29"/>
  <c r="E95" i="29"/>
  <c r="D96" i="29"/>
  <c r="F96" i="29"/>
  <c r="E97" i="29"/>
  <c r="D98" i="29"/>
  <c r="F98" i="29"/>
  <c r="E99" i="29"/>
  <c r="D100" i="29"/>
  <c r="E101" i="29"/>
  <c r="D102" i="29"/>
  <c r="F102" i="29"/>
  <c r="E103" i="29"/>
  <c r="D104" i="29"/>
  <c r="E105" i="29"/>
  <c r="D106" i="29"/>
  <c r="F106" i="29"/>
  <c r="E107" i="29"/>
  <c r="D108" i="29"/>
  <c r="E109" i="29"/>
  <c r="D110" i="29"/>
  <c r="F110" i="29"/>
  <c r="E111" i="29"/>
  <c r="D112" i="29"/>
  <c r="E113" i="29"/>
  <c r="D114" i="29"/>
  <c r="E115" i="29"/>
  <c r="D116" i="29"/>
  <c r="F116" i="29"/>
  <c r="E117" i="29"/>
  <c r="D118" i="29"/>
  <c r="F118" i="29"/>
  <c r="E119" i="29"/>
  <c r="D120" i="29"/>
  <c r="E121" i="29"/>
  <c r="D122" i="29"/>
  <c r="F122" i="29"/>
  <c r="E123" i="29"/>
  <c r="D124" i="29"/>
  <c r="E125" i="29"/>
  <c r="D126" i="29"/>
  <c r="F126" i="29"/>
  <c r="E127" i="29"/>
  <c r="D128" i="29"/>
  <c r="E129" i="29"/>
  <c r="D130" i="29"/>
  <c r="F130" i="29"/>
  <c r="E131" i="29"/>
  <c r="D132" i="29"/>
  <c r="F132" i="29"/>
  <c r="E133" i="29"/>
  <c r="D134" i="29"/>
  <c r="F134" i="29"/>
  <c r="E135" i="29"/>
  <c r="D136" i="29"/>
  <c r="F136" i="29"/>
  <c r="E137" i="29"/>
  <c r="D138" i="29"/>
  <c r="F138" i="29"/>
  <c r="E139" i="29"/>
  <c r="D140" i="29"/>
  <c r="F140" i="29"/>
  <c r="E141" i="29"/>
  <c r="D142" i="29"/>
  <c r="E143" i="29"/>
  <c r="D144" i="29"/>
  <c r="F144" i="29"/>
  <c r="E145" i="29"/>
  <c r="D146" i="29"/>
  <c r="E147" i="29"/>
  <c r="D148" i="29"/>
  <c r="F148" i="29"/>
  <c r="E149" i="29"/>
  <c r="D150" i="29"/>
  <c r="F150" i="29"/>
  <c r="E151" i="29"/>
  <c r="D152" i="29"/>
  <c r="E153" i="29"/>
  <c r="D154" i="29"/>
  <c r="F154" i="29"/>
  <c r="E155" i="29"/>
  <c r="D156" i="29"/>
  <c r="E157" i="29"/>
  <c r="D158" i="29"/>
  <c r="E159" i="29"/>
  <c r="D160" i="29"/>
  <c r="F160" i="29"/>
  <c r="E161" i="29"/>
  <c r="D162" i="29"/>
  <c r="F162" i="29"/>
  <c r="E163" i="29"/>
  <c r="D164" i="29"/>
  <c r="F164" i="29"/>
  <c r="E165" i="29"/>
  <c r="D166" i="29"/>
  <c r="F166" i="29"/>
  <c r="E167" i="29"/>
  <c r="D168" i="29"/>
  <c r="F168" i="29"/>
  <c r="E169" i="29"/>
  <c r="D170" i="29"/>
  <c r="F170" i="29"/>
  <c r="E171" i="29"/>
  <c r="D172" i="29"/>
  <c r="F172" i="29"/>
  <c r="E173" i="29"/>
  <c r="D174" i="29"/>
  <c r="E175" i="29"/>
  <c r="D176" i="29"/>
  <c r="F176" i="29"/>
  <c r="E18" i="29"/>
  <c r="E26" i="29"/>
  <c r="E46" i="29"/>
  <c r="E50" i="29"/>
  <c r="E54" i="29"/>
  <c r="E68" i="29"/>
  <c r="E76" i="29"/>
  <c r="E86" i="29"/>
  <c r="E96" i="29"/>
  <c r="E118" i="29"/>
  <c r="E126" i="29"/>
  <c r="E130" i="29"/>
  <c r="E132" i="29"/>
  <c r="E136" i="29"/>
  <c r="E140" i="29"/>
  <c r="E150" i="29"/>
  <c r="E162" i="29"/>
  <c r="E164" i="29"/>
  <c r="E166" i="29"/>
  <c r="E168" i="29"/>
  <c r="E170" i="29"/>
  <c r="I11" i="62"/>
  <c r="I10" i="62"/>
  <c r="I9" i="62"/>
  <c r="I8" i="62"/>
  <c r="I7" i="62"/>
  <c r="I6" i="62"/>
  <c r="I5" i="62"/>
  <c r="I4" i="62"/>
  <c r="H11" i="62"/>
  <c r="H10" i="62"/>
  <c r="H9" i="62"/>
  <c r="H8" i="62"/>
  <c r="H7" i="62"/>
  <c r="H6" i="62"/>
  <c r="H5" i="62"/>
  <c r="H4" i="62"/>
  <c r="G11" i="62"/>
  <c r="G10" i="62"/>
  <c r="G9" i="62"/>
  <c r="G8" i="62"/>
  <c r="G7" i="62"/>
  <c r="G6" i="62"/>
  <c r="G5" i="62"/>
  <c r="G4" i="62"/>
  <c r="F11" i="62"/>
  <c r="F10" i="62"/>
  <c r="F9" i="62"/>
  <c r="F8" i="62"/>
  <c r="F7" i="62"/>
  <c r="F6" i="62"/>
  <c r="F5" i="62"/>
  <c r="F4" i="62"/>
  <c r="F3" i="62"/>
  <c r="D11" i="62"/>
  <c r="C11" i="62"/>
  <c r="D10" i="62"/>
  <c r="C10" i="62"/>
  <c r="D9" i="62"/>
  <c r="C9" i="62"/>
  <c r="D8" i="62"/>
  <c r="C8" i="62"/>
  <c r="D7" i="62"/>
  <c r="C7" i="62"/>
  <c r="D6" i="62"/>
  <c r="C6" i="62"/>
  <c r="D5" i="62"/>
  <c r="C5" i="62"/>
  <c r="B11" i="62"/>
  <c r="B10" i="62"/>
  <c r="E10" i="62" s="1"/>
  <c r="B9" i="62"/>
  <c r="B8" i="62"/>
  <c r="E8" i="62" s="1"/>
  <c r="B7" i="62"/>
  <c r="B6" i="62"/>
  <c r="E6" i="62" s="1"/>
  <c r="B5" i="62"/>
  <c r="D4" i="62"/>
  <c r="C4" i="62"/>
  <c r="B4" i="62"/>
  <c r="E4" i="62" s="1"/>
  <c r="B3" i="62"/>
  <c r="I3" i="62"/>
  <c r="H3" i="62"/>
  <c r="G3" i="62"/>
  <c r="F2" i="62"/>
  <c r="D3" i="62"/>
  <c r="C3" i="62"/>
  <c r="H2" i="62"/>
  <c r="I2" i="62"/>
  <c r="G2" i="62"/>
  <c r="D2" i="62"/>
  <c r="B2" i="62"/>
  <c r="E2" i="62" s="1"/>
  <c r="C2" i="62"/>
  <c r="E3" i="62" l="1"/>
  <c r="E5" i="62"/>
  <c r="E7" i="62"/>
  <c r="E9" i="62"/>
  <c r="E11" i="62"/>
  <c r="J16" i="54"/>
  <c r="D16" i="54"/>
  <c r="F15" i="54"/>
  <c r="J14" i="54"/>
  <c r="D14" i="54"/>
  <c r="F13" i="54"/>
  <c r="J12" i="54"/>
  <c r="D12" i="54"/>
  <c r="F11" i="54"/>
  <c r="J10" i="54"/>
  <c r="D10" i="54"/>
  <c r="F9" i="54"/>
  <c r="J16" i="53"/>
  <c r="D16" i="53"/>
  <c r="F15" i="53"/>
  <c r="J14" i="53"/>
  <c r="D14" i="53"/>
  <c r="F13" i="53"/>
  <c r="J12" i="53"/>
  <c r="D12" i="53"/>
  <c r="F11" i="53"/>
  <c r="J10" i="53"/>
  <c r="D10" i="53"/>
  <c r="F9" i="53"/>
  <c r="J16" i="52"/>
  <c r="D16" i="52"/>
  <c r="F15" i="52"/>
  <c r="J14" i="52"/>
  <c r="D14" i="52"/>
  <c r="F13" i="52"/>
  <c r="J12" i="52"/>
  <c r="D12" i="52"/>
  <c r="F11" i="52"/>
  <c r="J10" i="52"/>
  <c r="D10" i="52"/>
  <c r="F9" i="52"/>
  <c r="J16" i="51"/>
  <c r="D16" i="51"/>
  <c r="F15" i="51"/>
  <c r="J14" i="51"/>
  <c r="D14" i="51"/>
  <c r="F13" i="51"/>
  <c r="J12" i="51"/>
  <c r="D12" i="51"/>
  <c r="F11" i="51"/>
  <c r="J10" i="51"/>
  <c r="D10" i="51"/>
  <c r="F9" i="51"/>
  <c r="J16" i="50"/>
  <c r="D16" i="50"/>
  <c r="F15" i="50"/>
  <c r="J14" i="50"/>
  <c r="D14" i="50"/>
  <c r="F13" i="50"/>
  <c r="J12" i="50"/>
  <c r="D12" i="50"/>
  <c r="F11" i="50"/>
  <c r="J10" i="50"/>
  <c r="D10" i="50"/>
  <c r="F9" i="50"/>
  <c r="J16" i="49"/>
  <c r="D16" i="49"/>
  <c r="F15" i="49"/>
  <c r="J14" i="49"/>
  <c r="D14" i="49"/>
  <c r="F13" i="49"/>
  <c r="J12" i="49"/>
  <c r="D12" i="49"/>
  <c r="F11" i="49"/>
  <c r="J10" i="49"/>
  <c r="D10" i="49"/>
  <c r="F9" i="49"/>
  <c r="J16" i="48"/>
  <c r="D16" i="48"/>
  <c r="F15" i="48"/>
  <c r="J14" i="48"/>
  <c r="D14" i="48"/>
  <c r="F13" i="48"/>
  <c r="J12" i="48"/>
  <c r="D12" i="48"/>
  <c r="F11" i="48"/>
  <c r="J10" i="48"/>
  <c r="D10" i="48"/>
  <c r="F9" i="48"/>
  <c r="D16" i="47"/>
  <c r="F15" i="47"/>
  <c r="D14" i="47"/>
  <c r="F13" i="47"/>
  <c r="D12" i="47"/>
  <c r="F11" i="47"/>
  <c r="D10" i="47"/>
  <c r="F9" i="47"/>
  <c r="J16" i="46"/>
  <c r="D16" i="46"/>
  <c r="F15" i="46"/>
  <c r="J14" i="46"/>
  <c r="D14" i="46"/>
  <c r="F13" i="46"/>
  <c r="J12" i="46"/>
  <c r="D12" i="46"/>
  <c r="F11" i="46"/>
  <c r="J10" i="46"/>
  <c r="D10" i="46"/>
  <c r="F9" i="46"/>
  <c r="D16" i="10" l="1"/>
  <c r="F15" i="10"/>
  <c r="D14" i="10"/>
  <c r="F13" i="10"/>
  <c r="D12" i="10"/>
  <c r="F11" i="10"/>
  <c r="D10" i="10"/>
  <c r="F9" i="10"/>
  <c r="O2" i="27"/>
  <c r="J10" i="47" s="1"/>
  <c r="J12" i="47"/>
  <c r="J14" i="47"/>
  <c r="J16" i="47"/>
  <c r="J12" i="10"/>
  <c r="J14" i="10"/>
  <c r="J16" i="10"/>
  <c r="G5" i="10" l="1"/>
  <c r="G5" i="54"/>
  <c r="D5" i="53"/>
  <c r="G5" i="50"/>
  <c r="D5" i="49"/>
  <c r="G5" i="46"/>
  <c r="D5" i="54"/>
  <c r="G5" i="51"/>
  <c r="D5" i="50"/>
  <c r="G5" i="47"/>
  <c r="D5" i="46"/>
  <c r="G5" i="52"/>
  <c r="D5" i="51"/>
  <c r="G5" i="48"/>
  <c r="D5" i="47"/>
  <c r="G5" i="53"/>
  <c r="D5" i="52"/>
  <c r="G5" i="49"/>
  <c r="D5" i="48"/>
  <c r="I2" i="27"/>
  <c r="D5" i="10" s="1"/>
</calcChain>
</file>

<file path=xl/connections.xml><?xml version="1.0" encoding="utf-8"?>
<connections xmlns="http://schemas.openxmlformats.org/spreadsheetml/2006/main">
  <connection id="1" sourceFile="C:\SEIKO\SWIM\DATA\Swim01.mdb" keepAlive="1" name="Swim01" type="5" refreshedVersion="5" background="1" saveData="1">
    <dbPr connection="Provider=Microsoft.ACE.OLEDB.12.0;User ID=Admin;Data Source=C:\SEIKO\SWIM\DATA\Swim01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プログラム" commandType="3"/>
  </connection>
  <connection id="2" sourceFile="C:\SEIKO\SWIM\DATA\Swim01.mdb" keepAlive="1" name="Swim011" type="5" refreshedVersion="5" background="1" saveData="1">
    <dbPr connection="Provider=Microsoft.ACE.OLEDB.12.0;User ID=Admin;Data Source=C:\SEIKO\SWIM\DATA\Swim01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チームマスター" commandType="3"/>
  </connection>
  <connection id="3" sourceFile="C:\SEIKO\SWIM\DATA\Swim01.mdb" keepAlive="1" name="Swim012" type="5" refreshedVersion="5" background="1" saveData="1">
    <dbPr connection="Provider=Microsoft.ACE.OLEDB.12.0;User ID=Admin;Data Source=C:\SEIKO\SWIM\DATA\Swim01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選手マスター" commandType="3"/>
  </connection>
  <connection id="4" sourceFile="C:\SEIKO\SWIM\DATA\Swim01.mdb" keepAlive="1" name="Swim013" type="5" refreshedVersion="5" background="1" saveData="1">
    <dbPr connection="Provider=Microsoft.ACE.OLEDB.12.0;User ID=Admin;Data Source=C:\SEIKO\SWIM\DATA\Swim01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記録マスター" commandType="3"/>
  </connection>
  <connection id="5" sourceFile="C:\SEIKO\SWIM\DATA\Swim01.mdb" keepAlive="1" name="Swim014" type="5" refreshedVersion="5" background="1" saveData="1">
    <dbPr connection="Provider=Microsoft.ACE.OLEDB.12.0;User ID=Admin;Data Source=C:\SEIKO\SWIM\DATA\Swim01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クラス" commandType="3"/>
  </connection>
  <connection id="6" sourceFile="C:\SEIKO\SWIM\DATA\Swim01.mdb" keepAlive="1" name="Swim015" description="ポイント設定入り_x000d__x000a__x000d__x000a_" type="5" refreshedVersion="5" background="1" saveData="1">
    <dbPr connection="Provider=Microsoft.ACE.OLEDB.12.0;User ID=Admin;Data Source=C:\SEIKO\SWIM\DATA\Swim01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大会設定" commandType="3"/>
  </connection>
  <connection id="7" sourceFile="C:\SEIKO\SWIM\DATA\Swim01.mdb" keepAlive="1" name="Swim016" type="5" refreshedVersion="5" background="1" saveData="1">
    <dbPr connection="Provider=Microsoft.ACE.OLEDB.12.0;User ID=Admin;Data Source=C:\SEIKO\SWIM\DATA\Swim01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所属" commandType="3"/>
  </connection>
</connections>
</file>

<file path=xl/sharedStrings.xml><?xml version="1.0" encoding="utf-8"?>
<sst xmlns="http://schemas.openxmlformats.org/spreadsheetml/2006/main" count="54759" uniqueCount="5979">
  <si>
    <t>組</t>
    <rPh sb="0" eb="1">
      <t>クミ</t>
    </rPh>
    <phoneticPr fontId="1"/>
  </si>
  <si>
    <t>リレーオーダー用紙</t>
    <rPh sb="7" eb="9">
      <t>ヨウシ</t>
    </rPh>
    <phoneticPr fontId="1"/>
  </si>
  <si>
    <t>チーム名</t>
    <rPh sb="3" eb="4">
      <t>メイ</t>
    </rPh>
    <phoneticPr fontId="1"/>
  </si>
  <si>
    <t>種　目</t>
    <rPh sb="0" eb="1">
      <t>タネ</t>
    </rPh>
    <rPh sb="2" eb="3">
      <t>メ</t>
    </rPh>
    <phoneticPr fontId="1"/>
  </si>
  <si>
    <t>泳　順</t>
    <rPh sb="0" eb="1">
      <t>エイ</t>
    </rPh>
    <rPh sb="2" eb="3">
      <t>ジュン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</si>
  <si>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</si>
  <si>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</si>
  <si>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</si>
  <si>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プロNo．</t>
    <phoneticPr fontId="1"/>
  </si>
  <si>
    <t>レーン</t>
    <phoneticPr fontId="1"/>
  </si>
  <si>
    <t>年　齢</t>
  </si>
  <si>
    <t>（</t>
    <phoneticPr fontId="1"/>
  </si>
  <si>
    <t>）</t>
    <phoneticPr fontId="1"/>
  </si>
  <si>
    <t>UID</t>
  </si>
  <si>
    <t>競技番号</t>
  </si>
  <si>
    <t>印刷用番号</t>
  </si>
  <si>
    <t>組</t>
  </si>
  <si>
    <t>種目</t>
  </si>
  <si>
    <t>距離</t>
  </si>
  <si>
    <t>クラス番号</t>
  </si>
  <si>
    <t>性別</t>
  </si>
  <si>
    <t>予決</t>
  </si>
  <si>
    <t>日付</t>
  </si>
  <si>
    <t>時間</t>
  </si>
  <si>
    <t>Point</t>
  </si>
  <si>
    <t>lYosenUID</t>
  </si>
  <si>
    <t>計算</t>
  </si>
  <si>
    <t>組別印刷</t>
  </si>
  <si>
    <t>種目別印刷</t>
  </si>
  <si>
    <t>競技面</t>
  </si>
  <si>
    <t>午前午後</t>
  </si>
  <si>
    <t>備考</t>
  </si>
  <si>
    <t>個人メドレー</t>
  </si>
  <si>
    <t xml:space="preserve"> 200m</t>
  </si>
  <si>
    <t/>
  </si>
  <si>
    <t>自由形</t>
  </si>
  <si>
    <t>バタフライ</t>
  </si>
  <si>
    <t xml:space="preserve"> 100m</t>
  </si>
  <si>
    <t>背泳ぎ</t>
  </si>
  <si>
    <t>平泳ぎ</t>
  </si>
  <si>
    <t xml:space="preserve">  50m</t>
  </si>
  <si>
    <t>リレー</t>
  </si>
  <si>
    <t>チーム番号</t>
  </si>
  <si>
    <t>チーム名</t>
  </si>
  <si>
    <t>所属番号</t>
  </si>
  <si>
    <t>第１泳者</t>
  </si>
  <si>
    <t>第２泳者</t>
  </si>
  <si>
    <t>第３泳者</t>
  </si>
  <si>
    <t>第４泳者</t>
  </si>
  <si>
    <t>加盟団体番号</t>
  </si>
  <si>
    <t>学校</t>
  </si>
  <si>
    <t>ヨミガナ</t>
  </si>
  <si>
    <t>エントリータイム</t>
  </si>
  <si>
    <t>不参加</t>
  </si>
  <si>
    <t>登録団体</t>
  </si>
  <si>
    <t>オープン</t>
  </si>
  <si>
    <t>ポイント対象外</t>
  </si>
  <si>
    <t>年齢区分</t>
  </si>
  <si>
    <t>選手番号</t>
  </si>
  <si>
    <t>氏名</t>
  </si>
  <si>
    <t>カナ</t>
  </si>
  <si>
    <t>所属１</t>
  </si>
  <si>
    <t>所属２</t>
  </si>
  <si>
    <t>所属３</t>
  </si>
  <si>
    <t>所属名称１</t>
  </si>
  <si>
    <t>所属名称２</t>
  </si>
  <si>
    <t>所属名称３</t>
  </si>
  <si>
    <t>所属名称１カナ</t>
  </si>
  <si>
    <t>所属名称２カナ</t>
  </si>
  <si>
    <t>所属名称３カナ</t>
  </si>
  <si>
    <t>主所属</t>
  </si>
  <si>
    <t>学年</t>
  </si>
  <si>
    <t>生年月日</t>
  </si>
  <si>
    <t>団体番号</t>
  </si>
  <si>
    <t>日水連コード</t>
  </si>
  <si>
    <t>検索コード</t>
  </si>
  <si>
    <t>新日水連コード</t>
  </si>
  <si>
    <t>水路</t>
  </si>
  <si>
    <t>事由入力ステータス</t>
  </si>
  <si>
    <t>ゴール</t>
  </si>
  <si>
    <t>中間記録</t>
  </si>
  <si>
    <t>新記録印刷マーク</t>
  </si>
  <si>
    <t>新記録電光マーク</t>
  </si>
  <si>
    <t>棄権印刷マーク</t>
  </si>
  <si>
    <t>棄権電光マーク</t>
  </si>
  <si>
    <t>中間新記録マーク</t>
  </si>
  <si>
    <t>予選タイム</t>
  </si>
  <si>
    <t>失格泳者</t>
  </si>
  <si>
    <t>ラップ１</t>
  </si>
  <si>
    <t>ラップ２</t>
  </si>
  <si>
    <t>ラップ３</t>
  </si>
  <si>
    <t>引継タイム１</t>
  </si>
  <si>
    <t>引継タイム２</t>
  </si>
  <si>
    <t>引継タイム３</t>
  </si>
  <si>
    <t>予備</t>
  </si>
  <si>
    <t>リアクション</t>
  </si>
  <si>
    <t>引継ぎ１</t>
  </si>
  <si>
    <t>引継ぎ２</t>
  </si>
  <si>
    <t>引継ぎ３</t>
  </si>
  <si>
    <t>LapCount</t>
  </si>
  <si>
    <t>資格級</t>
  </si>
  <si>
    <t>事由表示</t>
  </si>
  <si>
    <t>事由予備</t>
  </si>
  <si>
    <t>標準１</t>
  </si>
  <si>
    <t>標準２</t>
  </si>
  <si>
    <t>標準３</t>
  </si>
  <si>
    <t>標準４</t>
  </si>
  <si>
    <t>標準５</t>
  </si>
  <si>
    <t>中間標準１</t>
  </si>
  <si>
    <t>中間標準２</t>
  </si>
  <si>
    <t>中間標準３</t>
  </si>
  <si>
    <t>中間標準４</t>
  </si>
  <si>
    <t>中間標準５</t>
  </si>
  <si>
    <t>番号</t>
  </si>
  <si>
    <t>クラス名称</t>
  </si>
  <si>
    <t>始生年月日</t>
  </si>
  <si>
    <t>終生年月日</t>
  </si>
  <si>
    <t>始学校</t>
  </si>
  <si>
    <t>始学年</t>
  </si>
  <si>
    <t>終学校</t>
  </si>
  <si>
    <t>終学年</t>
  </si>
  <si>
    <t>始年齢</t>
  </si>
  <si>
    <t>終年齢</t>
  </si>
  <si>
    <t>男子</t>
    <rPh sb="0" eb="2">
      <t>ダンシ</t>
    </rPh>
    <phoneticPr fontId="1"/>
  </si>
  <si>
    <t>女子</t>
    <rPh sb="0" eb="2">
      <t>ジョシ</t>
    </rPh>
    <phoneticPr fontId="1"/>
  </si>
  <si>
    <t>選手No.</t>
    <rPh sb="0" eb="2">
      <t>センシュ</t>
    </rPh>
    <phoneticPr fontId="1"/>
  </si>
  <si>
    <t>所属名称</t>
    <phoneticPr fontId="1"/>
  </si>
  <si>
    <t>ﾌﾘｶﾞﾅ</t>
    <phoneticPr fontId="1"/>
  </si>
  <si>
    <t>氏　　　名</t>
    <rPh sb="0" eb="1">
      <t>シ</t>
    </rPh>
    <rPh sb="4" eb="5">
      <t>メイ</t>
    </rPh>
    <phoneticPr fontId="1"/>
  </si>
  <si>
    <t>プロNo．</t>
    <phoneticPr fontId="1"/>
  </si>
  <si>
    <t>レーン</t>
    <phoneticPr fontId="1"/>
  </si>
  <si>
    <t>年齢区分</t>
    <rPh sb="0" eb="2">
      <t>ネンレイ</t>
    </rPh>
    <rPh sb="2" eb="4">
      <t>クブン</t>
    </rPh>
    <phoneticPr fontId="1"/>
  </si>
  <si>
    <t>　 Ｂ（１０歳以下）　　 Ｃ（１１～１２歳）</t>
    <rPh sb="6" eb="9">
      <t>サイイカ</t>
    </rPh>
    <rPh sb="20" eb="21">
      <t>サイ</t>
    </rPh>
    <phoneticPr fontId="1"/>
  </si>
  <si>
    <t xml:space="preserve">　 Ｄ（１３～１４歳）　　 CS（１５～１８歳）  </t>
    <rPh sb="9" eb="10">
      <t>サイ</t>
    </rPh>
    <rPh sb="22" eb="23">
      <t>サイ</t>
    </rPh>
    <phoneticPr fontId="1"/>
  </si>
  <si>
    <t>男</t>
    <rPh sb="0" eb="1">
      <t>オトコ</t>
    </rPh>
    <phoneticPr fontId="1"/>
  </si>
  <si>
    <t>　２００ｍ　　　　４００ｍ　　　　８００ｍ</t>
    <phoneticPr fontId="1"/>
  </si>
  <si>
    <t>女</t>
    <rPh sb="0" eb="1">
      <t>オンナ</t>
    </rPh>
    <phoneticPr fontId="1"/>
  </si>
  <si>
    <t>　　　　メドレーリレー             フリーリレー</t>
    <phoneticPr fontId="1"/>
  </si>
  <si>
    <t>ふ　　り　　が　　な</t>
    <phoneticPr fontId="1"/>
  </si>
  <si>
    <t>（</t>
    <phoneticPr fontId="1"/>
  </si>
  <si>
    <t>）</t>
    <phoneticPr fontId="1"/>
  </si>
  <si>
    <t>）</t>
    <phoneticPr fontId="1"/>
  </si>
  <si>
    <t>（</t>
    <phoneticPr fontId="1"/>
  </si>
  <si>
    <t xml:space="preserve">                </t>
  </si>
  <si>
    <t xml:space="preserve">        </t>
  </si>
  <si>
    <t>No.</t>
    <phoneticPr fontId="1"/>
  </si>
  <si>
    <t>レ－ン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</si>
  <si>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</si>
  <si>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</si>
  <si>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</si>
  <si>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</si>
  <si>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個人</t>
    <rPh sb="0" eb="2">
      <t>コジン</t>
    </rPh>
    <phoneticPr fontId="1"/>
  </si>
  <si>
    <t>リレ-</t>
    <phoneticPr fontId="1"/>
  </si>
  <si>
    <t>大会名１</t>
  </si>
  <si>
    <t>大会名２</t>
  </si>
  <si>
    <t>開催地</t>
  </si>
  <si>
    <t>始期間</t>
  </si>
  <si>
    <t>終期間</t>
  </si>
  <si>
    <t>クラス分け</t>
  </si>
  <si>
    <t>プール</t>
  </si>
  <si>
    <t>タッチ板</t>
  </si>
  <si>
    <t>使用水路予選</t>
  </si>
  <si>
    <t>使用水路タイム決勝</t>
  </si>
  <si>
    <t>使用水路決勝</t>
  </si>
  <si>
    <t>組内最少人数</t>
  </si>
  <si>
    <t>選手使用所属</t>
  </si>
  <si>
    <t>選手エントリーチェック</t>
  </si>
  <si>
    <t>大会名印刷</t>
  </si>
  <si>
    <t>備考欄</t>
  </si>
  <si>
    <t>プールコンディション</t>
  </si>
  <si>
    <t>新記録上段</t>
  </si>
  <si>
    <t>新記録下段</t>
  </si>
  <si>
    <t>団体名</t>
  </si>
  <si>
    <t>ラップ</t>
  </si>
  <si>
    <t>印刷用競技番号</t>
  </si>
  <si>
    <t>新記録上段カナ</t>
  </si>
  <si>
    <t>新記録下段カナ</t>
  </si>
  <si>
    <t>sKaijo</t>
  </si>
  <si>
    <t>bNew</t>
  </si>
  <si>
    <t>使用水路準決勝</t>
  </si>
  <si>
    <t>iHan</t>
  </si>
  <si>
    <t>iHan1</t>
  </si>
  <si>
    <t>iHan2</t>
  </si>
  <si>
    <t>iHan3</t>
  </si>
  <si>
    <t>bAve</t>
  </si>
  <si>
    <t>bMultiClass</t>
  </si>
  <si>
    <t>iMultiClass2</t>
  </si>
  <si>
    <t>bStartList</t>
  </si>
  <si>
    <t>iStartListPrint</t>
  </si>
  <si>
    <t>iUseDantai</t>
  </si>
  <si>
    <t>FLDB</t>
  </si>
  <si>
    <t>FLDC</t>
  </si>
  <si>
    <t>FLDD</t>
  </si>
  <si>
    <t>FLDE</t>
  </si>
  <si>
    <t>FLDF</t>
  </si>
  <si>
    <t>iLMode1</t>
  </si>
  <si>
    <t>iLMode2</t>
  </si>
  <si>
    <t>iLSecond</t>
  </si>
  <si>
    <t>iLSet</t>
  </si>
  <si>
    <t>iLCount</t>
  </si>
  <si>
    <t>基準日</t>
  </si>
  <si>
    <t>P4Relay</t>
  </si>
  <si>
    <t>iBaseAge</t>
  </si>
  <si>
    <t>新記録中段</t>
  </si>
  <si>
    <t>新記録中段カナ</t>
  </si>
  <si>
    <t>大会コード</t>
  </si>
  <si>
    <t>年齢別標準記録判定</t>
  </si>
  <si>
    <t>標準記録判定単位</t>
  </si>
  <si>
    <t>生年月日</t>
    <rPh sb="0" eb="2">
      <t>セイネン</t>
    </rPh>
    <rPh sb="2" eb="4">
      <t>ガッピ</t>
    </rPh>
    <phoneticPr fontId="1"/>
  </si>
  <si>
    <t>基準日</t>
    <rPh sb="0" eb="3">
      <t>キジュンビ</t>
    </rPh>
    <phoneticPr fontId="1"/>
  </si>
  <si>
    <t>年齢</t>
    <rPh sb="0" eb="2">
      <t>ネンレイ</t>
    </rPh>
    <phoneticPr fontId="1"/>
  </si>
  <si>
    <t>一般</t>
  </si>
  <si>
    <t>ﾅﾝｶｲｱｿｳﾀ</t>
  </si>
  <si>
    <t>38221</t>
  </si>
  <si>
    <t>フィッタ松山</t>
  </si>
  <si>
    <t>ﾌｨｯﾀﾏﾂﾔﾏ</t>
  </si>
  <si>
    <t>38229</t>
  </si>
  <si>
    <t xml:space="preserve"> 2:10.00</t>
  </si>
  <si>
    <t>フィッタ重信</t>
  </si>
  <si>
    <t>ﾌｨｯﾀｼｹﾞﾉ</t>
  </si>
  <si>
    <t>38230</t>
  </si>
  <si>
    <t>38205</t>
  </si>
  <si>
    <t>小学</t>
  </si>
  <si>
    <t>2005/03/03</t>
  </si>
  <si>
    <t xml:space="preserve">土居　明莉                    </t>
  </si>
  <si>
    <t xml:space="preserve">ﾄﾞｲ ｱｶﾘ                       </t>
  </si>
  <si>
    <t>2003/07/04</t>
  </si>
  <si>
    <t>382050307045</t>
  </si>
  <si>
    <t>5575875</t>
  </si>
  <si>
    <t xml:space="preserve">秀野　亜耶                    </t>
  </si>
  <si>
    <t xml:space="preserve">ｼｭｳﾉ ｱﾔ                       </t>
  </si>
  <si>
    <t>2003/07/12</t>
  </si>
  <si>
    <t>382050307125</t>
  </si>
  <si>
    <t>4926641</t>
  </si>
  <si>
    <t xml:space="preserve">岡本　美里                    </t>
  </si>
  <si>
    <t xml:space="preserve">ｵｶﾓﾄ ﾐｻﾄ                      </t>
  </si>
  <si>
    <t>2003/08/18</t>
  </si>
  <si>
    <t>382050308185</t>
  </si>
  <si>
    <t>4734782</t>
  </si>
  <si>
    <t xml:space="preserve">掛水　舞梨                    </t>
  </si>
  <si>
    <t xml:space="preserve">ｶｹﾐｽﾞ ﾏｲﾘ                     </t>
  </si>
  <si>
    <t>2003/10/01</t>
  </si>
  <si>
    <t>382050310015</t>
  </si>
  <si>
    <t>5338101</t>
  </si>
  <si>
    <t xml:space="preserve">上田　　奏                    </t>
  </si>
  <si>
    <t xml:space="preserve">ｳｴﾀﾞ ｶﾅﾃﾞ                     </t>
  </si>
  <si>
    <t>2004/01/28</t>
  </si>
  <si>
    <t>382050401285</t>
  </si>
  <si>
    <t>5607939</t>
  </si>
  <si>
    <t>2004/04/28</t>
  </si>
  <si>
    <t xml:space="preserve">芝　　咲菜                    </t>
  </si>
  <si>
    <t xml:space="preserve">ｼﾊﾞ ｻｷﾅ                       </t>
  </si>
  <si>
    <t>2004/05/31</t>
  </si>
  <si>
    <t>382050405315</t>
  </si>
  <si>
    <t>5338098</t>
  </si>
  <si>
    <t xml:space="preserve">芝　　怜菜                    </t>
  </si>
  <si>
    <t xml:space="preserve">ｼﾊﾞ ﾚｲﾅ                       </t>
  </si>
  <si>
    <t>2006/05/02</t>
  </si>
  <si>
    <t>382050605025</t>
  </si>
  <si>
    <t>6022252</t>
  </si>
  <si>
    <t>2006/06/03</t>
  </si>
  <si>
    <t>38208</t>
  </si>
  <si>
    <t xml:space="preserve">大橋　海斗                    </t>
  </si>
  <si>
    <t xml:space="preserve">ｵｵﾊｼ ｶｲﾄ                      </t>
  </si>
  <si>
    <t>2003/06/05</t>
  </si>
  <si>
    <t>382080306050</t>
  </si>
  <si>
    <t>6356522</t>
  </si>
  <si>
    <t xml:space="preserve">佐伯　遥斗                    </t>
  </si>
  <si>
    <t xml:space="preserve">ｻｴｷ ﾊﾙﾄ                       </t>
  </si>
  <si>
    <t>382080307120</t>
  </si>
  <si>
    <t>5727093</t>
  </si>
  <si>
    <t xml:space="preserve">伊須　新太                    </t>
  </si>
  <si>
    <t xml:space="preserve">ｲｽ ｱﾗﾀ                        </t>
  </si>
  <si>
    <t>2003/10/10</t>
  </si>
  <si>
    <t>5542002</t>
  </si>
  <si>
    <t xml:space="preserve">窪田　　樹                    </t>
  </si>
  <si>
    <t xml:space="preserve">ｸﾎﾞﾀ ﾀﾂｷ                      </t>
  </si>
  <si>
    <t>2004/05/09</t>
  </si>
  <si>
    <t>5541972</t>
  </si>
  <si>
    <t>2004/12/07</t>
  </si>
  <si>
    <t>2006/07/06</t>
  </si>
  <si>
    <t>2003/05/15</t>
  </si>
  <si>
    <t xml:space="preserve">柿内　胡華                    </t>
  </si>
  <si>
    <t xml:space="preserve">ｶｷｳﾁ ｺﾊﾅ                      </t>
  </si>
  <si>
    <t>2003/07/25</t>
  </si>
  <si>
    <t>382080307255</t>
  </si>
  <si>
    <t>6356508</t>
  </si>
  <si>
    <t xml:space="preserve">井上　紗奈                    </t>
  </si>
  <si>
    <t xml:space="preserve">ｲﾉｳｴ ｻﾅ                       </t>
  </si>
  <si>
    <t>2003/07/28</t>
  </si>
  <si>
    <t>382080307285</t>
  </si>
  <si>
    <t>6265621</t>
  </si>
  <si>
    <t xml:space="preserve">中野　　優                    </t>
  </si>
  <si>
    <t xml:space="preserve">ﾅｶﾉ ﾕｳ                        </t>
  </si>
  <si>
    <t>2005/04/22</t>
  </si>
  <si>
    <t>382080504225</t>
  </si>
  <si>
    <t>6162958</t>
  </si>
  <si>
    <t xml:space="preserve">宮内結衣子                    </t>
  </si>
  <si>
    <t xml:space="preserve">ﾐﾔｳﾁ ﾕｲｺ                      </t>
  </si>
  <si>
    <t>2005/05/19</t>
  </si>
  <si>
    <t>382080505195</t>
  </si>
  <si>
    <t>6618634</t>
  </si>
  <si>
    <t xml:space="preserve">白方　彩恵                    </t>
  </si>
  <si>
    <t xml:space="preserve">ｼﾗｶﾀ ｻｱﾔ                      </t>
  </si>
  <si>
    <t>2005/12/01</t>
  </si>
  <si>
    <t>382080512015</t>
  </si>
  <si>
    <t>6397937</t>
  </si>
  <si>
    <t>2006/04/10</t>
  </si>
  <si>
    <t>2006/11/21</t>
  </si>
  <si>
    <t>2007/06/19</t>
  </si>
  <si>
    <t>2007/06/26</t>
  </si>
  <si>
    <t>2004/07/06</t>
  </si>
  <si>
    <t>2005/04/06</t>
  </si>
  <si>
    <t>2005/04/12</t>
  </si>
  <si>
    <t>2006/11/26</t>
  </si>
  <si>
    <t>2007/01/06</t>
  </si>
  <si>
    <t>38212</t>
  </si>
  <si>
    <t xml:space="preserve">矢野　結都                    </t>
  </si>
  <si>
    <t xml:space="preserve">ﾔﾉ ﾕｲﾄ                        </t>
  </si>
  <si>
    <t>2003/06/12</t>
  </si>
  <si>
    <t>382120306120</t>
  </si>
  <si>
    <t>5406586</t>
  </si>
  <si>
    <t xml:space="preserve">尾上　勇喜                    </t>
  </si>
  <si>
    <t xml:space="preserve">ｵﾉｴ ﾕｳｷ                       </t>
  </si>
  <si>
    <t>2004/03/03</t>
  </si>
  <si>
    <t>382120403030</t>
  </si>
  <si>
    <t>6899938</t>
  </si>
  <si>
    <t>38215</t>
  </si>
  <si>
    <t>2005/06/03</t>
  </si>
  <si>
    <t>2006/10/03</t>
  </si>
  <si>
    <t xml:space="preserve">井原　愛美                    </t>
  </si>
  <si>
    <t xml:space="preserve">ｲﾊﾗ ﾏﾅﾐ                       </t>
  </si>
  <si>
    <t>382150306055</t>
  </si>
  <si>
    <t>6436678</t>
  </si>
  <si>
    <t>38216</t>
  </si>
  <si>
    <t xml:space="preserve">白石　　海                    </t>
  </si>
  <si>
    <t xml:space="preserve">ｼﾗｲｼ ｶｲ                       </t>
  </si>
  <si>
    <t>382160308180</t>
  </si>
  <si>
    <t>5331756</t>
  </si>
  <si>
    <t xml:space="preserve">深川　瑚夏                    </t>
  </si>
  <si>
    <t xml:space="preserve">ﾌｶｶﾞﾜ ｺﾅﾂ                     </t>
  </si>
  <si>
    <t>2003/07/02</t>
  </si>
  <si>
    <t>5157770</t>
  </si>
  <si>
    <t>2004/09/08</t>
  </si>
  <si>
    <t>2003/09/19</t>
  </si>
  <si>
    <t xml:space="preserve">浅川　　色                    </t>
  </si>
  <si>
    <t xml:space="preserve">ｱｻｶﾜ ｼｷ                       </t>
  </si>
  <si>
    <t>2004/12/01</t>
  </si>
  <si>
    <t>382210412010</t>
  </si>
  <si>
    <t>5921205</t>
  </si>
  <si>
    <t xml:space="preserve">渡邉　琴音                    </t>
  </si>
  <si>
    <t xml:space="preserve">ﾜﾀﾅﾍﾞ ｺﾄﾈ                     </t>
  </si>
  <si>
    <t>2004/03/31</t>
  </si>
  <si>
    <t>382210403315</t>
  </si>
  <si>
    <t>6152738</t>
  </si>
  <si>
    <t>2004/04/13</t>
  </si>
  <si>
    <t>38226</t>
  </si>
  <si>
    <t xml:space="preserve">菊地　空音                    </t>
  </si>
  <si>
    <t xml:space="preserve">ｷｸﾁ ｱｵﾄ                       </t>
  </si>
  <si>
    <t>2003/05/06</t>
  </si>
  <si>
    <t>382260305060</t>
  </si>
  <si>
    <t>4421691</t>
  </si>
  <si>
    <t>38227</t>
  </si>
  <si>
    <t xml:space="preserve">青野　　空                    </t>
  </si>
  <si>
    <t xml:space="preserve">ｱｵﾉ ｿﾗ                        </t>
  </si>
  <si>
    <t>382270706190</t>
  </si>
  <si>
    <t>6934920</t>
  </si>
  <si>
    <t xml:space="preserve">髙田　夏帆                    </t>
  </si>
  <si>
    <t xml:space="preserve">ﾀｶﾀﾞ ｶﾎ                       </t>
  </si>
  <si>
    <t>2007/06/12</t>
  </si>
  <si>
    <t>382270706125</t>
  </si>
  <si>
    <t>6931642</t>
  </si>
  <si>
    <t>38228</t>
  </si>
  <si>
    <t xml:space="preserve">山本　　明                    </t>
  </si>
  <si>
    <t xml:space="preserve">ﾔﾏﾓﾄ ﾒｲ                       </t>
  </si>
  <si>
    <t>2004/07/12</t>
  </si>
  <si>
    <t>382280407125</t>
  </si>
  <si>
    <t>5878796</t>
  </si>
  <si>
    <t>2006/06/24</t>
  </si>
  <si>
    <t xml:space="preserve">一色明日斗                    </t>
  </si>
  <si>
    <t xml:space="preserve">ｲｯｼｷ ｱｽﾄ                      </t>
  </si>
  <si>
    <t>2003/04/14</t>
  </si>
  <si>
    <t>382290304140</t>
  </si>
  <si>
    <t>5580747</t>
  </si>
  <si>
    <t xml:space="preserve">伊藤　路人                    </t>
  </si>
  <si>
    <t xml:space="preserve">ｲﾄｳ ﾐﾁﾋﾄ                      </t>
  </si>
  <si>
    <t>2003/12/24</t>
  </si>
  <si>
    <t>5076102</t>
  </si>
  <si>
    <t>2004/09/22</t>
  </si>
  <si>
    <t xml:space="preserve">窪田　雄斗                    </t>
  </si>
  <si>
    <t xml:space="preserve">ｸﾎﾞﾀ ﾕｳﾄ                      </t>
  </si>
  <si>
    <t>2005/01/16</t>
  </si>
  <si>
    <t>382290501160</t>
  </si>
  <si>
    <t>5580800</t>
  </si>
  <si>
    <t>2006/01/12</t>
  </si>
  <si>
    <t>382290601120</t>
  </si>
  <si>
    <t>5996638</t>
  </si>
  <si>
    <t xml:space="preserve">平野　　資                    </t>
  </si>
  <si>
    <t xml:space="preserve">ﾋﾗﾉ ﾀｽｸ                       </t>
  </si>
  <si>
    <t>2006/05/25</t>
  </si>
  <si>
    <t>382290605250</t>
  </si>
  <si>
    <t>5996640</t>
  </si>
  <si>
    <t xml:space="preserve">島田　　希                    </t>
  </si>
  <si>
    <t xml:space="preserve">ｼﾏﾀﾞ ﾉｿﾞﾐ                     </t>
  </si>
  <si>
    <t>2006/05/29</t>
  </si>
  <si>
    <t>382290605290</t>
  </si>
  <si>
    <t>5996652</t>
  </si>
  <si>
    <t xml:space="preserve">参川かえで                    </t>
  </si>
  <si>
    <t xml:space="preserve">ｻﾝｶﾞﾜ ｶｴﾃﾞ                    </t>
  </si>
  <si>
    <t>2003/08/19</t>
  </si>
  <si>
    <t>382290308195</t>
  </si>
  <si>
    <t>5576739</t>
  </si>
  <si>
    <t xml:space="preserve">戎森かんな                    </t>
  </si>
  <si>
    <t xml:space="preserve">ｴﾋﾞｽﾓﾘ ｶﾝﾅ                    </t>
  </si>
  <si>
    <t>2005/06/04</t>
  </si>
  <si>
    <t>382290506045</t>
  </si>
  <si>
    <t>6098830</t>
  </si>
  <si>
    <t xml:space="preserve">窪田　美咲                    </t>
  </si>
  <si>
    <t xml:space="preserve">ｸﾎﾞﾀ ﾐｻｷ                      </t>
  </si>
  <si>
    <t>382290606245</t>
  </si>
  <si>
    <t>5996690</t>
  </si>
  <si>
    <t>38311</t>
  </si>
  <si>
    <t xml:space="preserve">檜垣　碧位                    </t>
  </si>
  <si>
    <t xml:space="preserve">ﾋｶﾞｷ ｱｵｲ                      </t>
  </si>
  <si>
    <t>2003/07/05</t>
  </si>
  <si>
    <t>383110307050</t>
  </si>
  <si>
    <t>4734732</t>
  </si>
  <si>
    <t xml:space="preserve">大加田　凌                    </t>
  </si>
  <si>
    <t xml:space="preserve">ｵｵｶﾀﾞ ﾘｮｳ                     </t>
  </si>
  <si>
    <t>383110409080</t>
  </si>
  <si>
    <t>5160999</t>
  </si>
  <si>
    <t xml:space="preserve">大加田元輝                    </t>
  </si>
  <si>
    <t xml:space="preserve">ｵｵｶﾀﾞ ｹﾞﾝｷ                    </t>
  </si>
  <si>
    <t>2006/10/24</t>
  </si>
  <si>
    <t>383110610240</t>
  </si>
  <si>
    <t>6123892</t>
  </si>
  <si>
    <t xml:space="preserve">櫻井　理道                    </t>
  </si>
  <si>
    <t xml:space="preserve">ｻｸﾗｲ ﾏｻﾐﾁ                     </t>
  </si>
  <si>
    <t>2007/02/01</t>
  </si>
  <si>
    <t>383110702010</t>
  </si>
  <si>
    <t>6123905</t>
  </si>
  <si>
    <t xml:space="preserve">前田　唯菜                    </t>
  </si>
  <si>
    <t xml:space="preserve">ﾏｴﾀﾞ ﾕｲﾅ                      </t>
  </si>
  <si>
    <t>2005/04/21</t>
  </si>
  <si>
    <t>383110504215</t>
  </si>
  <si>
    <t>5545520</t>
  </si>
  <si>
    <t>38315</t>
  </si>
  <si>
    <t>38316</t>
  </si>
  <si>
    <t xml:space="preserve">塩見　頼生                    </t>
  </si>
  <si>
    <t xml:space="preserve">ｼｵﾐ ﾗｲｷ                       </t>
  </si>
  <si>
    <t>2005/01/08</t>
  </si>
  <si>
    <t>383160501080</t>
  </si>
  <si>
    <t>6432474</t>
  </si>
  <si>
    <t>2003/11/21</t>
  </si>
  <si>
    <t>38318</t>
  </si>
  <si>
    <t xml:space="preserve">隅田　晴彦                    </t>
  </si>
  <si>
    <t xml:space="preserve">ｽﾐﾀﾞ ﾊﾙﾋｺ                     </t>
  </si>
  <si>
    <t>2004/01/05</t>
  </si>
  <si>
    <t>383180401050</t>
  </si>
  <si>
    <t>6430783</t>
  </si>
  <si>
    <t xml:space="preserve">津田　颯希                    </t>
  </si>
  <si>
    <t xml:space="preserve">ﾂﾀﾞ ｿｳｷ                       </t>
  </si>
  <si>
    <t>2004/03/23</t>
  </si>
  <si>
    <t>383180403230</t>
  </si>
  <si>
    <t>6454466</t>
  </si>
  <si>
    <t xml:space="preserve">荻山　次美                    </t>
  </si>
  <si>
    <t xml:space="preserve">ｵｷﾞﾔﾏ ﾂｸﾞﾐ                    </t>
  </si>
  <si>
    <t>2004/01/24</t>
  </si>
  <si>
    <t>383180401245</t>
  </si>
  <si>
    <t>6430757</t>
  </si>
  <si>
    <t xml:space="preserve">吉田　芽央                    </t>
  </si>
  <si>
    <t xml:space="preserve">ﾖｼﾀﾞ ﾒｵ                       </t>
  </si>
  <si>
    <t>2004/06/02</t>
  </si>
  <si>
    <t>383180406025</t>
  </si>
  <si>
    <t>6430769</t>
  </si>
  <si>
    <t>2005/06/05</t>
  </si>
  <si>
    <t xml:space="preserve">橋田　実和                    </t>
  </si>
  <si>
    <t xml:space="preserve">ﾊｼﾀﾞ ﾐﾜ                       </t>
  </si>
  <si>
    <t>2006/06/27</t>
  </si>
  <si>
    <t>383180606275</t>
  </si>
  <si>
    <t>6896787</t>
  </si>
  <si>
    <t xml:space="preserve">大石　晶夢                    </t>
  </si>
  <si>
    <t xml:space="preserve">ｵｵｲｼ ﾏｻﾐ                      </t>
  </si>
  <si>
    <t>2006/07/07</t>
  </si>
  <si>
    <t>383180607075</t>
  </si>
  <si>
    <t>6896775</t>
  </si>
  <si>
    <t>38323</t>
  </si>
  <si>
    <t>競技No.</t>
    <rPh sb="0" eb="2">
      <t>キョウギ</t>
    </rPh>
    <phoneticPr fontId="1"/>
  </si>
  <si>
    <t>南海ＤＣ</t>
  </si>
  <si>
    <t>ﾅﾝｶｲDC</t>
  </si>
  <si>
    <t>南海朝生田</t>
  </si>
  <si>
    <t>五百木ＳＣ</t>
  </si>
  <si>
    <t>ｲｵｷｽｲﾐﾝｸ</t>
  </si>
  <si>
    <t>瀬戸内温泉</t>
  </si>
  <si>
    <t>ｾﾄｳﾁｵﾝｾﾝ</t>
  </si>
  <si>
    <t>Z-UP</t>
  </si>
  <si>
    <t>ｼﾞｰｱｯﾌﾟ</t>
  </si>
  <si>
    <t>ファイブテン</t>
  </si>
  <si>
    <t>ﾌｧｲﾌﾞﾃﾝ</t>
  </si>
  <si>
    <t>アズサ松山</t>
  </si>
  <si>
    <t>ｱｽﾞｻﾏﾂﾔﾏ</t>
  </si>
  <si>
    <t>マコトSC双葉</t>
  </si>
  <si>
    <t>ﾏｺﾄﾌﾀﾊﾞ</t>
  </si>
  <si>
    <t>石原ＳＣ</t>
  </si>
  <si>
    <t>ｲｼﾊﾗ</t>
  </si>
  <si>
    <t>コミュニティ</t>
  </si>
  <si>
    <t>ｺﾐｭﾆﾃｨ</t>
  </si>
  <si>
    <t>Ryuow</t>
  </si>
  <si>
    <t>ryuow</t>
  </si>
  <si>
    <t>ﾌｧｲﾌﾞﾃﾝ東予</t>
  </si>
  <si>
    <t>ﾌｧｲﾌﾞﾃﾝﾄ</t>
  </si>
  <si>
    <t>フィッタ松前</t>
  </si>
  <si>
    <t>ﾌｨｯﾀﾏｻｷ</t>
  </si>
  <si>
    <t>Ｂ＆Ｇ愛南</t>
  </si>
  <si>
    <t>B&amp;Gｱｲﾅﾝ</t>
  </si>
  <si>
    <t>MESSA</t>
  </si>
  <si>
    <t>所属名</t>
  </si>
  <si>
    <t>AzuMax</t>
  </si>
  <si>
    <t>38209</t>
  </si>
  <si>
    <t>リー保内</t>
  </si>
  <si>
    <t>ﾘｰﾎﾅｲ</t>
  </si>
  <si>
    <t>38307</t>
  </si>
  <si>
    <t>八幡浜ＳＣ</t>
  </si>
  <si>
    <t>ﾔﾜﾀﾊﾏSC</t>
  </si>
  <si>
    <t>38218</t>
  </si>
  <si>
    <t xml:space="preserve">五百木ＳＣ      </t>
  </si>
  <si>
    <t xml:space="preserve">ｲｵｷｽｲﾐﾝｸ       </t>
  </si>
  <si>
    <t>2005/10/06</t>
  </si>
  <si>
    <t xml:space="preserve">南海ＤＣ        </t>
  </si>
  <si>
    <t xml:space="preserve">ﾅﾝｶｲDC         </t>
  </si>
  <si>
    <t xml:space="preserve">竹内　稜翔                    </t>
  </si>
  <si>
    <t xml:space="preserve">ﾀｹｳﾁ ﾘｮｳｶﾞ                    </t>
  </si>
  <si>
    <t>2003/04/12</t>
  </si>
  <si>
    <t>4925876</t>
  </si>
  <si>
    <t xml:space="preserve">玉井　うの                    </t>
  </si>
  <si>
    <t xml:space="preserve">ﾀﾏｲ ｳﾉ                        </t>
  </si>
  <si>
    <t>2003/05/31</t>
  </si>
  <si>
    <t>382090305315</t>
  </si>
  <si>
    <t>4708225</t>
  </si>
  <si>
    <t>2003/11/25</t>
  </si>
  <si>
    <t xml:space="preserve">瀬戸内温泉      </t>
  </si>
  <si>
    <t xml:space="preserve">ｾﾄｳﾁｵﾝｾﾝ       </t>
  </si>
  <si>
    <t xml:space="preserve">杉本　尚之                    </t>
  </si>
  <si>
    <t xml:space="preserve">ｽｷﾞﾓﾄ ﾅｵﾕｷ                    </t>
  </si>
  <si>
    <t>2003/04/17</t>
  </si>
  <si>
    <t>382120304170</t>
  </si>
  <si>
    <t>6433352</t>
  </si>
  <si>
    <t xml:space="preserve">杉本　和巴                    </t>
  </si>
  <si>
    <t xml:space="preserve">ｽｷﾞﾓﾄ ｶｽﾞﾊ                    </t>
  </si>
  <si>
    <t>382120503035</t>
  </si>
  <si>
    <t>6433340</t>
  </si>
  <si>
    <t xml:space="preserve">Z-UP            </t>
  </si>
  <si>
    <t xml:space="preserve">ｼﾞｰｱｯﾌﾟ        </t>
  </si>
  <si>
    <t xml:space="preserve">ファイブテン    </t>
  </si>
  <si>
    <t xml:space="preserve">ﾌｧｲﾌﾞﾃﾝ        </t>
  </si>
  <si>
    <t xml:space="preserve">八重樫滉平                    </t>
  </si>
  <si>
    <t xml:space="preserve">ﾔｴｶﾞｼ ｺｳﾍｲ                    </t>
  </si>
  <si>
    <t>2004/03/12</t>
  </si>
  <si>
    <t>382160403120</t>
  </si>
  <si>
    <t>6618088</t>
  </si>
  <si>
    <t xml:space="preserve">八幡浜ＳＣ      </t>
  </si>
  <si>
    <t xml:space="preserve">ﾔﾜﾀﾊﾏSC        </t>
  </si>
  <si>
    <t>2003/09/12</t>
  </si>
  <si>
    <t xml:space="preserve">岡本　大翔                    </t>
  </si>
  <si>
    <t xml:space="preserve">ｵｶﾓﾄ ﾊﾙﾄ                      </t>
  </si>
  <si>
    <t>2004/04/25</t>
  </si>
  <si>
    <t>382180404250</t>
  </si>
  <si>
    <t>5161194</t>
  </si>
  <si>
    <t xml:space="preserve">浅井創太朗                    </t>
  </si>
  <si>
    <t xml:space="preserve">ｱｻｲ ｿｳﾀﾛｳ                     </t>
  </si>
  <si>
    <t>2006/03/20</t>
  </si>
  <si>
    <t>382180603200</t>
  </si>
  <si>
    <t>5985275</t>
  </si>
  <si>
    <t xml:space="preserve">三嶋　　拓                    </t>
  </si>
  <si>
    <t xml:space="preserve">ﾐｼﾏ ﾋﾗｸ                       </t>
  </si>
  <si>
    <t>2003/06/16</t>
  </si>
  <si>
    <t>5158292</t>
  </si>
  <si>
    <t xml:space="preserve">中岡亜依香                    </t>
  </si>
  <si>
    <t xml:space="preserve">ﾅｶｵｶ ｱｲｶ                      </t>
  </si>
  <si>
    <t>382180309195</t>
  </si>
  <si>
    <t>5987043</t>
  </si>
  <si>
    <t xml:space="preserve">岡本　未来                    </t>
  </si>
  <si>
    <t xml:space="preserve">ｵｶﾓﾄ ﾐﾗｲ                      </t>
  </si>
  <si>
    <t>2006/06/30</t>
  </si>
  <si>
    <t>382180606305</t>
  </si>
  <si>
    <t>6124009</t>
  </si>
  <si>
    <t xml:space="preserve">南海朝生田      </t>
  </si>
  <si>
    <t xml:space="preserve">ﾅﾝｶｲｱｿｳﾀ       </t>
  </si>
  <si>
    <t xml:space="preserve">アズサ松山      </t>
  </si>
  <si>
    <t xml:space="preserve">ｱｽﾞｻﾏﾂﾔﾏ       </t>
  </si>
  <si>
    <t xml:space="preserve">マコトSC双葉    </t>
  </si>
  <si>
    <t xml:space="preserve">ﾏｺﾄﾌﾀﾊﾞ        </t>
  </si>
  <si>
    <t xml:space="preserve">石原ＳＣ        </t>
  </si>
  <si>
    <t xml:space="preserve">ｲｼﾊﾗ           </t>
  </si>
  <si>
    <t xml:space="preserve">フィッタ松山    </t>
  </si>
  <si>
    <t xml:space="preserve">ﾌｨｯﾀﾏﾂﾔﾏ       </t>
  </si>
  <si>
    <t>2004/04/18</t>
  </si>
  <si>
    <t xml:space="preserve">フィッタ重信    </t>
  </si>
  <si>
    <t xml:space="preserve">ﾌｨｯﾀｼｹﾞﾉ       </t>
  </si>
  <si>
    <t xml:space="preserve">リー保内        </t>
  </si>
  <si>
    <t xml:space="preserve">ﾘｰﾎﾅｲ          </t>
  </si>
  <si>
    <t xml:space="preserve">清家　　宙                    </t>
  </si>
  <si>
    <t xml:space="preserve">ｾｲｹ ｿﾗ                        </t>
  </si>
  <si>
    <t>2003/05/26</t>
  </si>
  <si>
    <t>383070305260</t>
  </si>
  <si>
    <t>5987144</t>
  </si>
  <si>
    <t xml:space="preserve">宮中　元輝                    </t>
  </si>
  <si>
    <t xml:space="preserve">ﾐﾔﾅｶ ｹﾞﾝｷ                     </t>
  </si>
  <si>
    <t>2004/01/07</t>
  </si>
  <si>
    <t>383070401070</t>
  </si>
  <si>
    <t>5583378</t>
  </si>
  <si>
    <t>2004/05/01</t>
  </si>
  <si>
    <t>2005/05/27</t>
  </si>
  <si>
    <t xml:space="preserve">下田　天海                    </t>
  </si>
  <si>
    <t xml:space="preserve">ｼﾓﾀﾞ ｱﾏﾐ                      </t>
  </si>
  <si>
    <t>383070506035</t>
  </si>
  <si>
    <t>5161055</t>
  </si>
  <si>
    <t xml:space="preserve">コミュニティ    </t>
  </si>
  <si>
    <t xml:space="preserve">ｺﾐｭﾆﾃｨ         </t>
  </si>
  <si>
    <t xml:space="preserve">有田　羽瑠                    </t>
  </si>
  <si>
    <t xml:space="preserve">ｱﾘﾀ ﾊﾙ                        </t>
  </si>
  <si>
    <t>2004/03/15</t>
  </si>
  <si>
    <t>383110403150</t>
  </si>
  <si>
    <t>5859070</t>
  </si>
  <si>
    <t xml:space="preserve">Ryuow           </t>
  </si>
  <si>
    <t xml:space="preserve">ryuow          </t>
  </si>
  <si>
    <t xml:space="preserve">篠﨑　　翔                    </t>
  </si>
  <si>
    <t xml:space="preserve">ｼﾉｻﾞｷ ﾂﾊﾞｻ                    </t>
  </si>
  <si>
    <t>2004/10/08</t>
  </si>
  <si>
    <t>383150410080</t>
  </si>
  <si>
    <t>6165515</t>
  </si>
  <si>
    <t xml:space="preserve">冨山明央生                    </t>
  </si>
  <si>
    <t xml:space="preserve">ﾄﾐﾔﾏ ｱｵｲ                      </t>
  </si>
  <si>
    <t>2004/03/06</t>
  </si>
  <si>
    <t>383150403065</t>
  </si>
  <si>
    <t>5335885</t>
  </si>
  <si>
    <t xml:space="preserve">ﾌｧｲﾌﾞﾃﾝ東予     </t>
  </si>
  <si>
    <t xml:space="preserve">ﾌｧｲﾌﾞﾃﾝﾄ       </t>
  </si>
  <si>
    <t xml:space="preserve">越智　海季                    </t>
  </si>
  <si>
    <t xml:space="preserve">ｵﾁ ﾐｽﾞｷ                       </t>
  </si>
  <si>
    <t>383160505275</t>
  </si>
  <si>
    <t>6155802</t>
  </si>
  <si>
    <t xml:space="preserve">フィッタ松前    </t>
  </si>
  <si>
    <t xml:space="preserve">ﾌｨｯﾀﾏｻｷ        </t>
  </si>
  <si>
    <t xml:space="preserve">Ｂ＆Ｇ愛南      </t>
  </si>
  <si>
    <t xml:space="preserve">B&amp;Gｱｲﾅﾝ        </t>
  </si>
  <si>
    <t>アクアパレットまつやま</t>
  </si>
  <si>
    <t>0</t>
  </si>
  <si>
    <t>混合</t>
    <rPh sb="0" eb="2">
      <t>コンゴウ</t>
    </rPh>
    <phoneticPr fontId="1"/>
  </si>
  <si>
    <t xml:space="preserve"> 2:26.00</t>
  </si>
  <si>
    <t xml:space="preserve"> 1:57.00</t>
  </si>
  <si>
    <t xml:space="preserve">芝　　祐誠                    </t>
  </si>
  <si>
    <t xml:space="preserve">ｼﾊﾞ ﾕｳｾｲ                      </t>
  </si>
  <si>
    <t>高校</t>
  </si>
  <si>
    <t>2001/03/17</t>
  </si>
  <si>
    <t>382050103170</t>
  </si>
  <si>
    <t>4485293</t>
  </si>
  <si>
    <t>中学</t>
  </si>
  <si>
    <t xml:space="preserve">山崎　咲瑛                    </t>
  </si>
  <si>
    <t xml:space="preserve">ﾔﾏｻｷ ｻｴ                       </t>
  </si>
  <si>
    <t>1999/05/13</t>
  </si>
  <si>
    <t>382059905135</t>
  </si>
  <si>
    <t>3789623</t>
  </si>
  <si>
    <t xml:space="preserve">秀野　加奈                    </t>
  </si>
  <si>
    <t xml:space="preserve">ｼｭｳﾉ ｶﾅ                       </t>
  </si>
  <si>
    <t>1999/07/05</t>
  </si>
  <si>
    <t>382059907055</t>
  </si>
  <si>
    <t>3584658</t>
  </si>
  <si>
    <t xml:space="preserve">谷岡　里菜                    </t>
  </si>
  <si>
    <t xml:space="preserve">ﾀﾆｵｶ ﾘﾅ                       </t>
  </si>
  <si>
    <t>1999/09/12</t>
  </si>
  <si>
    <t>382059909125</t>
  </si>
  <si>
    <t>3584937</t>
  </si>
  <si>
    <t xml:space="preserve">桑村　七海                    </t>
  </si>
  <si>
    <t xml:space="preserve">ｸﾜﾑﾗ ﾅﾅﾐ                      </t>
  </si>
  <si>
    <t>2001/06/28</t>
  </si>
  <si>
    <t>382050106285</t>
  </si>
  <si>
    <t>4701995</t>
  </si>
  <si>
    <t xml:space="preserve">髙内　千遥                    </t>
  </si>
  <si>
    <t xml:space="preserve">ﾀｶﾅｲ ﾁﾊﾙ                      </t>
  </si>
  <si>
    <t>2002/07/27</t>
  </si>
  <si>
    <t>382050207275</t>
  </si>
  <si>
    <t>4920376</t>
  </si>
  <si>
    <t xml:space="preserve">小笠原朋夏                    </t>
  </si>
  <si>
    <t xml:space="preserve">ｵｶﾞｻﾜﾗ ﾄﾓｶ                    </t>
  </si>
  <si>
    <t>2003/04/28</t>
  </si>
  <si>
    <t>382050304285</t>
  </si>
  <si>
    <t>5338442</t>
  </si>
  <si>
    <t xml:space="preserve">荻原　裕貴                    </t>
  </si>
  <si>
    <t xml:space="preserve">ｵｷﾞﾊﾗ ﾋﾛｷ                     </t>
  </si>
  <si>
    <t>1998/07/01</t>
  </si>
  <si>
    <t>382089807010</t>
  </si>
  <si>
    <t>3569895</t>
  </si>
  <si>
    <t xml:space="preserve">天野　尚太                    </t>
  </si>
  <si>
    <t xml:space="preserve">ｱﾏﾉ ｼｮｳﾀ                      </t>
  </si>
  <si>
    <t>1999/06/02</t>
  </si>
  <si>
    <t>382089906020</t>
  </si>
  <si>
    <t>3543471</t>
  </si>
  <si>
    <t xml:space="preserve">三好　　諒                    </t>
  </si>
  <si>
    <t xml:space="preserve">ﾐﾖｼ ﾘｮｳ                       </t>
  </si>
  <si>
    <t>1999/06/26</t>
  </si>
  <si>
    <t>382089906260</t>
  </si>
  <si>
    <t>4483437</t>
  </si>
  <si>
    <t xml:space="preserve">福永　竜星                    </t>
  </si>
  <si>
    <t xml:space="preserve">ﾌｸﾅｶﾞ ﾘｭｳｾｲ                   </t>
  </si>
  <si>
    <t>2000/05/05</t>
  </si>
  <si>
    <t>382080005050</t>
  </si>
  <si>
    <t>4036371</t>
  </si>
  <si>
    <t xml:space="preserve">濱家　隆佑                    </t>
  </si>
  <si>
    <t xml:space="preserve">ﾊﾏｲｴ ﾘｭｳｽｹ                    </t>
  </si>
  <si>
    <t>2000/07/14</t>
  </si>
  <si>
    <t>382080007140</t>
  </si>
  <si>
    <t>4629401</t>
  </si>
  <si>
    <t xml:space="preserve">石崎慎之介                    </t>
  </si>
  <si>
    <t xml:space="preserve">ｲｼｻﾞｷ ｼﾝﾉｽｹ                   </t>
  </si>
  <si>
    <t>2001/10/14</t>
  </si>
  <si>
    <t>382080110140</t>
  </si>
  <si>
    <t>5921786</t>
  </si>
  <si>
    <t xml:space="preserve">菊池　映吾                    </t>
  </si>
  <si>
    <t xml:space="preserve">ｷｸﾁ ｴｲｺﾞ                      </t>
  </si>
  <si>
    <t>2002/07/31</t>
  </si>
  <si>
    <t>382080207310</t>
  </si>
  <si>
    <t>6618672</t>
  </si>
  <si>
    <t xml:space="preserve">市原　舜鷹                    </t>
  </si>
  <si>
    <t xml:space="preserve">ｲﾁﾊﾗ ｼｵﾝ                      </t>
  </si>
  <si>
    <t>2002/11/18</t>
  </si>
  <si>
    <t>382080211180</t>
  </si>
  <si>
    <t>4923539</t>
  </si>
  <si>
    <t>382080310100</t>
  </si>
  <si>
    <t>382080405090</t>
  </si>
  <si>
    <t xml:space="preserve">井尻　　環                    </t>
  </si>
  <si>
    <t xml:space="preserve">ｲｼﾞﾘ ﾀﾏｷ                      </t>
  </si>
  <si>
    <t>1998/12/06</t>
  </si>
  <si>
    <t>382089812065</t>
  </si>
  <si>
    <t>2912326</t>
  </si>
  <si>
    <t xml:space="preserve">戒能　朝陽                    </t>
  </si>
  <si>
    <t xml:space="preserve">ｶｲﾉｳ ｱｻﾋ                      </t>
  </si>
  <si>
    <t>2000/05/28</t>
  </si>
  <si>
    <t>382080005285</t>
  </si>
  <si>
    <t>4446062</t>
  </si>
  <si>
    <t xml:space="preserve">岩間　薫乃                    </t>
  </si>
  <si>
    <t xml:space="preserve">ｲﾜﾏ ﾕｷﾉ                       </t>
  </si>
  <si>
    <t>2000/06/19</t>
  </si>
  <si>
    <t>382080006195</t>
  </si>
  <si>
    <t>3960193</t>
  </si>
  <si>
    <t xml:space="preserve">佐伯　　星                    </t>
  </si>
  <si>
    <t xml:space="preserve">ｻｴｷ ｱｶﾘ                       </t>
  </si>
  <si>
    <t>2002/04/17</t>
  </si>
  <si>
    <t>382080204175</t>
  </si>
  <si>
    <t>5335392</t>
  </si>
  <si>
    <t xml:space="preserve">濱家　未来                    </t>
  </si>
  <si>
    <t xml:space="preserve">ﾊﾏｲｴ ﾐｷ                       </t>
  </si>
  <si>
    <t>2002/10/18</t>
  </si>
  <si>
    <t>382080210185</t>
  </si>
  <si>
    <t>5335443</t>
  </si>
  <si>
    <t xml:space="preserve">岡村　亜優                    </t>
  </si>
  <si>
    <t xml:space="preserve">ｵｶﾑﾗ ｱﾕ                       </t>
  </si>
  <si>
    <t>2004/04/26</t>
  </si>
  <si>
    <t>382080404265</t>
  </si>
  <si>
    <t>5996765</t>
  </si>
  <si>
    <t xml:space="preserve">秋山　太志                    </t>
  </si>
  <si>
    <t xml:space="preserve">ｱｷﾔﾏ ﾀｲｼ                      </t>
  </si>
  <si>
    <t>2002/01/08</t>
  </si>
  <si>
    <t>382090201080</t>
  </si>
  <si>
    <t>4329717</t>
  </si>
  <si>
    <t xml:space="preserve">小野　聖流                    </t>
  </si>
  <si>
    <t xml:space="preserve">ｵﾉ ｾｲﾅ                        </t>
  </si>
  <si>
    <t>2002/06/17</t>
  </si>
  <si>
    <t>382090206170</t>
  </si>
  <si>
    <t>4925852</t>
  </si>
  <si>
    <t>382090304120</t>
  </si>
  <si>
    <t xml:space="preserve">三木　佳音                    </t>
  </si>
  <si>
    <t xml:space="preserve">ﾐｷ ｶﾉﾝ                        </t>
  </si>
  <si>
    <t>2000/09/06</t>
  </si>
  <si>
    <t>382090009065</t>
  </si>
  <si>
    <t>3777774</t>
  </si>
  <si>
    <t>2000/11/01</t>
  </si>
  <si>
    <t xml:space="preserve">塩入　　梓                    </t>
  </si>
  <si>
    <t xml:space="preserve">ｼｵｲﾘ ｱｽﾞｻ                     </t>
  </si>
  <si>
    <t>2001/09/27</t>
  </si>
  <si>
    <t>382090109275</t>
  </si>
  <si>
    <t>4708198</t>
  </si>
  <si>
    <t xml:space="preserve">平田　　芽                    </t>
  </si>
  <si>
    <t xml:space="preserve">ﾋﾗﾀ ﾒｲ                        </t>
  </si>
  <si>
    <t>2002/06/14</t>
  </si>
  <si>
    <t>382090206145</t>
  </si>
  <si>
    <t>5555029</t>
  </si>
  <si>
    <t xml:space="preserve">松本　結衣                    </t>
  </si>
  <si>
    <t xml:space="preserve">ﾏﾂﾓﾄ ﾕｲ                       </t>
  </si>
  <si>
    <t>2002/10/02</t>
  </si>
  <si>
    <t>382090210025</t>
  </si>
  <si>
    <t>5555043</t>
  </si>
  <si>
    <t>2004/06/07</t>
  </si>
  <si>
    <t xml:space="preserve">村上　太朗                    </t>
  </si>
  <si>
    <t xml:space="preserve">ﾑﾗｶﾐ ﾀﾛｳ                      </t>
  </si>
  <si>
    <t>2002/06/09</t>
  </si>
  <si>
    <t>382120206090</t>
  </si>
  <si>
    <t>6900039</t>
  </si>
  <si>
    <t xml:space="preserve">山本　威瑠                    </t>
  </si>
  <si>
    <t xml:space="preserve">ﾔﾏﾓﾄ ﾀｹﾙ                      </t>
  </si>
  <si>
    <t>2003/01/17</t>
  </si>
  <si>
    <t>382120301170</t>
  </si>
  <si>
    <t>4928293</t>
  </si>
  <si>
    <t>2003/01/12</t>
  </si>
  <si>
    <t xml:space="preserve">田村倫太郎                    </t>
  </si>
  <si>
    <t xml:space="preserve">ﾀﾑﾗ ﾘﾝﾀﾛｳ                     </t>
  </si>
  <si>
    <t>2002/02/05</t>
  </si>
  <si>
    <t>382150202050</t>
  </si>
  <si>
    <t>6436692</t>
  </si>
  <si>
    <t>2003/07/23</t>
  </si>
  <si>
    <t xml:space="preserve">角田　　光                    </t>
  </si>
  <si>
    <t xml:space="preserve">ﾂﾉﾀﾞ ﾋｶﾙ                      </t>
  </si>
  <si>
    <t>2002/05/01</t>
  </si>
  <si>
    <t>382150205015</t>
  </si>
  <si>
    <t>6260664</t>
  </si>
  <si>
    <t xml:space="preserve">越智　咲水                    </t>
  </si>
  <si>
    <t xml:space="preserve">ｵﾁ ｻﾅ                         </t>
  </si>
  <si>
    <t>2002/07/02</t>
  </si>
  <si>
    <t>382150207025</t>
  </si>
  <si>
    <t>6436666</t>
  </si>
  <si>
    <t xml:space="preserve">魚本　祈子                    </t>
  </si>
  <si>
    <t xml:space="preserve">ｳｵﾓﾄ ｷｺ                       </t>
  </si>
  <si>
    <t>2002/11/19</t>
  </si>
  <si>
    <t>382150211195</t>
  </si>
  <si>
    <t>6260791</t>
  </si>
  <si>
    <t xml:space="preserve">川村　　空                    </t>
  </si>
  <si>
    <t xml:space="preserve">ｶﾜﾑﾗ ｿﾗ                       </t>
  </si>
  <si>
    <t>1999/09/24</t>
  </si>
  <si>
    <t>382169909240</t>
  </si>
  <si>
    <t>3574793</t>
  </si>
  <si>
    <t xml:space="preserve">藤林　颯杜                    </t>
  </si>
  <si>
    <t xml:space="preserve">ﾌｼﾞﾊﾞﾔｼ ﾘｭｳﾄ                  </t>
  </si>
  <si>
    <t>2000/06/07</t>
  </si>
  <si>
    <t>382160006070</t>
  </si>
  <si>
    <t>5753447</t>
  </si>
  <si>
    <t xml:space="preserve">伊藤　　駿                    </t>
  </si>
  <si>
    <t xml:space="preserve">ｲﾄｳ ｼｭﾝ                       </t>
  </si>
  <si>
    <t>2000/06/24</t>
  </si>
  <si>
    <t>382160006240</t>
  </si>
  <si>
    <t>3519732</t>
  </si>
  <si>
    <t xml:space="preserve">北岡　玲男                    </t>
  </si>
  <si>
    <t xml:space="preserve">ｷﾀｵｶ ﾚｵ                       </t>
  </si>
  <si>
    <t>2001/05/08</t>
  </si>
  <si>
    <t>382160105080</t>
  </si>
  <si>
    <t>4473647</t>
  </si>
  <si>
    <t xml:space="preserve">山口誉志成                    </t>
  </si>
  <si>
    <t xml:space="preserve">ﾔﾏｸﾞﾁ ﾖｼﾅﾘ                    </t>
  </si>
  <si>
    <t>382160207310</t>
  </si>
  <si>
    <t>6794978</t>
  </si>
  <si>
    <t xml:space="preserve">神野　海玖                    </t>
  </si>
  <si>
    <t xml:space="preserve">ｼﾞﾝﾉ ﾐｸ                       </t>
  </si>
  <si>
    <t>1999/04/25</t>
  </si>
  <si>
    <t>382169904255</t>
  </si>
  <si>
    <t>4250935</t>
  </si>
  <si>
    <t xml:space="preserve">吉田　若菜                    </t>
  </si>
  <si>
    <t xml:space="preserve">ﾖｼﾀﾞ ﾜｶﾅ                      </t>
  </si>
  <si>
    <t>2001/04/04</t>
  </si>
  <si>
    <t>382160104045</t>
  </si>
  <si>
    <t>4698064</t>
  </si>
  <si>
    <t>382160307025</t>
  </si>
  <si>
    <t xml:space="preserve">廣井　直也                    </t>
  </si>
  <si>
    <t xml:space="preserve">ﾋﾛｲ ﾅｵﾔ                       </t>
  </si>
  <si>
    <t>1999/07/27</t>
  </si>
  <si>
    <t>382189907270</t>
  </si>
  <si>
    <t>4237990</t>
  </si>
  <si>
    <t xml:space="preserve">太田　広夢                    </t>
  </si>
  <si>
    <t xml:space="preserve">ｵｵﾀ ﾋﾛﾑ                       </t>
  </si>
  <si>
    <t>2000/03/08</t>
  </si>
  <si>
    <t>382180003080</t>
  </si>
  <si>
    <t>3566694</t>
  </si>
  <si>
    <t xml:space="preserve">三浦　真誉                    </t>
  </si>
  <si>
    <t xml:space="preserve">ﾐｳﾗ ﾏｻﾀｶ                      </t>
  </si>
  <si>
    <t>2001/06/21</t>
  </si>
  <si>
    <t>382180106210</t>
  </si>
  <si>
    <t>4029059</t>
  </si>
  <si>
    <t>2001/11/22</t>
  </si>
  <si>
    <t xml:space="preserve">市川　　薫                    </t>
  </si>
  <si>
    <t xml:space="preserve">ｲﾁｶﾜ ｶｵﾙ                      </t>
  </si>
  <si>
    <t>2002/08/26</t>
  </si>
  <si>
    <t>382180208260</t>
  </si>
  <si>
    <t>4470434</t>
  </si>
  <si>
    <t xml:space="preserve">谷村　大樹                    </t>
  </si>
  <si>
    <t xml:space="preserve">ﾀﾆﾑﾗ ﾀﾞｲｷ                     </t>
  </si>
  <si>
    <t>382180309120</t>
  </si>
  <si>
    <t>7351299</t>
  </si>
  <si>
    <t xml:space="preserve">岩本　　幸                    </t>
  </si>
  <si>
    <t xml:space="preserve">ｲﾜﾓﾄ ｻﾁ                       </t>
  </si>
  <si>
    <t>1999/06/01</t>
  </si>
  <si>
    <t>382189906015</t>
  </si>
  <si>
    <t>3968123</t>
  </si>
  <si>
    <t xml:space="preserve">坂本　結虹                    </t>
  </si>
  <si>
    <t xml:space="preserve">ｻｶﾓﾄ ﾕｳﾆ                      </t>
  </si>
  <si>
    <t>1999/06/07</t>
  </si>
  <si>
    <t>382189906075</t>
  </si>
  <si>
    <t>3566707</t>
  </si>
  <si>
    <t xml:space="preserve">矢野　萌佳                    </t>
  </si>
  <si>
    <t xml:space="preserve">ﾔﾉ ﾓｴｶ                        </t>
  </si>
  <si>
    <t>1999/10/21</t>
  </si>
  <si>
    <t>382189910215</t>
  </si>
  <si>
    <t>4480464</t>
  </si>
  <si>
    <t xml:space="preserve">三好　温子                    </t>
  </si>
  <si>
    <t xml:space="preserve">ﾐﾖｼ ｱﾂｺ                       </t>
  </si>
  <si>
    <t>2001/05/01</t>
  </si>
  <si>
    <t>382180105015</t>
  </si>
  <si>
    <t>4029009</t>
  </si>
  <si>
    <t xml:space="preserve">平田　美幸                    </t>
  </si>
  <si>
    <t xml:space="preserve">ﾋﾗﾀ ﾐﾕｷ                       </t>
  </si>
  <si>
    <t>2001/05/09</t>
  </si>
  <si>
    <t>382180105095</t>
  </si>
  <si>
    <t>3753849</t>
  </si>
  <si>
    <t xml:space="preserve">東　みずき                    </t>
  </si>
  <si>
    <t xml:space="preserve">ｱｽﾞﾏ ﾐｽﾞｷ                     </t>
  </si>
  <si>
    <t>2001/07/16</t>
  </si>
  <si>
    <t>382180107165</t>
  </si>
  <si>
    <t>3753837</t>
  </si>
  <si>
    <t xml:space="preserve">菊地　真碧                    </t>
  </si>
  <si>
    <t xml:space="preserve">ｷｸﾁ ﾏﾐ                        </t>
  </si>
  <si>
    <t>2002/04/10</t>
  </si>
  <si>
    <t>382180204105</t>
  </si>
  <si>
    <t>4470511</t>
  </si>
  <si>
    <t xml:space="preserve">泉　　遥叶                    </t>
  </si>
  <si>
    <t xml:space="preserve">ｲｽﾞﾐ ﾊﾙｶ                      </t>
  </si>
  <si>
    <t>2002/07/07</t>
  </si>
  <si>
    <t>382180207075</t>
  </si>
  <si>
    <t>4470573</t>
  </si>
  <si>
    <t xml:space="preserve">廣井　優花                    </t>
  </si>
  <si>
    <t xml:space="preserve">ﾋﾛｲ ﾕｶ                        </t>
  </si>
  <si>
    <t>2002/11/02</t>
  </si>
  <si>
    <t>382180211025</t>
  </si>
  <si>
    <t>4904154</t>
  </si>
  <si>
    <t>382180306165</t>
  </si>
  <si>
    <t xml:space="preserve">濱浦　了輔                    </t>
  </si>
  <si>
    <t xml:space="preserve">ﾊﾏｳﾗ ﾘｮｳｽｹ                    </t>
  </si>
  <si>
    <t>1999/08/03</t>
  </si>
  <si>
    <t>382219908030</t>
  </si>
  <si>
    <t>3542810</t>
  </si>
  <si>
    <t xml:space="preserve">今城　拓海                    </t>
  </si>
  <si>
    <t xml:space="preserve">ｲﾏｼﾞｮｳ ﾀｸﾐ                    </t>
  </si>
  <si>
    <t>1999/08/20</t>
  </si>
  <si>
    <t>382219908200</t>
  </si>
  <si>
    <t>3127029</t>
  </si>
  <si>
    <t>2001/06/15</t>
  </si>
  <si>
    <t xml:space="preserve">池田　弘毅                    </t>
  </si>
  <si>
    <t xml:space="preserve">ｲｹﾀﾞ ｺｳｷ                      </t>
  </si>
  <si>
    <t>2002/04/15</t>
  </si>
  <si>
    <t>382210204150</t>
  </si>
  <si>
    <t>6038317</t>
  </si>
  <si>
    <t xml:space="preserve">浅川　　楓                    </t>
  </si>
  <si>
    <t xml:space="preserve">ｱｻｶﾜ ﾌｳ                       </t>
  </si>
  <si>
    <t>2001/06/14</t>
  </si>
  <si>
    <t>382210106145</t>
  </si>
  <si>
    <t>4697528</t>
  </si>
  <si>
    <t xml:space="preserve">山下　明梨                    </t>
  </si>
  <si>
    <t xml:space="preserve">ﾔﾏｼﾀ ｱｶﾘ                      </t>
  </si>
  <si>
    <t>2002/09/09</t>
  </si>
  <si>
    <t>382210209095</t>
  </si>
  <si>
    <t>7236178</t>
  </si>
  <si>
    <t xml:space="preserve">永井　咲帆                    </t>
  </si>
  <si>
    <t xml:space="preserve">ﾅｶﾞｲ ｻﾎ                       </t>
  </si>
  <si>
    <t>382210210185</t>
  </si>
  <si>
    <t>6296347</t>
  </si>
  <si>
    <t xml:space="preserve">長尾　息吹                    </t>
  </si>
  <si>
    <t xml:space="preserve">ﾅｶﾞｵ ｲﾌﾞｷ                     </t>
  </si>
  <si>
    <t>1999/10/18</t>
  </si>
  <si>
    <t>382269910180</t>
  </si>
  <si>
    <t>3989009</t>
  </si>
  <si>
    <t xml:space="preserve">芳野　水貞                    </t>
  </si>
  <si>
    <t xml:space="preserve">ﾖｼﾉ ﾐｽﾞｻﾀﾞ                    </t>
  </si>
  <si>
    <t>2000/04/24</t>
  </si>
  <si>
    <t>382260004240</t>
  </si>
  <si>
    <t>3785948</t>
  </si>
  <si>
    <t xml:space="preserve">兵頭　慧真                    </t>
  </si>
  <si>
    <t xml:space="preserve">ﾋｮｳﾄﾞｳ ｹｲｼﾝ                   </t>
  </si>
  <si>
    <t>382260301170</t>
  </si>
  <si>
    <t>4240171</t>
  </si>
  <si>
    <t xml:space="preserve">中村　千紗                    </t>
  </si>
  <si>
    <t xml:space="preserve">ﾅｶﾑﾗ ﾁｻ                       </t>
  </si>
  <si>
    <t>2000/05/12</t>
  </si>
  <si>
    <t>382260005125</t>
  </si>
  <si>
    <t>3503829</t>
  </si>
  <si>
    <t xml:space="preserve">菅原　千博                    </t>
  </si>
  <si>
    <t xml:space="preserve">ｽｶﾞﾜﾗ ﾁﾋﾛ                     </t>
  </si>
  <si>
    <t>2001/07/24</t>
  </si>
  <si>
    <t>382260107245</t>
  </si>
  <si>
    <t>3785873</t>
  </si>
  <si>
    <t xml:space="preserve">菊地　華乃                    </t>
  </si>
  <si>
    <t xml:space="preserve">ｷｸﾁ ﾊﾅﾉ                       </t>
  </si>
  <si>
    <t>2002/01/31</t>
  </si>
  <si>
    <t>382260201315</t>
  </si>
  <si>
    <t>3785897</t>
  </si>
  <si>
    <t xml:space="preserve">大河内健人                    </t>
  </si>
  <si>
    <t xml:space="preserve">ｵｵｺｳﾁ ｹﾝﾄ                     </t>
  </si>
  <si>
    <t>2000/09/27</t>
  </si>
  <si>
    <t>382270009270</t>
  </si>
  <si>
    <t>4048787</t>
  </si>
  <si>
    <t xml:space="preserve">大西　愛子                    </t>
  </si>
  <si>
    <t xml:space="preserve">ｵｵﾆｼ ｱｲｺ                      </t>
  </si>
  <si>
    <t>2002/04/01</t>
  </si>
  <si>
    <t>382270204015</t>
  </si>
  <si>
    <t>5159930</t>
  </si>
  <si>
    <t xml:space="preserve">長島　来夢                    </t>
  </si>
  <si>
    <t xml:space="preserve">ﾅｶﾞｼﾏ ﾗﾑ                      </t>
  </si>
  <si>
    <t>2002/05/16</t>
  </si>
  <si>
    <t>382270205165</t>
  </si>
  <si>
    <t>5986254</t>
  </si>
  <si>
    <t xml:space="preserve">井上　洸希                    </t>
  </si>
  <si>
    <t xml:space="preserve">ｲﾉｳｴ ｺｳｷ                      </t>
  </si>
  <si>
    <t>1999/08/09</t>
  </si>
  <si>
    <t>382289908090</t>
  </si>
  <si>
    <t>3538903</t>
  </si>
  <si>
    <t xml:space="preserve">澤田慎二郎                    </t>
  </si>
  <si>
    <t xml:space="preserve">ｻﾜﾀﾞ ｼﾝｼﾞﾛｳ                   </t>
  </si>
  <si>
    <t>2000/01/20</t>
  </si>
  <si>
    <t>382280001200</t>
  </si>
  <si>
    <t>5006116</t>
  </si>
  <si>
    <t xml:space="preserve">荻原　和樹                    </t>
  </si>
  <si>
    <t xml:space="preserve">ｵｷﾞﾊﾗ ｶｽﾞｷ                    </t>
  </si>
  <si>
    <t>2000/02/13</t>
  </si>
  <si>
    <t>382280002130</t>
  </si>
  <si>
    <t>4480022</t>
  </si>
  <si>
    <t xml:space="preserve">入江辰之介                    </t>
  </si>
  <si>
    <t xml:space="preserve">ｲﾘｴ ｼﾝﾉｽｹ                     </t>
  </si>
  <si>
    <t>2000/05/23</t>
  </si>
  <si>
    <t>382280005230</t>
  </si>
  <si>
    <t>3521009</t>
  </si>
  <si>
    <t xml:space="preserve">薬師寺康輔                    </t>
  </si>
  <si>
    <t xml:space="preserve">ﾔｸｼｼﾞ ｺｳｽｹ                    </t>
  </si>
  <si>
    <t>2000/09/13</t>
  </si>
  <si>
    <t>382280009130</t>
  </si>
  <si>
    <t>3566656</t>
  </si>
  <si>
    <t xml:space="preserve">横田　悠樹                    </t>
  </si>
  <si>
    <t xml:space="preserve">ﾖｺﾀ ﾕｳｷ                       </t>
  </si>
  <si>
    <t>2000/09/22</t>
  </si>
  <si>
    <t>382280009220</t>
  </si>
  <si>
    <t>7127782</t>
  </si>
  <si>
    <t xml:space="preserve">大内　一晟                    </t>
  </si>
  <si>
    <t xml:space="preserve">ｵｵｳﾁ ｲｯｾｲ                     </t>
  </si>
  <si>
    <t>2000/10/25</t>
  </si>
  <si>
    <t>382280010250</t>
  </si>
  <si>
    <t>3539108</t>
  </si>
  <si>
    <t xml:space="preserve">廣川勇太郎                    </t>
  </si>
  <si>
    <t xml:space="preserve">ﾋﾛｶﾜ ﾕｳﾀﾛｳ                    </t>
  </si>
  <si>
    <t>2002/05/28</t>
  </si>
  <si>
    <t>382280205280</t>
  </si>
  <si>
    <t>5461256</t>
  </si>
  <si>
    <t xml:space="preserve">井上航太朗                    </t>
  </si>
  <si>
    <t xml:space="preserve">ｲﾉｳｴ ｺｳﾀﾛｳ                    </t>
  </si>
  <si>
    <t>2002/08/14</t>
  </si>
  <si>
    <t>382280208140</t>
  </si>
  <si>
    <t>4480541</t>
  </si>
  <si>
    <t xml:space="preserve">三好　　凜                    </t>
  </si>
  <si>
    <t xml:space="preserve">ﾐﾖｼ ﾘﾝ                        </t>
  </si>
  <si>
    <t>2002/10/25</t>
  </si>
  <si>
    <t>382280210250</t>
  </si>
  <si>
    <t>4240145</t>
  </si>
  <si>
    <t xml:space="preserve">花山　虹介                    </t>
  </si>
  <si>
    <t xml:space="preserve">ﾊﾅﾔﾏ ｺｳｽｹ                     </t>
  </si>
  <si>
    <t>2003/01/08</t>
  </si>
  <si>
    <t>382280301080</t>
  </si>
  <si>
    <t>6522423</t>
  </si>
  <si>
    <t xml:space="preserve">細川直央人                    </t>
  </si>
  <si>
    <t xml:space="preserve">ﾎｿｶﾜ ﾅｵﾄ                      </t>
  </si>
  <si>
    <t>2003/03/10</t>
  </si>
  <si>
    <t>382280303100</t>
  </si>
  <si>
    <t>6112491</t>
  </si>
  <si>
    <t xml:space="preserve">石丸　帆夏                    </t>
  </si>
  <si>
    <t xml:space="preserve">ｲｼﾏﾙ ﾎﾉｶ                      </t>
  </si>
  <si>
    <t>2000/06/03</t>
  </si>
  <si>
    <t>382280006035</t>
  </si>
  <si>
    <t>3971544</t>
  </si>
  <si>
    <t xml:space="preserve">山本　　柚                    </t>
  </si>
  <si>
    <t xml:space="preserve">ﾔﾏﾓﾄ ﾕｳ                       </t>
  </si>
  <si>
    <t>2002/11/04</t>
  </si>
  <si>
    <t>382280211045</t>
  </si>
  <si>
    <t>5190458</t>
  </si>
  <si>
    <t xml:space="preserve">二宮　一宙                    </t>
  </si>
  <si>
    <t xml:space="preserve">ﾆﾉﾐﾔ ｶｽﾞﾋﾛ                    </t>
  </si>
  <si>
    <t>1999/07/04</t>
  </si>
  <si>
    <t>382299907040</t>
  </si>
  <si>
    <t>5123132</t>
  </si>
  <si>
    <t xml:space="preserve">其田　　海                    </t>
  </si>
  <si>
    <t xml:space="preserve">ｿﾉﾀﾞ ｶｲ                       </t>
  </si>
  <si>
    <t>2000/04/26</t>
  </si>
  <si>
    <t>382290004260</t>
  </si>
  <si>
    <t>5123120</t>
  </si>
  <si>
    <t xml:space="preserve">森貞　智太                    </t>
  </si>
  <si>
    <t xml:space="preserve">ﾓﾘｻﾀﾞ ﾄﾓﾋﾛ                    </t>
  </si>
  <si>
    <t>2000/05/22</t>
  </si>
  <si>
    <t>382290005220</t>
  </si>
  <si>
    <t>5081810</t>
  </si>
  <si>
    <t xml:space="preserve">服部　喜仁                    </t>
  </si>
  <si>
    <t xml:space="preserve">ﾊｯﾄﾘ ﾖｼﾄ                      </t>
  </si>
  <si>
    <t>382290011010</t>
  </si>
  <si>
    <t>5123118</t>
  </si>
  <si>
    <t xml:space="preserve">矢野　和尊                    </t>
  </si>
  <si>
    <t xml:space="preserve">ﾔﾉ ﾜﾀﾙ                        </t>
  </si>
  <si>
    <t>2003/03/31</t>
  </si>
  <si>
    <t>382290303310</t>
  </si>
  <si>
    <t>4237926</t>
  </si>
  <si>
    <t xml:space="preserve">島田　友希                    </t>
  </si>
  <si>
    <t xml:space="preserve">ｼﾏﾀﾞ ﾄﾓｷ                      </t>
  </si>
  <si>
    <t>2003/04/21</t>
  </si>
  <si>
    <t>382290304210</t>
  </si>
  <si>
    <t>4789600</t>
  </si>
  <si>
    <t>382290312240</t>
  </si>
  <si>
    <t xml:space="preserve">渡瀬　陽太                    </t>
  </si>
  <si>
    <t xml:space="preserve">ﾜﾀｾ ﾋﾅﾀ                       </t>
  </si>
  <si>
    <t xml:space="preserve">毛利　紀葉                    </t>
  </si>
  <si>
    <t xml:space="preserve">ﾓｳﾘ ﾉﾘﾊ                       </t>
  </si>
  <si>
    <t>2000/06/28</t>
  </si>
  <si>
    <t>382290006285</t>
  </si>
  <si>
    <t>3521237</t>
  </si>
  <si>
    <t xml:space="preserve">山田　丈偉                    </t>
  </si>
  <si>
    <t xml:space="preserve">ﾔﾏﾀﾞ ｼﾞｮｳｲ                    </t>
  </si>
  <si>
    <t>2002/04/06</t>
  </si>
  <si>
    <t>382300204060</t>
  </si>
  <si>
    <t>6570213</t>
  </si>
  <si>
    <t xml:space="preserve">藤野　恵多                    </t>
  </si>
  <si>
    <t xml:space="preserve">ﾌｼﾞﾉ ｹｲﾀ                      </t>
  </si>
  <si>
    <t>2002/08/23</t>
  </si>
  <si>
    <t>382300208230</t>
  </si>
  <si>
    <t>6156285</t>
  </si>
  <si>
    <t xml:space="preserve">西原　快進                    </t>
  </si>
  <si>
    <t xml:space="preserve">ﾆｼﾊﾗ ｶｲｼﾝ                     </t>
  </si>
  <si>
    <t>2002/09/12</t>
  </si>
  <si>
    <t>382300209120</t>
  </si>
  <si>
    <t>6368356</t>
  </si>
  <si>
    <t>2003/01/26</t>
  </si>
  <si>
    <t>2006/06/11</t>
  </si>
  <si>
    <t xml:space="preserve">西森　芽依                    </t>
  </si>
  <si>
    <t xml:space="preserve">ﾆｼﾓﾘ ﾒｲ                       </t>
  </si>
  <si>
    <t>2003/01/24</t>
  </si>
  <si>
    <t>382300301245</t>
  </si>
  <si>
    <t>6469679</t>
  </si>
  <si>
    <t xml:space="preserve">藤田　京介                    </t>
  </si>
  <si>
    <t xml:space="preserve">ﾌｼﾞﾀ ｷｮｳｽｹ                    </t>
  </si>
  <si>
    <t>2000/03/26</t>
  </si>
  <si>
    <t>383070003260</t>
  </si>
  <si>
    <t>3479997</t>
  </si>
  <si>
    <t xml:space="preserve">宮中　悠希                    </t>
  </si>
  <si>
    <t xml:space="preserve">ﾐﾔﾅｶ ﾕｳｷ                      </t>
  </si>
  <si>
    <t>2001/04/15</t>
  </si>
  <si>
    <t>383070104150</t>
  </si>
  <si>
    <t>4851417</t>
  </si>
  <si>
    <t xml:space="preserve">下田　　嶺                    </t>
  </si>
  <si>
    <t xml:space="preserve">ｼﾓﾀﾞ ﾀｶﾈ                      </t>
  </si>
  <si>
    <t>383070110140</t>
  </si>
  <si>
    <t>3845666</t>
  </si>
  <si>
    <t xml:space="preserve">谷山　　悠                    </t>
  </si>
  <si>
    <t xml:space="preserve">ﾀﾆﾔﾏ ﾊﾙｶ                      </t>
  </si>
  <si>
    <t>2002/05/17</t>
  </si>
  <si>
    <t>383070205170</t>
  </si>
  <si>
    <t>4414583</t>
  </si>
  <si>
    <t xml:space="preserve">大福　樹生                    </t>
  </si>
  <si>
    <t xml:space="preserve">ｵｵﾌｸ ﾀﾂｷ                      </t>
  </si>
  <si>
    <t>2003/01/30</t>
  </si>
  <si>
    <t>383070301300</t>
  </si>
  <si>
    <t>4414569</t>
  </si>
  <si>
    <t xml:space="preserve">宮本　聖乃                    </t>
  </si>
  <si>
    <t xml:space="preserve">ﾐﾔﾓﾄ ｷﾖﾉ                      </t>
  </si>
  <si>
    <t>1999/11/09</t>
  </si>
  <si>
    <t>383079911095</t>
  </si>
  <si>
    <t>4851467</t>
  </si>
  <si>
    <t xml:space="preserve">山本　芹菜                    </t>
  </si>
  <si>
    <t xml:space="preserve">ﾔﾏﾓﾄ ｾﾘﾅ                      </t>
  </si>
  <si>
    <t>383070006285</t>
  </si>
  <si>
    <t>3480045</t>
  </si>
  <si>
    <t xml:space="preserve">上窪日向子                    </t>
  </si>
  <si>
    <t xml:space="preserve">ｶﾐｸﾎﾞ ﾋﾅｺ                     </t>
  </si>
  <si>
    <t>2001/09/24</t>
  </si>
  <si>
    <t>383070109245</t>
  </si>
  <si>
    <t>3848855</t>
  </si>
  <si>
    <t xml:space="preserve">長瀧　優人                    </t>
  </si>
  <si>
    <t xml:space="preserve">ﾅｶﾞﾀｷ ﾕｳﾄ                     </t>
  </si>
  <si>
    <t>1999/12/03</t>
  </si>
  <si>
    <t>383119912030</t>
  </si>
  <si>
    <t>3443719</t>
  </si>
  <si>
    <t xml:space="preserve">福井　佑絃                    </t>
  </si>
  <si>
    <t xml:space="preserve">ﾌｸｲ ﾕｲﾄ                       </t>
  </si>
  <si>
    <t>2002/07/10</t>
  </si>
  <si>
    <t>383110207100</t>
  </si>
  <si>
    <t>4238575</t>
  </si>
  <si>
    <t xml:space="preserve">山﨑　太陽                    </t>
  </si>
  <si>
    <t xml:space="preserve">ﾔﾏｻﾞｷ ﾀｲﾖｳ                    </t>
  </si>
  <si>
    <t>2002/07/16</t>
  </si>
  <si>
    <t>383110207160</t>
  </si>
  <si>
    <t>4238777</t>
  </si>
  <si>
    <t xml:space="preserve">山村　涼乃                    </t>
  </si>
  <si>
    <t xml:space="preserve">ﾔﾏﾑﾗ ｽｽﾞﾉ                     </t>
  </si>
  <si>
    <t>2000/04/04</t>
  </si>
  <si>
    <t>383110004045</t>
  </si>
  <si>
    <t>3531065</t>
  </si>
  <si>
    <t xml:space="preserve">藤本ひより                    </t>
  </si>
  <si>
    <t xml:space="preserve">ﾌｼﾞﾓﾄ ﾋﾖﾘ                     </t>
  </si>
  <si>
    <t>2001/05/16</t>
  </si>
  <si>
    <t>383110105165</t>
  </si>
  <si>
    <t>3848831</t>
  </si>
  <si>
    <t xml:space="preserve">大塚　美音                    </t>
  </si>
  <si>
    <t xml:space="preserve">ｵｵﾂｶ ﾐｵ                       </t>
  </si>
  <si>
    <t>2001/09/23</t>
  </si>
  <si>
    <t>383110109235</t>
  </si>
  <si>
    <t>3849048</t>
  </si>
  <si>
    <t xml:space="preserve">尾﨑　綾音                    </t>
  </si>
  <si>
    <t xml:space="preserve">ｵｻﾞｷ ｱﾔﾈ                      </t>
  </si>
  <si>
    <t>2002/04/21</t>
  </si>
  <si>
    <t>383110204215</t>
  </si>
  <si>
    <t>4236858</t>
  </si>
  <si>
    <t xml:space="preserve">山村　志乃                    </t>
  </si>
  <si>
    <t xml:space="preserve">ﾔﾏﾑﾗ ｼﾉ                       </t>
  </si>
  <si>
    <t>2002/05/21</t>
  </si>
  <si>
    <t>383110205215</t>
  </si>
  <si>
    <t>4236834</t>
  </si>
  <si>
    <t xml:space="preserve">赤松　舞音                    </t>
  </si>
  <si>
    <t xml:space="preserve">ｱｶﾏﾂ ﾏｵ                       </t>
  </si>
  <si>
    <t>2002/08/19</t>
  </si>
  <si>
    <t>383110208195</t>
  </si>
  <si>
    <t>4238537</t>
  </si>
  <si>
    <t xml:space="preserve">中村　美心                    </t>
  </si>
  <si>
    <t xml:space="preserve">ﾅｶﾑﾗ ﾐｺ                       </t>
  </si>
  <si>
    <t>2004/10/13</t>
  </si>
  <si>
    <t>383110410135</t>
  </si>
  <si>
    <t>7276718</t>
  </si>
  <si>
    <t xml:space="preserve">冨山　快生                    </t>
  </si>
  <si>
    <t xml:space="preserve">ﾄﾐﾔﾏ ｶｲｾｲ                     </t>
  </si>
  <si>
    <t>2002/03/12</t>
  </si>
  <si>
    <t>383150203120</t>
  </si>
  <si>
    <t>4925371</t>
  </si>
  <si>
    <t>2002/06/01</t>
  </si>
  <si>
    <t xml:space="preserve">松本　麻衣                    </t>
  </si>
  <si>
    <t xml:space="preserve">ﾏﾂﾓﾄ ﾏｲ                       </t>
  </si>
  <si>
    <t>2002/06/16</t>
  </si>
  <si>
    <t>383150206165</t>
  </si>
  <si>
    <t>6023419</t>
  </si>
  <si>
    <t xml:space="preserve">石原慎太郎                    </t>
  </si>
  <si>
    <t xml:space="preserve">ｲｼﾊﾗ ｼﾝﾀﾛｳ                    </t>
  </si>
  <si>
    <t>2002/10/28</t>
  </si>
  <si>
    <t>383160210280</t>
  </si>
  <si>
    <t>6268048</t>
  </si>
  <si>
    <t xml:space="preserve">越智楽々渚                    </t>
  </si>
  <si>
    <t xml:space="preserve">ｵﾁ ﾗﾗﾝ                        </t>
  </si>
  <si>
    <t>2002/05/14</t>
  </si>
  <si>
    <t>383160205145</t>
  </si>
  <si>
    <t>5544008</t>
  </si>
  <si>
    <t xml:space="preserve">丹下　温楓                    </t>
  </si>
  <si>
    <t xml:space="preserve">ﾀﾝｹﾞ ﾊﾙｶ                      </t>
  </si>
  <si>
    <t>2003/10/28</t>
  </si>
  <si>
    <t>383160310285</t>
  </si>
  <si>
    <t>5298429</t>
  </si>
  <si>
    <t>2006/04/19</t>
  </si>
  <si>
    <t xml:space="preserve">髙須賀　心                    </t>
  </si>
  <si>
    <t xml:space="preserve">ﾀｶｽｶ ｼﾝ                       </t>
  </si>
  <si>
    <t>2002/10/23</t>
  </si>
  <si>
    <t>383180210230</t>
  </si>
  <si>
    <t>7353714</t>
  </si>
  <si>
    <t>2002/09/05</t>
  </si>
  <si>
    <t xml:space="preserve">清水　鼓哲                    </t>
  </si>
  <si>
    <t xml:space="preserve">ｼﾐｽﾞ ｺﾃﾂ                      </t>
  </si>
  <si>
    <t>2000/06/23</t>
  </si>
  <si>
    <t>383230006230</t>
  </si>
  <si>
    <t>4036775</t>
  </si>
  <si>
    <t xml:space="preserve">池田　昂輝                    </t>
  </si>
  <si>
    <t>2001/12/16</t>
  </si>
  <si>
    <t>383230112160</t>
  </si>
  <si>
    <t>6431368</t>
  </si>
  <si>
    <t xml:space="preserve">清水　貫智                    </t>
  </si>
  <si>
    <t xml:space="preserve">ｼﾐｽﾞ ｶﾝﾁ                      </t>
  </si>
  <si>
    <t>2002/05/02</t>
  </si>
  <si>
    <t>383230205020</t>
  </si>
  <si>
    <t>4918035</t>
  </si>
  <si>
    <t xml:space="preserve">清水　美来                    </t>
  </si>
  <si>
    <t xml:space="preserve">ｼﾐｽﾞ ﾐｸ                       </t>
  </si>
  <si>
    <t>1999/05/30</t>
  </si>
  <si>
    <t>383239905305</t>
  </si>
  <si>
    <t>3127221</t>
  </si>
  <si>
    <t>2001/09/25</t>
  </si>
  <si>
    <t xml:space="preserve">浅海　明里                    </t>
  </si>
  <si>
    <t xml:space="preserve">ｱｻｳﾐ ｱｶﾘ                      </t>
  </si>
  <si>
    <t>2002/11/25</t>
  </si>
  <si>
    <t>383230211255</t>
  </si>
  <si>
    <t>4918009</t>
  </si>
  <si>
    <t xml:space="preserve">酒井　利輔                    </t>
  </si>
  <si>
    <t xml:space="preserve">ｻｶｲ ﾘｽｹ                       </t>
  </si>
  <si>
    <t xml:space="preserve">AzuMax          </t>
  </si>
  <si>
    <t xml:space="preserve">AzuMax         </t>
  </si>
  <si>
    <t>2002/04/27</t>
  </si>
  <si>
    <t>383270204270</t>
  </si>
  <si>
    <t>7023371</t>
  </si>
  <si>
    <t>38327</t>
  </si>
  <si>
    <t xml:space="preserve">久米　崇汰                    </t>
  </si>
  <si>
    <t xml:space="preserve">ｸﾒ ｿｳﾀ                        </t>
  </si>
  <si>
    <t>2002/07/15</t>
  </si>
  <si>
    <t>383270207150</t>
  </si>
  <si>
    <t>7280978</t>
  </si>
  <si>
    <t>リレ-所属番号</t>
    <rPh sb="3" eb="5">
      <t>ショゾク</t>
    </rPh>
    <rPh sb="5" eb="7">
      <t>バンゴウ</t>
    </rPh>
    <phoneticPr fontId="1"/>
  </si>
  <si>
    <t>決勝</t>
  </si>
  <si>
    <t>予選</t>
  </si>
  <si>
    <t xml:space="preserve"> 2:02.00</t>
  </si>
  <si>
    <t xml:space="preserve"> 2:08.00</t>
  </si>
  <si>
    <t>38325</t>
  </si>
  <si>
    <t xml:space="preserve">三宅　克明                    </t>
  </si>
  <si>
    <t xml:space="preserve">ﾐﾔｹ ｶﾂｱｷ                      </t>
  </si>
  <si>
    <t>2001/01/20</t>
  </si>
  <si>
    <t>382050101200</t>
  </si>
  <si>
    <t>6036880</t>
  </si>
  <si>
    <t xml:space="preserve">吉澤　美佐                    </t>
  </si>
  <si>
    <t xml:space="preserve">ﾖｼｻﾞﾜ ﾐｻ                      </t>
  </si>
  <si>
    <t>2000/02/25</t>
  </si>
  <si>
    <t>382050002255</t>
  </si>
  <si>
    <t>3584850</t>
  </si>
  <si>
    <t xml:space="preserve">秀野　由光                    </t>
  </si>
  <si>
    <t xml:space="preserve">ｼｭｳﾉ ﾕﾐ                       </t>
  </si>
  <si>
    <t>2001/04/22</t>
  </si>
  <si>
    <t>382050104225</t>
  </si>
  <si>
    <t>3789611</t>
  </si>
  <si>
    <t xml:space="preserve">坂井　　暉                    </t>
  </si>
  <si>
    <t xml:space="preserve">ｻｶｲ ﾋｶﾙ                       </t>
  </si>
  <si>
    <t>2002/10/17</t>
  </si>
  <si>
    <t>382080210170</t>
  </si>
  <si>
    <t>6051528</t>
  </si>
  <si>
    <t xml:space="preserve">越智　心優                    </t>
  </si>
  <si>
    <t xml:space="preserve">ｵﾁ ﾐﾕｳ                        </t>
  </si>
  <si>
    <t>2003/11/22</t>
  </si>
  <si>
    <t>382080311225</t>
  </si>
  <si>
    <t>5592583</t>
  </si>
  <si>
    <t xml:space="preserve">片山瑠々花                    </t>
  </si>
  <si>
    <t xml:space="preserve">ｶﾀﾔﾏ ﾙﾙｶ                      </t>
  </si>
  <si>
    <t>2005/12/17</t>
  </si>
  <si>
    <t>382080512175</t>
  </si>
  <si>
    <t>6431217</t>
  </si>
  <si>
    <t>2006/11/19</t>
  </si>
  <si>
    <t xml:space="preserve">ｴﾘｴｰﾙSRT        </t>
  </si>
  <si>
    <t xml:space="preserve">ESRT           </t>
  </si>
  <si>
    <t>2002/07/25</t>
  </si>
  <si>
    <t>2003/10/21</t>
  </si>
  <si>
    <t>2002/07/29</t>
  </si>
  <si>
    <t>2002/05/19</t>
  </si>
  <si>
    <t xml:space="preserve">山本　隆太                    </t>
  </si>
  <si>
    <t xml:space="preserve">ﾔﾏﾓﾄ ﾘｭｳﾀ                     </t>
  </si>
  <si>
    <t>2000/06/26</t>
  </si>
  <si>
    <t>382180006260</t>
  </si>
  <si>
    <t>4470472</t>
  </si>
  <si>
    <t xml:space="preserve">菊池　真弥                    </t>
  </si>
  <si>
    <t xml:space="preserve">ｷｸﾁ ﾏｻﾔ                       </t>
  </si>
  <si>
    <t>382180405010</t>
  </si>
  <si>
    <t>6897982</t>
  </si>
  <si>
    <t xml:space="preserve">井上日菜子                    </t>
  </si>
  <si>
    <t xml:space="preserve">ｲﾉｳｴ ﾋﾅｺ                      </t>
  </si>
  <si>
    <t>2006/04/27</t>
  </si>
  <si>
    <t>382180604275</t>
  </si>
  <si>
    <t>6430404</t>
  </si>
  <si>
    <t xml:space="preserve">眞鍋　　輝                    </t>
  </si>
  <si>
    <t xml:space="preserve">ﾏﾅﾍﾞ ﾋｶﾙ                      </t>
  </si>
  <si>
    <t>2000/08/26</t>
  </si>
  <si>
    <t>382260008260</t>
  </si>
  <si>
    <t>3785936</t>
  </si>
  <si>
    <t xml:space="preserve">稲垣ふたば                    </t>
  </si>
  <si>
    <t xml:space="preserve">ｲﾅｶﾞｷ ﾌﾀﾊﾞ                    </t>
  </si>
  <si>
    <t>2000/02/22</t>
  </si>
  <si>
    <t>382260002225</t>
  </si>
  <si>
    <t>5543980</t>
  </si>
  <si>
    <t>2005/09/29</t>
  </si>
  <si>
    <t>2003/08/27</t>
  </si>
  <si>
    <t xml:space="preserve">村田　健太                    </t>
  </si>
  <si>
    <t xml:space="preserve">ﾑﾗﾀ ｹﾝﾀ                       </t>
  </si>
  <si>
    <t>大学</t>
  </si>
  <si>
    <t>1994/10/18</t>
  </si>
  <si>
    <t>382289410180</t>
  </si>
  <si>
    <t>4818296</t>
  </si>
  <si>
    <t>2001/01/06</t>
  </si>
  <si>
    <t xml:space="preserve">南　　和希                    </t>
  </si>
  <si>
    <t xml:space="preserve">ﾐﾅﾐ ｶｽﾞｷ                      </t>
  </si>
  <si>
    <t>1999/04/21</t>
  </si>
  <si>
    <t>382299904210</t>
  </si>
  <si>
    <t>4097760</t>
  </si>
  <si>
    <t xml:space="preserve">浦崎　昂楽                    </t>
  </si>
  <si>
    <t xml:space="preserve">ｳﾗｻｷ ﾀｶﾗ                      </t>
  </si>
  <si>
    <t>2004/04/23</t>
  </si>
  <si>
    <t>383110404230</t>
  </si>
  <si>
    <t>5160862</t>
  </si>
  <si>
    <t>2004/05/20</t>
  </si>
  <si>
    <t>2002/10/14</t>
  </si>
  <si>
    <t>2003/06/26</t>
  </si>
  <si>
    <t xml:space="preserve">長岡　一華                    </t>
  </si>
  <si>
    <t xml:space="preserve">ﾅｶﾞｵｶ ｲﾁｶ                     </t>
  </si>
  <si>
    <t>2004/02/17</t>
  </si>
  <si>
    <t>383150402175</t>
  </si>
  <si>
    <t>4849568</t>
  </si>
  <si>
    <t xml:space="preserve">越智　琉々                    </t>
  </si>
  <si>
    <t xml:space="preserve">ｵﾁ ﾘｭｳﾘｭｳ                     </t>
  </si>
  <si>
    <t>2001/02/05</t>
  </si>
  <si>
    <t>383160102050</t>
  </si>
  <si>
    <t>5755176</t>
  </si>
  <si>
    <t>2002/06/29</t>
  </si>
  <si>
    <t>2006/08/17</t>
  </si>
  <si>
    <t xml:space="preserve">大西　陽翔                    </t>
  </si>
  <si>
    <t xml:space="preserve">ｵｵﾆｼ ﾊﾙﾄ                      </t>
  </si>
  <si>
    <t>2002/05/04</t>
  </si>
  <si>
    <t>383180205040</t>
  </si>
  <si>
    <t>7040281</t>
  </si>
  <si>
    <t xml:space="preserve">大石　陸斗                    </t>
  </si>
  <si>
    <t xml:space="preserve">ｵｵｲｼ ﾘｸﾄ                      </t>
  </si>
  <si>
    <t>2005/02/02</t>
  </si>
  <si>
    <t>383180502020</t>
  </si>
  <si>
    <t>6430771</t>
  </si>
  <si>
    <t>2006/04/22</t>
  </si>
  <si>
    <t xml:space="preserve">田口裕希久                    </t>
  </si>
  <si>
    <t xml:space="preserve">ﾀｸﾞﾁ ﾕｷﾋｻ                     </t>
  </si>
  <si>
    <t xml:space="preserve">MESSA           </t>
  </si>
  <si>
    <t xml:space="preserve">MESSA          </t>
  </si>
  <si>
    <t>1999/04/08</t>
  </si>
  <si>
    <t>383259904080</t>
  </si>
  <si>
    <t>3022172</t>
  </si>
  <si>
    <t xml:space="preserve">源　　謙吾                    </t>
  </si>
  <si>
    <t xml:space="preserve">ﾐﾅﾓﾄ ｹﾝｺﾞ                     </t>
  </si>
  <si>
    <t>1999/06/06</t>
  </si>
  <si>
    <t>383259906060</t>
  </si>
  <si>
    <t>3023240</t>
  </si>
  <si>
    <t xml:space="preserve">仙波　　大                    </t>
  </si>
  <si>
    <t xml:space="preserve">ｾﾝﾊﾞ ﾀﾞｲ                      </t>
  </si>
  <si>
    <t>1999/09/08</t>
  </si>
  <si>
    <t>383259909080</t>
  </si>
  <si>
    <t>3520640</t>
  </si>
  <si>
    <t xml:space="preserve">森﨑　智也                    </t>
  </si>
  <si>
    <t xml:space="preserve">ﾓﾘｻｷ ﾄﾓﾔ                      </t>
  </si>
  <si>
    <t>2000/06/30</t>
  </si>
  <si>
    <t>383250006300</t>
  </si>
  <si>
    <t>6118920</t>
  </si>
  <si>
    <t xml:space="preserve">福岡　威人                    </t>
  </si>
  <si>
    <t xml:space="preserve">ﾌｸｵｶ ﾀｹﾄ                      </t>
  </si>
  <si>
    <t>2000/07/12</t>
  </si>
  <si>
    <t>383250007120</t>
  </si>
  <si>
    <t>5939063</t>
  </si>
  <si>
    <t xml:space="preserve">二宮龍之輔                    </t>
  </si>
  <si>
    <t xml:space="preserve">ﾆﾉﾐﾔ ﾘｭｳﾉｽｹ                   </t>
  </si>
  <si>
    <t>2001/07/17</t>
  </si>
  <si>
    <t>383250107170</t>
  </si>
  <si>
    <t>6123943</t>
  </si>
  <si>
    <t xml:space="preserve">兵頭音百花                    </t>
  </si>
  <si>
    <t xml:space="preserve">ﾋｮｳﾄﾞｳ ﾄﾓｶ                    </t>
  </si>
  <si>
    <t>1999/05/19</t>
  </si>
  <si>
    <t>383259905195</t>
  </si>
  <si>
    <t>3023442</t>
  </si>
  <si>
    <t xml:space="preserve">田中　小春                    </t>
  </si>
  <si>
    <t xml:space="preserve">ﾀﾅｶ ｺﾊﾙ                       </t>
  </si>
  <si>
    <t>2000/02/08</t>
  </si>
  <si>
    <t>383250002085</t>
  </si>
  <si>
    <t>4734592</t>
  </si>
  <si>
    <t>2000/04/02</t>
  </si>
  <si>
    <t xml:space="preserve">田中　隆乃                    </t>
  </si>
  <si>
    <t xml:space="preserve">ﾀﾅｶ ﾀｶﾉ                       </t>
  </si>
  <si>
    <t>383250204105</t>
  </si>
  <si>
    <t>4236733</t>
  </si>
  <si>
    <t xml:space="preserve">上田　稀織                    </t>
  </si>
  <si>
    <t xml:space="preserve">ｳｴﾀﾞ ｷｵﾘ                      </t>
  </si>
  <si>
    <t>2002/04/20</t>
  </si>
  <si>
    <t>383250204205</t>
  </si>
  <si>
    <t>5603216</t>
  </si>
  <si>
    <t xml:space="preserve">田中　幸希                    </t>
  </si>
  <si>
    <t xml:space="preserve">ﾀﾅｶ ﾕｷ                        </t>
  </si>
  <si>
    <t>2003/11/17</t>
  </si>
  <si>
    <t>383250311175</t>
  </si>
  <si>
    <t>4734833</t>
  </si>
  <si>
    <t>10歳以下</t>
  </si>
  <si>
    <t>11～12歳</t>
  </si>
  <si>
    <t>13～14歳</t>
  </si>
  <si>
    <t>15歳以上</t>
  </si>
  <si>
    <t>ｴﾘｴｰﾙSRT</t>
  </si>
  <si>
    <t>ESRT</t>
  </si>
  <si>
    <t>記載責任者名</t>
    <rPh sb="0" eb="2">
      <t>キサイ</t>
    </rPh>
    <rPh sb="2" eb="4">
      <t>セキニン</t>
    </rPh>
    <rPh sb="4" eb="5">
      <t>シャ</t>
    </rPh>
    <rPh sb="5" eb="6">
      <t>メイ</t>
    </rPh>
    <phoneticPr fontId="1"/>
  </si>
  <si>
    <t>日本スイミングクラブ協会　四国支部</t>
    <rPh sb="0" eb="2">
      <t>ニホン</t>
    </rPh>
    <rPh sb="10" eb="12">
      <t>キョウカイ</t>
    </rPh>
    <rPh sb="13" eb="15">
      <t>シコク</t>
    </rPh>
    <rPh sb="15" eb="17">
      <t>シブ</t>
    </rPh>
    <phoneticPr fontId="1"/>
  </si>
  <si>
    <t>2017/01/07</t>
  </si>
  <si>
    <t xml:space="preserve"> 800m</t>
  </si>
  <si>
    <t>タイム決勝</t>
  </si>
  <si>
    <t>1500m</t>
  </si>
  <si>
    <t>メドレーリレー</t>
  </si>
  <si>
    <t xml:space="preserve"> 400m</t>
  </si>
  <si>
    <t>2017/01/08</t>
  </si>
  <si>
    <t xml:space="preserve">ジャパン高松                  </t>
  </si>
  <si>
    <t xml:space="preserve">ｼﾞｬﾊﾟﾝﾀｶ      </t>
  </si>
  <si>
    <t>リレー　　　　</t>
  </si>
  <si>
    <t xml:space="preserve"> 1:56.88 </t>
  </si>
  <si>
    <t>36501</t>
  </si>
  <si>
    <t xml:space="preserve"> 2:16.80 </t>
  </si>
  <si>
    <t xml:space="preserve"> 3:40.00 </t>
  </si>
  <si>
    <t xml:space="preserve"> 3:48.00 </t>
  </si>
  <si>
    <t xml:space="preserve"> 2:07.80 </t>
  </si>
  <si>
    <t xml:space="preserve"> 2:35.80 </t>
  </si>
  <si>
    <t xml:space="preserve"> 3:55.00 </t>
  </si>
  <si>
    <t xml:space="preserve"> 4:10.00 </t>
  </si>
  <si>
    <t xml:space="preserve"> 1:58.90 </t>
  </si>
  <si>
    <t xml:space="preserve"> 4:10.41 </t>
  </si>
  <si>
    <t xml:space="preserve"> 4:23.48 </t>
  </si>
  <si>
    <t xml:space="preserve"> 2:08.16 </t>
  </si>
  <si>
    <t xml:space="preserve"> 4:42.00 </t>
  </si>
  <si>
    <t xml:space="preserve"> 4:28.00 </t>
  </si>
  <si>
    <t xml:space="preserve">ジャパン丸亀                  </t>
  </si>
  <si>
    <t xml:space="preserve">ｼﾞｬﾊﾟﾝﾏﾙ      </t>
  </si>
  <si>
    <t xml:space="preserve"> 1:53.90 </t>
  </si>
  <si>
    <t>36502</t>
  </si>
  <si>
    <t xml:space="preserve"> 3:38.00 </t>
  </si>
  <si>
    <t xml:space="preserve"> 3:47.00 </t>
  </si>
  <si>
    <t xml:space="preserve"> 2:04.40 </t>
  </si>
  <si>
    <t xml:space="preserve"> 3:57.00 </t>
  </si>
  <si>
    <t xml:space="preserve"> 4:08.00 </t>
  </si>
  <si>
    <t xml:space="preserve"> 2:04.30 </t>
  </si>
  <si>
    <t xml:space="preserve"> 2:13.00 </t>
  </si>
  <si>
    <t xml:space="preserve"> 4:05.00 </t>
  </si>
  <si>
    <t xml:space="preserve"> 4:12.00 </t>
  </si>
  <si>
    <t xml:space="preserve"> 2:17.90 </t>
  </si>
  <si>
    <t xml:space="preserve"> 2:33.00 </t>
  </si>
  <si>
    <t xml:space="preserve"> 4:32.00 </t>
  </si>
  <si>
    <t xml:space="preserve"> 4:35.00 </t>
  </si>
  <si>
    <t xml:space="preserve">ジャパン観                    </t>
  </si>
  <si>
    <t xml:space="preserve">ｼﾞｬﾊﾟﾝK       </t>
  </si>
  <si>
    <t xml:space="preserve"> 2:08.39 </t>
  </si>
  <si>
    <t>36503</t>
  </si>
  <si>
    <t xml:space="preserve"> 2:00.50 </t>
  </si>
  <si>
    <t xml:space="preserve"> 2:21.73 </t>
  </si>
  <si>
    <t xml:space="preserve"> 2:10.60 </t>
  </si>
  <si>
    <t xml:space="preserve"> 2:17.51 </t>
  </si>
  <si>
    <t xml:space="preserve"> 1:57.99 </t>
  </si>
  <si>
    <t xml:space="preserve"> 2:30.40 </t>
  </si>
  <si>
    <t xml:space="preserve"> 2:08.99 </t>
  </si>
  <si>
    <t xml:space="preserve">伊藤ＳＳ                      </t>
  </si>
  <si>
    <t xml:space="preserve">ｲﾄｳSS         </t>
  </si>
  <si>
    <t xml:space="preserve"> 2:16.38 </t>
  </si>
  <si>
    <t>36506</t>
  </si>
  <si>
    <t xml:space="preserve"> 3:45.46 </t>
  </si>
  <si>
    <t xml:space="preserve"> 2:26.01 </t>
  </si>
  <si>
    <t xml:space="preserve"> 4:23.00 </t>
  </si>
  <si>
    <t xml:space="preserve"> 4:06.69 </t>
  </si>
  <si>
    <t xml:space="preserve"> 2:20.68 </t>
  </si>
  <si>
    <t xml:space="preserve"> 2:04.70 </t>
  </si>
  <si>
    <t xml:space="preserve"> 2:34.33 </t>
  </si>
  <si>
    <t xml:space="preserve"> 2:14.29 </t>
  </si>
  <si>
    <t xml:space="preserve"> 4:53.00 </t>
  </si>
  <si>
    <t xml:space="preserve">坂出伊藤ＳＳ                  </t>
  </si>
  <si>
    <t xml:space="preserve">ｻｶｲﾃﾞｲﾄｳ      </t>
  </si>
  <si>
    <t xml:space="preserve"> 2:19.00 </t>
  </si>
  <si>
    <t>36508</t>
  </si>
  <si>
    <t xml:space="preserve"> 1:59.00 </t>
  </si>
  <si>
    <t xml:space="preserve"> 3:49.00 </t>
  </si>
  <si>
    <t xml:space="preserve"> 3:26.00 </t>
  </si>
  <si>
    <t xml:space="preserve"> 2:30.00 </t>
  </si>
  <si>
    <t xml:space="preserve"> 2:07.90 </t>
  </si>
  <si>
    <t xml:space="preserve"> 3:58.00 </t>
  </si>
  <si>
    <t xml:space="preserve">サンダーＳＳ                  </t>
  </si>
  <si>
    <t xml:space="preserve">ｻﾝﾀﾞｰSS       </t>
  </si>
  <si>
    <t xml:space="preserve"> 1:57.00 </t>
  </si>
  <si>
    <t>36509</t>
  </si>
  <si>
    <t xml:space="preserve"> 3:37.00 </t>
  </si>
  <si>
    <t xml:space="preserve"> 3:50.00 </t>
  </si>
  <si>
    <t xml:space="preserve"> 3:52.00 </t>
  </si>
  <si>
    <t xml:space="preserve"> 4:10.50 </t>
  </si>
  <si>
    <t xml:space="preserve"> 2:03.30 </t>
  </si>
  <si>
    <t xml:space="preserve"> 4:02.00 </t>
  </si>
  <si>
    <t xml:space="preserve"> 4:08.50 </t>
  </si>
  <si>
    <t xml:space="preserve"> 4:30.00 </t>
  </si>
  <si>
    <t xml:space="preserve">JSSセンコー                   </t>
  </si>
  <si>
    <t xml:space="preserve">JSSｾﾝｺｰ       </t>
  </si>
  <si>
    <t>36510</t>
  </si>
  <si>
    <t xml:space="preserve"> 2:28.00 </t>
  </si>
  <si>
    <t xml:space="preserve"> 4:21.50 </t>
  </si>
  <si>
    <t xml:space="preserve"> 4:50.00 </t>
  </si>
  <si>
    <t xml:space="preserve">ジャパン三木                  </t>
  </si>
  <si>
    <t xml:space="preserve">ｼﾞｬﾊﾟﾝﾐｷ      </t>
  </si>
  <si>
    <t xml:space="preserve"> 2:00.00 </t>
  </si>
  <si>
    <t>36515</t>
  </si>
  <si>
    <t xml:space="preserve"> 4:07.00 </t>
  </si>
  <si>
    <t xml:space="preserve"> 3:35.80 </t>
  </si>
  <si>
    <t xml:space="preserve"> 2:12.70 </t>
  </si>
  <si>
    <t xml:space="preserve"> 4:06.00 </t>
  </si>
  <si>
    <t xml:space="preserve"> 4:30.60 </t>
  </si>
  <si>
    <t xml:space="preserve">ＷＡＭＳＴ                    </t>
  </si>
  <si>
    <t xml:space="preserve">WAMST         </t>
  </si>
  <si>
    <t xml:space="preserve"> 3:58.50 </t>
  </si>
  <si>
    <t>36810</t>
  </si>
  <si>
    <t xml:space="preserve">ハッピー阿南                  </t>
  </si>
  <si>
    <t xml:space="preserve">ﾊｯﾋﾟｰｱﾅﾝ      </t>
  </si>
  <si>
    <t xml:space="preserve"> 3:35.00 </t>
  </si>
  <si>
    <t>37501</t>
  </si>
  <si>
    <t xml:space="preserve"> 4:00.29 </t>
  </si>
  <si>
    <t xml:space="preserve"> 4:18.25 </t>
  </si>
  <si>
    <t xml:space="preserve"> 4:19.99 </t>
  </si>
  <si>
    <t xml:space="preserve"> 4:44.47 </t>
  </si>
  <si>
    <t xml:space="preserve">ＯＫＳＳ                      </t>
  </si>
  <si>
    <t xml:space="preserve">OKSS          </t>
  </si>
  <si>
    <t xml:space="preserve"> 1:52.00 </t>
  </si>
  <si>
    <t>37503</t>
  </si>
  <si>
    <t xml:space="preserve"> 3:48.27 </t>
  </si>
  <si>
    <t xml:space="preserve"> 3:38.16 </t>
  </si>
  <si>
    <t xml:space="preserve"> 2:02.50 </t>
  </si>
  <si>
    <t xml:space="preserve"> 4:08.67 </t>
  </si>
  <si>
    <t xml:space="preserve"> 4:03.59 </t>
  </si>
  <si>
    <t xml:space="preserve"> 2:30.76 </t>
  </si>
  <si>
    <t xml:space="preserve"> 2:08.60 </t>
  </si>
  <si>
    <t xml:space="preserve">ＯＫ藍住                      </t>
  </si>
  <si>
    <t xml:space="preserve">OKｱｲｽﾞﾐ       </t>
  </si>
  <si>
    <t>37506</t>
  </si>
  <si>
    <t xml:space="preserve"> 4:00.00 </t>
  </si>
  <si>
    <t xml:space="preserve">五百木ＳＣ                    </t>
  </si>
  <si>
    <t xml:space="preserve">ｲｵｷｽｲﾐﾝｸ      </t>
  </si>
  <si>
    <t xml:space="preserve"> 2:04.00 </t>
  </si>
  <si>
    <t xml:space="preserve"> 2:16.00 </t>
  </si>
  <si>
    <t xml:space="preserve"> 4:33.00 </t>
  </si>
  <si>
    <t xml:space="preserve"> 4:22.00 </t>
  </si>
  <si>
    <t xml:space="preserve">南海ＤＣ                      </t>
  </si>
  <si>
    <t xml:space="preserve">ﾅﾝｶｲDC        </t>
  </si>
  <si>
    <t xml:space="preserve"> 4:20.00 </t>
  </si>
  <si>
    <t xml:space="preserve"> 3:56.00 </t>
  </si>
  <si>
    <t xml:space="preserve"> 2:25.00 </t>
  </si>
  <si>
    <t xml:space="preserve">瀬戸内温泉                    </t>
  </si>
  <si>
    <t xml:space="preserve">ｾﾄｳﾁｵﾝｾﾝ      </t>
  </si>
  <si>
    <t xml:space="preserve"> 3:59.00 </t>
  </si>
  <si>
    <t xml:space="preserve">Z-UP                          </t>
  </si>
  <si>
    <t xml:space="preserve">ｼﾞｰｱｯﾌﾟ       </t>
  </si>
  <si>
    <t xml:space="preserve">ファイブテン                  </t>
  </si>
  <si>
    <t xml:space="preserve">ﾌｧｲﾌﾞﾃﾝ       </t>
  </si>
  <si>
    <t xml:space="preserve">八幡浜ＳＣ                    </t>
  </si>
  <si>
    <t xml:space="preserve">ﾔﾜﾀﾊﾏSC       </t>
  </si>
  <si>
    <t xml:space="preserve"> 2:17.00 </t>
  </si>
  <si>
    <t xml:space="preserve"> 4:00.50 </t>
  </si>
  <si>
    <t xml:space="preserve"> 3:52.50 </t>
  </si>
  <si>
    <t xml:space="preserve"> 2:32.00 </t>
  </si>
  <si>
    <t xml:space="preserve"> 4:25.00 </t>
  </si>
  <si>
    <t xml:space="preserve"> 4:17.00 </t>
  </si>
  <si>
    <t xml:space="preserve">石原ＳＣ                      </t>
  </si>
  <si>
    <t xml:space="preserve">ｲｼﾊﾗ          </t>
  </si>
  <si>
    <t xml:space="preserve"> 3:54.00 </t>
  </si>
  <si>
    <t xml:space="preserve"> 3:36.00 </t>
  </si>
  <si>
    <t xml:space="preserve">    0.01 </t>
  </si>
  <si>
    <t xml:space="preserve">フィッタ松山                  </t>
  </si>
  <si>
    <t xml:space="preserve">ﾌｨｯﾀﾏﾂﾔﾏ      </t>
  </si>
  <si>
    <t xml:space="preserve"> 3:42.00 </t>
  </si>
  <si>
    <t xml:space="preserve"> 2:06.00 </t>
  </si>
  <si>
    <t xml:space="preserve"> 2:12.00 </t>
  </si>
  <si>
    <t xml:space="preserve"> 2:26.00 </t>
  </si>
  <si>
    <t xml:space="preserve">リー保内                      </t>
  </si>
  <si>
    <t xml:space="preserve">ﾘｰﾎﾅｲ         </t>
  </si>
  <si>
    <t xml:space="preserve"> 3:51.50 </t>
  </si>
  <si>
    <t xml:space="preserve"> 4:32.50 </t>
  </si>
  <si>
    <t xml:space="preserve">みかづきＳＳ                  </t>
  </si>
  <si>
    <t xml:space="preserve">ﾐｶﾂﾞｷSS       </t>
  </si>
  <si>
    <t>39501</t>
  </si>
  <si>
    <t xml:space="preserve"> 4:05.50 </t>
  </si>
  <si>
    <t xml:space="preserve">ＪＳＳ高知                    </t>
  </si>
  <si>
    <t xml:space="preserve">JSSｺｳﾁ        </t>
  </si>
  <si>
    <t>39502</t>
  </si>
  <si>
    <t xml:space="preserve"> 2:10.00 </t>
  </si>
  <si>
    <t xml:space="preserve"> 2:15.00 </t>
  </si>
  <si>
    <t xml:space="preserve">ZEYO-ST                       </t>
  </si>
  <si>
    <t xml:space="preserve">ZEYO-ST       </t>
  </si>
  <si>
    <t xml:space="preserve"> 3:50.62 </t>
  </si>
  <si>
    <t>39503</t>
  </si>
  <si>
    <t xml:space="preserve"> 4:12.63 </t>
  </si>
  <si>
    <t xml:space="preserve"> 2:01.93 </t>
  </si>
  <si>
    <t xml:space="preserve"> 4:10.45 </t>
  </si>
  <si>
    <t xml:space="preserve"> 4:07.68 </t>
  </si>
  <si>
    <t xml:space="preserve"> 2:13.76 </t>
  </si>
  <si>
    <t xml:space="preserve"> 4:29.45 </t>
  </si>
  <si>
    <t xml:space="preserve"> 4:28.70 </t>
  </si>
  <si>
    <t xml:space="preserve">NSP高知                       </t>
  </si>
  <si>
    <t xml:space="preserve">NSPｺｳﾁ        </t>
  </si>
  <si>
    <t xml:space="preserve"> 3:52.76 </t>
  </si>
  <si>
    <t>39522</t>
  </si>
  <si>
    <t xml:space="preserve"> 3:34.31 </t>
  </si>
  <si>
    <t xml:space="preserve"> 3:59.30 </t>
  </si>
  <si>
    <t xml:space="preserve"> 4:20.36 </t>
  </si>
  <si>
    <t xml:space="preserve"> 4:07.69 </t>
  </si>
  <si>
    <t xml:space="preserve"> 4:41.27 </t>
  </si>
  <si>
    <t xml:space="preserve"> 4:35.50 </t>
  </si>
  <si>
    <t xml:space="preserve">ﾌｨｯﾀ高知                      </t>
  </si>
  <si>
    <t xml:space="preserve">ﾌｨｯﾀｺｳﾁ       </t>
  </si>
  <si>
    <t>39525</t>
  </si>
  <si>
    <t xml:space="preserve">湊谷　　陸                    </t>
  </si>
  <si>
    <t xml:space="preserve">ﾐﾅﾄﾀﾞﾆ ﾘｸ                     </t>
  </si>
  <si>
    <t xml:space="preserve">ジャパン高松    </t>
  </si>
  <si>
    <t xml:space="preserve">ｼﾞｬﾊﾟﾝﾀｶ       </t>
  </si>
  <si>
    <t>1999/06/19</t>
  </si>
  <si>
    <t>365019906190</t>
  </si>
  <si>
    <t>3551265</t>
  </si>
  <si>
    <t xml:space="preserve">納田　泰輔                    </t>
  </si>
  <si>
    <t xml:space="preserve">ﾉｳﾀﾞ ﾀｲｽｹ                     </t>
  </si>
  <si>
    <t>1999/09/07</t>
  </si>
  <si>
    <t>365019909070</t>
  </si>
  <si>
    <t>3145780</t>
  </si>
  <si>
    <t xml:space="preserve">越智　勇伍                    </t>
  </si>
  <si>
    <t xml:space="preserve">ｵﾁ ﾕｳｺﾞ                       </t>
  </si>
  <si>
    <t>1999/10/19</t>
  </si>
  <si>
    <t>365019910190</t>
  </si>
  <si>
    <t>5078867</t>
  </si>
  <si>
    <t xml:space="preserve">小松　俊之                    </t>
  </si>
  <si>
    <t xml:space="preserve">ｺﾏﾂ ﾄｼﾕｷ                      </t>
  </si>
  <si>
    <t>2001/11/24</t>
  </si>
  <si>
    <t>365010111240</t>
  </si>
  <si>
    <t>4328853</t>
  </si>
  <si>
    <t xml:space="preserve">長尾　祥伍                    </t>
  </si>
  <si>
    <t xml:space="preserve">ﾅｶﾞｵ ｼｮｳｺﾞ                    </t>
  </si>
  <si>
    <t>2001/12/25</t>
  </si>
  <si>
    <t>365010112250</t>
  </si>
  <si>
    <t>4771309</t>
  </si>
  <si>
    <t xml:space="preserve">三原　一真                    </t>
  </si>
  <si>
    <t xml:space="preserve">ﾐﾊﾗ ｶｽﾞﾏ                      </t>
  </si>
  <si>
    <t>2002/03/23</t>
  </si>
  <si>
    <t>365010203230</t>
  </si>
  <si>
    <t>5833000</t>
  </si>
  <si>
    <t xml:space="preserve">奥野　真央                    </t>
  </si>
  <si>
    <t xml:space="preserve">ｵｸﾉ ﾏﾋﾛ                       </t>
  </si>
  <si>
    <t>2002/09/24</t>
  </si>
  <si>
    <t>365010209240</t>
  </si>
  <si>
    <t>5314365</t>
  </si>
  <si>
    <t xml:space="preserve">久保　海翔                    </t>
  </si>
  <si>
    <t xml:space="preserve">ｸﾎﾞ ｶｲﾄ                       </t>
  </si>
  <si>
    <t>2002/11/17</t>
  </si>
  <si>
    <t>365010211170</t>
  </si>
  <si>
    <t>5298710</t>
  </si>
  <si>
    <t xml:space="preserve">黒田　　陽                    </t>
  </si>
  <si>
    <t xml:space="preserve">ｸﾛﾀﾞ ﾊﾙ                       </t>
  </si>
  <si>
    <t>365010304140</t>
  </si>
  <si>
    <t>5509639</t>
  </si>
  <si>
    <t xml:space="preserve">眞鍋　大地                    </t>
  </si>
  <si>
    <t xml:space="preserve">ﾏﾅﾍﾞ ﾀﾞｲﾁ                     </t>
  </si>
  <si>
    <t>365010407060</t>
  </si>
  <si>
    <t>5683701</t>
  </si>
  <si>
    <t xml:space="preserve">氏原　拓人                    </t>
  </si>
  <si>
    <t xml:space="preserve">ｳｼﾞﾊﾗ ﾀｸﾄ                     </t>
  </si>
  <si>
    <t>2004/10/20</t>
  </si>
  <si>
    <t>365010410200</t>
  </si>
  <si>
    <t>5298607</t>
  </si>
  <si>
    <t xml:space="preserve">高橋　慶伍                    </t>
  </si>
  <si>
    <t xml:space="preserve">ﾀｶﾊｼ ｹｲｺﾞ                     </t>
  </si>
  <si>
    <t>2004/12/03</t>
  </si>
  <si>
    <t>365010412030</t>
  </si>
  <si>
    <t>5298621</t>
  </si>
  <si>
    <t xml:space="preserve">岩﨑　大知                    </t>
  </si>
  <si>
    <t xml:space="preserve">ｲﾜｻｷ ﾀｲﾁ                      </t>
  </si>
  <si>
    <t>2005/07/25</t>
  </si>
  <si>
    <t>365010507250</t>
  </si>
  <si>
    <t>7189213</t>
  </si>
  <si>
    <t xml:space="preserve">山﨑　　慧                    </t>
  </si>
  <si>
    <t xml:space="preserve">ﾔﾏｻｷ ｹｲ                       </t>
  </si>
  <si>
    <t>2005/09/01</t>
  </si>
  <si>
    <t>365010509010</t>
  </si>
  <si>
    <t>5899545</t>
  </si>
  <si>
    <t xml:space="preserve">近藤　　快                    </t>
  </si>
  <si>
    <t xml:space="preserve">ｺﾝﾄﾞｳ ｶｲ                      </t>
  </si>
  <si>
    <t>2005/12/22</t>
  </si>
  <si>
    <t>365010512220</t>
  </si>
  <si>
    <t>5899569</t>
  </si>
  <si>
    <t xml:space="preserve">辰己　徹真                    </t>
  </si>
  <si>
    <t xml:space="preserve">ﾀﾂﾐ ﾃｯｼﾝ                      </t>
  </si>
  <si>
    <t>2006/05/06</t>
  </si>
  <si>
    <t>365010605060</t>
  </si>
  <si>
    <t>6356673</t>
  </si>
  <si>
    <t xml:space="preserve">魚住　圭史                    </t>
  </si>
  <si>
    <t xml:space="preserve">ｳｵｽﾞﾐ ｹｲｼﾞ                    </t>
  </si>
  <si>
    <t>365010606110</t>
  </si>
  <si>
    <t>7189174</t>
  </si>
  <si>
    <t xml:space="preserve">眞鍋　千駿                    </t>
  </si>
  <si>
    <t xml:space="preserve">ﾏﾅﾍﾞ ﾁﾊﾔ                      </t>
  </si>
  <si>
    <t>365010608170</t>
  </si>
  <si>
    <t>6062400</t>
  </si>
  <si>
    <t xml:space="preserve">村尾　柊人                    </t>
  </si>
  <si>
    <t xml:space="preserve">ﾑﾗｵ ｼｭｳﾄ                      </t>
  </si>
  <si>
    <t>2006/12/23</t>
  </si>
  <si>
    <t>365010612230</t>
  </si>
  <si>
    <t>7282354</t>
  </si>
  <si>
    <t xml:space="preserve">稲山　海那                    </t>
  </si>
  <si>
    <t xml:space="preserve">ｲﾅﾔﾏ ｶｲﾅ                      </t>
  </si>
  <si>
    <t>1999/02/19</t>
  </si>
  <si>
    <t>365019902195</t>
  </si>
  <si>
    <t>3414479</t>
  </si>
  <si>
    <t xml:space="preserve">大井　孝菜                    </t>
  </si>
  <si>
    <t xml:space="preserve">ｵｵｲ ﾀｶﾅ                       </t>
  </si>
  <si>
    <t>1999/10/13</t>
  </si>
  <si>
    <t>365019910135</t>
  </si>
  <si>
    <t>5298746</t>
  </si>
  <si>
    <t xml:space="preserve">藤川　亜未                    </t>
  </si>
  <si>
    <t xml:space="preserve">ﾌｼﾞｶﾜ ｱﾐ                      </t>
  </si>
  <si>
    <t>1999/10/20</t>
  </si>
  <si>
    <t>365019910205</t>
  </si>
  <si>
    <t>3339025</t>
  </si>
  <si>
    <t xml:space="preserve">小松　千紘                    </t>
  </si>
  <si>
    <t xml:space="preserve">ｺﾏﾂ ﾁﾋﾛ                       </t>
  </si>
  <si>
    <t>2000/01/15</t>
  </si>
  <si>
    <t>365010001155</t>
  </si>
  <si>
    <t>3845274</t>
  </si>
  <si>
    <t xml:space="preserve">新田　百菜                    </t>
  </si>
  <si>
    <t xml:space="preserve">ﾆｯﾀ ﾓﾓﾅ                       </t>
  </si>
  <si>
    <t>365010004265</t>
  </si>
  <si>
    <t>5486261</t>
  </si>
  <si>
    <t xml:space="preserve">朝倉　千裕                    </t>
  </si>
  <si>
    <t xml:space="preserve">ｱｻｸﾗ ﾁﾋﾛ                      </t>
  </si>
  <si>
    <t>2002/04/02</t>
  </si>
  <si>
    <t>365010204025</t>
  </si>
  <si>
    <t>5298443</t>
  </si>
  <si>
    <t xml:space="preserve">淺田　陽菜                    </t>
  </si>
  <si>
    <t xml:space="preserve">ｱｻﾀﾞ ﾊﾙﾅ                      </t>
  </si>
  <si>
    <t>2002/04/12</t>
  </si>
  <si>
    <t>365010204125</t>
  </si>
  <si>
    <t>4659085</t>
  </si>
  <si>
    <t xml:space="preserve">瀧井友梨恵                    </t>
  </si>
  <si>
    <t xml:space="preserve">ﾀｷｲ ﾕﾘｴ                       </t>
  </si>
  <si>
    <t>365010205045</t>
  </si>
  <si>
    <t>5298619</t>
  </si>
  <si>
    <t xml:space="preserve">新田　妃菜                    </t>
  </si>
  <si>
    <t xml:space="preserve">ﾆｯﾀ ﾋﾒﾅ                       </t>
  </si>
  <si>
    <t>2002/06/20</t>
  </si>
  <si>
    <t>365010206205</t>
  </si>
  <si>
    <t>5486273</t>
  </si>
  <si>
    <t xml:space="preserve">千葉　美穂                    </t>
  </si>
  <si>
    <t xml:space="preserve">ﾁﾊﾞ ﾐﾎ                        </t>
  </si>
  <si>
    <t>365010307235</t>
  </si>
  <si>
    <t>5078879</t>
  </si>
  <si>
    <t xml:space="preserve">中村　梨乃                    </t>
  </si>
  <si>
    <t xml:space="preserve">ﾅｶﾑﾗ ﾘﾉ                       </t>
  </si>
  <si>
    <t>2003/09/20</t>
  </si>
  <si>
    <t>365010309205</t>
  </si>
  <si>
    <t>5549786</t>
  </si>
  <si>
    <t xml:space="preserve">大井　希莉                    </t>
  </si>
  <si>
    <t xml:space="preserve">ｵｵｲ ｷﾘ                        </t>
  </si>
  <si>
    <t>2004/07/16</t>
  </si>
  <si>
    <t>365010407165</t>
  </si>
  <si>
    <t>5483919</t>
  </si>
  <si>
    <t xml:space="preserve">栗　　彩菜                    </t>
  </si>
  <si>
    <t xml:space="preserve">ｸﾘ ｱﾔﾅ                        </t>
  </si>
  <si>
    <t>2004/08/04</t>
  </si>
  <si>
    <t>365010408045</t>
  </si>
  <si>
    <t>5683775</t>
  </si>
  <si>
    <t xml:space="preserve">會田　吉音                    </t>
  </si>
  <si>
    <t xml:space="preserve">ｱｲﾀﾞ ﾖｼﾉ                      </t>
  </si>
  <si>
    <t>365010412075</t>
  </si>
  <si>
    <t>5544111</t>
  </si>
  <si>
    <t xml:space="preserve">河野真左子                    </t>
  </si>
  <si>
    <t xml:space="preserve">ｺｳﾉ ﾏｻｺ                       </t>
  </si>
  <si>
    <t>2005/06/26</t>
  </si>
  <si>
    <t>365010506265</t>
  </si>
  <si>
    <t>5683826</t>
  </si>
  <si>
    <t xml:space="preserve">新開　未菜                    </t>
  </si>
  <si>
    <t xml:space="preserve">ｼﾝｶﾞｲ ﾐﾅ                      </t>
  </si>
  <si>
    <t>2005/09/27</t>
  </si>
  <si>
    <t>365010509275</t>
  </si>
  <si>
    <t>6062462</t>
  </si>
  <si>
    <t xml:space="preserve">森川　莉早                    </t>
  </si>
  <si>
    <t xml:space="preserve">ﾓﾘｶﾜ ﾘｻ                       </t>
  </si>
  <si>
    <t>2005/10/09</t>
  </si>
  <si>
    <t>365010510095</t>
  </si>
  <si>
    <t>5683840</t>
  </si>
  <si>
    <t xml:space="preserve">森川　苺奈                    </t>
  </si>
  <si>
    <t xml:space="preserve">ﾓﾘｶﾜ ﾓﾅ                       </t>
  </si>
  <si>
    <t>5683838</t>
  </si>
  <si>
    <t xml:space="preserve">三原　彩姫                    </t>
  </si>
  <si>
    <t xml:space="preserve">ﾐﾊﾗ ｱﾔﾒ                       </t>
  </si>
  <si>
    <t>2006/06/13</t>
  </si>
  <si>
    <t>365010606135</t>
  </si>
  <si>
    <t>6062436</t>
  </si>
  <si>
    <t xml:space="preserve">和島　立湖                    </t>
  </si>
  <si>
    <t xml:space="preserve">ﾜｼﾞﾏ ﾘｺ                       </t>
  </si>
  <si>
    <t>2006/10/16</t>
  </si>
  <si>
    <t>365010610165</t>
  </si>
  <si>
    <t>6476193</t>
  </si>
  <si>
    <t xml:space="preserve">白川　大登                    </t>
  </si>
  <si>
    <t xml:space="preserve">ｼﾗｶﾜ ﾋﾛﾄ                      </t>
  </si>
  <si>
    <t xml:space="preserve">ジャパン丸亀    </t>
  </si>
  <si>
    <t xml:space="preserve">ｼﾞｬﾊﾟﾝﾏﾙ       </t>
  </si>
  <si>
    <t>2000/02/07</t>
  </si>
  <si>
    <t>365020002070</t>
  </si>
  <si>
    <t>3084259</t>
  </si>
  <si>
    <t xml:space="preserve">国重　輝樹                    </t>
  </si>
  <si>
    <t xml:space="preserve">ｸﾆｼｹﾞ ﾃﾙｷ                     </t>
  </si>
  <si>
    <t>2000/06/06</t>
  </si>
  <si>
    <t>365020006060</t>
  </si>
  <si>
    <t>5418649</t>
  </si>
  <si>
    <t xml:space="preserve">岩田　康雅                    </t>
  </si>
  <si>
    <t xml:space="preserve">ｲﾜﾀ ｺｳｶﾞ                      </t>
  </si>
  <si>
    <t>2000/06/12</t>
  </si>
  <si>
    <t>365020006120</t>
  </si>
  <si>
    <t>3339114</t>
  </si>
  <si>
    <t xml:space="preserve">多田　朔也                    </t>
  </si>
  <si>
    <t xml:space="preserve">ﾀﾀﾞ ｻｸﾔ                       </t>
  </si>
  <si>
    <t>365020009060</t>
  </si>
  <si>
    <t>4186297</t>
  </si>
  <si>
    <t xml:space="preserve">藤阪　虹都                    </t>
  </si>
  <si>
    <t xml:space="preserve">ﾌｼﾞｻｶ ｺｳﾄ                     </t>
  </si>
  <si>
    <t>2000/12/27</t>
  </si>
  <si>
    <t>365020012270</t>
  </si>
  <si>
    <t>3970589</t>
  </si>
  <si>
    <t xml:space="preserve">藤塚　遼太                    </t>
  </si>
  <si>
    <t xml:space="preserve">ﾌｼﾞﾂｶ ﾘｮｳﾀ                    </t>
  </si>
  <si>
    <t>2001/01/07</t>
  </si>
  <si>
    <t>365020101070</t>
  </si>
  <si>
    <t>3447595</t>
  </si>
  <si>
    <t xml:space="preserve">今井　駿人                    </t>
  </si>
  <si>
    <t xml:space="preserve">ｲﾏｲ ﾊﾔﾄ                       </t>
  </si>
  <si>
    <t>2002/04/09</t>
  </si>
  <si>
    <t>365020204090</t>
  </si>
  <si>
    <t>5482295</t>
  </si>
  <si>
    <t xml:space="preserve">岩田　悠雅                    </t>
  </si>
  <si>
    <t xml:space="preserve">ｲﾜﾀ ﾕｳｶﾞ                      </t>
  </si>
  <si>
    <t>365020204120</t>
  </si>
  <si>
    <t>4368683</t>
  </si>
  <si>
    <t xml:space="preserve">国重　和希                    </t>
  </si>
  <si>
    <t xml:space="preserve">ｸﾆｼｹﾞ ｶｽﾞｷ                    </t>
  </si>
  <si>
    <t>2002/05/13</t>
  </si>
  <si>
    <t>365020205130</t>
  </si>
  <si>
    <t>5633953</t>
  </si>
  <si>
    <t xml:space="preserve">山田　陽喜                    </t>
  </si>
  <si>
    <t xml:space="preserve">ﾔﾏﾀﾞ ﾊﾙｷ                      </t>
  </si>
  <si>
    <t>365020206010</t>
  </si>
  <si>
    <t>4450739</t>
  </si>
  <si>
    <t xml:space="preserve">後藤　　碧                    </t>
  </si>
  <si>
    <t xml:space="preserve">ｺﾞﾄｳ ｱｵｲ                      </t>
  </si>
  <si>
    <t>2002/08/05</t>
  </si>
  <si>
    <t>365020208050</t>
  </si>
  <si>
    <t>4377191</t>
  </si>
  <si>
    <t xml:space="preserve">西村　　凜                    </t>
  </si>
  <si>
    <t xml:space="preserve">ﾆｼﾑﾗ ﾘﾝ                       </t>
  </si>
  <si>
    <t>2002/12/02</t>
  </si>
  <si>
    <t>365020212020</t>
  </si>
  <si>
    <t>5633965</t>
  </si>
  <si>
    <t xml:space="preserve">山本　康平                    </t>
  </si>
  <si>
    <t xml:space="preserve">ﾔﾏﾓﾄ ｺｳﾍｲ                     </t>
  </si>
  <si>
    <t>2002/12/25</t>
  </si>
  <si>
    <t>365020212250</t>
  </si>
  <si>
    <t>5192935</t>
  </si>
  <si>
    <t xml:space="preserve">林　龍之介                    </t>
  </si>
  <si>
    <t xml:space="preserve">ﾊﾔｼ ﾘｭｳﾉｽｹ                    </t>
  </si>
  <si>
    <t>2003/07/11</t>
  </si>
  <si>
    <t>365020307110</t>
  </si>
  <si>
    <t>5633989</t>
  </si>
  <si>
    <t xml:space="preserve">村井　志瞳                    </t>
  </si>
  <si>
    <t xml:space="preserve">ﾑﾗｲ ｼﾄﾞｳ                      </t>
  </si>
  <si>
    <t>365020404130</t>
  </si>
  <si>
    <t>6351565</t>
  </si>
  <si>
    <t xml:space="preserve">安藤　由宗                    </t>
  </si>
  <si>
    <t xml:space="preserve">ｱﾝﾄﾞｳ ﾖｼﾑﾈ                    </t>
  </si>
  <si>
    <t>2004/06/27</t>
  </si>
  <si>
    <t>365020406270</t>
  </si>
  <si>
    <t>5634007</t>
  </si>
  <si>
    <t xml:space="preserve">今井　　晃                    </t>
  </si>
  <si>
    <t xml:space="preserve">ｲﾏｲ ｱｷﾗ                       </t>
  </si>
  <si>
    <t>2004/08/28</t>
  </si>
  <si>
    <t>365020408280</t>
  </si>
  <si>
    <t>5387057</t>
  </si>
  <si>
    <t xml:space="preserve">今井　崚雅                    </t>
  </si>
  <si>
    <t xml:space="preserve">ｲﾏｲ ﾘｮｳｶﾞ                     </t>
  </si>
  <si>
    <t>2004/09/09</t>
  </si>
  <si>
    <t>365020409090</t>
  </si>
  <si>
    <t>5387045</t>
  </si>
  <si>
    <t xml:space="preserve">浅野　琉盛                    </t>
  </si>
  <si>
    <t xml:space="preserve">ｱｻﾉ ﾘｭｳｾｲ                     </t>
  </si>
  <si>
    <t>2005/06/25</t>
  </si>
  <si>
    <t>365020506250</t>
  </si>
  <si>
    <t>5634033</t>
  </si>
  <si>
    <t xml:space="preserve">柏原　海翔                    </t>
  </si>
  <si>
    <t xml:space="preserve">ｶｼﾊﾗ ｶｲﾄ                      </t>
  </si>
  <si>
    <t>365020604220</t>
  </si>
  <si>
    <t>6240820</t>
  </si>
  <si>
    <t xml:space="preserve">高嶋ひなの                    </t>
  </si>
  <si>
    <t xml:space="preserve">ﾀｶｼﾏ ﾋﾅﾉ                      </t>
  </si>
  <si>
    <t>1999/11/16</t>
  </si>
  <si>
    <t>365029911165</t>
  </si>
  <si>
    <t>4004917</t>
  </si>
  <si>
    <t xml:space="preserve">富野　櫻子                    </t>
  </si>
  <si>
    <t xml:space="preserve">ﾄﾐﾉ ｻｸﾗｺ                      </t>
  </si>
  <si>
    <t>2000/04/10</t>
  </si>
  <si>
    <t>365020004105</t>
  </si>
  <si>
    <t>3447468</t>
  </si>
  <si>
    <t xml:space="preserve">荻田　歩佳                    </t>
  </si>
  <si>
    <t xml:space="preserve">ｵｷﾞﾀ ｱﾕｶ                      </t>
  </si>
  <si>
    <t>2000/07/22</t>
  </si>
  <si>
    <t>365020007225</t>
  </si>
  <si>
    <t>4634462</t>
  </si>
  <si>
    <t xml:space="preserve">亀山　桃瀬                    </t>
  </si>
  <si>
    <t xml:space="preserve">ｶﾒﾔﾏ ﾓﾓｾ                      </t>
  </si>
  <si>
    <t>2000/12/21</t>
  </si>
  <si>
    <t>365020012215</t>
  </si>
  <si>
    <t>5079290</t>
  </si>
  <si>
    <t xml:space="preserve">矢野　陽菜                    </t>
  </si>
  <si>
    <t xml:space="preserve">ﾔﾉ ﾋﾅ                         </t>
  </si>
  <si>
    <t>2001/04/11</t>
  </si>
  <si>
    <t>365020104115</t>
  </si>
  <si>
    <t>4884660</t>
  </si>
  <si>
    <t xml:space="preserve">大池莉理香                    </t>
  </si>
  <si>
    <t xml:space="preserve">ｵｵｲｹ ﾘﾘｶ                      </t>
  </si>
  <si>
    <t>2002/06/15</t>
  </si>
  <si>
    <t>365020206155</t>
  </si>
  <si>
    <t>4385593</t>
  </si>
  <si>
    <t xml:space="preserve">徳永　和咲                    </t>
  </si>
  <si>
    <t xml:space="preserve">ﾄｸﾅｶﾞ ｶｽﾞｻ                    </t>
  </si>
  <si>
    <t>365020207295</t>
  </si>
  <si>
    <t>4488064</t>
  </si>
  <si>
    <t xml:space="preserve">善木　鈴葉                    </t>
  </si>
  <si>
    <t xml:space="preserve">ｾﾞﾝｷ ｽｽﾞﾊ                     </t>
  </si>
  <si>
    <t>2002/09/29</t>
  </si>
  <si>
    <t>365020209295</t>
  </si>
  <si>
    <t>4964754</t>
  </si>
  <si>
    <t xml:space="preserve">亀山　桜華                    </t>
  </si>
  <si>
    <t xml:space="preserve">ｶﾒﾔﾏ ｵｳｶ                      </t>
  </si>
  <si>
    <t>2003/03/13</t>
  </si>
  <si>
    <t>365020303135</t>
  </si>
  <si>
    <t>5079327</t>
  </si>
  <si>
    <t xml:space="preserve">西岡　結菜                    </t>
  </si>
  <si>
    <t xml:space="preserve">ﾆｼｵｶ ﾕｳﾅ                      </t>
  </si>
  <si>
    <t>365020304145</t>
  </si>
  <si>
    <t>6763000</t>
  </si>
  <si>
    <t xml:space="preserve">赤熊　咲良                    </t>
  </si>
  <si>
    <t xml:space="preserve">ｱｶｸﾞﾏ ｻｸﾗ                     </t>
  </si>
  <si>
    <t>365020305155</t>
  </si>
  <si>
    <t>4869655</t>
  </si>
  <si>
    <t xml:space="preserve">高嶋　桃菜                    </t>
  </si>
  <si>
    <t xml:space="preserve">ﾀｶｼﾏ ﾓﾓﾅ                      </t>
  </si>
  <si>
    <t>2003/05/20</t>
  </si>
  <si>
    <t>365020305205</t>
  </si>
  <si>
    <t>4881320</t>
  </si>
  <si>
    <t xml:space="preserve">三田　莉子                    </t>
  </si>
  <si>
    <t xml:space="preserve">ｻﾝﾀ ﾘｺ                        </t>
  </si>
  <si>
    <t>365020305265</t>
  </si>
  <si>
    <t>5192909</t>
  </si>
  <si>
    <t xml:space="preserve">川西陽菜代                    </t>
  </si>
  <si>
    <t xml:space="preserve">ｶﾜﾆｼ ﾋﾅﾀ                      </t>
  </si>
  <si>
    <t>2003/06/02</t>
  </si>
  <si>
    <t>365020306025</t>
  </si>
  <si>
    <t>4884557</t>
  </si>
  <si>
    <t xml:space="preserve">津島　光希                    </t>
  </si>
  <si>
    <t xml:space="preserve">ﾂｼﾏ ﾐﾂｷ                       </t>
  </si>
  <si>
    <t>2003/06/25</t>
  </si>
  <si>
    <t>365020306255</t>
  </si>
  <si>
    <t>4825722</t>
  </si>
  <si>
    <t xml:space="preserve">松岡　莉菜                    </t>
  </si>
  <si>
    <t xml:space="preserve">ﾏﾂｵｶ ﾘﾅ                       </t>
  </si>
  <si>
    <t>2003/08/09</t>
  </si>
  <si>
    <t>365020308095</t>
  </si>
  <si>
    <t>5634071</t>
  </si>
  <si>
    <t xml:space="preserve">雑賀　玖留                    </t>
  </si>
  <si>
    <t xml:space="preserve">ｻｲｶﾞ ｸﾙﾐ                      </t>
  </si>
  <si>
    <t>2003/08/12</t>
  </si>
  <si>
    <t>365020308125</t>
  </si>
  <si>
    <t>4869592</t>
  </si>
  <si>
    <t xml:space="preserve">岡本　歩美                    </t>
  </si>
  <si>
    <t xml:space="preserve">ｵｶﾓﾄ ｱﾕﾐ                      </t>
  </si>
  <si>
    <t>365020309195</t>
  </si>
  <si>
    <t>5482269</t>
  </si>
  <si>
    <t xml:space="preserve">松原　千紘                    </t>
  </si>
  <si>
    <t xml:space="preserve">ﾏﾂﾊﾞﾗ ﾁﾋﾛ                     </t>
  </si>
  <si>
    <t>2003/09/25</t>
  </si>
  <si>
    <t>365020309255</t>
  </si>
  <si>
    <t>6168665</t>
  </si>
  <si>
    <t xml:space="preserve">芳本　　望                    </t>
  </si>
  <si>
    <t xml:space="preserve">ﾖｼﾓﾄ ﾉｿﾞﾐ                     </t>
  </si>
  <si>
    <t>2004/08/18</t>
  </si>
  <si>
    <t>365020408185</t>
  </si>
  <si>
    <t>6168639</t>
  </si>
  <si>
    <t xml:space="preserve">真鍋　香織                    </t>
  </si>
  <si>
    <t xml:space="preserve">ﾏﾅﾍﾞ ｶｵﾘ                      </t>
  </si>
  <si>
    <t>2004/10/17</t>
  </si>
  <si>
    <t>365020410175</t>
  </si>
  <si>
    <t>6168653</t>
  </si>
  <si>
    <t xml:space="preserve">大東　莉緒                    </t>
  </si>
  <si>
    <t xml:space="preserve">ｵｵﾋｶﾞｼ ﾘｵ                     </t>
  </si>
  <si>
    <t>2004/12/16</t>
  </si>
  <si>
    <t>365020412165</t>
  </si>
  <si>
    <t>5391370</t>
  </si>
  <si>
    <t xml:space="preserve">佐久間祥子                    </t>
  </si>
  <si>
    <t xml:space="preserve">ｻｸﾏ ｼｮｳｺ                      </t>
  </si>
  <si>
    <t>365020506255</t>
  </si>
  <si>
    <t>5901219</t>
  </si>
  <si>
    <t xml:space="preserve">半明　茉倫                    </t>
  </si>
  <si>
    <t xml:space="preserve">ﾊﾝﾐｮｳ ﾏﾘﾝ                     </t>
  </si>
  <si>
    <t>2006/05/08</t>
  </si>
  <si>
    <t>365020605085</t>
  </si>
  <si>
    <t>6240832</t>
  </si>
  <si>
    <t xml:space="preserve">高畠　優花                    </t>
  </si>
  <si>
    <t xml:space="preserve">ﾀｶﾊﾞﾀｹ ﾕｳｶ                    </t>
  </si>
  <si>
    <t>2006/05/17</t>
  </si>
  <si>
    <t>365020605175</t>
  </si>
  <si>
    <t>6566938</t>
  </si>
  <si>
    <t xml:space="preserve">秋山　海音                    </t>
  </si>
  <si>
    <t xml:space="preserve">ｱｷﾔﾏ ｱﾏﾈ                      </t>
  </si>
  <si>
    <t>2006/06/04</t>
  </si>
  <si>
    <t>365020606045</t>
  </si>
  <si>
    <t>6482450</t>
  </si>
  <si>
    <t xml:space="preserve">坂東　桃佳                    </t>
  </si>
  <si>
    <t xml:space="preserve">ﾊﾞﾝﾄﾞｳ ﾓﾓｶ                    </t>
  </si>
  <si>
    <t>6950104</t>
  </si>
  <si>
    <t xml:space="preserve">宮本　紗帆                    </t>
  </si>
  <si>
    <t xml:space="preserve">ﾐﾔﾓﾄ ｻﾎ                       </t>
  </si>
  <si>
    <t>2006/10/08</t>
  </si>
  <si>
    <t>365020610085</t>
  </si>
  <si>
    <t>6351541</t>
  </si>
  <si>
    <t xml:space="preserve">福田　達也                    </t>
  </si>
  <si>
    <t xml:space="preserve">ﾌｸﾀﾞ ﾀﾂﾔ                      </t>
  </si>
  <si>
    <t xml:space="preserve">ジャパン観      </t>
  </si>
  <si>
    <t xml:space="preserve">ｼﾞｬﾊﾟﾝK        </t>
  </si>
  <si>
    <t>1998/12/21</t>
  </si>
  <si>
    <t>365039812210</t>
  </si>
  <si>
    <t>3914640</t>
  </si>
  <si>
    <t xml:space="preserve">安藤　　樹                    </t>
  </si>
  <si>
    <t xml:space="preserve">ｱﾝﾄﾞｳ ﾀﾂｷ                     </t>
  </si>
  <si>
    <t>1999/04/28</t>
  </si>
  <si>
    <t>365039904280</t>
  </si>
  <si>
    <t>3339102</t>
  </si>
  <si>
    <t xml:space="preserve">川東　香太                    </t>
  </si>
  <si>
    <t xml:space="preserve">ｶﾜﾋｶﾞｼ ｺｳﾀ                    </t>
  </si>
  <si>
    <t>2004/06/29</t>
  </si>
  <si>
    <t>365030406290</t>
  </si>
  <si>
    <t>5485751</t>
  </si>
  <si>
    <t xml:space="preserve">森　　聡汰                    </t>
  </si>
  <si>
    <t xml:space="preserve">ﾓﾘ ｿｳﾀ                        </t>
  </si>
  <si>
    <t>2004/07/19</t>
  </si>
  <si>
    <t>365030407190</t>
  </si>
  <si>
    <t>5899115</t>
  </si>
  <si>
    <t xml:space="preserve">岡　　大翔                    </t>
  </si>
  <si>
    <t xml:space="preserve">ｵｶ ﾋﾛﾄ                        </t>
  </si>
  <si>
    <t>2004/12/14</t>
  </si>
  <si>
    <t>365030412140</t>
  </si>
  <si>
    <t>5597730</t>
  </si>
  <si>
    <t xml:space="preserve">臼杵　優真                    </t>
  </si>
  <si>
    <t xml:space="preserve">ｳｽｷ ﾕｳﾏ                       </t>
  </si>
  <si>
    <t>2005/02/18</t>
  </si>
  <si>
    <t>365030502180</t>
  </si>
  <si>
    <t>5597704</t>
  </si>
  <si>
    <t xml:space="preserve">浅野　光輝                    </t>
  </si>
  <si>
    <t xml:space="preserve">ｱｻﾉ ｺｳｷ                       </t>
  </si>
  <si>
    <t>2006/03/16</t>
  </si>
  <si>
    <t>365030603160</t>
  </si>
  <si>
    <t>6030767</t>
  </si>
  <si>
    <t xml:space="preserve">山﨑　琢斗                    </t>
  </si>
  <si>
    <t xml:space="preserve">ﾔﾏｻｷ ﾀｸﾄ                      </t>
  </si>
  <si>
    <t>2006/08/12</t>
  </si>
  <si>
    <t>365030608120</t>
  </si>
  <si>
    <t>6482525</t>
  </si>
  <si>
    <t xml:space="preserve">小西　啓太                    </t>
  </si>
  <si>
    <t xml:space="preserve">ｺﾆｼ ｹｲﾀ                       </t>
  </si>
  <si>
    <t>2006/11/20</t>
  </si>
  <si>
    <t>365030611200</t>
  </si>
  <si>
    <t>6258905</t>
  </si>
  <si>
    <t xml:space="preserve">福田　航平                    </t>
  </si>
  <si>
    <t xml:space="preserve">ﾌｸﾀﾞ ｺｳﾍｲ                     </t>
  </si>
  <si>
    <t>2007/01/14</t>
  </si>
  <si>
    <t>365030701140</t>
  </si>
  <si>
    <t>6030731</t>
  </si>
  <si>
    <t xml:space="preserve">上川　諒大                    </t>
  </si>
  <si>
    <t xml:space="preserve">ｶﾐｶﾜ ﾘｮｳﾀ                     </t>
  </si>
  <si>
    <t>2007/03/01</t>
  </si>
  <si>
    <t>365030703010</t>
  </si>
  <si>
    <t>6030856</t>
  </si>
  <si>
    <t xml:space="preserve">三好　　新                    </t>
  </si>
  <si>
    <t xml:space="preserve">ﾐﾖｼ ｱﾗﾀ                       </t>
  </si>
  <si>
    <t>2007/08/08</t>
  </si>
  <si>
    <t>365030708080</t>
  </si>
  <si>
    <t>6730679</t>
  </si>
  <si>
    <t xml:space="preserve">下川　大輔                    </t>
  </si>
  <si>
    <t xml:space="preserve">ｼﾓｶﾜ ﾀﾞｲｽｹ                    </t>
  </si>
  <si>
    <t>2007/12/22</t>
  </si>
  <si>
    <t>365030712220</t>
  </si>
  <si>
    <t>7083212</t>
  </si>
  <si>
    <t xml:space="preserve">前川　紗佑                    </t>
  </si>
  <si>
    <t xml:space="preserve">ﾏｴｶﾜ ｻﾕ                       </t>
  </si>
  <si>
    <t>2000/08/30</t>
  </si>
  <si>
    <t>365030008305</t>
  </si>
  <si>
    <t>3339063</t>
  </si>
  <si>
    <t xml:space="preserve">荻田　朱理                    </t>
  </si>
  <si>
    <t xml:space="preserve">ｵｷﾞﾀ ｱｶﾘ                      </t>
  </si>
  <si>
    <t>365030109255</t>
  </si>
  <si>
    <t>4182613</t>
  </si>
  <si>
    <t xml:space="preserve">好川あゆみ                    </t>
  </si>
  <si>
    <t xml:space="preserve">ﾖｼｶﾜ ｱﾕﾐ                      </t>
  </si>
  <si>
    <t>2001/10/23</t>
  </si>
  <si>
    <t>365030110235</t>
  </si>
  <si>
    <t>4182601</t>
  </si>
  <si>
    <t xml:space="preserve">辻　　里咲                    </t>
  </si>
  <si>
    <t xml:space="preserve">ﾂｼﾞ ﾘｻ                        </t>
  </si>
  <si>
    <t>2002/12/06</t>
  </si>
  <si>
    <t>365030212065</t>
  </si>
  <si>
    <t>4633952</t>
  </si>
  <si>
    <t xml:space="preserve">山下　理子                    </t>
  </si>
  <si>
    <t xml:space="preserve">ﾔﾏｼﾀ ﾘｺ                       </t>
  </si>
  <si>
    <t>2003/04/22</t>
  </si>
  <si>
    <t>365030304225</t>
  </si>
  <si>
    <t>5989671</t>
  </si>
  <si>
    <t xml:space="preserve">合田　美咲                    </t>
  </si>
  <si>
    <t xml:space="preserve">ｺﾞｳﾀﾞ ﾐｻｷ                     </t>
  </si>
  <si>
    <t>365030304285</t>
  </si>
  <si>
    <t>4825708</t>
  </si>
  <si>
    <t xml:space="preserve">浅野　有紀                    </t>
  </si>
  <si>
    <t xml:space="preserve">ｱｻﾉ ﾕｷ                        </t>
  </si>
  <si>
    <t>365030306055</t>
  </si>
  <si>
    <t>5390036</t>
  </si>
  <si>
    <t xml:space="preserve">牧野　桜子                    </t>
  </si>
  <si>
    <t xml:space="preserve">ﾏｷﾉ ｻｸﾗｺ                      </t>
  </si>
  <si>
    <t>365030306125</t>
  </si>
  <si>
    <t>5084124</t>
  </si>
  <si>
    <t xml:space="preserve">三谷　公美                    </t>
  </si>
  <si>
    <t xml:space="preserve">ﾐﾀﾆ ｸﾐ                        </t>
  </si>
  <si>
    <t>2003/09/23</t>
  </si>
  <si>
    <t>365030309235</t>
  </si>
  <si>
    <t>5084136</t>
  </si>
  <si>
    <t xml:space="preserve">横関　未来                    </t>
  </si>
  <si>
    <t xml:space="preserve">ﾖｺｾﾞｷ ﾐｸ                      </t>
  </si>
  <si>
    <t>2004/04/04</t>
  </si>
  <si>
    <t>365030404045</t>
  </si>
  <si>
    <t>5597689</t>
  </si>
  <si>
    <t xml:space="preserve">高橋　実子                    </t>
  </si>
  <si>
    <t xml:space="preserve">ﾀｶﾊｼ ﾐｺ                       </t>
  </si>
  <si>
    <t>365030404255</t>
  </si>
  <si>
    <t>5200669</t>
  </si>
  <si>
    <t xml:space="preserve">宮本　千聖                    </t>
  </si>
  <si>
    <t xml:space="preserve">ﾐﾔﾓﾄ ﾁｻﾄ                      </t>
  </si>
  <si>
    <t>365030404285</t>
  </si>
  <si>
    <t>6030868</t>
  </si>
  <si>
    <t xml:space="preserve">小西　加恋                    </t>
  </si>
  <si>
    <t xml:space="preserve">ｺﾆｼ ｶﾚﾝ                       </t>
  </si>
  <si>
    <t>365030406075</t>
  </si>
  <si>
    <t>5390050</t>
  </si>
  <si>
    <t xml:space="preserve">川東　　花                    </t>
  </si>
  <si>
    <t xml:space="preserve">ｶﾜﾋｶﾞｼ ﾊﾅ                     </t>
  </si>
  <si>
    <t>365030406295</t>
  </si>
  <si>
    <t>5597677</t>
  </si>
  <si>
    <t xml:space="preserve">荻田　うた                    </t>
  </si>
  <si>
    <t xml:space="preserve">ｵｷﾞﾀ ｳﾀ                       </t>
  </si>
  <si>
    <t>2004/11/01</t>
  </si>
  <si>
    <t>365030411015</t>
  </si>
  <si>
    <t>6030818</t>
  </si>
  <si>
    <t xml:space="preserve">田渕　愛水                    </t>
  </si>
  <si>
    <t xml:space="preserve">ﾀﾌﾞﾁ ｱﾐ                       </t>
  </si>
  <si>
    <t>2005/02/27</t>
  </si>
  <si>
    <t>365030502275</t>
  </si>
  <si>
    <t>5634110</t>
  </si>
  <si>
    <t xml:space="preserve">金丸　　葵                    </t>
  </si>
  <si>
    <t xml:space="preserve">ｶﾅﾏﾙ ｱｵｲ                      </t>
  </si>
  <si>
    <t>2005/04/14</t>
  </si>
  <si>
    <t>365030504145</t>
  </si>
  <si>
    <t>5810027</t>
  </si>
  <si>
    <t xml:space="preserve">山下　奈津                    </t>
  </si>
  <si>
    <t xml:space="preserve">ﾔﾏｼﾀ ﾅﾂ                       </t>
  </si>
  <si>
    <t>2005/07/26</t>
  </si>
  <si>
    <t>365030507265</t>
  </si>
  <si>
    <t>6366223</t>
  </si>
  <si>
    <t xml:space="preserve">三宅　咲空                    </t>
  </si>
  <si>
    <t xml:space="preserve">ﾐﾔｹ ｻﾗ                        </t>
  </si>
  <si>
    <t>2005/09/04</t>
  </si>
  <si>
    <t>365030509045</t>
  </si>
  <si>
    <t>6030781</t>
  </si>
  <si>
    <t xml:space="preserve">千秋　月花                    </t>
  </si>
  <si>
    <t xml:space="preserve">ﾁｱｷ ﾙﾅ                        </t>
  </si>
  <si>
    <t>365030604195</t>
  </si>
  <si>
    <t>6258917</t>
  </si>
  <si>
    <t xml:space="preserve">三谷　祐紀                    </t>
  </si>
  <si>
    <t xml:space="preserve">ﾐﾀﾆ ﾕｷ                        </t>
  </si>
  <si>
    <t>2006/06/20</t>
  </si>
  <si>
    <t>365030606205</t>
  </si>
  <si>
    <t>6030779</t>
  </si>
  <si>
    <t xml:space="preserve">山本　更紗                    </t>
  </si>
  <si>
    <t xml:space="preserve">ﾔﾏﾓﾄ ｻﾗｻ                      </t>
  </si>
  <si>
    <t>2006/08/11</t>
  </si>
  <si>
    <t>365030608115</t>
  </si>
  <si>
    <t>6826727</t>
  </si>
  <si>
    <t xml:space="preserve">大平　彩月                    </t>
  </si>
  <si>
    <t xml:space="preserve">ｵｵﾋﾗ ｱｻｷﾞ                     </t>
  </si>
  <si>
    <t>2006/11/09</t>
  </si>
  <si>
    <t>365030611095</t>
  </si>
  <si>
    <t>6826676</t>
  </si>
  <si>
    <t xml:space="preserve">竹内　淳稀                    </t>
  </si>
  <si>
    <t xml:space="preserve">ﾀｹｳﾁ ｼﾞｭﾝｷ                    </t>
  </si>
  <si>
    <t xml:space="preserve">瀬戸内ＳＳ      </t>
  </si>
  <si>
    <t xml:space="preserve">ｾﾄｳﾁSS         </t>
  </si>
  <si>
    <t>1999/02/20</t>
  </si>
  <si>
    <t>365049902200</t>
  </si>
  <si>
    <t>5524531</t>
  </si>
  <si>
    <t>36504</t>
  </si>
  <si>
    <t xml:space="preserve">山中　　要                    </t>
  </si>
  <si>
    <t xml:space="preserve">ﾔﾏﾅｶ ｶﾅﾒ                      </t>
  </si>
  <si>
    <t>2000/01/13</t>
  </si>
  <si>
    <t>365040001130</t>
  </si>
  <si>
    <t>5017175</t>
  </si>
  <si>
    <t xml:space="preserve">川西　章斗                    </t>
  </si>
  <si>
    <t xml:space="preserve">ｶﾜﾆｼ ｼｮｳﾄ                     </t>
  </si>
  <si>
    <t>365040204090</t>
  </si>
  <si>
    <t>7050730</t>
  </si>
  <si>
    <t xml:space="preserve">多田羅颯太                    </t>
  </si>
  <si>
    <t xml:space="preserve">ﾀﾀﾗ ｿｳﾀ                       </t>
  </si>
  <si>
    <t>2002/08/24</t>
  </si>
  <si>
    <t>365040208240</t>
  </si>
  <si>
    <t>6295685</t>
  </si>
  <si>
    <t xml:space="preserve">長尾　　司                    </t>
  </si>
  <si>
    <t xml:space="preserve">ﾅｶﾞｵ ﾂｶｻ                      </t>
  </si>
  <si>
    <t>365040309250</t>
  </si>
  <si>
    <t>4750423</t>
  </si>
  <si>
    <t xml:space="preserve">村川　　渓                    </t>
  </si>
  <si>
    <t xml:space="preserve">ﾑﾗｶﾜ ｹｲ                       </t>
  </si>
  <si>
    <t>2006/06/09</t>
  </si>
  <si>
    <t>365040606090</t>
  </si>
  <si>
    <t>6640543</t>
  </si>
  <si>
    <t xml:space="preserve">松永　実咲                    </t>
  </si>
  <si>
    <t xml:space="preserve">ﾏﾂﾅｶﾞ ﾐｻｷ                     </t>
  </si>
  <si>
    <t>365040310215</t>
  </si>
  <si>
    <t>6476383</t>
  </si>
  <si>
    <t xml:space="preserve">玉井七々夏                    </t>
  </si>
  <si>
    <t xml:space="preserve">ﾀﾏｲ ﾅﾅｶ                       </t>
  </si>
  <si>
    <t>2004/05/04</t>
  </si>
  <si>
    <t>365040405045</t>
  </si>
  <si>
    <t>5810281</t>
  </si>
  <si>
    <t xml:space="preserve">淀谷　　遥                    </t>
  </si>
  <si>
    <t xml:space="preserve">ﾖﾄﾞﾔ ﾊﾙｶ                      </t>
  </si>
  <si>
    <t>2004/06/22</t>
  </si>
  <si>
    <t>365040406225</t>
  </si>
  <si>
    <t>7211529</t>
  </si>
  <si>
    <t xml:space="preserve">中西　美優                    </t>
  </si>
  <si>
    <t xml:space="preserve">ﾅｶﾆｼ ﾐﾕｳ                      </t>
  </si>
  <si>
    <t>2006/04/14</t>
  </si>
  <si>
    <t>365040604145</t>
  </si>
  <si>
    <t>7280358</t>
  </si>
  <si>
    <t xml:space="preserve">岡本　和波                    </t>
  </si>
  <si>
    <t xml:space="preserve">ｵｶﾓﾄ ｶｽﾞﾊ                     </t>
  </si>
  <si>
    <t xml:space="preserve">瀬戸内屋島      </t>
  </si>
  <si>
    <t xml:space="preserve">ｾﾄｳﾁﾔｼﾏ        </t>
  </si>
  <si>
    <t>2001/06/22</t>
  </si>
  <si>
    <t>365050106220</t>
  </si>
  <si>
    <t>6525218</t>
  </si>
  <si>
    <t>36505</t>
  </si>
  <si>
    <t xml:space="preserve">飯　遼太郎                    </t>
  </si>
  <si>
    <t xml:space="preserve">ｲｲ ﾘｮｳﾀﾛｳ                     </t>
  </si>
  <si>
    <t>2003/05/19</t>
  </si>
  <si>
    <t>365050305190</t>
  </si>
  <si>
    <t>6640151</t>
  </si>
  <si>
    <t xml:space="preserve">三木　颯真                    </t>
  </si>
  <si>
    <t xml:space="preserve">ﾐｷ ｿｳﾏ                        </t>
  </si>
  <si>
    <t xml:space="preserve">伊藤ＳＳ        </t>
  </si>
  <si>
    <t xml:space="preserve">ｲﾄｳSS          </t>
  </si>
  <si>
    <t>1999/12/16</t>
  </si>
  <si>
    <t>365069912160</t>
  </si>
  <si>
    <t>3085377</t>
  </si>
  <si>
    <t xml:space="preserve">福井　雅希                    </t>
  </si>
  <si>
    <t xml:space="preserve">ﾌｸｲ ﾏｻｷ                       </t>
  </si>
  <si>
    <t>2000/01/14</t>
  </si>
  <si>
    <t>365060001140</t>
  </si>
  <si>
    <t>4004816</t>
  </si>
  <si>
    <t xml:space="preserve">篠原　颯杜                    </t>
  </si>
  <si>
    <t xml:space="preserve">ｼﾉﾊﾗ ﾊﾔﾄ                      </t>
  </si>
  <si>
    <t>2000/06/09</t>
  </si>
  <si>
    <t>365060006090</t>
  </si>
  <si>
    <t>4002529</t>
  </si>
  <si>
    <t xml:space="preserve">宮瀧　　陸                    </t>
  </si>
  <si>
    <t xml:space="preserve">ﾐﾔﾀｷ ﾘｸ                       </t>
  </si>
  <si>
    <t>2000/10/28</t>
  </si>
  <si>
    <t>365060010280</t>
  </si>
  <si>
    <t>5188460</t>
  </si>
  <si>
    <t xml:space="preserve">井上　陽向                    </t>
  </si>
  <si>
    <t xml:space="preserve">ｲﾉｳｴ ﾋﾅﾀ                      </t>
  </si>
  <si>
    <t>2002/04/05</t>
  </si>
  <si>
    <t>365060204050</t>
  </si>
  <si>
    <t>5612572</t>
  </si>
  <si>
    <t xml:space="preserve">島　　心翔                    </t>
  </si>
  <si>
    <t xml:space="preserve">ｼﾏ ｼﾝﾄ                        </t>
  </si>
  <si>
    <t>2002/06/02</t>
  </si>
  <si>
    <t>365060206020</t>
  </si>
  <si>
    <t>4409609</t>
  </si>
  <si>
    <t xml:space="preserve">中島　伊織                    </t>
  </si>
  <si>
    <t xml:space="preserve">ﾅｶｼﾏ ｲｵﾘ                      </t>
  </si>
  <si>
    <t>2002/08/02</t>
  </si>
  <si>
    <t>365060208020</t>
  </si>
  <si>
    <t>7024285</t>
  </si>
  <si>
    <t xml:space="preserve">金﨑　遥汰                    </t>
  </si>
  <si>
    <t xml:space="preserve">ｶﾅｻｷ ﾊﾙﾀ                      </t>
  </si>
  <si>
    <t>2002/09/14</t>
  </si>
  <si>
    <t>365060209140</t>
  </si>
  <si>
    <t>5879319</t>
  </si>
  <si>
    <t xml:space="preserve">霜出　悠人                    </t>
  </si>
  <si>
    <t xml:space="preserve">ｼﾓｲﾃﾞ ﾕｳﾄ                     </t>
  </si>
  <si>
    <t>2004/02/24</t>
  </si>
  <si>
    <t>365060402240</t>
  </si>
  <si>
    <t>5076671</t>
  </si>
  <si>
    <t xml:space="preserve">山野　夢翔                    </t>
  </si>
  <si>
    <t xml:space="preserve">ﾔﾏﾉ ﾕｳﾄ                       </t>
  </si>
  <si>
    <t>365060504060</t>
  </si>
  <si>
    <t>6831930</t>
  </si>
  <si>
    <t xml:space="preserve">宮瀧　　悠                    </t>
  </si>
  <si>
    <t xml:space="preserve">ﾐﾔﾀｷ ﾕｳ                       </t>
  </si>
  <si>
    <t>2005/05/12</t>
  </si>
  <si>
    <t>365060505120</t>
  </si>
  <si>
    <t>6015702</t>
  </si>
  <si>
    <t xml:space="preserve">矢野　　陽                    </t>
  </si>
  <si>
    <t xml:space="preserve">ﾔﾉ ﾋｶﾙ                        </t>
  </si>
  <si>
    <t>2006/03/14</t>
  </si>
  <si>
    <t>365060603140</t>
  </si>
  <si>
    <t>5909631</t>
  </si>
  <si>
    <t xml:space="preserve">佐藤　拓翔                    </t>
  </si>
  <si>
    <t xml:space="preserve">ｻﾄｳ ﾀｸﾄ                       </t>
  </si>
  <si>
    <t>2006/04/21</t>
  </si>
  <si>
    <t>365060604210</t>
  </si>
  <si>
    <t>6831942</t>
  </si>
  <si>
    <t xml:space="preserve">荒木　貴弥                    </t>
  </si>
  <si>
    <t xml:space="preserve">ｱﾗｷ ﾀｶﾔ                       </t>
  </si>
  <si>
    <t>2006/04/24</t>
  </si>
  <si>
    <t>365060604240</t>
  </si>
  <si>
    <t>6015687</t>
  </si>
  <si>
    <t xml:space="preserve">中村　将瑛                    </t>
  </si>
  <si>
    <t xml:space="preserve">ﾅｶﾑﾗ ｼｮｳｴｲ                    </t>
  </si>
  <si>
    <t>2006/12/07</t>
  </si>
  <si>
    <t>365060612070</t>
  </si>
  <si>
    <t>6015699</t>
  </si>
  <si>
    <t xml:space="preserve">筒井　拓海                    </t>
  </si>
  <si>
    <t xml:space="preserve">ﾂﾂｲ ﾀｸﾐ                       </t>
  </si>
  <si>
    <t>2007/02/20</t>
  </si>
  <si>
    <t>365060702200</t>
  </si>
  <si>
    <t>6921345</t>
  </si>
  <si>
    <t xml:space="preserve">竹内　大和                    </t>
  </si>
  <si>
    <t xml:space="preserve">ﾀｹｳﾁ ﾔﾏﾄ                      </t>
  </si>
  <si>
    <t>2007/06/17</t>
  </si>
  <si>
    <t>365060706170</t>
  </si>
  <si>
    <t>6451708</t>
  </si>
  <si>
    <t xml:space="preserve">薄井　悠斗                    </t>
  </si>
  <si>
    <t xml:space="preserve">ｳｽｲ ﾕｳﾄ                       </t>
  </si>
  <si>
    <t>2007/08/05</t>
  </si>
  <si>
    <t>365060708050</t>
  </si>
  <si>
    <t>6451758</t>
  </si>
  <si>
    <t xml:space="preserve">前川　與美                    </t>
  </si>
  <si>
    <t xml:space="preserve">ﾏｴｶﾜ ﾐﾅﾐ                      </t>
  </si>
  <si>
    <t>2003/04/02</t>
  </si>
  <si>
    <t>365060304025</t>
  </si>
  <si>
    <t>4943133</t>
  </si>
  <si>
    <t xml:space="preserve">亀井　未羽                    </t>
  </si>
  <si>
    <t xml:space="preserve">ｶﾒｲ ﾐｳ                        </t>
  </si>
  <si>
    <t>365060304225</t>
  </si>
  <si>
    <t>4944706</t>
  </si>
  <si>
    <t xml:space="preserve">谷口みなみ                    </t>
  </si>
  <si>
    <t xml:space="preserve">ﾀﾆｸﾞﾁ ﾐﾅﾐ                     </t>
  </si>
  <si>
    <t>2003/07/13</t>
  </si>
  <si>
    <t>365060307135</t>
  </si>
  <si>
    <t>6361886</t>
  </si>
  <si>
    <t xml:space="preserve">井口　初音                    </t>
  </si>
  <si>
    <t xml:space="preserve">ｲｸﾞﾁ ﾊﾂﾈ                      </t>
  </si>
  <si>
    <t>2003/07/14</t>
  </si>
  <si>
    <t>365060307145</t>
  </si>
  <si>
    <t>6760051</t>
  </si>
  <si>
    <t xml:space="preserve">山﨑ひかる                    </t>
  </si>
  <si>
    <t xml:space="preserve">ﾔﾏｻｷ ﾋｶﾙ                      </t>
  </si>
  <si>
    <t>2004/02/22</t>
  </si>
  <si>
    <t>365060402225</t>
  </si>
  <si>
    <t>4940918</t>
  </si>
  <si>
    <t xml:space="preserve">中村　朱理                    </t>
  </si>
  <si>
    <t xml:space="preserve">ﾅｶﾑﾗ ｱｶﾘ                      </t>
  </si>
  <si>
    <t>365060402245</t>
  </si>
  <si>
    <t>5188484</t>
  </si>
  <si>
    <t xml:space="preserve">荒木　紗弥                    </t>
  </si>
  <si>
    <t xml:space="preserve">ｱﾗｷ ｻﾔ                        </t>
  </si>
  <si>
    <t>2004/05/16</t>
  </si>
  <si>
    <t>365060405165</t>
  </si>
  <si>
    <t>5188509</t>
  </si>
  <si>
    <t xml:space="preserve">村山　夏渚                    </t>
  </si>
  <si>
    <t xml:space="preserve">ﾑﾗﾔﾏ ﾅﾂ                       </t>
  </si>
  <si>
    <t>2004/05/19</t>
  </si>
  <si>
    <t>365060405195</t>
  </si>
  <si>
    <t>6859920</t>
  </si>
  <si>
    <t xml:space="preserve">搆口　美颯                    </t>
  </si>
  <si>
    <t xml:space="preserve">ｶﾏｴｸﾞﾁ ﾐﾊﾔ                    </t>
  </si>
  <si>
    <t>2004/06/16</t>
  </si>
  <si>
    <t>365060406165</t>
  </si>
  <si>
    <t>5188496</t>
  </si>
  <si>
    <t xml:space="preserve">増田　七星                    </t>
  </si>
  <si>
    <t xml:space="preserve">ﾏｽﾀﾞ ﾅﾅｾ                      </t>
  </si>
  <si>
    <t>365060406275</t>
  </si>
  <si>
    <t>6831928</t>
  </si>
  <si>
    <t xml:space="preserve">林　　叶華                    </t>
  </si>
  <si>
    <t xml:space="preserve">ﾊﾔｼ ｷｮｳｶ                      </t>
  </si>
  <si>
    <t>2005/03/04</t>
  </si>
  <si>
    <t>365060503045</t>
  </si>
  <si>
    <t>5485890</t>
  </si>
  <si>
    <t xml:space="preserve">稲田なつめ                    </t>
  </si>
  <si>
    <t xml:space="preserve">ｲﾅﾀﾞ ﾅﾂﾒ                      </t>
  </si>
  <si>
    <t>2005/09/02</t>
  </si>
  <si>
    <t>365060509025</t>
  </si>
  <si>
    <t>7034544</t>
  </si>
  <si>
    <t xml:space="preserve">宮武　夢佳                    </t>
  </si>
  <si>
    <t xml:space="preserve">ﾐﾔﾀｹ ﾕﾒｶ                      </t>
  </si>
  <si>
    <t>365060607065</t>
  </si>
  <si>
    <t>6170970</t>
  </si>
  <si>
    <t xml:space="preserve">大久保莉子                    </t>
  </si>
  <si>
    <t xml:space="preserve">ｵｵｸﾎﾞ ﾘｺ                      </t>
  </si>
  <si>
    <t>365060611215</t>
  </si>
  <si>
    <t>6921371</t>
  </si>
  <si>
    <t xml:space="preserve">篠原　瑠花                    </t>
  </si>
  <si>
    <t xml:space="preserve">ｼﾉﾊﾗ ﾙｶ                       </t>
  </si>
  <si>
    <t>365060611265</t>
  </si>
  <si>
    <t>6009267</t>
  </si>
  <si>
    <t xml:space="preserve">冨田　悠花                    </t>
  </si>
  <si>
    <t xml:space="preserve">ﾄﾐﾀ ﾕｳｶ                       </t>
  </si>
  <si>
    <t>365060701065</t>
  </si>
  <si>
    <t>7034556</t>
  </si>
  <si>
    <t xml:space="preserve">小田　海人                    </t>
  </si>
  <si>
    <t xml:space="preserve">ｵﾀﾞ ｶｲﾄ                       </t>
  </si>
  <si>
    <t xml:space="preserve">坂出伊藤ＳＳ    </t>
  </si>
  <si>
    <t xml:space="preserve">ｻｶｲﾃﾞｲﾄｳ       </t>
  </si>
  <si>
    <t>1999/07/14</t>
  </si>
  <si>
    <t>365089907140</t>
  </si>
  <si>
    <t>4839817</t>
  </si>
  <si>
    <t xml:space="preserve">村上　雅弥                    </t>
  </si>
  <si>
    <t xml:space="preserve">ﾑﾗｶﾐ ﾏｻﾔ                      </t>
  </si>
  <si>
    <t>1999/09/04</t>
  </si>
  <si>
    <t>365089909040</t>
  </si>
  <si>
    <t>3563532</t>
  </si>
  <si>
    <t xml:space="preserve">原　　直輝                    </t>
  </si>
  <si>
    <t xml:space="preserve">ﾊﾗ ﾅｵｷ                        </t>
  </si>
  <si>
    <t>1999/10/05</t>
  </si>
  <si>
    <t>365089910050</t>
  </si>
  <si>
    <t>4518285</t>
  </si>
  <si>
    <t xml:space="preserve">花車　　優                    </t>
  </si>
  <si>
    <t xml:space="preserve">ﾊﾅｸﾞﾙﾏ ﾕｳ                     </t>
  </si>
  <si>
    <t>2000/01/28</t>
  </si>
  <si>
    <t>365080001280</t>
  </si>
  <si>
    <t>3526600</t>
  </si>
  <si>
    <t xml:space="preserve">清藤　大樹                    </t>
  </si>
  <si>
    <t xml:space="preserve">ｷﾖﾄｳ ﾀﾞｲｷ                     </t>
  </si>
  <si>
    <t>2000/06/27</t>
  </si>
  <si>
    <t>365080006270</t>
  </si>
  <si>
    <t>4097520</t>
  </si>
  <si>
    <t xml:space="preserve">綾　　崇稀                    </t>
  </si>
  <si>
    <t xml:space="preserve">ｱﾔ ﾀｶｷ                        </t>
  </si>
  <si>
    <t>365080008300</t>
  </si>
  <si>
    <t>4073342</t>
  </si>
  <si>
    <t xml:space="preserve">山田　晃司                    </t>
  </si>
  <si>
    <t xml:space="preserve">ﾔﾏﾀﾞ ｺｳｼﾞ                     </t>
  </si>
  <si>
    <t>2002/04/07</t>
  </si>
  <si>
    <t>365080204070</t>
  </si>
  <si>
    <t>5718294</t>
  </si>
  <si>
    <t xml:space="preserve">下舞　夏夢                    </t>
  </si>
  <si>
    <t xml:space="preserve">ｼﾓﾏｲ ﾅﾂﾒ                      </t>
  </si>
  <si>
    <t>2002/05/29</t>
  </si>
  <si>
    <t>365080205290</t>
  </si>
  <si>
    <t>5905502</t>
  </si>
  <si>
    <t xml:space="preserve">西川聡一郎                    </t>
  </si>
  <si>
    <t xml:space="preserve">ﾆｼｶﾜ ｿｳｲﾁﾛｳ                   </t>
  </si>
  <si>
    <t>2002/06/07</t>
  </si>
  <si>
    <t>365080206070</t>
  </si>
  <si>
    <t>5085999</t>
  </si>
  <si>
    <t xml:space="preserve">村上　晴紀                    </t>
  </si>
  <si>
    <t xml:space="preserve">ﾑﾗｶﾐ ﾊﾙｷ                      </t>
  </si>
  <si>
    <t>2002/08/16</t>
  </si>
  <si>
    <t>365080208160</t>
  </si>
  <si>
    <t>4524883</t>
  </si>
  <si>
    <t xml:space="preserve">増田　　開                    </t>
  </si>
  <si>
    <t xml:space="preserve">ﾏｽﾀﾞ ｶｲ                       </t>
  </si>
  <si>
    <t>2002/10/06</t>
  </si>
  <si>
    <t>365080210060</t>
  </si>
  <si>
    <t>6296917</t>
  </si>
  <si>
    <t xml:space="preserve">川染　友瞭                    </t>
  </si>
  <si>
    <t xml:space="preserve">ｶﾜｿﾒ ﾄﾓｱｷ                     </t>
  </si>
  <si>
    <t>2002/11/28</t>
  </si>
  <si>
    <t>365080211280</t>
  </si>
  <si>
    <t>5878443</t>
  </si>
  <si>
    <t xml:space="preserve">平田　流一                    </t>
  </si>
  <si>
    <t xml:space="preserve">ﾋﾗﾀ ﾙｲ                        </t>
  </si>
  <si>
    <t>2003/04/03</t>
  </si>
  <si>
    <t>365080304030</t>
  </si>
  <si>
    <t>4856765</t>
  </si>
  <si>
    <t xml:space="preserve">熊谷　旺俊                    </t>
  </si>
  <si>
    <t xml:space="preserve">ｸﾏｶﾞｲ ｱｷﾄｼ                    </t>
  </si>
  <si>
    <t>2003/05/09</t>
  </si>
  <si>
    <t>365080305090</t>
  </si>
  <si>
    <t>5200708</t>
  </si>
  <si>
    <t xml:space="preserve">下舞　愛夢                    </t>
  </si>
  <si>
    <t xml:space="preserve">ｼﾓﾏｲ ｱﾕﾑ                      </t>
  </si>
  <si>
    <t>2003/09/29</t>
  </si>
  <si>
    <t>365080309290</t>
  </si>
  <si>
    <t>5905576</t>
  </si>
  <si>
    <t xml:space="preserve">稲尾　壱沙                    </t>
  </si>
  <si>
    <t xml:space="preserve">ｲﾅｵ ｲｯｻ                       </t>
  </si>
  <si>
    <t>365080311210</t>
  </si>
  <si>
    <t>4940906</t>
  </si>
  <si>
    <t xml:space="preserve">武井　利樹                    </t>
  </si>
  <si>
    <t xml:space="preserve">ﾀｹｲ ﾄｷ                        </t>
  </si>
  <si>
    <t>2004/04/14</t>
  </si>
  <si>
    <t>365080404140</t>
  </si>
  <si>
    <t>6921484</t>
  </si>
  <si>
    <t xml:space="preserve">寺本　岳史                    </t>
  </si>
  <si>
    <t xml:space="preserve">ﾃﾗﾓﾄ ﾀｹｼ                      </t>
  </si>
  <si>
    <t>2004/05/18</t>
  </si>
  <si>
    <t>365080405180</t>
  </si>
  <si>
    <t>5718597</t>
  </si>
  <si>
    <t xml:space="preserve">猪熊　駿斗                    </t>
  </si>
  <si>
    <t xml:space="preserve">ｲﾉｸﾏ ﾊﾔﾄ                      </t>
  </si>
  <si>
    <t>2004/07/26</t>
  </si>
  <si>
    <t>365080407260</t>
  </si>
  <si>
    <t>5311708</t>
  </si>
  <si>
    <t xml:space="preserve">植田　蒼翔                    </t>
  </si>
  <si>
    <t xml:space="preserve">ｳｴﾀ ｿﾗﾄ                       </t>
  </si>
  <si>
    <t>2004/12/12</t>
  </si>
  <si>
    <t>365080412120</t>
  </si>
  <si>
    <t>6169795</t>
  </si>
  <si>
    <t xml:space="preserve">丸野　望真                    </t>
  </si>
  <si>
    <t xml:space="preserve">ﾏﾙﾉ ﾉｿﾞﾐ                      </t>
  </si>
  <si>
    <t>2004/12/17</t>
  </si>
  <si>
    <t>365080412170</t>
  </si>
  <si>
    <t>5226045</t>
  </si>
  <si>
    <t xml:space="preserve">戸川蓮太郎                    </t>
  </si>
  <si>
    <t xml:space="preserve">ﾄｶﾞﾜ ﾚﾝﾀﾛｳ                    </t>
  </si>
  <si>
    <t>365080509290</t>
  </si>
  <si>
    <t>5695066</t>
  </si>
  <si>
    <t xml:space="preserve">田島　優士                    </t>
  </si>
  <si>
    <t xml:space="preserve">ﾀｼﾏ ﾕｳｼ                       </t>
  </si>
  <si>
    <t>2006/07/25</t>
  </si>
  <si>
    <t>365080607250</t>
  </si>
  <si>
    <t>6058454</t>
  </si>
  <si>
    <t xml:space="preserve">中井　隆心                    </t>
  </si>
  <si>
    <t xml:space="preserve">ﾅｶｲ ﾘｭｳｼﾝ                     </t>
  </si>
  <si>
    <t>2007/04/11</t>
  </si>
  <si>
    <t>365080704110</t>
  </si>
  <si>
    <t>6477831</t>
  </si>
  <si>
    <t xml:space="preserve">清藤　駿介                    </t>
  </si>
  <si>
    <t xml:space="preserve">ｷﾖﾄｳ ｼｭﾝｽｹ                    </t>
  </si>
  <si>
    <t>2007/04/20</t>
  </si>
  <si>
    <t>365080704200</t>
  </si>
  <si>
    <t>6477691</t>
  </si>
  <si>
    <t xml:space="preserve">尾﨑寅之輔                    </t>
  </si>
  <si>
    <t xml:space="preserve">ｵｻﾞｷ ﾄﾗﾉｽｹ                    </t>
  </si>
  <si>
    <t>2007/11/03</t>
  </si>
  <si>
    <t>365080711030</t>
  </si>
  <si>
    <t>6831891</t>
  </si>
  <si>
    <t xml:space="preserve">向畑　亜美                    </t>
  </si>
  <si>
    <t xml:space="preserve">ﾑｶｲﾊﾞﾀｹ ｱﾐ                    </t>
  </si>
  <si>
    <t>2000/08/23</t>
  </si>
  <si>
    <t>365080008235</t>
  </si>
  <si>
    <t>3858645</t>
  </si>
  <si>
    <t xml:space="preserve">中名　桃子                    </t>
  </si>
  <si>
    <t xml:space="preserve">ﾁｭｳﾐｮｳ ﾓﾓｺ                    </t>
  </si>
  <si>
    <t>2001/07/20</t>
  </si>
  <si>
    <t>365080107205</t>
  </si>
  <si>
    <t>4073493</t>
  </si>
  <si>
    <t xml:space="preserve">木下　柚月                    </t>
  </si>
  <si>
    <t xml:space="preserve">ｷﾉｼﾀ ﾕｽﾞｷ                     </t>
  </si>
  <si>
    <t>365080205145</t>
  </si>
  <si>
    <t>4637435</t>
  </si>
  <si>
    <t xml:space="preserve">野口　里夏                    </t>
  </si>
  <si>
    <t xml:space="preserve">ﾉｸﾞﾁ ﾘｶ                       </t>
  </si>
  <si>
    <t>2002/05/27</t>
  </si>
  <si>
    <t>365080205275</t>
  </si>
  <si>
    <t>4516847</t>
  </si>
  <si>
    <t xml:space="preserve">浅野　　葵                    </t>
  </si>
  <si>
    <t xml:space="preserve">ｱｻﾉ ｱｵｲ                       </t>
  </si>
  <si>
    <t>2002/08/18</t>
  </si>
  <si>
    <t>365080208185</t>
  </si>
  <si>
    <t>5086005</t>
  </si>
  <si>
    <t xml:space="preserve">綾　彩凡子                    </t>
  </si>
  <si>
    <t xml:space="preserve">ｱﾔ ｻﾎｺ                        </t>
  </si>
  <si>
    <t>2005/05/21</t>
  </si>
  <si>
    <t>365080505215</t>
  </si>
  <si>
    <t>5718787</t>
  </si>
  <si>
    <t xml:space="preserve">吉田　　恵                    </t>
  </si>
  <si>
    <t xml:space="preserve">ﾖｼﾀﾞ ｹｲ                       </t>
  </si>
  <si>
    <t>365080506055</t>
  </si>
  <si>
    <t>5718852</t>
  </si>
  <si>
    <t xml:space="preserve">西川　　葵                    </t>
  </si>
  <si>
    <t xml:space="preserve">ﾆｼｶﾜ ｱｵｲ                      </t>
  </si>
  <si>
    <t>2005/07/10</t>
  </si>
  <si>
    <t>365080507105</t>
  </si>
  <si>
    <t>5718763</t>
  </si>
  <si>
    <t xml:space="preserve">大林　妃亜                    </t>
  </si>
  <si>
    <t xml:space="preserve">ｵｵﾊﾞﾔｼ ﾋﾒｱ                    </t>
  </si>
  <si>
    <t>2006/01/23</t>
  </si>
  <si>
    <t>365080601235</t>
  </si>
  <si>
    <t>5998595</t>
  </si>
  <si>
    <t xml:space="preserve">原村　陽菜                    </t>
  </si>
  <si>
    <t xml:space="preserve">ﾊﾗﾑﾗ ﾊﾙﾅ                      </t>
  </si>
  <si>
    <t>2006/03/09</t>
  </si>
  <si>
    <t>365080603095</t>
  </si>
  <si>
    <t>5718826</t>
  </si>
  <si>
    <t xml:space="preserve">細川　公平                    </t>
  </si>
  <si>
    <t xml:space="preserve">ﾎｿｶﾜ ｺｳﾍｲ                     </t>
  </si>
  <si>
    <t xml:space="preserve">サンダーＳＳ    </t>
  </si>
  <si>
    <t xml:space="preserve">ｻﾝﾀﾞｰSS        </t>
  </si>
  <si>
    <t>1999/05/01</t>
  </si>
  <si>
    <t>365099905010</t>
  </si>
  <si>
    <t>2962148</t>
  </si>
  <si>
    <t xml:space="preserve">河村　龍一                    </t>
  </si>
  <si>
    <t xml:space="preserve">ｶﾜﾑﾗ ﾘｭｳｲﾁ                    </t>
  </si>
  <si>
    <t>2000/05/17</t>
  </si>
  <si>
    <t>365090005170</t>
  </si>
  <si>
    <t>4400323</t>
  </si>
  <si>
    <t xml:space="preserve">北　　大申                    </t>
  </si>
  <si>
    <t xml:space="preserve">ｷﾀ ﾀｲｼﾝ                       </t>
  </si>
  <si>
    <t>2000/05/25</t>
  </si>
  <si>
    <t>365090005250</t>
  </si>
  <si>
    <t>4209122</t>
  </si>
  <si>
    <t xml:space="preserve">岡田　侑也                    </t>
  </si>
  <si>
    <t xml:space="preserve">ｵｶﾀﾞ ﾕｳﾔ                      </t>
  </si>
  <si>
    <t>2000/10/15</t>
  </si>
  <si>
    <t>365090010150</t>
  </si>
  <si>
    <t>5084504</t>
  </si>
  <si>
    <t xml:space="preserve">片山慎之助                    </t>
  </si>
  <si>
    <t xml:space="preserve">ｶﾀﾔﾏ ｼﾝﾉｽｹ                    </t>
  </si>
  <si>
    <t>2000/12/22</t>
  </si>
  <si>
    <t>365090012220</t>
  </si>
  <si>
    <t>4046743</t>
  </si>
  <si>
    <t xml:space="preserve">宮武　海渡                    </t>
  </si>
  <si>
    <t xml:space="preserve">ﾐﾔﾀｹ ｶｲﾄ                      </t>
  </si>
  <si>
    <t>2001/07/25</t>
  </si>
  <si>
    <t>365090107250</t>
  </si>
  <si>
    <t>4099374</t>
  </si>
  <si>
    <t xml:space="preserve">櫻木　敦大                    </t>
  </si>
  <si>
    <t xml:space="preserve">ｻｸﾗｷﾞ ｱﾂﾋﾛ                    </t>
  </si>
  <si>
    <t>2002/05/15</t>
  </si>
  <si>
    <t>365090205150</t>
  </si>
  <si>
    <t>5218845</t>
  </si>
  <si>
    <t xml:space="preserve">岩崎　圭吾                    </t>
  </si>
  <si>
    <t xml:space="preserve">ｲﾜｻｷ ｹｲｺﾞ                     </t>
  </si>
  <si>
    <t>2002/08/07</t>
  </si>
  <si>
    <t>365090208070</t>
  </si>
  <si>
    <t>6296789</t>
  </si>
  <si>
    <t xml:space="preserve">平田　大貴                    </t>
  </si>
  <si>
    <t xml:space="preserve">ﾋﾗﾀ ﾋﾛｷ                       </t>
  </si>
  <si>
    <t>365090211280</t>
  </si>
  <si>
    <t>4714950</t>
  </si>
  <si>
    <t xml:space="preserve">髙橋　慶亘                    </t>
  </si>
  <si>
    <t xml:space="preserve">ﾀｶﾊｼ ﾖｼﾉﾌﾞ                    </t>
  </si>
  <si>
    <t>365090301260</t>
  </si>
  <si>
    <t>4771208</t>
  </si>
  <si>
    <t xml:space="preserve">水田　泰冴                    </t>
  </si>
  <si>
    <t xml:space="preserve">ﾐｽﾞﾀ ﾀｲｶﾞ                     </t>
  </si>
  <si>
    <t>2003/01/31</t>
  </si>
  <si>
    <t>365090301310</t>
  </si>
  <si>
    <t>5478403</t>
  </si>
  <si>
    <t xml:space="preserve">渡辺　翔大                    </t>
  </si>
  <si>
    <t xml:space="preserve">ﾜﾀﾅﾍﾞ ｼｮｳﾀ                    </t>
  </si>
  <si>
    <t>2003/05/14</t>
  </si>
  <si>
    <t>365090305140</t>
  </si>
  <si>
    <t>5611048</t>
  </si>
  <si>
    <t xml:space="preserve">樋本　皓介                    </t>
  </si>
  <si>
    <t xml:space="preserve">ﾋﾓﾄ ｺｳｽｹ                      </t>
  </si>
  <si>
    <t>2003/08/14</t>
  </si>
  <si>
    <t>365090308140</t>
  </si>
  <si>
    <t>6489540</t>
  </si>
  <si>
    <t xml:space="preserve">宮武　秀晟                    </t>
  </si>
  <si>
    <t xml:space="preserve">ﾐﾔﾀｹ ｼｭｳｾｲ                    </t>
  </si>
  <si>
    <t>2003/12/30</t>
  </si>
  <si>
    <t>365090312300</t>
  </si>
  <si>
    <t>6763670</t>
  </si>
  <si>
    <t xml:space="preserve">中瀬　　駿                    </t>
  </si>
  <si>
    <t xml:space="preserve">ﾅｶｾ ｼｭﾝ                       </t>
  </si>
  <si>
    <t>365090404180</t>
  </si>
  <si>
    <t>5808471</t>
  </si>
  <si>
    <t xml:space="preserve">赤松　　陽                    </t>
  </si>
  <si>
    <t xml:space="preserve">ｱｶﾏﾂ ﾋﾅﾀ                      </t>
  </si>
  <si>
    <t>2004/04/20</t>
  </si>
  <si>
    <t>365090404200</t>
  </si>
  <si>
    <t>5243828</t>
  </si>
  <si>
    <t xml:space="preserve">十川　詩穏                    </t>
  </si>
  <si>
    <t xml:space="preserve">ｿｶﾞﾜ ｼｵﾝ                      </t>
  </si>
  <si>
    <t>2004/10/15</t>
  </si>
  <si>
    <t>365090410150</t>
  </si>
  <si>
    <t>6553315</t>
  </si>
  <si>
    <t xml:space="preserve">北村　昂大                    </t>
  </si>
  <si>
    <t xml:space="preserve">ｷﾀﾑﾗ ｱｷﾋﾛ                     </t>
  </si>
  <si>
    <t>365090504120</t>
  </si>
  <si>
    <t>6258789</t>
  </si>
  <si>
    <t xml:space="preserve">真鍋　京子                    </t>
  </si>
  <si>
    <t xml:space="preserve">ﾏﾅﾍﾞ ｷｮｳｺ                     </t>
  </si>
  <si>
    <t>365099909075</t>
  </si>
  <si>
    <t>3084083</t>
  </si>
  <si>
    <t xml:space="preserve">浪岡　栞里                    </t>
  </si>
  <si>
    <t xml:space="preserve">ﾅﾐｵｶ ｼｵﾘ                      </t>
  </si>
  <si>
    <t>1999/12/12</t>
  </si>
  <si>
    <t>365099912125</t>
  </si>
  <si>
    <t>3464051</t>
  </si>
  <si>
    <t xml:space="preserve">安藤　梨沙                    </t>
  </si>
  <si>
    <t xml:space="preserve">ｱﾝﾄﾞｳ ﾘｻ                      </t>
  </si>
  <si>
    <t>2000/10/29</t>
  </si>
  <si>
    <t>365090010295</t>
  </si>
  <si>
    <t>3353962</t>
  </si>
  <si>
    <t xml:space="preserve">伊丹　千晴                    </t>
  </si>
  <si>
    <t xml:space="preserve">ｲﾀﾐ ﾁﾊﾙ                       </t>
  </si>
  <si>
    <t>365090105165</t>
  </si>
  <si>
    <t>4626109</t>
  </si>
  <si>
    <t xml:space="preserve">高田　真菜                    </t>
  </si>
  <si>
    <t xml:space="preserve">ﾀｶﾀ ﾏﾅ                        </t>
  </si>
  <si>
    <t>2001/08/30</t>
  </si>
  <si>
    <t>365090108305</t>
  </si>
  <si>
    <t>5611252</t>
  </si>
  <si>
    <t xml:space="preserve">大高　美悠                    </t>
  </si>
  <si>
    <t xml:space="preserve">ｵｵﾀｶ ﾐﾕ                       </t>
  </si>
  <si>
    <t>2001/11/26</t>
  </si>
  <si>
    <t>365090111265</t>
  </si>
  <si>
    <t>4371167</t>
  </si>
  <si>
    <t xml:space="preserve">渡邉　　慧                    </t>
  </si>
  <si>
    <t xml:space="preserve">ﾜﾀﾅﾍﾞ ｹｲ                      </t>
  </si>
  <si>
    <t>2002/09/22</t>
  </si>
  <si>
    <t>365090209225</t>
  </si>
  <si>
    <t>6007196</t>
  </si>
  <si>
    <t xml:space="preserve">大高八重子                    </t>
  </si>
  <si>
    <t xml:space="preserve">ｵｵﾀｶ ﾔｴｺ                      </t>
  </si>
  <si>
    <t>2002/10/12</t>
  </si>
  <si>
    <t>365090210125</t>
  </si>
  <si>
    <t>4959755</t>
  </si>
  <si>
    <t xml:space="preserve">高橋美沙姫                    </t>
  </si>
  <si>
    <t xml:space="preserve">ﾀｶﾊｼ ﾐｻｷ                      </t>
  </si>
  <si>
    <t>2002/10/16</t>
  </si>
  <si>
    <t>365090210165</t>
  </si>
  <si>
    <t>4715004</t>
  </si>
  <si>
    <t xml:space="preserve">市川　亜夢                    </t>
  </si>
  <si>
    <t xml:space="preserve">ｲﾁｶﾜ ｱﾑ                       </t>
  </si>
  <si>
    <t>2002/12/23</t>
  </si>
  <si>
    <t>365090212235</t>
  </si>
  <si>
    <t>5084821</t>
  </si>
  <si>
    <t xml:space="preserve">村田みらい                    </t>
  </si>
  <si>
    <t xml:space="preserve">ﾑﾗﾀ ﾐﾗｲ                       </t>
  </si>
  <si>
    <t>2003/03/23</t>
  </si>
  <si>
    <t>365090303235</t>
  </si>
  <si>
    <t>6968392</t>
  </si>
  <si>
    <t xml:space="preserve">三橋　陽菜                    </t>
  </si>
  <si>
    <t xml:space="preserve">ﾐﾂﾊｼ ﾋﾅ                       </t>
  </si>
  <si>
    <t>2004/01/27</t>
  </si>
  <si>
    <t>365090401275</t>
  </si>
  <si>
    <t>6193408</t>
  </si>
  <si>
    <t xml:space="preserve">植村　桃子                    </t>
  </si>
  <si>
    <t xml:space="preserve">ｳｴﾑﾗ ﾓﾓｺ                      </t>
  </si>
  <si>
    <t>365090404185</t>
  </si>
  <si>
    <t>6968417</t>
  </si>
  <si>
    <t xml:space="preserve">鎌田　菜月                    </t>
  </si>
  <si>
    <t xml:space="preserve">ｶﾏﾀﾞ ﾅﾂｷ                      </t>
  </si>
  <si>
    <t>365090405205</t>
  </si>
  <si>
    <t>6490016</t>
  </si>
  <si>
    <t xml:space="preserve">水田　恵那                    </t>
  </si>
  <si>
    <t xml:space="preserve">ﾐｽﾞﾀ ｴﾅ                       </t>
  </si>
  <si>
    <t>2005/05/30</t>
  </si>
  <si>
    <t>365090505305</t>
  </si>
  <si>
    <t>5683357</t>
  </si>
  <si>
    <t xml:space="preserve">大高千代子                    </t>
  </si>
  <si>
    <t xml:space="preserve">ｵｵﾀｶ ﾁﾖｺ                      </t>
  </si>
  <si>
    <t>2006/10/13</t>
  </si>
  <si>
    <t>365090610135</t>
  </si>
  <si>
    <t>6961478</t>
  </si>
  <si>
    <t xml:space="preserve">大島　拓海                    </t>
  </si>
  <si>
    <t xml:space="preserve">ｵｵｼﾏ ﾀｸﾐ                      </t>
  </si>
  <si>
    <t xml:space="preserve">JSSセンコー     </t>
  </si>
  <si>
    <t xml:space="preserve">JSSｾﾝｺｰ        </t>
  </si>
  <si>
    <t>2000/05/26</t>
  </si>
  <si>
    <t>365100005260</t>
  </si>
  <si>
    <t>5086283</t>
  </si>
  <si>
    <t xml:space="preserve">山下　素直                    </t>
  </si>
  <si>
    <t xml:space="preserve">ﾔﾏｼﾀ ｽﾅｵ                      </t>
  </si>
  <si>
    <t>2002/03/25</t>
  </si>
  <si>
    <t>365100203250</t>
  </si>
  <si>
    <t>5311823</t>
  </si>
  <si>
    <t xml:space="preserve">川田遼太郎                    </t>
  </si>
  <si>
    <t xml:space="preserve">ｶﾜﾀﾞ ﾘｮｳﾀﾛｳ                   </t>
  </si>
  <si>
    <t>365100205020</t>
  </si>
  <si>
    <t>4636913</t>
  </si>
  <si>
    <t xml:space="preserve">平木　康太                    </t>
  </si>
  <si>
    <t xml:space="preserve">ﾋﾗｷ ｺｳﾀ                       </t>
  </si>
  <si>
    <t>2004/09/15</t>
  </si>
  <si>
    <t>365100409150</t>
  </si>
  <si>
    <t>5734416</t>
  </si>
  <si>
    <t xml:space="preserve">沖川　　航                    </t>
  </si>
  <si>
    <t xml:space="preserve">ｵｷｶﾞﾜ ｺｳ                      </t>
  </si>
  <si>
    <t>365100409220</t>
  </si>
  <si>
    <t>6182855</t>
  </si>
  <si>
    <t xml:space="preserve">杉田　　優                    </t>
  </si>
  <si>
    <t xml:space="preserve">ｽｷﾞﾀ ﾕｳ                       </t>
  </si>
  <si>
    <t>2005/04/11</t>
  </si>
  <si>
    <t>365100504110</t>
  </si>
  <si>
    <t>5734377</t>
  </si>
  <si>
    <t xml:space="preserve">山村　拓世                    </t>
  </si>
  <si>
    <t xml:space="preserve">ﾔﾏﾑﾗ ﾋﾛﾂｸﾞ                    </t>
  </si>
  <si>
    <t>2006/02/18</t>
  </si>
  <si>
    <t>365100602180</t>
  </si>
  <si>
    <t>6258791</t>
  </si>
  <si>
    <t xml:space="preserve">杉岡　海翔                    </t>
  </si>
  <si>
    <t xml:space="preserve">ｽｷﾞｵｶ ｶｲﾄ                     </t>
  </si>
  <si>
    <t>2006/08/05</t>
  </si>
  <si>
    <t>365100608050</t>
  </si>
  <si>
    <t>6623253</t>
  </si>
  <si>
    <t xml:space="preserve">松中　康浩                    </t>
  </si>
  <si>
    <t xml:space="preserve">ﾏﾂﾅｶ ﾔｽﾋﾛ                     </t>
  </si>
  <si>
    <t>2006/09/11</t>
  </si>
  <si>
    <t>365100609110</t>
  </si>
  <si>
    <t>6361228</t>
  </si>
  <si>
    <t xml:space="preserve">飯間　喜一                    </t>
  </si>
  <si>
    <t xml:space="preserve">ｲｲﾏ ｷｲﾁ                       </t>
  </si>
  <si>
    <t>2006/11/11</t>
  </si>
  <si>
    <t>365100611110</t>
  </si>
  <si>
    <t>6361216</t>
  </si>
  <si>
    <t xml:space="preserve">大島　海咲                    </t>
  </si>
  <si>
    <t xml:space="preserve">ｵｵｼﾏ ﾐｻｷ                      </t>
  </si>
  <si>
    <t>2002/06/04</t>
  </si>
  <si>
    <t>365100206045</t>
  </si>
  <si>
    <t>4458238</t>
  </si>
  <si>
    <t xml:space="preserve">河野　優香                    </t>
  </si>
  <si>
    <t xml:space="preserve">ｺｳﾉ ﾕｳｶ                       </t>
  </si>
  <si>
    <t>365100207255</t>
  </si>
  <si>
    <t>6294911</t>
  </si>
  <si>
    <t xml:space="preserve">川田　晏莉                    </t>
  </si>
  <si>
    <t xml:space="preserve">ｶﾜﾀﾞ ｱﾝﾘ                      </t>
  </si>
  <si>
    <t>365100301265</t>
  </si>
  <si>
    <t>4881356</t>
  </si>
  <si>
    <t xml:space="preserve">戸上由美子                    </t>
  </si>
  <si>
    <t xml:space="preserve">ﾄｶﾞﾐ ﾕﾐｺ                      </t>
  </si>
  <si>
    <t>2003/04/07</t>
  </si>
  <si>
    <t>365100304075</t>
  </si>
  <si>
    <t>6258804</t>
  </si>
  <si>
    <t xml:space="preserve">成田　佳乃                    </t>
  </si>
  <si>
    <t xml:space="preserve">ﾅﾘﾀ ﾖｼﾉ                       </t>
  </si>
  <si>
    <t>2003/09/16</t>
  </si>
  <si>
    <t>365100309165</t>
  </si>
  <si>
    <t>4658664</t>
  </si>
  <si>
    <t xml:space="preserve">酒井　風歌                    </t>
  </si>
  <si>
    <t xml:space="preserve">ｻｶｲ ﾌｳｶ                       </t>
  </si>
  <si>
    <t>2004/07/13</t>
  </si>
  <si>
    <t>365100407135</t>
  </si>
  <si>
    <t>5941897</t>
  </si>
  <si>
    <t xml:space="preserve">尾上　莉沙                    </t>
  </si>
  <si>
    <t xml:space="preserve">ｵﾉｴ ﾘｻ                        </t>
  </si>
  <si>
    <t>2004/10/26</t>
  </si>
  <si>
    <t>365100410265</t>
  </si>
  <si>
    <t>5905932</t>
  </si>
  <si>
    <t xml:space="preserve">中村　大介                    </t>
  </si>
  <si>
    <t xml:space="preserve">ﾅｶﾑﾗ ﾀﾞｲｽｹ                    </t>
  </si>
  <si>
    <t xml:space="preserve">ジャパン三木    </t>
  </si>
  <si>
    <t xml:space="preserve">ｼﾞｬﾊﾟﾝﾐｷ       </t>
  </si>
  <si>
    <t>1998/11/18</t>
  </si>
  <si>
    <t>365159811180</t>
  </si>
  <si>
    <t>4185953</t>
  </si>
  <si>
    <t xml:space="preserve">佐々木龍吾                    </t>
  </si>
  <si>
    <t xml:space="preserve">ｻｻｷ ﾘｭｳｺﾞ                     </t>
  </si>
  <si>
    <t>1999/06/30</t>
  </si>
  <si>
    <t>365159906300</t>
  </si>
  <si>
    <t>3731720</t>
  </si>
  <si>
    <t xml:space="preserve">阿部　冬唯                    </t>
  </si>
  <si>
    <t xml:space="preserve">ｱﾍﾞ ﾄｳｲ                       </t>
  </si>
  <si>
    <t>1999/12/10</t>
  </si>
  <si>
    <t>365159912100</t>
  </si>
  <si>
    <t>5015294</t>
  </si>
  <si>
    <t xml:space="preserve">塩崎　光紀                    </t>
  </si>
  <si>
    <t xml:space="preserve">ｼｵｻﾞｷ ｺｳｷ                     </t>
  </si>
  <si>
    <t>2000/08/29</t>
  </si>
  <si>
    <t>365150008290</t>
  </si>
  <si>
    <t>5216370</t>
  </si>
  <si>
    <t xml:space="preserve">古安　歓地                    </t>
  </si>
  <si>
    <t xml:space="preserve">ﾌﾙﾔｽ ｶﾝﾁ                      </t>
  </si>
  <si>
    <t>2000/11/21</t>
  </si>
  <si>
    <t>365150011210</t>
  </si>
  <si>
    <t>4637411</t>
  </si>
  <si>
    <t xml:space="preserve">大谷　　悠                    </t>
  </si>
  <si>
    <t xml:space="preserve">ｵｵﾀﾆ ﾕｳ                       </t>
  </si>
  <si>
    <t>2002/07/09</t>
  </si>
  <si>
    <t>365150207090</t>
  </si>
  <si>
    <t>6480808</t>
  </si>
  <si>
    <t xml:space="preserve">末澤　太陽                    </t>
  </si>
  <si>
    <t xml:space="preserve">ｽｴｻﾞﾜ ﾀｲﾖｳ                    </t>
  </si>
  <si>
    <t>2002/07/12</t>
  </si>
  <si>
    <t>365150207120</t>
  </si>
  <si>
    <t>4524706</t>
  </si>
  <si>
    <t xml:space="preserve">多川　莉玖                    </t>
  </si>
  <si>
    <t xml:space="preserve">ﾀｶﾞﾜ ﾘｸ                       </t>
  </si>
  <si>
    <t>365150301120</t>
  </si>
  <si>
    <t>4524732</t>
  </si>
  <si>
    <t xml:space="preserve">石川　智暉                    </t>
  </si>
  <si>
    <t xml:space="preserve">ｲｼｶﾜ ﾄﾓｷ                      </t>
  </si>
  <si>
    <t>2003/06/09</t>
  </si>
  <si>
    <t>365150306090</t>
  </si>
  <si>
    <t>5905401</t>
  </si>
  <si>
    <t xml:space="preserve">真鍋　拓実                    </t>
  </si>
  <si>
    <t xml:space="preserve">ﾏﾅﾍﾞ ﾀｸﾐ                      </t>
  </si>
  <si>
    <t>2004/02/02</t>
  </si>
  <si>
    <t>365150402020</t>
  </si>
  <si>
    <t>5390062</t>
  </si>
  <si>
    <t xml:space="preserve">山下　冬馬                    </t>
  </si>
  <si>
    <t xml:space="preserve">ﾔﾏｼﾀ ﾄｳﾏ                      </t>
  </si>
  <si>
    <t>2004/02/09</t>
  </si>
  <si>
    <t>365150402090</t>
  </si>
  <si>
    <t>5390098</t>
  </si>
  <si>
    <t xml:space="preserve">山岡　裕明                    </t>
  </si>
  <si>
    <t xml:space="preserve">ﾔﾏｵｶ ﾋﾛｱｷ                     </t>
  </si>
  <si>
    <t>365150409080</t>
  </si>
  <si>
    <t>6363159</t>
  </si>
  <si>
    <t xml:space="preserve">安田　拓哉                    </t>
  </si>
  <si>
    <t xml:space="preserve">ﾔｽﾀﾞ ﾀｸﾔ                      </t>
  </si>
  <si>
    <t>2005/06/17</t>
  </si>
  <si>
    <t>365150506170</t>
  </si>
  <si>
    <t>5809753</t>
  </si>
  <si>
    <t xml:space="preserve">山岡　春輝                    </t>
  </si>
  <si>
    <t xml:space="preserve">ﾔﾏｵｶ ﾊﾙｷ                      </t>
  </si>
  <si>
    <t>2006/04/20</t>
  </si>
  <si>
    <t>365150604200</t>
  </si>
  <si>
    <t>6363147</t>
  </si>
  <si>
    <t xml:space="preserve">山内　淳聖                    </t>
  </si>
  <si>
    <t xml:space="preserve">ﾔﾏｳﾁ ｼﾞｭﾝｾｲ                   </t>
  </si>
  <si>
    <t>2007/01/29</t>
  </si>
  <si>
    <t>365150701290</t>
  </si>
  <si>
    <t>6924914</t>
  </si>
  <si>
    <t xml:space="preserve">藤井愛依里                    </t>
  </si>
  <si>
    <t xml:space="preserve">ﾌｼﾞｲ ｱｲﾘ                      </t>
  </si>
  <si>
    <t>1999/07/08</t>
  </si>
  <si>
    <t>365159907085</t>
  </si>
  <si>
    <t>3389342</t>
  </si>
  <si>
    <t xml:space="preserve">坂本　沙弥                    </t>
  </si>
  <si>
    <t xml:space="preserve">ｻｶﾓﾄ ｻﾔ                       </t>
  </si>
  <si>
    <t>365159912125</t>
  </si>
  <si>
    <t>3389330</t>
  </si>
  <si>
    <t xml:space="preserve">堀　あずみ                    </t>
  </si>
  <si>
    <t xml:space="preserve">ﾎﾘ ｱｽﾞﾐ                       </t>
  </si>
  <si>
    <t>2000/01/19</t>
  </si>
  <si>
    <t>365150001195</t>
  </si>
  <si>
    <t>3544892</t>
  </si>
  <si>
    <t xml:space="preserve">江郷七夕子                    </t>
  </si>
  <si>
    <t xml:space="preserve">ｴｺﾞｳ ﾅﾕｺ                      </t>
  </si>
  <si>
    <t>2000/07/23</t>
  </si>
  <si>
    <t>365150007235</t>
  </si>
  <si>
    <t>3552016</t>
  </si>
  <si>
    <t xml:space="preserve">岸下　沙希                    </t>
  </si>
  <si>
    <t xml:space="preserve">ｷｼｼﾀ ｻｷ                       </t>
  </si>
  <si>
    <t>365150208185</t>
  </si>
  <si>
    <t>4750435</t>
  </si>
  <si>
    <t xml:space="preserve">湯野川汐里                    </t>
  </si>
  <si>
    <t xml:space="preserve">ﾕﾉｶﾜ ｼｵﾘ                      </t>
  </si>
  <si>
    <t>2002/11/05</t>
  </si>
  <si>
    <t>365150211055</t>
  </si>
  <si>
    <t>5484316</t>
  </si>
  <si>
    <t xml:space="preserve">笠井　穂香                    </t>
  </si>
  <si>
    <t xml:space="preserve">ｶｻｲ ﾎﾉｶ                       </t>
  </si>
  <si>
    <t>2003/05/27</t>
  </si>
  <si>
    <t>365150305275</t>
  </si>
  <si>
    <t>4750776</t>
  </si>
  <si>
    <t xml:space="preserve">大山　弓佳                    </t>
  </si>
  <si>
    <t xml:space="preserve">ｵｵﾔﾏ ﾕﾐｶ                      </t>
  </si>
  <si>
    <t>365150306265</t>
  </si>
  <si>
    <t>5390086</t>
  </si>
  <si>
    <t xml:space="preserve">成合　真実                    </t>
  </si>
  <si>
    <t xml:space="preserve">ﾅﾘｱｲ ﾏﾅﾐ                      </t>
  </si>
  <si>
    <t>2005/06/10</t>
  </si>
  <si>
    <t>365150506105</t>
  </si>
  <si>
    <t>6258931</t>
  </si>
  <si>
    <t xml:space="preserve">小野　梓紗                    </t>
  </si>
  <si>
    <t xml:space="preserve">ｵﾉ ｱｽﾞｻ                       </t>
  </si>
  <si>
    <t>2006/02/07</t>
  </si>
  <si>
    <t>365150602075</t>
  </si>
  <si>
    <t>6258929</t>
  </si>
  <si>
    <t xml:space="preserve">林　ゆり子                    </t>
  </si>
  <si>
    <t xml:space="preserve">ﾊﾔｼ ﾕﾘｺ                       </t>
  </si>
  <si>
    <t>2006/08/25</t>
  </si>
  <si>
    <t>365150608255</t>
  </si>
  <si>
    <t>6035940</t>
  </si>
  <si>
    <t xml:space="preserve">横田　美翼                    </t>
  </si>
  <si>
    <t xml:space="preserve">ﾖｺﾀ ﾐﾊﾈ                       </t>
  </si>
  <si>
    <t>2007/06/11</t>
  </si>
  <si>
    <t>365150706115</t>
  </si>
  <si>
    <t>6825952</t>
  </si>
  <si>
    <t xml:space="preserve">新開　優麻                    </t>
  </si>
  <si>
    <t xml:space="preserve">ｼﾝｶﾞｲ ﾕｳﾏ                     </t>
  </si>
  <si>
    <t xml:space="preserve">サンダー志度    </t>
  </si>
  <si>
    <t xml:space="preserve">ｻﾝﾀﾞｰｼﾄﾞ       </t>
  </si>
  <si>
    <t>2000/06/17</t>
  </si>
  <si>
    <t>365170006170</t>
  </si>
  <si>
    <t>5084314</t>
  </si>
  <si>
    <t>36517</t>
  </si>
  <si>
    <t xml:space="preserve">池田歩乃佳                    </t>
  </si>
  <si>
    <t xml:space="preserve">ｲｹﾀﾞ ﾎﾉｶ                      </t>
  </si>
  <si>
    <t>365170403065</t>
  </si>
  <si>
    <t>5906858</t>
  </si>
  <si>
    <t xml:space="preserve">新開　妃那                    </t>
  </si>
  <si>
    <t xml:space="preserve">ｼﾝｶﾞｲ ﾋﾅ                      </t>
  </si>
  <si>
    <t>2004/05/06</t>
  </si>
  <si>
    <t>365170405065</t>
  </si>
  <si>
    <t>5478427</t>
  </si>
  <si>
    <t xml:space="preserve">池田　梨乃                    </t>
  </si>
  <si>
    <t xml:space="preserve">ｲｹﾀﾞ ﾘﾉ                       </t>
  </si>
  <si>
    <t>2006/04/03</t>
  </si>
  <si>
    <t>365170604035</t>
  </si>
  <si>
    <t>6827693</t>
  </si>
  <si>
    <t xml:space="preserve">新出　浩人                    </t>
  </si>
  <si>
    <t xml:space="preserve">ｼﾝﾃﾞ ﾋﾛﾄ                      </t>
  </si>
  <si>
    <t xml:space="preserve">ＷＡＭＳＴ      </t>
  </si>
  <si>
    <t xml:space="preserve">WAMST          </t>
  </si>
  <si>
    <t>2000/05/31</t>
  </si>
  <si>
    <t>368100005310</t>
  </si>
  <si>
    <t>4656606</t>
  </si>
  <si>
    <t xml:space="preserve">大西　健太                    </t>
  </si>
  <si>
    <t xml:space="preserve">ｵｵﾆｼ ｹﾝﾀ                      </t>
  </si>
  <si>
    <t>2001/07/04</t>
  </si>
  <si>
    <t>368100107040</t>
  </si>
  <si>
    <t>3823573</t>
  </si>
  <si>
    <t xml:space="preserve">廣瀬　俊輔                    </t>
  </si>
  <si>
    <t xml:space="preserve">ﾋﾛｾ ｼｭﾝｽｹ                     </t>
  </si>
  <si>
    <t>2002/02/08</t>
  </si>
  <si>
    <t>368100202080</t>
  </si>
  <si>
    <t>5506616</t>
  </si>
  <si>
    <t xml:space="preserve">池尻　奏太                    </t>
  </si>
  <si>
    <t xml:space="preserve">ｲｹｼﾞﾘ ｶﾅﾀ                     </t>
  </si>
  <si>
    <t>368100304210</t>
  </si>
  <si>
    <t>5613979</t>
  </si>
  <si>
    <t xml:space="preserve">長尾　祐飛                    </t>
  </si>
  <si>
    <t xml:space="preserve">ﾅｶﾞｵ ﾕｳﾄ                      </t>
  </si>
  <si>
    <t>368100311250</t>
  </si>
  <si>
    <t>6762730</t>
  </si>
  <si>
    <t xml:space="preserve">山田　大地                    </t>
  </si>
  <si>
    <t xml:space="preserve">ﾔﾏﾀﾞ ﾀﾞｲﾁ                     </t>
  </si>
  <si>
    <t>2003/11/27</t>
  </si>
  <si>
    <t>368100311270</t>
  </si>
  <si>
    <t>6799656</t>
  </si>
  <si>
    <t xml:space="preserve">長尾　奎飛                    </t>
  </si>
  <si>
    <t xml:space="preserve">ﾅｶﾞｵ ｹｲﾄ                      </t>
  </si>
  <si>
    <t>2005/08/04</t>
  </si>
  <si>
    <t>368100508040</t>
  </si>
  <si>
    <t>7280992</t>
  </si>
  <si>
    <t xml:space="preserve">上原　佳悟                    </t>
  </si>
  <si>
    <t xml:space="preserve">ｳｴﾊﾗ ｹｲｺﾞ                     </t>
  </si>
  <si>
    <t>2005/10/23</t>
  </si>
  <si>
    <t>368100510230</t>
  </si>
  <si>
    <t>7064205</t>
  </si>
  <si>
    <t xml:space="preserve">森田　鉄平                    </t>
  </si>
  <si>
    <t xml:space="preserve">ﾓﾘﾀ ﾃｯﾍﾟｲ                     </t>
  </si>
  <si>
    <t>2005/12/26</t>
  </si>
  <si>
    <t>368100512260</t>
  </si>
  <si>
    <t>6468284</t>
  </si>
  <si>
    <t xml:space="preserve">井下　一葵                    </t>
  </si>
  <si>
    <t xml:space="preserve">ｲﾉｼﾀ ｲｯｷ                      </t>
  </si>
  <si>
    <t>2006/02/25</t>
  </si>
  <si>
    <t>368100602250</t>
  </si>
  <si>
    <t>7281008</t>
  </si>
  <si>
    <t xml:space="preserve">竹内　那虹                    </t>
  </si>
  <si>
    <t xml:space="preserve">ﾀｹｳﾁ ﾅｺ                       </t>
  </si>
  <si>
    <t>2002/03/08</t>
  </si>
  <si>
    <t>368100203085</t>
  </si>
  <si>
    <t>5486259</t>
  </si>
  <si>
    <t xml:space="preserve">笠井　玲緒                    </t>
  </si>
  <si>
    <t xml:space="preserve">ｶｻｲ ﾚｵ                        </t>
  </si>
  <si>
    <t>368100206025</t>
  </si>
  <si>
    <t>3930913</t>
  </si>
  <si>
    <t xml:space="preserve">佃　　萌花                    </t>
  </si>
  <si>
    <t xml:space="preserve">ﾂｸﾀﾞ ﾓｶ                       </t>
  </si>
  <si>
    <t>2003/02/13</t>
  </si>
  <si>
    <t>368100302135</t>
  </si>
  <si>
    <t>5486300</t>
  </si>
  <si>
    <t xml:space="preserve">森田　陽菜                    </t>
  </si>
  <si>
    <t xml:space="preserve">ﾓﾘﾀ ﾋﾅ                        </t>
  </si>
  <si>
    <t>2003/12/14</t>
  </si>
  <si>
    <t>368100312145</t>
  </si>
  <si>
    <t>5486297</t>
  </si>
  <si>
    <t xml:space="preserve">小松　　櫻                    </t>
  </si>
  <si>
    <t xml:space="preserve">ｺﾏﾂ ｻｸﾗ                       </t>
  </si>
  <si>
    <t>2004/04/30</t>
  </si>
  <si>
    <t>368100404305</t>
  </si>
  <si>
    <t>6386029</t>
  </si>
  <si>
    <t xml:space="preserve">堀川　麻緒                    </t>
  </si>
  <si>
    <t xml:space="preserve">ﾎﾘｶﾜ ﾏｵ                       </t>
  </si>
  <si>
    <t>2005/03/25</t>
  </si>
  <si>
    <t>368100503255</t>
  </si>
  <si>
    <t>7213272</t>
  </si>
  <si>
    <t xml:space="preserve">出張　悠月                    </t>
  </si>
  <si>
    <t xml:space="preserve">ﾃﾞﾊﾘ ﾕﾂｷ                      </t>
  </si>
  <si>
    <t xml:space="preserve">ハッピーＳＳ    </t>
  </si>
  <si>
    <t xml:space="preserve">ﾊｯﾋﾟｰSS        </t>
  </si>
  <si>
    <t>2002/06/28</t>
  </si>
  <si>
    <t>375000206285</t>
  </si>
  <si>
    <t>4012674</t>
  </si>
  <si>
    <t>37500</t>
  </si>
  <si>
    <t xml:space="preserve">秋月　菜咲                    </t>
  </si>
  <si>
    <t xml:space="preserve">ｱｷｽﾞｷ ﾅｻ                      </t>
  </si>
  <si>
    <t>2003/12/22</t>
  </si>
  <si>
    <t>375000312225</t>
  </si>
  <si>
    <t>5331100</t>
  </si>
  <si>
    <t xml:space="preserve">播磨　凜夏                    </t>
  </si>
  <si>
    <t xml:space="preserve">ﾊﾘﾏ ﾘﾝｶ                       </t>
  </si>
  <si>
    <t>2004/07/22</t>
  </si>
  <si>
    <t>375000407225</t>
  </si>
  <si>
    <t>6182704</t>
  </si>
  <si>
    <t xml:space="preserve">山本　果琳                    </t>
  </si>
  <si>
    <t xml:space="preserve">ﾔﾏﾓﾄ ｶﾘﾝ                      </t>
  </si>
  <si>
    <t>2006/03/19</t>
  </si>
  <si>
    <t>375000603195</t>
  </si>
  <si>
    <t>7090508</t>
  </si>
  <si>
    <t xml:space="preserve">溝木　隆太                    </t>
  </si>
  <si>
    <t xml:space="preserve">ﾐｿﾞｷ ﾘｭｳﾀ                     </t>
  </si>
  <si>
    <t xml:space="preserve">ハッピー阿南    </t>
  </si>
  <si>
    <t xml:space="preserve">ﾊｯﾋﾟｰｱﾅﾝ       </t>
  </si>
  <si>
    <t>1998/04/27</t>
  </si>
  <si>
    <t>375019804270</t>
  </si>
  <si>
    <t>2763676</t>
  </si>
  <si>
    <t xml:space="preserve">奥田　真也                    </t>
  </si>
  <si>
    <t xml:space="preserve">ｵｸﾀﾞ ｼﾝﾔ                      </t>
  </si>
  <si>
    <t>2000/05/01</t>
  </si>
  <si>
    <t>375010005010</t>
  </si>
  <si>
    <t>3045698</t>
  </si>
  <si>
    <t xml:space="preserve">合田　陽大                    </t>
  </si>
  <si>
    <t xml:space="preserve">ｺﾞｳﾀﾞ ﾋﾅﾀ                     </t>
  </si>
  <si>
    <t>2000/09/25</t>
  </si>
  <si>
    <t>375010009250</t>
  </si>
  <si>
    <t>3907950</t>
  </si>
  <si>
    <t xml:space="preserve">小島健太郎                    </t>
  </si>
  <si>
    <t xml:space="preserve">ｺｼﾞﾏ ｹﾝﾀﾛｳ                    </t>
  </si>
  <si>
    <t>2000/10/18</t>
  </si>
  <si>
    <t>375010010180</t>
  </si>
  <si>
    <t>4183591</t>
  </si>
  <si>
    <t xml:space="preserve">矢野　純平                    </t>
  </si>
  <si>
    <t xml:space="preserve">ﾔﾉ ｼﾞｭﾝﾍﾟｲ                    </t>
  </si>
  <si>
    <t>2002/05/24</t>
  </si>
  <si>
    <t>375010205240</t>
  </si>
  <si>
    <t>5082306</t>
  </si>
  <si>
    <t xml:space="preserve">立石迅一郎                    </t>
  </si>
  <si>
    <t xml:space="preserve">ﾀﾃｲｼ ｼﾞﾝｲﾁﾛｳ                  </t>
  </si>
  <si>
    <t>2002/07/03</t>
  </si>
  <si>
    <t>375010207030</t>
  </si>
  <si>
    <t>4479075</t>
  </si>
  <si>
    <t xml:space="preserve">柿本悠人弥                    </t>
  </si>
  <si>
    <t xml:space="preserve">ｶｷﾓﾄ ﾕﾄﾔ                      </t>
  </si>
  <si>
    <t>2002/10/11</t>
  </si>
  <si>
    <t>375010210110</t>
  </si>
  <si>
    <t>5518630</t>
  </si>
  <si>
    <t xml:space="preserve">松本　直大                    </t>
  </si>
  <si>
    <t xml:space="preserve">ﾏﾂﾓﾄ ﾅｵﾀ                      </t>
  </si>
  <si>
    <t>2003/05/30</t>
  </si>
  <si>
    <t>375010305300</t>
  </si>
  <si>
    <t>6864614</t>
  </si>
  <si>
    <t xml:space="preserve">大西航志郎                    </t>
  </si>
  <si>
    <t xml:space="preserve">ｵｵﾆｼ ｺｳｼﾛｳ                    </t>
  </si>
  <si>
    <t>375010306120</t>
  </si>
  <si>
    <t>6251106</t>
  </si>
  <si>
    <t xml:space="preserve">松尾　拓海                    </t>
  </si>
  <si>
    <t xml:space="preserve">ﾏﾂｵ ﾀｸﾐ                       </t>
  </si>
  <si>
    <t>2003/10/22</t>
  </si>
  <si>
    <t>375010310220</t>
  </si>
  <si>
    <t>5543485</t>
  </si>
  <si>
    <t xml:space="preserve">表原　璽瑛                    </t>
  </si>
  <si>
    <t xml:space="preserve">ｵﾓﾃﾊﾗ ｼﾞｴｲ                    </t>
  </si>
  <si>
    <t>2007/01/30</t>
  </si>
  <si>
    <t>375010701300</t>
  </si>
  <si>
    <t>6183896</t>
  </si>
  <si>
    <t xml:space="preserve">近藤　志音                    </t>
  </si>
  <si>
    <t xml:space="preserve">ｺﾝﾄﾞｳ ｼｵﾝ                     </t>
  </si>
  <si>
    <t>2007/02/14</t>
  </si>
  <si>
    <t>375010702140</t>
  </si>
  <si>
    <t>6183911</t>
  </si>
  <si>
    <t xml:space="preserve">林　　理紗                    </t>
  </si>
  <si>
    <t xml:space="preserve">ﾊﾔｼ ﾘｻ                        </t>
  </si>
  <si>
    <t>2000/09/20</t>
  </si>
  <si>
    <t>375010009205</t>
  </si>
  <si>
    <t>4212199</t>
  </si>
  <si>
    <t xml:space="preserve">湯浅　詩音                    </t>
  </si>
  <si>
    <t xml:space="preserve">ﾕｱｻ ｼｵﾝ                       </t>
  </si>
  <si>
    <t>2001/08/31</t>
  </si>
  <si>
    <t>375010108315</t>
  </si>
  <si>
    <t>4378358</t>
  </si>
  <si>
    <t xml:space="preserve">富永　実央                    </t>
  </si>
  <si>
    <t xml:space="preserve">ﾄﾐﾅｶﾞ ﾐｵ                      </t>
  </si>
  <si>
    <t>2001/11/02</t>
  </si>
  <si>
    <t>375010111025</t>
  </si>
  <si>
    <t>4243168</t>
  </si>
  <si>
    <t xml:space="preserve">西谷　優花                    </t>
  </si>
  <si>
    <t xml:space="preserve">ﾆｼﾀﾆ ﾕｶ                       </t>
  </si>
  <si>
    <t>2002/06/18</t>
  </si>
  <si>
    <t>375010206185</t>
  </si>
  <si>
    <t>4212226</t>
  </si>
  <si>
    <t xml:space="preserve">大地　彩加                    </t>
  </si>
  <si>
    <t xml:space="preserve">ｵｵﾁ ｱﾔｶ                       </t>
  </si>
  <si>
    <t>375010303105</t>
  </si>
  <si>
    <t>4963218</t>
  </si>
  <si>
    <t xml:space="preserve">林　　怜花                    </t>
  </si>
  <si>
    <t xml:space="preserve">ﾊﾔｼ ﾚｲｶ                       </t>
  </si>
  <si>
    <t>375010307125</t>
  </si>
  <si>
    <t>4631552</t>
  </si>
  <si>
    <t xml:space="preserve">岸本玲於菜                    </t>
  </si>
  <si>
    <t xml:space="preserve">ｷｼﾓﾄ ﾚｵﾅ                      </t>
  </si>
  <si>
    <t>2003/09/13</t>
  </si>
  <si>
    <t>375010309135</t>
  </si>
  <si>
    <t>5518616</t>
  </si>
  <si>
    <t xml:space="preserve">川野　優花                    </t>
  </si>
  <si>
    <t xml:space="preserve">ｶﾜﾉ ﾕｳｶ                       </t>
  </si>
  <si>
    <t>375010310225</t>
  </si>
  <si>
    <t>5544969</t>
  </si>
  <si>
    <t xml:space="preserve">立石友莉亜                    </t>
  </si>
  <si>
    <t xml:space="preserve">ﾀﾃｲｼ ﾕﾘｱ                      </t>
  </si>
  <si>
    <t>2004/10/21</t>
  </si>
  <si>
    <t>375010410215</t>
  </si>
  <si>
    <t>5485016</t>
  </si>
  <si>
    <t xml:space="preserve">徳永　海希                    </t>
  </si>
  <si>
    <t xml:space="preserve">ﾄｸﾅｶﾞ ﾐｷ                      </t>
  </si>
  <si>
    <t>2006/07/27</t>
  </si>
  <si>
    <t>375010607275</t>
  </si>
  <si>
    <t>6097407</t>
  </si>
  <si>
    <t xml:space="preserve">竹内　桜杏                    </t>
  </si>
  <si>
    <t xml:space="preserve">ﾀｹｳﾁ ｻｸﾗ                      </t>
  </si>
  <si>
    <t>375010611195</t>
  </si>
  <si>
    <t>6183923</t>
  </si>
  <si>
    <t xml:space="preserve">友江つかさ                    </t>
  </si>
  <si>
    <t xml:space="preserve">ﾄﾓｴ ﾂｶｻ                       </t>
  </si>
  <si>
    <t xml:space="preserve">ハッピー鴨島    </t>
  </si>
  <si>
    <t xml:space="preserve">ﾊｯﾋﾟｰｶﾓｼ       </t>
  </si>
  <si>
    <t>1999/10/10</t>
  </si>
  <si>
    <t>375029910105</t>
  </si>
  <si>
    <t>3045206</t>
  </si>
  <si>
    <t>37502</t>
  </si>
  <si>
    <t xml:space="preserve">木内　彩果                    </t>
  </si>
  <si>
    <t xml:space="preserve">ｷﾉｳﾁ ｱﾔｶ                      </t>
  </si>
  <si>
    <t>2001/02/09</t>
  </si>
  <si>
    <t>375020102095</t>
  </si>
  <si>
    <t>3492475</t>
  </si>
  <si>
    <t xml:space="preserve">西田　優愛                    </t>
  </si>
  <si>
    <t xml:space="preserve">ﾆｼﾀﾞ ﾕｳｱ                      </t>
  </si>
  <si>
    <t>2002/04/22</t>
  </si>
  <si>
    <t>375020204225</t>
  </si>
  <si>
    <t>4390364</t>
  </si>
  <si>
    <t xml:space="preserve">西田　乃愛                    </t>
  </si>
  <si>
    <t xml:space="preserve">ﾆｼﾀﾞ ﾉｱ                       </t>
  </si>
  <si>
    <t>4390388</t>
  </si>
  <si>
    <t xml:space="preserve">友江　　渚                    </t>
  </si>
  <si>
    <t xml:space="preserve">ﾄﾓｴ ﾅｷﾞｻ                      </t>
  </si>
  <si>
    <t>375020308145</t>
  </si>
  <si>
    <t>5520767</t>
  </si>
  <si>
    <t xml:space="preserve">仁居星伶愛                    </t>
  </si>
  <si>
    <t xml:space="preserve">ﾆｲ ｾﾚｱ                        </t>
  </si>
  <si>
    <t>2004/09/27</t>
  </si>
  <si>
    <t>375020409275</t>
  </si>
  <si>
    <t>5277175</t>
  </si>
  <si>
    <t xml:space="preserve">亀田　翔矢                    </t>
  </si>
  <si>
    <t xml:space="preserve">ｶﾒﾀﾞ ｼｮｳﾔ                     </t>
  </si>
  <si>
    <t xml:space="preserve">ＯＫＳＳ        </t>
  </si>
  <si>
    <t xml:space="preserve">OKSS           </t>
  </si>
  <si>
    <t>1997/04/15</t>
  </si>
  <si>
    <t>375039704150</t>
  </si>
  <si>
    <t>4246547</t>
  </si>
  <si>
    <t xml:space="preserve">岡田　拓実                    </t>
  </si>
  <si>
    <t xml:space="preserve">ｵｶﾀﾞ ﾀｸﾐ                      </t>
  </si>
  <si>
    <t>1998/11/12</t>
  </si>
  <si>
    <t>375039811120</t>
  </si>
  <si>
    <t>3754599</t>
  </si>
  <si>
    <t xml:space="preserve">田中　　海                    </t>
  </si>
  <si>
    <t xml:space="preserve">ﾀﾅｶ ｶｲ                        </t>
  </si>
  <si>
    <t>1999/11/24</t>
  </si>
  <si>
    <t>375039911240</t>
  </si>
  <si>
    <t>5489739</t>
  </si>
  <si>
    <t xml:space="preserve">福永　悠人                    </t>
  </si>
  <si>
    <t xml:space="preserve">ﾌｸﾅｶﾞ ﾕｳﾄ                     </t>
  </si>
  <si>
    <t>2000/10/31</t>
  </si>
  <si>
    <t>375030010310</t>
  </si>
  <si>
    <t>3535815</t>
  </si>
  <si>
    <t xml:space="preserve">中岡悠一朗                    </t>
  </si>
  <si>
    <t xml:space="preserve">ﾅｶｵｶ ﾕｳｲﾁﾛｳ                   </t>
  </si>
  <si>
    <t>2001/01/22</t>
  </si>
  <si>
    <t>375030101220</t>
  </si>
  <si>
    <t>4895174</t>
  </si>
  <si>
    <t xml:space="preserve">平野　朋貴                    </t>
  </si>
  <si>
    <t xml:space="preserve">ﾋﾗﾉ ﾄﾓｷ                       </t>
  </si>
  <si>
    <t>2001/09/05</t>
  </si>
  <si>
    <t>375030109050</t>
  </si>
  <si>
    <t>5374799</t>
  </si>
  <si>
    <t xml:space="preserve">中村　孔星                    </t>
  </si>
  <si>
    <t xml:space="preserve">ﾅｶﾑﾗ ｺｳｾｲ                     </t>
  </si>
  <si>
    <t>2002/07/17</t>
  </si>
  <si>
    <t>375030207170</t>
  </si>
  <si>
    <t>6435156</t>
  </si>
  <si>
    <t xml:space="preserve">濵渕　元暉                    </t>
  </si>
  <si>
    <t xml:space="preserve">ﾊﾏﾌﾞﾁ ﾓﾄｷ                     </t>
  </si>
  <si>
    <t>2002/07/24</t>
  </si>
  <si>
    <t>375030207240</t>
  </si>
  <si>
    <t>4609819</t>
  </si>
  <si>
    <t xml:space="preserve">中岡　健介                    </t>
  </si>
  <si>
    <t xml:space="preserve">ﾅｶｵｶ ｹﾝｽｹ                     </t>
  </si>
  <si>
    <t>2002/08/27</t>
  </si>
  <si>
    <t>375030208270</t>
  </si>
  <si>
    <t>4895162</t>
  </si>
  <si>
    <t xml:space="preserve">相原　大地                    </t>
  </si>
  <si>
    <t xml:space="preserve">ｱｲﾊﾗ ﾀﾞｲﾁ                     </t>
  </si>
  <si>
    <t>375030210110</t>
  </si>
  <si>
    <t>4739840</t>
  </si>
  <si>
    <t xml:space="preserve">阿部　陽平                    </t>
  </si>
  <si>
    <t xml:space="preserve">ｱﾍﾞ ﾖｳﾍｲ                      </t>
  </si>
  <si>
    <t>375030210140</t>
  </si>
  <si>
    <t>4262327</t>
  </si>
  <si>
    <t xml:space="preserve">穴田　大空                    </t>
  </si>
  <si>
    <t xml:space="preserve">ｱﾅﾀﾞ ﾀｸ                       </t>
  </si>
  <si>
    <t>2002/12/12</t>
  </si>
  <si>
    <t>375030212120</t>
  </si>
  <si>
    <t>4262339</t>
  </si>
  <si>
    <t xml:space="preserve">西條　颯馬                    </t>
  </si>
  <si>
    <t xml:space="preserve">ｻｲｼﾞｮｳ ｿｳﾏ                    </t>
  </si>
  <si>
    <t>2003/04/26</t>
  </si>
  <si>
    <t>375030304260</t>
  </si>
  <si>
    <t>5205044</t>
  </si>
  <si>
    <t xml:space="preserve">藤岡　大知                    </t>
  </si>
  <si>
    <t xml:space="preserve">ﾌｼﾞｵｶ ﾀﾞｲﾁ                    </t>
  </si>
  <si>
    <t>2003/05/04</t>
  </si>
  <si>
    <t>375030305040</t>
  </si>
  <si>
    <t>4833908</t>
  </si>
  <si>
    <t xml:space="preserve">宮本　将吾                    </t>
  </si>
  <si>
    <t xml:space="preserve">ﾐﾔﾓﾄ ｼｮｳｺﾞ                    </t>
  </si>
  <si>
    <t>375030306160</t>
  </si>
  <si>
    <t>5388896</t>
  </si>
  <si>
    <t xml:space="preserve">松田　悠希                    </t>
  </si>
  <si>
    <t xml:space="preserve">ﾏﾂﾀﾞ ﾕｳｷ                      </t>
  </si>
  <si>
    <t>2003/09/14</t>
  </si>
  <si>
    <t>375030309140</t>
  </si>
  <si>
    <t>6643201</t>
  </si>
  <si>
    <t xml:space="preserve">幸津　　成                    </t>
  </si>
  <si>
    <t xml:space="preserve">ｺｳｽﾞ ﾅｶﾞｷ                     </t>
  </si>
  <si>
    <t>2003/10/29</t>
  </si>
  <si>
    <t>375030310290</t>
  </si>
  <si>
    <t>4910966</t>
  </si>
  <si>
    <t xml:space="preserve">近藤　　颯                    </t>
  </si>
  <si>
    <t xml:space="preserve">ｺﾝﾄﾞｳ ﾊﾔﾃ                     </t>
  </si>
  <si>
    <t>2003/11/16</t>
  </si>
  <si>
    <t>375030311160</t>
  </si>
  <si>
    <t>5766907</t>
  </si>
  <si>
    <t xml:space="preserve">モートン海夢                  </t>
  </si>
  <si>
    <t xml:space="preserve">ﾓｰﾄﾝ ｶｲﾑ                      </t>
  </si>
  <si>
    <t>2004/03/16</t>
  </si>
  <si>
    <t>375030403160</t>
  </si>
  <si>
    <t>4759052</t>
  </si>
  <si>
    <t xml:space="preserve">泰地　駿賛                    </t>
  </si>
  <si>
    <t xml:space="preserve">ﾀｲﾁ ｼｭﾝｽｹ                     </t>
  </si>
  <si>
    <t>2004/06/17</t>
  </si>
  <si>
    <t>375030406170</t>
  </si>
  <si>
    <t>5550125</t>
  </si>
  <si>
    <t xml:space="preserve">細川　　稔                    </t>
  </si>
  <si>
    <t xml:space="preserve">ﾎｿｶﾜ ｼﾞﾝ                      </t>
  </si>
  <si>
    <t>2004/07/25</t>
  </si>
  <si>
    <t>375030407250</t>
  </si>
  <si>
    <t>5207925</t>
  </si>
  <si>
    <t xml:space="preserve">佐藤　功晟                    </t>
  </si>
  <si>
    <t xml:space="preserve">ｻﾄｳ ｺｳｾｲ                      </t>
  </si>
  <si>
    <t>2004/07/30</t>
  </si>
  <si>
    <t>375030407300</t>
  </si>
  <si>
    <t>6435106</t>
  </si>
  <si>
    <t xml:space="preserve">鈴江　睦来                    </t>
  </si>
  <si>
    <t xml:space="preserve">ｽｽﾞｴ ﾎﾞｸ                      </t>
  </si>
  <si>
    <t>2004/08/10</t>
  </si>
  <si>
    <t>375030408100</t>
  </si>
  <si>
    <t>5488116</t>
  </si>
  <si>
    <t xml:space="preserve">川人　玲温                    </t>
  </si>
  <si>
    <t xml:space="preserve">ｶﾜﾋﾄ ﾚﾝ                       </t>
  </si>
  <si>
    <t>2004/12/31</t>
  </si>
  <si>
    <t>375030412310</t>
  </si>
  <si>
    <t>5544882</t>
  </si>
  <si>
    <t xml:space="preserve">服部　凌芽                    </t>
  </si>
  <si>
    <t xml:space="preserve">ﾊｯﾄﾘ ﾘｮｳｶﾞ                    </t>
  </si>
  <si>
    <t>2005/06/12</t>
  </si>
  <si>
    <t>375030506120</t>
  </si>
  <si>
    <t>6095576</t>
  </si>
  <si>
    <t xml:space="preserve">阿部　晴斗                    </t>
  </si>
  <si>
    <t xml:space="preserve">ｱﾍﾞ ﾊﾙﾄ                       </t>
  </si>
  <si>
    <t>2005/10/01</t>
  </si>
  <si>
    <t>375030510010</t>
  </si>
  <si>
    <t>5677139</t>
  </si>
  <si>
    <t xml:space="preserve">星合　一希                    </t>
  </si>
  <si>
    <t xml:space="preserve">ﾎｼｱｲ ｶｽﾞｷ                     </t>
  </si>
  <si>
    <t>375030605020</t>
  </si>
  <si>
    <t>6574859</t>
  </si>
  <si>
    <t xml:space="preserve">鈴木　海吏                    </t>
  </si>
  <si>
    <t xml:space="preserve">ｽｽﾞｷ ｶｲﾘ                      </t>
  </si>
  <si>
    <t>2007/07/16</t>
  </si>
  <si>
    <t>375030707160</t>
  </si>
  <si>
    <t>6095677</t>
  </si>
  <si>
    <t xml:space="preserve">服部　由弦                    </t>
  </si>
  <si>
    <t xml:space="preserve">ﾊｯﾄﾘ ﾕｽﾞﾙ                     </t>
  </si>
  <si>
    <t>2008/04/24</t>
  </si>
  <si>
    <t>375030804240</t>
  </si>
  <si>
    <t>6969232</t>
  </si>
  <si>
    <t xml:space="preserve">西本明日香                    </t>
  </si>
  <si>
    <t xml:space="preserve">ﾆｼﾓﾄ ｱｽｶ                      </t>
  </si>
  <si>
    <t>1999/12/21</t>
  </si>
  <si>
    <t>375039912215</t>
  </si>
  <si>
    <t>3044900</t>
  </si>
  <si>
    <t xml:space="preserve">青木　花歩                    </t>
  </si>
  <si>
    <t xml:space="preserve">ｱｵｷ ﾊﾅﾎ                       </t>
  </si>
  <si>
    <t>375030307115</t>
  </si>
  <si>
    <t>6812911</t>
  </si>
  <si>
    <t xml:space="preserve">佐河　静季                    </t>
  </si>
  <si>
    <t xml:space="preserve">ｻｶﾞﾜ ｼｽﾞｷ                     </t>
  </si>
  <si>
    <t>2003/10/15</t>
  </si>
  <si>
    <t>375030310155</t>
  </si>
  <si>
    <t>6095588</t>
  </si>
  <si>
    <t xml:space="preserve">沖津　悠奈                    </t>
  </si>
  <si>
    <t xml:space="preserve">ｵｷﾂ ﾕｳﾅ                       </t>
  </si>
  <si>
    <t>2004/05/17</t>
  </si>
  <si>
    <t>375030405175</t>
  </si>
  <si>
    <t>5550024</t>
  </si>
  <si>
    <t xml:space="preserve">浜田　萌衣                    </t>
  </si>
  <si>
    <t xml:space="preserve">ﾊﾏﾀﾞ ﾒｲ                       </t>
  </si>
  <si>
    <t>2004/06/04</t>
  </si>
  <si>
    <t>375030406045</t>
  </si>
  <si>
    <t>5205133</t>
  </si>
  <si>
    <t xml:space="preserve">山本　和花                    </t>
  </si>
  <si>
    <t xml:space="preserve">ﾔﾏﾓﾄ ﾉﾄﾞｶ                     </t>
  </si>
  <si>
    <t>2004/11/08</t>
  </si>
  <si>
    <t>375030411085</t>
  </si>
  <si>
    <t>5205119</t>
  </si>
  <si>
    <t xml:space="preserve">三久　翠子                    </t>
  </si>
  <si>
    <t xml:space="preserve">ﾐｷｭｳ ｽｲｺ                      </t>
  </si>
  <si>
    <t>5205107</t>
  </si>
  <si>
    <t xml:space="preserve">浜田　彩未                    </t>
  </si>
  <si>
    <t xml:space="preserve">ﾊﾏﾀﾞ ｱﾐ                       </t>
  </si>
  <si>
    <t>2006/02/04</t>
  </si>
  <si>
    <t>375030602045</t>
  </si>
  <si>
    <t>6095766</t>
  </si>
  <si>
    <t xml:space="preserve">高島　愛梨                    </t>
  </si>
  <si>
    <t xml:space="preserve">ﾀｶｼﾏ ｱｲﾘ                      </t>
  </si>
  <si>
    <t>2006/12/28</t>
  </si>
  <si>
    <t>375030612285</t>
  </si>
  <si>
    <t>6574897</t>
  </si>
  <si>
    <t xml:space="preserve">泰地　彩良                    </t>
  </si>
  <si>
    <t xml:space="preserve">ﾀｲﾁ ｱﾔﾐ                       </t>
  </si>
  <si>
    <t>2007/04/12</t>
  </si>
  <si>
    <t>375030704125</t>
  </si>
  <si>
    <t>6435144</t>
  </si>
  <si>
    <t xml:space="preserve">高田　海愛                    </t>
  </si>
  <si>
    <t xml:space="preserve">ﾀｶﾀﾞ ﾐｱ                       </t>
  </si>
  <si>
    <t>2007/08/13</t>
  </si>
  <si>
    <t>375030708135</t>
  </si>
  <si>
    <t>6812935</t>
  </si>
  <si>
    <t xml:space="preserve">平島　義基                    </t>
  </si>
  <si>
    <t xml:space="preserve">ﾍｲｼﾏ ﾖｼｷ                      </t>
  </si>
  <si>
    <t xml:space="preserve">ＯＫ脇町        </t>
  </si>
  <si>
    <t xml:space="preserve">OKﾜｷﾏﾁ         </t>
  </si>
  <si>
    <t>375050106150</t>
  </si>
  <si>
    <t>5544870</t>
  </si>
  <si>
    <t>37505</t>
  </si>
  <si>
    <t xml:space="preserve">小笠　伊織                    </t>
  </si>
  <si>
    <t xml:space="preserve">ｵｶﾞｻ ｲｵﾘ                      </t>
  </si>
  <si>
    <t>2001/08/02</t>
  </si>
  <si>
    <t>375050108020</t>
  </si>
  <si>
    <t>5186298</t>
  </si>
  <si>
    <t xml:space="preserve">川端　大暉                    </t>
  </si>
  <si>
    <t xml:space="preserve">ｶﾜﾊﾞﾀ ﾀｲｷ                     </t>
  </si>
  <si>
    <t>2002/01/21</t>
  </si>
  <si>
    <t>375050201210</t>
  </si>
  <si>
    <t>3949483</t>
  </si>
  <si>
    <t xml:space="preserve">丸畠　一颯                    </t>
  </si>
  <si>
    <t xml:space="preserve">ﾏﾙﾊﾀ ｲｯｻ                      </t>
  </si>
  <si>
    <t>2002/02/07</t>
  </si>
  <si>
    <t>375050202070</t>
  </si>
  <si>
    <t>6603813</t>
  </si>
  <si>
    <t xml:space="preserve">早川　祥生                    </t>
  </si>
  <si>
    <t xml:space="preserve">ﾊﾔｶﾜ ｼｮｳ                      </t>
  </si>
  <si>
    <t>2003/06/04</t>
  </si>
  <si>
    <t>375050306040</t>
  </si>
  <si>
    <t>4911933</t>
  </si>
  <si>
    <t xml:space="preserve">篠原　碧斗                    </t>
  </si>
  <si>
    <t xml:space="preserve">ｼﾉﾊﾗ ｱｵﾄ                      </t>
  </si>
  <si>
    <t>375050404180</t>
  </si>
  <si>
    <t>5119136</t>
  </si>
  <si>
    <t xml:space="preserve">丹田　友弥                    </t>
  </si>
  <si>
    <t xml:space="preserve">ﾀﾝﾀﾞ ﾄﾓﾔ                      </t>
  </si>
  <si>
    <t>2004/11/09</t>
  </si>
  <si>
    <t>375050411090</t>
  </si>
  <si>
    <t>7289975</t>
  </si>
  <si>
    <t xml:space="preserve">小笠　竜弥                    </t>
  </si>
  <si>
    <t xml:space="preserve">ｵｶﾞｻ ﾘｭｳﾔ                     </t>
  </si>
  <si>
    <t>2006/02/15</t>
  </si>
  <si>
    <t>375050602150</t>
  </si>
  <si>
    <t>6431736</t>
  </si>
  <si>
    <t xml:space="preserve">上田　一彪                    </t>
  </si>
  <si>
    <t xml:space="preserve">ｳｴﾀ ｲｯﾄ                       </t>
  </si>
  <si>
    <t>2006/05/11</t>
  </si>
  <si>
    <t>375050605110</t>
  </si>
  <si>
    <t>7084671</t>
  </si>
  <si>
    <t xml:space="preserve">久保　秀華                    </t>
  </si>
  <si>
    <t xml:space="preserve">ｸﾎﾞ ﾋﾃﾞｶ                      </t>
  </si>
  <si>
    <t>2000/07/26</t>
  </si>
  <si>
    <t>375050007265</t>
  </si>
  <si>
    <t>5544832</t>
  </si>
  <si>
    <t xml:space="preserve">坂野　心悠                    </t>
  </si>
  <si>
    <t xml:space="preserve">ｻｶﾉ ﾐﾕｳ                       </t>
  </si>
  <si>
    <t>2000/08/25</t>
  </si>
  <si>
    <t>375050008255</t>
  </si>
  <si>
    <t>4185092</t>
  </si>
  <si>
    <t xml:space="preserve">平島　彩未                    </t>
  </si>
  <si>
    <t xml:space="preserve">ﾍｲｼﾏ ｱﾔﾐ                      </t>
  </si>
  <si>
    <t>375050410265</t>
  </si>
  <si>
    <t>5888283</t>
  </si>
  <si>
    <t xml:space="preserve">植木　愛羅                    </t>
  </si>
  <si>
    <t xml:space="preserve">ｳｴｷ ｱｲﾗ                       </t>
  </si>
  <si>
    <t>375050604105</t>
  </si>
  <si>
    <t>6431724</t>
  </si>
  <si>
    <t xml:space="preserve">中川　裕斗                    </t>
  </si>
  <si>
    <t xml:space="preserve">ﾅｶｶﾞﾜ ﾕｳﾄ                     </t>
  </si>
  <si>
    <t xml:space="preserve">ＯＫ藍住        </t>
  </si>
  <si>
    <t xml:space="preserve">OKｱｲｽﾞﾐ        </t>
  </si>
  <si>
    <t>1999/01/23</t>
  </si>
  <si>
    <t>375069901230</t>
  </si>
  <si>
    <t>4662165</t>
  </si>
  <si>
    <t xml:space="preserve">四宮　巧稀                    </t>
  </si>
  <si>
    <t xml:space="preserve">ｼﾉﾐﾔ ｺｳｷ                      </t>
  </si>
  <si>
    <t>1999/05/10</t>
  </si>
  <si>
    <t>375069905100</t>
  </si>
  <si>
    <t>3045458</t>
  </si>
  <si>
    <t xml:space="preserve">根本祐一郎                    </t>
  </si>
  <si>
    <t xml:space="preserve">ﾈﾓﾄ ﾕｳｲﾁﾛｳ                    </t>
  </si>
  <si>
    <t>2000/08/16</t>
  </si>
  <si>
    <t>375060008160</t>
  </si>
  <si>
    <t>4662999</t>
  </si>
  <si>
    <t xml:space="preserve">吉田　圭佑                    </t>
  </si>
  <si>
    <t xml:space="preserve">ﾖｼﾀﾞ ｹｲｽｹ                     </t>
  </si>
  <si>
    <t>2000/10/02</t>
  </si>
  <si>
    <t>375060010020</t>
  </si>
  <si>
    <t>5803654</t>
  </si>
  <si>
    <t xml:space="preserve">幸田　太一                    </t>
  </si>
  <si>
    <t xml:space="preserve">ｺｳﾀﾞ ﾀｲﾁ                      </t>
  </si>
  <si>
    <t>2002/02/15</t>
  </si>
  <si>
    <t>375060202150</t>
  </si>
  <si>
    <t>5949790</t>
  </si>
  <si>
    <t xml:space="preserve">立花　準大                    </t>
  </si>
  <si>
    <t xml:space="preserve">ﾀﾁﾊﾞﾅ ｼﾞｭﾝﾀﾞｲ                 </t>
  </si>
  <si>
    <t>2002/04/24</t>
  </si>
  <si>
    <t>375060204240</t>
  </si>
  <si>
    <t>4185698</t>
  </si>
  <si>
    <t xml:space="preserve">山本　雅久                    </t>
  </si>
  <si>
    <t xml:space="preserve">ﾔﾏﾓﾄ ｶﾞｸ                      </t>
  </si>
  <si>
    <t>375060205040</t>
  </si>
  <si>
    <t>3810431</t>
  </si>
  <si>
    <t xml:space="preserve">片山　頼翔                    </t>
  </si>
  <si>
    <t xml:space="preserve">ｶﾀﾔﾏ ﾗｲﾄ                      </t>
  </si>
  <si>
    <t>375060208070</t>
  </si>
  <si>
    <t>4609833</t>
  </si>
  <si>
    <t xml:space="preserve">矢野　哲太                    </t>
  </si>
  <si>
    <t xml:space="preserve">ﾔﾉ ﾃｯﾀ                        </t>
  </si>
  <si>
    <t>2003/07/17</t>
  </si>
  <si>
    <t>375060307170</t>
  </si>
  <si>
    <t>6432777</t>
  </si>
  <si>
    <t xml:space="preserve">大島　慶凡                    </t>
  </si>
  <si>
    <t xml:space="preserve">ｵｵｼﾏ ﾖｼﾁｶ                     </t>
  </si>
  <si>
    <t>2003/08/05</t>
  </si>
  <si>
    <t>375060308050</t>
  </si>
  <si>
    <t>5196622</t>
  </si>
  <si>
    <t xml:space="preserve">中逵　悠斗                    </t>
  </si>
  <si>
    <t xml:space="preserve">ﾅｶﾂｼﾞ ﾕｳﾄ                     </t>
  </si>
  <si>
    <t>2004/08/06</t>
  </si>
  <si>
    <t>375060408060</t>
  </si>
  <si>
    <t>5909100</t>
  </si>
  <si>
    <t xml:space="preserve">髙木　理夢                    </t>
  </si>
  <si>
    <t xml:space="preserve">ﾀｶｷﾞ ﾘﾑ                       </t>
  </si>
  <si>
    <t>2004/12/24</t>
  </si>
  <si>
    <t>375060412240</t>
  </si>
  <si>
    <t>6085104</t>
  </si>
  <si>
    <t xml:space="preserve">笠谷　勇仁                    </t>
  </si>
  <si>
    <t xml:space="preserve">ｶｻﾀﾆ ﾕｳﾄ                      </t>
  </si>
  <si>
    <t>2005/04/07</t>
  </si>
  <si>
    <t>375060504070</t>
  </si>
  <si>
    <t>6343125</t>
  </si>
  <si>
    <t xml:space="preserve">大西　祥生                    </t>
  </si>
  <si>
    <t xml:space="preserve">ｵｵﾆｼ ﾊﾙｷ                      </t>
  </si>
  <si>
    <t>2006/04/04</t>
  </si>
  <si>
    <t>375060604040</t>
  </si>
  <si>
    <t>6949599</t>
  </si>
  <si>
    <t xml:space="preserve">岡野　翔平                    </t>
  </si>
  <si>
    <t xml:space="preserve">ｵｶﾉ ｼｮｳﾍｲ                     </t>
  </si>
  <si>
    <t>2006/05/05</t>
  </si>
  <si>
    <t>375060605050</t>
  </si>
  <si>
    <t>6396910</t>
  </si>
  <si>
    <t xml:space="preserve">山本　波瑠                    </t>
  </si>
  <si>
    <t xml:space="preserve">ﾔﾏﾓﾄ ﾊﾙ                       </t>
  </si>
  <si>
    <t>2006/05/27</t>
  </si>
  <si>
    <t>375060605270</t>
  </si>
  <si>
    <t>6085267</t>
  </si>
  <si>
    <t xml:space="preserve">高須賀郁美                    </t>
  </si>
  <si>
    <t xml:space="preserve">ﾀｶｽｶﾞ ｲｸﾐ                     </t>
  </si>
  <si>
    <t>375060307235</t>
  </si>
  <si>
    <t>5121441</t>
  </si>
  <si>
    <t xml:space="preserve">森江　実咲                    </t>
  </si>
  <si>
    <t xml:space="preserve">ﾓﾘｴ ﾐｻｷ                       </t>
  </si>
  <si>
    <t>2003/09/01</t>
  </si>
  <si>
    <t>375060309015</t>
  </si>
  <si>
    <t>5362256</t>
  </si>
  <si>
    <t xml:space="preserve">岡野亜香里                    </t>
  </si>
  <si>
    <t xml:space="preserve">ｵｶﾉ ｱｶﾘ                       </t>
  </si>
  <si>
    <t>2003/09/07</t>
  </si>
  <si>
    <t>375060309075</t>
  </si>
  <si>
    <t>5362357</t>
  </si>
  <si>
    <t xml:space="preserve">稲澤菜々子                    </t>
  </si>
  <si>
    <t xml:space="preserve">ｲﾅｻﾞﾜ ﾅﾅｺ                     </t>
  </si>
  <si>
    <t>375060406175</t>
  </si>
  <si>
    <t>5277872</t>
  </si>
  <si>
    <t xml:space="preserve">中逵　真桜                    </t>
  </si>
  <si>
    <t xml:space="preserve">ﾅｶﾂｼﾞ ﾏｵ                      </t>
  </si>
  <si>
    <t>2007/02/08</t>
  </si>
  <si>
    <t>375060702085</t>
  </si>
  <si>
    <t>6343187</t>
  </si>
  <si>
    <t xml:space="preserve">髙木　心春                    </t>
  </si>
  <si>
    <t xml:space="preserve">ﾀｶｷﾞ ｺﾊﾙ                      </t>
  </si>
  <si>
    <t>2007/07/17</t>
  </si>
  <si>
    <t>375060707175</t>
  </si>
  <si>
    <t>6812226</t>
  </si>
  <si>
    <t xml:space="preserve">森　　大騎                    </t>
  </si>
  <si>
    <t xml:space="preserve">ﾓﾘ ﾀﾞｲｷ                       </t>
  </si>
  <si>
    <t xml:space="preserve">トビウオ川内    </t>
  </si>
  <si>
    <t xml:space="preserve">ﾄﾋﾞｳｵｶﾜｳ       </t>
  </si>
  <si>
    <t>1999/11/03</t>
  </si>
  <si>
    <t>375099911030</t>
  </si>
  <si>
    <t>5762450</t>
  </si>
  <si>
    <t>37509</t>
  </si>
  <si>
    <t xml:space="preserve">多田　貴資                    </t>
  </si>
  <si>
    <t xml:space="preserve">ﾀﾀﾞ ﾀｶｼ                       </t>
  </si>
  <si>
    <t>2002/05/23</t>
  </si>
  <si>
    <t>375090205230</t>
  </si>
  <si>
    <t>4448816</t>
  </si>
  <si>
    <t xml:space="preserve">武市　将真                    </t>
  </si>
  <si>
    <t xml:space="preserve">ﾀｹｲﾁ ｼｮｳﾏ                     </t>
  </si>
  <si>
    <t>2002/10/03</t>
  </si>
  <si>
    <t>375090210030</t>
  </si>
  <si>
    <t>4701577</t>
  </si>
  <si>
    <t xml:space="preserve">山本　真輝                    </t>
  </si>
  <si>
    <t xml:space="preserve">ﾔﾏﾓﾄ ﾏｻｷ                      </t>
  </si>
  <si>
    <t>2005/08/14</t>
  </si>
  <si>
    <t>375090508140</t>
  </si>
  <si>
    <t>5712917</t>
  </si>
  <si>
    <t xml:space="preserve">山下　敦史                    </t>
  </si>
  <si>
    <t xml:space="preserve">ﾔﾏｼﾀ ｱﾂｼ                      </t>
  </si>
  <si>
    <t>2006/02/28</t>
  </si>
  <si>
    <t>375090602280</t>
  </si>
  <si>
    <t>5988945</t>
  </si>
  <si>
    <t xml:space="preserve">坂田　統志                    </t>
  </si>
  <si>
    <t xml:space="preserve">ｻｶﾀ ﾄｳｼ                       </t>
  </si>
  <si>
    <t>2006/03/11</t>
  </si>
  <si>
    <t>375090603110</t>
  </si>
  <si>
    <t>5712892</t>
  </si>
  <si>
    <t xml:space="preserve">宮田　真吾                    </t>
  </si>
  <si>
    <t xml:space="preserve">ﾐﾔﾀ ｼﾝｺﾞ                      </t>
  </si>
  <si>
    <t>2007/10/01</t>
  </si>
  <si>
    <t>375090710010</t>
  </si>
  <si>
    <t>5989140</t>
  </si>
  <si>
    <t xml:space="preserve">天羽　　礼                    </t>
  </si>
  <si>
    <t xml:space="preserve">ｱﾓｳ ｱﾔ                        </t>
  </si>
  <si>
    <t>1999/05/23</t>
  </si>
  <si>
    <t>375099905235</t>
  </si>
  <si>
    <t>3045105</t>
  </si>
  <si>
    <t xml:space="preserve">森﨑　楓子                    </t>
  </si>
  <si>
    <t xml:space="preserve">ﾓﾘｻｷ ﾌｳｺ                      </t>
  </si>
  <si>
    <t>2000/04/16</t>
  </si>
  <si>
    <t>375090004165</t>
  </si>
  <si>
    <t>3044998</t>
  </si>
  <si>
    <t xml:space="preserve">向井　朱莉                    </t>
  </si>
  <si>
    <t xml:space="preserve">ﾑｶｲ ｼｭﾘ                       </t>
  </si>
  <si>
    <t>375090509295</t>
  </si>
  <si>
    <t>5264728</t>
  </si>
  <si>
    <t xml:space="preserve">作本　莉心                    </t>
  </si>
  <si>
    <t xml:space="preserve">ｻｸﾓﾄ ﾘｺ                       </t>
  </si>
  <si>
    <t>2005/12/06</t>
  </si>
  <si>
    <t>375090512065</t>
  </si>
  <si>
    <t>6435269</t>
  </si>
  <si>
    <t xml:space="preserve">青山明日香                    </t>
  </si>
  <si>
    <t xml:space="preserve">ｱｵﾔﾏ ｱｽｶ                      </t>
  </si>
  <si>
    <t>2006/11/13</t>
  </si>
  <si>
    <t>375090611135</t>
  </si>
  <si>
    <t>6120499</t>
  </si>
  <si>
    <t xml:space="preserve">鎌田　祐大                    </t>
  </si>
  <si>
    <t xml:space="preserve">ｶﾏﾀﾞ ﾕｳﾀﾞｲ                    </t>
  </si>
  <si>
    <t xml:space="preserve">かもめ競泳塾    </t>
  </si>
  <si>
    <t xml:space="preserve">ｶﾓﾒｷｮｳｴｲ       </t>
  </si>
  <si>
    <t>375100111220</t>
  </si>
  <si>
    <t>3949596</t>
  </si>
  <si>
    <t>37510</t>
  </si>
  <si>
    <t xml:space="preserve">北浦　龍弥                    </t>
  </si>
  <si>
    <t xml:space="preserve">ｷﾀｳﾗ ﾘｭｳﾔ                     </t>
  </si>
  <si>
    <t>2002/12/14</t>
  </si>
  <si>
    <t>375100212140</t>
  </si>
  <si>
    <t>5119148</t>
  </si>
  <si>
    <t xml:space="preserve">板垣　海人                    </t>
  </si>
  <si>
    <t xml:space="preserve">ｲﾀｶﾞｷ ｶｲﾄ                     </t>
  </si>
  <si>
    <t xml:space="preserve">アサンＳＣ      </t>
  </si>
  <si>
    <t xml:space="preserve">ｱｻﾝｽﾎﾟｰﾂ       </t>
  </si>
  <si>
    <t>375120006090</t>
  </si>
  <si>
    <t>3470128</t>
  </si>
  <si>
    <t>37512</t>
  </si>
  <si>
    <t xml:space="preserve">松本　大和                    </t>
  </si>
  <si>
    <t xml:space="preserve">ﾏﾂﾓﾄ ﾔﾏﾄ                      </t>
  </si>
  <si>
    <t>375120605060</t>
  </si>
  <si>
    <t>5989253</t>
  </si>
  <si>
    <t xml:space="preserve">福永　凜乃                    </t>
  </si>
  <si>
    <t xml:space="preserve">ﾌｸﾅｶﾞ ﾘﾉ                      </t>
  </si>
  <si>
    <t>2006/01/16</t>
  </si>
  <si>
    <t>375120601165</t>
  </si>
  <si>
    <t>6342766</t>
  </si>
  <si>
    <t xml:space="preserve">吉岡まなつ                    </t>
  </si>
  <si>
    <t xml:space="preserve">ﾖｼｵｶ ﾏﾅﾂ                      </t>
  </si>
  <si>
    <t>2006/08/15</t>
  </si>
  <si>
    <t>375120608155</t>
  </si>
  <si>
    <t>6904512</t>
  </si>
  <si>
    <t xml:space="preserve">福永　万琴                    </t>
  </si>
  <si>
    <t xml:space="preserve">ﾌｸﾅｶﾞ ﾏｺﾄ                     </t>
  </si>
  <si>
    <t>2007/04/18</t>
  </si>
  <si>
    <t>375120704185</t>
  </si>
  <si>
    <t>6399539</t>
  </si>
  <si>
    <t xml:space="preserve">山中　大輔                    </t>
  </si>
  <si>
    <t xml:space="preserve">ﾔﾏﾅｶ ﾀﾞｲｽｹ                    </t>
  </si>
  <si>
    <t xml:space="preserve">フィッタ新居浜  </t>
  </si>
  <si>
    <t xml:space="preserve">ﾌｨｯﾀﾆｲﾊﾏ       </t>
  </si>
  <si>
    <t>2002/10/15</t>
  </si>
  <si>
    <t>382020210150</t>
  </si>
  <si>
    <t>6029708</t>
  </si>
  <si>
    <t>38202</t>
  </si>
  <si>
    <t xml:space="preserve">真鍋　千賢                    </t>
  </si>
  <si>
    <t xml:space="preserve">ﾏﾅﾍﾞ ﾁｻﾄ                      </t>
  </si>
  <si>
    <t>2007/05/18</t>
  </si>
  <si>
    <t>382020705180</t>
  </si>
  <si>
    <t>6466757</t>
  </si>
  <si>
    <t xml:space="preserve">天川谷美宙                    </t>
  </si>
  <si>
    <t xml:space="preserve">ｱﾏｶﾜﾔ ﾁｭﾗ                     </t>
  </si>
  <si>
    <t>2005/04/28</t>
  </si>
  <si>
    <t>382020504285</t>
  </si>
  <si>
    <t>5862807</t>
  </si>
  <si>
    <t xml:space="preserve">松本　海璃                    </t>
  </si>
  <si>
    <t xml:space="preserve">ﾏﾂﾓﾄ ｶｲﾘ                      </t>
  </si>
  <si>
    <t>2002/08/17</t>
  </si>
  <si>
    <t>382050208170</t>
  </si>
  <si>
    <t>6930384</t>
  </si>
  <si>
    <t xml:space="preserve">高岡　大陸                    </t>
  </si>
  <si>
    <t xml:space="preserve">ﾀｶｵｶ ﾀﾞｲﾁ                     </t>
  </si>
  <si>
    <t>2002/12/11</t>
  </si>
  <si>
    <t>382050212110</t>
  </si>
  <si>
    <t>4485368</t>
  </si>
  <si>
    <t xml:space="preserve">井上　叶登                    </t>
  </si>
  <si>
    <t xml:space="preserve">ｲﾉｳｴ ｶﾅﾄ                      </t>
  </si>
  <si>
    <t>382050601230</t>
  </si>
  <si>
    <t>6613944</t>
  </si>
  <si>
    <t xml:space="preserve">桑村　希海                    </t>
  </si>
  <si>
    <t xml:space="preserve">ｸﾜﾑﾗ ﾉｿﾞﾐ                     </t>
  </si>
  <si>
    <t>382050404285</t>
  </si>
  <si>
    <t>5154428</t>
  </si>
  <si>
    <t xml:space="preserve">沼野佑未華                    </t>
  </si>
  <si>
    <t xml:space="preserve">ﾇﾏﾉ ﾕﾐｶ                       </t>
  </si>
  <si>
    <t>2004/06/01</t>
  </si>
  <si>
    <t>382050406015</t>
  </si>
  <si>
    <t>5810471</t>
  </si>
  <si>
    <t xml:space="preserve">河井　　萌                    </t>
  </si>
  <si>
    <t xml:space="preserve">ｶﾜｲ ﾓｴ                        </t>
  </si>
  <si>
    <t>2005/09/22</t>
  </si>
  <si>
    <t>382050509225</t>
  </si>
  <si>
    <t>6163937</t>
  </si>
  <si>
    <t xml:space="preserve">池内　有彩                    </t>
  </si>
  <si>
    <t xml:space="preserve">ｲｹｳﾁ ｱﾘｻ                      </t>
  </si>
  <si>
    <t>2006/02/27</t>
  </si>
  <si>
    <t>382050602275</t>
  </si>
  <si>
    <t>5810469</t>
  </si>
  <si>
    <t xml:space="preserve">上野　琉依                    </t>
  </si>
  <si>
    <t xml:space="preserve">ｳｴﾉ ﾙｲ                        </t>
  </si>
  <si>
    <t>382050606035</t>
  </si>
  <si>
    <t>6613893</t>
  </si>
  <si>
    <t xml:space="preserve">神田　悠斗                    </t>
  </si>
  <si>
    <t xml:space="preserve">ｶﾝﾀﾞ ﾕｳﾄ                      </t>
  </si>
  <si>
    <t>2003/08/21</t>
  </si>
  <si>
    <t>382080308210</t>
  </si>
  <si>
    <t>6618521</t>
  </si>
  <si>
    <t xml:space="preserve">藤原　優斗                    </t>
  </si>
  <si>
    <t xml:space="preserve">ﾌｼﾞﾜﾗ ﾏｻﾄ                     </t>
  </si>
  <si>
    <t>382090405160</t>
  </si>
  <si>
    <t>5988894</t>
  </si>
  <si>
    <t xml:space="preserve">石川　和磨                    </t>
  </si>
  <si>
    <t xml:space="preserve">ｲｼｶﾜ ｶｽﾞﾏ                     </t>
  </si>
  <si>
    <t>2004/08/19</t>
  </si>
  <si>
    <t>382090408190</t>
  </si>
  <si>
    <t>5156929</t>
  </si>
  <si>
    <t xml:space="preserve">世良　俊仁                    </t>
  </si>
  <si>
    <t xml:space="preserve">ｾﾗ ｼｭﾝｼﾞ                      </t>
  </si>
  <si>
    <t>2002/01/26</t>
  </si>
  <si>
    <t>382150201260</t>
  </si>
  <si>
    <t>4241477</t>
  </si>
  <si>
    <t xml:space="preserve">越智　　照                    </t>
  </si>
  <si>
    <t xml:space="preserve">ｵﾁ ｼｮｳ                        </t>
  </si>
  <si>
    <t>2003/11/04</t>
  </si>
  <si>
    <t>382150311040</t>
  </si>
  <si>
    <t>6436729</t>
  </si>
  <si>
    <t xml:space="preserve">大脊戸敬汰                    </t>
  </si>
  <si>
    <t xml:space="preserve">ｵｵｾﾄﾞ ｹｲﾀ                     </t>
  </si>
  <si>
    <t>2004/06/05</t>
  </si>
  <si>
    <t>382150406050</t>
  </si>
  <si>
    <t>7354185</t>
  </si>
  <si>
    <t xml:space="preserve">世良　智希                    </t>
  </si>
  <si>
    <t xml:space="preserve">ｾﾗ ﾄﾓｷ                        </t>
  </si>
  <si>
    <t>2004/12/08</t>
  </si>
  <si>
    <t>382150412080</t>
  </si>
  <si>
    <t>5810065</t>
  </si>
  <si>
    <t xml:space="preserve">斧　　修平                    </t>
  </si>
  <si>
    <t xml:space="preserve">ｵﾉ ｼｭｳﾍｲ                      </t>
  </si>
  <si>
    <t>382150610030</t>
  </si>
  <si>
    <t>6719933</t>
  </si>
  <si>
    <t xml:space="preserve">山口　　空                    </t>
  </si>
  <si>
    <t xml:space="preserve">ﾔﾏｸﾞﾁ ｿﾗ                      </t>
  </si>
  <si>
    <t>2004/04/09</t>
  </si>
  <si>
    <t>382160404090</t>
  </si>
  <si>
    <t>5706383</t>
  </si>
  <si>
    <t xml:space="preserve">金田　浩聖                    </t>
  </si>
  <si>
    <t xml:space="preserve">ｶﾈﾀﾞ ｺｳｾｲ                     </t>
  </si>
  <si>
    <t>382160606030</t>
  </si>
  <si>
    <t>6902491</t>
  </si>
  <si>
    <t xml:space="preserve">福田　英寿                    </t>
  </si>
  <si>
    <t xml:space="preserve">ﾌｸﾀﾞ ﾋﾃﾞﾄｼ                    </t>
  </si>
  <si>
    <t>2006/06/28</t>
  </si>
  <si>
    <t>382160606280</t>
  </si>
  <si>
    <t>6431940</t>
  </si>
  <si>
    <t xml:space="preserve">佐藤　　光                    </t>
  </si>
  <si>
    <t xml:space="preserve">ｻﾄｳ ﾋｶﾙ                       </t>
  </si>
  <si>
    <t>2006/11/07</t>
  </si>
  <si>
    <t>382160611070</t>
  </si>
  <si>
    <t>5988604</t>
  </si>
  <si>
    <t xml:space="preserve">田村　祐奈                    </t>
  </si>
  <si>
    <t xml:space="preserve">ﾀﾑﾗ ﾕﾅ                        </t>
  </si>
  <si>
    <t>2004/09/21</t>
  </si>
  <si>
    <t>382160409215</t>
  </si>
  <si>
    <t>5327089</t>
  </si>
  <si>
    <t xml:space="preserve">神野　桃花                    </t>
  </si>
  <si>
    <t xml:space="preserve">ｼﾞﾝﾉ ﾓﾓｶ                      </t>
  </si>
  <si>
    <t>2005/03/12</t>
  </si>
  <si>
    <t>382160503125</t>
  </si>
  <si>
    <t>6932001</t>
  </si>
  <si>
    <t xml:space="preserve">吉田　芽生                    </t>
  </si>
  <si>
    <t xml:space="preserve">ﾖｼﾀﾞ ﾒｲ                       </t>
  </si>
  <si>
    <t>2007/03/26</t>
  </si>
  <si>
    <t>382160703265</t>
  </si>
  <si>
    <t>5920137</t>
  </si>
  <si>
    <t xml:space="preserve">山本　郷平                    </t>
  </si>
  <si>
    <t xml:space="preserve">ﾔﾏﾓﾄ ｷｮｳﾍｲ                    </t>
  </si>
  <si>
    <t>382180009270</t>
  </si>
  <si>
    <t>6638391</t>
  </si>
  <si>
    <t xml:space="preserve">窪田　明依                    </t>
  </si>
  <si>
    <t xml:space="preserve">ｸﾎﾞﾀ ﾒｲ                       </t>
  </si>
  <si>
    <t>2006/05/09</t>
  </si>
  <si>
    <t>382180605095</t>
  </si>
  <si>
    <t>6431320</t>
  </si>
  <si>
    <t xml:space="preserve">川本　葵里                    </t>
  </si>
  <si>
    <t xml:space="preserve">ｶﾜﾓﾄ ｱｲﾘ                      </t>
  </si>
  <si>
    <t>2006/07/19</t>
  </si>
  <si>
    <t>382180607195</t>
  </si>
  <si>
    <t>6124011</t>
  </si>
  <si>
    <t xml:space="preserve">入舩　佑允                    </t>
  </si>
  <si>
    <t xml:space="preserve">ｲﾘﾌﾈ ﾕｳｽｹ                     </t>
  </si>
  <si>
    <t>2000/07/03</t>
  </si>
  <si>
    <t>382260007030</t>
  </si>
  <si>
    <t>6085510</t>
  </si>
  <si>
    <t xml:space="preserve">久保　幸陽                    </t>
  </si>
  <si>
    <t xml:space="preserve">ｸﾎﾞ ｺｳﾖｳ                      </t>
  </si>
  <si>
    <t>2004/03/02</t>
  </si>
  <si>
    <t>382260403020</t>
  </si>
  <si>
    <t>4924140</t>
  </si>
  <si>
    <t xml:space="preserve">西村　尚樹                    </t>
  </si>
  <si>
    <t xml:space="preserve">ﾆｼﾑﾗ ﾅｵｷ                      </t>
  </si>
  <si>
    <t>1998/04/08</t>
  </si>
  <si>
    <t>382279804080</t>
  </si>
  <si>
    <t>3126800</t>
  </si>
  <si>
    <t xml:space="preserve">松浦　青波                    </t>
  </si>
  <si>
    <t xml:space="preserve">ﾏﾂｳﾗ ｾｲﾊ                      </t>
  </si>
  <si>
    <t>1999/07/23</t>
  </si>
  <si>
    <t>382279907230</t>
  </si>
  <si>
    <t>3443125</t>
  </si>
  <si>
    <t xml:space="preserve">別府　彩羽                    </t>
  </si>
  <si>
    <t xml:space="preserve">ﾍﾞｯﾌﾟ ｲﾛﾊ                     </t>
  </si>
  <si>
    <t>2004/11/26</t>
  </si>
  <si>
    <t>382270411265</t>
  </si>
  <si>
    <t>6019627</t>
  </si>
  <si>
    <t xml:space="preserve">幸田　夢月                    </t>
  </si>
  <si>
    <t xml:space="preserve">ｺｳﾀﾞ ﾕｽﾞｷ                     </t>
  </si>
  <si>
    <t>2003/07/29</t>
  </si>
  <si>
    <t>382280307295</t>
  </si>
  <si>
    <t>4697530</t>
  </si>
  <si>
    <t xml:space="preserve">細川みなみ                    </t>
  </si>
  <si>
    <t xml:space="preserve">ﾎｿｶﾜ ﾐﾅﾐ                      </t>
  </si>
  <si>
    <t>2006/06/06</t>
  </si>
  <si>
    <t>382280606065</t>
  </si>
  <si>
    <t>6522409</t>
  </si>
  <si>
    <t xml:space="preserve">上甲　涼帆                    </t>
  </si>
  <si>
    <t xml:space="preserve">ｼﾞｮｳｺｳ ｽｽﾞﾎ                   </t>
  </si>
  <si>
    <t>382280606245</t>
  </si>
  <si>
    <t>5545594</t>
  </si>
  <si>
    <t xml:space="preserve">桂　　瑠星                    </t>
  </si>
  <si>
    <t xml:space="preserve">ｶﾂﾗ ﾘｭｳｾｲ                     </t>
  </si>
  <si>
    <t>2001/07/07</t>
  </si>
  <si>
    <t>382290107070</t>
  </si>
  <si>
    <t>4697542</t>
  </si>
  <si>
    <t xml:space="preserve">田坂　優成                    </t>
  </si>
  <si>
    <t xml:space="preserve">ﾀｻｶ ﾕｳｾｲ                      </t>
  </si>
  <si>
    <t>2004/06/10</t>
  </si>
  <si>
    <t>382290406100</t>
  </si>
  <si>
    <t>5580785</t>
  </si>
  <si>
    <t xml:space="preserve">坪内　聰典                    </t>
  </si>
  <si>
    <t xml:space="preserve">ﾂﾎﾞｳﾁ ｿｳｽｹ                    </t>
  </si>
  <si>
    <t>2005/06/16</t>
  </si>
  <si>
    <t>382290506160</t>
  </si>
  <si>
    <t>5580824</t>
  </si>
  <si>
    <t xml:space="preserve">野田旺太郎                    </t>
  </si>
  <si>
    <t xml:space="preserve">ﾉﾀﾞ ｵｳﾀﾛｳ                     </t>
  </si>
  <si>
    <t>2005/06/20</t>
  </si>
  <si>
    <t>382290506200</t>
  </si>
  <si>
    <t>5895644</t>
  </si>
  <si>
    <t xml:space="preserve">西岡奈津樹                    </t>
  </si>
  <si>
    <t xml:space="preserve">ﾆｼｵｶ ﾅﾂｷ                      </t>
  </si>
  <si>
    <t>2006/04/28</t>
  </si>
  <si>
    <t>382290604285</t>
  </si>
  <si>
    <t>5996703</t>
  </si>
  <si>
    <t xml:space="preserve">高山　莉子                    </t>
  </si>
  <si>
    <t xml:space="preserve">ﾀｶﾔﾏ ﾘｺ                       </t>
  </si>
  <si>
    <t>2006/07/15</t>
  </si>
  <si>
    <t>382290607155</t>
  </si>
  <si>
    <t>6898339</t>
  </si>
  <si>
    <t xml:space="preserve">藤岡　幸恵                    </t>
  </si>
  <si>
    <t xml:space="preserve">ﾌｼﾞｵｶ ｻﾁｴ                     </t>
  </si>
  <si>
    <t>2006/09/01</t>
  </si>
  <si>
    <t>382290609015</t>
  </si>
  <si>
    <t>6898353</t>
  </si>
  <si>
    <t xml:space="preserve">清家　美羽                    </t>
  </si>
  <si>
    <t xml:space="preserve">ｾｲｹ ﾐｳ                        </t>
  </si>
  <si>
    <t>2007/02/21</t>
  </si>
  <si>
    <t>382290702215</t>
  </si>
  <si>
    <t>6449481</t>
  </si>
  <si>
    <t xml:space="preserve">矢狭　萌梨                    </t>
  </si>
  <si>
    <t xml:space="preserve">ﾔｻﾞﾏ ﾓｴﾘ                      </t>
  </si>
  <si>
    <t>2004/06/24</t>
  </si>
  <si>
    <t>383110406245</t>
  </si>
  <si>
    <t>7396745</t>
  </si>
  <si>
    <t xml:space="preserve">戎　　真花                    </t>
  </si>
  <si>
    <t xml:space="preserve">ｴﾋﾞｽ ﾏﾅｶ                      </t>
  </si>
  <si>
    <t>2005/08/27</t>
  </si>
  <si>
    <t>383110508275</t>
  </si>
  <si>
    <t>5161067</t>
  </si>
  <si>
    <t xml:space="preserve">福本　歩夢                    </t>
  </si>
  <si>
    <t xml:space="preserve">ﾌｸﾓﾄ ｱﾕﾑ                      </t>
  </si>
  <si>
    <t>2006/03/06</t>
  </si>
  <si>
    <t>383150603060</t>
  </si>
  <si>
    <t>7356105</t>
  </si>
  <si>
    <t xml:space="preserve">林　　壱成                    </t>
  </si>
  <si>
    <t xml:space="preserve">ﾊﾔｼ ｲｯｾｲ                      </t>
  </si>
  <si>
    <t xml:space="preserve">フィッタ川江    </t>
  </si>
  <si>
    <t xml:space="preserve">ﾌｨｯﾀｶﾜﾉｴ       </t>
  </si>
  <si>
    <t>383190410080</t>
  </si>
  <si>
    <t>6397949</t>
  </si>
  <si>
    <t>38319</t>
  </si>
  <si>
    <t xml:space="preserve">石川　慶幸                    </t>
  </si>
  <si>
    <t xml:space="preserve">ｲｼｶﾜ ﾖｼﾕｷ                     </t>
  </si>
  <si>
    <t>2006/01/10</t>
  </si>
  <si>
    <t>383190601100</t>
  </si>
  <si>
    <t>7370206</t>
  </si>
  <si>
    <t xml:space="preserve">内田　花埜                    </t>
  </si>
  <si>
    <t xml:space="preserve">ｳﾁﾀﾞ ｶﾉ                       </t>
  </si>
  <si>
    <t>383190601235</t>
  </si>
  <si>
    <t>5555055</t>
  </si>
  <si>
    <t xml:space="preserve">梶田　尚輝                    </t>
  </si>
  <si>
    <t xml:space="preserve">ｶｼﾞﾀ ﾅｵｷ                      </t>
  </si>
  <si>
    <t xml:space="preserve">コナミ松山      </t>
  </si>
  <si>
    <t xml:space="preserve">ｺﾅﾐﾏﾂﾔﾏ        </t>
  </si>
  <si>
    <t>383220209050</t>
  </si>
  <si>
    <t>6431495</t>
  </si>
  <si>
    <t>38322</t>
  </si>
  <si>
    <t xml:space="preserve">浦　　陸人                    </t>
  </si>
  <si>
    <t xml:space="preserve">ｳﾗ ﾘｸﾄ                        </t>
  </si>
  <si>
    <t>383220302130</t>
  </si>
  <si>
    <t>6902895</t>
  </si>
  <si>
    <t xml:space="preserve">田中　陽奈                    </t>
  </si>
  <si>
    <t xml:space="preserve">ﾀﾅｶ ﾋﾅ                        </t>
  </si>
  <si>
    <t>2000/03/18</t>
  </si>
  <si>
    <t>383220003185</t>
  </si>
  <si>
    <t>3022386</t>
  </si>
  <si>
    <t xml:space="preserve">水谷　　彩                    </t>
  </si>
  <si>
    <t xml:space="preserve">ﾐｽﾞﾀﾆ ｱﾔ                      </t>
  </si>
  <si>
    <t>383220205175</t>
  </si>
  <si>
    <t>4702001</t>
  </si>
  <si>
    <t xml:space="preserve">渡邉帆乃夏                    </t>
  </si>
  <si>
    <t xml:space="preserve">ﾜﾀﾅﾍﾞ ﾎﾉｶ                     </t>
  </si>
  <si>
    <t>383220306165</t>
  </si>
  <si>
    <t>6431647</t>
  </si>
  <si>
    <t xml:space="preserve">濱田　莉緒                    </t>
  </si>
  <si>
    <t xml:space="preserve">ﾊﾏﾀﾞ ﾘｵ                       </t>
  </si>
  <si>
    <t>383220307145</t>
  </si>
  <si>
    <t>5390935</t>
  </si>
  <si>
    <t xml:space="preserve">門屋　茉那                    </t>
  </si>
  <si>
    <t xml:space="preserve">ｶﾄﾞﾔ ﾏﾅ                       </t>
  </si>
  <si>
    <t>2004/02/10</t>
  </si>
  <si>
    <t>383220402105</t>
  </si>
  <si>
    <t>6431635</t>
  </si>
  <si>
    <t xml:space="preserve">大西　美憂                    </t>
  </si>
  <si>
    <t xml:space="preserve">ｵｵﾆｼ ﾐﾕ                       </t>
  </si>
  <si>
    <t>2006/02/03</t>
  </si>
  <si>
    <t>383220602035</t>
  </si>
  <si>
    <t>6902910</t>
  </si>
  <si>
    <t xml:space="preserve">菅　　拓実                    </t>
  </si>
  <si>
    <t xml:space="preserve">ｶﾝ ﾀｸﾐ                        </t>
  </si>
  <si>
    <t xml:space="preserve">しまなみSC      </t>
  </si>
  <si>
    <t xml:space="preserve">ｼﾏﾅﾐSC         </t>
  </si>
  <si>
    <t>2002/10/24</t>
  </si>
  <si>
    <t>383260210240</t>
  </si>
  <si>
    <t>4928320</t>
  </si>
  <si>
    <t>38326</t>
  </si>
  <si>
    <t xml:space="preserve">卷幡　　樂                    </t>
  </si>
  <si>
    <t xml:space="preserve">ﾏｷﾊﾀ ﾗｸ                       </t>
  </si>
  <si>
    <t>2000/09/17</t>
  </si>
  <si>
    <t>383260009175</t>
  </si>
  <si>
    <t>3576472</t>
  </si>
  <si>
    <t xml:space="preserve">渡邉ななみ                    </t>
  </si>
  <si>
    <t xml:space="preserve">ﾜﾀﾅﾍﾞ ﾅﾅﾐ                     </t>
  </si>
  <si>
    <t>2002/05/22</t>
  </si>
  <si>
    <t>383260205225</t>
  </si>
  <si>
    <t>6260789</t>
  </si>
  <si>
    <t xml:space="preserve">石村　彩羽                    </t>
  </si>
  <si>
    <t xml:space="preserve">ｲｼﾑﾗ ｻﾜ                       </t>
  </si>
  <si>
    <t>2003/07/09</t>
  </si>
  <si>
    <t>383260307095</t>
  </si>
  <si>
    <t>5986266</t>
  </si>
  <si>
    <t xml:space="preserve">清水　彩世                    </t>
  </si>
  <si>
    <t xml:space="preserve">ｼﾐｽﾞ ｱﾔｾ                      </t>
  </si>
  <si>
    <t>2007/06/14</t>
  </si>
  <si>
    <t>383260706145</t>
  </si>
  <si>
    <t>6914732</t>
  </si>
  <si>
    <t xml:space="preserve">藤田　悠生                    </t>
  </si>
  <si>
    <t xml:space="preserve">ﾌｼﾞﾀ ﾕｳ                       </t>
  </si>
  <si>
    <t>2004/11/19</t>
  </si>
  <si>
    <t>383270411195</t>
  </si>
  <si>
    <t>6909137</t>
  </si>
  <si>
    <t xml:space="preserve">宗石　永遠                    </t>
  </si>
  <si>
    <t xml:space="preserve">ﾑﾈｲｼ ﾄﾜ                       </t>
  </si>
  <si>
    <t xml:space="preserve">コナミ高知      </t>
  </si>
  <si>
    <t xml:space="preserve">ｺﾅﾐｺｳﾁ         </t>
  </si>
  <si>
    <t>2000/08/03</t>
  </si>
  <si>
    <t>395000008030</t>
  </si>
  <si>
    <t>3721334</t>
  </si>
  <si>
    <t>39500</t>
  </si>
  <si>
    <t xml:space="preserve">東富　隆晋                    </t>
  </si>
  <si>
    <t xml:space="preserve">ﾄｳﾄﾐ ﾀｶﾉﾌﾞ                    </t>
  </si>
  <si>
    <t>2000/11/20</t>
  </si>
  <si>
    <t>395000011200</t>
  </si>
  <si>
    <t>4215061</t>
  </si>
  <si>
    <t xml:space="preserve">弘田　量也                    </t>
  </si>
  <si>
    <t xml:space="preserve">ﾋﾛﾀ ｶｽﾞﾔ                      </t>
  </si>
  <si>
    <t>2001/11/06</t>
  </si>
  <si>
    <t>395000111060</t>
  </si>
  <si>
    <t>4777965</t>
  </si>
  <si>
    <t xml:space="preserve">宗石　星流                    </t>
  </si>
  <si>
    <t xml:space="preserve">ﾑﾈｲｼ ｾﾅ                       </t>
  </si>
  <si>
    <t>2003/06/19</t>
  </si>
  <si>
    <t>395000306190</t>
  </si>
  <si>
    <t>4337183</t>
  </si>
  <si>
    <t xml:space="preserve">西川満寿美                    </t>
  </si>
  <si>
    <t xml:space="preserve">ﾆｼｶﾞﾜ ﾏｽﾐ                     </t>
  </si>
  <si>
    <t>395000006235</t>
  </si>
  <si>
    <t>3145730</t>
  </si>
  <si>
    <t xml:space="preserve">安達祐里奈                    </t>
  </si>
  <si>
    <t xml:space="preserve">ｱﾀﾞﾁ ﾕﾘﾅ                      </t>
  </si>
  <si>
    <t>2001/09/07</t>
  </si>
  <si>
    <t>395000109075</t>
  </si>
  <si>
    <t>4886387</t>
  </si>
  <si>
    <t xml:space="preserve">松岡　　迅                    </t>
  </si>
  <si>
    <t xml:space="preserve">ﾏﾂｵｶ ｼﾞﾝ                      </t>
  </si>
  <si>
    <t xml:space="preserve">みかづきＳＳ    </t>
  </si>
  <si>
    <t xml:space="preserve">ﾐｶﾂﾞｷSS        </t>
  </si>
  <si>
    <t>1999/09/05</t>
  </si>
  <si>
    <t>395019909050</t>
  </si>
  <si>
    <t>7701429</t>
  </si>
  <si>
    <t xml:space="preserve">島内　舜人                    </t>
  </si>
  <si>
    <t xml:space="preserve">ｼﾏﾉｳﾁ ｼｭﾝﾄ                    </t>
  </si>
  <si>
    <t>395010004020</t>
  </si>
  <si>
    <t>6050284</t>
  </si>
  <si>
    <t xml:space="preserve">光森　　白                    </t>
  </si>
  <si>
    <t xml:space="preserve">ﾐﾂﾓﾘ ﾊｸ                       </t>
  </si>
  <si>
    <t>2000/07/05</t>
  </si>
  <si>
    <t>395010007050</t>
  </si>
  <si>
    <t>5808750</t>
  </si>
  <si>
    <t xml:space="preserve">本田　翔規                    </t>
  </si>
  <si>
    <t xml:space="preserve">ﾎﾝﾀﾞ ﾄｷ                       </t>
  </si>
  <si>
    <t>2001/01/16</t>
  </si>
  <si>
    <t>395010101160</t>
  </si>
  <si>
    <t>3544854</t>
  </si>
  <si>
    <t xml:space="preserve">田村　真哉                    </t>
  </si>
  <si>
    <t xml:space="preserve">ﾀﾑﾗ ｼﾝﾔ                       </t>
  </si>
  <si>
    <t>2001/03/18</t>
  </si>
  <si>
    <t>395010103180</t>
  </si>
  <si>
    <t>4108366</t>
  </si>
  <si>
    <t xml:space="preserve">濵田雄一朗                    </t>
  </si>
  <si>
    <t xml:space="preserve">ﾊﾏﾀﾞ ﾕｳｲﾁﾛｳ                   </t>
  </si>
  <si>
    <t>395010207070</t>
  </si>
  <si>
    <t>6010252</t>
  </si>
  <si>
    <t xml:space="preserve">津江　透仁                    </t>
  </si>
  <si>
    <t xml:space="preserve">ﾂｴ ﾕｷﾋﾄ                       </t>
  </si>
  <si>
    <t>395010308050</t>
  </si>
  <si>
    <t>5658615</t>
  </si>
  <si>
    <t xml:space="preserve">奥田　友樹                    </t>
  </si>
  <si>
    <t xml:space="preserve">ｵｸﾀﾞ ﾄﾓｷ                      </t>
  </si>
  <si>
    <t>2004/05/26</t>
  </si>
  <si>
    <t>395010405260</t>
  </si>
  <si>
    <t>5554230</t>
  </si>
  <si>
    <t xml:space="preserve">鎌倉　大和                    </t>
  </si>
  <si>
    <t xml:space="preserve">ｶﾏｸﾗ ﾔﾏﾄ                      </t>
  </si>
  <si>
    <t>395010412070</t>
  </si>
  <si>
    <t>5993780</t>
  </si>
  <si>
    <t xml:space="preserve">上田　鈴乃                    </t>
  </si>
  <si>
    <t xml:space="preserve">ｱｹﾞﾀ ｽｽﾞﾉ                     </t>
  </si>
  <si>
    <t>395010101065</t>
  </si>
  <si>
    <t>3571061</t>
  </si>
  <si>
    <t xml:space="preserve">奥田　友菜                    </t>
  </si>
  <si>
    <t xml:space="preserve">ｵｸﾀﾞ ﾕｳﾅ                      </t>
  </si>
  <si>
    <t>2001/09/10</t>
  </si>
  <si>
    <t>395010109105</t>
  </si>
  <si>
    <t>4869720</t>
  </si>
  <si>
    <t xml:space="preserve">山本　佳希                    </t>
  </si>
  <si>
    <t xml:space="preserve">ﾔﾏﾓﾄ ｶﾉ                       </t>
  </si>
  <si>
    <t>2002/07/19</t>
  </si>
  <si>
    <t>395010207195</t>
  </si>
  <si>
    <t>4775907</t>
  </si>
  <si>
    <t xml:space="preserve">博田ゆいな                    </t>
  </si>
  <si>
    <t xml:space="preserve">ﾊｶﾀ ﾕｲﾅ                       </t>
  </si>
  <si>
    <t>395010208055</t>
  </si>
  <si>
    <t>4707880</t>
  </si>
  <si>
    <t xml:space="preserve">早川　沙羅                    </t>
  </si>
  <si>
    <t xml:space="preserve">ﾊﾔｶﾜ ｻﾗ                       </t>
  </si>
  <si>
    <t>395010306195</t>
  </si>
  <si>
    <t>5727194</t>
  </si>
  <si>
    <t xml:space="preserve">石本　ゆら                    </t>
  </si>
  <si>
    <t xml:space="preserve">ｲｼﾓﾄ ﾕﾗ                       </t>
  </si>
  <si>
    <t>2004/09/29</t>
  </si>
  <si>
    <t>395010409295</t>
  </si>
  <si>
    <t>6836810</t>
  </si>
  <si>
    <t xml:space="preserve">山本　礼羅                    </t>
  </si>
  <si>
    <t xml:space="preserve">ﾔﾏﾓﾄ ﾚｲﾗ                      </t>
  </si>
  <si>
    <t>395010601105</t>
  </si>
  <si>
    <t>6407047</t>
  </si>
  <si>
    <t xml:space="preserve">山西　正悟                    </t>
  </si>
  <si>
    <t xml:space="preserve">ﾔﾏﾆｼ ｼｮｳｺﾞ                    </t>
  </si>
  <si>
    <t xml:space="preserve">ＪＳＳ高知      </t>
  </si>
  <si>
    <t xml:space="preserve">JSSｺｳﾁ         </t>
  </si>
  <si>
    <t>395020012220</t>
  </si>
  <si>
    <t>4618238</t>
  </si>
  <si>
    <t xml:space="preserve">竹内　涼珠                    </t>
  </si>
  <si>
    <t xml:space="preserve">ﾀｹｳﾁ ﾘｮｳｼﾞｭ                   </t>
  </si>
  <si>
    <t>2001/03/26</t>
  </si>
  <si>
    <t>395020103260</t>
  </si>
  <si>
    <t>5464609</t>
  </si>
  <si>
    <t xml:space="preserve">川村　逸斗                    </t>
  </si>
  <si>
    <t xml:space="preserve">ｶﾜﾑﾗ ｲｯﾄ                      </t>
  </si>
  <si>
    <t>395020205190</t>
  </si>
  <si>
    <t>6985062</t>
  </si>
  <si>
    <t xml:space="preserve">光平　孟広                    </t>
  </si>
  <si>
    <t xml:space="preserve">ﾐﾂﾋﾗ ﾄﾓﾋﾛ                     </t>
  </si>
  <si>
    <t>395020210280</t>
  </si>
  <si>
    <t>4666028</t>
  </si>
  <si>
    <t xml:space="preserve">長吉　　潤                    </t>
  </si>
  <si>
    <t xml:space="preserve">ﾅｶﾞﾖｼ ｼﾞｭﾝ                    </t>
  </si>
  <si>
    <t>2002/12/05</t>
  </si>
  <si>
    <t>395020212050</t>
  </si>
  <si>
    <t>4666016</t>
  </si>
  <si>
    <t xml:space="preserve">久保　吉平                    </t>
  </si>
  <si>
    <t xml:space="preserve">ｸﾎﾞ ｷｯﾍﾟｲ                     </t>
  </si>
  <si>
    <t>2003/01/29</t>
  </si>
  <si>
    <t>395020301290</t>
  </si>
  <si>
    <t>5524202</t>
  </si>
  <si>
    <t xml:space="preserve">大田　悟史                    </t>
  </si>
  <si>
    <t xml:space="preserve">ｵｵﾀ ｻﾄｼ                       </t>
  </si>
  <si>
    <t>2003/09/26</t>
  </si>
  <si>
    <t>395020309260</t>
  </si>
  <si>
    <t>4335884</t>
  </si>
  <si>
    <t xml:space="preserve">廣田　一真                    </t>
  </si>
  <si>
    <t xml:space="preserve">ﾋﾛﾀ ｶｽﾞﾏ                      </t>
  </si>
  <si>
    <t>5163823</t>
  </si>
  <si>
    <t xml:space="preserve">下田　大賀                    </t>
  </si>
  <si>
    <t xml:space="preserve">ｼﾓﾀﾞ ﾀｲｶﾞ                     </t>
  </si>
  <si>
    <t>395020311040</t>
  </si>
  <si>
    <t>6366451</t>
  </si>
  <si>
    <t xml:space="preserve">大田　紳平                    </t>
  </si>
  <si>
    <t xml:space="preserve">ｵｵﾀ ｼﾝﾍﾟｲ                     </t>
  </si>
  <si>
    <t>2005/07/13</t>
  </si>
  <si>
    <t>395020507130</t>
  </si>
  <si>
    <t>4886503</t>
  </si>
  <si>
    <t xml:space="preserve">岩瀬　輝亮                    </t>
  </si>
  <si>
    <t xml:space="preserve">ｲﾜｾ ｺｳｽｹ                      </t>
  </si>
  <si>
    <t>2007/09/05</t>
  </si>
  <si>
    <t>395020709050</t>
  </si>
  <si>
    <t>5991796</t>
  </si>
  <si>
    <t xml:space="preserve">竹内　詩乃                    </t>
  </si>
  <si>
    <t xml:space="preserve">ﾀｹｳﾁ ｼﾉ                       </t>
  </si>
  <si>
    <t>2000/02/23</t>
  </si>
  <si>
    <t>395020002235</t>
  </si>
  <si>
    <t>3146644</t>
  </si>
  <si>
    <t xml:space="preserve">谷脇ことみ                    </t>
  </si>
  <si>
    <t xml:space="preserve">ﾀﾆﾜｷ ｺﾄﾐ                      </t>
  </si>
  <si>
    <t>2001/09/04</t>
  </si>
  <si>
    <t>395020109045</t>
  </si>
  <si>
    <t>4107957</t>
  </si>
  <si>
    <t xml:space="preserve">富岡　藍和                    </t>
  </si>
  <si>
    <t xml:space="preserve">ﾄﾐｵｶ ｱｲﾜ                      </t>
  </si>
  <si>
    <t>2001/12/13</t>
  </si>
  <si>
    <t>395020112135</t>
  </si>
  <si>
    <t>4335733</t>
  </si>
  <si>
    <t xml:space="preserve">山脇麻友香                    </t>
  </si>
  <si>
    <t xml:space="preserve">ﾔﾏﾜｷ ﾏﾕｶ                      </t>
  </si>
  <si>
    <t>2004/01/10</t>
  </si>
  <si>
    <t>395020401105</t>
  </si>
  <si>
    <t>5720016</t>
  </si>
  <si>
    <t xml:space="preserve">池田　愛海                    </t>
  </si>
  <si>
    <t xml:space="preserve">ｲｹﾀﾞ ｱﾐ                       </t>
  </si>
  <si>
    <t>2004/08/09</t>
  </si>
  <si>
    <t>395020408095</t>
  </si>
  <si>
    <t>5296461</t>
  </si>
  <si>
    <t xml:space="preserve">高橋　乙華                    </t>
  </si>
  <si>
    <t xml:space="preserve">ﾀｶﾊｼ ｵﾄｶ                      </t>
  </si>
  <si>
    <t>2005/05/15</t>
  </si>
  <si>
    <t>395020505155</t>
  </si>
  <si>
    <t>7478429</t>
  </si>
  <si>
    <t xml:space="preserve">仁井　心晴                    </t>
  </si>
  <si>
    <t xml:space="preserve">ﾆｲ ｺｺﾊ                        </t>
  </si>
  <si>
    <t>2005/08/13</t>
  </si>
  <si>
    <t>395020508135</t>
  </si>
  <si>
    <t>5913346</t>
  </si>
  <si>
    <t xml:space="preserve">青木　咲璃                    </t>
  </si>
  <si>
    <t xml:space="preserve">ｱｵｷ ｻﾘ                        </t>
  </si>
  <si>
    <t>2006/05/03</t>
  </si>
  <si>
    <t>395020605035</t>
  </si>
  <si>
    <t>5464863</t>
  </si>
  <si>
    <t xml:space="preserve">二宮菜々美                    </t>
  </si>
  <si>
    <t xml:space="preserve">ﾆﾉﾐﾔ ﾅﾅﾐ                      </t>
  </si>
  <si>
    <t>395020606285</t>
  </si>
  <si>
    <t>7478392</t>
  </si>
  <si>
    <t xml:space="preserve">大崎由梨亜                    </t>
  </si>
  <si>
    <t xml:space="preserve">ｵｵｻｷ ﾕﾘｱ                      </t>
  </si>
  <si>
    <t>2006/10/10</t>
  </si>
  <si>
    <t>395020610105</t>
  </si>
  <si>
    <t>6917565</t>
  </si>
  <si>
    <t xml:space="preserve">大崎由梨那                    </t>
  </si>
  <si>
    <t xml:space="preserve">ｵｵｻｷ ﾕﾘﾅ                      </t>
  </si>
  <si>
    <t>6985048</t>
  </si>
  <si>
    <t xml:space="preserve">大塚みらい                    </t>
  </si>
  <si>
    <t xml:space="preserve">ｵｵﾂｶ ﾐﾗｲ                      </t>
  </si>
  <si>
    <t>2007/06/25</t>
  </si>
  <si>
    <t>395020706255</t>
  </si>
  <si>
    <t>5989772</t>
  </si>
  <si>
    <t xml:space="preserve">川村　翔悟                    </t>
  </si>
  <si>
    <t xml:space="preserve">ｶﾜﾑﾗ ｼｮｳｺﾞ                    </t>
  </si>
  <si>
    <t xml:space="preserve">ZEYO-ST         </t>
  </si>
  <si>
    <t xml:space="preserve">ZEYO-ST        </t>
  </si>
  <si>
    <t>1999/07/28</t>
  </si>
  <si>
    <t>395039907280</t>
  </si>
  <si>
    <t>3145994</t>
  </si>
  <si>
    <t xml:space="preserve">前田　浩斗                    </t>
  </si>
  <si>
    <t xml:space="preserve">ﾏｴﾀﾞ ﾋﾛﾄ                      </t>
  </si>
  <si>
    <t>1999/07/29</t>
  </si>
  <si>
    <t>395039907290</t>
  </si>
  <si>
    <t>4666117</t>
  </si>
  <si>
    <t xml:space="preserve">櫛田　拓海                    </t>
  </si>
  <si>
    <t xml:space="preserve">ｸｼﾀﾞ ﾀｸﾐ                      </t>
  </si>
  <si>
    <t>2001/06/23</t>
  </si>
  <si>
    <t>395030106230</t>
  </si>
  <si>
    <t>3544753</t>
  </si>
  <si>
    <t xml:space="preserve">川村　隆将                    </t>
  </si>
  <si>
    <t xml:space="preserve">ｶﾜﾑﾗ ﾘｭｳｼｮｳ                   </t>
  </si>
  <si>
    <t>395030107240</t>
  </si>
  <si>
    <t>3994490</t>
  </si>
  <si>
    <t xml:space="preserve">宮本　雄也                    </t>
  </si>
  <si>
    <t xml:space="preserve">ﾐﾔﾓﾄ ﾕｳﾔ                      </t>
  </si>
  <si>
    <t>395030210030</t>
  </si>
  <si>
    <t>4434252</t>
  </si>
  <si>
    <t xml:space="preserve">吉本　　瞬                    </t>
  </si>
  <si>
    <t xml:space="preserve">ﾖｼﾓﾄ ｼｭﾝ                      </t>
  </si>
  <si>
    <t>2003/02/03</t>
  </si>
  <si>
    <t>395030302030</t>
  </si>
  <si>
    <t>5465498</t>
  </si>
  <si>
    <t xml:space="preserve">安原　聖力                    </t>
  </si>
  <si>
    <t xml:space="preserve">ﾔｽﾊﾗ ﾋｼﾞﾘ                     </t>
  </si>
  <si>
    <t>2003/02/19</t>
  </si>
  <si>
    <t>395030302190</t>
  </si>
  <si>
    <t>4704413</t>
  </si>
  <si>
    <t xml:space="preserve">櫛田　航大                    </t>
  </si>
  <si>
    <t xml:space="preserve">ｸｼﾀﾞ ｺｳﾀ                      </t>
  </si>
  <si>
    <t>395030405040</t>
  </si>
  <si>
    <t>4704386</t>
  </si>
  <si>
    <t xml:space="preserve">安原　優輝                    </t>
  </si>
  <si>
    <t xml:space="preserve">ﾔｽﾊﾗ ﾕｳｷ                      </t>
  </si>
  <si>
    <t>2006/05/01</t>
  </si>
  <si>
    <t>395030605010</t>
  </si>
  <si>
    <t>5552260</t>
  </si>
  <si>
    <t xml:space="preserve">鈴田　蒼斗                    </t>
  </si>
  <si>
    <t xml:space="preserve">ｽｽﾞﾀ ｱｵﾄ                      </t>
  </si>
  <si>
    <t>395030706260</t>
  </si>
  <si>
    <t>6359519</t>
  </si>
  <si>
    <t xml:space="preserve">仁井　帆花                    </t>
  </si>
  <si>
    <t xml:space="preserve">ﾆｲ ﾎﾉｶ                        </t>
  </si>
  <si>
    <t>1999/06/25</t>
  </si>
  <si>
    <t>395039906255</t>
  </si>
  <si>
    <t>3145944</t>
  </si>
  <si>
    <t xml:space="preserve">大塚咲希歩                    </t>
  </si>
  <si>
    <t xml:space="preserve">ｵｵﾂｶ ｻｷﾎ                      </t>
  </si>
  <si>
    <t>2000/12/06</t>
  </si>
  <si>
    <t>395030012065</t>
  </si>
  <si>
    <t>4214424</t>
  </si>
  <si>
    <t xml:space="preserve">仁井　光莉                    </t>
  </si>
  <si>
    <t xml:space="preserve">ﾆｲ ﾋｶﾘ                        </t>
  </si>
  <si>
    <t>2001/05/29</t>
  </si>
  <si>
    <t>395030105295</t>
  </si>
  <si>
    <t>4517787</t>
  </si>
  <si>
    <t xml:space="preserve">松木　琴美                    </t>
  </si>
  <si>
    <t xml:space="preserve">ﾏﾂｷﾞ ｺﾄﾐ                      </t>
  </si>
  <si>
    <t>2001/06/10</t>
  </si>
  <si>
    <t>395030106105</t>
  </si>
  <si>
    <t>3994527</t>
  </si>
  <si>
    <t xml:space="preserve">矢部瀬里香                    </t>
  </si>
  <si>
    <t xml:space="preserve">ﾔﾍﾞ ｾﾘｶ                       </t>
  </si>
  <si>
    <t>2002/09/04</t>
  </si>
  <si>
    <t>395030209045</t>
  </si>
  <si>
    <t>4970554</t>
  </si>
  <si>
    <t xml:space="preserve">秋森　叶羽                    </t>
  </si>
  <si>
    <t xml:space="preserve">ｱｷﾓﾘ ﾄﾜ                       </t>
  </si>
  <si>
    <t>395030304175</t>
  </si>
  <si>
    <t>4704425</t>
  </si>
  <si>
    <t xml:space="preserve">前野　希和                    </t>
  </si>
  <si>
    <t xml:space="preserve">ﾏｴﾉ ｷﾖﾘ                       </t>
  </si>
  <si>
    <t>2003/04/29</t>
  </si>
  <si>
    <t>395030304295</t>
  </si>
  <si>
    <t>4704437</t>
  </si>
  <si>
    <t xml:space="preserve">野中　彩帆                    </t>
  </si>
  <si>
    <t xml:space="preserve">ﾉﾅｶ ｻﾎ                        </t>
  </si>
  <si>
    <t>395030306265</t>
  </si>
  <si>
    <t>5132121</t>
  </si>
  <si>
    <t xml:space="preserve">野中　彩希                    </t>
  </si>
  <si>
    <t xml:space="preserve">ﾉﾅｶ ｻｷ                        </t>
  </si>
  <si>
    <t>5132133</t>
  </si>
  <si>
    <t xml:space="preserve">佐古田彩里                    </t>
  </si>
  <si>
    <t xml:space="preserve">ｻｺﾀﾞ ﾋｶﾘ                      </t>
  </si>
  <si>
    <t>395030308275</t>
  </si>
  <si>
    <t>4704374</t>
  </si>
  <si>
    <t xml:space="preserve">西ノ内春々                    </t>
  </si>
  <si>
    <t xml:space="preserve">ﾆｼﾉｳﾁ ｼｭﾉ                     </t>
  </si>
  <si>
    <t>395030406105</t>
  </si>
  <si>
    <t>5159067</t>
  </si>
  <si>
    <t xml:space="preserve">吉本　涼風                    </t>
  </si>
  <si>
    <t xml:space="preserve">ﾖｼﾓﾄ ｽｽﾞｶ                     </t>
  </si>
  <si>
    <t>395030412085</t>
  </si>
  <si>
    <t>5159079</t>
  </si>
  <si>
    <t xml:space="preserve">藤本保都希                    </t>
  </si>
  <si>
    <t xml:space="preserve">ﾌｼﾞﾓﾄ ﾎﾂﾞｷ                    </t>
  </si>
  <si>
    <t>2005/01/18</t>
  </si>
  <si>
    <t>395030501185</t>
  </si>
  <si>
    <t>5191704</t>
  </si>
  <si>
    <t xml:space="preserve">平山　世織                    </t>
  </si>
  <si>
    <t xml:space="preserve">ﾋﾗﾔﾏ ｾｵﾘ                      </t>
  </si>
  <si>
    <t>2005/02/03</t>
  </si>
  <si>
    <t>395030502035</t>
  </si>
  <si>
    <t>5461321</t>
  </si>
  <si>
    <t xml:space="preserve">岩瀬　夕楓                    </t>
  </si>
  <si>
    <t xml:space="preserve">ｲﾜｾ ﾕｳｶ                       </t>
  </si>
  <si>
    <t>2005/06/02</t>
  </si>
  <si>
    <t>395030506025</t>
  </si>
  <si>
    <t>5464647</t>
  </si>
  <si>
    <t xml:space="preserve">秋森　心羽                    </t>
  </si>
  <si>
    <t xml:space="preserve">ｱｷﾓﾘ ｺﾄﾊ                      </t>
  </si>
  <si>
    <t>395030604275</t>
  </si>
  <si>
    <t>5719211</t>
  </si>
  <si>
    <t xml:space="preserve">木村　美友                    </t>
  </si>
  <si>
    <t xml:space="preserve">ｷﾑﾗ ﾐﾕｳ                       </t>
  </si>
  <si>
    <t>2006/04/29</t>
  </si>
  <si>
    <t>395030604295</t>
  </si>
  <si>
    <t>6365395</t>
  </si>
  <si>
    <t xml:space="preserve">碇　　拓真                    </t>
  </si>
  <si>
    <t xml:space="preserve">ｲｶﾘ ﾀｸﾏ                       </t>
  </si>
  <si>
    <t xml:space="preserve">窪川ＳＣ        </t>
  </si>
  <si>
    <t xml:space="preserve">ｸﾎﾞｶﾜSC        </t>
  </si>
  <si>
    <t>2004/03/25</t>
  </si>
  <si>
    <t>395080403250</t>
  </si>
  <si>
    <t>6579157</t>
  </si>
  <si>
    <t>39508</t>
  </si>
  <si>
    <t xml:space="preserve">竹内　智香                    </t>
  </si>
  <si>
    <t xml:space="preserve">ﾀｹｳﾁ ﾄﾓｶ                      </t>
  </si>
  <si>
    <t>395080005265</t>
  </si>
  <si>
    <t>3667397</t>
  </si>
  <si>
    <t xml:space="preserve">首藤　大果                    </t>
  </si>
  <si>
    <t xml:space="preserve">ｼｭﾄｳ ｵｵｶ                      </t>
  </si>
  <si>
    <t>2001/10/11</t>
  </si>
  <si>
    <t>395080110115</t>
  </si>
  <si>
    <t>4605918</t>
  </si>
  <si>
    <t xml:space="preserve">宮地　　桃                    </t>
  </si>
  <si>
    <t xml:space="preserve">ﾐﾔｼﾞ ﾓﾓ                       </t>
  </si>
  <si>
    <t>2002/06/22</t>
  </si>
  <si>
    <t>395080206225</t>
  </si>
  <si>
    <t>4776671</t>
  </si>
  <si>
    <t xml:space="preserve">鎭田　乙希                    </t>
  </si>
  <si>
    <t xml:space="preserve">ﾁﾝﾀﾞ ｲﾂｷ                      </t>
  </si>
  <si>
    <t>2003/10/04</t>
  </si>
  <si>
    <t>395080310045</t>
  </si>
  <si>
    <t>5634386</t>
  </si>
  <si>
    <t xml:space="preserve">眞辺　大雅                    </t>
  </si>
  <si>
    <t xml:space="preserve">ﾏﾅﾍﾞ ﾀｲｶﾞ                     </t>
  </si>
  <si>
    <t xml:space="preserve">さくらＳＣ      </t>
  </si>
  <si>
    <t xml:space="preserve">ｻｸﾗSC          </t>
  </si>
  <si>
    <t>2006/01/22</t>
  </si>
  <si>
    <t>395090601220</t>
  </si>
  <si>
    <t>6364900</t>
  </si>
  <si>
    <t>39509</t>
  </si>
  <si>
    <t xml:space="preserve">町田　祐樹                    </t>
  </si>
  <si>
    <t xml:space="preserve">ﾏﾁﾀﾞ ﾕｳｷ                      </t>
  </si>
  <si>
    <t>2006/01/29</t>
  </si>
  <si>
    <t>395090601290</t>
  </si>
  <si>
    <t>5913562</t>
  </si>
  <si>
    <t xml:space="preserve">小松　来瑠                    </t>
  </si>
  <si>
    <t xml:space="preserve">ｺﾏﾂ ｸﾙ                        </t>
  </si>
  <si>
    <t>395090206295</t>
  </si>
  <si>
    <t>6448250</t>
  </si>
  <si>
    <t xml:space="preserve">田中　亜海                    </t>
  </si>
  <si>
    <t xml:space="preserve">ﾀﾅｶ ｱﾐ                        </t>
  </si>
  <si>
    <t>395090207155</t>
  </si>
  <si>
    <t>6448248</t>
  </si>
  <si>
    <t xml:space="preserve">片岡　　涼                    </t>
  </si>
  <si>
    <t xml:space="preserve">ｶﾀｵｶ ｽｽﾞ                      </t>
  </si>
  <si>
    <t>2004/01/15</t>
  </si>
  <si>
    <t>395090401155</t>
  </si>
  <si>
    <t>5603773</t>
  </si>
  <si>
    <t xml:space="preserve">丸山ここね                    </t>
  </si>
  <si>
    <t xml:space="preserve">ﾏﾙﾔﾏ ｺｺﾈ                      </t>
  </si>
  <si>
    <t>2004/01/18</t>
  </si>
  <si>
    <t>395090401185</t>
  </si>
  <si>
    <t>5603850</t>
  </si>
  <si>
    <t xml:space="preserve">川田　史也                    </t>
  </si>
  <si>
    <t xml:space="preserve">ｶﾜﾀﾞ ﾌﾐﾔ                      </t>
  </si>
  <si>
    <t xml:space="preserve">ＳＣすくも      </t>
  </si>
  <si>
    <t xml:space="preserve">SCｽｸﾓ          </t>
  </si>
  <si>
    <t>395200007030</t>
  </si>
  <si>
    <t>5656253</t>
  </si>
  <si>
    <t>39520</t>
  </si>
  <si>
    <t xml:space="preserve">堀野　　響                    </t>
  </si>
  <si>
    <t xml:space="preserve">ﾎﾘﾉ ﾋﾋﾞｷ                      </t>
  </si>
  <si>
    <t>2001/07/19</t>
  </si>
  <si>
    <t>395200107190</t>
  </si>
  <si>
    <t>5301590</t>
  </si>
  <si>
    <t xml:space="preserve">谷口真之輔                    </t>
  </si>
  <si>
    <t xml:space="preserve">ﾀﾆｸﾞﾁ ｼﾝﾉｽｹ                   </t>
  </si>
  <si>
    <t>2001/12/22</t>
  </si>
  <si>
    <t>395200112220</t>
  </si>
  <si>
    <t>5725225</t>
  </si>
  <si>
    <t xml:space="preserve">梶原　一柊                    </t>
  </si>
  <si>
    <t xml:space="preserve">ｶｼﾞﾊﾗ ｲｯｼｭｳ                   </t>
  </si>
  <si>
    <t>2002/10/13</t>
  </si>
  <si>
    <t>395200210130</t>
  </si>
  <si>
    <t>6972843</t>
  </si>
  <si>
    <t xml:space="preserve">谷口恵比須                    </t>
  </si>
  <si>
    <t xml:space="preserve">ﾀﾆｸﾞﾁ ｴﾋﾞｽ                    </t>
  </si>
  <si>
    <t>2004/05/24</t>
  </si>
  <si>
    <t>395200405240</t>
  </si>
  <si>
    <t>6559250</t>
  </si>
  <si>
    <t xml:space="preserve">丑本　知大                    </t>
  </si>
  <si>
    <t xml:space="preserve">ｳｼﾓﾄ ﾄﾓﾋﾛ                     </t>
  </si>
  <si>
    <t xml:space="preserve">NSP高知         </t>
  </si>
  <si>
    <t xml:space="preserve">NSPｺｳﾁ         </t>
  </si>
  <si>
    <t>395229904250</t>
  </si>
  <si>
    <t>3529813</t>
  </si>
  <si>
    <t xml:space="preserve">矢野　智久                    </t>
  </si>
  <si>
    <t xml:space="preserve">ﾔﾉ ﾄﾓﾋｻ                       </t>
  </si>
  <si>
    <t>1999/08/22</t>
  </si>
  <si>
    <t>395229908220</t>
  </si>
  <si>
    <t>3529786</t>
  </si>
  <si>
    <t xml:space="preserve">高橋　知希                    </t>
  </si>
  <si>
    <t xml:space="preserve">ﾀｶﾊｼ ﾄﾓｷ                      </t>
  </si>
  <si>
    <t>1999/08/23</t>
  </si>
  <si>
    <t>395229908230</t>
  </si>
  <si>
    <t>3529685</t>
  </si>
  <si>
    <t xml:space="preserve">坂本　優大                    </t>
  </si>
  <si>
    <t xml:space="preserve">ｻｶﾓﾄ ﾕｳﾀﾞｲ                    </t>
  </si>
  <si>
    <t>2000/04/21</t>
  </si>
  <si>
    <t>395220004210</t>
  </si>
  <si>
    <t>3530024</t>
  </si>
  <si>
    <t xml:space="preserve">渋谷　勇樹                    </t>
  </si>
  <si>
    <t xml:space="preserve">ｼﾌﾞﾔ ﾕｳｷ                      </t>
  </si>
  <si>
    <t>2000/09/15</t>
  </si>
  <si>
    <t>395220009150</t>
  </si>
  <si>
    <t>4108710</t>
  </si>
  <si>
    <t xml:space="preserve">西山　湧也                    </t>
  </si>
  <si>
    <t xml:space="preserve">ﾆｼﾔﾏ ﾕｳﾔ                      </t>
  </si>
  <si>
    <t>2000/11/19</t>
  </si>
  <si>
    <t>395220011190</t>
  </si>
  <si>
    <t>5377786</t>
  </si>
  <si>
    <t xml:space="preserve">土居　侑矢                    </t>
  </si>
  <si>
    <t xml:space="preserve">ﾄﾞｲ ﾕｳﾔ                       </t>
  </si>
  <si>
    <t>2001/05/02</t>
  </si>
  <si>
    <t>395220105020</t>
  </si>
  <si>
    <t>5130923</t>
  </si>
  <si>
    <t xml:space="preserve">下元　優典                    </t>
  </si>
  <si>
    <t xml:space="preserve">ｼﾓﾓﾄ ﾕｳｽｹ                     </t>
  </si>
  <si>
    <t>2001/12/06</t>
  </si>
  <si>
    <t>395220112060</t>
  </si>
  <si>
    <t>4338439</t>
  </si>
  <si>
    <t xml:space="preserve">寺井　泰晴                    </t>
  </si>
  <si>
    <t xml:space="preserve">ﾃﾗｲ ﾀｲｾｲ                      </t>
  </si>
  <si>
    <t>2001/12/24</t>
  </si>
  <si>
    <t>395220112240</t>
  </si>
  <si>
    <t>5711596</t>
  </si>
  <si>
    <t xml:space="preserve">細川　太都                    </t>
  </si>
  <si>
    <t xml:space="preserve">ﾎｿｶﾜ ﾀﾞｲﾄ                     </t>
  </si>
  <si>
    <t>395220211020</t>
  </si>
  <si>
    <t>4775844</t>
  </si>
  <si>
    <t xml:space="preserve">石本　景慈                    </t>
  </si>
  <si>
    <t xml:space="preserve">ｲｼﾓﾄ ｹｲｼﾞ                     </t>
  </si>
  <si>
    <t>2003/02/07</t>
  </si>
  <si>
    <t>395220302070</t>
  </si>
  <si>
    <t>4338427</t>
  </si>
  <si>
    <t xml:space="preserve">高橋　孝弥                    </t>
  </si>
  <si>
    <t xml:space="preserve">ﾀｶﾊｼ ｺｳﾔ                      </t>
  </si>
  <si>
    <t>2003/05/05</t>
  </si>
  <si>
    <t>395220305050</t>
  </si>
  <si>
    <t>5063907</t>
  </si>
  <si>
    <t xml:space="preserve">岡本　慎吾                    </t>
  </si>
  <si>
    <t xml:space="preserve">ｵｶﾓﾄ ｼﾝｺﾞ                     </t>
  </si>
  <si>
    <t>2003/09/08</t>
  </si>
  <si>
    <t>395220309080</t>
  </si>
  <si>
    <t>6178570</t>
  </si>
  <si>
    <t xml:space="preserve">坂本　昂太                    </t>
  </si>
  <si>
    <t xml:space="preserve">ｻｶﾓﾄ ｺｳﾀ                      </t>
  </si>
  <si>
    <t>2003/10/23</t>
  </si>
  <si>
    <t>395220310230</t>
  </si>
  <si>
    <t>5134254</t>
  </si>
  <si>
    <t xml:space="preserve">小松　蒼空                    </t>
  </si>
  <si>
    <t xml:space="preserve">ｺﾏﾂ ｱｵｲ                       </t>
  </si>
  <si>
    <t>2004/06/21</t>
  </si>
  <si>
    <t>395220406210</t>
  </si>
  <si>
    <t>5134242</t>
  </si>
  <si>
    <t xml:space="preserve">寺井　悠晴                    </t>
  </si>
  <si>
    <t xml:space="preserve">ﾃﾗｲ ﾕｳｾｲ                      </t>
  </si>
  <si>
    <t>2004/08/31</t>
  </si>
  <si>
    <t>395220408310</t>
  </si>
  <si>
    <t>5711647</t>
  </si>
  <si>
    <t xml:space="preserve">吉名　里恭                    </t>
  </si>
  <si>
    <t xml:space="preserve">ﾖｼﾅ ﾘｸ                        </t>
  </si>
  <si>
    <t>2006/08/04</t>
  </si>
  <si>
    <t>395220608040</t>
  </si>
  <si>
    <t>5913550</t>
  </si>
  <si>
    <t xml:space="preserve">松田　悠成                    </t>
  </si>
  <si>
    <t xml:space="preserve">ﾏﾂﾀﾞ ﾕｳｾｲ                     </t>
  </si>
  <si>
    <t>2007/07/20</t>
  </si>
  <si>
    <t>395220707200</t>
  </si>
  <si>
    <t>6451722</t>
  </si>
  <si>
    <t xml:space="preserve">谷　　裕果                    </t>
  </si>
  <si>
    <t xml:space="preserve">ﾀﾆ ﾕｳｶ                        </t>
  </si>
  <si>
    <t>1999/04/05</t>
  </si>
  <si>
    <t>395229904055</t>
  </si>
  <si>
    <t>3264283</t>
  </si>
  <si>
    <t xml:space="preserve">西山　光来                    </t>
  </si>
  <si>
    <t xml:space="preserve">ﾆｼﾔﾏ ﾐｸ                       </t>
  </si>
  <si>
    <t>2000/03/06</t>
  </si>
  <si>
    <t>395220003065</t>
  </si>
  <si>
    <t>5554216</t>
  </si>
  <si>
    <t xml:space="preserve">山下　水緒                    </t>
  </si>
  <si>
    <t xml:space="preserve">ﾔﾏｼﾀ ﾐｵ                       </t>
  </si>
  <si>
    <t>395220010255</t>
  </si>
  <si>
    <t>4618226</t>
  </si>
  <si>
    <t xml:space="preserve">西内　　維                    </t>
  </si>
  <si>
    <t xml:space="preserve">ﾆｼｳﾁ ﾕｲ                       </t>
  </si>
  <si>
    <t>395220106105</t>
  </si>
  <si>
    <t>4004664</t>
  </si>
  <si>
    <t xml:space="preserve">伊藤　夢華                    </t>
  </si>
  <si>
    <t xml:space="preserve">ｲﾄｳ ﾕｳｶ                       </t>
  </si>
  <si>
    <t>2002/01/28</t>
  </si>
  <si>
    <t>395220201285</t>
  </si>
  <si>
    <t>4450652</t>
  </si>
  <si>
    <t xml:space="preserve">西山千梨夏                    </t>
  </si>
  <si>
    <t xml:space="preserve">ﾆｼﾔﾏ ｾﾘｶ                      </t>
  </si>
  <si>
    <t>395220208195</t>
  </si>
  <si>
    <t>5727207</t>
  </si>
  <si>
    <t xml:space="preserve">梅原　千鈴                    </t>
  </si>
  <si>
    <t xml:space="preserve">ｳﾒﾊﾞﾗ ｾﾝﾘ                     </t>
  </si>
  <si>
    <t>395220210245</t>
  </si>
  <si>
    <t>5242990</t>
  </si>
  <si>
    <t xml:space="preserve">山中　千聖                    </t>
  </si>
  <si>
    <t xml:space="preserve">ﾔﾏﾅｶ ﾁｻﾄ                      </t>
  </si>
  <si>
    <t>395220307095</t>
  </si>
  <si>
    <t>5319295</t>
  </si>
  <si>
    <t xml:space="preserve">杉本　胡桃                    </t>
  </si>
  <si>
    <t xml:space="preserve">ｽｷﾞﾓﾄ ｸﾙﾐ                     </t>
  </si>
  <si>
    <t>2004/06/14</t>
  </si>
  <si>
    <t>395220406145</t>
  </si>
  <si>
    <t>5913651</t>
  </si>
  <si>
    <t xml:space="preserve">石本　夕芽                    </t>
  </si>
  <si>
    <t xml:space="preserve">ｲｼﾓﾄ ﾕﾒ                       </t>
  </si>
  <si>
    <t>395220510065</t>
  </si>
  <si>
    <t>5245076</t>
  </si>
  <si>
    <t xml:space="preserve">伊藤　未桜                    </t>
  </si>
  <si>
    <t xml:space="preserve">ｲﾄｳ ﾐｵ                        </t>
  </si>
  <si>
    <t>2006/03/04</t>
  </si>
  <si>
    <t>395220603045</t>
  </si>
  <si>
    <t>5432726</t>
  </si>
  <si>
    <t xml:space="preserve">李　　蒔佑                    </t>
  </si>
  <si>
    <t xml:space="preserve">ﾘ ｼｳ                          </t>
  </si>
  <si>
    <t xml:space="preserve">ﾌｨｯﾀ高知        </t>
  </si>
  <si>
    <t xml:space="preserve">ﾌｨｯﾀｺｳﾁ        </t>
  </si>
  <si>
    <t>2000/10/17</t>
  </si>
  <si>
    <t>395250010170</t>
  </si>
  <si>
    <t>5998216</t>
  </si>
  <si>
    <t xml:space="preserve">廣瀬　大嗣                    </t>
  </si>
  <si>
    <t xml:space="preserve">ﾋﾛｾ ﾀﾞｲｼﾞ                     </t>
  </si>
  <si>
    <t>2001/01/29</t>
  </si>
  <si>
    <t>395250101290</t>
  </si>
  <si>
    <t>6010238</t>
  </si>
  <si>
    <t xml:space="preserve">東　　蒼太                    </t>
  </si>
  <si>
    <t xml:space="preserve">ﾋｶﾞｼ ｿｳﾀ                      </t>
  </si>
  <si>
    <t>2002/07/04</t>
  </si>
  <si>
    <t>395250207040</t>
  </si>
  <si>
    <t>5998230</t>
  </si>
  <si>
    <t xml:space="preserve">和田　卓彌                    </t>
  </si>
  <si>
    <t xml:space="preserve">ﾜﾀﾞ ﾀｸﾐ                       </t>
  </si>
  <si>
    <t>2002/08/12</t>
  </si>
  <si>
    <t>395250208120</t>
  </si>
  <si>
    <t>6010214</t>
  </si>
  <si>
    <t xml:space="preserve">池本　博翔                    </t>
  </si>
  <si>
    <t xml:space="preserve">ｲｹﾓﾄ ﾋﾛﾄ                      </t>
  </si>
  <si>
    <t>395250210230</t>
  </si>
  <si>
    <t>5998228</t>
  </si>
  <si>
    <t xml:space="preserve">細川　龍生                    </t>
  </si>
  <si>
    <t xml:space="preserve">ﾎｿｶﾜ ﾘｭｳｷ                     </t>
  </si>
  <si>
    <t>2003/02/18</t>
  </si>
  <si>
    <t>395250302180</t>
  </si>
  <si>
    <t>5998242</t>
  </si>
  <si>
    <t xml:space="preserve">賴田　　哲                    </t>
  </si>
  <si>
    <t xml:space="preserve">ﾖﾘﾀ ﾃﾂ                        </t>
  </si>
  <si>
    <t>2003/02/22</t>
  </si>
  <si>
    <t>395250302220</t>
  </si>
  <si>
    <t>5763388</t>
  </si>
  <si>
    <t xml:space="preserve">上村　優姫                    </t>
  </si>
  <si>
    <t xml:space="preserve">ｶﾐﾑﾗ ﾕﾒ                       </t>
  </si>
  <si>
    <t>2003/02/02</t>
  </si>
  <si>
    <t>395250302025</t>
  </si>
  <si>
    <t>6445679</t>
  </si>
  <si>
    <t xml:space="preserve">三宮　璃子                    </t>
  </si>
  <si>
    <t xml:space="preserve">ｻﾝﾉﾐﾔ ﾘｺ                      </t>
  </si>
  <si>
    <t>2005/04/13</t>
  </si>
  <si>
    <t>395250504135</t>
  </si>
  <si>
    <t>6445706</t>
  </si>
  <si>
    <t xml:space="preserve"> 2:59.37</t>
  </si>
  <si>
    <t xml:space="preserve"> 2:59.11</t>
  </si>
  <si>
    <t xml:space="preserve"> 2:59.30</t>
  </si>
  <si>
    <t xml:space="preserve"> 2:56.50</t>
  </si>
  <si>
    <t xml:space="preserve"> 2:55.00</t>
  </si>
  <si>
    <t xml:space="preserve"> 2:50.00</t>
  </si>
  <si>
    <t xml:space="preserve"> 2:32.66</t>
  </si>
  <si>
    <t xml:space="preserve"> 2:45.00</t>
  </si>
  <si>
    <t xml:space="preserve"> 2:50.48</t>
  </si>
  <si>
    <t xml:space="preserve"> 2:55.16</t>
  </si>
  <si>
    <t xml:space="preserve"> 2:56.73</t>
  </si>
  <si>
    <t xml:space="preserve"> 2:58.92</t>
  </si>
  <si>
    <t xml:space="preserve"> 2:58.26</t>
  </si>
  <si>
    <t xml:space="preserve"> 2:58.90</t>
  </si>
  <si>
    <t xml:space="preserve"> 2:57.60</t>
  </si>
  <si>
    <t xml:space="preserve"> 2:56.06</t>
  </si>
  <si>
    <t xml:space="preserve"> 2:52.24</t>
  </si>
  <si>
    <t xml:space="preserve"> 2:46.67</t>
  </si>
  <si>
    <t xml:space="preserve"> 2:51.79</t>
  </si>
  <si>
    <t xml:space="preserve"> 2:57.28</t>
  </si>
  <si>
    <t xml:space="preserve"> 2:57.91</t>
  </si>
  <si>
    <t xml:space="preserve"> 2:43.46</t>
  </si>
  <si>
    <t xml:space="preserve"> 2:43.00</t>
  </si>
  <si>
    <t xml:space="preserve"> 2:43.26</t>
  </si>
  <si>
    <t xml:space="preserve"> 2:38.81</t>
  </si>
  <si>
    <t xml:space="preserve"> 2:35.87</t>
  </si>
  <si>
    <t xml:space="preserve"> 2:33.26</t>
  </si>
  <si>
    <t xml:space="preserve"> 2:29.23</t>
  </si>
  <si>
    <t xml:space="preserve"> 2:30.51</t>
  </si>
  <si>
    <t xml:space="preserve"> 2:33.50</t>
  </si>
  <si>
    <t xml:space="preserve"> 2:38.04</t>
  </si>
  <si>
    <t xml:space="preserve"> 2:38.00</t>
  </si>
  <si>
    <t xml:space="preserve"> 2:35.90</t>
  </si>
  <si>
    <t xml:space="preserve"> 2:36.87</t>
  </si>
  <si>
    <t xml:space="preserve"> 2:34.24</t>
  </si>
  <si>
    <t xml:space="preserve"> 2:32.41</t>
  </si>
  <si>
    <t xml:space="preserve"> 2:23.44</t>
  </si>
  <si>
    <t xml:space="preserve"> 2:28.81</t>
  </si>
  <si>
    <t xml:space="preserve"> 2:32.90</t>
  </si>
  <si>
    <t xml:space="preserve"> 2:35.00</t>
  </si>
  <si>
    <t xml:space="preserve"> 2:41.28</t>
  </si>
  <si>
    <t xml:space="preserve"> 2:39.60</t>
  </si>
  <si>
    <t xml:space="preserve"> 2:40.50</t>
  </si>
  <si>
    <t xml:space="preserve"> 2:38.62</t>
  </si>
  <si>
    <t xml:space="preserve"> 2:36.50</t>
  </si>
  <si>
    <t xml:space="preserve"> 2:36.00</t>
  </si>
  <si>
    <t xml:space="preserve"> 2:33.75</t>
  </si>
  <si>
    <t xml:space="preserve"> 2:33.76</t>
  </si>
  <si>
    <t xml:space="preserve"> 2:36.40</t>
  </si>
  <si>
    <t xml:space="preserve"> 2:38.50</t>
  </si>
  <si>
    <t xml:space="preserve"> 2:33.25</t>
  </si>
  <si>
    <t xml:space="preserve"> 2:30.14</t>
  </si>
  <si>
    <t xml:space="preserve"> 2:27.82</t>
  </si>
  <si>
    <t xml:space="preserve"> 2:16.00</t>
  </si>
  <si>
    <t xml:space="preserve"> 2:23.50</t>
  </si>
  <si>
    <t xml:space="preserve"> 2:28.95</t>
  </si>
  <si>
    <t xml:space="preserve"> 2:30.70</t>
  </si>
  <si>
    <t xml:space="preserve"> 2:30.10</t>
  </si>
  <si>
    <t xml:space="preserve"> 2:29.60</t>
  </si>
  <si>
    <t xml:space="preserve"> 2:29.89</t>
  </si>
  <si>
    <t xml:space="preserve"> 2:28.55</t>
  </si>
  <si>
    <t xml:space="preserve"> 2:28.00</t>
  </si>
  <si>
    <t xml:space="preserve"> 2:26.88</t>
  </si>
  <si>
    <t xml:space="preserve"> 2:27.00</t>
  </si>
  <si>
    <t xml:space="preserve"> 2:28.39</t>
  </si>
  <si>
    <t xml:space="preserve"> 2:29.46</t>
  </si>
  <si>
    <t xml:space="preserve"> 2:23.04</t>
  </si>
  <si>
    <t xml:space="preserve"> 2:23.00</t>
  </si>
  <si>
    <t xml:space="preserve"> 2:21.30</t>
  </si>
  <si>
    <t xml:space="preserve"> 2:20.20</t>
  </si>
  <si>
    <t xml:space="preserve"> 2:21.00</t>
  </si>
  <si>
    <t xml:space="preserve"> 2:21.65</t>
  </si>
  <si>
    <t xml:space="preserve"> 2:24.21</t>
  </si>
  <si>
    <t xml:space="preserve"> 2:17.80</t>
  </si>
  <si>
    <t xml:space="preserve"> 2:15.69</t>
  </si>
  <si>
    <t xml:space="preserve"> 2:15.00</t>
  </si>
  <si>
    <t xml:space="preserve"> 2:11.23</t>
  </si>
  <si>
    <t xml:space="preserve"> 2:13.00</t>
  </si>
  <si>
    <t xml:space="preserve"> 2:15.66</t>
  </si>
  <si>
    <t xml:space="preserve"> 2:17.40</t>
  </si>
  <si>
    <t xml:space="preserve"> 2:18.00</t>
  </si>
  <si>
    <t xml:space="preserve"> 2:31.78</t>
  </si>
  <si>
    <t xml:space="preserve"> 2:27.71</t>
  </si>
  <si>
    <t xml:space="preserve"> 2:26.80</t>
  </si>
  <si>
    <t xml:space="preserve"> 2:27.50</t>
  </si>
  <si>
    <t xml:space="preserve"> 2:30.30</t>
  </si>
  <si>
    <t xml:space="preserve"> 2:33.40</t>
  </si>
  <si>
    <t xml:space="preserve"> 2:25.00</t>
  </si>
  <si>
    <t xml:space="preserve"> 2:21.13</t>
  </si>
  <si>
    <t xml:space="preserve"> 2:17.00</t>
  </si>
  <si>
    <t xml:space="preserve"> 2:16.89</t>
  </si>
  <si>
    <t xml:space="preserve"> 2:16.90</t>
  </si>
  <si>
    <t xml:space="preserve"> 2:19.00</t>
  </si>
  <si>
    <t xml:space="preserve"> 2:19.82</t>
  </si>
  <si>
    <t xml:space="preserve"> 2:15.16</t>
  </si>
  <si>
    <t xml:space="preserve"> 2:20.24</t>
  </si>
  <si>
    <t xml:space="preserve"> 2:09.02</t>
  </si>
  <si>
    <t xml:space="preserve"> 2:07.50</t>
  </si>
  <si>
    <t xml:space="preserve"> 2:05.00</t>
  </si>
  <si>
    <t xml:space="preserve"> 2:07.15</t>
  </si>
  <si>
    <t xml:space="preserve"> 2:08.59</t>
  </si>
  <si>
    <t xml:space="preserve"> 2:12.00</t>
  </si>
  <si>
    <t xml:space="preserve"> 2:25.71</t>
  </si>
  <si>
    <t xml:space="preserve"> 2:25.02</t>
  </si>
  <si>
    <t xml:space="preserve"> 2:25.13</t>
  </si>
  <si>
    <t xml:space="preserve"> 2:25.72</t>
  </si>
  <si>
    <t xml:space="preserve"> 2:24.35</t>
  </si>
  <si>
    <t xml:space="preserve"> 2:24.00</t>
  </si>
  <si>
    <t xml:space="preserve"> 2:20.00</t>
  </si>
  <si>
    <t xml:space="preserve"> 2:14.60</t>
  </si>
  <si>
    <t xml:space="preserve"> 2:19.50</t>
  </si>
  <si>
    <t xml:space="preserve"> 2:21.90</t>
  </si>
  <si>
    <t xml:space="preserve"> 2:24.10</t>
  </si>
  <si>
    <t xml:space="preserve"> 2:24.98</t>
  </si>
  <si>
    <t xml:space="preserve"> 2:22.00</t>
  </si>
  <si>
    <t xml:space="preserve"> 2:19.78</t>
  </si>
  <si>
    <t xml:space="preserve"> 2:15.72</t>
  </si>
  <si>
    <t xml:space="preserve"> 2:14.00</t>
  </si>
  <si>
    <t xml:space="preserve"> 2:10.70</t>
  </si>
  <si>
    <t xml:space="preserve"> 2:11.54</t>
  </si>
  <si>
    <t xml:space="preserve"> 2:13.51</t>
  </si>
  <si>
    <t xml:space="preserve"> 2:15.15</t>
  </si>
  <si>
    <t xml:space="preserve"> 2:22.14</t>
  </si>
  <si>
    <t xml:space="preserve"> 2:23.67</t>
  </si>
  <si>
    <t xml:space="preserve"> 2:21.89</t>
  </si>
  <si>
    <t xml:space="preserve"> 2:20.50</t>
  </si>
  <si>
    <t xml:space="preserve"> 2:19.88</t>
  </si>
  <si>
    <t xml:space="preserve"> 2:18.38</t>
  </si>
  <si>
    <t xml:space="preserve"> 2:19.80</t>
  </si>
  <si>
    <t xml:space="preserve"> 2:21.06</t>
  </si>
  <si>
    <t xml:space="preserve"> 2:17.50</t>
  </si>
  <si>
    <t xml:space="preserve"> 2:15.90</t>
  </si>
  <si>
    <t xml:space="preserve"> 2:11.00</t>
  </si>
  <si>
    <t xml:space="preserve"> 2:08.80</t>
  </si>
  <si>
    <t xml:space="preserve"> 2:15.38</t>
  </si>
  <si>
    <t xml:space="preserve"> 2:16.32</t>
  </si>
  <si>
    <t xml:space="preserve"> 2:18.11</t>
  </si>
  <si>
    <t xml:space="preserve"> 2:14.49</t>
  </si>
  <si>
    <t xml:space="preserve"> 2:13.32</t>
  </si>
  <si>
    <t xml:space="preserve"> 2:11.93</t>
  </si>
  <si>
    <t xml:space="preserve"> 2:11.60</t>
  </si>
  <si>
    <t xml:space="preserve"> 2:12.88</t>
  </si>
  <si>
    <t xml:space="preserve"> 2:13.31</t>
  </si>
  <si>
    <t xml:space="preserve"> 2:08.29</t>
  </si>
  <si>
    <t xml:space="preserve"> 2:07.11</t>
  </si>
  <si>
    <t xml:space="preserve"> 2:07.00</t>
  </si>
  <si>
    <t xml:space="preserve"> 2:07.39</t>
  </si>
  <si>
    <t xml:space="preserve"> 2:08.94</t>
  </si>
  <si>
    <t xml:space="preserve"> 2:10.73</t>
  </si>
  <si>
    <t xml:space="preserve"> 2:03.00</t>
  </si>
  <si>
    <t xml:space="preserve"> 1:58.65</t>
  </si>
  <si>
    <t xml:space="preserve"> 1:58.60</t>
  </si>
  <si>
    <t xml:space="preserve"> 1:59.30</t>
  </si>
  <si>
    <t xml:space="preserve"> 2:02.39</t>
  </si>
  <si>
    <t xml:space="preserve"> 2:04.56</t>
  </si>
  <si>
    <t xml:space="preserve"> 2:17.70</t>
  </si>
  <si>
    <t xml:space="preserve"> 2:15.35</t>
  </si>
  <si>
    <t xml:space="preserve"> 2:14.20</t>
  </si>
  <si>
    <t xml:space="preserve"> 2:09.00</t>
  </si>
  <si>
    <t xml:space="preserve"> 2:08.10</t>
  </si>
  <si>
    <t xml:space="preserve"> 2:06.78</t>
  </si>
  <si>
    <t xml:space="preserve"> 2:04.00</t>
  </si>
  <si>
    <t xml:space="preserve"> 2:06.50</t>
  </si>
  <si>
    <t xml:space="preserve"> 2:08.27</t>
  </si>
  <si>
    <t xml:space="preserve"> 2:11.80</t>
  </si>
  <si>
    <t xml:space="preserve"> 2:06.70</t>
  </si>
  <si>
    <t xml:space="preserve"> 2:06.00</t>
  </si>
  <si>
    <t xml:space="preserve"> 2:02.17</t>
  </si>
  <si>
    <t xml:space="preserve"> 2:02.25</t>
  </si>
  <si>
    <t xml:space="preserve"> 1:59.12</t>
  </si>
  <si>
    <t xml:space="preserve"> 1:59.00</t>
  </si>
  <si>
    <t xml:space="preserve"> 1:58.21</t>
  </si>
  <si>
    <t xml:space="preserve"> 1:58.07</t>
  </si>
  <si>
    <t xml:space="preserve"> 1:58.20</t>
  </si>
  <si>
    <t xml:space="preserve"> 1:58.37</t>
  </si>
  <si>
    <t xml:space="preserve"> 2:01.14</t>
  </si>
  <si>
    <t xml:space="preserve"> 1:55.80</t>
  </si>
  <si>
    <t xml:space="preserve"> 1:53.27</t>
  </si>
  <si>
    <t xml:space="preserve"> 1:51.51</t>
  </si>
  <si>
    <t xml:space="preserve"> 1:52.28</t>
  </si>
  <si>
    <t xml:space="preserve"> 1:53.50</t>
  </si>
  <si>
    <t xml:space="preserve"> 1:56.00</t>
  </si>
  <si>
    <t xml:space="preserve"> 1:58.00</t>
  </si>
  <si>
    <t xml:space="preserve">                                                                                                                                                                                    </t>
  </si>
  <si>
    <t xml:space="preserve"> 1:13.80</t>
  </si>
  <si>
    <t xml:space="preserve"> 1:12.98</t>
  </si>
  <si>
    <t xml:space="preserve"> 1:12.76</t>
  </si>
  <si>
    <t xml:space="preserve"> 1:12.00</t>
  </si>
  <si>
    <t xml:space="preserve"> 1:12.96</t>
  </si>
  <si>
    <t xml:space="preserve"> 1:13.00</t>
  </si>
  <si>
    <t xml:space="preserve"> 1:13.86</t>
  </si>
  <si>
    <t xml:space="preserve"> 1:11.15</t>
  </si>
  <si>
    <t xml:space="preserve"> 1:10.24</t>
  </si>
  <si>
    <t xml:space="preserve"> 1:07.96</t>
  </si>
  <si>
    <t xml:space="preserve"> 1:04.50</t>
  </si>
  <si>
    <t xml:space="preserve"> 1:07.58</t>
  </si>
  <si>
    <t xml:space="preserve"> 1:09.36</t>
  </si>
  <si>
    <t xml:space="preserve"> 1:11.02</t>
  </si>
  <si>
    <t xml:space="preserve"> 1:11.49</t>
  </si>
  <si>
    <t xml:space="preserve"> 1:10.96</t>
  </si>
  <si>
    <t xml:space="preserve"> 1:10.56</t>
  </si>
  <si>
    <t xml:space="preserve"> 1:10.86</t>
  </si>
  <si>
    <t xml:space="preserve"> 1:09.77</t>
  </si>
  <si>
    <t xml:space="preserve"> 1:06.96</t>
  </si>
  <si>
    <t xml:space="preserve"> 1:05.00</t>
  </si>
  <si>
    <t xml:space="preserve"> 1:04.37</t>
  </si>
  <si>
    <t xml:space="preserve"> 1:04.45</t>
  </si>
  <si>
    <t xml:space="preserve"> 1:08.50</t>
  </si>
  <si>
    <t xml:space="preserve"> 1:12.30</t>
  </si>
  <si>
    <t xml:space="preserve"> 1:10.72</t>
  </si>
  <si>
    <t xml:space="preserve"> 1:10.61</t>
  </si>
  <si>
    <t xml:space="preserve"> 1:10.40</t>
  </si>
  <si>
    <t xml:space="preserve"> 1:10.07</t>
  </si>
  <si>
    <t xml:space="preserve"> 1:09.50</t>
  </si>
  <si>
    <t xml:space="preserve"> 1:10.00</t>
  </si>
  <si>
    <t xml:space="preserve"> 1:10.10</t>
  </si>
  <si>
    <t xml:space="preserve"> 1:10.50</t>
  </si>
  <si>
    <t xml:space="preserve"> 1:06.94</t>
  </si>
  <si>
    <t xml:space="preserve"> 1:05.81</t>
  </si>
  <si>
    <t xml:space="preserve"> 1:02.20</t>
  </si>
  <si>
    <t xml:space="preserve"> 1:03.23</t>
  </si>
  <si>
    <t xml:space="preserve"> 1:06.85</t>
  </si>
  <si>
    <t xml:space="preserve"> 1:07.02</t>
  </si>
  <si>
    <t xml:space="preserve"> 1:09.05</t>
  </si>
  <si>
    <t xml:space="preserve"> 1:06.40</t>
  </si>
  <si>
    <t xml:space="preserve"> 1:05.52</t>
  </si>
  <si>
    <t xml:space="preserve"> 1:06.25</t>
  </si>
  <si>
    <t xml:space="preserve"> 1:04.00</t>
  </si>
  <si>
    <t xml:space="preserve"> 1:02.19</t>
  </si>
  <si>
    <t xml:space="preserve"> 1:03.50</t>
  </si>
  <si>
    <t xml:space="preserve"> 1:04.77</t>
  </si>
  <si>
    <t xml:space="preserve"> 1:05.28</t>
  </si>
  <si>
    <t xml:space="preserve"> 1:01.94</t>
  </si>
  <si>
    <t xml:space="preserve"> 1:01.50</t>
  </si>
  <si>
    <t xml:space="preserve"> 1:01.20</t>
  </si>
  <si>
    <t xml:space="preserve">   57.40</t>
  </si>
  <si>
    <t xml:space="preserve">   59.70</t>
  </si>
  <si>
    <t xml:space="preserve"> 1:01.39</t>
  </si>
  <si>
    <t xml:space="preserve"> 1:02.00</t>
  </si>
  <si>
    <t xml:space="preserve"> 1:07.56</t>
  </si>
  <si>
    <t xml:space="preserve"> 1:07.43</t>
  </si>
  <si>
    <t xml:space="preserve"> 1:07.50</t>
  </si>
  <si>
    <t xml:space="preserve"> 1:10.32</t>
  </si>
  <si>
    <t xml:space="preserve"> 1:05.68</t>
  </si>
  <si>
    <t xml:space="preserve"> 1:04.14</t>
  </si>
  <si>
    <t xml:space="preserve">   59.52</t>
  </si>
  <si>
    <t xml:space="preserve"> 1:01.99</t>
  </si>
  <si>
    <t xml:space="preserve"> 1:03.18</t>
  </si>
  <si>
    <t xml:space="preserve"> 1:04.31</t>
  </si>
  <si>
    <t xml:space="preserve"> 1:07.38</t>
  </si>
  <si>
    <t xml:space="preserve"> 1:01.09</t>
  </si>
  <si>
    <t xml:space="preserve"> 1:00.30</t>
  </si>
  <si>
    <t xml:space="preserve"> 1:00.38</t>
  </si>
  <si>
    <t xml:space="preserve"> 1:00.01</t>
  </si>
  <si>
    <t xml:space="preserve">   59.05</t>
  </si>
  <si>
    <t xml:space="preserve">   58.09</t>
  </si>
  <si>
    <t xml:space="preserve">   58.90</t>
  </si>
  <si>
    <t xml:space="preserve"> 1:00.00</t>
  </si>
  <si>
    <t xml:space="preserve"> 1:00.22</t>
  </si>
  <si>
    <t xml:space="preserve">   57.71</t>
  </si>
  <si>
    <t xml:space="preserve">   57.00</t>
  </si>
  <si>
    <t xml:space="preserve">   56.30</t>
  </si>
  <si>
    <t xml:space="preserve">   53.84</t>
  </si>
  <si>
    <t xml:space="preserve">   55.50</t>
  </si>
  <si>
    <t xml:space="preserve">   56.60</t>
  </si>
  <si>
    <t xml:space="preserve">   57.06</t>
  </si>
  <si>
    <t xml:space="preserve">   58.00</t>
  </si>
  <si>
    <t xml:space="preserve"> 1:24.38</t>
  </si>
  <si>
    <t xml:space="preserve"> 1:24.00</t>
  </si>
  <si>
    <t xml:space="preserve"> 1:24.09</t>
  </si>
  <si>
    <t xml:space="preserve"> 1:23.00</t>
  </si>
  <si>
    <t xml:space="preserve"> 1:20.50</t>
  </si>
  <si>
    <t xml:space="preserve"> 1:15.10</t>
  </si>
  <si>
    <t xml:space="preserve"> 1:20.44</t>
  </si>
  <si>
    <t xml:space="preserve"> 1:22.61</t>
  </si>
  <si>
    <t xml:space="preserve"> 1:23.97</t>
  </si>
  <si>
    <t xml:space="preserve"> 1:14.80</t>
  </si>
  <si>
    <t xml:space="preserve"> 1:14.50</t>
  </si>
  <si>
    <t xml:space="preserve"> 1:14.33</t>
  </si>
  <si>
    <t xml:space="preserve"> 1:13.48</t>
  </si>
  <si>
    <t xml:space="preserve"> 1:14.20</t>
  </si>
  <si>
    <t xml:space="preserve"> 1:14.38</t>
  </si>
  <si>
    <t xml:space="preserve"> 1:14.60</t>
  </si>
  <si>
    <t xml:space="preserve"> 1:13.10</t>
  </si>
  <si>
    <t xml:space="preserve"> 1:12.80</t>
  </si>
  <si>
    <t xml:space="preserve"> 1:11.71</t>
  </si>
  <si>
    <t xml:space="preserve"> 1:06.10</t>
  </si>
  <si>
    <t xml:space="preserve"> 1:11.30</t>
  </si>
  <si>
    <t xml:space="preserve"> 1:12.78</t>
  </si>
  <si>
    <t xml:space="preserve"> 1:12.92</t>
  </si>
  <si>
    <t xml:space="preserve"> 1:13.22</t>
  </si>
  <si>
    <t xml:space="preserve"> 1:12.70</t>
  </si>
  <si>
    <t xml:space="preserve"> 1:12.53</t>
  </si>
  <si>
    <t xml:space="preserve"> 1:12.60</t>
  </si>
  <si>
    <t xml:space="preserve"> 1:11.00</t>
  </si>
  <si>
    <t xml:space="preserve"> 1:05.69</t>
  </si>
  <si>
    <t xml:space="preserve"> 1:08.00</t>
  </si>
  <si>
    <t xml:space="preserve"> 1:12.10</t>
  </si>
  <si>
    <t xml:space="preserve"> 1:12.23</t>
  </si>
  <si>
    <t xml:space="preserve"> 1:10.64</t>
  </si>
  <si>
    <t xml:space="preserve"> 1:10.04</t>
  </si>
  <si>
    <t xml:space="preserve"> 1:10.47</t>
  </si>
  <si>
    <t xml:space="preserve"> 1:11.50</t>
  </si>
  <si>
    <t xml:space="preserve"> 1:05.80</t>
  </si>
  <si>
    <t xml:space="preserve"> 1:05.49</t>
  </si>
  <si>
    <t xml:space="preserve"> 1:04.95</t>
  </si>
  <si>
    <t xml:space="preserve"> 1:05.46</t>
  </si>
  <si>
    <t xml:space="preserve"> 1:07.26</t>
  </si>
  <si>
    <t xml:space="preserve"> 1:08.30</t>
  </si>
  <si>
    <t xml:space="preserve"> 1:08.24</t>
  </si>
  <si>
    <t xml:space="preserve"> 1:06.66</t>
  </si>
  <si>
    <t xml:space="preserve"> 1:06.35</t>
  </si>
  <si>
    <t xml:space="preserve"> 1:06.50</t>
  </si>
  <si>
    <t xml:space="preserve"> 1:07.60</t>
  </si>
  <si>
    <t xml:space="preserve"> 1:06.00</t>
  </si>
  <si>
    <t xml:space="preserve"> 1:05.50</t>
  </si>
  <si>
    <t xml:space="preserve"> 1:04.97</t>
  </si>
  <si>
    <t xml:space="preserve"> 1:04.64</t>
  </si>
  <si>
    <t xml:space="preserve"> 1:05.05</t>
  </si>
  <si>
    <t xml:space="preserve"> 1:05.54</t>
  </si>
  <si>
    <t xml:space="preserve"> 1:06.02</t>
  </si>
  <si>
    <t xml:space="preserve"> 1:03.59</t>
  </si>
  <si>
    <t xml:space="preserve"> 1:03.00</t>
  </si>
  <si>
    <t xml:space="preserve"> 1:01.86</t>
  </si>
  <si>
    <t xml:space="preserve">   59.00</t>
  </si>
  <si>
    <t xml:space="preserve"> 1:01.34</t>
  </si>
  <si>
    <t xml:space="preserve"> 1:02.10</t>
  </si>
  <si>
    <t xml:space="preserve"> 1:07.30</t>
  </si>
  <si>
    <t xml:space="preserve"> 1:04.90</t>
  </si>
  <si>
    <t xml:space="preserve"> 1:05.70</t>
  </si>
  <si>
    <t xml:space="preserve"> 1:03.04</t>
  </si>
  <si>
    <t xml:space="preserve"> 1:00.80</t>
  </si>
  <si>
    <t xml:space="preserve"> 1:01.60</t>
  </si>
  <si>
    <t xml:space="preserve"> 1:03.40</t>
  </si>
  <si>
    <t xml:space="preserve"> 1:04.48</t>
  </si>
  <si>
    <t xml:space="preserve"> 1:03.39</t>
  </si>
  <si>
    <t xml:space="preserve"> 1:03.27</t>
  </si>
  <si>
    <t xml:space="preserve"> 1:02.94</t>
  </si>
  <si>
    <t xml:space="preserve"> 1:02.23</t>
  </si>
  <si>
    <t xml:space="preserve"> 1:01.89</t>
  </si>
  <si>
    <t xml:space="preserve"> 1:02.80</t>
  </si>
  <si>
    <t xml:space="preserve"> 1:03.30</t>
  </si>
  <si>
    <t xml:space="preserve"> 1:00.70</t>
  </si>
  <si>
    <t xml:space="preserve">   59.41</t>
  </si>
  <si>
    <t xml:space="preserve">   58.33</t>
  </si>
  <si>
    <t xml:space="preserve">   55.76</t>
  </si>
  <si>
    <t xml:space="preserve">   56.48</t>
  </si>
  <si>
    <t xml:space="preserve">   58.71</t>
  </si>
  <si>
    <t xml:space="preserve"> 1:00.72</t>
  </si>
  <si>
    <t xml:space="preserve"> 1:35.40</t>
  </si>
  <si>
    <t xml:space="preserve"> 1:33.36</t>
  </si>
  <si>
    <t xml:space="preserve"> 1:35.00</t>
  </si>
  <si>
    <t xml:space="preserve"> 1:33.00</t>
  </si>
  <si>
    <t xml:space="preserve"> 1:32.00</t>
  </si>
  <si>
    <t xml:space="preserve"> 1:28.00</t>
  </si>
  <si>
    <t xml:space="preserve"> 1:31.11</t>
  </si>
  <si>
    <t xml:space="preserve"> 1:32.73</t>
  </si>
  <si>
    <t xml:space="preserve"> 1:35.49</t>
  </si>
  <si>
    <t xml:space="preserve"> 1:29.99</t>
  </si>
  <si>
    <t xml:space="preserve"> 1:29.50</t>
  </si>
  <si>
    <t xml:space="preserve"> 1:25.00</t>
  </si>
  <si>
    <t xml:space="preserve"> 1:23.04</t>
  </si>
  <si>
    <t xml:space="preserve"> 1:23.86</t>
  </si>
  <si>
    <t xml:space="preserve"> 1:29.87</t>
  </si>
  <si>
    <t xml:space="preserve"> 1:34.00</t>
  </si>
  <si>
    <t xml:space="preserve"> 1:24.30</t>
  </si>
  <si>
    <t xml:space="preserve"> 1:23.50</t>
  </si>
  <si>
    <t xml:space="preserve"> 1:23.10</t>
  </si>
  <si>
    <t xml:space="preserve"> 1:23.44</t>
  </si>
  <si>
    <t xml:space="preserve"> 1:23.55</t>
  </si>
  <si>
    <t xml:space="preserve"> 1:22.00</t>
  </si>
  <si>
    <t xml:space="preserve"> 1:21.45</t>
  </si>
  <si>
    <t xml:space="preserve"> 1:17.43</t>
  </si>
  <si>
    <t xml:space="preserve"> 1:15.82</t>
  </si>
  <si>
    <t xml:space="preserve"> 1:17.21</t>
  </si>
  <si>
    <t xml:space="preserve"> 1:19.28</t>
  </si>
  <si>
    <t xml:space="preserve"> 1:20.10</t>
  </si>
  <si>
    <t xml:space="preserve"> 1:20.00</t>
  </si>
  <si>
    <t xml:space="preserve"> 1:19.60</t>
  </si>
  <si>
    <t xml:space="preserve"> 1:19.83</t>
  </si>
  <si>
    <t xml:space="preserve"> 1:18.69</t>
  </si>
  <si>
    <t xml:space="preserve"> 1:16.20</t>
  </si>
  <si>
    <t xml:space="preserve"> 1:15.02</t>
  </si>
  <si>
    <t xml:space="preserve"> 1:11.37</t>
  </si>
  <si>
    <t xml:space="preserve"> 1:14.43</t>
  </si>
  <si>
    <t xml:space="preserve"> 1:16.16</t>
  </si>
  <si>
    <t xml:space="preserve"> 1:17.90</t>
  </si>
  <si>
    <t xml:space="preserve"> 1:19.00</t>
  </si>
  <si>
    <t xml:space="preserve"> 1:21.40</t>
  </si>
  <si>
    <t xml:space="preserve"> 1:20.37</t>
  </si>
  <si>
    <t xml:space="preserve"> 1:21.22</t>
  </si>
  <si>
    <t xml:space="preserve"> 1:19.78</t>
  </si>
  <si>
    <t xml:space="preserve"> 1:18.50</t>
  </si>
  <si>
    <t xml:space="preserve"> 1:17.62</t>
  </si>
  <si>
    <t xml:space="preserve"> 1:16.00</t>
  </si>
  <si>
    <t xml:space="preserve"> 1:17.15</t>
  </si>
  <si>
    <t xml:space="preserve"> 1:18.05</t>
  </si>
  <si>
    <t xml:space="preserve"> 1:15.60</t>
  </si>
  <si>
    <t xml:space="preserve"> 1:14.70</t>
  </si>
  <si>
    <t xml:space="preserve"> 1:12.20</t>
  </si>
  <si>
    <t xml:space="preserve"> 1:12.79</t>
  </si>
  <si>
    <t xml:space="preserve"> 1:13.61</t>
  </si>
  <si>
    <t xml:space="preserve"> 1:15.40</t>
  </si>
  <si>
    <t xml:space="preserve"> 1:15.87</t>
  </si>
  <si>
    <t xml:space="preserve"> 1:15.74</t>
  </si>
  <si>
    <t xml:space="preserve"> 1:15.66</t>
  </si>
  <si>
    <t xml:space="preserve"> 1:13.94</t>
  </si>
  <si>
    <t xml:space="preserve"> 1:13.70</t>
  </si>
  <si>
    <t xml:space="preserve"> 1:13.31</t>
  </si>
  <si>
    <t xml:space="preserve"> 1:13.85</t>
  </si>
  <si>
    <t xml:space="preserve"> 1:14.00</t>
  </si>
  <si>
    <t xml:space="preserve"> 1:12.57</t>
  </si>
  <si>
    <t xml:space="preserve"> 1:10.13</t>
  </si>
  <si>
    <t xml:space="preserve"> 1:09.70</t>
  </si>
  <si>
    <t xml:space="preserve"> 1:08.17</t>
  </si>
  <si>
    <t xml:space="preserve"> 1:09.47</t>
  </si>
  <si>
    <t xml:space="preserve"> 1:12.87</t>
  </si>
  <si>
    <t xml:space="preserve"> 1:07.70</t>
  </si>
  <si>
    <t xml:space="preserve"> 1:07.61</t>
  </si>
  <si>
    <t xml:space="preserve"> 1:04.96</t>
  </si>
  <si>
    <t xml:space="preserve"> 1:04.81</t>
  </si>
  <si>
    <t xml:space="preserve"> 1:06.74</t>
  </si>
  <si>
    <t xml:space="preserve"> 1:07.66</t>
  </si>
  <si>
    <t xml:space="preserve"> 1:07.86</t>
  </si>
  <si>
    <t xml:space="preserve"> 1:18.00</t>
  </si>
  <si>
    <t xml:space="preserve"> 1:16.27</t>
  </si>
  <si>
    <t xml:space="preserve"> 1:15.64</t>
  </si>
  <si>
    <t xml:space="preserve"> 1:16.92</t>
  </si>
  <si>
    <t xml:space="preserve"> 1:20.90</t>
  </si>
  <si>
    <t xml:space="preserve"> 1:14.40</t>
  </si>
  <si>
    <t xml:space="preserve"> 1:12.34</t>
  </si>
  <si>
    <t xml:space="preserve"> 1:11.01</t>
  </si>
  <si>
    <t xml:space="preserve"> 1:11.24</t>
  </si>
  <si>
    <t xml:space="preserve"> 1:12.59</t>
  </si>
  <si>
    <t xml:space="preserve"> 1:14.26</t>
  </si>
  <si>
    <t xml:space="preserve"> 1:09.00</t>
  </si>
  <si>
    <t xml:space="preserve"> 1:08.12</t>
  </si>
  <si>
    <t xml:space="preserve"> 1:08.59</t>
  </si>
  <si>
    <t xml:space="preserve"> 1:07.20</t>
  </si>
  <si>
    <t xml:space="preserve"> 1:06.70</t>
  </si>
  <si>
    <t xml:space="preserve"> 1:05.13</t>
  </si>
  <si>
    <t xml:space="preserve"> 1:06.49</t>
  </si>
  <si>
    <t xml:space="preserve"> 1:06.71</t>
  </si>
  <si>
    <t xml:space="preserve"> 1:07.36</t>
  </si>
  <si>
    <t xml:space="preserve"> 1:04.60</t>
  </si>
  <si>
    <t xml:space="preserve">   59.86</t>
  </si>
  <si>
    <t xml:space="preserve"> 1:02.38</t>
  </si>
  <si>
    <t xml:space="preserve"> 1:04.15</t>
  </si>
  <si>
    <t xml:space="preserve"> 1:04.67</t>
  </si>
  <si>
    <t xml:space="preserve">   34.23</t>
  </si>
  <si>
    <t xml:space="preserve">   34.20</t>
  </si>
  <si>
    <t xml:space="preserve">   34.17</t>
  </si>
  <si>
    <t xml:space="preserve">   34.00</t>
  </si>
  <si>
    <t xml:space="preserve">   33.88</t>
  </si>
  <si>
    <t xml:space="preserve">   33.75</t>
  </si>
  <si>
    <t xml:space="preserve">   33.36</t>
  </si>
  <si>
    <t xml:space="preserve">   33.57</t>
  </si>
  <si>
    <t xml:space="preserve">   33.83</t>
  </si>
  <si>
    <t xml:space="preserve">   33.98</t>
  </si>
  <si>
    <t xml:space="preserve">   33.00</t>
  </si>
  <si>
    <t xml:space="preserve">   32.93</t>
  </si>
  <si>
    <t xml:space="preserve">   32.00</t>
  </si>
  <si>
    <t xml:space="preserve">   30.79</t>
  </si>
  <si>
    <t xml:space="preserve">   31.82</t>
  </si>
  <si>
    <t xml:space="preserve">   32.50</t>
  </si>
  <si>
    <t xml:space="preserve">   32.96</t>
  </si>
  <si>
    <t xml:space="preserve">   33.13</t>
  </si>
  <si>
    <t xml:space="preserve">   34.13</t>
  </si>
  <si>
    <t xml:space="preserve">   34.12</t>
  </si>
  <si>
    <t xml:space="preserve">   34.09</t>
  </si>
  <si>
    <t xml:space="preserve">   34.07</t>
  </si>
  <si>
    <t xml:space="preserve">   33.94</t>
  </si>
  <si>
    <t xml:space="preserve">   33.90</t>
  </si>
  <si>
    <t xml:space="preserve">   33.92</t>
  </si>
  <si>
    <t xml:space="preserve">   34.08</t>
  </si>
  <si>
    <t xml:space="preserve">   34.10</t>
  </si>
  <si>
    <t xml:space="preserve">   33.65</t>
  </si>
  <si>
    <t xml:space="preserve">   33.14</t>
  </si>
  <si>
    <t xml:space="preserve">   32.39</t>
  </si>
  <si>
    <t xml:space="preserve">   32.90</t>
  </si>
  <si>
    <t xml:space="preserve">   33.04</t>
  </si>
  <si>
    <t xml:space="preserve">   33.44</t>
  </si>
  <si>
    <t xml:space="preserve">   33.69</t>
  </si>
  <si>
    <t xml:space="preserve">   32.20</t>
  </si>
  <si>
    <t xml:space="preserve">   31.90</t>
  </si>
  <si>
    <t xml:space="preserve">   31.00</t>
  </si>
  <si>
    <t xml:space="preserve">   30.85</t>
  </si>
  <si>
    <t xml:space="preserve">   30.93</t>
  </si>
  <si>
    <t xml:space="preserve">   31.80</t>
  </si>
  <si>
    <t xml:space="preserve">   32.15</t>
  </si>
  <si>
    <t xml:space="preserve">   32.36</t>
  </si>
  <si>
    <t xml:space="preserve">   31.48</t>
  </si>
  <si>
    <t xml:space="preserve">   31.45</t>
  </si>
  <si>
    <t xml:space="preserve">   31.40</t>
  </si>
  <si>
    <t xml:space="preserve">   31.38</t>
  </si>
  <si>
    <t xml:space="preserve">   31.25</t>
  </si>
  <si>
    <t xml:space="preserve">   31.17</t>
  </si>
  <si>
    <t xml:space="preserve">   31.24</t>
  </si>
  <si>
    <t xml:space="preserve">   31.30</t>
  </si>
  <si>
    <t xml:space="preserve">   31.11</t>
  </si>
  <si>
    <t xml:space="preserve">   30.60</t>
  </si>
  <si>
    <t xml:space="preserve">   30.38</t>
  </si>
  <si>
    <t xml:space="preserve">   30.44</t>
  </si>
  <si>
    <t xml:space="preserve">   30.99</t>
  </si>
  <si>
    <t xml:space="preserve">   31.02</t>
  </si>
  <si>
    <t xml:space="preserve">   31.15</t>
  </si>
  <si>
    <t xml:space="preserve">   30.01</t>
  </si>
  <si>
    <t xml:space="preserve">   29.60</t>
  </si>
  <si>
    <t xml:space="preserve">   29.06</t>
  </si>
  <si>
    <t xml:space="preserve">   28.33</t>
  </si>
  <si>
    <t xml:space="preserve">   28.66</t>
  </si>
  <si>
    <t xml:space="preserve">   29.37</t>
  </si>
  <si>
    <t xml:space="preserve">   29.86</t>
  </si>
  <si>
    <t xml:space="preserve">   30.22</t>
  </si>
  <si>
    <t xml:space="preserve">   30.10</t>
  </si>
  <si>
    <t xml:space="preserve">   30.06</t>
  </si>
  <si>
    <t xml:space="preserve">   30.09</t>
  </si>
  <si>
    <t xml:space="preserve">   30.00</t>
  </si>
  <si>
    <t xml:space="preserve">   29.90</t>
  </si>
  <si>
    <t xml:space="preserve">   29.76</t>
  </si>
  <si>
    <t xml:space="preserve">   29.96</t>
  </si>
  <si>
    <t xml:space="preserve">   29.51</t>
  </si>
  <si>
    <t xml:space="preserve">   29.48</t>
  </si>
  <si>
    <t xml:space="preserve">   29.34</t>
  </si>
  <si>
    <t xml:space="preserve">   29.20</t>
  </si>
  <si>
    <t xml:space="preserve">   29.25</t>
  </si>
  <si>
    <t xml:space="preserve">   29.36</t>
  </si>
  <si>
    <t xml:space="preserve">   29.50</t>
  </si>
  <si>
    <t xml:space="preserve">   29.70</t>
  </si>
  <si>
    <t xml:space="preserve">   28.90</t>
  </si>
  <si>
    <t xml:space="preserve">   28.69</t>
  </si>
  <si>
    <t xml:space="preserve">   28.17</t>
  </si>
  <si>
    <t xml:space="preserve">   27.40</t>
  </si>
  <si>
    <t xml:space="preserve">   27.85</t>
  </si>
  <si>
    <t xml:space="preserve">   28.25</t>
  </si>
  <si>
    <t xml:space="preserve">   28.78</t>
  </si>
  <si>
    <t xml:space="preserve">   29.08</t>
  </si>
  <si>
    <t xml:space="preserve">   30.96</t>
  </si>
  <si>
    <t xml:space="preserve">   30.94</t>
  </si>
  <si>
    <t xml:space="preserve">   30.95</t>
  </si>
  <si>
    <t xml:space="preserve">   30.89</t>
  </si>
  <si>
    <t xml:space="preserve">   30.75</t>
  </si>
  <si>
    <t xml:space="preserve">   30.54</t>
  </si>
  <si>
    <t xml:space="preserve">   30.50</t>
  </si>
  <si>
    <t xml:space="preserve">   30.83</t>
  </si>
  <si>
    <t xml:space="preserve">   30.39</t>
  </si>
  <si>
    <t xml:space="preserve">   30.30</t>
  </si>
  <si>
    <t xml:space="preserve">   30.31</t>
  </si>
  <si>
    <t xml:space="preserve">   30.40</t>
  </si>
  <si>
    <t xml:space="preserve">   29.82</t>
  </si>
  <si>
    <t xml:space="preserve">   29.71</t>
  </si>
  <si>
    <t xml:space="preserve">   29.00</t>
  </si>
  <si>
    <t xml:space="preserve">   29.21</t>
  </si>
  <si>
    <t xml:space="preserve">   29.74</t>
  </si>
  <si>
    <t xml:space="preserve">   28.96</t>
  </si>
  <si>
    <t xml:space="preserve">   28.03</t>
  </si>
  <si>
    <t xml:space="preserve">   27.80</t>
  </si>
  <si>
    <t xml:space="preserve">   27.45</t>
  </si>
  <si>
    <t xml:space="preserve">   27.60</t>
  </si>
  <si>
    <t xml:space="preserve">   27.86</t>
  </si>
  <si>
    <t xml:space="preserve">   28.06</t>
  </si>
  <si>
    <t xml:space="preserve">   28.65</t>
  </si>
  <si>
    <t xml:space="preserve">   28.59</t>
  </si>
  <si>
    <t xml:space="preserve">   28.50</t>
  </si>
  <si>
    <t xml:space="preserve">   28.44</t>
  </si>
  <si>
    <t xml:space="preserve">   28.21</t>
  </si>
  <si>
    <t xml:space="preserve">   28.35</t>
  </si>
  <si>
    <t xml:space="preserve">   28.10</t>
  </si>
  <si>
    <t xml:space="preserve">   28.00</t>
  </si>
  <si>
    <t xml:space="preserve">   27.90</t>
  </si>
  <si>
    <t xml:space="preserve">   27.95</t>
  </si>
  <si>
    <t xml:space="preserve">   28.20</t>
  </si>
  <si>
    <t xml:space="preserve">   27.55</t>
  </si>
  <si>
    <t xml:space="preserve">   27.48</t>
  </si>
  <si>
    <t xml:space="preserve">   27.10</t>
  </si>
  <si>
    <t xml:space="preserve">   27.47</t>
  </si>
  <si>
    <t xml:space="preserve">   27.50</t>
  </si>
  <si>
    <t xml:space="preserve">   27.78</t>
  </si>
  <si>
    <t xml:space="preserve">   27.84</t>
  </si>
  <si>
    <t xml:space="preserve">   26.67</t>
  </si>
  <si>
    <t xml:space="preserve">   26.20</t>
  </si>
  <si>
    <t xml:space="preserve">   25.71</t>
  </si>
  <si>
    <t xml:space="preserve">   25.25</t>
  </si>
  <si>
    <t xml:space="preserve">   25.67</t>
  </si>
  <si>
    <t xml:space="preserve">   26.00</t>
  </si>
  <si>
    <t xml:space="preserve">   26.59</t>
  </si>
  <si>
    <t xml:space="preserve">   27.05</t>
  </si>
  <si>
    <t xml:space="preserve">   29.41</t>
  </si>
  <si>
    <t xml:space="preserve">   28.97</t>
  </si>
  <si>
    <t xml:space="preserve">   26.75</t>
  </si>
  <si>
    <t xml:space="preserve">   27.20</t>
  </si>
  <si>
    <t xml:space="preserve">   26.83</t>
  </si>
  <si>
    <t xml:space="preserve">   26.81</t>
  </si>
  <si>
    <t xml:space="preserve">   26.87</t>
  </si>
  <si>
    <t xml:space="preserve">   26.70</t>
  </si>
  <si>
    <t xml:space="preserve">   26.25</t>
  </si>
  <si>
    <t xml:space="preserve">   26.10</t>
  </si>
  <si>
    <t xml:space="preserve">   25.90</t>
  </si>
  <si>
    <t xml:space="preserve">   26.19</t>
  </si>
  <si>
    <t xml:space="preserve">   26.50</t>
  </si>
  <si>
    <t xml:space="preserve">   25.39</t>
  </si>
  <si>
    <t xml:space="preserve">   25.22</t>
  </si>
  <si>
    <t xml:space="preserve">   25.10</t>
  </si>
  <si>
    <t xml:space="preserve">   25.00</t>
  </si>
  <si>
    <t xml:space="preserve">   25.07</t>
  </si>
  <si>
    <t xml:space="preserve">   25.12</t>
  </si>
  <si>
    <t xml:space="preserve">   25.24</t>
  </si>
  <si>
    <t xml:space="preserve">   25.83</t>
  </si>
  <si>
    <t xml:space="preserve">   24.97</t>
  </si>
  <si>
    <t xml:space="preserve">   24.80</t>
  </si>
  <si>
    <t xml:space="preserve">   24.00</t>
  </si>
  <si>
    <t xml:space="preserve">   22.83</t>
  </si>
  <si>
    <t xml:space="preserve">   23.14</t>
  </si>
  <si>
    <t xml:space="preserve">   24.48</t>
  </si>
  <si>
    <t xml:space="preserve">   24.90</t>
  </si>
  <si>
    <t xml:space="preserve">   24.99</t>
  </si>
  <si>
    <t xml:space="preserve"> 9:45.00</t>
  </si>
  <si>
    <t xml:space="preserve"> 9:44.90</t>
  </si>
  <si>
    <t xml:space="preserve"> 9:39.00</t>
  </si>
  <si>
    <t xml:space="preserve"> 9:40.00</t>
  </si>
  <si>
    <t xml:space="preserve"> 9:25.00</t>
  </si>
  <si>
    <t xml:space="preserve"> 9:19.46</t>
  </si>
  <si>
    <t xml:space="preserve"> 9:00.00</t>
  </si>
  <si>
    <t xml:space="preserve"> 9:18.50</t>
  </si>
  <si>
    <t xml:space="preserve"> 9:23.80</t>
  </si>
  <si>
    <t xml:space="preserve"> 9:29.00</t>
  </si>
  <si>
    <t>17:33.80</t>
  </si>
  <si>
    <t>17:09.78</t>
  </si>
  <si>
    <t>16:47.00</t>
  </si>
  <si>
    <t>17:00.00</t>
  </si>
  <si>
    <t>17:17.20</t>
  </si>
  <si>
    <t>16:49.00</t>
  </si>
  <si>
    <t>16:46.30</t>
  </si>
  <si>
    <t>16:47.44</t>
  </si>
  <si>
    <t>16:45.00</t>
  </si>
  <si>
    <t>16:30.90</t>
  </si>
  <si>
    <t>15:34.60</t>
  </si>
  <si>
    <t xml:space="preserve"> 7:00.00</t>
  </si>
  <si>
    <t>15:31.13</t>
  </si>
  <si>
    <t>16:20.80</t>
  </si>
  <si>
    <t>16:39.69</t>
  </si>
  <si>
    <t xml:space="preserve"> 1:22.23</t>
  </si>
  <si>
    <t xml:space="preserve"> 1:21.00</t>
  </si>
  <si>
    <t xml:space="preserve"> 1:18.34</t>
  </si>
  <si>
    <t xml:space="preserve"> 1:18.84</t>
  </si>
  <si>
    <t xml:space="preserve"> 1:21.51</t>
  </si>
  <si>
    <t xml:space="preserve"> 1:22.20</t>
  </si>
  <si>
    <t>*b</t>
  </si>
  <si>
    <t>*a</t>
  </si>
  <si>
    <t xml:space="preserve"> 1:19.50</t>
  </si>
  <si>
    <t xml:space="preserve"> 1:24.45</t>
  </si>
  <si>
    <t xml:space="preserve"> 1:23.40</t>
  </si>
  <si>
    <t xml:space="preserve"> 1:22.15</t>
  </si>
  <si>
    <t xml:space="preserve"> 1:20.18</t>
  </si>
  <si>
    <t xml:space="preserve"> 1:23.36</t>
  </si>
  <si>
    <t xml:space="preserve">   36.60</t>
  </si>
  <si>
    <t xml:space="preserve">   36.20</t>
  </si>
  <si>
    <t xml:space="preserve">   36.04</t>
  </si>
  <si>
    <t xml:space="preserve">   35.15</t>
  </si>
  <si>
    <t xml:space="preserve">   31.92</t>
  </si>
  <si>
    <t xml:space="preserve">   34.44</t>
  </si>
  <si>
    <t xml:space="preserve">   35.90</t>
  </si>
  <si>
    <t xml:space="preserve">   36.10</t>
  </si>
  <si>
    <t xml:space="preserve">   36.57</t>
  </si>
  <si>
    <t xml:space="preserve">   36.40</t>
  </si>
  <si>
    <t xml:space="preserve">   35.60</t>
  </si>
  <si>
    <t xml:space="preserve">   36.00</t>
  </si>
  <si>
    <t xml:space="preserve">   36.48</t>
  </si>
  <si>
    <t xml:space="preserve">   35.00</t>
  </si>
  <si>
    <t xml:space="preserve">   34.50</t>
  </si>
  <si>
    <t xml:space="preserve">   34.30</t>
  </si>
  <si>
    <t xml:space="preserve">   33.66</t>
  </si>
  <si>
    <t xml:space="preserve">   34.34</t>
  </si>
  <si>
    <t xml:space="preserve">   34.67</t>
  </si>
  <si>
    <t xml:space="preserve">   35.37</t>
  </si>
  <si>
    <t xml:space="preserve">   33.58</t>
  </si>
  <si>
    <t xml:space="preserve">   33.50</t>
  </si>
  <si>
    <t xml:space="preserve">   33.06</t>
  </si>
  <si>
    <t xml:space="preserve">   33.25</t>
  </si>
  <si>
    <t xml:space="preserve">   32.12</t>
  </si>
  <si>
    <t xml:space="preserve">   32.22</t>
  </si>
  <si>
    <t xml:space="preserve">   32.89</t>
  </si>
  <si>
    <t xml:space="preserve">   31.50</t>
  </si>
  <si>
    <t xml:space="preserve">   30.41</t>
  </si>
  <si>
    <t xml:space="preserve">   31.78</t>
  </si>
  <si>
    <t xml:space="preserve">   31.95</t>
  </si>
  <si>
    <t xml:space="preserve">   32.56</t>
  </si>
  <si>
    <t xml:space="preserve">   32.10</t>
  </si>
  <si>
    <t xml:space="preserve">   32.26</t>
  </si>
  <si>
    <t xml:space="preserve">   31.97</t>
  </si>
  <si>
    <t xml:space="preserve">   31.94</t>
  </si>
  <si>
    <t xml:space="preserve">   31.66</t>
  </si>
  <si>
    <t xml:space="preserve">   31.96</t>
  </si>
  <si>
    <t xml:space="preserve">   29.97</t>
  </si>
  <si>
    <t xml:space="preserve">   28.60</t>
  </si>
  <si>
    <t xml:space="preserve">   28.89</t>
  </si>
  <si>
    <t xml:space="preserve">   29.62</t>
  </si>
  <si>
    <t xml:space="preserve">   32.78</t>
  </si>
  <si>
    <t xml:space="preserve">   32.48</t>
  </si>
  <si>
    <t xml:space="preserve">   32.74</t>
  </si>
  <si>
    <t xml:space="preserve">   32.80</t>
  </si>
  <si>
    <t xml:space="preserve">   30.33</t>
  </si>
  <si>
    <t xml:space="preserve">   30.23</t>
  </si>
  <si>
    <t xml:space="preserve">   27.65</t>
  </si>
  <si>
    <t xml:space="preserve">   29.80</t>
  </si>
  <si>
    <t xml:space="preserve">   30.27</t>
  </si>
  <si>
    <t xml:space="preserve">   32.04</t>
  </si>
  <si>
    <t xml:space="preserve">   30.07</t>
  </si>
  <si>
    <t xml:space="preserve">   30.14</t>
  </si>
  <si>
    <t xml:space="preserve">   28.34</t>
  </si>
  <si>
    <t xml:space="preserve">   25.97</t>
  </si>
  <si>
    <t xml:space="preserve">   26.80</t>
  </si>
  <si>
    <t xml:space="preserve"> 2:24.77</t>
  </si>
  <si>
    <t xml:space="preserve"> 2:23.64</t>
  </si>
  <si>
    <t xml:space="preserve"> 2:18.21</t>
  </si>
  <si>
    <t xml:space="preserve"> 2:15.45</t>
  </si>
  <si>
    <t xml:space="preserve"> 2:12.97</t>
  </si>
  <si>
    <t xml:space="preserve"> 2:30.75</t>
  </si>
  <si>
    <t xml:space="preserve"> 2:26.65</t>
  </si>
  <si>
    <t xml:space="preserve"> 2:16.42</t>
  </si>
  <si>
    <t xml:space="preserve"> 2:09.04</t>
  </si>
  <si>
    <t xml:space="preserve"> 2:22.07</t>
  </si>
  <si>
    <t xml:space="preserve"> 2:32.97</t>
  </si>
  <si>
    <t xml:space="preserve"> 2:12.85</t>
  </si>
  <si>
    <t xml:space="preserve"> 2:08.46</t>
  </si>
  <si>
    <t xml:space="preserve"> 2:06.64</t>
  </si>
  <si>
    <t xml:space="preserve"> 1:59.70</t>
  </si>
  <si>
    <t xml:space="preserve"> 2:00.80</t>
  </si>
  <si>
    <t xml:space="preserve"> 2:06.17</t>
  </si>
  <si>
    <t xml:space="preserve">   38.20</t>
  </si>
  <si>
    <t xml:space="preserve">   38.10</t>
  </si>
  <si>
    <t xml:space="preserve">   38.24</t>
  </si>
  <si>
    <t xml:space="preserve">   37.51</t>
  </si>
  <si>
    <t xml:space="preserve">   37.00</t>
  </si>
  <si>
    <t xml:space="preserve">   36.31</t>
  </si>
  <si>
    <t xml:space="preserve">   33.80</t>
  </si>
  <si>
    <t xml:space="preserve">   35.70</t>
  </si>
  <si>
    <t xml:space="preserve">   36.86</t>
  </si>
  <si>
    <t xml:space="preserve">   37.12</t>
  </si>
  <si>
    <t xml:space="preserve">   38.00</t>
  </si>
  <si>
    <t xml:space="preserve">   38.32</t>
  </si>
  <si>
    <t xml:space="preserve">   37.99</t>
  </si>
  <si>
    <t xml:space="preserve">   37.05</t>
  </si>
  <si>
    <t xml:space="preserve">   36.75</t>
  </si>
  <si>
    <t xml:space="preserve">   36.59</t>
  </si>
  <si>
    <t xml:space="preserve">   36.65</t>
  </si>
  <si>
    <t xml:space="preserve">   37.02</t>
  </si>
  <si>
    <t xml:space="preserve">   37.14</t>
  </si>
  <si>
    <t xml:space="preserve">   34.98</t>
  </si>
  <si>
    <t xml:space="preserve">   34.90</t>
  </si>
  <si>
    <t xml:space="preserve">   34.06</t>
  </si>
  <si>
    <t xml:space="preserve">   34.16</t>
  </si>
  <si>
    <t xml:space="preserve">   34.21</t>
  </si>
  <si>
    <t xml:space="preserve">   34.80</t>
  </si>
  <si>
    <t xml:space="preserve">   33.56</t>
  </si>
  <si>
    <t xml:space="preserve">   33.10</t>
  </si>
  <si>
    <t xml:space="preserve">   32.07</t>
  </si>
  <si>
    <t xml:space="preserve">   33.20</t>
  </si>
  <si>
    <t xml:space="preserve">   33.89</t>
  </si>
  <si>
    <t xml:space="preserve">   33.74</t>
  </si>
  <si>
    <t xml:space="preserve">   33.70</t>
  </si>
  <si>
    <t xml:space="preserve">   32.73</t>
  </si>
  <si>
    <t xml:space="preserve">   31.27</t>
  </si>
  <si>
    <t xml:space="preserve">   30.32</t>
  </si>
  <si>
    <t xml:space="preserve">   31.70</t>
  </si>
  <si>
    <t xml:space="preserve">   33.63</t>
  </si>
  <si>
    <t xml:space="preserve">   31.20</t>
  </si>
  <si>
    <t xml:space="preserve">   32.47</t>
  </si>
  <si>
    <t xml:space="preserve">   33.30</t>
  </si>
  <si>
    <t xml:space="preserve">   29.40</t>
  </si>
  <si>
    <t xml:space="preserve">   29.30</t>
  </si>
  <si>
    <t xml:space="preserve">   31.58</t>
  </si>
  <si>
    <t xml:space="preserve">   27.25</t>
  </si>
  <si>
    <t xml:space="preserve">   28.81</t>
  </si>
  <si>
    <t xml:space="preserve"> 2:36.60</t>
  </si>
  <si>
    <t xml:space="preserve"> 2:29.13</t>
  </si>
  <si>
    <t xml:space="preserve"> 2:34.93</t>
  </si>
  <si>
    <t xml:space="preserve"> 2:19.03</t>
  </si>
  <si>
    <t xml:space="preserve"> 2:16.65</t>
  </si>
  <si>
    <t xml:space="preserve"> 2:19.01</t>
  </si>
  <si>
    <t xml:space="preserve"> 2:21.80</t>
  </si>
  <si>
    <t xml:space="preserve"> 2:26.75</t>
  </si>
  <si>
    <t xml:space="preserve"> 2:24.36</t>
  </si>
  <si>
    <t xml:space="preserve"> 2:22.22</t>
  </si>
  <si>
    <t xml:space="preserve"> 2:21.42</t>
  </si>
  <si>
    <t xml:space="preserve"> 2:22.50</t>
  </si>
  <si>
    <t xml:space="preserve"> 2:25.70</t>
  </si>
  <si>
    <t xml:space="preserve"> 2:15.51</t>
  </si>
  <si>
    <t xml:space="preserve"> 2:07.10</t>
  </si>
  <si>
    <t xml:space="preserve"> 2:12.09</t>
  </si>
  <si>
    <t xml:space="preserve"> 2:15.84</t>
  </si>
  <si>
    <t xml:space="preserve"> 2:17.59</t>
  </si>
  <si>
    <t xml:space="preserve"> 2:18.10</t>
  </si>
  <si>
    <t xml:space="preserve"> 2:16.61</t>
  </si>
  <si>
    <t xml:space="preserve"> 2:18.12</t>
  </si>
  <si>
    <t xml:space="preserve"> 2:13.47</t>
  </si>
  <si>
    <t xml:space="preserve"> 2:06.49</t>
  </si>
  <si>
    <t xml:space="preserve"> 2:03.96</t>
  </si>
  <si>
    <t xml:space="preserve"> 2:05.12</t>
  </si>
  <si>
    <t xml:space="preserve"> 2:08.48</t>
  </si>
  <si>
    <t xml:space="preserve"> 2:12.30</t>
  </si>
  <si>
    <t xml:space="preserve"> 2:13.52</t>
  </si>
  <si>
    <t xml:space="preserve"> 1:15.98</t>
  </si>
  <si>
    <t xml:space="preserve"> 1:15.88</t>
  </si>
  <si>
    <t xml:space="preserve"> 1:16.09</t>
  </si>
  <si>
    <t xml:space="preserve"> 1:15.50</t>
  </si>
  <si>
    <t xml:space="preserve"> 1:15.43</t>
  </si>
  <si>
    <t xml:space="preserve"> 1:15.00</t>
  </si>
  <si>
    <t xml:space="preserve"> 1:13.59</t>
  </si>
  <si>
    <t xml:space="preserve"> 1:15.33</t>
  </si>
  <si>
    <t xml:space="preserve"> 1:15.52</t>
  </si>
  <si>
    <t xml:space="preserve"> 1:12.47</t>
  </si>
  <si>
    <t xml:space="preserve"> 1:11.20</t>
  </si>
  <si>
    <t xml:space="preserve"> 1:12.90</t>
  </si>
  <si>
    <t xml:space="preserve"> 1:13.07</t>
  </si>
  <si>
    <t xml:space="preserve"> 1:15.95</t>
  </si>
  <si>
    <t xml:space="preserve"> 1:15.78</t>
  </si>
  <si>
    <t xml:space="preserve"> 1:15.90</t>
  </si>
  <si>
    <t xml:space="preserve"> 1:15.23</t>
  </si>
  <si>
    <t xml:space="preserve"> 1:13.40</t>
  </si>
  <si>
    <t xml:space="preserve"> 1:14.75</t>
  </si>
  <si>
    <t xml:space="preserve"> 1:15.35</t>
  </si>
  <si>
    <t xml:space="preserve"> 1:15.63</t>
  </si>
  <si>
    <t xml:space="preserve"> 1:11.52</t>
  </si>
  <si>
    <t xml:space="preserve"> 1:11.04</t>
  </si>
  <si>
    <t xml:space="preserve"> 1:11.47</t>
  </si>
  <si>
    <t xml:space="preserve"> 1:11.93</t>
  </si>
  <si>
    <t xml:space="preserve"> 1:13.15</t>
  </si>
  <si>
    <t xml:space="preserve"> 1:08.27</t>
  </si>
  <si>
    <t xml:space="preserve"> 1:08.20</t>
  </si>
  <si>
    <t xml:space="preserve"> 1:07.99</t>
  </si>
  <si>
    <t xml:space="preserve"> 1:07.52</t>
  </si>
  <si>
    <t xml:space="preserve"> 1:06.33</t>
  </si>
  <si>
    <t xml:space="preserve"> 1:05.62</t>
  </si>
  <si>
    <t xml:space="preserve"> 1:06.01</t>
  </si>
  <si>
    <t xml:space="preserve"> 1:06.13</t>
  </si>
  <si>
    <t xml:space="preserve"> 1:06.56</t>
  </si>
  <si>
    <t xml:space="preserve"> 1:05.29</t>
  </si>
  <si>
    <t xml:space="preserve"> 1:01.23</t>
  </si>
  <si>
    <t xml:space="preserve"> 1:02.40</t>
  </si>
  <si>
    <t xml:space="preserve"> 1:04.99</t>
  </si>
  <si>
    <t xml:space="preserve"> 1:05.02</t>
  </si>
  <si>
    <t xml:space="preserve"> 1:05.47</t>
  </si>
  <si>
    <t xml:space="preserve"> 1:05.21</t>
  </si>
  <si>
    <t xml:space="preserve"> 1:05.16</t>
  </si>
  <si>
    <t xml:space="preserve"> 1:05.20</t>
  </si>
  <si>
    <t xml:space="preserve"> 1:05.33</t>
  </si>
  <si>
    <t xml:space="preserve"> 1:05.10</t>
  </si>
  <si>
    <t xml:space="preserve"> 1:04.85</t>
  </si>
  <si>
    <t xml:space="preserve"> 1:04.51</t>
  </si>
  <si>
    <t xml:space="preserve"> 1:03.90</t>
  </si>
  <si>
    <t xml:space="preserve"> 1:03.35</t>
  </si>
  <si>
    <t xml:space="preserve"> 1:03.60</t>
  </si>
  <si>
    <t xml:space="preserve"> 1:04.07</t>
  </si>
  <si>
    <t xml:space="preserve"> 1:04.82</t>
  </si>
  <si>
    <t xml:space="preserve"> 1:01.80</t>
  </si>
  <si>
    <t xml:space="preserve"> 1:01.73</t>
  </si>
  <si>
    <t xml:space="preserve"> 1:01.01</t>
  </si>
  <si>
    <t xml:space="preserve">   59.33</t>
  </si>
  <si>
    <t xml:space="preserve"> 1:01.15</t>
  </si>
  <si>
    <t xml:space="preserve"> 1:01.79</t>
  </si>
  <si>
    <t xml:space="preserve"> 1:01.97</t>
  </si>
  <si>
    <t xml:space="preserve"> 1:07.01</t>
  </si>
  <si>
    <t xml:space="preserve"> 1:07.00</t>
  </si>
  <si>
    <t xml:space="preserve"> 1:06.98</t>
  </si>
  <si>
    <t xml:space="preserve"> 1:05.92</t>
  </si>
  <si>
    <t xml:space="preserve"> 1:05.61</t>
  </si>
  <si>
    <t xml:space="preserve"> 1:05.66</t>
  </si>
  <si>
    <t xml:space="preserve"> 1:06.03</t>
  </si>
  <si>
    <t xml:space="preserve"> 1:06.17</t>
  </si>
  <si>
    <t xml:space="preserve"> 1:05.30</t>
  </si>
  <si>
    <t xml:space="preserve"> 1:05.40</t>
  </si>
  <si>
    <t xml:space="preserve"> 1:02.93</t>
  </si>
  <si>
    <t xml:space="preserve"> 1:01.78</t>
  </si>
  <si>
    <t xml:space="preserve"> 1:02.63</t>
  </si>
  <si>
    <t xml:space="preserve"> 1:03.78</t>
  </si>
  <si>
    <t xml:space="preserve"> 1:04.20</t>
  </si>
  <si>
    <t xml:space="preserve"> 1:00.90</t>
  </si>
  <si>
    <t xml:space="preserve">   59.80</t>
  </si>
  <si>
    <t xml:space="preserve">   59.47</t>
  </si>
  <si>
    <t xml:space="preserve">   59.63</t>
  </si>
  <si>
    <t xml:space="preserve"> 1:01.00</t>
  </si>
  <si>
    <t xml:space="preserve"> 1:01.38</t>
  </si>
  <si>
    <t xml:space="preserve"> 1:02.21</t>
  </si>
  <si>
    <t xml:space="preserve"> 1:02.16</t>
  </si>
  <si>
    <t xml:space="preserve"> 1:01.84</t>
  </si>
  <si>
    <t xml:space="preserve"> 1:01.69</t>
  </si>
  <si>
    <t xml:space="preserve"> 1:01.47</t>
  </si>
  <si>
    <t xml:space="preserve"> 1:01.52</t>
  </si>
  <si>
    <t xml:space="preserve"> 1:01.85</t>
  </si>
  <si>
    <t xml:space="preserve"> 1:01.19</t>
  </si>
  <si>
    <t xml:space="preserve"> 1:00.44</t>
  </si>
  <si>
    <t xml:space="preserve"> 1:00.79</t>
  </si>
  <si>
    <t xml:space="preserve"> 1:00.98</t>
  </si>
  <si>
    <t xml:space="preserve"> 1:01.45</t>
  </si>
  <si>
    <t xml:space="preserve"> 1:00.25</t>
  </si>
  <si>
    <t xml:space="preserve"> 1:00.07</t>
  </si>
  <si>
    <t xml:space="preserve"> 1:00.14</t>
  </si>
  <si>
    <t xml:space="preserve"> 1:00.39</t>
  </si>
  <si>
    <t xml:space="preserve">   59.82</t>
  </si>
  <si>
    <t xml:space="preserve">   58.01</t>
  </si>
  <si>
    <t xml:space="preserve">   56.45</t>
  </si>
  <si>
    <t xml:space="preserve">   57.89</t>
  </si>
  <si>
    <t xml:space="preserve">   58.53</t>
  </si>
  <si>
    <t xml:space="preserve">   56.00</t>
  </si>
  <si>
    <t xml:space="preserve">   55.56</t>
  </si>
  <si>
    <t xml:space="preserve">   55.10</t>
  </si>
  <si>
    <t xml:space="preserve">   54.00</t>
  </si>
  <si>
    <t xml:space="preserve">   54.86</t>
  </si>
  <si>
    <t xml:space="preserve">   55.55</t>
  </si>
  <si>
    <t xml:space="preserve">   55.87</t>
  </si>
  <si>
    <t xml:space="preserve"> 1:04.70</t>
  </si>
  <si>
    <t xml:space="preserve"> 1:02.08</t>
  </si>
  <si>
    <t xml:space="preserve"> 1:01.27</t>
  </si>
  <si>
    <t xml:space="preserve"> 1:05.27</t>
  </si>
  <si>
    <t xml:space="preserve">   57.39</t>
  </si>
  <si>
    <t xml:space="preserve">   56.20</t>
  </si>
  <si>
    <t xml:space="preserve">   57.12</t>
  </si>
  <si>
    <t xml:space="preserve">   59.39</t>
  </si>
  <si>
    <t xml:space="preserve">   58.60</t>
  </si>
  <si>
    <t xml:space="preserve">   58.56</t>
  </si>
  <si>
    <t xml:space="preserve">   58.49</t>
  </si>
  <si>
    <t xml:space="preserve">   57.73</t>
  </si>
  <si>
    <t xml:space="preserve">   57.70</t>
  </si>
  <si>
    <t xml:space="preserve">   57.72</t>
  </si>
  <si>
    <t xml:space="preserve">   57.87</t>
  </si>
  <si>
    <t xml:space="preserve">   58.20</t>
  </si>
  <si>
    <t xml:space="preserve">   57.46</t>
  </si>
  <si>
    <t xml:space="preserve">   57.30</t>
  </si>
  <si>
    <t xml:space="preserve">   56.55</t>
  </si>
  <si>
    <t xml:space="preserve">   56.90</t>
  </si>
  <si>
    <t xml:space="preserve">   57.11</t>
  </si>
  <si>
    <t xml:space="preserve">   57.43</t>
  </si>
  <si>
    <t xml:space="preserve">   57.50</t>
  </si>
  <si>
    <t xml:space="preserve">   55.99</t>
  </si>
  <si>
    <t xml:space="preserve">   55.80</t>
  </si>
  <si>
    <t xml:space="preserve">   55.57</t>
  </si>
  <si>
    <t xml:space="preserve">   55.40</t>
  </si>
  <si>
    <t xml:space="preserve">   55.49</t>
  </si>
  <si>
    <t xml:space="preserve">   55.60</t>
  </si>
  <si>
    <t xml:space="preserve">   56.53</t>
  </si>
  <si>
    <t xml:space="preserve">   54.89</t>
  </si>
  <si>
    <t xml:space="preserve">   54.80</t>
  </si>
  <si>
    <t xml:space="preserve">   54.50</t>
  </si>
  <si>
    <t xml:space="preserve">   54.01</t>
  </si>
  <si>
    <t xml:space="preserve">   54.28</t>
  </si>
  <si>
    <t xml:space="preserve">   54.56</t>
  </si>
  <si>
    <t xml:space="preserve">   54.90</t>
  </si>
  <si>
    <t xml:space="preserve">   53.80</t>
  </si>
  <si>
    <t xml:space="preserve">   52.40</t>
  </si>
  <si>
    <t xml:space="preserve">   51.96</t>
  </si>
  <si>
    <t xml:space="preserve">   49.69</t>
  </si>
  <si>
    <t xml:space="preserve">   50.88</t>
  </si>
  <si>
    <t xml:space="preserve">   52.00</t>
  </si>
  <si>
    <t xml:space="preserve">   53.10</t>
  </si>
  <si>
    <t xml:space="preserve">   42.90</t>
  </si>
  <si>
    <t xml:space="preserve">   42.80</t>
  </si>
  <si>
    <t xml:space="preserve">   42.84</t>
  </si>
  <si>
    <t xml:space="preserve">   42.93</t>
  </si>
  <si>
    <t xml:space="preserve">   42.50</t>
  </si>
  <si>
    <t xml:space="preserve">   41.82</t>
  </si>
  <si>
    <t xml:space="preserve">   40.97</t>
  </si>
  <si>
    <t xml:space="preserve">   39.69</t>
  </si>
  <si>
    <t xml:space="preserve">   40.60</t>
  </si>
  <si>
    <t xml:space="preserve">   41.00</t>
  </si>
  <si>
    <t xml:space="preserve">   42.40</t>
  </si>
  <si>
    <t xml:space="preserve">   42.53</t>
  </si>
  <si>
    <t xml:space="preserve">   42.72</t>
  </si>
  <si>
    <t xml:space="preserve">   42.57</t>
  </si>
  <si>
    <t xml:space="preserve">   40.85</t>
  </si>
  <si>
    <t xml:space="preserve">   40.03</t>
  </si>
  <si>
    <t xml:space="preserve">   39.24</t>
  </si>
  <si>
    <t xml:space="preserve">   37.47</t>
  </si>
  <si>
    <t xml:space="preserve">   38.67</t>
  </si>
  <si>
    <t xml:space="preserve">   39.50</t>
  </si>
  <si>
    <t xml:space="preserve">   40.28</t>
  </si>
  <si>
    <t xml:space="preserve">   39.30</t>
  </si>
  <si>
    <t xml:space="preserve">   39.29</t>
  </si>
  <si>
    <t xml:space="preserve">   38.30</t>
  </si>
  <si>
    <t xml:space="preserve">   39.21</t>
  </si>
  <si>
    <t xml:space="preserve">   39.36</t>
  </si>
  <si>
    <t xml:space="preserve">   38.21</t>
  </si>
  <si>
    <t xml:space="preserve">   37.55</t>
  </si>
  <si>
    <t xml:space="preserve">   37.23</t>
  </si>
  <si>
    <t xml:space="preserve">   37.50</t>
  </si>
  <si>
    <t xml:space="preserve">   37.60</t>
  </si>
  <si>
    <t xml:space="preserve">   38.08</t>
  </si>
  <si>
    <t xml:space="preserve">   38.25</t>
  </si>
  <si>
    <t xml:space="preserve">   36.99</t>
  </si>
  <si>
    <t xml:space="preserve">   35.64</t>
  </si>
  <si>
    <t xml:space="preserve">   35.48</t>
  </si>
  <si>
    <t xml:space="preserve">   33.77</t>
  </si>
  <si>
    <t xml:space="preserve">   35.59</t>
  </si>
  <si>
    <t xml:space="preserve">   35.93</t>
  </si>
  <si>
    <t xml:space="preserve">   37.20</t>
  </si>
  <si>
    <t xml:space="preserve">   37.17</t>
  </si>
  <si>
    <t xml:space="preserve">   37.19</t>
  </si>
  <si>
    <t xml:space="preserve">   37.08</t>
  </si>
  <si>
    <t xml:space="preserve">   36.76</t>
  </si>
  <si>
    <t xml:space="preserve">   36.70</t>
  </si>
  <si>
    <t xml:space="preserve">   36.73</t>
  </si>
  <si>
    <t xml:space="preserve">   37.10</t>
  </si>
  <si>
    <t xml:space="preserve">   35.24</t>
  </si>
  <si>
    <t xml:space="preserve">   34.78</t>
  </si>
  <si>
    <t xml:space="preserve">   33.53</t>
  </si>
  <si>
    <t xml:space="preserve">   34.96</t>
  </si>
  <si>
    <t xml:space="preserve">   36.12</t>
  </si>
  <si>
    <t xml:space="preserve">   38.50</t>
  </si>
  <si>
    <t xml:space="preserve">   37.28</t>
  </si>
  <si>
    <t xml:space="preserve">   37.41</t>
  </si>
  <si>
    <t xml:space="preserve">   35.01</t>
  </si>
  <si>
    <t xml:space="preserve">   34.60</t>
  </si>
  <si>
    <t xml:space="preserve">   36.02</t>
  </si>
  <si>
    <t xml:space="preserve">   36.55</t>
  </si>
  <si>
    <t xml:space="preserve">   35.11</t>
  </si>
  <si>
    <t xml:space="preserve">   35.10</t>
  </si>
  <si>
    <t xml:space="preserve">   34.95</t>
  </si>
  <si>
    <t xml:space="preserve">   34.88</t>
  </si>
  <si>
    <t xml:space="preserve">   34.46</t>
  </si>
  <si>
    <t xml:space="preserve">   32.70</t>
  </si>
  <si>
    <t xml:space="preserve">   31.04</t>
  </si>
  <si>
    <t xml:space="preserve">   32.95</t>
  </si>
  <si>
    <t xml:space="preserve">   33.23</t>
  </si>
  <si>
    <t xml:space="preserve">   32.76</t>
  </si>
  <si>
    <t xml:space="preserve">   31.86</t>
  </si>
  <si>
    <t xml:space="preserve">   28.27</t>
  </si>
  <si>
    <t xml:space="preserve">   29.75</t>
  </si>
  <si>
    <t xml:space="preserve">   31.63</t>
  </si>
  <si>
    <t xml:space="preserve"> 2:53.07</t>
  </si>
  <si>
    <t xml:space="preserve"> 2:51.72</t>
  </si>
  <si>
    <t xml:space="preserve"> 2:49.20</t>
  </si>
  <si>
    <t xml:space="preserve"> 2:50.06</t>
  </si>
  <si>
    <t xml:space="preserve"> 2:52.16</t>
  </si>
  <si>
    <t xml:space="preserve"> 2:46.10</t>
  </si>
  <si>
    <t xml:space="preserve"> 2:40.65</t>
  </si>
  <si>
    <t xml:space="preserve"> 2:35.48</t>
  </si>
  <si>
    <t xml:space="preserve"> 2:34.06</t>
  </si>
  <si>
    <t xml:space="preserve"> 2:34.90</t>
  </si>
  <si>
    <t xml:space="preserve"> 2:37.00</t>
  </si>
  <si>
    <t xml:space="preserve"> 2:44.50</t>
  </si>
  <si>
    <t xml:space="preserve"> 2:48.50</t>
  </si>
  <si>
    <t xml:space="preserve"> 2:41.26</t>
  </si>
  <si>
    <t xml:space="preserve"> 2:40.00</t>
  </si>
  <si>
    <t xml:space="preserve"> 2:38.40</t>
  </si>
  <si>
    <t xml:space="preserve"> 2:39.98</t>
  </si>
  <si>
    <t xml:space="preserve"> 2:41.00</t>
  </si>
  <si>
    <t xml:space="preserve"> 2:29.24</t>
  </si>
  <si>
    <t xml:space="preserve"> 2:25.31</t>
  </si>
  <si>
    <t xml:space="preserve"> 2:21.04</t>
  </si>
  <si>
    <t xml:space="preserve"> 2:19.19</t>
  </si>
  <si>
    <t xml:space="preserve"> 2:21.60</t>
  </si>
  <si>
    <t xml:space="preserve"> 2:28.85</t>
  </si>
  <si>
    <t xml:space="preserve"> 2:36.72</t>
  </si>
  <si>
    <t xml:space="preserve"> 2:24.75</t>
  </si>
  <si>
    <t xml:space="preserve"> 2:24.20</t>
  </si>
  <si>
    <t xml:space="preserve"> 2:23.85</t>
  </si>
  <si>
    <t xml:space="preserve"> 2:23.90</t>
  </si>
  <si>
    <t xml:space="preserve"> 2:19.18</t>
  </si>
  <si>
    <t xml:space="preserve"> 2:15.39</t>
  </si>
  <si>
    <t xml:space="preserve"> 2:07.95</t>
  </si>
  <si>
    <t xml:space="preserve"> 2:16.50</t>
  </si>
  <si>
    <t xml:space="preserve"> 2:21.36</t>
  </si>
  <si>
    <t xml:space="preserve"> 5:35.10</t>
  </si>
  <si>
    <t xml:space="preserve"> 5:30.10</t>
  </si>
  <si>
    <t xml:space="preserve"> 5:32.00</t>
  </si>
  <si>
    <t xml:space="preserve"> 5:27.72</t>
  </si>
  <si>
    <t xml:space="preserve"> 5:25.52</t>
  </si>
  <si>
    <t xml:space="preserve"> 5:13.43</t>
  </si>
  <si>
    <t xml:space="preserve"> 4:45.00</t>
  </si>
  <si>
    <t xml:space="preserve"> 5:07.29</t>
  </si>
  <si>
    <t xml:space="preserve"> 5:20.00</t>
  </si>
  <si>
    <t xml:space="preserve"> 5:27.00</t>
  </si>
  <si>
    <t xml:space="preserve"> 5:29.90</t>
  </si>
  <si>
    <t xml:space="preserve"> 5:13.63</t>
  </si>
  <si>
    <t xml:space="preserve"> 5:07.60</t>
  </si>
  <si>
    <t xml:space="preserve"> 5:07.32</t>
  </si>
  <si>
    <t xml:space="preserve"> 5:00.23</t>
  </si>
  <si>
    <t xml:space="preserve"> 5:05.00</t>
  </si>
  <si>
    <t xml:space="preserve"> 5:07.57</t>
  </si>
  <si>
    <t xml:space="preserve"> 5:08.31</t>
  </si>
  <si>
    <t xml:space="preserve"> 4:57.57</t>
  </si>
  <si>
    <t xml:space="preserve"> 4:51.84</t>
  </si>
  <si>
    <t xml:space="preserve"> 4:48.00</t>
  </si>
  <si>
    <t xml:space="preserve"> 4:41.51</t>
  </si>
  <si>
    <t xml:space="preserve"> 4:44.44</t>
  </si>
  <si>
    <t xml:space="preserve"> 4:50.00</t>
  </si>
  <si>
    <t xml:space="preserve"> 4:56.50</t>
  </si>
  <si>
    <t xml:space="preserve"> 5:00.00</t>
  </si>
  <si>
    <t xml:space="preserve"> 5:08.00</t>
  </si>
  <si>
    <t xml:space="preserve"> 5:06.00</t>
  </si>
  <si>
    <t xml:space="preserve"> 5:00.50</t>
  </si>
  <si>
    <t xml:space="preserve"> 4:49.08</t>
  </si>
  <si>
    <t xml:space="preserve"> 4:57.00</t>
  </si>
  <si>
    <t xml:space="preserve"> 5:01.12</t>
  </si>
  <si>
    <t xml:space="preserve"> 5:07.00</t>
  </si>
  <si>
    <t xml:space="preserve"> 5:21.70</t>
  </si>
  <si>
    <t xml:space="preserve"> 5:00.91</t>
  </si>
  <si>
    <t xml:space="preserve"> 4:40.28</t>
  </si>
  <si>
    <t xml:space="preserve"> 4:35.00</t>
  </si>
  <si>
    <t xml:space="preserve"> 4:30.82</t>
  </si>
  <si>
    <t xml:space="preserve"> 4:33.00</t>
  </si>
  <si>
    <t xml:space="preserve"> 4:40.00</t>
  </si>
  <si>
    <t xml:space="preserve"> 4:47.39</t>
  </si>
  <si>
    <t xml:space="preserve"> 4:56.97</t>
  </si>
  <si>
    <t xml:space="preserve"> 4:52.51</t>
  </si>
  <si>
    <t xml:space="preserve"> 4:50.96</t>
  </si>
  <si>
    <t xml:space="preserve"> 4:51.24</t>
  </si>
  <si>
    <t xml:space="preserve"> 4:54.95</t>
  </si>
  <si>
    <t xml:space="preserve"> 4:57.68</t>
  </si>
  <si>
    <t xml:space="preserve"> 4:47.30</t>
  </si>
  <si>
    <t xml:space="preserve"> 4:44.00</t>
  </si>
  <si>
    <t xml:space="preserve"> 4:30.40</t>
  </si>
  <si>
    <t xml:space="preserve"> 4:42.15</t>
  </si>
  <si>
    <t xml:space="preserve"> 4:44.30</t>
  </si>
  <si>
    <t xml:space="preserve"> 4:45.40</t>
  </si>
  <si>
    <t xml:space="preserve"> 4:50.95</t>
  </si>
  <si>
    <t xml:space="preserve"> 4:41.80</t>
  </si>
  <si>
    <t xml:space="preserve"> 4:43.00</t>
  </si>
  <si>
    <t xml:space="preserve"> 4:38.86</t>
  </si>
  <si>
    <t xml:space="preserve"> 4:30.93</t>
  </si>
  <si>
    <t xml:space="preserve"> 4:30.00</t>
  </si>
  <si>
    <t xml:space="preserve"> 4:30.39</t>
  </si>
  <si>
    <t xml:space="preserve"> 4:33.84</t>
  </si>
  <si>
    <t xml:space="preserve"> 4:35.20</t>
  </si>
  <si>
    <t xml:space="preserve"> 4:41.64</t>
  </si>
  <si>
    <t xml:space="preserve"> 4:25.00</t>
  </si>
  <si>
    <t xml:space="preserve"> 4:19.55</t>
  </si>
  <si>
    <t xml:space="preserve"> 4:16.63</t>
  </si>
  <si>
    <t xml:space="preserve"> 4:10.52</t>
  </si>
  <si>
    <t xml:space="preserve"> 4:12.00</t>
  </si>
  <si>
    <t xml:space="preserve"> 4:19.50</t>
  </si>
  <si>
    <t xml:space="preserve"> 4:22.40</t>
  </si>
  <si>
    <t xml:space="preserve"> 4:29.00</t>
  </si>
  <si>
    <t xml:space="preserve"> 4:49.00</t>
  </si>
  <si>
    <t xml:space="preserve"> 4:45.63</t>
  </si>
  <si>
    <t xml:space="preserve"> 4:48.72</t>
  </si>
  <si>
    <t xml:space="preserve"> 4:42.70</t>
  </si>
  <si>
    <t xml:space="preserve"> 4:40.17</t>
  </si>
  <si>
    <t xml:space="preserve"> 4:37.00</t>
  </si>
  <si>
    <t xml:space="preserve"> 4:39.60</t>
  </si>
  <si>
    <t xml:space="preserve"> 4:42.10</t>
  </si>
  <si>
    <t xml:space="preserve"> 4:44.68</t>
  </si>
  <si>
    <t xml:space="preserve"> 4:32.00</t>
  </si>
  <si>
    <t xml:space="preserve"> 4:31.08</t>
  </si>
  <si>
    <t xml:space="preserve"> 4:24.00</t>
  </si>
  <si>
    <t xml:space="preserve"> 4:30.77</t>
  </si>
  <si>
    <t xml:space="preserve"> 4:31.30</t>
  </si>
  <si>
    <t xml:space="preserve"> 4:30.37</t>
  </si>
  <si>
    <t xml:space="preserve"> 4:26.32</t>
  </si>
  <si>
    <t xml:space="preserve"> 4:20.00</t>
  </si>
  <si>
    <t xml:space="preserve"> 4:21.46</t>
  </si>
  <si>
    <t xml:space="preserve"> 4:28.00</t>
  </si>
  <si>
    <t xml:space="preserve"> 4:19.00</t>
  </si>
  <si>
    <t xml:space="preserve"> 4:14.54</t>
  </si>
  <si>
    <t xml:space="preserve"> 4:11.00</t>
  </si>
  <si>
    <t xml:space="preserve"> 4:11.21</t>
  </si>
  <si>
    <t xml:space="preserve"> 4:14.01</t>
  </si>
  <si>
    <t xml:space="preserve"> 4:15.45</t>
  </si>
  <si>
    <t xml:space="preserve"> 4:08.43</t>
  </si>
  <si>
    <t xml:space="preserve"> 4:06.80</t>
  </si>
  <si>
    <t xml:space="preserve"> 3:59.90</t>
  </si>
  <si>
    <t xml:space="preserve"> 3:57.56</t>
  </si>
  <si>
    <t xml:space="preserve"> 3:59.67</t>
  </si>
  <si>
    <t xml:space="preserve"> 4:00.07</t>
  </si>
  <si>
    <t xml:space="preserve"> 4:07.20</t>
  </si>
  <si>
    <t xml:space="preserve"> 4:10.38</t>
  </si>
  <si>
    <t xml:space="preserve">   29.35</t>
  </si>
  <si>
    <t xml:space="preserve">   28.70</t>
  </si>
  <si>
    <t xml:space="preserve">   31.22</t>
  </si>
  <si>
    <t xml:space="preserve">   26.41</t>
  </si>
  <si>
    <t xml:space="preserve">   24.41</t>
  </si>
  <si>
    <t xml:space="preserve">   25.85</t>
  </si>
  <si>
    <t xml:space="preserve">   26.14</t>
  </si>
  <si>
    <t xml:space="preserve">   27.00</t>
  </si>
  <si>
    <t xml:space="preserve"> 2:34.60</t>
  </si>
  <si>
    <t xml:space="preserve"> 2:19.13</t>
  </si>
  <si>
    <t xml:space="preserve"> 2:20.47</t>
  </si>
  <si>
    <t xml:space="preserve"> 2:31.92</t>
  </si>
  <si>
    <t xml:space="preserve"> 2:34.83</t>
  </si>
  <si>
    <t xml:space="preserve">   30.80</t>
  </si>
  <si>
    <t xml:space="preserve">   30.20</t>
  </si>
  <si>
    <t xml:space="preserve">   31.77</t>
  </si>
  <si>
    <t xml:space="preserve"> 2:32.38</t>
  </si>
  <si>
    <t xml:space="preserve"> 2:18.80</t>
  </si>
  <si>
    <t xml:space="preserve"> 2:19.60</t>
  </si>
  <si>
    <t xml:space="preserve"> 2:23.61</t>
  </si>
  <si>
    <t xml:space="preserve">   35.46</t>
  </si>
  <si>
    <t xml:space="preserve">   34.81</t>
  </si>
  <si>
    <t xml:space="preserve">   32.99</t>
  </si>
  <si>
    <t xml:space="preserve">   37.70</t>
  </si>
  <si>
    <t xml:space="preserve"> 2:47.00</t>
  </si>
  <si>
    <t xml:space="preserve"> 2:39.64</t>
  </si>
  <si>
    <t xml:space="preserve"> 2:35.60</t>
  </si>
  <si>
    <t xml:space="preserve"> 2:34.20</t>
  </si>
  <si>
    <t xml:space="preserve"> 2:39.13</t>
  </si>
  <si>
    <t xml:space="preserve"> 2:46.92</t>
  </si>
  <si>
    <t>第43回ＪＳＣＡ新年フェスティバル水泳競技大会</t>
  </si>
  <si>
    <t>3816653</t>
  </si>
  <si>
    <t>Bｸﾞﾙ-ﾌﾟ</t>
  </si>
  <si>
    <t>Cｸﾞﾙ-ﾌﾟ</t>
  </si>
  <si>
    <t>Dｸﾞﾙ-ﾌﾟ</t>
  </si>
  <si>
    <t>CSｸﾞﾙ-ﾌﾟ</t>
  </si>
  <si>
    <t>JSSセンコー</t>
  </si>
  <si>
    <t>JSSｾﾝｺｰ</t>
  </si>
  <si>
    <t>ＪＳＳ高知</t>
  </si>
  <si>
    <t>JSSｺｳﾁ</t>
  </si>
  <si>
    <t>NSP高知</t>
  </si>
  <si>
    <t>NSPｺｳﾁ</t>
  </si>
  <si>
    <t>ＯＫＳＳ</t>
  </si>
  <si>
    <t>OKSS</t>
  </si>
  <si>
    <t>ＯＫ藍住</t>
  </si>
  <si>
    <t>OKｱｲｽﾞﾐ</t>
  </si>
  <si>
    <t>ＯＫ脇町</t>
  </si>
  <si>
    <t>OKﾜｷﾏﾁ</t>
  </si>
  <si>
    <t>ＳＣすくも</t>
  </si>
  <si>
    <t>SCｽｸﾓ</t>
  </si>
  <si>
    <t>ＷＡＭＳＴ</t>
  </si>
  <si>
    <t>WAMST</t>
  </si>
  <si>
    <t>ZEYO-ST</t>
  </si>
  <si>
    <t>アサンＳＣ</t>
  </si>
  <si>
    <t>ｱｻﾝｽﾎﾟｰﾂ</t>
  </si>
  <si>
    <t>かもめ競泳塾</t>
  </si>
  <si>
    <t>ｶﾓﾒｷｮｳｴｲ</t>
  </si>
  <si>
    <t>コナミ高知</t>
  </si>
  <si>
    <t>ｺﾅﾐｺｳﾁ</t>
  </si>
  <si>
    <t>コナミ松山</t>
  </si>
  <si>
    <t>ｺﾅﾐﾏﾂﾔﾏ</t>
  </si>
  <si>
    <t>さくらＳＣ</t>
  </si>
  <si>
    <t>ｻｸﾗSC</t>
  </si>
  <si>
    <t>サンダーＳＳ</t>
  </si>
  <si>
    <t>ｻﾝﾀﾞｰSS</t>
  </si>
  <si>
    <t>サンダー志度</t>
  </si>
  <si>
    <t>ｻﾝﾀﾞｰｼﾄﾞ</t>
  </si>
  <si>
    <t>しまなみSC</t>
  </si>
  <si>
    <t>ｼﾏﾅﾐSC</t>
  </si>
  <si>
    <t>ジャパン観</t>
  </si>
  <si>
    <t>ｼﾞｬﾊﾟﾝK</t>
  </si>
  <si>
    <t>ジャパン丸亀</t>
  </si>
  <si>
    <t>ｼﾞｬﾊﾟﾝﾏﾙ</t>
  </si>
  <si>
    <t>ジャパン高松</t>
  </si>
  <si>
    <t>ｼﾞｬﾊﾟﾝﾀｶ</t>
  </si>
  <si>
    <t>ジャパン三木</t>
  </si>
  <si>
    <t>ｼﾞｬﾊﾟﾝﾐｷ</t>
  </si>
  <si>
    <t>トビウオ川内</t>
  </si>
  <si>
    <t>ﾄﾋﾞｳｵｶﾜｳ</t>
  </si>
  <si>
    <t>ハッピーＳＳ</t>
  </si>
  <si>
    <t>ﾊｯﾋﾟｰSS</t>
  </si>
  <si>
    <t>ハッピー阿南</t>
  </si>
  <si>
    <t>ﾊｯﾋﾟｰｱﾅﾝ</t>
  </si>
  <si>
    <t>ハッピー鴨島</t>
  </si>
  <si>
    <t>ﾊｯﾋﾟｰｶﾓｼ</t>
  </si>
  <si>
    <t>ﾌｨｯﾀ高知</t>
  </si>
  <si>
    <t>ﾌｨｯﾀｺｳﾁ</t>
  </si>
  <si>
    <t>フィッタ新居浜</t>
  </si>
  <si>
    <t>ﾌｨｯﾀﾆｲﾊﾏ</t>
  </si>
  <si>
    <t>フィッタ川江</t>
  </si>
  <si>
    <t>ﾌｨｯﾀｶﾜﾉｴ</t>
  </si>
  <si>
    <t>みかづきＳＳ</t>
  </si>
  <si>
    <t>ﾐｶﾂﾞｷSS</t>
  </si>
  <si>
    <t>伊藤ＳＳ</t>
  </si>
  <si>
    <t>ｲﾄｳSS</t>
  </si>
  <si>
    <t>窪川ＳＣ</t>
  </si>
  <si>
    <t>ｸﾎﾞｶﾜSC</t>
  </si>
  <si>
    <t>坂出伊藤ＳＳ</t>
  </si>
  <si>
    <t>ｻｶｲﾃﾞｲﾄｳ</t>
  </si>
  <si>
    <t>瀬戸内ＳＳ</t>
  </si>
  <si>
    <t>ｾﾄｳﾁSS</t>
  </si>
  <si>
    <t>瀬戸内屋島</t>
  </si>
  <si>
    <t>ｾﾄｳﾁﾔｼﾏ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</si>
</sst>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/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14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23" fillId="24" borderId="33" xfId="0" applyFont="1" applyFill="1" applyBorder="1"/>
    <xf numFmtId="0" fontId="23" fillId="24" borderId="34" xfId="0" applyFont="1" applyFill="1" applyBorder="1"/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25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18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49" fontId="2" fillId="0" borderId="15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>
      <alignment horizontal="center" vertical="center"/>
    </xf>
    <xf numFmtId="0" fontId="23" fillId="24" borderId="34" xfId="0" applyFont="1" applyFill="1" applyBorder="1" applyAlignment="1" applyProtection="1">
      <alignment horizontal="center" vertical="center"/>
    </xf>
    <xf numFmtId="0" fontId="23" fillId="24" borderId="33" xfId="0" applyFont="1" applyFill="1" applyBorder="1" applyAlignment="1" applyProtection="1">
      <alignment horizontal="center" vertical="center"/>
    </xf>
    <xf numFmtId="0" fontId="24" fillId="26" borderId="35" xfId="0" applyFont="1" applyFill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5" xfId="0" applyBorder="1" applyAlignment="1">
      <alignment horizontal="center"/>
    </xf>
    <xf numFmtId="0" fontId="24" fillId="26" borderId="36" xfId="0" applyFont="1" applyFill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 horizontal="center"/>
    </xf>
    <xf numFmtId="0" fontId="23" fillId="24" borderId="37" xfId="0" applyFont="1" applyFill="1" applyBorder="1"/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27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12" xfId="0" applyFont="1" applyBorder="1" applyAlignment="1" applyProtection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left" vertical="center"/>
    </xf>
    <xf numFmtId="0" fontId="2" fillId="25" borderId="25" xfId="0" applyFont="1" applyFill="1" applyBorder="1" applyAlignment="1" applyProtection="1">
      <alignment horizontal="center" vertical="center"/>
      <protection locked="0"/>
    </xf>
    <xf numFmtId="0" fontId="2" fillId="25" borderId="26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2" fillId="25" borderId="23" xfId="0" applyFont="1" applyFill="1" applyBorder="1" applyAlignment="1" applyProtection="1">
      <alignment horizontal="center" vertical="center"/>
      <protection locked="0"/>
    </xf>
    <xf numFmtId="0" fontId="2" fillId="25" borderId="28" xfId="0" applyFont="1" applyFill="1" applyBorder="1" applyAlignment="1" applyProtection="1">
      <alignment horizontal="center" vertical="center"/>
      <protection locked="0"/>
    </xf>
    <xf numFmtId="0" fontId="2" fillId="25" borderId="24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17" xfId="0" applyFont="1" applyBorder="1" applyAlignment="1" applyProtection="1">
      <alignment horizontal="center" vertical="center" shrinkToFit="1"/>
    </xf>
    <xf numFmtId="0" fontId="2" fillId="0" borderId="2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horizontal="right" vertical="center"/>
    </xf>
    <xf numFmtId="0" fontId="2" fillId="0" borderId="22" xfId="0" applyFont="1" applyBorder="1" applyAlignment="1" applyProtection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40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Swim01" connectionId="1" autoFormatId="20" applyNumberFormats="0" applyBorderFormats="0" applyFontFormats="0" applyPatternFormats="0" applyAlignmentFormats="0" applyWidthHeightFormats="0">
  <queryTableRefresh nextId="20">
    <queryTableFields count="19">
      <queryTableField id="1" name="UID" tableColumnId="1"/>
      <queryTableField id="2" name="競技番号" tableColumnId="2"/>
      <queryTableField id="3" name="印刷用番号" tableColumnId="3"/>
      <queryTableField id="4" name="組" tableColumnId="4"/>
      <queryTableField id="5" name="種目" tableColumnId="5"/>
      <queryTableField id="6" name="距離" tableColumnId="6"/>
      <queryTableField id="7" name="クラス番号" tableColumnId="7"/>
      <queryTableField id="8" name="性別" tableColumnId="8"/>
      <queryTableField id="9" name="予決" tableColumnId="9"/>
      <queryTableField id="10" name="日付" tableColumnId="10"/>
      <queryTableField id="11" name="時間" tableColumnId="11"/>
      <queryTableField id="12" name="Point" tableColumnId="12"/>
      <queryTableField id="13" name="lYosenUID" tableColumnId="13"/>
      <queryTableField id="14" name="計算" tableColumnId="14"/>
      <queryTableField id="15" name="組別印刷" tableColumnId="15"/>
      <queryTableField id="16" name="種目別印刷" tableColumnId="16"/>
      <queryTableField id="17" name="競技面" tableColumnId="17"/>
      <queryTableField id="18" name="午前午後" tableColumnId="18"/>
      <queryTableField id="19" name="備考" tableColumnId="19"/>
    </queryTableFields>
  </queryTableRefresh>
</queryTable>
</file>

<file path=xl/queryTables/queryTable2.xml><?xml version="1.0" encoding="utf-8"?>
<queryTable xmlns="http://schemas.openxmlformats.org/spreadsheetml/2006/main" name="Swim01" connectionId="2" autoFormatId="20" applyNumberFormats="0" applyBorderFormats="0" applyFontFormats="0" applyPatternFormats="0" applyAlignmentFormats="0" applyWidthHeightFormats="0">
  <queryTableRefresh nextId="21">
    <queryTableFields count="20">
      <queryTableField id="1" name="チーム番号" tableColumnId="1"/>
      <queryTableField id="2" name="チーム名" tableColumnId="2"/>
      <queryTableField id="3" name="所属番号" tableColumnId="3"/>
      <queryTableField id="4" name="第１泳者" tableColumnId="4"/>
      <queryTableField id="5" name="第２泳者" tableColumnId="5"/>
      <queryTableField id="6" name="第３泳者" tableColumnId="6"/>
      <queryTableField id="7" name="第４泳者" tableColumnId="7"/>
      <queryTableField id="8" name="加盟団体番号" tableColumnId="8"/>
      <queryTableField id="9" name="学校" tableColumnId="9"/>
      <queryTableField id="10" name="クラス番号" tableColumnId="10"/>
      <queryTableField id="11" name="ヨミガナ" tableColumnId="11"/>
      <queryTableField id="12" name="種目" tableColumnId="12"/>
      <queryTableField id="13" name="距離" tableColumnId="13"/>
      <queryTableField id="14" name="性別" tableColumnId="14"/>
      <queryTableField id="15" name="エントリータイム" tableColumnId="15"/>
      <queryTableField id="16" name="不参加" tableColumnId="16"/>
      <queryTableField id="17" name="登録団体" tableColumnId="17"/>
      <queryTableField id="18" name="オープン" tableColumnId="18"/>
      <queryTableField id="19" name="ポイント対象外" tableColumnId="19"/>
      <queryTableField id="20" name="年齢区分" tableColumnId="20"/>
    </queryTableFields>
  </queryTableRefresh>
</queryTable>
</file>

<file path=xl/queryTables/queryTable3.xml><?xml version="1.0" encoding="utf-8"?>
<queryTable xmlns="http://schemas.openxmlformats.org/spreadsheetml/2006/main" name="Swim01" connectionId="3" autoFormatId="20" applyNumberFormats="0" applyBorderFormats="0" applyFontFormats="0" applyPatternFormats="0" applyAlignmentFormats="0" applyWidthHeightFormats="0">
  <queryTableRefresh nextId="24">
    <queryTableFields count="23">
      <queryTableField id="1" name="選手番号" tableColumnId="1"/>
      <queryTableField id="2" name="性別" tableColumnId="2"/>
      <queryTableField id="3" name="氏名" tableColumnId="3"/>
      <queryTableField id="4" name="カナ" tableColumnId="4"/>
      <queryTableField id="5" name="所属１" tableColumnId="5"/>
      <queryTableField id="6" name="所属２" tableColumnId="6"/>
      <queryTableField id="7" name="所属３" tableColumnId="7"/>
      <queryTableField id="8" name="所属名称１" tableColumnId="8"/>
      <queryTableField id="9" name="所属名称２" tableColumnId="9"/>
      <queryTableField id="10" name="所属名称３" tableColumnId="10"/>
      <queryTableField id="11" name="所属名称１カナ" tableColumnId="11"/>
      <queryTableField id="12" name="所属名称２カナ" tableColumnId="12"/>
      <queryTableField id="13" name="所属名称３カナ" tableColumnId="13"/>
      <queryTableField id="14" name="主所属" tableColumnId="14"/>
      <queryTableField id="15" name="学校" tableColumnId="15"/>
      <queryTableField id="16" name="学年" tableColumnId="16"/>
      <queryTableField id="17" name="生年月日" tableColumnId="17"/>
      <queryTableField id="18" name="団体番号" tableColumnId="18"/>
      <queryTableField id="19" name="日水連コード" tableColumnId="19"/>
      <queryTableField id="20" name="検索コード" tableColumnId="20"/>
      <queryTableField id="21" name="加盟団体番号" tableColumnId="21"/>
      <queryTableField id="22" name="新日水連コード" tableColumnId="22"/>
      <queryTableField id="23" name="登録団体" tableColumnId="23"/>
    </queryTableFields>
  </queryTableRefresh>
</queryTable>
</file>

<file path=xl/queryTables/queryTable4.xml><?xml version="1.0" encoding="utf-8"?>
<queryTable xmlns="http://schemas.openxmlformats.org/spreadsheetml/2006/main" name="Swim01" connectionId="4" autoFormatId="20" applyNumberFormats="0" applyBorderFormats="0" applyFontFormats="0" applyPatternFormats="0" applyAlignmentFormats="0" applyWidthHeightFormats="0">
  <queryTableRefresh nextId="47">
    <queryTableFields count="46">
      <queryTableField id="1" name="UID" tableColumnId="1"/>
      <queryTableField id="2" name="組" tableColumnId="2"/>
      <queryTableField id="3" name="水路" tableColumnId="3"/>
      <queryTableField id="4" name="事由入力ステータス" tableColumnId="4"/>
      <queryTableField id="5" name="ゴール" tableColumnId="5"/>
      <queryTableField id="6" name="中間記録" tableColumnId="6"/>
      <queryTableField id="7" name="選手番号" tableColumnId="7"/>
      <queryTableField id="8" name="第１泳者" tableColumnId="8"/>
      <queryTableField id="9" name="第２泳者" tableColumnId="9"/>
      <queryTableField id="10" name="第３泳者" tableColumnId="10"/>
      <queryTableField id="11" name="第４泳者" tableColumnId="11"/>
      <queryTableField id="12" name="新記録印刷マーク" tableColumnId="12"/>
      <queryTableField id="13" name="新記録電光マーク" tableColumnId="13"/>
      <queryTableField id="14" name="棄権印刷マーク" tableColumnId="14"/>
      <queryTableField id="15" name="棄権電光マーク" tableColumnId="15"/>
      <queryTableField id="16" name="中間新記録マーク" tableColumnId="16"/>
      <queryTableField id="17" name="エントリータイム" tableColumnId="17"/>
      <queryTableField id="18" name="予選タイム" tableColumnId="18"/>
      <queryTableField id="19" name="失格泳者" tableColumnId="19"/>
      <queryTableField id="20" name="ラップ１" tableColumnId="20"/>
      <queryTableField id="21" name="ラップ２" tableColumnId="21"/>
      <queryTableField id="22" name="ラップ３" tableColumnId="22"/>
      <queryTableField id="23" name="引継タイム１" tableColumnId="23"/>
      <queryTableField id="24" name="引継タイム２" tableColumnId="24"/>
      <queryTableField id="25" name="引継タイム３" tableColumnId="25"/>
      <queryTableField id="26" name="クラス番号" tableColumnId="26"/>
      <queryTableField id="27" name="予備" tableColumnId="27"/>
      <queryTableField id="28" name="リアクション" tableColumnId="28"/>
      <queryTableField id="29" name="引継ぎ１" tableColumnId="29"/>
      <queryTableField id="30" name="引継ぎ２" tableColumnId="30"/>
      <queryTableField id="31" name="引継ぎ３" tableColumnId="31"/>
      <queryTableField id="32" name="LapCount" tableColumnId="32"/>
      <queryTableField id="33" name="競技番号" tableColumnId="33"/>
      <queryTableField id="34" name="資格級" tableColumnId="34"/>
      <queryTableField id="35" name="事由表示" tableColumnId="35"/>
      <queryTableField id="36" name="事由予備" tableColumnId="36"/>
      <queryTableField id="37" name="標準１" tableColumnId="37"/>
      <queryTableField id="38" name="標準２" tableColumnId="38"/>
      <queryTableField id="39" name="標準３" tableColumnId="39"/>
      <queryTableField id="40" name="標準４" tableColumnId="40"/>
      <queryTableField id="41" name="標準５" tableColumnId="41"/>
      <queryTableField id="42" name="中間標準１" tableColumnId="42"/>
      <queryTableField id="43" name="中間標準２" tableColumnId="43"/>
      <queryTableField id="44" name="中間標準３" tableColumnId="44"/>
      <queryTableField id="45" name="中間標準４" tableColumnId="45"/>
      <queryTableField id="46" name="中間標準５" tableColumnId="46"/>
    </queryTableFields>
  </queryTableRefresh>
</queryTable>
</file>

<file path=xl/queryTables/queryTable5.xml><?xml version="1.0" encoding="utf-8"?>
<queryTable xmlns="http://schemas.openxmlformats.org/spreadsheetml/2006/main" name="Swim01" connectionId="6" autoFormatId="20" applyNumberFormats="0" applyBorderFormats="0" applyFontFormats="0" applyPatternFormats="0" applyAlignmentFormats="0" applyWidthHeightFormats="0">
  <queryTableRefresh nextId="62">
    <queryTableFields count="57">
      <queryTableField id="1" name="大会名１" tableColumnId="1"/>
      <queryTableField id="2" name="大会名２" tableColumnId="2"/>
      <queryTableField id="3" name="開催地" tableColumnId="3"/>
      <queryTableField id="4" name="始期間" tableColumnId="4"/>
      <queryTableField id="5" name="終期間" tableColumnId="5"/>
      <queryTableField id="6" name="備考" tableColumnId="6"/>
      <queryTableField id="7" name="クラス分け" tableColumnId="7"/>
      <queryTableField id="8" name="プール" tableColumnId="8"/>
      <queryTableField id="9" name="タッチ板" tableColumnId="9"/>
      <queryTableField id="10" name="使用水路予選" tableColumnId="10"/>
      <queryTableField id="11" name="使用水路タイム決勝" tableColumnId="11"/>
      <queryTableField id="12" name="使用水路決勝" tableColumnId="12"/>
      <queryTableField id="13" name="組内最少人数" tableColumnId="13"/>
      <queryTableField id="14" name="選手使用所属" tableColumnId="14"/>
      <queryTableField id="15" name="選手エントリーチェック" tableColumnId="15"/>
      <queryTableField id="16" name="大会名印刷" tableColumnId="16"/>
      <queryTableField id="17" name="備考欄" tableColumnId="17"/>
      <queryTableField id="18" name="プールコンディション" tableColumnId="18"/>
      <queryTableField id="19" name="新記録上段" tableColumnId="19"/>
      <queryTableField id="20" name="新記録下段" tableColumnId="20"/>
      <queryTableField id="21" name="団体名" tableColumnId="21"/>
      <queryTableField id="22" name="学校" tableColumnId="22"/>
      <queryTableField id="23" name="ラップ" tableColumnId="23"/>
      <queryTableField id="24" name="印刷用競技番号" tableColumnId="24"/>
      <queryTableField id="25" name="新記録上段カナ" tableColumnId="25"/>
      <queryTableField id="26" name="新記録下段カナ" tableColumnId="26"/>
      <queryTableField id="27" name="sKaijo" tableColumnId="27"/>
      <queryTableField id="28" name="bNew" tableColumnId="28"/>
      <queryTableField id="29" name="使用水路準決勝" tableColumnId="29"/>
      <queryTableField id="30" name="iHan" tableColumnId="30"/>
      <queryTableField id="31" name="iHan1" tableColumnId="31"/>
      <queryTableField id="32" name="iHan2" tableColumnId="32"/>
      <queryTableField id="33" name="iHan3" tableColumnId="33"/>
      <queryTableField id="34" name="bAve" tableColumnId="34"/>
      <queryTableField id="35" name="bMultiClass" tableColumnId="35"/>
      <queryTableField id="36" name="iMultiClass2" tableColumnId="36"/>
      <queryTableField id="37" name="bStartList" tableColumnId="37"/>
      <queryTableField id="38" name="iStartListPrint" tableColumnId="38"/>
      <queryTableField id="39" name="iUseDantai" tableColumnId="39"/>
      <queryTableField id="40" name="FLDB" tableColumnId="40"/>
      <queryTableField id="41" name="FLDC" tableColumnId="41"/>
      <queryTableField id="42" name="FLDD" tableColumnId="42"/>
      <queryTableField id="43" name="FLDE" tableColumnId="43"/>
      <queryTableField id="44" name="FLDF" tableColumnId="44"/>
      <queryTableField id="45" name="iLMode1" tableColumnId="45"/>
      <queryTableField id="46" name="iLMode2" tableColumnId="46"/>
      <queryTableField id="47" name="iLSecond" tableColumnId="47"/>
      <queryTableField id="48" name="iLSet" tableColumnId="48"/>
      <queryTableField id="49" name="iLCount" tableColumnId="49"/>
      <queryTableField id="50" name="基準日" tableColumnId="50"/>
      <queryTableField id="51" name="P4Relay" tableColumnId="51"/>
      <queryTableField id="52" name="iBaseAge" tableColumnId="52"/>
      <queryTableField id="53" name="新記録中段" tableColumnId="53"/>
      <queryTableField id="54" name="新記録中段カナ" tableColumnId="54"/>
      <queryTableField id="55" name="大会コード" tableColumnId="55"/>
      <queryTableField id="56" name="年齢別標準記録判定" tableColumnId="56"/>
      <queryTableField id="57" name="標準記録判定単位" tableColumnId="57"/>
    </queryTableFields>
  </queryTableRefresh>
</queryTable>
</file>

<file path=xl/queryTables/queryTable6.xml><?xml version="1.0" encoding="utf-8"?>
<queryTable xmlns="http://schemas.openxmlformats.org/spreadsheetml/2006/main" name="Swim01" connectionId="5" autoFormatId="20" applyNumberFormats="0" applyBorderFormats="0" applyFontFormats="0" applyPatternFormats="0" applyAlignmentFormats="0" applyWidthHeightFormats="0">
  <queryTableRefresh nextId="12">
    <queryTableFields count="11">
      <queryTableField id="1" name="番号" tableColumnId="1"/>
      <queryTableField id="2" name="クラス名称" tableColumnId="2"/>
      <queryTableField id="3" name="始生年月日" tableColumnId="3"/>
      <queryTableField id="4" name="終生年月日" tableColumnId="4"/>
      <queryTableField id="5" name="始学校" tableColumnId="5"/>
      <queryTableField id="6" name="始学年" tableColumnId="6"/>
      <queryTableField id="7" name="終学校" tableColumnId="7"/>
      <queryTableField id="8" name="終学年" tableColumnId="8"/>
      <queryTableField id="9" name="始年齢" tableColumnId="9"/>
      <queryTableField id="10" name="終年齢" tableColumnId="10"/>
      <queryTableField id="11" name="カナ" tableColumnId="11"/>
    </queryTableFields>
  </queryTableRefresh>
</queryTable>
</file>

<file path=xl/queryTables/queryTable7.xml><?xml version="1.0" encoding="utf-8"?>
<queryTable xmlns="http://schemas.openxmlformats.org/spreadsheetml/2006/main" name="Swim01" connectionId="7" autoFormatId="20" applyNumberFormats="0" applyBorderFormats="0" applyFontFormats="0" applyPatternFormats="0" applyAlignmentFormats="0" applyWidthHeightFormats="0">
  <queryTableRefresh nextId="6">
    <queryTableFields count="5">
      <queryTableField id="1" name="所属番号" tableColumnId="1"/>
      <queryTableField id="2" name="所属名" tableColumnId="2"/>
      <queryTableField id="3" name="ヨミガナ" tableColumnId="3"/>
      <queryTableField id="4" name="ポイント対象外" tableColumnId="4"/>
      <queryTableField id="5" name="登録団体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id="1" name="テーブル_Swim01" displayName="テーブル_Swim01" ref="A1:S209" tableType="queryTable" totalsRowShown="0">
  <autoFilter ref="A1:S209"/>
  <sortState ref="A2:S209">
    <sortCondition ref="B1:B43"/>
  </sortState>
  <tableColumns count="19">
    <tableColumn id="1" uniqueName="1" name="UID" queryTableFieldId="1"/>
    <tableColumn id="2" uniqueName="2" name="競技番号" queryTableFieldId="2"/>
    <tableColumn id="3" uniqueName="3" name="印刷用番号" queryTableFieldId="3"/>
    <tableColumn id="4" uniqueName="4" name="組" queryTableFieldId="4"/>
    <tableColumn id="5" uniqueName="5" name="種目" queryTableFieldId="5"/>
    <tableColumn id="6" uniqueName="6" name="距離" queryTableFieldId="6"/>
    <tableColumn id="7" uniqueName="7" name="クラス番号" queryTableFieldId="7"/>
    <tableColumn id="8" uniqueName="8" name="性別" queryTableFieldId="8"/>
    <tableColumn id="9" uniqueName="9" name="予決" queryTableFieldId="9"/>
    <tableColumn id="10" uniqueName="10" name="日付" queryTableFieldId="10"/>
    <tableColumn id="11" uniqueName="11" name="時間" queryTableFieldId="11"/>
    <tableColumn id="12" uniqueName="12" name="Point" queryTableFieldId="12"/>
    <tableColumn id="13" uniqueName="13" name="lYosenUID" queryTableFieldId="13"/>
    <tableColumn id="14" uniqueName="14" name="計算" queryTableFieldId="14"/>
    <tableColumn id="15" uniqueName="15" name="組別印刷" queryTableFieldId="15"/>
    <tableColumn id="16" uniqueName="16" name="種目別印刷" queryTableFieldId="16"/>
    <tableColumn id="17" uniqueName="17" name="競技面" queryTableFieldId="17"/>
    <tableColumn id="18" uniqueName="18" name="午前午後" queryTableFieldId="18"/>
    <tableColumn id="19" uniqueName="19" name="備考" queryTableFieldId="1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テーブル_Swim013" displayName="テーブル_Swim013" ref="A1:T164" tableType="queryTable" totalsRowShown="0">
  <autoFilter ref="A1:T164"/>
  <tableColumns count="20">
    <tableColumn id="1" uniqueName="1" name="チーム番号" queryTableFieldId="1"/>
    <tableColumn id="2" uniqueName="2" name="チーム名" queryTableFieldId="2"/>
    <tableColumn id="3" uniqueName="3" name="所属番号" queryTableFieldId="3"/>
    <tableColumn id="4" uniqueName="4" name="第１泳者" queryTableFieldId="4"/>
    <tableColumn id="5" uniqueName="5" name="第２泳者" queryTableFieldId="5"/>
    <tableColumn id="6" uniqueName="6" name="第３泳者" queryTableFieldId="6"/>
    <tableColumn id="7" uniqueName="7" name="第４泳者" queryTableFieldId="7"/>
    <tableColumn id="8" uniqueName="8" name="加盟団体番号" queryTableFieldId="8"/>
    <tableColumn id="9" uniqueName="9" name="学校" queryTableFieldId="9"/>
    <tableColumn id="10" uniqueName="10" name="クラス番号" queryTableFieldId="10"/>
    <tableColumn id="11" uniqueName="11" name="ヨミガナ" queryTableFieldId="11"/>
    <tableColumn id="12" uniqueName="12" name="種目" queryTableFieldId="12"/>
    <tableColumn id="13" uniqueName="13" name="距離" queryTableFieldId="13"/>
    <tableColumn id="14" uniqueName="14" name="性別" queryTableFieldId="14"/>
    <tableColumn id="15" uniqueName="15" name="エントリータイム" queryTableFieldId="15"/>
    <tableColumn id="16" uniqueName="16" name="不参加" queryTableFieldId="16"/>
    <tableColumn id="17" uniqueName="17" name="登録団体" queryTableFieldId="17"/>
    <tableColumn id="18" uniqueName="18" name="オープン" queryTableFieldId="18"/>
    <tableColumn id="19" uniqueName="19" name="ポイント対象外" queryTableFieldId="19"/>
    <tableColumn id="20" uniqueName="20" name="年齢区分" queryTableFieldId="2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テーブル_Swim014" displayName="テーブル_Swim014" ref="A1:W841" tableType="queryTable" totalsRowShown="0">
  <autoFilter ref="A1:W841"/>
  <tableColumns count="23">
    <tableColumn id="1" uniqueName="1" name="選手番号" queryTableFieldId="1"/>
    <tableColumn id="2" uniqueName="2" name="性別" queryTableFieldId="2"/>
    <tableColumn id="3" uniqueName="3" name="氏名" queryTableFieldId="3"/>
    <tableColumn id="4" uniqueName="4" name="カナ" queryTableFieldId="4"/>
    <tableColumn id="5" uniqueName="5" name="所属１" queryTableFieldId="5"/>
    <tableColumn id="6" uniqueName="6" name="所属２" queryTableFieldId="6"/>
    <tableColumn id="7" uniqueName="7" name="所属３" queryTableFieldId="7"/>
    <tableColumn id="8" uniqueName="8" name="所属名称１" queryTableFieldId="8"/>
    <tableColumn id="9" uniqueName="9" name="所属名称２" queryTableFieldId="9"/>
    <tableColumn id="10" uniqueName="10" name="所属名称３" queryTableFieldId="10"/>
    <tableColumn id="11" uniqueName="11" name="所属名称１カナ" queryTableFieldId="11"/>
    <tableColumn id="12" uniqueName="12" name="所属名称２カナ" queryTableFieldId="12"/>
    <tableColumn id="13" uniqueName="13" name="所属名称３カナ" queryTableFieldId="13"/>
    <tableColumn id="14" uniqueName="14" name="主所属" queryTableFieldId="14"/>
    <tableColumn id="15" uniqueName="15" name="学校" queryTableFieldId="15"/>
    <tableColumn id="16" uniqueName="16" name="学年" queryTableFieldId="16"/>
    <tableColumn id="17" uniqueName="17" name="生年月日" queryTableFieldId="17"/>
    <tableColumn id="18" uniqueName="18" name="団体番号" queryTableFieldId="18"/>
    <tableColumn id="19" uniqueName="19" name="日水連コード" queryTableFieldId="19"/>
    <tableColumn id="20" uniqueName="20" name="検索コード" queryTableFieldId="20"/>
    <tableColumn id="21" uniqueName="21" name="加盟団体番号" queryTableFieldId="21"/>
    <tableColumn id="22" uniqueName="22" name="新日水連コード" queryTableFieldId="22"/>
    <tableColumn id="23" uniqueName="23" name="登録団体" queryTableFieldId="23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テーブル_Swim015" displayName="テーブル_Swim015" ref="A1:AT2249" tableType="queryTable" totalsRowShown="0">
  <autoFilter ref="A1:AT2249"/>
  <sortState ref="A2:AT2249">
    <sortCondition ref="AG1:AG1425"/>
  </sortState>
  <tableColumns count="46">
    <tableColumn id="1" uniqueName="1" name="UID" queryTableFieldId="1"/>
    <tableColumn id="2" uniqueName="2" name="組" queryTableFieldId="2"/>
    <tableColumn id="3" uniqueName="3" name="水路" queryTableFieldId="3"/>
    <tableColumn id="4" uniqueName="4" name="事由入力ステータス" queryTableFieldId="4"/>
    <tableColumn id="5" uniqueName="5" name="ゴール" queryTableFieldId="5"/>
    <tableColumn id="6" uniqueName="6" name="中間記録" queryTableFieldId="6"/>
    <tableColumn id="7" uniqueName="7" name="選手番号" queryTableFieldId="7"/>
    <tableColumn id="8" uniqueName="8" name="第１泳者" queryTableFieldId="8"/>
    <tableColumn id="9" uniqueName="9" name="第２泳者" queryTableFieldId="9"/>
    <tableColumn id="10" uniqueName="10" name="第３泳者" queryTableFieldId="10"/>
    <tableColumn id="11" uniqueName="11" name="第４泳者" queryTableFieldId="11"/>
    <tableColumn id="12" uniqueName="12" name="新記録印刷マーク" queryTableFieldId="12"/>
    <tableColumn id="13" uniqueName="13" name="新記録電光マーク" queryTableFieldId="13"/>
    <tableColumn id="14" uniqueName="14" name="棄権印刷マーク" queryTableFieldId="14"/>
    <tableColumn id="15" uniqueName="15" name="棄権電光マーク" queryTableFieldId="15"/>
    <tableColumn id="16" uniqueName="16" name="中間新記録マーク" queryTableFieldId="16"/>
    <tableColumn id="17" uniqueName="17" name="エントリータイム" queryTableFieldId="17"/>
    <tableColumn id="18" uniqueName="18" name="予選タイム" queryTableFieldId="18"/>
    <tableColumn id="19" uniqueName="19" name="失格泳者" queryTableFieldId="19"/>
    <tableColumn id="20" uniqueName="20" name="ラップ１" queryTableFieldId="20"/>
    <tableColumn id="21" uniqueName="21" name="ラップ２" queryTableFieldId="21"/>
    <tableColumn id="22" uniqueName="22" name="ラップ３" queryTableFieldId="22"/>
    <tableColumn id="23" uniqueName="23" name="引継タイム１" queryTableFieldId="23"/>
    <tableColumn id="24" uniqueName="24" name="引継タイム２" queryTableFieldId="24"/>
    <tableColumn id="25" uniqueName="25" name="引継タイム３" queryTableFieldId="25"/>
    <tableColumn id="26" uniqueName="26" name="クラス番号" queryTableFieldId="26"/>
    <tableColumn id="27" uniqueName="27" name="予備" queryTableFieldId="27"/>
    <tableColumn id="28" uniqueName="28" name="リアクション" queryTableFieldId="28"/>
    <tableColumn id="29" uniqueName="29" name="引継ぎ１" queryTableFieldId="29"/>
    <tableColumn id="30" uniqueName="30" name="引継ぎ２" queryTableFieldId="30"/>
    <tableColumn id="31" uniqueName="31" name="引継ぎ３" queryTableFieldId="31"/>
    <tableColumn id="32" uniqueName="32" name="LapCount" queryTableFieldId="32"/>
    <tableColumn id="33" uniqueName="33" name="競技番号" queryTableFieldId="33"/>
    <tableColumn id="34" uniqueName="34" name="資格級" queryTableFieldId="34"/>
    <tableColumn id="35" uniqueName="35" name="事由表示" queryTableFieldId="35"/>
    <tableColumn id="36" uniqueName="36" name="事由予備" queryTableFieldId="36"/>
    <tableColumn id="37" uniqueName="37" name="標準１" queryTableFieldId="37"/>
    <tableColumn id="38" uniqueName="38" name="標準２" queryTableFieldId="38"/>
    <tableColumn id="39" uniqueName="39" name="標準３" queryTableFieldId="39"/>
    <tableColumn id="40" uniqueName="40" name="標準４" queryTableFieldId="40"/>
    <tableColumn id="41" uniqueName="41" name="標準５" queryTableFieldId="41"/>
    <tableColumn id="42" uniqueName="42" name="中間標準１" queryTableFieldId="42"/>
    <tableColumn id="43" uniqueName="43" name="中間標準２" queryTableFieldId="43"/>
    <tableColumn id="44" uniqueName="44" name="中間標準３" queryTableFieldId="44"/>
    <tableColumn id="45" uniqueName="45" name="中間標準４" queryTableFieldId="45"/>
    <tableColumn id="46" uniqueName="46" name="中間標準５" queryTableFieldId="46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テーブル_Swim017" displayName="テーブル_Swim017" ref="A1:BE2" tableType="queryTable" totalsRowShown="0">
  <autoFilter ref="A1:BE2"/>
  <tableColumns count="57">
    <tableColumn id="1" uniqueName="1" name="大会名１" queryTableFieldId="1"/>
    <tableColumn id="2" uniqueName="2" name="大会名２" queryTableFieldId="2"/>
    <tableColumn id="3" uniqueName="3" name="開催地" queryTableFieldId="3"/>
    <tableColumn id="4" uniqueName="4" name="始期間" queryTableFieldId="4"/>
    <tableColumn id="5" uniqueName="5" name="終期間" queryTableFieldId="5"/>
    <tableColumn id="6" uniqueName="6" name="備考" queryTableFieldId="6"/>
    <tableColumn id="7" uniqueName="7" name="クラス分け" queryTableFieldId="7"/>
    <tableColumn id="8" uniqueName="8" name="プール" queryTableFieldId="8"/>
    <tableColumn id="9" uniqueName="9" name="タッチ板" queryTableFieldId="9"/>
    <tableColumn id="10" uniqueName="10" name="使用水路予選" queryTableFieldId="10"/>
    <tableColumn id="11" uniqueName="11" name="使用水路タイム決勝" queryTableFieldId="11"/>
    <tableColumn id="12" uniqueName="12" name="使用水路決勝" queryTableFieldId="12"/>
    <tableColumn id="13" uniqueName="13" name="組内最少人数" queryTableFieldId="13"/>
    <tableColumn id="14" uniqueName="14" name="選手使用所属" queryTableFieldId="14"/>
    <tableColumn id="15" uniqueName="15" name="選手エントリーチェック" queryTableFieldId="15"/>
    <tableColumn id="16" uniqueName="16" name="大会名印刷" queryTableFieldId="16"/>
    <tableColumn id="17" uniqueName="17" name="備考欄" queryTableFieldId="17"/>
    <tableColumn id="18" uniqueName="18" name="プールコンディション" queryTableFieldId="18"/>
    <tableColumn id="19" uniqueName="19" name="新記録上段" queryTableFieldId="19"/>
    <tableColumn id="20" uniqueName="20" name="新記録下段" queryTableFieldId="20"/>
    <tableColumn id="21" uniqueName="21" name="団体名" queryTableFieldId="21"/>
    <tableColumn id="22" uniqueName="22" name="学校" queryTableFieldId="22"/>
    <tableColumn id="23" uniqueName="23" name="ラップ" queryTableFieldId="23"/>
    <tableColumn id="24" uniqueName="24" name="印刷用競技番号" queryTableFieldId="24"/>
    <tableColumn id="25" uniqueName="25" name="新記録上段カナ" queryTableFieldId="25"/>
    <tableColumn id="26" uniqueName="26" name="新記録下段カナ" queryTableFieldId="26"/>
    <tableColumn id="27" uniqueName="27" name="sKaijo" queryTableFieldId="27"/>
    <tableColumn id="28" uniqueName="28" name="bNew" queryTableFieldId="28"/>
    <tableColumn id="29" uniqueName="29" name="使用水路準決勝" queryTableFieldId="29"/>
    <tableColumn id="30" uniqueName="30" name="iHan" queryTableFieldId="30"/>
    <tableColumn id="31" uniqueName="31" name="iHan1" queryTableFieldId="31"/>
    <tableColumn id="32" uniqueName="32" name="iHan2" queryTableFieldId="32"/>
    <tableColumn id="33" uniqueName="33" name="iHan3" queryTableFieldId="33"/>
    <tableColumn id="34" uniqueName="34" name="bAve" queryTableFieldId="34"/>
    <tableColumn id="35" uniqueName="35" name="bMultiClass" queryTableFieldId="35"/>
    <tableColumn id="36" uniqueName="36" name="iMultiClass2" queryTableFieldId="36"/>
    <tableColumn id="37" uniqueName="37" name="bStartList" queryTableFieldId="37"/>
    <tableColumn id="38" uniqueName="38" name="iStartListPrint" queryTableFieldId="38"/>
    <tableColumn id="39" uniqueName="39" name="iUseDantai" queryTableFieldId="39"/>
    <tableColumn id="40" uniqueName="40" name="FLDB" queryTableFieldId="40"/>
    <tableColumn id="41" uniqueName="41" name="FLDC" queryTableFieldId="41"/>
    <tableColumn id="42" uniqueName="42" name="FLDD" queryTableFieldId="42"/>
    <tableColumn id="43" uniqueName="43" name="FLDE" queryTableFieldId="43"/>
    <tableColumn id="44" uniqueName="44" name="FLDF" queryTableFieldId="44"/>
    <tableColumn id="45" uniqueName="45" name="iLMode1" queryTableFieldId="45"/>
    <tableColumn id="46" uniqueName="46" name="iLMode2" queryTableFieldId="46"/>
    <tableColumn id="47" uniqueName="47" name="iLSecond" queryTableFieldId="47"/>
    <tableColumn id="48" uniqueName="48" name="iLSet" queryTableFieldId="48"/>
    <tableColumn id="49" uniqueName="49" name="iLCount" queryTableFieldId="49"/>
    <tableColumn id="50" uniqueName="50" name="基準日" queryTableFieldId="50"/>
    <tableColumn id="51" uniqueName="51" name="P4Relay" queryTableFieldId="51"/>
    <tableColumn id="52" uniqueName="52" name="iBaseAge" queryTableFieldId="52"/>
    <tableColumn id="53" uniqueName="53" name="新記録中段" queryTableFieldId="53"/>
    <tableColumn id="54" uniqueName="54" name="新記録中段カナ" queryTableFieldId="54"/>
    <tableColumn id="55" uniqueName="55" name="大会コード" queryTableFieldId="55"/>
    <tableColumn id="56" uniqueName="56" name="年齢別標準記録判定" queryTableFieldId="56"/>
    <tableColumn id="57" uniqueName="57" name="標準記録判定単位" queryTableFieldId="57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5" name="テーブル_Swim016" displayName="テーブル_Swim016" ref="A1:K5" tableType="queryTable" totalsRowShown="0">
  <autoFilter ref="A1:K5"/>
  <tableColumns count="11">
    <tableColumn id="1" uniqueName="1" name="番号" queryTableFieldId="1"/>
    <tableColumn id="2" uniqueName="2" name="クラス名称" queryTableFieldId="2"/>
    <tableColumn id="3" uniqueName="3" name="始生年月日" queryTableFieldId="3"/>
    <tableColumn id="4" uniqueName="4" name="終生年月日" queryTableFieldId="4"/>
    <tableColumn id="5" uniqueName="5" name="始学校" queryTableFieldId="5"/>
    <tableColumn id="6" uniqueName="6" name="始学年" queryTableFieldId="6"/>
    <tableColumn id="7" uniqueName="7" name="終学校" queryTableFieldId="7"/>
    <tableColumn id="8" uniqueName="8" name="終学年" queryTableFieldId="8"/>
    <tableColumn id="9" uniqueName="9" name="始年齢" queryTableFieldId="9"/>
    <tableColumn id="10" uniqueName="10" name="終年齢" queryTableFieldId="10"/>
    <tableColumn id="11" uniqueName="11" name="カナ" queryTableFieldId="11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テーブル_Swim018" displayName="テーブル_Swim018" ref="A1:E56" tableType="queryTable" totalsRowShown="0">
  <autoFilter ref="A1:E56"/>
  <tableColumns count="5">
    <tableColumn id="1" uniqueName="1" name="所属番号" queryTableFieldId="1"/>
    <tableColumn id="2" uniqueName="2" name="所属名" queryTableFieldId="2"/>
    <tableColumn id="3" uniqueName="3" name="ヨミガナ" queryTableFieldId="3"/>
    <tableColumn id="4" uniqueName="4" name="ポイント対象外" queryTableFieldId="4"/>
    <tableColumn id="5" uniqueName="5" name="登録団体" queryTableFieldId="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1:S209"/>
  <sheetViews>
    <sheetView workbookViewId="0">
      <selection activeCell="A40" sqref="A40:XFD40"/>
    </sheetView>
  </sheetViews>
  <sheetFormatPr defaultColWidth="9" defaultRowHeight="13.5"/>
  <cols>
    <col min="1" max="1" width="7.125" bestFit="1" customWidth="1"/>
    <col min="2" max="2" width="11.75" bestFit="1" customWidth="1"/>
    <col min="3" max="3" width="13.875" bestFit="1" customWidth="1"/>
    <col min="4" max="4" width="5.75" customWidth="1"/>
    <col min="5" max="5" width="12.625" bestFit="1" customWidth="1"/>
    <col min="6" max="6" width="7.75" bestFit="1" customWidth="1"/>
    <col min="7" max="7" width="12.75" bestFit="1" customWidth="1"/>
    <col min="8" max="8" width="7.75" bestFit="1" customWidth="1"/>
    <col min="9" max="9" width="10" bestFit="1" customWidth="1"/>
    <col min="10" max="10" width="11.625" bestFit="1" customWidth="1"/>
    <col min="11" max="11" width="7.75" bestFit="1" customWidth="1"/>
    <col min="12" max="12" width="8.5" bestFit="1" customWidth="1"/>
    <col min="13" max="13" width="13.375" bestFit="1" customWidth="1"/>
    <col min="14" max="14" width="7.75" bestFit="1" customWidth="1"/>
    <col min="15" max="15" width="11.75" bestFit="1" customWidth="1"/>
    <col min="16" max="16" width="13.875" bestFit="1" customWidth="1"/>
    <col min="17" max="17" width="9.75" bestFit="1" customWidth="1"/>
    <col min="18" max="18" width="11.75" bestFit="1" customWidth="1"/>
    <col min="19" max="19" width="7.75" bestFit="1" customWidth="1"/>
    <col min="16384" max="16384" width="6.625"/>
  </cols>
  <sheetData>
    <row r="1" spans="1:19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  <c r="P1" t="s">
        <v>28</v>
      </c>
      <c r="Q1" t="s">
        <v>29</v>
      </c>
      <c r="R1" t="s">
        <v>30</v>
      </c>
      <c r="S1" t="s">
        <v>31</v>
      </c>
    </row>
    <row r="2" spans="1:19">
      <c r="A2">
        <v>1</v>
      </c>
      <c r="B2">
        <v>1</v>
      </c>
      <c r="C2">
        <v>1</v>
      </c>
      <c r="D2">
        <v>2</v>
      </c>
      <c r="E2" t="s">
        <v>32</v>
      </c>
      <c r="F2" t="s">
        <v>33</v>
      </c>
      <c r="G2">
        <v>1</v>
      </c>
      <c r="H2">
        <v>2</v>
      </c>
      <c r="I2" t="s">
        <v>1295</v>
      </c>
      <c r="J2" t="s">
        <v>1470</v>
      </c>
      <c r="K2" t="s">
        <v>34</v>
      </c>
      <c r="L2">
        <v>0</v>
      </c>
      <c r="M2">
        <v>0</v>
      </c>
      <c r="N2" t="b">
        <v>0</v>
      </c>
      <c r="O2">
        <v>0</v>
      </c>
      <c r="P2" t="b">
        <v>0</v>
      </c>
      <c r="Q2">
        <v>0</v>
      </c>
      <c r="R2">
        <v>0</v>
      </c>
      <c r="S2" t="s">
        <v>34</v>
      </c>
    </row>
    <row r="3" spans="1:19">
      <c r="A3">
        <v>2</v>
      </c>
      <c r="B3">
        <v>2</v>
      </c>
      <c r="C3">
        <v>2</v>
      </c>
      <c r="D3">
        <v>2</v>
      </c>
      <c r="E3" t="s">
        <v>32</v>
      </c>
      <c r="F3" t="s">
        <v>33</v>
      </c>
      <c r="G3">
        <v>1</v>
      </c>
      <c r="H3">
        <v>1</v>
      </c>
      <c r="I3" t="s">
        <v>1295</v>
      </c>
      <c r="J3" t="s">
        <v>1470</v>
      </c>
      <c r="K3" t="s">
        <v>34</v>
      </c>
      <c r="L3">
        <v>0</v>
      </c>
      <c r="M3">
        <v>0</v>
      </c>
      <c r="N3" t="b">
        <v>0</v>
      </c>
      <c r="O3">
        <v>0</v>
      </c>
      <c r="P3" t="b">
        <v>0</v>
      </c>
      <c r="Q3">
        <v>0</v>
      </c>
      <c r="R3">
        <v>0</v>
      </c>
      <c r="S3" t="s">
        <v>34</v>
      </c>
    </row>
    <row r="4" spans="1:19">
      <c r="A4">
        <v>3</v>
      </c>
      <c r="B4">
        <v>3</v>
      </c>
      <c r="C4">
        <v>3</v>
      </c>
      <c r="D4">
        <v>2</v>
      </c>
      <c r="E4" t="s">
        <v>32</v>
      </c>
      <c r="F4" t="s">
        <v>33</v>
      </c>
      <c r="G4">
        <v>2</v>
      </c>
      <c r="H4">
        <v>2</v>
      </c>
      <c r="I4" t="s">
        <v>1295</v>
      </c>
      <c r="J4" t="s">
        <v>1470</v>
      </c>
      <c r="K4" t="s">
        <v>34</v>
      </c>
      <c r="L4">
        <v>0</v>
      </c>
      <c r="M4">
        <v>0</v>
      </c>
      <c r="N4" t="b">
        <v>0</v>
      </c>
      <c r="O4">
        <v>0</v>
      </c>
      <c r="P4" t="b">
        <v>0</v>
      </c>
      <c r="Q4">
        <v>0</v>
      </c>
      <c r="R4">
        <v>0</v>
      </c>
      <c r="S4" t="s">
        <v>34</v>
      </c>
    </row>
    <row r="5" spans="1:19">
      <c r="A5">
        <v>4</v>
      </c>
      <c r="B5">
        <v>4</v>
      </c>
      <c r="C5">
        <v>4</v>
      </c>
      <c r="D5">
        <v>2</v>
      </c>
      <c r="E5" t="s">
        <v>32</v>
      </c>
      <c r="F5" t="s">
        <v>33</v>
      </c>
      <c r="G5">
        <v>2</v>
      </c>
      <c r="H5">
        <v>1</v>
      </c>
      <c r="I5" t="s">
        <v>1295</v>
      </c>
      <c r="J5" t="s">
        <v>1470</v>
      </c>
      <c r="K5" t="s">
        <v>34</v>
      </c>
      <c r="L5">
        <v>0</v>
      </c>
      <c r="M5">
        <v>0</v>
      </c>
      <c r="N5" t="b">
        <v>0</v>
      </c>
      <c r="O5">
        <v>0</v>
      </c>
      <c r="P5" t="b">
        <v>0</v>
      </c>
      <c r="Q5">
        <v>0</v>
      </c>
      <c r="R5">
        <v>0</v>
      </c>
      <c r="S5" t="s">
        <v>34</v>
      </c>
    </row>
    <row r="6" spans="1:19">
      <c r="A6">
        <v>5</v>
      </c>
      <c r="B6">
        <v>5</v>
      </c>
      <c r="C6">
        <v>5</v>
      </c>
      <c r="D6">
        <v>3</v>
      </c>
      <c r="E6" t="s">
        <v>32</v>
      </c>
      <c r="F6" t="s">
        <v>33</v>
      </c>
      <c r="G6">
        <v>3</v>
      </c>
      <c r="H6">
        <v>2</v>
      </c>
      <c r="I6" t="s">
        <v>1295</v>
      </c>
      <c r="J6" t="s">
        <v>1470</v>
      </c>
      <c r="K6" t="s">
        <v>34</v>
      </c>
      <c r="L6">
        <v>0</v>
      </c>
      <c r="M6">
        <v>0</v>
      </c>
      <c r="N6" t="b">
        <v>0</v>
      </c>
      <c r="O6">
        <v>0</v>
      </c>
      <c r="P6" t="b">
        <v>0</v>
      </c>
      <c r="Q6">
        <v>0</v>
      </c>
      <c r="R6">
        <v>0</v>
      </c>
      <c r="S6" t="s">
        <v>34</v>
      </c>
    </row>
    <row r="7" spans="1:19">
      <c r="A7">
        <v>6</v>
      </c>
      <c r="B7">
        <v>6</v>
      </c>
      <c r="C7">
        <v>6</v>
      </c>
      <c r="D7">
        <v>4</v>
      </c>
      <c r="E7" t="s">
        <v>32</v>
      </c>
      <c r="F7" t="s">
        <v>33</v>
      </c>
      <c r="G7">
        <v>3</v>
      </c>
      <c r="H7">
        <v>1</v>
      </c>
      <c r="I7" t="s">
        <v>1295</v>
      </c>
      <c r="J7" t="s">
        <v>1470</v>
      </c>
      <c r="K7" t="s">
        <v>34</v>
      </c>
      <c r="L7">
        <v>0</v>
      </c>
      <c r="M7">
        <v>0</v>
      </c>
      <c r="N7" t="b">
        <v>0</v>
      </c>
      <c r="O7">
        <v>0</v>
      </c>
      <c r="P7" t="b">
        <v>0</v>
      </c>
      <c r="Q7">
        <v>0</v>
      </c>
      <c r="R7">
        <v>0</v>
      </c>
      <c r="S7" t="s">
        <v>34</v>
      </c>
    </row>
    <row r="8" spans="1:19">
      <c r="A8">
        <v>7</v>
      </c>
      <c r="B8">
        <v>7</v>
      </c>
      <c r="C8">
        <v>7</v>
      </c>
      <c r="D8">
        <v>2</v>
      </c>
      <c r="E8" t="s">
        <v>32</v>
      </c>
      <c r="F8" t="s">
        <v>33</v>
      </c>
      <c r="G8">
        <v>4</v>
      </c>
      <c r="H8">
        <v>2</v>
      </c>
      <c r="I8" t="s">
        <v>1295</v>
      </c>
      <c r="J8" t="s">
        <v>1470</v>
      </c>
      <c r="K8" t="s">
        <v>34</v>
      </c>
      <c r="L8">
        <v>0</v>
      </c>
      <c r="M8">
        <v>0</v>
      </c>
      <c r="N8" t="b">
        <v>0</v>
      </c>
      <c r="O8">
        <v>0</v>
      </c>
      <c r="P8" t="b">
        <v>0</v>
      </c>
      <c r="Q8">
        <v>0</v>
      </c>
      <c r="R8">
        <v>0</v>
      </c>
      <c r="S8" t="s">
        <v>34</v>
      </c>
    </row>
    <row r="9" spans="1:19">
      <c r="A9">
        <v>8</v>
      </c>
      <c r="B9">
        <v>8</v>
      </c>
      <c r="C9">
        <v>8</v>
      </c>
      <c r="D9">
        <v>2</v>
      </c>
      <c r="E9" t="s">
        <v>32</v>
      </c>
      <c r="F9" t="s">
        <v>33</v>
      </c>
      <c r="G9">
        <v>4</v>
      </c>
      <c r="H9">
        <v>1</v>
      </c>
      <c r="I9" t="s">
        <v>1295</v>
      </c>
      <c r="J9" t="s">
        <v>1470</v>
      </c>
      <c r="K9" t="s">
        <v>34</v>
      </c>
      <c r="L9">
        <v>0</v>
      </c>
      <c r="M9">
        <v>0</v>
      </c>
      <c r="N9" t="b">
        <v>0</v>
      </c>
      <c r="O9">
        <v>0</v>
      </c>
      <c r="P9" t="b">
        <v>0</v>
      </c>
      <c r="Q9">
        <v>0</v>
      </c>
      <c r="R9">
        <v>0</v>
      </c>
      <c r="S9" t="s">
        <v>34</v>
      </c>
    </row>
    <row r="10" spans="1:19">
      <c r="A10">
        <v>9</v>
      </c>
      <c r="B10">
        <v>9</v>
      </c>
      <c r="C10">
        <v>9</v>
      </c>
      <c r="D10">
        <v>2</v>
      </c>
      <c r="E10" t="s">
        <v>35</v>
      </c>
      <c r="F10" t="s">
        <v>33</v>
      </c>
      <c r="G10">
        <v>2</v>
      </c>
      <c r="H10">
        <v>2</v>
      </c>
      <c r="I10" t="s">
        <v>1295</v>
      </c>
      <c r="J10" t="s">
        <v>1470</v>
      </c>
      <c r="K10" t="s">
        <v>34</v>
      </c>
      <c r="L10">
        <v>0</v>
      </c>
      <c r="M10">
        <v>0</v>
      </c>
      <c r="N10" t="b">
        <v>0</v>
      </c>
      <c r="O10">
        <v>0</v>
      </c>
      <c r="P10" t="b">
        <v>0</v>
      </c>
      <c r="Q10">
        <v>0</v>
      </c>
      <c r="R10">
        <v>0</v>
      </c>
      <c r="S10" t="s">
        <v>34</v>
      </c>
    </row>
    <row r="11" spans="1:19">
      <c r="A11">
        <v>10</v>
      </c>
      <c r="B11">
        <v>10</v>
      </c>
      <c r="C11">
        <v>10</v>
      </c>
      <c r="D11">
        <v>2</v>
      </c>
      <c r="E11" t="s">
        <v>35</v>
      </c>
      <c r="F11" t="s">
        <v>33</v>
      </c>
      <c r="G11">
        <v>2</v>
      </c>
      <c r="H11">
        <v>1</v>
      </c>
      <c r="I11" t="s">
        <v>1295</v>
      </c>
      <c r="J11" t="s">
        <v>1470</v>
      </c>
      <c r="K11" t="s">
        <v>34</v>
      </c>
      <c r="L11">
        <v>0</v>
      </c>
      <c r="M11">
        <v>0</v>
      </c>
      <c r="N11" t="b">
        <v>0</v>
      </c>
      <c r="O11">
        <v>0</v>
      </c>
      <c r="P11" t="b">
        <v>0</v>
      </c>
      <c r="Q11">
        <v>0</v>
      </c>
      <c r="R11">
        <v>0</v>
      </c>
      <c r="S11" t="s">
        <v>34</v>
      </c>
    </row>
    <row r="12" spans="1:19">
      <c r="A12">
        <v>11</v>
      </c>
      <c r="B12">
        <v>11</v>
      </c>
      <c r="C12">
        <v>11</v>
      </c>
      <c r="D12">
        <v>3</v>
      </c>
      <c r="E12" t="s">
        <v>35</v>
      </c>
      <c r="F12" t="s">
        <v>33</v>
      </c>
      <c r="G12">
        <v>3</v>
      </c>
      <c r="H12">
        <v>2</v>
      </c>
      <c r="I12" t="s">
        <v>1295</v>
      </c>
      <c r="J12" t="s">
        <v>1470</v>
      </c>
      <c r="K12" t="s">
        <v>34</v>
      </c>
      <c r="L12">
        <v>0</v>
      </c>
      <c r="M12">
        <v>0</v>
      </c>
      <c r="N12" t="b">
        <v>0</v>
      </c>
      <c r="O12">
        <v>0</v>
      </c>
      <c r="P12" t="b">
        <v>0</v>
      </c>
      <c r="Q12">
        <v>0</v>
      </c>
      <c r="R12">
        <v>0</v>
      </c>
      <c r="S12" t="s">
        <v>34</v>
      </c>
    </row>
    <row r="13" spans="1:19">
      <c r="A13">
        <v>12</v>
      </c>
      <c r="B13">
        <v>12</v>
      </c>
      <c r="C13">
        <v>12</v>
      </c>
      <c r="D13">
        <v>4</v>
      </c>
      <c r="E13" t="s">
        <v>35</v>
      </c>
      <c r="F13" t="s">
        <v>33</v>
      </c>
      <c r="G13">
        <v>3</v>
      </c>
      <c r="H13">
        <v>1</v>
      </c>
      <c r="I13" t="s">
        <v>1295</v>
      </c>
      <c r="J13" t="s">
        <v>1470</v>
      </c>
      <c r="K13" t="s">
        <v>34</v>
      </c>
      <c r="L13">
        <v>0</v>
      </c>
      <c r="M13">
        <v>0</v>
      </c>
      <c r="N13" t="b">
        <v>0</v>
      </c>
      <c r="O13">
        <v>0</v>
      </c>
      <c r="P13" t="b">
        <v>0</v>
      </c>
      <c r="Q13">
        <v>0</v>
      </c>
      <c r="R13">
        <v>0</v>
      </c>
      <c r="S13" t="s">
        <v>34</v>
      </c>
    </row>
    <row r="14" spans="1:19">
      <c r="A14">
        <v>13</v>
      </c>
      <c r="B14">
        <v>13</v>
      </c>
      <c r="C14">
        <v>13</v>
      </c>
      <c r="D14">
        <v>2</v>
      </c>
      <c r="E14" t="s">
        <v>35</v>
      </c>
      <c r="F14" t="s">
        <v>33</v>
      </c>
      <c r="G14">
        <v>4</v>
      </c>
      <c r="H14">
        <v>2</v>
      </c>
      <c r="I14" t="s">
        <v>1295</v>
      </c>
      <c r="J14" t="s">
        <v>1470</v>
      </c>
      <c r="K14" t="s">
        <v>34</v>
      </c>
      <c r="L14">
        <v>0</v>
      </c>
      <c r="M14">
        <v>0</v>
      </c>
      <c r="N14" t="b">
        <v>0</v>
      </c>
      <c r="O14">
        <v>0</v>
      </c>
      <c r="P14" t="b">
        <v>0</v>
      </c>
      <c r="Q14">
        <v>0</v>
      </c>
      <c r="R14">
        <v>0</v>
      </c>
      <c r="S14" t="s">
        <v>34</v>
      </c>
    </row>
    <row r="15" spans="1:19">
      <c r="A15">
        <v>14</v>
      </c>
      <c r="B15">
        <v>14</v>
      </c>
      <c r="C15">
        <v>14</v>
      </c>
      <c r="D15">
        <v>4</v>
      </c>
      <c r="E15" t="s">
        <v>35</v>
      </c>
      <c r="F15" t="s">
        <v>33</v>
      </c>
      <c r="G15">
        <v>4</v>
      </c>
      <c r="H15">
        <v>1</v>
      </c>
      <c r="I15" t="s">
        <v>1295</v>
      </c>
      <c r="J15" t="s">
        <v>1470</v>
      </c>
      <c r="K15" t="s">
        <v>34</v>
      </c>
      <c r="L15">
        <v>0</v>
      </c>
      <c r="M15">
        <v>0</v>
      </c>
      <c r="N15" t="b">
        <v>0</v>
      </c>
      <c r="O15">
        <v>0</v>
      </c>
      <c r="P15" t="b">
        <v>0</v>
      </c>
      <c r="Q15">
        <v>0</v>
      </c>
      <c r="R15">
        <v>0</v>
      </c>
      <c r="S15" t="s">
        <v>34</v>
      </c>
    </row>
    <row r="16" spans="1:19">
      <c r="A16">
        <v>15</v>
      </c>
      <c r="B16">
        <v>15</v>
      </c>
      <c r="C16">
        <v>15</v>
      </c>
      <c r="D16">
        <v>1</v>
      </c>
      <c r="E16" t="s">
        <v>36</v>
      </c>
      <c r="F16" t="s">
        <v>37</v>
      </c>
      <c r="G16">
        <v>1</v>
      </c>
      <c r="H16">
        <v>2</v>
      </c>
      <c r="I16" t="s">
        <v>1295</v>
      </c>
      <c r="J16" t="s">
        <v>1470</v>
      </c>
      <c r="K16" t="s">
        <v>34</v>
      </c>
      <c r="L16">
        <v>0</v>
      </c>
      <c r="M16">
        <v>0</v>
      </c>
      <c r="N16" t="b">
        <v>0</v>
      </c>
      <c r="O16">
        <v>0</v>
      </c>
      <c r="P16" t="b">
        <v>0</v>
      </c>
      <c r="Q16">
        <v>0</v>
      </c>
      <c r="R16">
        <v>0</v>
      </c>
      <c r="S16" t="s">
        <v>34</v>
      </c>
    </row>
    <row r="17" spans="1:19">
      <c r="A17">
        <v>16</v>
      </c>
      <c r="B17">
        <v>16</v>
      </c>
      <c r="C17">
        <v>16</v>
      </c>
      <c r="D17">
        <v>1</v>
      </c>
      <c r="E17" t="s">
        <v>36</v>
      </c>
      <c r="F17" t="s">
        <v>37</v>
      </c>
      <c r="G17">
        <v>1</v>
      </c>
      <c r="H17">
        <v>1</v>
      </c>
      <c r="I17" t="s">
        <v>1295</v>
      </c>
      <c r="J17" t="s">
        <v>1470</v>
      </c>
      <c r="K17" t="s">
        <v>34</v>
      </c>
      <c r="L17">
        <v>0</v>
      </c>
      <c r="M17">
        <v>0</v>
      </c>
      <c r="N17" t="b">
        <v>0</v>
      </c>
      <c r="O17">
        <v>0</v>
      </c>
      <c r="P17" t="b">
        <v>0</v>
      </c>
      <c r="Q17">
        <v>0</v>
      </c>
      <c r="R17">
        <v>0</v>
      </c>
      <c r="S17" t="s">
        <v>34</v>
      </c>
    </row>
    <row r="18" spans="1:19">
      <c r="A18">
        <v>17</v>
      </c>
      <c r="B18">
        <v>17</v>
      </c>
      <c r="C18">
        <v>17</v>
      </c>
      <c r="D18">
        <v>2</v>
      </c>
      <c r="E18" t="s">
        <v>36</v>
      </c>
      <c r="F18" t="s">
        <v>37</v>
      </c>
      <c r="G18">
        <v>2</v>
      </c>
      <c r="H18">
        <v>2</v>
      </c>
      <c r="I18" t="s">
        <v>1295</v>
      </c>
      <c r="J18" t="s">
        <v>1470</v>
      </c>
      <c r="K18" t="s">
        <v>34</v>
      </c>
      <c r="L18">
        <v>0</v>
      </c>
      <c r="M18">
        <v>0</v>
      </c>
      <c r="N18" t="b">
        <v>0</v>
      </c>
      <c r="O18">
        <v>0</v>
      </c>
      <c r="P18" t="b">
        <v>0</v>
      </c>
      <c r="Q18">
        <v>0</v>
      </c>
      <c r="R18">
        <v>0</v>
      </c>
      <c r="S18" t="s">
        <v>34</v>
      </c>
    </row>
    <row r="19" spans="1:19">
      <c r="A19">
        <v>18</v>
      </c>
      <c r="B19">
        <v>18</v>
      </c>
      <c r="C19">
        <v>18</v>
      </c>
      <c r="D19">
        <v>2</v>
      </c>
      <c r="E19" t="s">
        <v>36</v>
      </c>
      <c r="F19" t="s">
        <v>37</v>
      </c>
      <c r="G19">
        <v>2</v>
      </c>
      <c r="H19">
        <v>1</v>
      </c>
      <c r="I19" t="s">
        <v>1295</v>
      </c>
      <c r="J19" t="s">
        <v>1470</v>
      </c>
      <c r="K19" t="s">
        <v>34</v>
      </c>
      <c r="L19">
        <v>0</v>
      </c>
      <c r="M19">
        <v>0</v>
      </c>
      <c r="N19" t="b">
        <v>0</v>
      </c>
      <c r="O19">
        <v>0</v>
      </c>
      <c r="P19" t="b">
        <v>0</v>
      </c>
      <c r="Q19">
        <v>0</v>
      </c>
      <c r="R19">
        <v>0</v>
      </c>
      <c r="S19" t="s">
        <v>34</v>
      </c>
    </row>
    <row r="20" spans="1:19">
      <c r="A20">
        <v>19</v>
      </c>
      <c r="B20">
        <v>19</v>
      </c>
      <c r="C20">
        <v>19</v>
      </c>
      <c r="D20">
        <v>3</v>
      </c>
      <c r="E20" t="s">
        <v>36</v>
      </c>
      <c r="F20" t="s">
        <v>37</v>
      </c>
      <c r="G20">
        <v>3</v>
      </c>
      <c r="H20">
        <v>2</v>
      </c>
      <c r="I20" t="s">
        <v>1295</v>
      </c>
      <c r="J20" t="s">
        <v>1470</v>
      </c>
      <c r="K20" t="s">
        <v>34</v>
      </c>
      <c r="L20">
        <v>0</v>
      </c>
      <c r="M20">
        <v>0</v>
      </c>
      <c r="N20" t="b">
        <v>0</v>
      </c>
      <c r="O20">
        <v>0</v>
      </c>
      <c r="P20" t="b">
        <v>0</v>
      </c>
      <c r="Q20">
        <v>0</v>
      </c>
      <c r="R20">
        <v>0</v>
      </c>
      <c r="S20" t="s">
        <v>34</v>
      </c>
    </row>
    <row r="21" spans="1:19">
      <c r="A21">
        <v>20</v>
      </c>
      <c r="B21">
        <v>20</v>
      </c>
      <c r="C21">
        <v>20</v>
      </c>
      <c r="D21">
        <v>3</v>
      </c>
      <c r="E21" t="s">
        <v>36</v>
      </c>
      <c r="F21" t="s">
        <v>37</v>
      </c>
      <c r="G21">
        <v>3</v>
      </c>
      <c r="H21">
        <v>1</v>
      </c>
      <c r="I21" t="s">
        <v>1295</v>
      </c>
      <c r="J21" t="s">
        <v>1470</v>
      </c>
      <c r="K21" t="s">
        <v>34</v>
      </c>
      <c r="L21">
        <v>0</v>
      </c>
      <c r="M21">
        <v>0</v>
      </c>
      <c r="N21" t="b">
        <v>0</v>
      </c>
      <c r="O21">
        <v>0</v>
      </c>
      <c r="P21" t="b">
        <v>0</v>
      </c>
      <c r="Q21">
        <v>0</v>
      </c>
      <c r="R21">
        <v>0</v>
      </c>
      <c r="S21" t="s">
        <v>34</v>
      </c>
    </row>
    <row r="22" spans="1:19">
      <c r="A22">
        <v>21</v>
      </c>
      <c r="B22">
        <v>21</v>
      </c>
      <c r="C22">
        <v>21</v>
      </c>
      <c r="D22">
        <v>2</v>
      </c>
      <c r="E22" t="s">
        <v>36</v>
      </c>
      <c r="F22" t="s">
        <v>37</v>
      </c>
      <c r="G22">
        <v>4</v>
      </c>
      <c r="H22">
        <v>2</v>
      </c>
      <c r="I22" t="s">
        <v>1295</v>
      </c>
      <c r="J22" t="s">
        <v>1470</v>
      </c>
      <c r="K22" t="s">
        <v>34</v>
      </c>
      <c r="L22">
        <v>0</v>
      </c>
      <c r="M22">
        <v>0</v>
      </c>
      <c r="N22" t="b">
        <v>0</v>
      </c>
      <c r="O22">
        <v>0</v>
      </c>
      <c r="P22" t="b">
        <v>0</v>
      </c>
      <c r="Q22">
        <v>0</v>
      </c>
      <c r="R22">
        <v>0</v>
      </c>
      <c r="S22" t="s">
        <v>34</v>
      </c>
    </row>
    <row r="23" spans="1:19">
      <c r="A23">
        <v>22</v>
      </c>
      <c r="B23">
        <v>22</v>
      </c>
      <c r="C23">
        <v>22</v>
      </c>
      <c r="D23">
        <v>3</v>
      </c>
      <c r="E23" t="s">
        <v>36</v>
      </c>
      <c r="F23" t="s">
        <v>37</v>
      </c>
      <c r="G23">
        <v>4</v>
      </c>
      <c r="H23">
        <v>1</v>
      </c>
      <c r="I23" t="s">
        <v>1295</v>
      </c>
      <c r="J23" t="s">
        <v>1470</v>
      </c>
      <c r="K23" t="s">
        <v>34</v>
      </c>
      <c r="L23">
        <v>0</v>
      </c>
      <c r="M23">
        <v>0</v>
      </c>
      <c r="N23" t="b">
        <v>0</v>
      </c>
      <c r="O23">
        <v>0</v>
      </c>
      <c r="P23" t="b">
        <v>0</v>
      </c>
      <c r="Q23">
        <v>0</v>
      </c>
      <c r="R23">
        <v>0</v>
      </c>
      <c r="S23" t="s">
        <v>34</v>
      </c>
    </row>
    <row r="24" spans="1:19">
      <c r="A24">
        <v>23</v>
      </c>
      <c r="B24">
        <v>23</v>
      </c>
      <c r="C24">
        <v>23</v>
      </c>
      <c r="D24">
        <v>2</v>
      </c>
      <c r="E24" t="s">
        <v>38</v>
      </c>
      <c r="F24" t="s">
        <v>37</v>
      </c>
      <c r="G24">
        <v>1</v>
      </c>
      <c r="H24">
        <v>2</v>
      </c>
      <c r="I24" t="s">
        <v>1295</v>
      </c>
      <c r="J24" t="s">
        <v>1470</v>
      </c>
      <c r="K24" t="s">
        <v>34</v>
      </c>
      <c r="L24">
        <v>0</v>
      </c>
      <c r="M24">
        <v>0</v>
      </c>
      <c r="N24" t="b">
        <v>0</v>
      </c>
      <c r="O24">
        <v>0</v>
      </c>
      <c r="P24" t="b">
        <v>0</v>
      </c>
      <c r="Q24">
        <v>0</v>
      </c>
      <c r="R24">
        <v>0</v>
      </c>
      <c r="S24" t="s">
        <v>34</v>
      </c>
    </row>
    <row r="25" spans="1:19">
      <c r="A25">
        <v>24</v>
      </c>
      <c r="B25">
        <v>24</v>
      </c>
      <c r="C25">
        <v>24</v>
      </c>
      <c r="D25">
        <v>1</v>
      </c>
      <c r="E25" t="s">
        <v>38</v>
      </c>
      <c r="F25" t="s">
        <v>37</v>
      </c>
      <c r="G25">
        <v>1</v>
      </c>
      <c r="H25">
        <v>1</v>
      </c>
      <c r="I25" t="s">
        <v>1295</v>
      </c>
      <c r="J25" t="s">
        <v>1470</v>
      </c>
      <c r="K25" t="s">
        <v>34</v>
      </c>
      <c r="L25">
        <v>0</v>
      </c>
      <c r="M25">
        <v>0</v>
      </c>
      <c r="N25" t="b">
        <v>0</v>
      </c>
      <c r="O25">
        <v>0</v>
      </c>
      <c r="P25" t="b">
        <v>0</v>
      </c>
      <c r="Q25">
        <v>0</v>
      </c>
      <c r="R25">
        <v>0</v>
      </c>
      <c r="S25" t="s">
        <v>34</v>
      </c>
    </row>
    <row r="26" spans="1:19">
      <c r="A26">
        <v>25</v>
      </c>
      <c r="B26">
        <v>25</v>
      </c>
      <c r="C26">
        <v>25</v>
      </c>
      <c r="D26">
        <v>2</v>
      </c>
      <c r="E26" t="s">
        <v>38</v>
      </c>
      <c r="F26" t="s">
        <v>37</v>
      </c>
      <c r="G26">
        <v>2</v>
      </c>
      <c r="H26">
        <v>2</v>
      </c>
      <c r="I26" t="s">
        <v>1295</v>
      </c>
      <c r="J26" t="s">
        <v>1470</v>
      </c>
      <c r="K26" t="s">
        <v>34</v>
      </c>
      <c r="L26">
        <v>0</v>
      </c>
      <c r="M26">
        <v>0</v>
      </c>
      <c r="N26" t="b">
        <v>0</v>
      </c>
      <c r="O26">
        <v>0</v>
      </c>
      <c r="P26" t="b">
        <v>0</v>
      </c>
      <c r="Q26">
        <v>0</v>
      </c>
      <c r="R26">
        <v>0</v>
      </c>
      <c r="S26" t="s">
        <v>34</v>
      </c>
    </row>
    <row r="27" spans="1:19">
      <c r="A27">
        <v>26</v>
      </c>
      <c r="B27">
        <v>26</v>
      </c>
      <c r="C27">
        <v>26</v>
      </c>
      <c r="D27">
        <v>2</v>
      </c>
      <c r="E27" t="s">
        <v>38</v>
      </c>
      <c r="F27" t="s">
        <v>37</v>
      </c>
      <c r="G27">
        <v>2</v>
      </c>
      <c r="H27">
        <v>1</v>
      </c>
      <c r="I27" t="s">
        <v>1295</v>
      </c>
      <c r="J27" t="s">
        <v>1470</v>
      </c>
      <c r="K27" t="s">
        <v>34</v>
      </c>
      <c r="L27">
        <v>0</v>
      </c>
      <c r="M27">
        <v>0</v>
      </c>
      <c r="N27" t="b">
        <v>0</v>
      </c>
      <c r="O27">
        <v>0</v>
      </c>
      <c r="P27" t="b">
        <v>0</v>
      </c>
      <c r="Q27">
        <v>0</v>
      </c>
      <c r="R27">
        <v>0</v>
      </c>
      <c r="S27" t="s">
        <v>34</v>
      </c>
    </row>
    <row r="28" spans="1:19">
      <c r="A28">
        <v>27</v>
      </c>
      <c r="B28">
        <v>27</v>
      </c>
      <c r="C28">
        <v>27</v>
      </c>
      <c r="D28">
        <v>2</v>
      </c>
      <c r="E28" t="s">
        <v>38</v>
      </c>
      <c r="F28" t="s">
        <v>37</v>
      </c>
      <c r="G28">
        <v>3</v>
      </c>
      <c r="H28">
        <v>2</v>
      </c>
      <c r="I28" t="s">
        <v>1295</v>
      </c>
      <c r="J28" t="s">
        <v>1470</v>
      </c>
      <c r="K28" t="s">
        <v>34</v>
      </c>
      <c r="L28">
        <v>0</v>
      </c>
      <c r="M28">
        <v>0</v>
      </c>
      <c r="N28" t="b">
        <v>0</v>
      </c>
      <c r="O28">
        <v>0</v>
      </c>
      <c r="P28" t="b">
        <v>0</v>
      </c>
      <c r="Q28">
        <v>0</v>
      </c>
      <c r="R28">
        <v>0</v>
      </c>
      <c r="S28" t="s">
        <v>34</v>
      </c>
    </row>
    <row r="29" spans="1:19">
      <c r="A29">
        <v>28</v>
      </c>
      <c r="B29">
        <v>28</v>
      </c>
      <c r="C29">
        <v>28</v>
      </c>
      <c r="D29">
        <v>3</v>
      </c>
      <c r="E29" t="s">
        <v>38</v>
      </c>
      <c r="F29" t="s">
        <v>37</v>
      </c>
      <c r="G29">
        <v>3</v>
      </c>
      <c r="H29">
        <v>1</v>
      </c>
      <c r="I29" t="s">
        <v>1295</v>
      </c>
      <c r="J29" t="s">
        <v>1470</v>
      </c>
      <c r="K29" t="s">
        <v>34</v>
      </c>
      <c r="L29">
        <v>0</v>
      </c>
      <c r="M29">
        <v>0</v>
      </c>
      <c r="N29" t="b">
        <v>0</v>
      </c>
      <c r="O29">
        <v>0</v>
      </c>
      <c r="P29" t="b">
        <v>0</v>
      </c>
      <c r="Q29">
        <v>0</v>
      </c>
      <c r="R29">
        <v>0</v>
      </c>
      <c r="S29" t="s">
        <v>34</v>
      </c>
    </row>
    <row r="30" spans="1:19">
      <c r="A30">
        <v>29</v>
      </c>
      <c r="B30">
        <v>29</v>
      </c>
      <c r="C30">
        <v>29</v>
      </c>
      <c r="D30">
        <v>2</v>
      </c>
      <c r="E30" t="s">
        <v>38</v>
      </c>
      <c r="F30" t="s">
        <v>37</v>
      </c>
      <c r="G30">
        <v>4</v>
      </c>
      <c r="H30">
        <v>2</v>
      </c>
      <c r="I30" t="s">
        <v>1295</v>
      </c>
      <c r="J30" t="s">
        <v>1470</v>
      </c>
      <c r="K30" t="s">
        <v>34</v>
      </c>
      <c r="L30">
        <v>0</v>
      </c>
      <c r="M30">
        <v>0</v>
      </c>
      <c r="N30" t="b">
        <v>0</v>
      </c>
      <c r="O30">
        <v>0</v>
      </c>
      <c r="P30" t="b">
        <v>0</v>
      </c>
      <c r="Q30">
        <v>0</v>
      </c>
      <c r="R30">
        <v>0</v>
      </c>
      <c r="S30" t="s">
        <v>34</v>
      </c>
    </row>
    <row r="31" spans="1:19">
      <c r="A31">
        <v>30</v>
      </c>
      <c r="B31">
        <v>30</v>
      </c>
      <c r="C31">
        <v>30</v>
      </c>
      <c r="D31">
        <v>3</v>
      </c>
      <c r="E31" t="s">
        <v>38</v>
      </c>
      <c r="F31" t="s">
        <v>37</v>
      </c>
      <c r="G31">
        <v>4</v>
      </c>
      <c r="H31">
        <v>1</v>
      </c>
      <c r="I31" t="s">
        <v>1295</v>
      </c>
      <c r="J31" t="s">
        <v>1470</v>
      </c>
      <c r="K31" t="s">
        <v>34</v>
      </c>
      <c r="L31">
        <v>0</v>
      </c>
      <c r="M31">
        <v>0</v>
      </c>
      <c r="N31" t="b">
        <v>0</v>
      </c>
      <c r="O31">
        <v>0</v>
      </c>
      <c r="P31" t="b">
        <v>0</v>
      </c>
      <c r="Q31">
        <v>0</v>
      </c>
      <c r="R31">
        <v>0</v>
      </c>
      <c r="S31" t="s">
        <v>34</v>
      </c>
    </row>
    <row r="32" spans="1:19">
      <c r="A32">
        <v>31</v>
      </c>
      <c r="B32">
        <v>31</v>
      </c>
      <c r="C32">
        <v>31</v>
      </c>
      <c r="D32">
        <v>2</v>
      </c>
      <c r="E32" t="s">
        <v>39</v>
      </c>
      <c r="F32" t="s">
        <v>37</v>
      </c>
      <c r="G32">
        <v>1</v>
      </c>
      <c r="H32">
        <v>2</v>
      </c>
      <c r="I32" t="s">
        <v>1295</v>
      </c>
      <c r="J32" t="s">
        <v>1470</v>
      </c>
      <c r="K32" t="s">
        <v>34</v>
      </c>
      <c r="L32">
        <v>0</v>
      </c>
      <c r="M32">
        <v>0</v>
      </c>
      <c r="N32" t="b">
        <v>0</v>
      </c>
      <c r="O32">
        <v>0</v>
      </c>
      <c r="P32" t="b">
        <v>0</v>
      </c>
      <c r="Q32">
        <v>0</v>
      </c>
      <c r="R32">
        <v>0</v>
      </c>
      <c r="S32" t="s">
        <v>34</v>
      </c>
    </row>
    <row r="33" spans="1:19">
      <c r="A33">
        <v>32</v>
      </c>
      <c r="B33">
        <v>32</v>
      </c>
      <c r="C33">
        <v>32</v>
      </c>
      <c r="D33">
        <v>2</v>
      </c>
      <c r="E33" t="s">
        <v>39</v>
      </c>
      <c r="F33" t="s">
        <v>37</v>
      </c>
      <c r="G33">
        <v>1</v>
      </c>
      <c r="H33">
        <v>1</v>
      </c>
      <c r="I33" t="s">
        <v>1295</v>
      </c>
      <c r="J33" t="s">
        <v>1470</v>
      </c>
      <c r="K33" t="s">
        <v>34</v>
      </c>
      <c r="L33">
        <v>0</v>
      </c>
      <c r="M33">
        <v>0</v>
      </c>
      <c r="N33" t="b">
        <v>0</v>
      </c>
      <c r="O33">
        <v>0</v>
      </c>
      <c r="P33" t="b">
        <v>0</v>
      </c>
      <c r="Q33">
        <v>0</v>
      </c>
      <c r="R33">
        <v>0</v>
      </c>
      <c r="S33" t="s">
        <v>34</v>
      </c>
    </row>
    <row r="34" spans="1:19">
      <c r="A34">
        <v>33</v>
      </c>
      <c r="B34">
        <v>33</v>
      </c>
      <c r="C34">
        <v>33</v>
      </c>
      <c r="D34">
        <v>2</v>
      </c>
      <c r="E34" t="s">
        <v>39</v>
      </c>
      <c r="F34" t="s">
        <v>37</v>
      </c>
      <c r="G34">
        <v>2</v>
      </c>
      <c r="H34">
        <v>2</v>
      </c>
      <c r="I34" t="s">
        <v>1295</v>
      </c>
      <c r="J34" t="s">
        <v>1470</v>
      </c>
      <c r="K34" t="s">
        <v>34</v>
      </c>
      <c r="L34">
        <v>0</v>
      </c>
      <c r="M34">
        <v>0</v>
      </c>
      <c r="N34" t="b">
        <v>0</v>
      </c>
      <c r="O34">
        <v>0</v>
      </c>
      <c r="P34" t="b">
        <v>0</v>
      </c>
      <c r="Q34">
        <v>0</v>
      </c>
      <c r="R34">
        <v>0</v>
      </c>
      <c r="S34" t="s">
        <v>34</v>
      </c>
    </row>
    <row r="35" spans="1:19">
      <c r="A35">
        <v>34</v>
      </c>
      <c r="B35">
        <v>34</v>
      </c>
      <c r="C35">
        <v>34</v>
      </c>
      <c r="D35">
        <v>2</v>
      </c>
      <c r="E35" t="s">
        <v>39</v>
      </c>
      <c r="F35" t="s">
        <v>37</v>
      </c>
      <c r="G35">
        <v>2</v>
      </c>
      <c r="H35">
        <v>1</v>
      </c>
      <c r="I35" t="s">
        <v>1295</v>
      </c>
      <c r="J35" t="s">
        <v>1470</v>
      </c>
      <c r="K35" t="s">
        <v>34</v>
      </c>
      <c r="L35">
        <v>0</v>
      </c>
      <c r="M35">
        <v>0</v>
      </c>
      <c r="N35" t="b">
        <v>0</v>
      </c>
      <c r="O35">
        <v>0</v>
      </c>
      <c r="P35" t="b">
        <v>0</v>
      </c>
      <c r="Q35">
        <v>0</v>
      </c>
      <c r="R35">
        <v>0</v>
      </c>
      <c r="S35" t="s">
        <v>34</v>
      </c>
    </row>
    <row r="36" spans="1:19">
      <c r="A36">
        <v>35</v>
      </c>
      <c r="B36">
        <v>35</v>
      </c>
      <c r="C36">
        <v>35</v>
      </c>
      <c r="D36">
        <v>3</v>
      </c>
      <c r="E36" t="s">
        <v>39</v>
      </c>
      <c r="F36" t="s">
        <v>37</v>
      </c>
      <c r="G36">
        <v>3</v>
      </c>
      <c r="H36">
        <v>2</v>
      </c>
      <c r="I36" t="s">
        <v>1295</v>
      </c>
      <c r="J36" t="s">
        <v>1470</v>
      </c>
      <c r="K36" t="s">
        <v>34</v>
      </c>
      <c r="L36">
        <v>0</v>
      </c>
      <c r="M36">
        <v>0</v>
      </c>
      <c r="N36" t="b">
        <v>0</v>
      </c>
      <c r="O36">
        <v>0</v>
      </c>
      <c r="P36" t="b">
        <v>0</v>
      </c>
      <c r="Q36">
        <v>0</v>
      </c>
      <c r="R36">
        <v>0</v>
      </c>
      <c r="S36" t="s">
        <v>34</v>
      </c>
    </row>
    <row r="37" spans="1:19">
      <c r="A37">
        <v>36</v>
      </c>
      <c r="B37">
        <v>36</v>
      </c>
      <c r="C37">
        <v>36</v>
      </c>
      <c r="D37">
        <v>4</v>
      </c>
      <c r="E37" t="s">
        <v>39</v>
      </c>
      <c r="F37" t="s">
        <v>37</v>
      </c>
      <c r="G37">
        <v>3</v>
      </c>
      <c r="H37">
        <v>1</v>
      </c>
      <c r="I37" t="s">
        <v>1295</v>
      </c>
      <c r="J37" t="s">
        <v>1470</v>
      </c>
      <c r="K37" t="s">
        <v>34</v>
      </c>
      <c r="L37">
        <v>0</v>
      </c>
      <c r="M37">
        <v>0</v>
      </c>
      <c r="N37" t="b">
        <v>0</v>
      </c>
      <c r="O37">
        <v>0</v>
      </c>
      <c r="P37" t="b">
        <v>0</v>
      </c>
      <c r="Q37">
        <v>0</v>
      </c>
      <c r="R37">
        <v>0</v>
      </c>
      <c r="S37" t="s">
        <v>34</v>
      </c>
    </row>
    <row r="38" spans="1:19">
      <c r="A38">
        <v>37</v>
      </c>
      <c r="B38">
        <v>37</v>
      </c>
      <c r="C38">
        <v>37</v>
      </c>
      <c r="D38">
        <v>2</v>
      </c>
      <c r="E38" t="s">
        <v>39</v>
      </c>
      <c r="F38" t="s">
        <v>37</v>
      </c>
      <c r="G38">
        <v>4</v>
      </c>
      <c r="H38">
        <v>2</v>
      </c>
      <c r="I38" t="s">
        <v>1295</v>
      </c>
      <c r="J38" t="s">
        <v>1470</v>
      </c>
      <c r="K38" t="s">
        <v>34</v>
      </c>
      <c r="L38">
        <v>0</v>
      </c>
      <c r="M38">
        <v>0</v>
      </c>
      <c r="N38" t="b">
        <v>0</v>
      </c>
      <c r="O38">
        <v>0</v>
      </c>
      <c r="P38" t="b">
        <v>0</v>
      </c>
      <c r="Q38">
        <v>0</v>
      </c>
      <c r="R38">
        <v>0</v>
      </c>
      <c r="S38" t="s">
        <v>34</v>
      </c>
    </row>
    <row r="39" spans="1:19">
      <c r="A39">
        <v>38</v>
      </c>
      <c r="B39">
        <v>38</v>
      </c>
      <c r="C39">
        <v>38</v>
      </c>
      <c r="D39">
        <v>3</v>
      </c>
      <c r="E39" t="s">
        <v>39</v>
      </c>
      <c r="F39" t="s">
        <v>37</v>
      </c>
      <c r="G39">
        <v>4</v>
      </c>
      <c r="H39">
        <v>1</v>
      </c>
      <c r="I39" t="s">
        <v>1295</v>
      </c>
      <c r="J39" t="s">
        <v>1470</v>
      </c>
      <c r="K39" t="s">
        <v>34</v>
      </c>
      <c r="L39">
        <v>0</v>
      </c>
      <c r="M39">
        <v>0</v>
      </c>
      <c r="N39" t="b">
        <v>0</v>
      </c>
      <c r="O39">
        <v>0</v>
      </c>
      <c r="P39" t="b">
        <v>0</v>
      </c>
      <c r="Q39">
        <v>0</v>
      </c>
      <c r="R39">
        <v>0</v>
      </c>
      <c r="S39" t="s">
        <v>34</v>
      </c>
    </row>
    <row r="40" spans="1:19">
      <c r="A40">
        <v>39</v>
      </c>
      <c r="B40">
        <v>39</v>
      </c>
      <c r="C40">
        <v>39</v>
      </c>
      <c r="D40">
        <v>4</v>
      </c>
      <c r="E40" t="s">
        <v>35</v>
      </c>
      <c r="F40" t="s">
        <v>40</v>
      </c>
      <c r="G40">
        <v>1</v>
      </c>
      <c r="H40">
        <v>2</v>
      </c>
      <c r="I40" t="s">
        <v>1295</v>
      </c>
      <c r="J40" t="s">
        <v>1470</v>
      </c>
      <c r="K40" t="s">
        <v>34</v>
      </c>
      <c r="L40">
        <v>0</v>
      </c>
      <c r="M40">
        <v>0</v>
      </c>
      <c r="N40" t="b">
        <v>0</v>
      </c>
      <c r="O40">
        <v>0</v>
      </c>
      <c r="P40" t="b">
        <v>0</v>
      </c>
      <c r="Q40">
        <v>0</v>
      </c>
      <c r="R40">
        <v>0</v>
      </c>
      <c r="S40" t="s">
        <v>34</v>
      </c>
    </row>
    <row r="41" spans="1:19">
      <c r="A41">
        <v>40</v>
      </c>
      <c r="B41">
        <v>40</v>
      </c>
      <c r="C41">
        <v>40</v>
      </c>
      <c r="D41">
        <v>4</v>
      </c>
      <c r="E41" t="s">
        <v>35</v>
      </c>
      <c r="F41" t="s">
        <v>40</v>
      </c>
      <c r="G41">
        <v>1</v>
      </c>
      <c r="H41">
        <v>1</v>
      </c>
      <c r="I41" t="s">
        <v>1295</v>
      </c>
      <c r="J41" t="s">
        <v>1470</v>
      </c>
      <c r="K41" t="s">
        <v>34</v>
      </c>
      <c r="L41">
        <v>0</v>
      </c>
      <c r="M41">
        <v>0</v>
      </c>
      <c r="N41" t="b">
        <v>0</v>
      </c>
      <c r="O41">
        <v>0</v>
      </c>
      <c r="P41" t="b">
        <v>0</v>
      </c>
      <c r="Q41">
        <v>0</v>
      </c>
      <c r="R41">
        <v>0</v>
      </c>
      <c r="S41" t="s">
        <v>34</v>
      </c>
    </row>
    <row r="42" spans="1:19">
      <c r="A42">
        <v>41</v>
      </c>
      <c r="B42">
        <v>41</v>
      </c>
      <c r="C42">
        <v>41</v>
      </c>
      <c r="D42">
        <v>4</v>
      </c>
      <c r="E42" t="s">
        <v>35</v>
      </c>
      <c r="F42" t="s">
        <v>40</v>
      </c>
      <c r="G42">
        <v>2</v>
      </c>
      <c r="H42">
        <v>2</v>
      </c>
      <c r="I42" t="s">
        <v>1295</v>
      </c>
      <c r="J42" t="s">
        <v>1470</v>
      </c>
      <c r="K42" t="s">
        <v>34</v>
      </c>
      <c r="L42">
        <v>0</v>
      </c>
      <c r="M42">
        <v>0</v>
      </c>
      <c r="N42" t="b">
        <v>0</v>
      </c>
      <c r="O42">
        <v>0</v>
      </c>
      <c r="P42" t="b">
        <v>0</v>
      </c>
      <c r="Q42">
        <v>0</v>
      </c>
      <c r="R42">
        <v>0</v>
      </c>
      <c r="S42" t="s">
        <v>34</v>
      </c>
    </row>
    <row r="43" spans="1:19">
      <c r="A43">
        <v>42</v>
      </c>
      <c r="B43">
        <v>42</v>
      </c>
      <c r="C43">
        <v>42</v>
      </c>
      <c r="D43">
        <v>4</v>
      </c>
      <c r="E43" t="s">
        <v>35</v>
      </c>
      <c r="F43" t="s">
        <v>40</v>
      </c>
      <c r="G43">
        <v>2</v>
      </c>
      <c r="H43">
        <v>1</v>
      </c>
      <c r="I43" t="s">
        <v>1295</v>
      </c>
      <c r="J43" t="s">
        <v>1470</v>
      </c>
      <c r="K43" t="s">
        <v>34</v>
      </c>
      <c r="L43">
        <v>0</v>
      </c>
      <c r="M43">
        <v>0</v>
      </c>
      <c r="N43" t="b">
        <v>0</v>
      </c>
      <c r="O43">
        <v>0</v>
      </c>
      <c r="P43" t="b">
        <v>0</v>
      </c>
      <c r="Q43">
        <v>0</v>
      </c>
      <c r="R43">
        <v>0</v>
      </c>
      <c r="S43" t="s">
        <v>34</v>
      </c>
    </row>
    <row r="44" spans="1:19">
      <c r="A44">
        <v>43</v>
      </c>
      <c r="B44">
        <v>43</v>
      </c>
      <c r="C44">
        <v>43</v>
      </c>
      <c r="D44">
        <v>5</v>
      </c>
      <c r="E44" t="s">
        <v>35</v>
      </c>
      <c r="F44" t="s">
        <v>40</v>
      </c>
      <c r="G44">
        <v>3</v>
      </c>
      <c r="H44">
        <v>2</v>
      </c>
      <c r="I44" t="s">
        <v>1295</v>
      </c>
      <c r="J44" t="s">
        <v>1470</v>
      </c>
      <c r="K44" t="s">
        <v>34</v>
      </c>
      <c r="L44">
        <v>0</v>
      </c>
      <c r="M44">
        <v>0</v>
      </c>
      <c r="N44" t="b">
        <v>0</v>
      </c>
      <c r="O44">
        <v>0</v>
      </c>
      <c r="P44" t="b">
        <v>0</v>
      </c>
      <c r="Q44">
        <v>0</v>
      </c>
      <c r="R44">
        <v>0</v>
      </c>
      <c r="S44" t="s">
        <v>34</v>
      </c>
    </row>
    <row r="45" spans="1:19">
      <c r="A45">
        <v>44</v>
      </c>
      <c r="B45">
        <v>44</v>
      </c>
      <c r="C45">
        <v>44</v>
      </c>
      <c r="D45">
        <v>5</v>
      </c>
      <c r="E45" t="s">
        <v>35</v>
      </c>
      <c r="F45" t="s">
        <v>40</v>
      </c>
      <c r="G45">
        <v>3</v>
      </c>
      <c r="H45">
        <v>1</v>
      </c>
      <c r="I45" t="s">
        <v>1295</v>
      </c>
      <c r="J45" t="s">
        <v>1470</v>
      </c>
      <c r="K45" t="s">
        <v>34</v>
      </c>
      <c r="L45">
        <v>0</v>
      </c>
      <c r="M45">
        <v>0</v>
      </c>
      <c r="N45" t="b">
        <v>0</v>
      </c>
      <c r="O45">
        <v>0</v>
      </c>
      <c r="P45" t="b">
        <v>0</v>
      </c>
      <c r="Q45">
        <v>0</v>
      </c>
      <c r="R45">
        <v>0</v>
      </c>
      <c r="S45" t="s">
        <v>34</v>
      </c>
    </row>
    <row r="46" spans="1:19">
      <c r="A46">
        <v>45</v>
      </c>
      <c r="B46">
        <v>45</v>
      </c>
      <c r="C46">
        <v>45</v>
      </c>
      <c r="D46">
        <v>2</v>
      </c>
      <c r="E46" t="s">
        <v>35</v>
      </c>
      <c r="F46" t="s">
        <v>40</v>
      </c>
      <c r="G46">
        <v>4</v>
      </c>
      <c r="H46">
        <v>2</v>
      </c>
      <c r="I46" t="s">
        <v>1295</v>
      </c>
      <c r="J46" t="s">
        <v>1470</v>
      </c>
      <c r="K46" t="s">
        <v>34</v>
      </c>
      <c r="L46">
        <v>0</v>
      </c>
      <c r="M46">
        <v>0</v>
      </c>
      <c r="N46" t="b">
        <v>0</v>
      </c>
      <c r="O46">
        <v>0</v>
      </c>
      <c r="P46" t="b">
        <v>0</v>
      </c>
      <c r="Q46">
        <v>0</v>
      </c>
      <c r="R46">
        <v>0</v>
      </c>
      <c r="S46" t="s">
        <v>34</v>
      </c>
    </row>
    <row r="47" spans="1:19">
      <c r="A47">
        <v>46</v>
      </c>
      <c r="B47">
        <v>46</v>
      </c>
      <c r="C47">
        <v>46</v>
      </c>
      <c r="D47">
        <v>4</v>
      </c>
      <c r="E47" t="s">
        <v>35</v>
      </c>
      <c r="F47" t="s">
        <v>40</v>
      </c>
      <c r="G47">
        <v>4</v>
      </c>
      <c r="H47">
        <v>1</v>
      </c>
      <c r="I47" t="s">
        <v>1295</v>
      </c>
      <c r="J47" t="s">
        <v>1470</v>
      </c>
      <c r="K47" t="s">
        <v>34</v>
      </c>
      <c r="L47">
        <v>0</v>
      </c>
      <c r="M47">
        <v>0</v>
      </c>
      <c r="N47" t="b">
        <v>0</v>
      </c>
      <c r="O47">
        <v>0</v>
      </c>
      <c r="P47" t="b">
        <v>0</v>
      </c>
      <c r="Q47">
        <v>0</v>
      </c>
      <c r="R47">
        <v>0</v>
      </c>
      <c r="S47" t="s">
        <v>34</v>
      </c>
    </row>
    <row r="48" spans="1:19">
      <c r="A48">
        <v>47</v>
      </c>
      <c r="B48">
        <v>47</v>
      </c>
      <c r="C48">
        <v>47</v>
      </c>
      <c r="D48">
        <v>1</v>
      </c>
      <c r="E48" t="s">
        <v>35</v>
      </c>
      <c r="F48" t="s">
        <v>1471</v>
      </c>
      <c r="G48">
        <v>3</v>
      </c>
      <c r="H48">
        <v>2</v>
      </c>
      <c r="I48" t="s">
        <v>1472</v>
      </c>
      <c r="J48" t="s">
        <v>1470</v>
      </c>
      <c r="K48" t="s">
        <v>34</v>
      </c>
      <c r="L48">
        <v>1</v>
      </c>
      <c r="M48">
        <v>0</v>
      </c>
      <c r="N48" t="b">
        <v>0</v>
      </c>
      <c r="O48">
        <v>0</v>
      </c>
      <c r="P48" t="b">
        <v>0</v>
      </c>
      <c r="Q48">
        <v>0</v>
      </c>
      <c r="R48">
        <v>0</v>
      </c>
      <c r="S48" t="s">
        <v>34</v>
      </c>
    </row>
    <row r="49" spans="1:19">
      <c r="A49">
        <v>48</v>
      </c>
      <c r="B49">
        <v>48</v>
      </c>
      <c r="C49">
        <v>48</v>
      </c>
      <c r="D49">
        <v>1</v>
      </c>
      <c r="E49" t="s">
        <v>35</v>
      </c>
      <c r="F49" t="s">
        <v>1471</v>
      </c>
      <c r="G49">
        <v>4</v>
      </c>
      <c r="H49">
        <v>2</v>
      </c>
      <c r="I49" t="s">
        <v>1472</v>
      </c>
      <c r="J49" t="s">
        <v>1470</v>
      </c>
      <c r="K49" t="s">
        <v>34</v>
      </c>
      <c r="L49">
        <v>1</v>
      </c>
      <c r="M49">
        <v>0</v>
      </c>
      <c r="N49" t="b">
        <v>0</v>
      </c>
      <c r="O49">
        <v>0</v>
      </c>
      <c r="P49" t="b">
        <v>0</v>
      </c>
      <c r="Q49">
        <v>0</v>
      </c>
      <c r="R49">
        <v>0</v>
      </c>
      <c r="S49" t="s">
        <v>34</v>
      </c>
    </row>
    <row r="50" spans="1:19">
      <c r="A50">
        <v>49</v>
      </c>
      <c r="B50">
        <v>49</v>
      </c>
      <c r="C50">
        <v>49</v>
      </c>
      <c r="D50">
        <v>1</v>
      </c>
      <c r="E50" t="s">
        <v>35</v>
      </c>
      <c r="F50" t="s">
        <v>1473</v>
      </c>
      <c r="G50">
        <v>3</v>
      </c>
      <c r="H50">
        <v>1</v>
      </c>
      <c r="I50" t="s">
        <v>1472</v>
      </c>
      <c r="J50" t="s">
        <v>1470</v>
      </c>
      <c r="K50" t="s">
        <v>34</v>
      </c>
      <c r="L50">
        <v>1</v>
      </c>
      <c r="M50">
        <v>0</v>
      </c>
      <c r="N50" t="b">
        <v>0</v>
      </c>
      <c r="O50">
        <v>0</v>
      </c>
      <c r="P50" t="b">
        <v>0</v>
      </c>
      <c r="Q50">
        <v>0</v>
      </c>
      <c r="R50">
        <v>0</v>
      </c>
      <c r="S50" t="s">
        <v>34</v>
      </c>
    </row>
    <row r="51" spans="1:19">
      <c r="A51">
        <v>50</v>
      </c>
      <c r="B51">
        <v>50</v>
      </c>
      <c r="C51">
        <v>50</v>
      </c>
      <c r="D51">
        <v>2</v>
      </c>
      <c r="E51" t="s">
        <v>35</v>
      </c>
      <c r="F51" t="s">
        <v>1473</v>
      </c>
      <c r="G51">
        <v>4</v>
      </c>
      <c r="H51">
        <v>1</v>
      </c>
      <c r="I51" t="s">
        <v>1472</v>
      </c>
      <c r="J51" t="s">
        <v>1470</v>
      </c>
      <c r="K51" t="s">
        <v>34</v>
      </c>
      <c r="L51">
        <v>1</v>
      </c>
      <c r="M51">
        <v>0</v>
      </c>
      <c r="N51" t="b">
        <v>0</v>
      </c>
      <c r="O51">
        <v>0</v>
      </c>
      <c r="P51" t="b">
        <v>0</v>
      </c>
      <c r="Q51">
        <v>0</v>
      </c>
      <c r="R51">
        <v>0</v>
      </c>
      <c r="S51" t="s">
        <v>34</v>
      </c>
    </row>
    <row r="52" spans="1:19">
      <c r="A52">
        <v>51</v>
      </c>
      <c r="B52">
        <v>51</v>
      </c>
      <c r="C52">
        <v>51</v>
      </c>
      <c r="D52">
        <v>1</v>
      </c>
      <c r="E52" t="s">
        <v>32</v>
      </c>
      <c r="F52" t="s">
        <v>33</v>
      </c>
      <c r="G52">
        <v>1</v>
      </c>
      <c r="H52">
        <v>2</v>
      </c>
      <c r="I52" t="s">
        <v>1294</v>
      </c>
      <c r="J52" t="s">
        <v>1470</v>
      </c>
      <c r="K52" t="s">
        <v>34</v>
      </c>
      <c r="L52">
        <v>1</v>
      </c>
      <c r="M52">
        <v>0</v>
      </c>
      <c r="N52" t="b">
        <v>0</v>
      </c>
      <c r="O52">
        <v>0</v>
      </c>
      <c r="P52" t="b">
        <v>0</v>
      </c>
      <c r="Q52">
        <v>0</v>
      </c>
      <c r="R52">
        <v>0</v>
      </c>
      <c r="S52" t="s">
        <v>34</v>
      </c>
    </row>
    <row r="53" spans="1:19">
      <c r="A53">
        <v>52</v>
      </c>
      <c r="B53">
        <v>52</v>
      </c>
      <c r="C53">
        <v>52</v>
      </c>
      <c r="D53">
        <v>1</v>
      </c>
      <c r="E53" t="s">
        <v>32</v>
      </c>
      <c r="F53" t="s">
        <v>33</v>
      </c>
      <c r="G53">
        <v>1</v>
      </c>
      <c r="H53">
        <v>1</v>
      </c>
      <c r="I53" t="s">
        <v>1294</v>
      </c>
      <c r="J53" t="s">
        <v>1470</v>
      </c>
      <c r="K53" t="s">
        <v>34</v>
      </c>
      <c r="L53">
        <v>1</v>
      </c>
      <c r="M53">
        <v>0</v>
      </c>
      <c r="N53" t="b">
        <v>0</v>
      </c>
      <c r="O53">
        <v>0</v>
      </c>
      <c r="P53" t="b">
        <v>0</v>
      </c>
      <c r="Q53">
        <v>0</v>
      </c>
      <c r="R53">
        <v>0</v>
      </c>
      <c r="S53" t="s">
        <v>34</v>
      </c>
    </row>
    <row r="54" spans="1:19">
      <c r="A54">
        <v>53</v>
      </c>
      <c r="B54">
        <v>53</v>
      </c>
      <c r="C54">
        <v>53</v>
      </c>
      <c r="D54">
        <v>1</v>
      </c>
      <c r="E54" t="s">
        <v>32</v>
      </c>
      <c r="F54" t="s">
        <v>33</v>
      </c>
      <c r="G54">
        <v>2</v>
      </c>
      <c r="H54">
        <v>2</v>
      </c>
      <c r="I54" t="s">
        <v>1294</v>
      </c>
      <c r="J54" t="s">
        <v>1470</v>
      </c>
      <c r="K54" t="s">
        <v>34</v>
      </c>
      <c r="L54">
        <v>1</v>
      </c>
      <c r="M54">
        <v>0</v>
      </c>
      <c r="N54" t="b">
        <v>0</v>
      </c>
      <c r="O54">
        <v>0</v>
      </c>
      <c r="P54" t="b">
        <v>0</v>
      </c>
      <c r="Q54">
        <v>0</v>
      </c>
      <c r="R54">
        <v>0</v>
      </c>
      <c r="S54" t="s">
        <v>34</v>
      </c>
    </row>
    <row r="55" spans="1:19">
      <c r="A55">
        <v>54</v>
      </c>
      <c r="B55">
        <v>54</v>
      </c>
      <c r="C55">
        <v>54</v>
      </c>
      <c r="D55">
        <v>1</v>
      </c>
      <c r="E55" t="s">
        <v>32</v>
      </c>
      <c r="F55" t="s">
        <v>33</v>
      </c>
      <c r="G55">
        <v>2</v>
      </c>
      <c r="H55">
        <v>1</v>
      </c>
      <c r="I55" t="s">
        <v>1294</v>
      </c>
      <c r="J55" t="s">
        <v>1470</v>
      </c>
      <c r="K55" t="s">
        <v>34</v>
      </c>
      <c r="L55">
        <v>1</v>
      </c>
      <c r="M55">
        <v>0</v>
      </c>
      <c r="N55" t="b">
        <v>0</v>
      </c>
      <c r="O55">
        <v>0</v>
      </c>
      <c r="P55" t="b">
        <v>0</v>
      </c>
      <c r="Q55">
        <v>0</v>
      </c>
      <c r="R55">
        <v>0</v>
      </c>
      <c r="S55" t="s">
        <v>34</v>
      </c>
    </row>
    <row r="56" spans="1:19">
      <c r="A56">
        <v>55</v>
      </c>
      <c r="B56">
        <v>55</v>
      </c>
      <c r="C56">
        <v>55</v>
      </c>
      <c r="D56">
        <v>1</v>
      </c>
      <c r="E56" t="s">
        <v>32</v>
      </c>
      <c r="F56" t="s">
        <v>33</v>
      </c>
      <c r="G56">
        <v>3</v>
      </c>
      <c r="H56">
        <v>2</v>
      </c>
      <c r="I56" t="s">
        <v>1294</v>
      </c>
      <c r="J56" t="s">
        <v>1470</v>
      </c>
      <c r="K56" t="s">
        <v>34</v>
      </c>
      <c r="L56">
        <v>1</v>
      </c>
      <c r="M56">
        <v>0</v>
      </c>
      <c r="N56" t="b">
        <v>0</v>
      </c>
      <c r="O56">
        <v>0</v>
      </c>
      <c r="P56" t="b">
        <v>0</v>
      </c>
      <c r="Q56">
        <v>0</v>
      </c>
      <c r="R56">
        <v>0</v>
      </c>
      <c r="S56" t="s">
        <v>34</v>
      </c>
    </row>
    <row r="57" spans="1:19">
      <c r="A57">
        <v>56</v>
      </c>
      <c r="B57">
        <v>56</v>
      </c>
      <c r="C57">
        <v>56</v>
      </c>
      <c r="D57">
        <v>1</v>
      </c>
      <c r="E57" t="s">
        <v>32</v>
      </c>
      <c r="F57" t="s">
        <v>33</v>
      </c>
      <c r="G57">
        <v>3</v>
      </c>
      <c r="H57">
        <v>1</v>
      </c>
      <c r="I57" t="s">
        <v>1294</v>
      </c>
      <c r="J57" t="s">
        <v>1470</v>
      </c>
      <c r="K57" t="s">
        <v>34</v>
      </c>
      <c r="L57">
        <v>1</v>
      </c>
      <c r="M57">
        <v>0</v>
      </c>
      <c r="N57" t="b">
        <v>0</v>
      </c>
      <c r="O57">
        <v>0</v>
      </c>
      <c r="P57" t="b">
        <v>0</v>
      </c>
      <c r="Q57">
        <v>0</v>
      </c>
      <c r="R57">
        <v>0</v>
      </c>
      <c r="S57" t="s">
        <v>34</v>
      </c>
    </row>
    <row r="58" spans="1:19">
      <c r="A58">
        <v>57</v>
      </c>
      <c r="B58">
        <v>57</v>
      </c>
      <c r="C58">
        <v>57</v>
      </c>
      <c r="D58">
        <v>1</v>
      </c>
      <c r="E58" t="s">
        <v>32</v>
      </c>
      <c r="F58" t="s">
        <v>33</v>
      </c>
      <c r="G58">
        <v>4</v>
      </c>
      <c r="H58">
        <v>2</v>
      </c>
      <c r="I58" t="s">
        <v>1294</v>
      </c>
      <c r="J58" t="s">
        <v>1470</v>
      </c>
      <c r="K58" t="s">
        <v>34</v>
      </c>
      <c r="L58">
        <v>1</v>
      </c>
      <c r="M58">
        <v>0</v>
      </c>
      <c r="N58" t="b">
        <v>0</v>
      </c>
      <c r="O58">
        <v>0</v>
      </c>
      <c r="P58" t="b">
        <v>0</v>
      </c>
      <c r="Q58">
        <v>0</v>
      </c>
      <c r="R58">
        <v>0</v>
      </c>
      <c r="S58" t="s">
        <v>34</v>
      </c>
    </row>
    <row r="59" spans="1:19">
      <c r="A59">
        <v>58</v>
      </c>
      <c r="B59">
        <v>58</v>
      </c>
      <c r="C59">
        <v>58</v>
      </c>
      <c r="D59">
        <v>1</v>
      </c>
      <c r="E59" t="s">
        <v>32</v>
      </c>
      <c r="F59" t="s">
        <v>33</v>
      </c>
      <c r="G59">
        <v>4</v>
      </c>
      <c r="H59">
        <v>1</v>
      </c>
      <c r="I59" t="s">
        <v>1294</v>
      </c>
      <c r="J59" t="s">
        <v>1470</v>
      </c>
      <c r="K59" t="s">
        <v>34</v>
      </c>
      <c r="L59">
        <v>1</v>
      </c>
      <c r="M59">
        <v>0</v>
      </c>
      <c r="N59" t="b">
        <v>0</v>
      </c>
      <c r="O59">
        <v>0</v>
      </c>
      <c r="P59" t="b">
        <v>0</v>
      </c>
      <c r="Q59">
        <v>0</v>
      </c>
      <c r="R59">
        <v>0</v>
      </c>
      <c r="S59" t="s">
        <v>34</v>
      </c>
    </row>
    <row r="60" spans="1:19">
      <c r="A60">
        <v>59</v>
      </c>
      <c r="B60">
        <v>59</v>
      </c>
      <c r="C60">
        <v>59</v>
      </c>
      <c r="D60">
        <v>1</v>
      </c>
      <c r="E60" t="s">
        <v>35</v>
      </c>
      <c r="F60" t="s">
        <v>33</v>
      </c>
      <c r="G60">
        <v>2</v>
      </c>
      <c r="H60">
        <v>2</v>
      </c>
      <c r="I60" t="s">
        <v>1294</v>
      </c>
      <c r="J60" t="s">
        <v>1470</v>
      </c>
      <c r="K60" t="s">
        <v>34</v>
      </c>
      <c r="L60">
        <v>1</v>
      </c>
      <c r="M60">
        <v>0</v>
      </c>
      <c r="N60" t="b">
        <v>0</v>
      </c>
      <c r="O60">
        <v>0</v>
      </c>
      <c r="P60" t="b">
        <v>0</v>
      </c>
      <c r="Q60">
        <v>0</v>
      </c>
      <c r="R60">
        <v>0</v>
      </c>
      <c r="S60" t="s">
        <v>34</v>
      </c>
    </row>
    <row r="61" spans="1:19">
      <c r="A61">
        <v>60</v>
      </c>
      <c r="B61">
        <v>60</v>
      </c>
      <c r="C61">
        <v>60</v>
      </c>
      <c r="D61">
        <v>1</v>
      </c>
      <c r="E61" t="s">
        <v>35</v>
      </c>
      <c r="F61" t="s">
        <v>33</v>
      </c>
      <c r="G61">
        <v>2</v>
      </c>
      <c r="H61">
        <v>1</v>
      </c>
      <c r="I61" t="s">
        <v>1294</v>
      </c>
      <c r="J61" t="s">
        <v>1470</v>
      </c>
      <c r="K61" t="s">
        <v>34</v>
      </c>
      <c r="L61">
        <v>1</v>
      </c>
      <c r="M61">
        <v>0</v>
      </c>
      <c r="N61" t="b">
        <v>0</v>
      </c>
      <c r="O61">
        <v>0</v>
      </c>
      <c r="P61" t="b">
        <v>0</v>
      </c>
      <c r="Q61">
        <v>0</v>
      </c>
      <c r="R61">
        <v>0</v>
      </c>
      <c r="S61" t="s">
        <v>34</v>
      </c>
    </row>
    <row r="62" spans="1:19">
      <c r="A62">
        <v>61</v>
      </c>
      <c r="B62">
        <v>61</v>
      </c>
      <c r="C62">
        <v>61</v>
      </c>
      <c r="D62">
        <v>1</v>
      </c>
      <c r="E62" t="s">
        <v>35</v>
      </c>
      <c r="F62" t="s">
        <v>33</v>
      </c>
      <c r="G62">
        <v>3</v>
      </c>
      <c r="H62">
        <v>2</v>
      </c>
      <c r="I62" t="s">
        <v>1294</v>
      </c>
      <c r="J62" t="s">
        <v>1470</v>
      </c>
      <c r="K62" t="s">
        <v>34</v>
      </c>
      <c r="L62">
        <v>1</v>
      </c>
      <c r="M62">
        <v>0</v>
      </c>
      <c r="N62" t="b">
        <v>0</v>
      </c>
      <c r="O62">
        <v>0</v>
      </c>
      <c r="P62" t="b">
        <v>0</v>
      </c>
      <c r="Q62">
        <v>0</v>
      </c>
      <c r="R62">
        <v>0</v>
      </c>
      <c r="S62" t="s">
        <v>34</v>
      </c>
    </row>
    <row r="63" spans="1:19">
      <c r="A63">
        <v>62</v>
      </c>
      <c r="B63">
        <v>62</v>
      </c>
      <c r="C63">
        <v>62</v>
      </c>
      <c r="D63">
        <v>1</v>
      </c>
      <c r="E63" t="s">
        <v>35</v>
      </c>
      <c r="F63" t="s">
        <v>33</v>
      </c>
      <c r="G63">
        <v>3</v>
      </c>
      <c r="H63">
        <v>1</v>
      </c>
      <c r="I63" t="s">
        <v>1294</v>
      </c>
      <c r="J63" t="s">
        <v>1470</v>
      </c>
      <c r="K63" t="s">
        <v>34</v>
      </c>
      <c r="L63">
        <v>1</v>
      </c>
      <c r="M63">
        <v>0</v>
      </c>
      <c r="N63" t="b">
        <v>0</v>
      </c>
      <c r="O63">
        <v>0</v>
      </c>
      <c r="P63" t="b">
        <v>0</v>
      </c>
      <c r="Q63">
        <v>0</v>
      </c>
      <c r="R63">
        <v>0</v>
      </c>
      <c r="S63" t="s">
        <v>34</v>
      </c>
    </row>
    <row r="64" spans="1:19">
      <c r="A64">
        <v>63</v>
      </c>
      <c r="B64">
        <v>63</v>
      </c>
      <c r="C64">
        <v>63</v>
      </c>
      <c r="D64">
        <v>1</v>
      </c>
      <c r="E64" t="s">
        <v>35</v>
      </c>
      <c r="F64" t="s">
        <v>33</v>
      </c>
      <c r="G64">
        <v>4</v>
      </c>
      <c r="H64">
        <v>2</v>
      </c>
      <c r="I64" t="s">
        <v>1294</v>
      </c>
      <c r="J64" t="s">
        <v>1470</v>
      </c>
      <c r="K64" t="s">
        <v>34</v>
      </c>
      <c r="L64">
        <v>1</v>
      </c>
      <c r="M64">
        <v>0</v>
      </c>
      <c r="N64" t="b">
        <v>0</v>
      </c>
      <c r="O64">
        <v>0</v>
      </c>
      <c r="P64" t="b">
        <v>0</v>
      </c>
      <c r="Q64">
        <v>0</v>
      </c>
      <c r="R64">
        <v>0</v>
      </c>
      <c r="S64" t="s">
        <v>34</v>
      </c>
    </row>
    <row r="65" spans="1:19">
      <c r="A65">
        <v>64</v>
      </c>
      <c r="B65">
        <v>64</v>
      </c>
      <c r="C65">
        <v>64</v>
      </c>
      <c r="D65">
        <v>1</v>
      </c>
      <c r="E65" t="s">
        <v>35</v>
      </c>
      <c r="F65" t="s">
        <v>33</v>
      </c>
      <c r="G65">
        <v>4</v>
      </c>
      <c r="H65">
        <v>1</v>
      </c>
      <c r="I65" t="s">
        <v>1294</v>
      </c>
      <c r="J65" t="s">
        <v>1470</v>
      </c>
      <c r="K65" t="s">
        <v>34</v>
      </c>
      <c r="L65">
        <v>1</v>
      </c>
      <c r="M65">
        <v>0</v>
      </c>
      <c r="N65" t="b">
        <v>0</v>
      </c>
      <c r="O65">
        <v>0</v>
      </c>
      <c r="P65" t="b">
        <v>0</v>
      </c>
      <c r="Q65">
        <v>0</v>
      </c>
      <c r="R65">
        <v>0</v>
      </c>
      <c r="S65" t="s">
        <v>34</v>
      </c>
    </row>
    <row r="66" spans="1:19">
      <c r="A66">
        <v>65</v>
      </c>
      <c r="B66">
        <v>65</v>
      </c>
      <c r="C66">
        <v>65</v>
      </c>
      <c r="D66">
        <v>1</v>
      </c>
      <c r="E66" t="s">
        <v>36</v>
      </c>
      <c r="F66" t="s">
        <v>37</v>
      </c>
      <c r="G66">
        <v>1</v>
      </c>
      <c r="H66">
        <v>2</v>
      </c>
      <c r="I66" t="s">
        <v>1294</v>
      </c>
      <c r="J66" t="s">
        <v>1470</v>
      </c>
      <c r="K66" t="s">
        <v>34</v>
      </c>
      <c r="L66">
        <v>1</v>
      </c>
      <c r="M66">
        <v>15</v>
      </c>
      <c r="N66" t="b">
        <v>0</v>
      </c>
      <c r="O66">
        <v>0</v>
      </c>
      <c r="P66" t="b">
        <v>0</v>
      </c>
      <c r="Q66">
        <v>0</v>
      </c>
      <c r="R66">
        <v>0</v>
      </c>
      <c r="S66" t="s">
        <v>34</v>
      </c>
    </row>
    <row r="67" spans="1:19">
      <c r="A67">
        <v>66</v>
      </c>
      <c r="B67">
        <v>66</v>
      </c>
      <c r="C67">
        <v>66</v>
      </c>
      <c r="D67">
        <v>1</v>
      </c>
      <c r="E67" t="s">
        <v>36</v>
      </c>
      <c r="F67" t="s">
        <v>37</v>
      </c>
      <c r="G67">
        <v>1</v>
      </c>
      <c r="H67">
        <v>1</v>
      </c>
      <c r="I67" t="s">
        <v>1294</v>
      </c>
      <c r="J67" t="s">
        <v>1470</v>
      </c>
      <c r="K67" t="s">
        <v>34</v>
      </c>
      <c r="L67">
        <v>1</v>
      </c>
      <c r="M67">
        <v>16</v>
      </c>
      <c r="N67" t="b">
        <v>0</v>
      </c>
      <c r="O67">
        <v>0</v>
      </c>
      <c r="P67" t="b">
        <v>0</v>
      </c>
      <c r="Q67">
        <v>0</v>
      </c>
      <c r="R67">
        <v>0</v>
      </c>
      <c r="S67" t="s">
        <v>34</v>
      </c>
    </row>
    <row r="68" spans="1:19">
      <c r="A68">
        <v>67</v>
      </c>
      <c r="B68">
        <v>67</v>
      </c>
      <c r="C68">
        <v>67</v>
      </c>
      <c r="D68">
        <v>1</v>
      </c>
      <c r="E68" t="s">
        <v>36</v>
      </c>
      <c r="F68" t="s">
        <v>37</v>
      </c>
      <c r="G68">
        <v>2</v>
      </c>
      <c r="H68">
        <v>2</v>
      </c>
      <c r="I68" t="s">
        <v>1294</v>
      </c>
      <c r="J68" t="s">
        <v>1470</v>
      </c>
      <c r="K68" t="s">
        <v>34</v>
      </c>
      <c r="L68">
        <v>1</v>
      </c>
      <c r="M68">
        <v>0</v>
      </c>
      <c r="N68" t="b">
        <v>0</v>
      </c>
      <c r="O68">
        <v>0</v>
      </c>
      <c r="P68" t="b">
        <v>0</v>
      </c>
      <c r="Q68">
        <v>0</v>
      </c>
      <c r="R68">
        <v>0</v>
      </c>
      <c r="S68" t="s">
        <v>34</v>
      </c>
    </row>
    <row r="69" spans="1:19">
      <c r="A69">
        <v>68</v>
      </c>
      <c r="B69">
        <v>68</v>
      </c>
      <c r="C69">
        <v>68</v>
      </c>
      <c r="D69">
        <v>1</v>
      </c>
      <c r="E69" t="s">
        <v>36</v>
      </c>
      <c r="F69" t="s">
        <v>37</v>
      </c>
      <c r="G69">
        <v>2</v>
      </c>
      <c r="H69">
        <v>1</v>
      </c>
      <c r="I69" t="s">
        <v>1294</v>
      </c>
      <c r="J69" t="s">
        <v>1470</v>
      </c>
      <c r="K69" t="s">
        <v>34</v>
      </c>
      <c r="L69">
        <v>1</v>
      </c>
      <c r="M69">
        <v>0</v>
      </c>
      <c r="N69" t="b">
        <v>0</v>
      </c>
      <c r="O69">
        <v>0</v>
      </c>
      <c r="P69" t="b">
        <v>0</v>
      </c>
      <c r="Q69">
        <v>0</v>
      </c>
      <c r="R69">
        <v>0</v>
      </c>
      <c r="S69" t="s">
        <v>34</v>
      </c>
    </row>
    <row r="70" spans="1:19">
      <c r="A70">
        <v>69</v>
      </c>
      <c r="B70">
        <v>69</v>
      </c>
      <c r="C70">
        <v>69</v>
      </c>
      <c r="D70">
        <v>1</v>
      </c>
      <c r="E70" t="s">
        <v>36</v>
      </c>
      <c r="F70" t="s">
        <v>37</v>
      </c>
      <c r="G70">
        <v>3</v>
      </c>
      <c r="H70">
        <v>2</v>
      </c>
      <c r="I70" t="s">
        <v>1294</v>
      </c>
      <c r="J70" t="s">
        <v>1470</v>
      </c>
      <c r="K70" t="s">
        <v>34</v>
      </c>
      <c r="L70">
        <v>1</v>
      </c>
      <c r="M70">
        <v>0</v>
      </c>
      <c r="N70" t="b">
        <v>0</v>
      </c>
      <c r="O70">
        <v>0</v>
      </c>
      <c r="P70" t="b">
        <v>0</v>
      </c>
      <c r="Q70">
        <v>0</v>
      </c>
      <c r="R70">
        <v>0</v>
      </c>
      <c r="S70" t="s">
        <v>34</v>
      </c>
    </row>
    <row r="71" spans="1:19">
      <c r="A71">
        <v>70</v>
      </c>
      <c r="B71">
        <v>70</v>
      </c>
      <c r="C71">
        <v>70</v>
      </c>
      <c r="D71">
        <v>1</v>
      </c>
      <c r="E71" t="s">
        <v>36</v>
      </c>
      <c r="F71" t="s">
        <v>37</v>
      </c>
      <c r="G71">
        <v>3</v>
      </c>
      <c r="H71">
        <v>1</v>
      </c>
      <c r="I71" t="s">
        <v>1294</v>
      </c>
      <c r="J71" t="s">
        <v>1470</v>
      </c>
      <c r="K71" t="s">
        <v>34</v>
      </c>
      <c r="L71">
        <v>1</v>
      </c>
      <c r="M71">
        <v>0</v>
      </c>
      <c r="N71" t="b">
        <v>0</v>
      </c>
      <c r="O71">
        <v>0</v>
      </c>
      <c r="P71" t="b">
        <v>0</v>
      </c>
      <c r="Q71">
        <v>0</v>
      </c>
      <c r="R71">
        <v>0</v>
      </c>
      <c r="S71" t="s">
        <v>34</v>
      </c>
    </row>
    <row r="72" spans="1:19">
      <c r="A72">
        <v>71</v>
      </c>
      <c r="B72">
        <v>71</v>
      </c>
      <c r="C72">
        <v>71</v>
      </c>
      <c r="D72">
        <v>1</v>
      </c>
      <c r="E72" t="s">
        <v>36</v>
      </c>
      <c r="F72" t="s">
        <v>37</v>
      </c>
      <c r="G72">
        <v>4</v>
      </c>
      <c r="H72">
        <v>2</v>
      </c>
      <c r="I72" t="s">
        <v>1294</v>
      </c>
      <c r="J72" t="s">
        <v>1470</v>
      </c>
      <c r="K72" t="s">
        <v>34</v>
      </c>
      <c r="L72">
        <v>1</v>
      </c>
      <c r="M72">
        <v>0</v>
      </c>
      <c r="N72" t="b">
        <v>0</v>
      </c>
      <c r="O72">
        <v>0</v>
      </c>
      <c r="P72" t="b">
        <v>0</v>
      </c>
      <c r="Q72">
        <v>0</v>
      </c>
      <c r="R72">
        <v>0</v>
      </c>
      <c r="S72" t="s">
        <v>34</v>
      </c>
    </row>
    <row r="73" spans="1:19">
      <c r="A73">
        <v>72</v>
      </c>
      <c r="B73">
        <v>72</v>
      </c>
      <c r="C73">
        <v>72</v>
      </c>
      <c r="D73">
        <v>1</v>
      </c>
      <c r="E73" t="s">
        <v>36</v>
      </c>
      <c r="F73" t="s">
        <v>37</v>
      </c>
      <c r="G73">
        <v>4</v>
      </c>
      <c r="H73">
        <v>1</v>
      </c>
      <c r="I73" t="s">
        <v>1294</v>
      </c>
      <c r="J73" t="s">
        <v>1470</v>
      </c>
      <c r="K73" t="s">
        <v>34</v>
      </c>
      <c r="L73">
        <v>1</v>
      </c>
      <c r="M73">
        <v>0</v>
      </c>
      <c r="N73" t="b">
        <v>0</v>
      </c>
      <c r="O73">
        <v>0</v>
      </c>
      <c r="P73" t="b">
        <v>0</v>
      </c>
      <c r="Q73">
        <v>0</v>
      </c>
      <c r="R73">
        <v>0</v>
      </c>
      <c r="S73" t="s">
        <v>34</v>
      </c>
    </row>
    <row r="74" spans="1:19">
      <c r="A74">
        <v>73</v>
      </c>
      <c r="B74">
        <v>73</v>
      </c>
      <c r="C74">
        <v>73</v>
      </c>
      <c r="D74">
        <v>1</v>
      </c>
      <c r="E74" t="s">
        <v>38</v>
      </c>
      <c r="F74" t="s">
        <v>37</v>
      </c>
      <c r="G74">
        <v>1</v>
      </c>
      <c r="H74">
        <v>2</v>
      </c>
      <c r="I74" t="s">
        <v>1294</v>
      </c>
      <c r="J74" t="s">
        <v>1470</v>
      </c>
      <c r="K74" t="s">
        <v>34</v>
      </c>
      <c r="L74">
        <v>1</v>
      </c>
      <c r="M74">
        <v>0</v>
      </c>
      <c r="N74" t="b">
        <v>0</v>
      </c>
      <c r="O74">
        <v>0</v>
      </c>
      <c r="P74" t="b">
        <v>0</v>
      </c>
      <c r="Q74">
        <v>0</v>
      </c>
      <c r="R74">
        <v>0</v>
      </c>
      <c r="S74" t="s">
        <v>34</v>
      </c>
    </row>
    <row r="75" spans="1:19">
      <c r="A75">
        <v>74</v>
      </c>
      <c r="B75">
        <v>74</v>
      </c>
      <c r="C75">
        <v>74</v>
      </c>
      <c r="D75">
        <v>1</v>
      </c>
      <c r="E75" t="s">
        <v>38</v>
      </c>
      <c r="F75" t="s">
        <v>37</v>
      </c>
      <c r="G75">
        <v>1</v>
      </c>
      <c r="H75">
        <v>1</v>
      </c>
      <c r="I75" t="s">
        <v>1294</v>
      </c>
      <c r="J75" t="s">
        <v>1470</v>
      </c>
      <c r="K75" t="s">
        <v>34</v>
      </c>
      <c r="L75">
        <v>1</v>
      </c>
      <c r="M75">
        <v>24</v>
      </c>
      <c r="N75" t="b">
        <v>0</v>
      </c>
      <c r="O75">
        <v>0</v>
      </c>
      <c r="P75" t="b">
        <v>0</v>
      </c>
      <c r="Q75">
        <v>0</v>
      </c>
      <c r="R75">
        <v>0</v>
      </c>
      <c r="S75" t="s">
        <v>34</v>
      </c>
    </row>
    <row r="76" spans="1:19">
      <c r="A76">
        <v>75</v>
      </c>
      <c r="B76">
        <v>75</v>
      </c>
      <c r="C76">
        <v>75</v>
      </c>
      <c r="D76">
        <v>1</v>
      </c>
      <c r="E76" t="s">
        <v>38</v>
      </c>
      <c r="F76" t="s">
        <v>37</v>
      </c>
      <c r="G76">
        <v>2</v>
      </c>
      <c r="H76">
        <v>2</v>
      </c>
      <c r="I76" t="s">
        <v>1294</v>
      </c>
      <c r="J76" t="s">
        <v>1470</v>
      </c>
      <c r="K76" t="s">
        <v>34</v>
      </c>
      <c r="L76">
        <v>1</v>
      </c>
      <c r="M76">
        <v>0</v>
      </c>
      <c r="N76" t="b">
        <v>0</v>
      </c>
      <c r="O76">
        <v>0</v>
      </c>
      <c r="P76" t="b">
        <v>0</v>
      </c>
      <c r="Q76">
        <v>0</v>
      </c>
      <c r="R76">
        <v>0</v>
      </c>
      <c r="S76" t="s">
        <v>34</v>
      </c>
    </row>
    <row r="77" spans="1:19">
      <c r="A77">
        <v>76</v>
      </c>
      <c r="B77">
        <v>76</v>
      </c>
      <c r="C77">
        <v>76</v>
      </c>
      <c r="D77">
        <v>1</v>
      </c>
      <c r="E77" t="s">
        <v>38</v>
      </c>
      <c r="F77" t="s">
        <v>37</v>
      </c>
      <c r="G77">
        <v>2</v>
      </c>
      <c r="H77">
        <v>1</v>
      </c>
      <c r="I77" t="s">
        <v>1294</v>
      </c>
      <c r="J77" t="s">
        <v>1470</v>
      </c>
      <c r="K77" t="s">
        <v>34</v>
      </c>
      <c r="L77">
        <v>1</v>
      </c>
      <c r="M77">
        <v>0</v>
      </c>
      <c r="N77" t="b">
        <v>0</v>
      </c>
      <c r="O77">
        <v>0</v>
      </c>
      <c r="P77" t="b">
        <v>0</v>
      </c>
      <c r="Q77">
        <v>0</v>
      </c>
      <c r="R77">
        <v>0</v>
      </c>
      <c r="S77" t="s">
        <v>34</v>
      </c>
    </row>
    <row r="78" spans="1:19">
      <c r="A78">
        <v>77</v>
      </c>
      <c r="B78">
        <v>77</v>
      </c>
      <c r="C78">
        <v>77</v>
      </c>
      <c r="D78">
        <v>1</v>
      </c>
      <c r="E78" t="s">
        <v>38</v>
      </c>
      <c r="F78" t="s">
        <v>37</v>
      </c>
      <c r="G78">
        <v>3</v>
      </c>
      <c r="H78">
        <v>2</v>
      </c>
      <c r="I78" t="s">
        <v>1294</v>
      </c>
      <c r="J78" t="s">
        <v>1470</v>
      </c>
      <c r="K78" t="s">
        <v>34</v>
      </c>
      <c r="L78">
        <v>1</v>
      </c>
      <c r="M78">
        <v>0</v>
      </c>
      <c r="N78" t="b">
        <v>0</v>
      </c>
      <c r="O78">
        <v>0</v>
      </c>
      <c r="P78" t="b">
        <v>0</v>
      </c>
      <c r="Q78">
        <v>0</v>
      </c>
      <c r="R78">
        <v>0</v>
      </c>
      <c r="S78" t="s">
        <v>34</v>
      </c>
    </row>
    <row r="79" spans="1:19">
      <c r="A79">
        <v>78</v>
      </c>
      <c r="B79">
        <v>78</v>
      </c>
      <c r="C79">
        <v>78</v>
      </c>
      <c r="D79">
        <v>1</v>
      </c>
      <c r="E79" t="s">
        <v>38</v>
      </c>
      <c r="F79" t="s">
        <v>37</v>
      </c>
      <c r="G79">
        <v>3</v>
      </c>
      <c r="H79">
        <v>1</v>
      </c>
      <c r="I79" t="s">
        <v>1294</v>
      </c>
      <c r="J79" t="s">
        <v>1470</v>
      </c>
      <c r="K79" t="s">
        <v>34</v>
      </c>
      <c r="L79">
        <v>1</v>
      </c>
      <c r="M79">
        <v>0</v>
      </c>
      <c r="N79" t="b">
        <v>0</v>
      </c>
      <c r="O79">
        <v>0</v>
      </c>
      <c r="P79" t="b">
        <v>0</v>
      </c>
      <c r="Q79">
        <v>0</v>
      </c>
      <c r="R79">
        <v>0</v>
      </c>
      <c r="S79" t="s">
        <v>34</v>
      </c>
    </row>
    <row r="80" spans="1:19">
      <c r="A80">
        <v>79</v>
      </c>
      <c r="B80">
        <v>79</v>
      </c>
      <c r="C80">
        <v>79</v>
      </c>
      <c r="D80">
        <v>1</v>
      </c>
      <c r="E80" t="s">
        <v>38</v>
      </c>
      <c r="F80" t="s">
        <v>37</v>
      </c>
      <c r="G80">
        <v>4</v>
      </c>
      <c r="H80">
        <v>2</v>
      </c>
      <c r="I80" t="s">
        <v>1294</v>
      </c>
      <c r="J80" t="s">
        <v>1470</v>
      </c>
      <c r="K80" t="s">
        <v>34</v>
      </c>
      <c r="L80">
        <v>1</v>
      </c>
      <c r="M80">
        <v>0</v>
      </c>
      <c r="N80" t="b">
        <v>0</v>
      </c>
      <c r="O80">
        <v>0</v>
      </c>
      <c r="P80" t="b">
        <v>0</v>
      </c>
      <c r="Q80">
        <v>0</v>
      </c>
      <c r="R80">
        <v>0</v>
      </c>
      <c r="S80" t="s">
        <v>34</v>
      </c>
    </row>
    <row r="81" spans="1:19">
      <c r="A81">
        <v>80</v>
      </c>
      <c r="B81">
        <v>80</v>
      </c>
      <c r="C81">
        <v>80</v>
      </c>
      <c r="D81">
        <v>1</v>
      </c>
      <c r="E81" t="s">
        <v>38</v>
      </c>
      <c r="F81" t="s">
        <v>37</v>
      </c>
      <c r="G81">
        <v>4</v>
      </c>
      <c r="H81">
        <v>1</v>
      </c>
      <c r="I81" t="s">
        <v>1294</v>
      </c>
      <c r="J81" t="s">
        <v>1470</v>
      </c>
      <c r="K81" t="s">
        <v>34</v>
      </c>
      <c r="L81">
        <v>1</v>
      </c>
      <c r="M81">
        <v>0</v>
      </c>
      <c r="N81" t="b">
        <v>0</v>
      </c>
      <c r="O81">
        <v>0</v>
      </c>
      <c r="P81" t="b">
        <v>0</v>
      </c>
      <c r="Q81">
        <v>0</v>
      </c>
      <c r="R81">
        <v>0</v>
      </c>
      <c r="S81" t="s">
        <v>34</v>
      </c>
    </row>
    <row r="82" spans="1:19">
      <c r="A82">
        <v>81</v>
      </c>
      <c r="B82">
        <v>81</v>
      </c>
      <c r="C82">
        <v>81</v>
      </c>
      <c r="D82">
        <v>1</v>
      </c>
      <c r="E82" t="s">
        <v>39</v>
      </c>
      <c r="F82" t="s">
        <v>37</v>
      </c>
      <c r="G82">
        <v>1</v>
      </c>
      <c r="H82">
        <v>2</v>
      </c>
      <c r="I82" t="s">
        <v>1294</v>
      </c>
      <c r="J82" t="s">
        <v>1470</v>
      </c>
      <c r="K82" t="s">
        <v>34</v>
      </c>
      <c r="L82">
        <v>1</v>
      </c>
      <c r="M82">
        <v>0</v>
      </c>
      <c r="N82" t="b">
        <v>0</v>
      </c>
      <c r="O82">
        <v>0</v>
      </c>
      <c r="P82" t="b">
        <v>0</v>
      </c>
      <c r="Q82">
        <v>0</v>
      </c>
      <c r="R82">
        <v>0</v>
      </c>
      <c r="S82" t="s">
        <v>34</v>
      </c>
    </row>
    <row r="83" spans="1:19">
      <c r="A83">
        <v>82</v>
      </c>
      <c r="B83">
        <v>82</v>
      </c>
      <c r="C83">
        <v>82</v>
      </c>
      <c r="D83">
        <v>1</v>
      </c>
      <c r="E83" t="s">
        <v>39</v>
      </c>
      <c r="F83" t="s">
        <v>37</v>
      </c>
      <c r="G83">
        <v>1</v>
      </c>
      <c r="H83">
        <v>1</v>
      </c>
      <c r="I83" t="s">
        <v>1294</v>
      </c>
      <c r="J83" t="s">
        <v>1470</v>
      </c>
      <c r="K83" t="s">
        <v>34</v>
      </c>
      <c r="L83">
        <v>1</v>
      </c>
      <c r="M83">
        <v>0</v>
      </c>
      <c r="N83" t="b">
        <v>0</v>
      </c>
      <c r="O83">
        <v>0</v>
      </c>
      <c r="P83" t="b">
        <v>0</v>
      </c>
      <c r="Q83">
        <v>0</v>
      </c>
      <c r="R83">
        <v>0</v>
      </c>
      <c r="S83" t="s">
        <v>34</v>
      </c>
    </row>
    <row r="84" spans="1:19">
      <c r="A84">
        <v>83</v>
      </c>
      <c r="B84">
        <v>83</v>
      </c>
      <c r="C84">
        <v>83</v>
      </c>
      <c r="D84">
        <v>1</v>
      </c>
      <c r="E84" t="s">
        <v>39</v>
      </c>
      <c r="F84" t="s">
        <v>37</v>
      </c>
      <c r="G84">
        <v>2</v>
      </c>
      <c r="H84">
        <v>2</v>
      </c>
      <c r="I84" t="s">
        <v>1294</v>
      </c>
      <c r="J84" t="s">
        <v>1470</v>
      </c>
      <c r="K84" t="s">
        <v>34</v>
      </c>
      <c r="L84">
        <v>1</v>
      </c>
      <c r="M84">
        <v>0</v>
      </c>
      <c r="N84" t="b">
        <v>0</v>
      </c>
      <c r="O84">
        <v>0</v>
      </c>
      <c r="P84" t="b">
        <v>0</v>
      </c>
      <c r="Q84">
        <v>0</v>
      </c>
      <c r="R84">
        <v>0</v>
      </c>
      <c r="S84" t="s">
        <v>34</v>
      </c>
    </row>
    <row r="85" spans="1:19">
      <c r="A85">
        <v>84</v>
      </c>
      <c r="B85">
        <v>84</v>
      </c>
      <c r="C85">
        <v>84</v>
      </c>
      <c r="D85">
        <v>1</v>
      </c>
      <c r="E85" t="s">
        <v>39</v>
      </c>
      <c r="F85" t="s">
        <v>37</v>
      </c>
      <c r="G85">
        <v>2</v>
      </c>
      <c r="H85">
        <v>1</v>
      </c>
      <c r="I85" t="s">
        <v>1294</v>
      </c>
      <c r="J85" t="s">
        <v>1470</v>
      </c>
      <c r="K85" t="s">
        <v>34</v>
      </c>
      <c r="L85">
        <v>1</v>
      </c>
      <c r="M85">
        <v>0</v>
      </c>
      <c r="N85" t="b">
        <v>0</v>
      </c>
      <c r="O85">
        <v>0</v>
      </c>
      <c r="P85" t="b">
        <v>0</v>
      </c>
      <c r="Q85">
        <v>0</v>
      </c>
      <c r="R85">
        <v>0</v>
      </c>
      <c r="S85" t="s">
        <v>34</v>
      </c>
    </row>
    <row r="86" spans="1:19">
      <c r="A86">
        <v>85</v>
      </c>
      <c r="B86">
        <v>85</v>
      </c>
      <c r="C86">
        <v>85</v>
      </c>
      <c r="D86">
        <v>1</v>
      </c>
      <c r="E86" t="s">
        <v>39</v>
      </c>
      <c r="F86" t="s">
        <v>37</v>
      </c>
      <c r="G86">
        <v>3</v>
      </c>
      <c r="H86">
        <v>2</v>
      </c>
      <c r="I86" t="s">
        <v>1294</v>
      </c>
      <c r="J86" t="s">
        <v>1470</v>
      </c>
      <c r="K86" t="s">
        <v>34</v>
      </c>
      <c r="L86">
        <v>1</v>
      </c>
      <c r="M86">
        <v>0</v>
      </c>
      <c r="N86" t="b">
        <v>0</v>
      </c>
      <c r="O86">
        <v>0</v>
      </c>
      <c r="P86" t="b">
        <v>0</v>
      </c>
      <c r="Q86">
        <v>0</v>
      </c>
      <c r="R86">
        <v>0</v>
      </c>
      <c r="S86" t="s">
        <v>34</v>
      </c>
    </row>
    <row r="87" spans="1:19">
      <c r="A87">
        <v>86</v>
      </c>
      <c r="B87">
        <v>86</v>
      </c>
      <c r="C87">
        <v>86</v>
      </c>
      <c r="D87">
        <v>1</v>
      </c>
      <c r="E87" t="s">
        <v>39</v>
      </c>
      <c r="F87" t="s">
        <v>37</v>
      </c>
      <c r="G87">
        <v>3</v>
      </c>
      <c r="H87">
        <v>1</v>
      </c>
      <c r="I87" t="s">
        <v>1294</v>
      </c>
      <c r="J87" t="s">
        <v>1470</v>
      </c>
      <c r="K87" t="s">
        <v>34</v>
      </c>
      <c r="L87">
        <v>1</v>
      </c>
      <c r="M87">
        <v>0</v>
      </c>
      <c r="N87" t="b">
        <v>0</v>
      </c>
      <c r="O87">
        <v>0</v>
      </c>
      <c r="P87" t="b">
        <v>0</v>
      </c>
      <c r="Q87">
        <v>0</v>
      </c>
      <c r="R87">
        <v>0</v>
      </c>
      <c r="S87" t="s">
        <v>34</v>
      </c>
    </row>
    <row r="88" spans="1:19">
      <c r="A88">
        <v>87</v>
      </c>
      <c r="B88">
        <v>87</v>
      </c>
      <c r="C88">
        <v>87</v>
      </c>
      <c r="D88">
        <v>1</v>
      </c>
      <c r="E88" t="s">
        <v>39</v>
      </c>
      <c r="F88" t="s">
        <v>37</v>
      </c>
      <c r="G88">
        <v>4</v>
      </c>
      <c r="H88">
        <v>2</v>
      </c>
      <c r="I88" t="s">
        <v>1294</v>
      </c>
      <c r="J88" t="s">
        <v>1470</v>
      </c>
      <c r="K88" t="s">
        <v>34</v>
      </c>
      <c r="L88">
        <v>1</v>
      </c>
      <c r="M88">
        <v>0</v>
      </c>
      <c r="N88" t="b">
        <v>0</v>
      </c>
      <c r="O88">
        <v>0</v>
      </c>
      <c r="P88" t="b">
        <v>0</v>
      </c>
      <c r="Q88">
        <v>0</v>
      </c>
      <c r="R88">
        <v>0</v>
      </c>
      <c r="S88" t="s">
        <v>34</v>
      </c>
    </row>
    <row r="89" spans="1:19">
      <c r="A89">
        <v>88</v>
      </c>
      <c r="B89">
        <v>88</v>
      </c>
      <c r="C89">
        <v>88</v>
      </c>
      <c r="D89">
        <v>1</v>
      </c>
      <c r="E89" t="s">
        <v>39</v>
      </c>
      <c r="F89" t="s">
        <v>37</v>
      </c>
      <c r="G89">
        <v>4</v>
      </c>
      <c r="H89">
        <v>1</v>
      </c>
      <c r="I89" t="s">
        <v>1294</v>
      </c>
      <c r="J89" t="s">
        <v>1470</v>
      </c>
      <c r="K89" t="s">
        <v>34</v>
      </c>
      <c r="L89">
        <v>1</v>
      </c>
      <c r="M89">
        <v>0</v>
      </c>
      <c r="N89" t="b">
        <v>0</v>
      </c>
      <c r="O89">
        <v>0</v>
      </c>
      <c r="P89" t="b">
        <v>0</v>
      </c>
      <c r="Q89">
        <v>0</v>
      </c>
      <c r="R89">
        <v>0</v>
      </c>
      <c r="S89" t="s">
        <v>34</v>
      </c>
    </row>
    <row r="90" spans="1:19">
      <c r="A90">
        <v>89</v>
      </c>
      <c r="B90">
        <v>89</v>
      </c>
      <c r="C90">
        <v>89</v>
      </c>
      <c r="D90">
        <v>1</v>
      </c>
      <c r="E90" t="s">
        <v>35</v>
      </c>
      <c r="F90" t="s">
        <v>40</v>
      </c>
      <c r="G90">
        <v>1</v>
      </c>
      <c r="H90">
        <v>2</v>
      </c>
      <c r="I90" t="s">
        <v>1294</v>
      </c>
      <c r="J90" t="s">
        <v>1470</v>
      </c>
      <c r="K90" t="s">
        <v>34</v>
      </c>
      <c r="L90">
        <v>1</v>
      </c>
      <c r="M90">
        <v>0</v>
      </c>
      <c r="N90" t="b">
        <v>0</v>
      </c>
      <c r="O90">
        <v>0</v>
      </c>
      <c r="P90" t="b">
        <v>0</v>
      </c>
      <c r="Q90">
        <v>0</v>
      </c>
      <c r="R90">
        <v>0</v>
      </c>
      <c r="S90" t="s">
        <v>34</v>
      </c>
    </row>
    <row r="91" spans="1:19">
      <c r="A91">
        <v>90</v>
      </c>
      <c r="B91">
        <v>90</v>
      </c>
      <c r="C91">
        <v>90</v>
      </c>
      <c r="D91">
        <v>1</v>
      </c>
      <c r="E91" t="s">
        <v>35</v>
      </c>
      <c r="F91" t="s">
        <v>40</v>
      </c>
      <c r="G91">
        <v>1</v>
      </c>
      <c r="H91">
        <v>1</v>
      </c>
      <c r="I91" t="s">
        <v>1294</v>
      </c>
      <c r="J91" t="s">
        <v>1470</v>
      </c>
      <c r="K91" t="s">
        <v>34</v>
      </c>
      <c r="L91">
        <v>1</v>
      </c>
      <c r="M91">
        <v>0</v>
      </c>
      <c r="N91" t="b">
        <v>0</v>
      </c>
      <c r="O91">
        <v>0</v>
      </c>
      <c r="P91" t="b">
        <v>0</v>
      </c>
      <c r="Q91">
        <v>0</v>
      </c>
      <c r="R91">
        <v>0</v>
      </c>
      <c r="S91" t="s">
        <v>34</v>
      </c>
    </row>
    <row r="92" spans="1:19">
      <c r="A92">
        <v>91</v>
      </c>
      <c r="B92">
        <v>91</v>
      </c>
      <c r="C92">
        <v>91</v>
      </c>
      <c r="D92">
        <v>1</v>
      </c>
      <c r="E92" t="s">
        <v>35</v>
      </c>
      <c r="F92" t="s">
        <v>40</v>
      </c>
      <c r="G92">
        <v>2</v>
      </c>
      <c r="H92">
        <v>2</v>
      </c>
      <c r="I92" t="s">
        <v>1294</v>
      </c>
      <c r="J92" t="s">
        <v>1470</v>
      </c>
      <c r="K92" t="s">
        <v>34</v>
      </c>
      <c r="L92">
        <v>1</v>
      </c>
      <c r="M92">
        <v>0</v>
      </c>
      <c r="N92" t="b">
        <v>0</v>
      </c>
      <c r="O92">
        <v>0</v>
      </c>
      <c r="P92" t="b">
        <v>0</v>
      </c>
      <c r="Q92">
        <v>0</v>
      </c>
      <c r="R92">
        <v>0</v>
      </c>
      <c r="S92" t="s">
        <v>34</v>
      </c>
    </row>
    <row r="93" spans="1:19">
      <c r="A93">
        <v>92</v>
      </c>
      <c r="B93">
        <v>92</v>
      </c>
      <c r="C93">
        <v>92</v>
      </c>
      <c r="D93">
        <v>1</v>
      </c>
      <c r="E93" t="s">
        <v>35</v>
      </c>
      <c r="F93" t="s">
        <v>40</v>
      </c>
      <c r="G93">
        <v>2</v>
      </c>
      <c r="H93">
        <v>1</v>
      </c>
      <c r="I93" t="s">
        <v>1294</v>
      </c>
      <c r="J93" t="s">
        <v>1470</v>
      </c>
      <c r="K93" t="s">
        <v>34</v>
      </c>
      <c r="L93">
        <v>1</v>
      </c>
      <c r="M93">
        <v>0</v>
      </c>
      <c r="N93" t="b">
        <v>0</v>
      </c>
      <c r="O93">
        <v>0</v>
      </c>
      <c r="P93" t="b">
        <v>0</v>
      </c>
      <c r="Q93">
        <v>0</v>
      </c>
      <c r="R93">
        <v>0</v>
      </c>
      <c r="S93" t="s">
        <v>34</v>
      </c>
    </row>
    <row r="94" spans="1:19">
      <c r="A94">
        <v>93</v>
      </c>
      <c r="B94">
        <v>93</v>
      </c>
      <c r="C94">
        <v>93</v>
      </c>
      <c r="D94">
        <v>1</v>
      </c>
      <c r="E94" t="s">
        <v>35</v>
      </c>
      <c r="F94" t="s">
        <v>40</v>
      </c>
      <c r="G94">
        <v>3</v>
      </c>
      <c r="H94">
        <v>2</v>
      </c>
      <c r="I94" t="s">
        <v>1294</v>
      </c>
      <c r="J94" t="s">
        <v>1470</v>
      </c>
      <c r="K94" t="s">
        <v>34</v>
      </c>
      <c r="L94">
        <v>1</v>
      </c>
      <c r="M94">
        <v>0</v>
      </c>
      <c r="N94" t="b">
        <v>0</v>
      </c>
      <c r="O94">
        <v>0</v>
      </c>
      <c r="P94" t="b">
        <v>0</v>
      </c>
      <c r="Q94">
        <v>0</v>
      </c>
      <c r="R94">
        <v>0</v>
      </c>
      <c r="S94" t="s">
        <v>34</v>
      </c>
    </row>
    <row r="95" spans="1:19">
      <c r="A95">
        <v>94</v>
      </c>
      <c r="B95">
        <v>94</v>
      </c>
      <c r="C95">
        <v>94</v>
      </c>
      <c r="D95">
        <v>1</v>
      </c>
      <c r="E95" t="s">
        <v>35</v>
      </c>
      <c r="F95" t="s">
        <v>40</v>
      </c>
      <c r="G95">
        <v>3</v>
      </c>
      <c r="H95">
        <v>1</v>
      </c>
      <c r="I95" t="s">
        <v>1294</v>
      </c>
      <c r="J95" t="s">
        <v>1470</v>
      </c>
      <c r="K95" t="s">
        <v>34</v>
      </c>
      <c r="L95">
        <v>1</v>
      </c>
      <c r="M95">
        <v>0</v>
      </c>
      <c r="N95" t="b">
        <v>0</v>
      </c>
      <c r="O95">
        <v>0</v>
      </c>
      <c r="P95" t="b">
        <v>0</v>
      </c>
      <c r="Q95">
        <v>0</v>
      </c>
      <c r="R95">
        <v>0</v>
      </c>
      <c r="S95" t="s">
        <v>34</v>
      </c>
    </row>
    <row r="96" spans="1:19">
      <c r="A96">
        <v>95</v>
      </c>
      <c r="B96">
        <v>95</v>
      </c>
      <c r="C96">
        <v>95</v>
      </c>
      <c r="D96">
        <v>1</v>
      </c>
      <c r="E96" t="s">
        <v>35</v>
      </c>
      <c r="F96" t="s">
        <v>40</v>
      </c>
      <c r="G96">
        <v>4</v>
      </c>
      <c r="H96">
        <v>2</v>
      </c>
      <c r="I96" t="s">
        <v>1294</v>
      </c>
      <c r="J96" t="s">
        <v>1470</v>
      </c>
      <c r="K96" t="s">
        <v>34</v>
      </c>
      <c r="L96">
        <v>1</v>
      </c>
      <c r="M96">
        <v>0</v>
      </c>
      <c r="N96" t="b">
        <v>0</v>
      </c>
      <c r="O96">
        <v>0</v>
      </c>
      <c r="P96" t="b">
        <v>0</v>
      </c>
      <c r="Q96">
        <v>0</v>
      </c>
      <c r="R96">
        <v>0</v>
      </c>
      <c r="S96" t="s">
        <v>34</v>
      </c>
    </row>
    <row r="97" spans="1:19">
      <c r="A97">
        <v>96</v>
      </c>
      <c r="B97">
        <v>96</v>
      </c>
      <c r="C97">
        <v>96</v>
      </c>
      <c r="D97">
        <v>1</v>
      </c>
      <c r="E97" t="s">
        <v>35</v>
      </c>
      <c r="F97" t="s">
        <v>40</v>
      </c>
      <c r="G97">
        <v>4</v>
      </c>
      <c r="H97">
        <v>1</v>
      </c>
      <c r="I97" t="s">
        <v>1294</v>
      </c>
      <c r="J97" t="s">
        <v>1470</v>
      </c>
      <c r="K97" t="s">
        <v>34</v>
      </c>
      <c r="L97">
        <v>1</v>
      </c>
      <c r="M97">
        <v>0</v>
      </c>
      <c r="N97" t="b">
        <v>0</v>
      </c>
      <c r="O97">
        <v>0</v>
      </c>
      <c r="P97" t="b">
        <v>0</v>
      </c>
      <c r="Q97">
        <v>0</v>
      </c>
      <c r="R97">
        <v>0</v>
      </c>
      <c r="S97" t="s">
        <v>34</v>
      </c>
    </row>
    <row r="98" spans="1:19">
      <c r="A98">
        <v>97</v>
      </c>
      <c r="B98">
        <v>97</v>
      </c>
      <c r="C98">
        <v>97</v>
      </c>
      <c r="D98">
        <v>1</v>
      </c>
      <c r="E98" t="s">
        <v>1474</v>
      </c>
      <c r="F98" t="s">
        <v>33</v>
      </c>
      <c r="G98">
        <v>1</v>
      </c>
      <c r="H98">
        <v>2</v>
      </c>
      <c r="I98" t="s">
        <v>1472</v>
      </c>
      <c r="J98" t="s">
        <v>1470</v>
      </c>
      <c r="K98" t="s">
        <v>34</v>
      </c>
      <c r="L98">
        <v>2</v>
      </c>
      <c r="M98">
        <v>0</v>
      </c>
      <c r="N98" t="b">
        <v>0</v>
      </c>
      <c r="O98">
        <v>0</v>
      </c>
      <c r="P98" t="b">
        <v>0</v>
      </c>
      <c r="Q98">
        <v>0</v>
      </c>
      <c r="R98">
        <v>0</v>
      </c>
      <c r="S98" t="s">
        <v>34</v>
      </c>
    </row>
    <row r="99" spans="1:19">
      <c r="A99">
        <v>98</v>
      </c>
      <c r="B99">
        <v>98</v>
      </c>
      <c r="C99">
        <v>98</v>
      </c>
      <c r="D99">
        <v>1</v>
      </c>
      <c r="E99" t="s">
        <v>1474</v>
      </c>
      <c r="F99" t="s">
        <v>33</v>
      </c>
      <c r="G99">
        <v>1</v>
      </c>
      <c r="H99">
        <v>1</v>
      </c>
      <c r="I99" t="s">
        <v>1472</v>
      </c>
      <c r="J99" t="s">
        <v>1470</v>
      </c>
      <c r="K99" t="s">
        <v>34</v>
      </c>
      <c r="L99">
        <v>2</v>
      </c>
      <c r="M99">
        <v>0</v>
      </c>
      <c r="N99" t="b">
        <v>0</v>
      </c>
      <c r="O99">
        <v>0</v>
      </c>
      <c r="P99" t="b">
        <v>0</v>
      </c>
      <c r="Q99">
        <v>0</v>
      </c>
      <c r="R99">
        <v>0</v>
      </c>
      <c r="S99" t="s">
        <v>34</v>
      </c>
    </row>
    <row r="100" spans="1:19">
      <c r="A100">
        <v>99</v>
      </c>
      <c r="B100">
        <v>99</v>
      </c>
      <c r="C100">
        <v>99</v>
      </c>
      <c r="D100">
        <v>2</v>
      </c>
      <c r="E100" t="s">
        <v>1474</v>
      </c>
      <c r="F100" t="s">
        <v>33</v>
      </c>
      <c r="G100">
        <v>2</v>
      </c>
      <c r="H100">
        <v>2</v>
      </c>
      <c r="I100" t="s">
        <v>1472</v>
      </c>
      <c r="J100" t="s">
        <v>1470</v>
      </c>
      <c r="K100" t="s">
        <v>34</v>
      </c>
      <c r="L100">
        <v>2</v>
      </c>
      <c r="M100">
        <v>0</v>
      </c>
      <c r="N100" t="b">
        <v>0</v>
      </c>
      <c r="O100">
        <v>0</v>
      </c>
      <c r="P100" t="b">
        <v>0</v>
      </c>
      <c r="Q100">
        <v>0</v>
      </c>
      <c r="R100">
        <v>0</v>
      </c>
      <c r="S100" t="s">
        <v>34</v>
      </c>
    </row>
    <row r="101" spans="1:19">
      <c r="A101">
        <v>100</v>
      </c>
      <c r="B101">
        <v>100</v>
      </c>
      <c r="C101">
        <v>100</v>
      </c>
      <c r="D101">
        <v>1</v>
      </c>
      <c r="E101" t="s">
        <v>1474</v>
      </c>
      <c r="F101" t="s">
        <v>33</v>
      </c>
      <c r="G101">
        <v>2</v>
      </c>
      <c r="H101">
        <v>1</v>
      </c>
      <c r="I101" t="s">
        <v>1472</v>
      </c>
      <c r="J101" t="s">
        <v>1470</v>
      </c>
      <c r="K101" t="s">
        <v>34</v>
      </c>
      <c r="L101">
        <v>2</v>
      </c>
      <c r="M101">
        <v>0</v>
      </c>
      <c r="N101" t="b">
        <v>0</v>
      </c>
      <c r="O101">
        <v>0</v>
      </c>
      <c r="P101" t="b">
        <v>0</v>
      </c>
      <c r="Q101">
        <v>0</v>
      </c>
      <c r="R101">
        <v>0</v>
      </c>
      <c r="S101" t="s">
        <v>34</v>
      </c>
    </row>
    <row r="102" spans="1:19">
      <c r="A102">
        <v>101</v>
      </c>
      <c r="B102">
        <v>101</v>
      </c>
      <c r="C102">
        <v>101</v>
      </c>
      <c r="D102">
        <v>2</v>
      </c>
      <c r="E102" t="s">
        <v>1474</v>
      </c>
      <c r="F102" t="s">
        <v>1475</v>
      </c>
      <c r="G102">
        <v>3</v>
      </c>
      <c r="H102">
        <v>2</v>
      </c>
      <c r="I102" t="s">
        <v>1472</v>
      </c>
      <c r="J102" t="s">
        <v>1470</v>
      </c>
      <c r="K102" t="s">
        <v>34</v>
      </c>
      <c r="L102">
        <v>2</v>
      </c>
      <c r="M102">
        <v>0</v>
      </c>
      <c r="N102" t="b">
        <v>0</v>
      </c>
      <c r="O102">
        <v>0</v>
      </c>
      <c r="P102" t="b">
        <v>0</v>
      </c>
      <c r="Q102">
        <v>0</v>
      </c>
      <c r="R102">
        <v>0</v>
      </c>
      <c r="S102" t="s">
        <v>34</v>
      </c>
    </row>
    <row r="103" spans="1:19">
      <c r="A103">
        <v>102</v>
      </c>
      <c r="B103">
        <v>102</v>
      </c>
      <c r="C103">
        <v>102</v>
      </c>
      <c r="D103">
        <v>2</v>
      </c>
      <c r="E103" t="s">
        <v>1474</v>
      </c>
      <c r="F103" t="s">
        <v>1475</v>
      </c>
      <c r="G103">
        <v>3</v>
      </c>
      <c r="H103">
        <v>1</v>
      </c>
      <c r="I103" t="s">
        <v>1472</v>
      </c>
      <c r="J103" t="s">
        <v>1470</v>
      </c>
      <c r="K103" t="s">
        <v>34</v>
      </c>
      <c r="L103">
        <v>2</v>
      </c>
      <c r="M103">
        <v>0</v>
      </c>
      <c r="N103" t="b">
        <v>0</v>
      </c>
      <c r="O103">
        <v>0</v>
      </c>
      <c r="P103" t="b">
        <v>0</v>
      </c>
      <c r="Q103">
        <v>0</v>
      </c>
      <c r="R103">
        <v>0</v>
      </c>
      <c r="S103" t="s">
        <v>34</v>
      </c>
    </row>
    <row r="104" spans="1:19">
      <c r="A104">
        <v>103</v>
      </c>
      <c r="B104">
        <v>103</v>
      </c>
      <c r="C104">
        <v>103</v>
      </c>
      <c r="D104">
        <v>1</v>
      </c>
      <c r="E104" t="s">
        <v>1474</v>
      </c>
      <c r="F104" t="s">
        <v>1475</v>
      </c>
      <c r="G104">
        <v>4</v>
      </c>
      <c r="H104">
        <v>2</v>
      </c>
      <c r="I104" t="s">
        <v>1472</v>
      </c>
      <c r="J104" t="s">
        <v>1470</v>
      </c>
      <c r="K104" t="s">
        <v>34</v>
      </c>
      <c r="L104">
        <v>2</v>
      </c>
      <c r="M104">
        <v>0</v>
      </c>
      <c r="N104" t="b">
        <v>0</v>
      </c>
      <c r="O104">
        <v>0</v>
      </c>
      <c r="P104" t="b">
        <v>0</v>
      </c>
      <c r="Q104">
        <v>0</v>
      </c>
      <c r="R104">
        <v>0</v>
      </c>
      <c r="S104" t="s">
        <v>34</v>
      </c>
    </row>
    <row r="105" spans="1:19">
      <c r="A105">
        <v>104</v>
      </c>
      <c r="B105">
        <v>104</v>
      </c>
      <c r="C105">
        <v>104</v>
      </c>
      <c r="D105">
        <v>2</v>
      </c>
      <c r="E105" t="s">
        <v>1474</v>
      </c>
      <c r="F105" t="s">
        <v>1475</v>
      </c>
      <c r="G105">
        <v>4</v>
      </c>
      <c r="H105">
        <v>1</v>
      </c>
      <c r="I105" t="s">
        <v>1472</v>
      </c>
      <c r="J105" t="s">
        <v>1470</v>
      </c>
      <c r="K105" t="s">
        <v>34</v>
      </c>
      <c r="L105">
        <v>2</v>
      </c>
      <c r="M105">
        <v>0</v>
      </c>
      <c r="N105" t="b">
        <v>0</v>
      </c>
      <c r="O105">
        <v>0</v>
      </c>
      <c r="P105" t="b">
        <v>0</v>
      </c>
      <c r="Q105">
        <v>0</v>
      </c>
      <c r="R105">
        <v>0</v>
      </c>
      <c r="S105" t="s">
        <v>34</v>
      </c>
    </row>
    <row r="106" spans="1:19">
      <c r="A106">
        <v>105</v>
      </c>
      <c r="B106">
        <v>105</v>
      </c>
      <c r="C106">
        <v>105</v>
      </c>
      <c r="D106">
        <v>2</v>
      </c>
      <c r="E106" t="s">
        <v>36</v>
      </c>
      <c r="F106" t="s">
        <v>40</v>
      </c>
      <c r="G106">
        <v>1</v>
      </c>
      <c r="H106">
        <v>2</v>
      </c>
      <c r="I106" t="s">
        <v>1295</v>
      </c>
      <c r="J106" t="s">
        <v>1476</v>
      </c>
      <c r="K106" t="s">
        <v>34</v>
      </c>
      <c r="L106">
        <v>0</v>
      </c>
      <c r="M106">
        <v>0</v>
      </c>
      <c r="N106" t="b">
        <v>0</v>
      </c>
      <c r="O106">
        <v>0</v>
      </c>
      <c r="P106" t="b">
        <v>0</v>
      </c>
      <c r="Q106">
        <v>0</v>
      </c>
      <c r="R106">
        <v>0</v>
      </c>
      <c r="S106" t="s">
        <v>34</v>
      </c>
    </row>
    <row r="107" spans="1:19">
      <c r="A107">
        <v>106</v>
      </c>
      <c r="B107">
        <v>106</v>
      </c>
      <c r="C107">
        <v>106</v>
      </c>
      <c r="D107">
        <v>2</v>
      </c>
      <c r="E107" t="s">
        <v>36</v>
      </c>
      <c r="F107" t="s">
        <v>40</v>
      </c>
      <c r="G107">
        <v>1</v>
      </c>
      <c r="H107">
        <v>1</v>
      </c>
      <c r="I107" t="s">
        <v>1295</v>
      </c>
      <c r="J107" t="s">
        <v>1476</v>
      </c>
      <c r="K107" t="s">
        <v>34</v>
      </c>
      <c r="L107">
        <v>0</v>
      </c>
      <c r="M107">
        <v>0</v>
      </c>
      <c r="N107" t="b">
        <v>0</v>
      </c>
      <c r="O107">
        <v>0</v>
      </c>
      <c r="P107" t="b">
        <v>0</v>
      </c>
      <c r="Q107">
        <v>0</v>
      </c>
      <c r="R107">
        <v>0</v>
      </c>
      <c r="S107" t="s">
        <v>34</v>
      </c>
    </row>
    <row r="108" spans="1:19">
      <c r="A108">
        <v>107</v>
      </c>
      <c r="B108">
        <v>107</v>
      </c>
      <c r="C108">
        <v>107</v>
      </c>
      <c r="D108">
        <v>3</v>
      </c>
      <c r="E108" t="s">
        <v>36</v>
      </c>
      <c r="F108" t="s">
        <v>40</v>
      </c>
      <c r="G108">
        <v>2</v>
      </c>
      <c r="H108">
        <v>2</v>
      </c>
      <c r="I108" t="s">
        <v>1295</v>
      </c>
      <c r="J108" t="s">
        <v>1476</v>
      </c>
      <c r="K108" t="s">
        <v>34</v>
      </c>
      <c r="L108">
        <v>0</v>
      </c>
      <c r="M108">
        <v>0</v>
      </c>
      <c r="N108" t="b">
        <v>0</v>
      </c>
      <c r="O108">
        <v>0</v>
      </c>
      <c r="P108" t="b">
        <v>0</v>
      </c>
      <c r="Q108">
        <v>0</v>
      </c>
      <c r="R108">
        <v>0</v>
      </c>
      <c r="S108" t="s">
        <v>34</v>
      </c>
    </row>
    <row r="109" spans="1:19">
      <c r="A109">
        <v>108</v>
      </c>
      <c r="B109">
        <v>108</v>
      </c>
      <c r="C109">
        <v>108</v>
      </c>
      <c r="D109">
        <v>3</v>
      </c>
      <c r="E109" t="s">
        <v>36</v>
      </c>
      <c r="F109" t="s">
        <v>40</v>
      </c>
      <c r="G109">
        <v>2</v>
      </c>
      <c r="H109">
        <v>1</v>
      </c>
      <c r="I109" t="s">
        <v>1295</v>
      </c>
      <c r="J109" t="s">
        <v>1476</v>
      </c>
      <c r="K109" t="s">
        <v>34</v>
      </c>
      <c r="L109">
        <v>0</v>
      </c>
      <c r="M109">
        <v>0</v>
      </c>
      <c r="N109" t="b">
        <v>0</v>
      </c>
      <c r="O109">
        <v>0</v>
      </c>
      <c r="P109" t="b">
        <v>0</v>
      </c>
      <c r="Q109">
        <v>0</v>
      </c>
      <c r="R109">
        <v>0</v>
      </c>
      <c r="S109" t="s">
        <v>34</v>
      </c>
    </row>
    <row r="110" spans="1:19">
      <c r="A110">
        <v>109</v>
      </c>
      <c r="B110">
        <v>109</v>
      </c>
      <c r="C110">
        <v>109</v>
      </c>
      <c r="D110">
        <v>2</v>
      </c>
      <c r="E110" t="s">
        <v>36</v>
      </c>
      <c r="F110" t="s">
        <v>40</v>
      </c>
      <c r="G110">
        <v>3</v>
      </c>
      <c r="H110">
        <v>2</v>
      </c>
      <c r="I110" t="s">
        <v>1295</v>
      </c>
      <c r="J110" t="s">
        <v>1476</v>
      </c>
      <c r="K110" t="s">
        <v>34</v>
      </c>
      <c r="L110">
        <v>0</v>
      </c>
      <c r="M110">
        <v>0</v>
      </c>
      <c r="N110" t="b">
        <v>0</v>
      </c>
      <c r="O110">
        <v>0</v>
      </c>
      <c r="P110" t="b">
        <v>0</v>
      </c>
      <c r="Q110">
        <v>0</v>
      </c>
      <c r="R110">
        <v>0</v>
      </c>
      <c r="S110" t="s">
        <v>34</v>
      </c>
    </row>
    <row r="111" spans="1:19">
      <c r="A111">
        <v>110</v>
      </c>
      <c r="B111">
        <v>110</v>
      </c>
      <c r="C111">
        <v>110</v>
      </c>
      <c r="D111">
        <v>2</v>
      </c>
      <c r="E111" t="s">
        <v>36</v>
      </c>
      <c r="F111" t="s">
        <v>40</v>
      </c>
      <c r="G111">
        <v>3</v>
      </c>
      <c r="H111">
        <v>1</v>
      </c>
      <c r="I111" t="s">
        <v>1295</v>
      </c>
      <c r="J111" t="s">
        <v>1476</v>
      </c>
      <c r="K111" t="s">
        <v>34</v>
      </c>
      <c r="L111">
        <v>0</v>
      </c>
      <c r="M111">
        <v>0</v>
      </c>
      <c r="N111" t="b">
        <v>0</v>
      </c>
      <c r="O111">
        <v>0</v>
      </c>
      <c r="P111" t="b">
        <v>0</v>
      </c>
      <c r="Q111">
        <v>0</v>
      </c>
      <c r="R111">
        <v>0</v>
      </c>
      <c r="S111" t="s">
        <v>34</v>
      </c>
    </row>
    <row r="112" spans="1:19">
      <c r="A112">
        <v>111</v>
      </c>
      <c r="B112">
        <v>111</v>
      </c>
      <c r="C112">
        <v>111</v>
      </c>
      <c r="D112">
        <v>1</v>
      </c>
      <c r="E112" t="s">
        <v>36</v>
      </c>
      <c r="F112" t="s">
        <v>40</v>
      </c>
      <c r="G112">
        <v>4</v>
      </c>
      <c r="H112">
        <v>2</v>
      </c>
      <c r="I112" t="s">
        <v>1295</v>
      </c>
      <c r="J112" t="s">
        <v>1476</v>
      </c>
      <c r="K112" t="s">
        <v>34</v>
      </c>
      <c r="L112">
        <v>0</v>
      </c>
      <c r="M112">
        <v>0</v>
      </c>
      <c r="N112" t="b">
        <v>0</v>
      </c>
      <c r="O112">
        <v>0</v>
      </c>
      <c r="P112" t="b">
        <v>0</v>
      </c>
      <c r="Q112">
        <v>0</v>
      </c>
      <c r="R112">
        <v>0</v>
      </c>
      <c r="S112" t="s">
        <v>34</v>
      </c>
    </row>
    <row r="113" spans="1:19">
      <c r="A113">
        <v>112</v>
      </c>
      <c r="B113">
        <v>112</v>
      </c>
      <c r="C113">
        <v>112</v>
      </c>
      <c r="D113">
        <v>1</v>
      </c>
      <c r="E113" t="s">
        <v>36</v>
      </c>
      <c r="F113" t="s">
        <v>40</v>
      </c>
      <c r="G113">
        <v>4</v>
      </c>
      <c r="H113">
        <v>1</v>
      </c>
      <c r="I113" t="s">
        <v>1295</v>
      </c>
      <c r="J113" t="s">
        <v>1476</v>
      </c>
      <c r="K113" t="s">
        <v>34</v>
      </c>
      <c r="L113">
        <v>0</v>
      </c>
      <c r="M113">
        <v>0</v>
      </c>
      <c r="N113" t="b">
        <v>0</v>
      </c>
      <c r="O113">
        <v>0</v>
      </c>
      <c r="P113" t="b">
        <v>0</v>
      </c>
      <c r="Q113">
        <v>0</v>
      </c>
      <c r="R113">
        <v>0</v>
      </c>
      <c r="S113" t="s">
        <v>34</v>
      </c>
    </row>
    <row r="114" spans="1:19">
      <c r="A114">
        <v>113</v>
      </c>
      <c r="B114">
        <v>113</v>
      </c>
      <c r="C114">
        <v>113</v>
      </c>
      <c r="D114">
        <v>1</v>
      </c>
      <c r="E114" t="s">
        <v>36</v>
      </c>
      <c r="F114" t="s">
        <v>33</v>
      </c>
      <c r="G114">
        <v>3</v>
      </c>
      <c r="H114">
        <v>2</v>
      </c>
      <c r="I114" t="s">
        <v>1295</v>
      </c>
      <c r="J114" t="s">
        <v>1476</v>
      </c>
      <c r="K114" t="s">
        <v>34</v>
      </c>
      <c r="L114">
        <v>0</v>
      </c>
      <c r="M114">
        <v>0</v>
      </c>
      <c r="N114" t="b">
        <v>0</v>
      </c>
      <c r="O114">
        <v>0</v>
      </c>
      <c r="P114" t="b">
        <v>0</v>
      </c>
      <c r="Q114">
        <v>0</v>
      </c>
      <c r="R114">
        <v>0</v>
      </c>
      <c r="S114" t="s">
        <v>34</v>
      </c>
    </row>
    <row r="115" spans="1:19">
      <c r="A115">
        <v>114</v>
      </c>
      <c r="B115">
        <v>114</v>
      </c>
      <c r="C115">
        <v>114</v>
      </c>
      <c r="D115">
        <v>2</v>
      </c>
      <c r="E115" t="s">
        <v>36</v>
      </c>
      <c r="F115" t="s">
        <v>33</v>
      </c>
      <c r="G115">
        <v>3</v>
      </c>
      <c r="H115">
        <v>1</v>
      </c>
      <c r="I115" t="s">
        <v>1295</v>
      </c>
      <c r="J115" t="s">
        <v>1476</v>
      </c>
      <c r="K115" t="s">
        <v>34</v>
      </c>
      <c r="L115">
        <v>0</v>
      </c>
      <c r="M115">
        <v>0</v>
      </c>
      <c r="N115" t="b">
        <v>0</v>
      </c>
      <c r="O115">
        <v>0</v>
      </c>
      <c r="P115" t="b">
        <v>0</v>
      </c>
      <c r="Q115">
        <v>0</v>
      </c>
      <c r="R115">
        <v>0</v>
      </c>
      <c r="S115" t="s">
        <v>34</v>
      </c>
    </row>
    <row r="116" spans="1:19">
      <c r="A116">
        <v>115</v>
      </c>
      <c r="B116">
        <v>115</v>
      </c>
      <c r="C116">
        <v>115</v>
      </c>
      <c r="D116">
        <v>1</v>
      </c>
      <c r="E116" t="s">
        <v>36</v>
      </c>
      <c r="F116" t="s">
        <v>33</v>
      </c>
      <c r="G116">
        <v>4</v>
      </c>
      <c r="H116">
        <v>2</v>
      </c>
      <c r="I116" t="s">
        <v>1295</v>
      </c>
      <c r="J116" t="s">
        <v>1476</v>
      </c>
      <c r="K116" t="s">
        <v>34</v>
      </c>
      <c r="L116">
        <v>0</v>
      </c>
      <c r="M116">
        <v>0</v>
      </c>
      <c r="N116" t="b">
        <v>0</v>
      </c>
      <c r="O116">
        <v>0</v>
      </c>
      <c r="P116" t="b">
        <v>0</v>
      </c>
      <c r="Q116">
        <v>0</v>
      </c>
      <c r="R116">
        <v>0</v>
      </c>
      <c r="S116" t="s">
        <v>34</v>
      </c>
    </row>
    <row r="117" spans="1:19">
      <c r="A117">
        <v>116</v>
      </c>
      <c r="B117">
        <v>116</v>
      </c>
      <c r="C117">
        <v>116</v>
      </c>
      <c r="D117">
        <v>2</v>
      </c>
      <c r="E117" t="s">
        <v>36</v>
      </c>
      <c r="F117" t="s">
        <v>33</v>
      </c>
      <c r="G117">
        <v>4</v>
      </c>
      <c r="H117">
        <v>1</v>
      </c>
      <c r="I117" t="s">
        <v>1295</v>
      </c>
      <c r="J117" t="s">
        <v>1476</v>
      </c>
      <c r="K117" t="s">
        <v>34</v>
      </c>
      <c r="L117">
        <v>0</v>
      </c>
      <c r="M117">
        <v>0</v>
      </c>
      <c r="N117" t="b">
        <v>0</v>
      </c>
      <c r="O117">
        <v>0</v>
      </c>
      <c r="P117" t="b">
        <v>0</v>
      </c>
      <c r="Q117">
        <v>0</v>
      </c>
      <c r="R117">
        <v>0</v>
      </c>
      <c r="S117" t="s">
        <v>34</v>
      </c>
    </row>
    <row r="118" spans="1:19">
      <c r="A118">
        <v>117</v>
      </c>
      <c r="B118">
        <v>117</v>
      </c>
      <c r="C118">
        <v>117</v>
      </c>
      <c r="D118">
        <v>2</v>
      </c>
      <c r="E118" t="s">
        <v>38</v>
      </c>
      <c r="F118" t="s">
        <v>40</v>
      </c>
      <c r="G118">
        <v>1</v>
      </c>
      <c r="H118">
        <v>2</v>
      </c>
      <c r="I118" t="s">
        <v>1295</v>
      </c>
      <c r="J118" t="s">
        <v>1476</v>
      </c>
      <c r="K118" t="s">
        <v>34</v>
      </c>
      <c r="L118">
        <v>0</v>
      </c>
      <c r="M118">
        <v>0</v>
      </c>
      <c r="N118" t="b">
        <v>0</v>
      </c>
      <c r="O118">
        <v>0</v>
      </c>
      <c r="P118" t="b">
        <v>0</v>
      </c>
      <c r="Q118">
        <v>0</v>
      </c>
      <c r="R118">
        <v>0</v>
      </c>
      <c r="S118" t="s">
        <v>34</v>
      </c>
    </row>
    <row r="119" spans="1:19">
      <c r="A119">
        <v>118</v>
      </c>
      <c r="B119">
        <v>118</v>
      </c>
      <c r="C119">
        <v>118</v>
      </c>
      <c r="D119">
        <v>2</v>
      </c>
      <c r="E119" t="s">
        <v>38</v>
      </c>
      <c r="F119" t="s">
        <v>40</v>
      </c>
      <c r="G119">
        <v>1</v>
      </c>
      <c r="H119">
        <v>1</v>
      </c>
      <c r="I119" t="s">
        <v>1295</v>
      </c>
      <c r="J119" t="s">
        <v>1476</v>
      </c>
      <c r="K119" t="s">
        <v>34</v>
      </c>
      <c r="L119">
        <v>0</v>
      </c>
      <c r="M119">
        <v>0</v>
      </c>
      <c r="N119" t="b">
        <v>0</v>
      </c>
      <c r="O119">
        <v>0</v>
      </c>
      <c r="P119" t="b">
        <v>0</v>
      </c>
      <c r="Q119">
        <v>0</v>
      </c>
      <c r="R119">
        <v>0</v>
      </c>
      <c r="S119" t="s">
        <v>34</v>
      </c>
    </row>
    <row r="120" spans="1:19">
      <c r="A120">
        <v>119</v>
      </c>
      <c r="B120">
        <v>119</v>
      </c>
      <c r="C120">
        <v>119</v>
      </c>
      <c r="D120">
        <v>3</v>
      </c>
      <c r="E120" t="s">
        <v>38</v>
      </c>
      <c r="F120" t="s">
        <v>40</v>
      </c>
      <c r="G120">
        <v>2</v>
      </c>
      <c r="H120">
        <v>2</v>
      </c>
      <c r="I120" t="s">
        <v>1295</v>
      </c>
      <c r="J120" t="s">
        <v>1476</v>
      </c>
      <c r="K120" t="s">
        <v>34</v>
      </c>
      <c r="L120">
        <v>0</v>
      </c>
      <c r="M120">
        <v>0</v>
      </c>
      <c r="N120" t="b">
        <v>0</v>
      </c>
      <c r="O120">
        <v>0</v>
      </c>
      <c r="P120" t="b">
        <v>0</v>
      </c>
      <c r="Q120">
        <v>0</v>
      </c>
      <c r="R120">
        <v>0</v>
      </c>
      <c r="S120" t="s">
        <v>34</v>
      </c>
    </row>
    <row r="121" spans="1:19">
      <c r="A121">
        <v>120</v>
      </c>
      <c r="B121">
        <v>120</v>
      </c>
      <c r="C121">
        <v>120</v>
      </c>
      <c r="D121">
        <v>2</v>
      </c>
      <c r="E121" t="s">
        <v>38</v>
      </c>
      <c r="F121" t="s">
        <v>40</v>
      </c>
      <c r="G121">
        <v>2</v>
      </c>
      <c r="H121">
        <v>1</v>
      </c>
      <c r="I121" t="s">
        <v>1295</v>
      </c>
      <c r="J121" t="s">
        <v>1476</v>
      </c>
      <c r="K121" t="s">
        <v>34</v>
      </c>
      <c r="L121">
        <v>0</v>
      </c>
      <c r="M121">
        <v>0</v>
      </c>
      <c r="N121" t="b">
        <v>0</v>
      </c>
      <c r="O121">
        <v>0</v>
      </c>
      <c r="P121" t="b">
        <v>0</v>
      </c>
      <c r="Q121">
        <v>0</v>
      </c>
      <c r="R121">
        <v>0</v>
      </c>
      <c r="S121" t="s">
        <v>34</v>
      </c>
    </row>
    <row r="122" spans="1:19">
      <c r="A122">
        <v>121</v>
      </c>
      <c r="B122">
        <v>121</v>
      </c>
      <c r="C122">
        <v>121</v>
      </c>
      <c r="D122">
        <v>2</v>
      </c>
      <c r="E122" t="s">
        <v>38</v>
      </c>
      <c r="F122" t="s">
        <v>40</v>
      </c>
      <c r="G122">
        <v>3</v>
      </c>
      <c r="H122">
        <v>2</v>
      </c>
      <c r="I122" t="s">
        <v>1295</v>
      </c>
      <c r="J122" t="s">
        <v>1476</v>
      </c>
      <c r="K122" t="s">
        <v>34</v>
      </c>
      <c r="L122">
        <v>0</v>
      </c>
      <c r="M122">
        <v>0</v>
      </c>
      <c r="N122" t="b">
        <v>0</v>
      </c>
      <c r="O122">
        <v>0</v>
      </c>
      <c r="P122" t="b">
        <v>0</v>
      </c>
      <c r="Q122">
        <v>0</v>
      </c>
      <c r="R122">
        <v>0</v>
      </c>
      <c r="S122" t="s">
        <v>34</v>
      </c>
    </row>
    <row r="123" spans="1:19">
      <c r="A123">
        <v>122</v>
      </c>
      <c r="B123">
        <v>122</v>
      </c>
      <c r="C123">
        <v>122</v>
      </c>
      <c r="D123">
        <v>1</v>
      </c>
      <c r="E123" t="s">
        <v>38</v>
      </c>
      <c r="F123" t="s">
        <v>40</v>
      </c>
      <c r="G123">
        <v>3</v>
      </c>
      <c r="H123">
        <v>1</v>
      </c>
      <c r="I123" t="s">
        <v>1295</v>
      </c>
      <c r="J123" t="s">
        <v>1476</v>
      </c>
      <c r="K123" t="s">
        <v>34</v>
      </c>
      <c r="L123">
        <v>0</v>
      </c>
      <c r="M123">
        <v>0</v>
      </c>
      <c r="N123" t="b">
        <v>0</v>
      </c>
      <c r="O123">
        <v>0</v>
      </c>
      <c r="P123" t="b">
        <v>0</v>
      </c>
      <c r="Q123">
        <v>0</v>
      </c>
      <c r="R123">
        <v>0</v>
      </c>
      <c r="S123" t="s">
        <v>34</v>
      </c>
    </row>
    <row r="124" spans="1:19">
      <c r="A124">
        <v>123</v>
      </c>
      <c r="B124">
        <v>123</v>
      </c>
      <c r="C124">
        <v>123</v>
      </c>
      <c r="D124">
        <v>2</v>
      </c>
      <c r="E124" t="s">
        <v>38</v>
      </c>
      <c r="F124" t="s">
        <v>40</v>
      </c>
      <c r="G124">
        <v>4</v>
      </c>
      <c r="H124">
        <v>2</v>
      </c>
      <c r="I124" t="s">
        <v>1295</v>
      </c>
      <c r="J124" t="s">
        <v>1476</v>
      </c>
      <c r="K124" t="s">
        <v>34</v>
      </c>
      <c r="L124">
        <v>0</v>
      </c>
      <c r="M124">
        <v>0</v>
      </c>
      <c r="N124" t="b">
        <v>0</v>
      </c>
      <c r="O124">
        <v>0</v>
      </c>
      <c r="P124" t="b">
        <v>0</v>
      </c>
      <c r="Q124">
        <v>0</v>
      </c>
      <c r="R124">
        <v>0</v>
      </c>
      <c r="S124" t="s">
        <v>34</v>
      </c>
    </row>
    <row r="125" spans="1:19">
      <c r="A125">
        <v>124</v>
      </c>
      <c r="B125">
        <v>124</v>
      </c>
      <c r="C125">
        <v>124</v>
      </c>
      <c r="D125">
        <v>1</v>
      </c>
      <c r="E125" t="s">
        <v>38</v>
      </c>
      <c r="F125" t="s">
        <v>40</v>
      </c>
      <c r="G125">
        <v>4</v>
      </c>
      <c r="H125">
        <v>1</v>
      </c>
      <c r="I125" t="s">
        <v>1295</v>
      </c>
      <c r="J125" t="s">
        <v>1476</v>
      </c>
      <c r="K125" t="s">
        <v>34</v>
      </c>
      <c r="L125">
        <v>0</v>
      </c>
      <c r="M125">
        <v>0</v>
      </c>
      <c r="N125" t="b">
        <v>0</v>
      </c>
      <c r="O125">
        <v>0</v>
      </c>
      <c r="P125" t="b">
        <v>0</v>
      </c>
      <c r="Q125">
        <v>0</v>
      </c>
      <c r="R125">
        <v>0</v>
      </c>
      <c r="S125" t="s">
        <v>34</v>
      </c>
    </row>
    <row r="126" spans="1:19">
      <c r="A126">
        <v>125</v>
      </c>
      <c r="B126">
        <v>125</v>
      </c>
      <c r="C126">
        <v>125</v>
      </c>
      <c r="D126">
        <v>2</v>
      </c>
      <c r="E126" t="s">
        <v>38</v>
      </c>
      <c r="F126" t="s">
        <v>33</v>
      </c>
      <c r="G126">
        <v>3</v>
      </c>
      <c r="H126">
        <v>2</v>
      </c>
      <c r="I126" t="s">
        <v>1295</v>
      </c>
      <c r="J126" t="s">
        <v>1476</v>
      </c>
      <c r="K126" t="s">
        <v>34</v>
      </c>
      <c r="L126">
        <v>0</v>
      </c>
      <c r="M126">
        <v>0</v>
      </c>
      <c r="N126" t="b">
        <v>0</v>
      </c>
      <c r="O126">
        <v>0</v>
      </c>
      <c r="P126" t="b">
        <v>0</v>
      </c>
      <c r="Q126">
        <v>0</v>
      </c>
      <c r="R126">
        <v>0</v>
      </c>
      <c r="S126" t="s">
        <v>34</v>
      </c>
    </row>
    <row r="127" spans="1:19">
      <c r="A127">
        <v>126</v>
      </c>
      <c r="B127">
        <v>126</v>
      </c>
      <c r="C127">
        <v>126</v>
      </c>
      <c r="D127">
        <v>2</v>
      </c>
      <c r="E127" t="s">
        <v>38</v>
      </c>
      <c r="F127" t="s">
        <v>33</v>
      </c>
      <c r="G127">
        <v>3</v>
      </c>
      <c r="H127">
        <v>1</v>
      </c>
      <c r="I127" t="s">
        <v>1295</v>
      </c>
      <c r="J127" t="s">
        <v>1476</v>
      </c>
      <c r="K127" t="s">
        <v>34</v>
      </c>
      <c r="L127">
        <v>0</v>
      </c>
      <c r="M127">
        <v>0</v>
      </c>
      <c r="N127" t="b">
        <v>0</v>
      </c>
      <c r="O127">
        <v>0</v>
      </c>
      <c r="P127" t="b">
        <v>0</v>
      </c>
      <c r="Q127">
        <v>0</v>
      </c>
      <c r="R127">
        <v>0</v>
      </c>
      <c r="S127" t="s">
        <v>34</v>
      </c>
    </row>
    <row r="128" spans="1:19">
      <c r="A128">
        <v>127</v>
      </c>
      <c r="B128">
        <v>127</v>
      </c>
      <c r="C128">
        <v>127</v>
      </c>
      <c r="D128">
        <v>1</v>
      </c>
      <c r="E128" t="s">
        <v>38</v>
      </c>
      <c r="F128" t="s">
        <v>33</v>
      </c>
      <c r="G128">
        <v>4</v>
      </c>
      <c r="H128">
        <v>2</v>
      </c>
      <c r="I128" t="s">
        <v>1295</v>
      </c>
      <c r="J128" t="s">
        <v>1476</v>
      </c>
      <c r="K128" t="s">
        <v>34</v>
      </c>
      <c r="L128">
        <v>0</v>
      </c>
      <c r="M128">
        <v>0</v>
      </c>
      <c r="N128" t="b">
        <v>0</v>
      </c>
      <c r="O128">
        <v>0</v>
      </c>
      <c r="P128" t="b">
        <v>0</v>
      </c>
      <c r="Q128">
        <v>0</v>
      </c>
      <c r="R128">
        <v>0</v>
      </c>
      <c r="S128" t="s">
        <v>34</v>
      </c>
    </row>
    <row r="129" spans="1:19">
      <c r="A129">
        <v>128</v>
      </c>
      <c r="B129">
        <v>128</v>
      </c>
      <c r="C129">
        <v>128</v>
      </c>
      <c r="D129">
        <v>2</v>
      </c>
      <c r="E129" t="s">
        <v>38</v>
      </c>
      <c r="F129" t="s">
        <v>33</v>
      </c>
      <c r="G129">
        <v>4</v>
      </c>
      <c r="H129">
        <v>1</v>
      </c>
      <c r="I129" t="s">
        <v>1295</v>
      </c>
      <c r="J129" t="s">
        <v>1476</v>
      </c>
      <c r="K129" t="s">
        <v>34</v>
      </c>
      <c r="L129">
        <v>0</v>
      </c>
      <c r="M129">
        <v>0</v>
      </c>
      <c r="N129" t="b">
        <v>0</v>
      </c>
      <c r="O129">
        <v>0</v>
      </c>
      <c r="P129" t="b">
        <v>0</v>
      </c>
      <c r="Q129">
        <v>0</v>
      </c>
      <c r="R129">
        <v>0</v>
      </c>
      <c r="S129" t="s">
        <v>34</v>
      </c>
    </row>
    <row r="130" spans="1:19">
      <c r="A130">
        <v>129</v>
      </c>
      <c r="B130">
        <v>129</v>
      </c>
      <c r="C130">
        <v>129</v>
      </c>
      <c r="D130">
        <v>3</v>
      </c>
      <c r="E130" t="s">
        <v>35</v>
      </c>
      <c r="F130" t="s">
        <v>37</v>
      </c>
      <c r="G130">
        <v>1</v>
      </c>
      <c r="H130">
        <v>2</v>
      </c>
      <c r="I130" t="s">
        <v>1295</v>
      </c>
      <c r="J130" t="s">
        <v>1476</v>
      </c>
      <c r="K130" t="s">
        <v>34</v>
      </c>
      <c r="L130">
        <v>0</v>
      </c>
      <c r="M130">
        <v>0</v>
      </c>
      <c r="N130" t="b">
        <v>0</v>
      </c>
      <c r="O130">
        <v>0</v>
      </c>
      <c r="P130" t="b">
        <v>0</v>
      </c>
      <c r="Q130">
        <v>0</v>
      </c>
      <c r="R130">
        <v>0</v>
      </c>
      <c r="S130" t="s">
        <v>34</v>
      </c>
    </row>
    <row r="131" spans="1:19">
      <c r="A131">
        <v>130</v>
      </c>
      <c r="B131">
        <v>130</v>
      </c>
      <c r="C131">
        <v>130</v>
      </c>
      <c r="D131">
        <v>3</v>
      </c>
      <c r="E131" t="s">
        <v>35</v>
      </c>
      <c r="F131" t="s">
        <v>37</v>
      </c>
      <c r="G131">
        <v>1</v>
      </c>
      <c r="H131">
        <v>1</v>
      </c>
      <c r="I131" t="s">
        <v>1295</v>
      </c>
      <c r="J131" t="s">
        <v>1476</v>
      </c>
      <c r="K131" t="s">
        <v>34</v>
      </c>
      <c r="L131">
        <v>0</v>
      </c>
      <c r="M131">
        <v>0</v>
      </c>
      <c r="N131" t="b">
        <v>0</v>
      </c>
      <c r="O131">
        <v>0</v>
      </c>
      <c r="P131" t="b">
        <v>0</v>
      </c>
      <c r="Q131">
        <v>0</v>
      </c>
      <c r="R131">
        <v>0</v>
      </c>
      <c r="S131" t="s">
        <v>34</v>
      </c>
    </row>
    <row r="132" spans="1:19">
      <c r="A132">
        <v>131</v>
      </c>
      <c r="B132">
        <v>131</v>
      </c>
      <c r="C132">
        <v>131</v>
      </c>
      <c r="D132">
        <v>3</v>
      </c>
      <c r="E132" t="s">
        <v>35</v>
      </c>
      <c r="F132" t="s">
        <v>37</v>
      </c>
      <c r="G132">
        <v>2</v>
      </c>
      <c r="H132">
        <v>2</v>
      </c>
      <c r="I132" t="s">
        <v>1295</v>
      </c>
      <c r="J132" t="s">
        <v>1476</v>
      </c>
      <c r="K132" t="s">
        <v>34</v>
      </c>
      <c r="L132">
        <v>0</v>
      </c>
      <c r="M132">
        <v>0</v>
      </c>
      <c r="N132" t="b">
        <v>0</v>
      </c>
      <c r="O132">
        <v>0</v>
      </c>
      <c r="P132" t="b">
        <v>0</v>
      </c>
      <c r="Q132">
        <v>0</v>
      </c>
      <c r="R132">
        <v>0</v>
      </c>
      <c r="S132" t="s">
        <v>34</v>
      </c>
    </row>
    <row r="133" spans="1:19">
      <c r="A133">
        <v>132</v>
      </c>
      <c r="B133">
        <v>132</v>
      </c>
      <c r="C133">
        <v>132</v>
      </c>
      <c r="D133">
        <v>4</v>
      </c>
      <c r="E133" t="s">
        <v>35</v>
      </c>
      <c r="F133" t="s">
        <v>37</v>
      </c>
      <c r="G133">
        <v>2</v>
      </c>
      <c r="H133">
        <v>1</v>
      </c>
      <c r="I133" t="s">
        <v>1295</v>
      </c>
      <c r="J133" t="s">
        <v>1476</v>
      </c>
      <c r="K133" t="s">
        <v>34</v>
      </c>
      <c r="L133">
        <v>0</v>
      </c>
      <c r="M133">
        <v>0</v>
      </c>
      <c r="N133" t="b">
        <v>0</v>
      </c>
      <c r="O133">
        <v>0</v>
      </c>
      <c r="P133" t="b">
        <v>0</v>
      </c>
      <c r="Q133">
        <v>0</v>
      </c>
      <c r="R133">
        <v>0</v>
      </c>
      <c r="S133" t="s">
        <v>34</v>
      </c>
    </row>
    <row r="134" spans="1:19">
      <c r="A134">
        <v>133</v>
      </c>
      <c r="B134">
        <v>133</v>
      </c>
      <c r="C134">
        <v>133</v>
      </c>
      <c r="D134">
        <v>5</v>
      </c>
      <c r="E134" t="s">
        <v>35</v>
      </c>
      <c r="F134" t="s">
        <v>37</v>
      </c>
      <c r="G134">
        <v>3</v>
      </c>
      <c r="H134">
        <v>2</v>
      </c>
      <c r="I134" t="s">
        <v>1295</v>
      </c>
      <c r="J134" t="s">
        <v>1476</v>
      </c>
      <c r="K134" t="s">
        <v>34</v>
      </c>
      <c r="L134">
        <v>0</v>
      </c>
      <c r="M134">
        <v>0</v>
      </c>
      <c r="N134" t="b">
        <v>0</v>
      </c>
      <c r="O134">
        <v>0</v>
      </c>
      <c r="P134" t="b">
        <v>0</v>
      </c>
      <c r="Q134">
        <v>0</v>
      </c>
      <c r="R134">
        <v>0</v>
      </c>
      <c r="S134" t="s">
        <v>34</v>
      </c>
    </row>
    <row r="135" spans="1:19">
      <c r="A135">
        <v>134</v>
      </c>
      <c r="B135">
        <v>134</v>
      </c>
      <c r="C135">
        <v>134</v>
      </c>
      <c r="D135">
        <v>6</v>
      </c>
      <c r="E135" t="s">
        <v>35</v>
      </c>
      <c r="F135" t="s">
        <v>37</v>
      </c>
      <c r="G135">
        <v>3</v>
      </c>
      <c r="H135">
        <v>1</v>
      </c>
      <c r="I135" t="s">
        <v>1295</v>
      </c>
      <c r="J135" t="s">
        <v>1476</v>
      </c>
      <c r="K135" t="s">
        <v>34</v>
      </c>
      <c r="L135">
        <v>0</v>
      </c>
      <c r="M135">
        <v>0</v>
      </c>
      <c r="N135" t="b">
        <v>0</v>
      </c>
      <c r="O135">
        <v>0</v>
      </c>
      <c r="P135" t="b">
        <v>0</v>
      </c>
      <c r="Q135">
        <v>0</v>
      </c>
      <c r="R135">
        <v>0</v>
      </c>
      <c r="S135" t="s">
        <v>34</v>
      </c>
    </row>
    <row r="136" spans="1:19">
      <c r="A136">
        <v>135</v>
      </c>
      <c r="B136">
        <v>135</v>
      </c>
      <c r="C136">
        <v>135</v>
      </c>
      <c r="D136">
        <v>2</v>
      </c>
      <c r="E136" t="s">
        <v>35</v>
      </c>
      <c r="F136" t="s">
        <v>37</v>
      </c>
      <c r="G136">
        <v>4</v>
      </c>
      <c r="H136">
        <v>2</v>
      </c>
      <c r="I136" t="s">
        <v>1295</v>
      </c>
      <c r="J136" t="s">
        <v>1476</v>
      </c>
      <c r="K136" t="s">
        <v>34</v>
      </c>
      <c r="L136">
        <v>0</v>
      </c>
      <c r="M136">
        <v>0</v>
      </c>
      <c r="N136" t="b">
        <v>0</v>
      </c>
      <c r="O136">
        <v>0</v>
      </c>
      <c r="P136" t="b">
        <v>0</v>
      </c>
      <c r="Q136">
        <v>0</v>
      </c>
      <c r="R136">
        <v>0</v>
      </c>
      <c r="S136" t="s">
        <v>34</v>
      </c>
    </row>
    <row r="137" spans="1:19">
      <c r="A137">
        <v>136</v>
      </c>
      <c r="B137">
        <v>136</v>
      </c>
      <c r="C137">
        <v>136</v>
      </c>
      <c r="D137">
        <v>6</v>
      </c>
      <c r="E137" t="s">
        <v>35</v>
      </c>
      <c r="F137" t="s">
        <v>37</v>
      </c>
      <c r="G137">
        <v>4</v>
      </c>
      <c r="H137">
        <v>1</v>
      </c>
      <c r="I137" t="s">
        <v>1295</v>
      </c>
      <c r="J137" t="s">
        <v>1476</v>
      </c>
      <c r="K137" t="s">
        <v>34</v>
      </c>
      <c r="L137">
        <v>0</v>
      </c>
      <c r="M137">
        <v>0</v>
      </c>
      <c r="N137" t="b">
        <v>0</v>
      </c>
      <c r="O137">
        <v>0</v>
      </c>
      <c r="P137" t="b">
        <v>0</v>
      </c>
      <c r="Q137">
        <v>0</v>
      </c>
      <c r="R137">
        <v>0</v>
      </c>
      <c r="S137" t="s">
        <v>34</v>
      </c>
    </row>
    <row r="138" spans="1:19">
      <c r="A138">
        <v>137</v>
      </c>
      <c r="B138">
        <v>137</v>
      </c>
      <c r="C138">
        <v>137</v>
      </c>
      <c r="D138">
        <v>2</v>
      </c>
      <c r="E138" t="s">
        <v>39</v>
      </c>
      <c r="F138" t="s">
        <v>40</v>
      </c>
      <c r="G138">
        <v>1</v>
      </c>
      <c r="H138">
        <v>2</v>
      </c>
      <c r="I138" t="s">
        <v>1295</v>
      </c>
      <c r="J138" t="s">
        <v>1476</v>
      </c>
      <c r="K138" t="s">
        <v>34</v>
      </c>
      <c r="L138">
        <v>0</v>
      </c>
      <c r="M138">
        <v>0</v>
      </c>
      <c r="N138" t="b">
        <v>0</v>
      </c>
      <c r="O138">
        <v>0</v>
      </c>
      <c r="P138" t="b">
        <v>0</v>
      </c>
      <c r="Q138">
        <v>0</v>
      </c>
      <c r="R138">
        <v>0</v>
      </c>
      <c r="S138" t="s">
        <v>34</v>
      </c>
    </row>
    <row r="139" spans="1:19">
      <c r="A139">
        <v>138</v>
      </c>
      <c r="B139">
        <v>138</v>
      </c>
      <c r="C139">
        <v>138</v>
      </c>
      <c r="D139">
        <v>2</v>
      </c>
      <c r="E139" t="s">
        <v>39</v>
      </c>
      <c r="F139" t="s">
        <v>40</v>
      </c>
      <c r="G139">
        <v>1</v>
      </c>
      <c r="H139">
        <v>1</v>
      </c>
      <c r="I139" t="s">
        <v>1295</v>
      </c>
      <c r="J139" t="s">
        <v>1476</v>
      </c>
      <c r="K139" t="s">
        <v>34</v>
      </c>
      <c r="L139">
        <v>0</v>
      </c>
      <c r="M139">
        <v>0</v>
      </c>
      <c r="N139" t="b">
        <v>0</v>
      </c>
      <c r="O139">
        <v>0</v>
      </c>
      <c r="P139" t="b">
        <v>0</v>
      </c>
      <c r="Q139">
        <v>0</v>
      </c>
      <c r="R139">
        <v>0</v>
      </c>
      <c r="S139" t="s">
        <v>34</v>
      </c>
    </row>
    <row r="140" spans="1:19">
      <c r="A140">
        <v>139</v>
      </c>
      <c r="B140">
        <v>139</v>
      </c>
      <c r="C140">
        <v>139</v>
      </c>
      <c r="D140">
        <v>3</v>
      </c>
      <c r="E140" t="s">
        <v>39</v>
      </c>
      <c r="F140" t="s">
        <v>40</v>
      </c>
      <c r="G140">
        <v>2</v>
      </c>
      <c r="H140">
        <v>2</v>
      </c>
      <c r="I140" t="s">
        <v>1295</v>
      </c>
      <c r="J140" t="s">
        <v>1476</v>
      </c>
      <c r="K140" t="s">
        <v>34</v>
      </c>
      <c r="L140">
        <v>0</v>
      </c>
      <c r="M140">
        <v>0</v>
      </c>
      <c r="N140" t="b">
        <v>0</v>
      </c>
      <c r="O140">
        <v>0</v>
      </c>
      <c r="P140" t="b">
        <v>0</v>
      </c>
      <c r="Q140">
        <v>0</v>
      </c>
      <c r="R140">
        <v>0</v>
      </c>
      <c r="S140" t="s">
        <v>34</v>
      </c>
    </row>
    <row r="141" spans="1:19">
      <c r="A141">
        <v>140</v>
      </c>
      <c r="B141">
        <v>140</v>
      </c>
      <c r="C141">
        <v>140</v>
      </c>
      <c r="D141">
        <v>3</v>
      </c>
      <c r="E141" t="s">
        <v>39</v>
      </c>
      <c r="F141" t="s">
        <v>40</v>
      </c>
      <c r="G141">
        <v>2</v>
      </c>
      <c r="H141">
        <v>1</v>
      </c>
      <c r="I141" t="s">
        <v>1295</v>
      </c>
      <c r="J141" t="s">
        <v>1476</v>
      </c>
      <c r="K141" t="s">
        <v>34</v>
      </c>
      <c r="L141">
        <v>0</v>
      </c>
      <c r="M141">
        <v>0</v>
      </c>
      <c r="N141" t="b">
        <v>0</v>
      </c>
      <c r="O141">
        <v>0</v>
      </c>
      <c r="P141" t="b">
        <v>0</v>
      </c>
      <c r="Q141">
        <v>0</v>
      </c>
      <c r="R141">
        <v>0</v>
      </c>
      <c r="S141" t="s">
        <v>34</v>
      </c>
    </row>
    <row r="142" spans="1:19">
      <c r="A142">
        <v>141</v>
      </c>
      <c r="B142">
        <v>141</v>
      </c>
      <c r="C142">
        <v>141</v>
      </c>
      <c r="D142">
        <v>2</v>
      </c>
      <c r="E142" t="s">
        <v>39</v>
      </c>
      <c r="F142" t="s">
        <v>40</v>
      </c>
      <c r="G142">
        <v>3</v>
      </c>
      <c r="H142">
        <v>2</v>
      </c>
      <c r="I142" t="s">
        <v>1295</v>
      </c>
      <c r="J142" t="s">
        <v>1476</v>
      </c>
      <c r="K142" t="s">
        <v>34</v>
      </c>
      <c r="L142">
        <v>0</v>
      </c>
      <c r="M142">
        <v>0</v>
      </c>
      <c r="N142" t="b">
        <v>0</v>
      </c>
      <c r="O142">
        <v>0</v>
      </c>
      <c r="P142" t="b">
        <v>0</v>
      </c>
      <c r="Q142">
        <v>0</v>
      </c>
      <c r="R142">
        <v>0</v>
      </c>
      <c r="S142" t="s">
        <v>34</v>
      </c>
    </row>
    <row r="143" spans="1:19">
      <c r="A143">
        <v>142</v>
      </c>
      <c r="B143">
        <v>142</v>
      </c>
      <c r="C143">
        <v>142</v>
      </c>
      <c r="D143">
        <v>3</v>
      </c>
      <c r="E143" t="s">
        <v>39</v>
      </c>
      <c r="F143" t="s">
        <v>40</v>
      </c>
      <c r="G143">
        <v>3</v>
      </c>
      <c r="H143">
        <v>1</v>
      </c>
      <c r="I143" t="s">
        <v>1295</v>
      </c>
      <c r="J143" t="s">
        <v>1476</v>
      </c>
      <c r="K143" t="s">
        <v>34</v>
      </c>
      <c r="L143">
        <v>0</v>
      </c>
      <c r="M143">
        <v>0</v>
      </c>
      <c r="N143" t="b">
        <v>0</v>
      </c>
      <c r="O143">
        <v>0</v>
      </c>
      <c r="P143" t="b">
        <v>0</v>
      </c>
      <c r="Q143">
        <v>0</v>
      </c>
      <c r="R143">
        <v>0</v>
      </c>
      <c r="S143" t="s">
        <v>34</v>
      </c>
    </row>
    <row r="144" spans="1:19">
      <c r="A144">
        <v>143</v>
      </c>
      <c r="B144">
        <v>143</v>
      </c>
      <c r="C144">
        <v>143</v>
      </c>
      <c r="D144">
        <v>1</v>
      </c>
      <c r="E144" t="s">
        <v>39</v>
      </c>
      <c r="F144" t="s">
        <v>40</v>
      </c>
      <c r="G144">
        <v>4</v>
      </c>
      <c r="H144">
        <v>2</v>
      </c>
      <c r="I144" t="s">
        <v>1295</v>
      </c>
      <c r="J144" t="s">
        <v>1476</v>
      </c>
      <c r="K144" t="s">
        <v>34</v>
      </c>
      <c r="L144">
        <v>0</v>
      </c>
      <c r="M144">
        <v>0</v>
      </c>
      <c r="N144" t="b">
        <v>0</v>
      </c>
      <c r="O144">
        <v>0</v>
      </c>
      <c r="P144" t="b">
        <v>0</v>
      </c>
      <c r="Q144">
        <v>0</v>
      </c>
      <c r="R144">
        <v>0</v>
      </c>
      <c r="S144" t="s">
        <v>34</v>
      </c>
    </row>
    <row r="145" spans="1:19">
      <c r="A145">
        <v>144</v>
      </c>
      <c r="B145">
        <v>144</v>
      </c>
      <c r="C145">
        <v>144</v>
      </c>
      <c r="D145">
        <v>2</v>
      </c>
      <c r="E145" t="s">
        <v>39</v>
      </c>
      <c r="F145" t="s">
        <v>40</v>
      </c>
      <c r="G145">
        <v>4</v>
      </c>
      <c r="H145">
        <v>1</v>
      </c>
      <c r="I145" t="s">
        <v>1295</v>
      </c>
      <c r="J145" t="s">
        <v>1476</v>
      </c>
      <c r="K145" t="s">
        <v>34</v>
      </c>
      <c r="L145">
        <v>0</v>
      </c>
      <c r="M145">
        <v>0</v>
      </c>
      <c r="N145" t="b">
        <v>0</v>
      </c>
      <c r="O145">
        <v>0</v>
      </c>
      <c r="P145" t="b">
        <v>0</v>
      </c>
      <c r="Q145">
        <v>0</v>
      </c>
      <c r="R145">
        <v>0</v>
      </c>
      <c r="S145" t="s">
        <v>34</v>
      </c>
    </row>
    <row r="146" spans="1:19">
      <c r="A146">
        <v>145</v>
      </c>
      <c r="B146">
        <v>145</v>
      </c>
      <c r="C146">
        <v>145</v>
      </c>
      <c r="D146">
        <v>2</v>
      </c>
      <c r="E146" t="s">
        <v>39</v>
      </c>
      <c r="F146" t="s">
        <v>33</v>
      </c>
      <c r="G146">
        <v>3</v>
      </c>
      <c r="H146">
        <v>2</v>
      </c>
      <c r="I146" t="s">
        <v>1295</v>
      </c>
      <c r="J146" t="s">
        <v>1476</v>
      </c>
      <c r="K146" t="s">
        <v>34</v>
      </c>
      <c r="L146">
        <v>0</v>
      </c>
      <c r="M146">
        <v>0</v>
      </c>
      <c r="N146" t="b">
        <v>0</v>
      </c>
      <c r="O146">
        <v>0</v>
      </c>
      <c r="P146" t="b">
        <v>0</v>
      </c>
      <c r="Q146">
        <v>0</v>
      </c>
      <c r="R146">
        <v>0</v>
      </c>
      <c r="S146" t="s">
        <v>34</v>
      </c>
    </row>
    <row r="147" spans="1:19">
      <c r="A147">
        <v>146</v>
      </c>
      <c r="B147">
        <v>146</v>
      </c>
      <c r="C147">
        <v>146</v>
      </c>
      <c r="D147">
        <v>2</v>
      </c>
      <c r="E147" t="s">
        <v>39</v>
      </c>
      <c r="F147" t="s">
        <v>33</v>
      </c>
      <c r="G147">
        <v>3</v>
      </c>
      <c r="H147">
        <v>1</v>
      </c>
      <c r="I147" t="s">
        <v>1295</v>
      </c>
      <c r="J147" t="s">
        <v>1476</v>
      </c>
      <c r="K147" t="s">
        <v>34</v>
      </c>
      <c r="L147">
        <v>0</v>
      </c>
      <c r="M147">
        <v>0</v>
      </c>
      <c r="N147" t="b">
        <v>0</v>
      </c>
      <c r="O147">
        <v>0</v>
      </c>
      <c r="P147" t="b">
        <v>0</v>
      </c>
      <c r="Q147">
        <v>0</v>
      </c>
      <c r="R147">
        <v>0</v>
      </c>
      <c r="S147" t="s">
        <v>34</v>
      </c>
    </row>
    <row r="148" spans="1:19">
      <c r="A148">
        <v>147</v>
      </c>
      <c r="B148">
        <v>147</v>
      </c>
      <c r="C148">
        <v>147</v>
      </c>
      <c r="D148">
        <v>1</v>
      </c>
      <c r="E148" t="s">
        <v>39</v>
      </c>
      <c r="F148" t="s">
        <v>33</v>
      </c>
      <c r="G148">
        <v>4</v>
      </c>
      <c r="H148">
        <v>2</v>
      </c>
      <c r="I148" t="s">
        <v>1295</v>
      </c>
      <c r="J148" t="s">
        <v>1476</v>
      </c>
      <c r="K148" t="s">
        <v>34</v>
      </c>
      <c r="L148">
        <v>0</v>
      </c>
      <c r="M148">
        <v>0</v>
      </c>
      <c r="N148" t="b">
        <v>0</v>
      </c>
      <c r="O148">
        <v>0</v>
      </c>
      <c r="P148" t="b">
        <v>0</v>
      </c>
      <c r="Q148">
        <v>0</v>
      </c>
      <c r="R148">
        <v>0</v>
      </c>
      <c r="S148" t="s">
        <v>34</v>
      </c>
    </row>
    <row r="149" spans="1:19">
      <c r="A149">
        <v>148</v>
      </c>
      <c r="B149">
        <v>148</v>
      </c>
      <c r="C149">
        <v>148</v>
      </c>
      <c r="D149">
        <v>2</v>
      </c>
      <c r="E149" t="s">
        <v>39</v>
      </c>
      <c r="F149" t="s">
        <v>33</v>
      </c>
      <c r="G149">
        <v>4</v>
      </c>
      <c r="H149">
        <v>1</v>
      </c>
      <c r="I149" t="s">
        <v>1295</v>
      </c>
      <c r="J149" t="s">
        <v>1476</v>
      </c>
      <c r="K149" t="s">
        <v>34</v>
      </c>
      <c r="L149">
        <v>0</v>
      </c>
      <c r="M149">
        <v>0</v>
      </c>
      <c r="N149" t="b">
        <v>0</v>
      </c>
      <c r="O149">
        <v>0</v>
      </c>
      <c r="P149" t="b">
        <v>0</v>
      </c>
      <c r="Q149">
        <v>0</v>
      </c>
      <c r="R149">
        <v>0</v>
      </c>
      <c r="S149" t="s">
        <v>34</v>
      </c>
    </row>
    <row r="150" spans="1:19">
      <c r="A150">
        <v>149</v>
      </c>
      <c r="B150">
        <v>149</v>
      </c>
      <c r="C150">
        <v>149</v>
      </c>
      <c r="D150">
        <v>2</v>
      </c>
      <c r="E150" t="s">
        <v>32</v>
      </c>
      <c r="F150" t="s">
        <v>1475</v>
      </c>
      <c r="G150">
        <v>3</v>
      </c>
      <c r="H150">
        <v>2</v>
      </c>
      <c r="I150" t="s">
        <v>1472</v>
      </c>
      <c r="J150" t="s">
        <v>1476</v>
      </c>
      <c r="K150" t="s">
        <v>34</v>
      </c>
      <c r="L150">
        <v>1</v>
      </c>
      <c r="M150">
        <v>0</v>
      </c>
      <c r="N150" t="b">
        <v>0</v>
      </c>
      <c r="O150">
        <v>0</v>
      </c>
      <c r="P150" t="b">
        <v>0</v>
      </c>
      <c r="Q150">
        <v>0</v>
      </c>
      <c r="R150">
        <v>0</v>
      </c>
      <c r="S150" t="s">
        <v>34</v>
      </c>
    </row>
    <row r="151" spans="1:19">
      <c r="A151">
        <v>150</v>
      </c>
      <c r="B151">
        <v>150</v>
      </c>
      <c r="C151">
        <v>150</v>
      </c>
      <c r="D151">
        <v>2</v>
      </c>
      <c r="E151" t="s">
        <v>32</v>
      </c>
      <c r="F151" t="s">
        <v>1475</v>
      </c>
      <c r="G151">
        <v>3</v>
      </c>
      <c r="H151">
        <v>1</v>
      </c>
      <c r="I151" t="s">
        <v>1472</v>
      </c>
      <c r="J151" t="s">
        <v>1476</v>
      </c>
      <c r="K151" t="s">
        <v>34</v>
      </c>
      <c r="L151">
        <v>1</v>
      </c>
      <c r="M151">
        <v>0</v>
      </c>
      <c r="N151" t="b">
        <v>0</v>
      </c>
      <c r="O151">
        <v>0</v>
      </c>
      <c r="P151" t="b">
        <v>0</v>
      </c>
      <c r="Q151">
        <v>0</v>
      </c>
      <c r="R151">
        <v>0</v>
      </c>
      <c r="S151" t="s">
        <v>34</v>
      </c>
    </row>
    <row r="152" spans="1:19">
      <c r="A152">
        <v>151</v>
      </c>
      <c r="B152">
        <v>151</v>
      </c>
      <c r="C152">
        <v>151</v>
      </c>
      <c r="D152">
        <v>1</v>
      </c>
      <c r="E152" t="s">
        <v>32</v>
      </c>
      <c r="F152" t="s">
        <v>1475</v>
      </c>
      <c r="G152">
        <v>4</v>
      </c>
      <c r="H152">
        <v>2</v>
      </c>
      <c r="I152" t="s">
        <v>1472</v>
      </c>
      <c r="J152" t="s">
        <v>1476</v>
      </c>
      <c r="K152" t="s">
        <v>34</v>
      </c>
      <c r="L152">
        <v>1</v>
      </c>
      <c r="M152">
        <v>0</v>
      </c>
      <c r="N152" t="b">
        <v>0</v>
      </c>
      <c r="O152">
        <v>0</v>
      </c>
      <c r="P152" t="b">
        <v>0</v>
      </c>
      <c r="Q152">
        <v>0</v>
      </c>
      <c r="R152">
        <v>0</v>
      </c>
      <c r="S152" t="s">
        <v>34</v>
      </c>
    </row>
    <row r="153" spans="1:19">
      <c r="A153">
        <v>152</v>
      </c>
      <c r="B153">
        <v>152</v>
      </c>
      <c r="C153">
        <v>152</v>
      </c>
      <c r="D153">
        <v>1</v>
      </c>
      <c r="E153" t="s">
        <v>32</v>
      </c>
      <c r="F153" t="s">
        <v>1475</v>
      </c>
      <c r="G153">
        <v>4</v>
      </c>
      <c r="H153">
        <v>1</v>
      </c>
      <c r="I153" t="s">
        <v>1472</v>
      </c>
      <c r="J153" t="s">
        <v>1476</v>
      </c>
      <c r="K153" t="s">
        <v>34</v>
      </c>
      <c r="L153">
        <v>1</v>
      </c>
      <c r="M153">
        <v>0</v>
      </c>
      <c r="N153" t="b">
        <v>0</v>
      </c>
      <c r="O153">
        <v>0</v>
      </c>
      <c r="P153" t="b">
        <v>0</v>
      </c>
      <c r="Q153">
        <v>0</v>
      </c>
      <c r="R153">
        <v>0</v>
      </c>
      <c r="S153" t="s">
        <v>34</v>
      </c>
    </row>
    <row r="154" spans="1:19">
      <c r="A154">
        <v>153</v>
      </c>
      <c r="B154">
        <v>153</v>
      </c>
      <c r="C154">
        <v>153</v>
      </c>
      <c r="D154">
        <v>2</v>
      </c>
      <c r="E154" t="s">
        <v>35</v>
      </c>
      <c r="F154" t="s">
        <v>1475</v>
      </c>
      <c r="G154">
        <v>3</v>
      </c>
      <c r="H154">
        <v>2</v>
      </c>
      <c r="I154" t="s">
        <v>1472</v>
      </c>
      <c r="J154" t="s">
        <v>1476</v>
      </c>
      <c r="K154" t="s">
        <v>34</v>
      </c>
      <c r="L154">
        <v>1</v>
      </c>
      <c r="M154">
        <v>0</v>
      </c>
      <c r="N154" t="b">
        <v>0</v>
      </c>
      <c r="O154">
        <v>0</v>
      </c>
      <c r="P154" t="b">
        <v>0</v>
      </c>
      <c r="Q154">
        <v>0</v>
      </c>
      <c r="R154">
        <v>0</v>
      </c>
      <c r="S154" t="s">
        <v>34</v>
      </c>
    </row>
    <row r="155" spans="1:19">
      <c r="A155">
        <v>154</v>
      </c>
      <c r="B155">
        <v>154</v>
      </c>
      <c r="C155">
        <v>154</v>
      </c>
      <c r="D155">
        <v>3</v>
      </c>
      <c r="E155" t="s">
        <v>35</v>
      </c>
      <c r="F155" t="s">
        <v>1475</v>
      </c>
      <c r="G155">
        <v>3</v>
      </c>
      <c r="H155">
        <v>1</v>
      </c>
      <c r="I155" t="s">
        <v>1472</v>
      </c>
      <c r="J155" t="s">
        <v>1476</v>
      </c>
      <c r="K155" t="s">
        <v>34</v>
      </c>
      <c r="L155">
        <v>1</v>
      </c>
      <c r="M155">
        <v>0</v>
      </c>
      <c r="N155" t="b">
        <v>0</v>
      </c>
      <c r="O155">
        <v>0</v>
      </c>
      <c r="P155" t="b">
        <v>0</v>
      </c>
      <c r="Q155">
        <v>0</v>
      </c>
      <c r="R155">
        <v>0</v>
      </c>
      <c r="S155" t="s">
        <v>34</v>
      </c>
    </row>
    <row r="156" spans="1:19">
      <c r="A156">
        <v>155</v>
      </c>
      <c r="B156">
        <v>155</v>
      </c>
      <c r="C156">
        <v>155</v>
      </c>
      <c r="D156">
        <v>3</v>
      </c>
      <c r="E156" t="s">
        <v>35</v>
      </c>
      <c r="F156" t="s">
        <v>1475</v>
      </c>
      <c r="G156">
        <v>4</v>
      </c>
      <c r="H156">
        <v>2</v>
      </c>
      <c r="I156" t="s">
        <v>1472</v>
      </c>
      <c r="J156" t="s">
        <v>1476</v>
      </c>
      <c r="K156" t="s">
        <v>34</v>
      </c>
      <c r="L156">
        <v>1</v>
      </c>
      <c r="M156">
        <v>0</v>
      </c>
      <c r="N156" t="b">
        <v>0</v>
      </c>
      <c r="O156">
        <v>0</v>
      </c>
      <c r="P156" t="b">
        <v>0</v>
      </c>
      <c r="Q156">
        <v>0</v>
      </c>
      <c r="R156">
        <v>0</v>
      </c>
      <c r="S156" t="s">
        <v>34</v>
      </c>
    </row>
    <row r="157" spans="1:19">
      <c r="A157">
        <v>156</v>
      </c>
      <c r="B157">
        <v>156</v>
      </c>
      <c r="C157">
        <v>156</v>
      </c>
      <c r="D157">
        <v>3</v>
      </c>
      <c r="E157" t="s">
        <v>35</v>
      </c>
      <c r="F157" t="s">
        <v>1475</v>
      </c>
      <c r="G157">
        <v>4</v>
      </c>
      <c r="H157">
        <v>1</v>
      </c>
      <c r="I157" t="s">
        <v>1472</v>
      </c>
      <c r="J157" t="s">
        <v>1476</v>
      </c>
      <c r="K157" t="s">
        <v>34</v>
      </c>
      <c r="L157">
        <v>1</v>
      </c>
      <c r="M157">
        <v>0</v>
      </c>
      <c r="N157" t="b">
        <v>0</v>
      </c>
      <c r="O157">
        <v>0</v>
      </c>
      <c r="P157" t="b">
        <v>0</v>
      </c>
      <c r="Q157">
        <v>0</v>
      </c>
      <c r="R157">
        <v>0</v>
      </c>
      <c r="S157" t="s">
        <v>34</v>
      </c>
    </row>
    <row r="158" spans="1:19">
      <c r="A158">
        <v>157</v>
      </c>
      <c r="B158">
        <v>157</v>
      </c>
      <c r="C158">
        <v>157</v>
      </c>
      <c r="D158">
        <v>1</v>
      </c>
      <c r="E158" t="s">
        <v>36</v>
      </c>
      <c r="F158" t="s">
        <v>40</v>
      </c>
      <c r="G158">
        <v>1</v>
      </c>
      <c r="H158">
        <v>2</v>
      </c>
      <c r="I158" t="s">
        <v>1294</v>
      </c>
      <c r="J158" t="s">
        <v>1476</v>
      </c>
      <c r="K158" t="s">
        <v>34</v>
      </c>
      <c r="L158">
        <v>1</v>
      </c>
      <c r="M158">
        <v>0</v>
      </c>
      <c r="N158" t="b">
        <v>0</v>
      </c>
      <c r="O158">
        <v>0</v>
      </c>
      <c r="P158" t="b">
        <v>0</v>
      </c>
      <c r="Q158">
        <v>0</v>
      </c>
      <c r="R158">
        <v>0</v>
      </c>
      <c r="S158" t="s">
        <v>34</v>
      </c>
    </row>
    <row r="159" spans="1:19">
      <c r="A159">
        <v>158</v>
      </c>
      <c r="B159">
        <v>158</v>
      </c>
      <c r="C159">
        <v>158</v>
      </c>
      <c r="D159">
        <v>1</v>
      </c>
      <c r="E159" t="s">
        <v>36</v>
      </c>
      <c r="F159" t="s">
        <v>40</v>
      </c>
      <c r="G159">
        <v>1</v>
      </c>
      <c r="H159">
        <v>1</v>
      </c>
      <c r="I159" t="s">
        <v>1294</v>
      </c>
      <c r="J159" t="s">
        <v>1476</v>
      </c>
      <c r="K159" t="s">
        <v>34</v>
      </c>
      <c r="L159">
        <v>1</v>
      </c>
      <c r="M159">
        <v>0</v>
      </c>
      <c r="N159" t="b">
        <v>0</v>
      </c>
      <c r="O159">
        <v>0</v>
      </c>
      <c r="P159" t="b">
        <v>0</v>
      </c>
      <c r="Q159">
        <v>0</v>
      </c>
      <c r="R159">
        <v>0</v>
      </c>
      <c r="S159" t="s">
        <v>34</v>
      </c>
    </row>
    <row r="160" spans="1:19">
      <c r="A160">
        <v>159</v>
      </c>
      <c r="B160">
        <v>159</v>
      </c>
      <c r="C160">
        <v>159</v>
      </c>
      <c r="D160">
        <v>1</v>
      </c>
      <c r="E160" t="s">
        <v>36</v>
      </c>
      <c r="F160" t="s">
        <v>40</v>
      </c>
      <c r="G160">
        <v>2</v>
      </c>
      <c r="H160">
        <v>2</v>
      </c>
      <c r="I160" t="s">
        <v>1294</v>
      </c>
      <c r="J160" t="s">
        <v>1476</v>
      </c>
      <c r="K160" t="s">
        <v>34</v>
      </c>
      <c r="L160">
        <v>1</v>
      </c>
      <c r="M160">
        <v>0</v>
      </c>
      <c r="N160" t="b">
        <v>0</v>
      </c>
      <c r="O160">
        <v>0</v>
      </c>
      <c r="P160" t="b">
        <v>0</v>
      </c>
      <c r="Q160">
        <v>0</v>
      </c>
      <c r="R160">
        <v>0</v>
      </c>
      <c r="S160" t="s">
        <v>34</v>
      </c>
    </row>
    <row r="161" spans="1:19">
      <c r="A161">
        <v>160</v>
      </c>
      <c r="B161">
        <v>160</v>
      </c>
      <c r="C161">
        <v>160</v>
      </c>
      <c r="D161">
        <v>1</v>
      </c>
      <c r="E161" t="s">
        <v>36</v>
      </c>
      <c r="F161" t="s">
        <v>40</v>
      </c>
      <c r="G161">
        <v>2</v>
      </c>
      <c r="H161">
        <v>1</v>
      </c>
      <c r="I161" t="s">
        <v>1294</v>
      </c>
      <c r="J161" t="s">
        <v>1476</v>
      </c>
      <c r="K161" t="s">
        <v>34</v>
      </c>
      <c r="L161">
        <v>1</v>
      </c>
      <c r="M161">
        <v>0</v>
      </c>
      <c r="N161" t="b">
        <v>0</v>
      </c>
      <c r="O161">
        <v>0</v>
      </c>
      <c r="P161" t="b">
        <v>0</v>
      </c>
      <c r="Q161">
        <v>0</v>
      </c>
      <c r="R161">
        <v>0</v>
      </c>
      <c r="S161" t="s">
        <v>34</v>
      </c>
    </row>
    <row r="162" spans="1:19">
      <c r="A162">
        <v>161</v>
      </c>
      <c r="B162">
        <v>161</v>
      </c>
      <c r="C162">
        <v>161</v>
      </c>
      <c r="D162">
        <v>1</v>
      </c>
      <c r="E162" t="s">
        <v>36</v>
      </c>
      <c r="F162" t="s">
        <v>40</v>
      </c>
      <c r="G162">
        <v>3</v>
      </c>
      <c r="H162">
        <v>2</v>
      </c>
      <c r="I162" t="s">
        <v>1294</v>
      </c>
      <c r="J162" t="s">
        <v>1476</v>
      </c>
      <c r="K162" t="s">
        <v>34</v>
      </c>
      <c r="L162">
        <v>1</v>
      </c>
      <c r="M162">
        <v>0</v>
      </c>
      <c r="N162" t="b">
        <v>0</v>
      </c>
      <c r="O162">
        <v>0</v>
      </c>
      <c r="P162" t="b">
        <v>0</v>
      </c>
      <c r="Q162">
        <v>0</v>
      </c>
      <c r="R162">
        <v>0</v>
      </c>
      <c r="S162" t="s">
        <v>34</v>
      </c>
    </row>
    <row r="163" spans="1:19">
      <c r="A163">
        <v>162</v>
      </c>
      <c r="B163">
        <v>162</v>
      </c>
      <c r="C163">
        <v>162</v>
      </c>
      <c r="D163">
        <v>1</v>
      </c>
      <c r="E163" t="s">
        <v>36</v>
      </c>
      <c r="F163" t="s">
        <v>40</v>
      </c>
      <c r="G163">
        <v>3</v>
      </c>
      <c r="H163">
        <v>1</v>
      </c>
      <c r="I163" t="s">
        <v>1294</v>
      </c>
      <c r="J163" t="s">
        <v>1476</v>
      </c>
      <c r="K163" t="s">
        <v>34</v>
      </c>
      <c r="L163">
        <v>1</v>
      </c>
      <c r="M163">
        <v>0</v>
      </c>
      <c r="N163" t="b">
        <v>0</v>
      </c>
      <c r="O163">
        <v>0</v>
      </c>
      <c r="P163" t="b">
        <v>0</v>
      </c>
      <c r="Q163">
        <v>0</v>
      </c>
      <c r="R163">
        <v>0</v>
      </c>
      <c r="S163" t="s">
        <v>34</v>
      </c>
    </row>
    <row r="164" spans="1:19">
      <c r="A164">
        <v>163</v>
      </c>
      <c r="B164">
        <v>163</v>
      </c>
      <c r="C164">
        <v>163</v>
      </c>
      <c r="D164">
        <v>1</v>
      </c>
      <c r="E164" t="s">
        <v>36</v>
      </c>
      <c r="F164" t="s">
        <v>40</v>
      </c>
      <c r="G164">
        <v>4</v>
      </c>
      <c r="H164">
        <v>2</v>
      </c>
      <c r="I164" t="s">
        <v>1294</v>
      </c>
      <c r="J164" t="s">
        <v>1476</v>
      </c>
      <c r="K164" t="s">
        <v>34</v>
      </c>
      <c r="L164">
        <v>1</v>
      </c>
      <c r="M164">
        <v>111</v>
      </c>
      <c r="N164" t="b">
        <v>0</v>
      </c>
      <c r="O164">
        <v>0</v>
      </c>
      <c r="P164" t="b">
        <v>0</v>
      </c>
      <c r="Q164">
        <v>0</v>
      </c>
      <c r="R164">
        <v>0</v>
      </c>
      <c r="S164" t="s">
        <v>34</v>
      </c>
    </row>
    <row r="165" spans="1:19">
      <c r="A165">
        <v>164</v>
      </c>
      <c r="B165">
        <v>164</v>
      </c>
      <c r="C165">
        <v>164</v>
      </c>
      <c r="D165">
        <v>1</v>
      </c>
      <c r="E165" t="s">
        <v>36</v>
      </c>
      <c r="F165" t="s">
        <v>40</v>
      </c>
      <c r="G165">
        <v>4</v>
      </c>
      <c r="H165">
        <v>1</v>
      </c>
      <c r="I165" t="s">
        <v>1294</v>
      </c>
      <c r="J165" t="s">
        <v>1476</v>
      </c>
      <c r="K165" t="s">
        <v>34</v>
      </c>
      <c r="L165">
        <v>1</v>
      </c>
      <c r="M165">
        <v>112</v>
      </c>
      <c r="N165" t="b">
        <v>0</v>
      </c>
      <c r="O165">
        <v>0</v>
      </c>
      <c r="P165" t="b">
        <v>0</v>
      </c>
      <c r="Q165">
        <v>0</v>
      </c>
      <c r="R165">
        <v>0</v>
      </c>
      <c r="S165" t="s">
        <v>34</v>
      </c>
    </row>
    <row r="166" spans="1:19">
      <c r="A166">
        <v>165</v>
      </c>
      <c r="B166">
        <v>165</v>
      </c>
      <c r="C166">
        <v>165</v>
      </c>
      <c r="D166">
        <v>1</v>
      </c>
      <c r="E166" t="s">
        <v>36</v>
      </c>
      <c r="F166" t="s">
        <v>33</v>
      </c>
      <c r="G166">
        <v>3</v>
      </c>
      <c r="H166">
        <v>2</v>
      </c>
      <c r="I166" t="s">
        <v>1294</v>
      </c>
      <c r="J166" t="s">
        <v>1476</v>
      </c>
      <c r="K166" t="s">
        <v>34</v>
      </c>
      <c r="L166">
        <v>1</v>
      </c>
      <c r="M166">
        <v>113</v>
      </c>
      <c r="N166" t="b">
        <v>0</v>
      </c>
      <c r="O166">
        <v>0</v>
      </c>
      <c r="P166" t="b">
        <v>0</v>
      </c>
      <c r="Q166">
        <v>0</v>
      </c>
      <c r="R166">
        <v>0</v>
      </c>
      <c r="S166" t="s">
        <v>34</v>
      </c>
    </row>
    <row r="167" spans="1:19">
      <c r="A167">
        <v>166</v>
      </c>
      <c r="B167">
        <v>166</v>
      </c>
      <c r="C167">
        <v>166</v>
      </c>
      <c r="D167">
        <v>1</v>
      </c>
      <c r="E167" t="s">
        <v>36</v>
      </c>
      <c r="F167" t="s">
        <v>33</v>
      </c>
      <c r="G167">
        <v>3</v>
      </c>
      <c r="H167">
        <v>1</v>
      </c>
      <c r="I167" t="s">
        <v>1294</v>
      </c>
      <c r="J167" t="s">
        <v>1476</v>
      </c>
      <c r="K167" t="s">
        <v>34</v>
      </c>
      <c r="L167">
        <v>1</v>
      </c>
      <c r="M167">
        <v>0</v>
      </c>
      <c r="N167" t="b">
        <v>0</v>
      </c>
      <c r="O167">
        <v>0</v>
      </c>
      <c r="P167" t="b">
        <v>0</v>
      </c>
      <c r="Q167">
        <v>0</v>
      </c>
      <c r="R167">
        <v>0</v>
      </c>
      <c r="S167" t="s">
        <v>34</v>
      </c>
    </row>
    <row r="168" spans="1:19">
      <c r="A168">
        <v>167</v>
      </c>
      <c r="B168">
        <v>167</v>
      </c>
      <c r="C168">
        <v>167</v>
      </c>
      <c r="D168">
        <v>1</v>
      </c>
      <c r="E168" t="s">
        <v>36</v>
      </c>
      <c r="F168" t="s">
        <v>33</v>
      </c>
      <c r="G168">
        <v>4</v>
      </c>
      <c r="H168">
        <v>2</v>
      </c>
      <c r="I168" t="s">
        <v>1294</v>
      </c>
      <c r="J168" t="s">
        <v>1476</v>
      </c>
      <c r="K168" t="s">
        <v>34</v>
      </c>
      <c r="L168">
        <v>1</v>
      </c>
      <c r="M168">
        <v>0</v>
      </c>
      <c r="N168" t="b">
        <v>0</v>
      </c>
      <c r="O168">
        <v>0</v>
      </c>
      <c r="P168" t="b">
        <v>0</v>
      </c>
      <c r="Q168">
        <v>0</v>
      </c>
      <c r="R168">
        <v>0</v>
      </c>
      <c r="S168" t="s">
        <v>34</v>
      </c>
    </row>
    <row r="169" spans="1:19">
      <c r="A169">
        <v>168</v>
      </c>
      <c r="B169">
        <v>168</v>
      </c>
      <c r="C169">
        <v>168</v>
      </c>
      <c r="D169">
        <v>1</v>
      </c>
      <c r="E169" t="s">
        <v>36</v>
      </c>
      <c r="F169" t="s">
        <v>33</v>
      </c>
      <c r="G169">
        <v>4</v>
      </c>
      <c r="H169">
        <v>1</v>
      </c>
      <c r="I169" t="s">
        <v>1294</v>
      </c>
      <c r="J169" t="s">
        <v>1476</v>
      </c>
      <c r="K169" t="s">
        <v>34</v>
      </c>
      <c r="L169">
        <v>1</v>
      </c>
      <c r="M169">
        <v>0</v>
      </c>
      <c r="N169" t="b">
        <v>0</v>
      </c>
      <c r="O169">
        <v>0</v>
      </c>
      <c r="P169" t="b">
        <v>0</v>
      </c>
      <c r="Q169">
        <v>0</v>
      </c>
      <c r="R169">
        <v>0</v>
      </c>
      <c r="S169" t="s">
        <v>34</v>
      </c>
    </row>
    <row r="170" spans="1:19">
      <c r="A170">
        <v>169</v>
      </c>
      <c r="B170">
        <v>169</v>
      </c>
      <c r="C170">
        <v>169</v>
      </c>
      <c r="D170">
        <v>1</v>
      </c>
      <c r="E170" t="s">
        <v>38</v>
      </c>
      <c r="F170" t="s">
        <v>40</v>
      </c>
      <c r="G170">
        <v>1</v>
      </c>
      <c r="H170">
        <v>2</v>
      </c>
      <c r="I170" t="s">
        <v>1294</v>
      </c>
      <c r="J170" t="s">
        <v>1476</v>
      </c>
      <c r="K170" t="s">
        <v>34</v>
      </c>
      <c r="L170">
        <v>1</v>
      </c>
      <c r="M170">
        <v>0</v>
      </c>
      <c r="N170" t="b">
        <v>0</v>
      </c>
      <c r="O170">
        <v>0</v>
      </c>
      <c r="P170" t="b">
        <v>0</v>
      </c>
      <c r="Q170">
        <v>0</v>
      </c>
      <c r="R170">
        <v>0</v>
      </c>
      <c r="S170" t="s">
        <v>34</v>
      </c>
    </row>
    <row r="171" spans="1:19">
      <c r="A171">
        <v>170</v>
      </c>
      <c r="B171">
        <v>170</v>
      </c>
      <c r="C171">
        <v>170</v>
      </c>
      <c r="D171">
        <v>1</v>
      </c>
      <c r="E171" t="s">
        <v>38</v>
      </c>
      <c r="F171" t="s">
        <v>40</v>
      </c>
      <c r="G171">
        <v>1</v>
      </c>
      <c r="H171">
        <v>1</v>
      </c>
      <c r="I171" t="s">
        <v>1294</v>
      </c>
      <c r="J171" t="s">
        <v>1476</v>
      </c>
      <c r="K171" t="s">
        <v>34</v>
      </c>
      <c r="L171">
        <v>1</v>
      </c>
      <c r="M171">
        <v>0</v>
      </c>
      <c r="N171" t="b">
        <v>0</v>
      </c>
      <c r="O171">
        <v>0</v>
      </c>
      <c r="P171" t="b">
        <v>0</v>
      </c>
      <c r="Q171">
        <v>0</v>
      </c>
      <c r="R171">
        <v>0</v>
      </c>
      <c r="S171" t="s">
        <v>34</v>
      </c>
    </row>
    <row r="172" spans="1:19">
      <c r="A172">
        <v>171</v>
      </c>
      <c r="B172">
        <v>171</v>
      </c>
      <c r="C172">
        <v>171</v>
      </c>
      <c r="D172">
        <v>1</v>
      </c>
      <c r="E172" t="s">
        <v>38</v>
      </c>
      <c r="F172" t="s">
        <v>40</v>
      </c>
      <c r="G172">
        <v>2</v>
      </c>
      <c r="H172">
        <v>2</v>
      </c>
      <c r="I172" t="s">
        <v>1294</v>
      </c>
      <c r="J172" t="s">
        <v>1476</v>
      </c>
      <c r="K172" t="s">
        <v>34</v>
      </c>
      <c r="L172">
        <v>1</v>
      </c>
      <c r="M172">
        <v>0</v>
      </c>
      <c r="N172" t="b">
        <v>0</v>
      </c>
      <c r="O172">
        <v>0</v>
      </c>
      <c r="P172" t="b">
        <v>0</v>
      </c>
      <c r="Q172">
        <v>0</v>
      </c>
      <c r="R172">
        <v>0</v>
      </c>
      <c r="S172" t="s">
        <v>34</v>
      </c>
    </row>
    <row r="173" spans="1:19">
      <c r="A173">
        <v>172</v>
      </c>
      <c r="B173">
        <v>172</v>
      </c>
      <c r="C173">
        <v>172</v>
      </c>
      <c r="D173">
        <v>1</v>
      </c>
      <c r="E173" t="s">
        <v>38</v>
      </c>
      <c r="F173" t="s">
        <v>40</v>
      </c>
      <c r="G173">
        <v>2</v>
      </c>
      <c r="H173">
        <v>1</v>
      </c>
      <c r="I173" t="s">
        <v>1294</v>
      </c>
      <c r="J173" t="s">
        <v>1476</v>
      </c>
      <c r="K173" t="s">
        <v>34</v>
      </c>
      <c r="L173">
        <v>1</v>
      </c>
      <c r="M173">
        <v>0</v>
      </c>
      <c r="N173" t="b">
        <v>0</v>
      </c>
      <c r="O173">
        <v>0</v>
      </c>
      <c r="P173" t="b">
        <v>0</v>
      </c>
      <c r="Q173">
        <v>0</v>
      </c>
      <c r="R173">
        <v>0</v>
      </c>
      <c r="S173" t="s">
        <v>34</v>
      </c>
    </row>
    <row r="174" spans="1:19">
      <c r="A174">
        <v>173</v>
      </c>
      <c r="B174">
        <v>173</v>
      </c>
      <c r="C174">
        <v>173</v>
      </c>
      <c r="D174">
        <v>1</v>
      </c>
      <c r="E174" t="s">
        <v>38</v>
      </c>
      <c r="F174" t="s">
        <v>40</v>
      </c>
      <c r="G174">
        <v>3</v>
      </c>
      <c r="H174">
        <v>2</v>
      </c>
      <c r="I174" t="s">
        <v>1294</v>
      </c>
      <c r="J174" t="s">
        <v>1476</v>
      </c>
      <c r="K174" t="s">
        <v>34</v>
      </c>
      <c r="L174">
        <v>1</v>
      </c>
      <c r="M174">
        <v>0</v>
      </c>
      <c r="N174" t="b">
        <v>0</v>
      </c>
      <c r="O174">
        <v>0</v>
      </c>
      <c r="P174" t="b">
        <v>0</v>
      </c>
      <c r="Q174">
        <v>0</v>
      </c>
      <c r="R174">
        <v>0</v>
      </c>
      <c r="S174" t="s">
        <v>34</v>
      </c>
    </row>
    <row r="175" spans="1:19">
      <c r="A175">
        <v>174</v>
      </c>
      <c r="B175">
        <v>174</v>
      </c>
      <c r="C175">
        <v>174</v>
      </c>
      <c r="D175">
        <v>1</v>
      </c>
      <c r="E175" t="s">
        <v>38</v>
      </c>
      <c r="F175" t="s">
        <v>40</v>
      </c>
      <c r="G175">
        <v>3</v>
      </c>
      <c r="H175">
        <v>1</v>
      </c>
      <c r="I175" t="s">
        <v>1294</v>
      </c>
      <c r="J175" t="s">
        <v>1476</v>
      </c>
      <c r="K175" t="s">
        <v>34</v>
      </c>
      <c r="L175">
        <v>1</v>
      </c>
      <c r="M175">
        <v>122</v>
      </c>
      <c r="N175" t="b">
        <v>0</v>
      </c>
      <c r="O175">
        <v>0</v>
      </c>
      <c r="P175" t="b">
        <v>0</v>
      </c>
      <c r="Q175">
        <v>0</v>
      </c>
      <c r="R175">
        <v>0</v>
      </c>
      <c r="S175" t="s">
        <v>34</v>
      </c>
    </row>
    <row r="176" spans="1:19">
      <c r="A176">
        <v>175</v>
      </c>
      <c r="B176">
        <v>175</v>
      </c>
      <c r="C176">
        <v>175</v>
      </c>
      <c r="D176">
        <v>1</v>
      </c>
      <c r="E176" t="s">
        <v>38</v>
      </c>
      <c r="F176" t="s">
        <v>40</v>
      </c>
      <c r="G176">
        <v>4</v>
      </c>
      <c r="H176">
        <v>2</v>
      </c>
      <c r="I176" t="s">
        <v>1294</v>
      </c>
      <c r="J176" t="s">
        <v>1476</v>
      </c>
      <c r="K176" t="s">
        <v>34</v>
      </c>
      <c r="L176">
        <v>1</v>
      </c>
      <c r="M176">
        <v>0</v>
      </c>
      <c r="N176" t="b">
        <v>0</v>
      </c>
      <c r="O176">
        <v>0</v>
      </c>
      <c r="P176" t="b">
        <v>0</v>
      </c>
      <c r="Q176">
        <v>0</v>
      </c>
      <c r="R176">
        <v>0</v>
      </c>
      <c r="S176" t="s">
        <v>34</v>
      </c>
    </row>
    <row r="177" spans="1:19">
      <c r="A177">
        <v>176</v>
      </c>
      <c r="B177">
        <v>176</v>
      </c>
      <c r="C177">
        <v>176</v>
      </c>
      <c r="D177">
        <v>1</v>
      </c>
      <c r="E177" t="s">
        <v>38</v>
      </c>
      <c r="F177" t="s">
        <v>40</v>
      </c>
      <c r="G177">
        <v>4</v>
      </c>
      <c r="H177">
        <v>1</v>
      </c>
      <c r="I177" t="s">
        <v>1294</v>
      </c>
      <c r="J177" t="s">
        <v>1476</v>
      </c>
      <c r="K177" t="s">
        <v>34</v>
      </c>
      <c r="L177">
        <v>1</v>
      </c>
      <c r="M177">
        <v>0</v>
      </c>
      <c r="N177" t="b">
        <v>0</v>
      </c>
      <c r="O177">
        <v>0</v>
      </c>
      <c r="P177" t="b">
        <v>0</v>
      </c>
      <c r="Q177">
        <v>0</v>
      </c>
      <c r="R177">
        <v>0</v>
      </c>
      <c r="S177" t="s">
        <v>34</v>
      </c>
    </row>
    <row r="178" spans="1:19">
      <c r="A178">
        <v>177</v>
      </c>
      <c r="B178">
        <v>177</v>
      </c>
      <c r="C178">
        <v>177</v>
      </c>
      <c r="D178">
        <v>1</v>
      </c>
      <c r="E178" t="s">
        <v>38</v>
      </c>
      <c r="F178" t="s">
        <v>33</v>
      </c>
      <c r="G178">
        <v>3</v>
      </c>
      <c r="H178">
        <v>2</v>
      </c>
      <c r="I178" t="s">
        <v>1294</v>
      </c>
      <c r="J178" t="s">
        <v>1476</v>
      </c>
      <c r="K178" t="s">
        <v>34</v>
      </c>
      <c r="L178">
        <v>1</v>
      </c>
      <c r="M178">
        <v>0</v>
      </c>
      <c r="N178" t="b">
        <v>0</v>
      </c>
      <c r="O178">
        <v>0</v>
      </c>
      <c r="P178" t="b">
        <v>0</v>
      </c>
      <c r="Q178">
        <v>0</v>
      </c>
      <c r="R178">
        <v>0</v>
      </c>
      <c r="S178" t="s">
        <v>34</v>
      </c>
    </row>
    <row r="179" spans="1:19">
      <c r="A179">
        <v>178</v>
      </c>
      <c r="B179">
        <v>178</v>
      </c>
      <c r="C179">
        <v>178</v>
      </c>
      <c r="D179">
        <v>1</v>
      </c>
      <c r="E179" t="s">
        <v>38</v>
      </c>
      <c r="F179" t="s">
        <v>33</v>
      </c>
      <c r="G179">
        <v>3</v>
      </c>
      <c r="H179">
        <v>1</v>
      </c>
      <c r="I179" t="s">
        <v>1294</v>
      </c>
      <c r="J179" t="s">
        <v>1476</v>
      </c>
      <c r="K179" t="s">
        <v>34</v>
      </c>
      <c r="L179">
        <v>1</v>
      </c>
      <c r="M179">
        <v>0</v>
      </c>
      <c r="N179" t="b">
        <v>0</v>
      </c>
      <c r="O179">
        <v>0</v>
      </c>
      <c r="P179" t="b">
        <v>0</v>
      </c>
      <c r="Q179">
        <v>0</v>
      </c>
      <c r="R179">
        <v>0</v>
      </c>
      <c r="S179" t="s">
        <v>34</v>
      </c>
    </row>
    <row r="180" spans="1:19">
      <c r="A180">
        <v>179</v>
      </c>
      <c r="B180">
        <v>179</v>
      </c>
      <c r="C180">
        <v>179</v>
      </c>
      <c r="D180">
        <v>1</v>
      </c>
      <c r="E180" t="s">
        <v>38</v>
      </c>
      <c r="F180" t="s">
        <v>33</v>
      </c>
      <c r="G180">
        <v>4</v>
      </c>
      <c r="H180">
        <v>2</v>
      </c>
      <c r="I180" t="s">
        <v>1294</v>
      </c>
      <c r="J180" t="s">
        <v>1476</v>
      </c>
      <c r="K180" t="s">
        <v>34</v>
      </c>
      <c r="L180">
        <v>1</v>
      </c>
      <c r="M180">
        <v>127</v>
      </c>
      <c r="N180" t="b">
        <v>0</v>
      </c>
      <c r="O180">
        <v>0</v>
      </c>
      <c r="P180" t="b">
        <v>0</v>
      </c>
      <c r="Q180">
        <v>0</v>
      </c>
      <c r="R180">
        <v>0</v>
      </c>
      <c r="S180" t="s">
        <v>34</v>
      </c>
    </row>
    <row r="181" spans="1:19">
      <c r="A181">
        <v>180</v>
      </c>
      <c r="B181">
        <v>180</v>
      </c>
      <c r="C181">
        <v>180</v>
      </c>
      <c r="D181">
        <v>1</v>
      </c>
      <c r="E181" t="s">
        <v>38</v>
      </c>
      <c r="F181" t="s">
        <v>33</v>
      </c>
      <c r="G181">
        <v>4</v>
      </c>
      <c r="H181">
        <v>1</v>
      </c>
      <c r="I181" t="s">
        <v>1294</v>
      </c>
      <c r="J181" t="s">
        <v>1476</v>
      </c>
      <c r="K181" t="s">
        <v>34</v>
      </c>
      <c r="L181">
        <v>1</v>
      </c>
      <c r="M181">
        <v>0</v>
      </c>
      <c r="N181" t="b">
        <v>0</v>
      </c>
      <c r="O181">
        <v>0</v>
      </c>
      <c r="P181" t="b">
        <v>0</v>
      </c>
      <c r="Q181">
        <v>0</v>
      </c>
      <c r="R181">
        <v>0</v>
      </c>
      <c r="S181" t="s">
        <v>34</v>
      </c>
    </row>
    <row r="182" spans="1:19">
      <c r="A182">
        <v>181</v>
      </c>
      <c r="B182">
        <v>181</v>
      </c>
      <c r="C182">
        <v>181</v>
      </c>
      <c r="D182">
        <v>1</v>
      </c>
      <c r="E182" t="s">
        <v>35</v>
      </c>
      <c r="F182" t="s">
        <v>37</v>
      </c>
      <c r="G182">
        <v>1</v>
      </c>
      <c r="H182">
        <v>2</v>
      </c>
      <c r="I182" t="s">
        <v>1294</v>
      </c>
      <c r="J182" t="s">
        <v>1476</v>
      </c>
      <c r="K182" t="s">
        <v>34</v>
      </c>
      <c r="L182">
        <v>1</v>
      </c>
      <c r="M182">
        <v>0</v>
      </c>
      <c r="N182" t="b">
        <v>0</v>
      </c>
      <c r="O182">
        <v>0</v>
      </c>
      <c r="P182" t="b">
        <v>0</v>
      </c>
      <c r="Q182">
        <v>0</v>
      </c>
      <c r="R182">
        <v>0</v>
      </c>
      <c r="S182" t="s">
        <v>34</v>
      </c>
    </row>
    <row r="183" spans="1:19">
      <c r="A183">
        <v>182</v>
      </c>
      <c r="B183">
        <v>182</v>
      </c>
      <c r="C183">
        <v>182</v>
      </c>
      <c r="D183">
        <v>1</v>
      </c>
      <c r="E183" t="s">
        <v>35</v>
      </c>
      <c r="F183" t="s">
        <v>37</v>
      </c>
      <c r="G183">
        <v>1</v>
      </c>
      <c r="H183">
        <v>1</v>
      </c>
      <c r="I183" t="s">
        <v>1294</v>
      </c>
      <c r="J183" t="s">
        <v>1476</v>
      </c>
      <c r="K183" t="s">
        <v>34</v>
      </c>
      <c r="L183">
        <v>1</v>
      </c>
      <c r="M183">
        <v>0</v>
      </c>
      <c r="N183" t="b">
        <v>0</v>
      </c>
      <c r="O183">
        <v>0</v>
      </c>
      <c r="P183" t="b">
        <v>0</v>
      </c>
      <c r="Q183">
        <v>0</v>
      </c>
      <c r="R183">
        <v>0</v>
      </c>
      <c r="S183" t="s">
        <v>34</v>
      </c>
    </row>
    <row r="184" spans="1:19">
      <c r="A184">
        <v>183</v>
      </c>
      <c r="B184">
        <v>183</v>
      </c>
      <c r="C184">
        <v>183</v>
      </c>
      <c r="D184">
        <v>1</v>
      </c>
      <c r="E184" t="s">
        <v>35</v>
      </c>
      <c r="F184" t="s">
        <v>37</v>
      </c>
      <c r="G184">
        <v>2</v>
      </c>
      <c r="H184">
        <v>2</v>
      </c>
      <c r="I184" t="s">
        <v>1294</v>
      </c>
      <c r="J184" t="s">
        <v>1476</v>
      </c>
      <c r="K184" t="s">
        <v>34</v>
      </c>
      <c r="L184">
        <v>1</v>
      </c>
      <c r="M184">
        <v>0</v>
      </c>
      <c r="N184" t="b">
        <v>0</v>
      </c>
      <c r="O184">
        <v>0</v>
      </c>
      <c r="P184" t="b">
        <v>0</v>
      </c>
      <c r="Q184">
        <v>0</v>
      </c>
      <c r="R184">
        <v>0</v>
      </c>
      <c r="S184" t="s">
        <v>34</v>
      </c>
    </row>
    <row r="185" spans="1:19">
      <c r="A185">
        <v>184</v>
      </c>
      <c r="B185">
        <v>184</v>
      </c>
      <c r="C185">
        <v>184</v>
      </c>
      <c r="D185">
        <v>1</v>
      </c>
      <c r="E185" t="s">
        <v>35</v>
      </c>
      <c r="F185" t="s">
        <v>37</v>
      </c>
      <c r="G185">
        <v>2</v>
      </c>
      <c r="H185">
        <v>1</v>
      </c>
      <c r="I185" t="s">
        <v>1294</v>
      </c>
      <c r="J185" t="s">
        <v>1476</v>
      </c>
      <c r="K185" t="s">
        <v>34</v>
      </c>
      <c r="L185">
        <v>1</v>
      </c>
      <c r="M185">
        <v>0</v>
      </c>
      <c r="N185" t="b">
        <v>0</v>
      </c>
      <c r="O185">
        <v>0</v>
      </c>
      <c r="P185" t="b">
        <v>0</v>
      </c>
      <c r="Q185">
        <v>0</v>
      </c>
      <c r="R185">
        <v>0</v>
      </c>
      <c r="S185" t="s">
        <v>34</v>
      </c>
    </row>
    <row r="186" spans="1:19">
      <c r="A186">
        <v>185</v>
      </c>
      <c r="B186">
        <v>185</v>
      </c>
      <c r="C186">
        <v>185</v>
      </c>
      <c r="D186">
        <v>1</v>
      </c>
      <c r="E186" t="s">
        <v>35</v>
      </c>
      <c r="F186" t="s">
        <v>37</v>
      </c>
      <c r="G186">
        <v>3</v>
      </c>
      <c r="H186">
        <v>2</v>
      </c>
      <c r="I186" t="s">
        <v>1294</v>
      </c>
      <c r="J186" t="s">
        <v>1476</v>
      </c>
      <c r="K186" t="s">
        <v>34</v>
      </c>
      <c r="L186">
        <v>1</v>
      </c>
      <c r="M186">
        <v>0</v>
      </c>
      <c r="N186" t="b">
        <v>0</v>
      </c>
      <c r="O186">
        <v>0</v>
      </c>
      <c r="P186" t="b">
        <v>0</v>
      </c>
      <c r="Q186">
        <v>0</v>
      </c>
      <c r="R186">
        <v>0</v>
      </c>
      <c r="S186" t="s">
        <v>34</v>
      </c>
    </row>
    <row r="187" spans="1:19">
      <c r="A187">
        <v>186</v>
      </c>
      <c r="B187">
        <v>186</v>
      </c>
      <c r="C187">
        <v>186</v>
      </c>
      <c r="D187">
        <v>1</v>
      </c>
      <c r="E187" t="s">
        <v>35</v>
      </c>
      <c r="F187" t="s">
        <v>37</v>
      </c>
      <c r="G187">
        <v>3</v>
      </c>
      <c r="H187">
        <v>1</v>
      </c>
      <c r="I187" t="s">
        <v>1294</v>
      </c>
      <c r="J187" t="s">
        <v>1476</v>
      </c>
      <c r="K187" t="s">
        <v>34</v>
      </c>
      <c r="L187">
        <v>1</v>
      </c>
      <c r="M187">
        <v>0</v>
      </c>
      <c r="N187" t="b">
        <v>0</v>
      </c>
      <c r="O187">
        <v>0</v>
      </c>
      <c r="P187" t="b">
        <v>0</v>
      </c>
      <c r="Q187">
        <v>0</v>
      </c>
      <c r="R187">
        <v>0</v>
      </c>
      <c r="S187" t="s">
        <v>34</v>
      </c>
    </row>
    <row r="188" spans="1:19">
      <c r="A188">
        <v>187</v>
      </c>
      <c r="B188">
        <v>187</v>
      </c>
      <c r="C188">
        <v>187</v>
      </c>
      <c r="D188">
        <v>1</v>
      </c>
      <c r="E188" t="s">
        <v>35</v>
      </c>
      <c r="F188" t="s">
        <v>37</v>
      </c>
      <c r="G188">
        <v>4</v>
      </c>
      <c r="H188">
        <v>2</v>
      </c>
      <c r="I188" t="s">
        <v>1294</v>
      </c>
      <c r="J188" t="s">
        <v>1476</v>
      </c>
      <c r="K188" t="s">
        <v>34</v>
      </c>
      <c r="L188">
        <v>1</v>
      </c>
      <c r="M188">
        <v>0</v>
      </c>
      <c r="N188" t="b">
        <v>0</v>
      </c>
      <c r="O188">
        <v>0</v>
      </c>
      <c r="P188" t="b">
        <v>0</v>
      </c>
      <c r="Q188">
        <v>0</v>
      </c>
      <c r="R188">
        <v>0</v>
      </c>
      <c r="S188" t="s">
        <v>34</v>
      </c>
    </row>
    <row r="189" spans="1:19">
      <c r="A189">
        <v>188</v>
      </c>
      <c r="B189">
        <v>188</v>
      </c>
      <c r="C189">
        <v>188</v>
      </c>
      <c r="D189">
        <v>1</v>
      </c>
      <c r="E189" t="s">
        <v>35</v>
      </c>
      <c r="F189" t="s">
        <v>37</v>
      </c>
      <c r="G189">
        <v>4</v>
      </c>
      <c r="H189">
        <v>1</v>
      </c>
      <c r="I189" t="s">
        <v>1294</v>
      </c>
      <c r="J189" t="s">
        <v>1476</v>
      </c>
      <c r="K189" t="s">
        <v>34</v>
      </c>
      <c r="L189">
        <v>1</v>
      </c>
      <c r="M189">
        <v>0</v>
      </c>
      <c r="N189" t="b">
        <v>0</v>
      </c>
      <c r="O189">
        <v>0</v>
      </c>
      <c r="P189" t="b">
        <v>0</v>
      </c>
      <c r="Q189">
        <v>0</v>
      </c>
      <c r="R189">
        <v>0</v>
      </c>
      <c r="S189" t="s">
        <v>34</v>
      </c>
    </row>
    <row r="190" spans="1:19">
      <c r="A190">
        <v>189</v>
      </c>
      <c r="B190">
        <v>189</v>
      </c>
      <c r="C190">
        <v>189</v>
      </c>
      <c r="D190">
        <v>1</v>
      </c>
      <c r="E190" t="s">
        <v>39</v>
      </c>
      <c r="F190" t="s">
        <v>40</v>
      </c>
      <c r="G190">
        <v>1</v>
      </c>
      <c r="H190">
        <v>2</v>
      </c>
      <c r="I190" t="s">
        <v>1294</v>
      </c>
      <c r="J190" t="s">
        <v>1476</v>
      </c>
      <c r="K190" t="s">
        <v>34</v>
      </c>
      <c r="L190">
        <v>1</v>
      </c>
      <c r="M190">
        <v>0</v>
      </c>
      <c r="N190" t="b">
        <v>0</v>
      </c>
      <c r="O190">
        <v>0</v>
      </c>
      <c r="P190" t="b">
        <v>0</v>
      </c>
      <c r="Q190">
        <v>0</v>
      </c>
      <c r="R190">
        <v>0</v>
      </c>
      <c r="S190" t="s">
        <v>34</v>
      </c>
    </row>
    <row r="191" spans="1:19">
      <c r="A191">
        <v>190</v>
      </c>
      <c r="B191">
        <v>190</v>
      </c>
      <c r="C191">
        <v>190</v>
      </c>
      <c r="D191">
        <v>1</v>
      </c>
      <c r="E191" t="s">
        <v>39</v>
      </c>
      <c r="F191" t="s">
        <v>40</v>
      </c>
      <c r="G191">
        <v>1</v>
      </c>
      <c r="H191">
        <v>1</v>
      </c>
      <c r="I191" t="s">
        <v>1294</v>
      </c>
      <c r="J191" t="s">
        <v>1476</v>
      </c>
      <c r="K191" t="s">
        <v>34</v>
      </c>
      <c r="L191">
        <v>1</v>
      </c>
      <c r="M191">
        <v>0</v>
      </c>
      <c r="N191" t="b">
        <v>0</v>
      </c>
      <c r="O191">
        <v>0</v>
      </c>
      <c r="P191" t="b">
        <v>0</v>
      </c>
      <c r="Q191">
        <v>0</v>
      </c>
      <c r="R191">
        <v>0</v>
      </c>
      <c r="S191" t="s">
        <v>34</v>
      </c>
    </row>
    <row r="192" spans="1:19">
      <c r="A192">
        <v>191</v>
      </c>
      <c r="B192">
        <v>191</v>
      </c>
      <c r="C192">
        <v>191</v>
      </c>
      <c r="D192">
        <v>1</v>
      </c>
      <c r="E192" t="s">
        <v>39</v>
      </c>
      <c r="F192" t="s">
        <v>40</v>
      </c>
      <c r="G192">
        <v>2</v>
      </c>
      <c r="H192">
        <v>2</v>
      </c>
      <c r="I192" t="s">
        <v>1294</v>
      </c>
      <c r="J192" t="s">
        <v>1476</v>
      </c>
      <c r="K192" t="s">
        <v>34</v>
      </c>
      <c r="L192">
        <v>1</v>
      </c>
      <c r="M192">
        <v>0</v>
      </c>
      <c r="N192" t="b">
        <v>0</v>
      </c>
      <c r="O192">
        <v>0</v>
      </c>
      <c r="P192" t="b">
        <v>0</v>
      </c>
      <c r="Q192">
        <v>0</v>
      </c>
      <c r="R192">
        <v>0</v>
      </c>
      <c r="S192" t="s">
        <v>34</v>
      </c>
    </row>
    <row r="193" spans="1:19">
      <c r="A193">
        <v>192</v>
      </c>
      <c r="B193">
        <v>192</v>
      </c>
      <c r="C193">
        <v>192</v>
      </c>
      <c r="D193">
        <v>1</v>
      </c>
      <c r="E193" t="s">
        <v>39</v>
      </c>
      <c r="F193" t="s">
        <v>40</v>
      </c>
      <c r="G193">
        <v>2</v>
      </c>
      <c r="H193">
        <v>1</v>
      </c>
      <c r="I193" t="s">
        <v>1294</v>
      </c>
      <c r="J193" t="s">
        <v>1476</v>
      </c>
      <c r="K193" t="s">
        <v>34</v>
      </c>
      <c r="L193">
        <v>1</v>
      </c>
      <c r="M193">
        <v>0</v>
      </c>
      <c r="N193" t="b">
        <v>0</v>
      </c>
      <c r="O193">
        <v>0</v>
      </c>
      <c r="P193" t="b">
        <v>0</v>
      </c>
      <c r="Q193">
        <v>0</v>
      </c>
      <c r="R193">
        <v>0</v>
      </c>
      <c r="S193" t="s">
        <v>34</v>
      </c>
    </row>
    <row r="194" spans="1:19">
      <c r="A194">
        <v>193</v>
      </c>
      <c r="B194">
        <v>193</v>
      </c>
      <c r="C194">
        <v>193</v>
      </c>
      <c r="D194">
        <v>1</v>
      </c>
      <c r="E194" t="s">
        <v>39</v>
      </c>
      <c r="F194" t="s">
        <v>40</v>
      </c>
      <c r="G194">
        <v>3</v>
      </c>
      <c r="H194">
        <v>2</v>
      </c>
      <c r="I194" t="s">
        <v>1294</v>
      </c>
      <c r="J194" t="s">
        <v>1476</v>
      </c>
      <c r="K194" t="s">
        <v>34</v>
      </c>
      <c r="L194">
        <v>1</v>
      </c>
      <c r="M194">
        <v>0</v>
      </c>
      <c r="N194" t="b">
        <v>0</v>
      </c>
      <c r="O194">
        <v>0</v>
      </c>
      <c r="P194" t="b">
        <v>0</v>
      </c>
      <c r="Q194">
        <v>0</v>
      </c>
      <c r="R194">
        <v>0</v>
      </c>
      <c r="S194" t="s">
        <v>34</v>
      </c>
    </row>
    <row r="195" spans="1:19">
      <c r="A195">
        <v>194</v>
      </c>
      <c r="B195">
        <v>194</v>
      </c>
      <c r="C195">
        <v>194</v>
      </c>
      <c r="D195">
        <v>1</v>
      </c>
      <c r="E195" t="s">
        <v>39</v>
      </c>
      <c r="F195" t="s">
        <v>40</v>
      </c>
      <c r="G195">
        <v>3</v>
      </c>
      <c r="H195">
        <v>1</v>
      </c>
      <c r="I195" t="s">
        <v>1294</v>
      </c>
      <c r="J195" t="s">
        <v>1476</v>
      </c>
      <c r="K195" t="s">
        <v>34</v>
      </c>
      <c r="L195">
        <v>1</v>
      </c>
      <c r="M195">
        <v>0</v>
      </c>
      <c r="N195" t="b">
        <v>0</v>
      </c>
      <c r="O195">
        <v>0</v>
      </c>
      <c r="P195" t="b">
        <v>0</v>
      </c>
      <c r="Q195">
        <v>0</v>
      </c>
      <c r="R195">
        <v>0</v>
      </c>
      <c r="S195" t="s">
        <v>34</v>
      </c>
    </row>
    <row r="196" spans="1:19">
      <c r="A196">
        <v>195</v>
      </c>
      <c r="B196">
        <v>195</v>
      </c>
      <c r="C196">
        <v>195</v>
      </c>
      <c r="D196">
        <v>1</v>
      </c>
      <c r="E196" t="s">
        <v>39</v>
      </c>
      <c r="F196" t="s">
        <v>40</v>
      </c>
      <c r="G196">
        <v>4</v>
      </c>
      <c r="H196">
        <v>2</v>
      </c>
      <c r="I196" t="s">
        <v>1294</v>
      </c>
      <c r="J196" t="s">
        <v>1476</v>
      </c>
      <c r="K196" t="s">
        <v>34</v>
      </c>
      <c r="L196">
        <v>1</v>
      </c>
      <c r="M196">
        <v>143</v>
      </c>
      <c r="N196" t="b">
        <v>0</v>
      </c>
      <c r="O196">
        <v>0</v>
      </c>
      <c r="P196" t="b">
        <v>0</v>
      </c>
      <c r="Q196">
        <v>0</v>
      </c>
      <c r="R196">
        <v>0</v>
      </c>
      <c r="S196" t="s">
        <v>34</v>
      </c>
    </row>
    <row r="197" spans="1:19">
      <c r="A197">
        <v>196</v>
      </c>
      <c r="B197">
        <v>196</v>
      </c>
      <c r="C197">
        <v>196</v>
      </c>
      <c r="D197">
        <v>1</v>
      </c>
      <c r="E197" t="s">
        <v>39</v>
      </c>
      <c r="F197" t="s">
        <v>40</v>
      </c>
      <c r="G197">
        <v>4</v>
      </c>
      <c r="H197">
        <v>1</v>
      </c>
      <c r="I197" t="s">
        <v>1294</v>
      </c>
      <c r="J197" t="s">
        <v>1476</v>
      </c>
      <c r="K197" t="s">
        <v>34</v>
      </c>
      <c r="L197">
        <v>1</v>
      </c>
      <c r="M197">
        <v>144</v>
      </c>
      <c r="N197" t="b">
        <v>0</v>
      </c>
      <c r="O197">
        <v>0</v>
      </c>
      <c r="P197" t="b">
        <v>0</v>
      </c>
      <c r="Q197">
        <v>0</v>
      </c>
      <c r="R197">
        <v>0</v>
      </c>
      <c r="S197" t="s">
        <v>34</v>
      </c>
    </row>
    <row r="198" spans="1:19">
      <c r="A198">
        <v>197</v>
      </c>
      <c r="B198">
        <v>197</v>
      </c>
      <c r="C198">
        <v>197</v>
      </c>
      <c r="D198">
        <v>1</v>
      </c>
      <c r="E198" t="s">
        <v>39</v>
      </c>
      <c r="F198" t="s">
        <v>33</v>
      </c>
      <c r="G198">
        <v>3</v>
      </c>
      <c r="H198">
        <v>2</v>
      </c>
      <c r="I198" t="s">
        <v>1294</v>
      </c>
      <c r="J198" t="s">
        <v>1476</v>
      </c>
      <c r="K198" t="s">
        <v>34</v>
      </c>
      <c r="L198">
        <v>1</v>
      </c>
      <c r="M198">
        <v>0</v>
      </c>
      <c r="N198" t="b">
        <v>0</v>
      </c>
      <c r="O198">
        <v>0</v>
      </c>
      <c r="P198" t="b">
        <v>0</v>
      </c>
      <c r="Q198">
        <v>0</v>
      </c>
      <c r="R198">
        <v>0</v>
      </c>
      <c r="S198" t="s">
        <v>34</v>
      </c>
    </row>
    <row r="199" spans="1:19">
      <c r="A199">
        <v>198</v>
      </c>
      <c r="B199">
        <v>198</v>
      </c>
      <c r="C199">
        <v>198</v>
      </c>
      <c r="D199">
        <v>1</v>
      </c>
      <c r="E199" t="s">
        <v>39</v>
      </c>
      <c r="F199" t="s">
        <v>33</v>
      </c>
      <c r="G199">
        <v>3</v>
      </c>
      <c r="H199">
        <v>1</v>
      </c>
      <c r="I199" t="s">
        <v>1294</v>
      </c>
      <c r="J199" t="s">
        <v>1476</v>
      </c>
      <c r="K199" t="s">
        <v>34</v>
      </c>
      <c r="L199">
        <v>1</v>
      </c>
      <c r="M199">
        <v>0</v>
      </c>
      <c r="N199" t="b">
        <v>0</v>
      </c>
      <c r="O199">
        <v>0</v>
      </c>
      <c r="P199" t="b">
        <v>0</v>
      </c>
      <c r="Q199">
        <v>0</v>
      </c>
      <c r="R199">
        <v>0</v>
      </c>
      <c r="S199" t="s">
        <v>34</v>
      </c>
    </row>
    <row r="200" spans="1:19">
      <c r="A200">
        <v>199</v>
      </c>
      <c r="B200">
        <v>199</v>
      </c>
      <c r="C200">
        <v>199</v>
      </c>
      <c r="D200">
        <v>1</v>
      </c>
      <c r="E200" t="s">
        <v>39</v>
      </c>
      <c r="F200" t="s">
        <v>33</v>
      </c>
      <c r="G200">
        <v>4</v>
      </c>
      <c r="H200">
        <v>2</v>
      </c>
      <c r="I200" t="s">
        <v>1294</v>
      </c>
      <c r="J200" t="s">
        <v>1476</v>
      </c>
      <c r="K200" t="s">
        <v>34</v>
      </c>
      <c r="L200">
        <v>1</v>
      </c>
      <c r="M200">
        <v>147</v>
      </c>
      <c r="N200" t="b">
        <v>0</v>
      </c>
      <c r="O200">
        <v>0</v>
      </c>
      <c r="P200" t="b">
        <v>0</v>
      </c>
      <c r="Q200">
        <v>0</v>
      </c>
      <c r="R200">
        <v>0</v>
      </c>
      <c r="S200" t="s">
        <v>34</v>
      </c>
    </row>
    <row r="201" spans="1:19">
      <c r="A201">
        <v>200</v>
      </c>
      <c r="B201">
        <v>200</v>
      </c>
      <c r="C201">
        <v>200</v>
      </c>
      <c r="D201">
        <v>1</v>
      </c>
      <c r="E201" t="s">
        <v>39</v>
      </c>
      <c r="F201" t="s">
        <v>33</v>
      </c>
      <c r="G201">
        <v>4</v>
      </c>
      <c r="H201">
        <v>1</v>
      </c>
      <c r="I201" t="s">
        <v>1294</v>
      </c>
      <c r="J201" t="s">
        <v>1476</v>
      </c>
      <c r="K201" t="s">
        <v>34</v>
      </c>
      <c r="L201">
        <v>1</v>
      </c>
      <c r="M201">
        <v>0</v>
      </c>
      <c r="N201" t="b">
        <v>0</v>
      </c>
      <c r="O201">
        <v>0</v>
      </c>
      <c r="P201" t="b">
        <v>0</v>
      </c>
      <c r="Q201">
        <v>0</v>
      </c>
      <c r="R201">
        <v>0</v>
      </c>
      <c r="S201" t="s">
        <v>34</v>
      </c>
    </row>
    <row r="202" spans="1:19">
      <c r="A202">
        <v>201</v>
      </c>
      <c r="B202">
        <v>201</v>
      </c>
      <c r="C202">
        <v>201</v>
      </c>
      <c r="D202">
        <v>1</v>
      </c>
      <c r="E202" t="s">
        <v>41</v>
      </c>
      <c r="F202" t="s">
        <v>33</v>
      </c>
      <c r="G202">
        <v>1</v>
      </c>
      <c r="H202">
        <v>2</v>
      </c>
      <c r="I202" t="s">
        <v>1472</v>
      </c>
      <c r="J202" t="s">
        <v>1476</v>
      </c>
      <c r="K202" t="s">
        <v>34</v>
      </c>
      <c r="L202">
        <v>2</v>
      </c>
      <c r="M202">
        <v>0</v>
      </c>
      <c r="N202" t="b">
        <v>0</v>
      </c>
      <c r="O202">
        <v>0</v>
      </c>
      <c r="P202" t="b">
        <v>0</v>
      </c>
      <c r="Q202">
        <v>0</v>
      </c>
      <c r="R202">
        <v>0</v>
      </c>
      <c r="S202" t="s">
        <v>34</v>
      </c>
    </row>
    <row r="203" spans="1:19">
      <c r="A203">
        <v>202</v>
      </c>
      <c r="B203">
        <v>202</v>
      </c>
      <c r="C203">
        <v>202</v>
      </c>
      <c r="D203">
        <v>1</v>
      </c>
      <c r="E203" t="s">
        <v>41</v>
      </c>
      <c r="F203" t="s">
        <v>33</v>
      </c>
      <c r="G203">
        <v>1</v>
      </c>
      <c r="H203">
        <v>1</v>
      </c>
      <c r="I203" t="s">
        <v>1472</v>
      </c>
      <c r="J203" t="s">
        <v>1476</v>
      </c>
      <c r="K203" t="s">
        <v>34</v>
      </c>
      <c r="L203">
        <v>2</v>
      </c>
      <c r="M203">
        <v>0</v>
      </c>
      <c r="N203" t="b">
        <v>0</v>
      </c>
      <c r="O203">
        <v>0</v>
      </c>
      <c r="P203" t="b">
        <v>0</v>
      </c>
      <c r="Q203">
        <v>0</v>
      </c>
      <c r="R203">
        <v>0</v>
      </c>
      <c r="S203" t="s">
        <v>34</v>
      </c>
    </row>
    <row r="204" spans="1:19">
      <c r="A204">
        <v>203</v>
      </c>
      <c r="B204">
        <v>203</v>
      </c>
      <c r="C204">
        <v>203</v>
      </c>
      <c r="D204">
        <v>2</v>
      </c>
      <c r="E204" t="s">
        <v>41</v>
      </c>
      <c r="F204" t="s">
        <v>33</v>
      </c>
      <c r="G204">
        <v>2</v>
      </c>
      <c r="H204">
        <v>2</v>
      </c>
      <c r="I204" t="s">
        <v>1472</v>
      </c>
      <c r="J204" t="s">
        <v>1476</v>
      </c>
      <c r="K204" t="s">
        <v>34</v>
      </c>
      <c r="L204">
        <v>2</v>
      </c>
      <c r="M204">
        <v>0</v>
      </c>
      <c r="N204" t="b">
        <v>0</v>
      </c>
      <c r="O204">
        <v>0</v>
      </c>
      <c r="P204" t="b">
        <v>0</v>
      </c>
      <c r="Q204">
        <v>0</v>
      </c>
      <c r="R204">
        <v>0</v>
      </c>
      <c r="S204" t="s">
        <v>34</v>
      </c>
    </row>
    <row r="205" spans="1:19">
      <c r="A205">
        <v>204</v>
      </c>
      <c r="B205">
        <v>204</v>
      </c>
      <c r="C205">
        <v>204</v>
      </c>
      <c r="D205">
        <v>1</v>
      </c>
      <c r="E205" t="s">
        <v>41</v>
      </c>
      <c r="F205" t="s">
        <v>33</v>
      </c>
      <c r="G205">
        <v>2</v>
      </c>
      <c r="H205">
        <v>1</v>
      </c>
      <c r="I205" t="s">
        <v>1472</v>
      </c>
      <c r="J205" t="s">
        <v>1476</v>
      </c>
      <c r="K205" t="s">
        <v>34</v>
      </c>
      <c r="L205">
        <v>2</v>
      </c>
      <c r="M205">
        <v>0</v>
      </c>
      <c r="N205" t="b">
        <v>0</v>
      </c>
      <c r="O205">
        <v>0</v>
      </c>
      <c r="P205" t="b">
        <v>0</v>
      </c>
      <c r="Q205">
        <v>0</v>
      </c>
      <c r="R205">
        <v>0</v>
      </c>
      <c r="S205" t="s">
        <v>34</v>
      </c>
    </row>
    <row r="206" spans="1:19">
      <c r="A206">
        <v>205</v>
      </c>
      <c r="B206">
        <v>205</v>
      </c>
      <c r="C206">
        <v>205</v>
      </c>
      <c r="D206">
        <v>2</v>
      </c>
      <c r="E206" t="s">
        <v>41</v>
      </c>
      <c r="F206" t="s">
        <v>1475</v>
      </c>
      <c r="G206">
        <v>3</v>
      </c>
      <c r="H206">
        <v>2</v>
      </c>
      <c r="I206" t="s">
        <v>1472</v>
      </c>
      <c r="J206" t="s">
        <v>1476</v>
      </c>
      <c r="K206" t="s">
        <v>34</v>
      </c>
      <c r="L206">
        <v>2</v>
      </c>
      <c r="M206">
        <v>0</v>
      </c>
      <c r="N206" t="b">
        <v>0</v>
      </c>
      <c r="O206">
        <v>0</v>
      </c>
      <c r="P206" t="b">
        <v>0</v>
      </c>
      <c r="Q206">
        <v>0</v>
      </c>
      <c r="R206">
        <v>0</v>
      </c>
      <c r="S206" t="s">
        <v>34</v>
      </c>
    </row>
    <row r="207" spans="1:19">
      <c r="A207">
        <v>206</v>
      </c>
      <c r="B207">
        <v>206</v>
      </c>
      <c r="C207">
        <v>206</v>
      </c>
      <c r="D207">
        <v>3</v>
      </c>
      <c r="E207" t="s">
        <v>41</v>
      </c>
      <c r="F207" t="s">
        <v>1475</v>
      </c>
      <c r="G207">
        <v>3</v>
      </c>
      <c r="H207">
        <v>1</v>
      </c>
      <c r="I207" t="s">
        <v>1472</v>
      </c>
      <c r="J207" t="s">
        <v>1476</v>
      </c>
      <c r="K207" t="s">
        <v>34</v>
      </c>
      <c r="L207">
        <v>2</v>
      </c>
      <c r="M207">
        <v>0</v>
      </c>
      <c r="N207" t="b">
        <v>0</v>
      </c>
      <c r="O207">
        <v>0</v>
      </c>
      <c r="P207" t="b">
        <v>0</v>
      </c>
      <c r="Q207">
        <v>0</v>
      </c>
      <c r="R207">
        <v>0</v>
      </c>
      <c r="S207" t="s">
        <v>34</v>
      </c>
    </row>
    <row r="208" spans="1:19">
      <c r="A208">
        <v>207</v>
      </c>
      <c r="B208">
        <v>207</v>
      </c>
      <c r="C208">
        <v>207</v>
      </c>
      <c r="D208">
        <v>1</v>
      </c>
      <c r="E208" t="s">
        <v>41</v>
      </c>
      <c r="F208" t="s">
        <v>1475</v>
      </c>
      <c r="G208">
        <v>4</v>
      </c>
      <c r="H208">
        <v>2</v>
      </c>
      <c r="I208" t="s">
        <v>1472</v>
      </c>
      <c r="J208" t="s">
        <v>1476</v>
      </c>
      <c r="K208" t="s">
        <v>34</v>
      </c>
      <c r="L208">
        <v>2</v>
      </c>
      <c r="M208">
        <v>0</v>
      </c>
      <c r="N208" t="b">
        <v>0</v>
      </c>
      <c r="O208">
        <v>0</v>
      </c>
      <c r="P208" t="b">
        <v>0</v>
      </c>
      <c r="Q208">
        <v>0</v>
      </c>
      <c r="R208">
        <v>0</v>
      </c>
      <c r="S208" t="s">
        <v>34</v>
      </c>
    </row>
    <row r="209" spans="1:19">
      <c r="A209">
        <v>208</v>
      </c>
      <c r="B209">
        <v>208</v>
      </c>
      <c r="C209">
        <v>208</v>
      </c>
      <c r="D209">
        <v>2</v>
      </c>
      <c r="E209" t="s">
        <v>41</v>
      </c>
      <c r="F209" t="s">
        <v>1475</v>
      </c>
      <c r="G209">
        <v>4</v>
      </c>
      <c r="H209">
        <v>1</v>
      </c>
      <c r="I209" t="s">
        <v>1472</v>
      </c>
      <c r="J209" t="s">
        <v>1476</v>
      </c>
      <c r="K209" t="s">
        <v>34</v>
      </c>
      <c r="L209">
        <v>2</v>
      </c>
      <c r="M209">
        <v>0</v>
      </c>
      <c r="N209" t="b">
        <v>0</v>
      </c>
      <c r="O209">
        <v>0</v>
      </c>
      <c r="P209" t="b">
        <v>0</v>
      </c>
      <c r="Q209">
        <v>0</v>
      </c>
      <c r="R209">
        <v>0</v>
      </c>
      <c r="S209" t="s">
        <v>34</v>
      </c>
    </row>
  </sheetData>
  <sheetProtection selectLockedCells="1"/>
  <phoneticPr fontId="1"/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I21"/>
  <sheetViews>
    <sheetView showZeros="0" workbookViewId="0">
      <selection activeCell="D23" sqref="D23"/>
    </sheetView>
  </sheetViews>
  <sheetFormatPr defaultRowHeight="13.5"/>
  <sheetData>
    <row r="1" spans="1:9">
      <c r="B1" t="s">
        <v>145</v>
      </c>
      <c r="C1" t="s">
        <v>0</v>
      </c>
      <c r="D1" t="s">
        <v>146</v>
      </c>
      <c r="F1" t="s">
        <v>147</v>
      </c>
      <c r="G1" t="s">
        <v>148</v>
      </c>
      <c r="H1" t="s">
        <v>149</v>
      </c>
      <c r="I1" t="s">
        <v>150</v>
      </c>
    </row>
    <row r="2" spans="1:9">
      <c r="A2">
        <v>1</v>
      </c>
      <c r="B2">
        <f>'1'!D3</f>
        <v>0</v>
      </c>
      <c r="C2">
        <f>'1'!G3</f>
        <v>0</v>
      </c>
      <c r="D2">
        <f>'1'!I3</f>
        <v>0</v>
      </c>
      <c r="E2" t="str">
        <f>CONCATENATE(B2,C2,D2)</f>
        <v>000</v>
      </c>
      <c r="F2">
        <f>'1'!C9</f>
        <v>0</v>
      </c>
      <c r="G2">
        <f>'1'!C11</f>
        <v>0</v>
      </c>
      <c r="H2">
        <f>'1'!C13</f>
        <v>0</v>
      </c>
      <c r="I2">
        <f>'1'!C15</f>
        <v>0</v>
      </c>
    </row>
    <row r="3" spans="1:9">
      <c r="A3">
        <v>2</v>
      </c>
      <c r="B3">
        <f>'２'!D3</f>
        <v>0</v>
      </c>
      <c r="C3">
        <f>'２'!G3</f>
        <v>0</v>
      </c>
      <c r="D3">
        <f>'２'!I3</f>
        <v>0</v>
      </c>
      <c r="E3" t="str">
        <f t="shared" ref="E3:E21" si="0">CONCATENATE(B3,C3,D3)</f>
        <v>000</v>
      </c>
      <c r="F3">
        <f>'２'!C9</f>
        <v>0</v>
      </c>
      <c r="G3">
        <f>'２'!C11</f>
        <v>0</v>
      </c>
      <c r="H3">
        <f>'２'!C13</f>
        <v>0</v>
      </c>
      <c r="I3">
        <f>'２'!C15</f>
        <v>0</v>
      </c>
    </row>
    <row r="4" spans="1:9">
      <c r="A4">
        <v>3</v>
      </c>
      <c r="B4">
        <f>'３'!D3</f>
        <v>0</v>
      </c>
      <c r="C4">
        <f>'３'!G3</f>
        <v>0</v>
      </c>
      <c r="D4">
        <f>'３'!I3</f>
        <v>0</v>
      </c>
      <c r="E4" t="str">
        <f t="shared" si="0"/>
        <v>000</v>
      </c>
      <c r="F4">
        <f>'３'!C9</f>
        <v>0</v>
      </c>
      <c r="G4">
        <f>'３'!C11</f>
        <v>0</v>
      </c>
      <c r="H4">
        <f>'３'!C13</f>
        <v>0</v>
      </c>
      <c r="I4">
        <f>'３'!C15</f>
        <v>0</v>
      </c>
    </row>
    <row r="5" spans="1:9">
      <c r="A5">
        <v>4</v>
      </c>
      <c r="B5">
        <f>'４'!D3</f>
        <v>0</v>
      </c>
      <c r="C5">
        <f>'４'!G3</f>
        <v>0</v>
      </c>
      <c r="D5">
        <f>'４'!I3</f>
        <v>0</v>
      </c>
      <c r="E5" t="str">
        <f t="shared" si="0"/>
        <v>000</v>
      </c>
      <c r="F5">
        <f>'４'!C9</f>
        <v>0</v>
      </c>
      <c r="G5">
        <f>'４'!C11</f>
        <v>0</v>
      </c>
      <c r="H5">
        <f>'４'!C13</f>
        <v>0</v>
      </c>
      <c r="I5">
        <f>'４'!C15</f>
        <v>0</v>
      </c>
    </row>
    <row r="6" spans="1:9">
      <c r="A6">
        <v>5</v>
      </c>
      <c r="B6">
        <f>'５'!D3</f>
        <v>0</v>
      </c>
      <c r="C6">
        <f>'５'!G3</f>
        <v>0</v>
      </c>
      <c r="D6">
        <f>'５'!I3</f>
        <v>0</v>
      </c>
      <c r="E6" t="str">
        <f t="shared" si="0"/>
        <v>000</v>
      </c>
      <c r="F6">
        <f>'５'!C9</f>
        <v>0</v>
      </c>
      <c r="G6">
        <f>'５'!C11</f>
        <v>0</v>
      </c>
      <c r="H6">
        <f>'５'!C13</f>
        <v>0</v>
      </c>
      <c r="I6">
        <f>'５'!C15</f>
        <v>0</v>
      </c>
    </row>
    <row r="7" spans="1:9">
      <c r="A7">
        <v>6</v>
      </c>
      <c r="B7">
        <f>'６'!D3</f>
        <v>0</v>
      </c>
      <c r="C7">
        <f>'６'!G3</f>
        <v>0</v>
      </c>
      <c r="D7">
        <f>'６'!I3</f>
        <v>0</v>
      </c>
      <c r="E7" t="str">
        <f t="shared" si="0"/>
        <v>000</v>
      </c>
      <c r="F7">
        <f>'６'!C9</f>
        <v>0</v>
      </c>
      <c r="G7">
        <f>'６'!C11</f>
        <v>0</v>
      </c>
      <c r="H7">
        <f>'６'!C13</f>
        <v>0</v>
      </c>
      <c r="I7">
        <f>'６'!C15</f>
        <v>0</v>
      </c>
    </row>
    <row r="8" spans="1:9">
      <c r="A8">
        <v>7</v>
      </c>
      <c r="B8">
        <f>'７'!D3</f>
        <v>0</v>
      </c>
      <c r="C8">
        <f>'７'!G3</f>
        <v>0</v>
      </c>
      <c r="D8">
        <f>'７'!I3</f>
        <v>0</v>
      </c>
      <c r="E8" t="str">
        <f t="shared" si="0"/>
        <v>000</v>
      </c>
      <c r="F8">
        <f>'７'!C9</f>
        <v>0</v>
      </c>
      <c r="G8">
        <f>'７'!C11</f>
        <v>0</v>
      </c>
      <c r="H8">
        <f>'７'!C13</f>
        <v>0</v>
      </c>
      <c r="I8">
        <f>'７'!C15</f>
        <v>0</v>
      </c>
    </row>
    <row r="9" spans="1:9">
      <c r="A9">
        <v>8</v>
      </c>
      <c r="B9">
        <f>'８'!D3</f>
        <v>0</v>
      </c>
      <c r="C9">
        <f>'８'!G3</f>
        <v>0</v>
      </c>
      <c r="D9">
        <f>'８'!I3</f>
        <v>0</v>
      </c>
      <c r="E9" t="str">
        <f t="shared" si="0"/>
        <v>000</v>
      </c>
      <c r="F9">
        <f>'８'!C9</f>
        <v>0</v>
      </c>
      <c r="G9">
        <f>'８'!C11</f>
        <v>0</v>
      </c>
      <c r="H9">
        <f>'８'!C13</f>
        <v>0</v>
      </c>
      <c r="I9">
        <f>'８'!C15</f>
        <v>0</v>
      </c>
    </row>
    <row r="10" spans="1:9">
      <c r="A10">
        <v>9</v>
      </c>
      <c r="B10">
        <f>'９'!D3</f>
        <v>0</v>
      </c>
      <c r="C10">
        <f>'９'!G3</f>
        <v>0</v>
      </c>
      <c r="D10">
        <f>'９'!I3</f>
        <v>0</v>
      </c>
      <c r="E10" t="str">
        <f t="shared" si="0"/>
        <v>000</v>
      </c>
      <c r="F10">
        <f>'９'!C9</f>
        <v>0</v>
      </c>
      <c r="G10">
        <f>'９'!C11</f>
        <v>0</v>
      </c>
      <c r="H10">
        <f>'９'!C13</f>
        <v>0</v>
      </c>
      <c r="I10">
        <f>'９'!C15</f>
        <v>0</v>
      </c>
    </row>
    <row r="11" spans="1:9">
      <c r="A11">
        <v>10</v>
      </c>
      <c r="B11">
        <f>'10'!D3</f>
        <v>0</v>
      </c>
      <c r="C11">
        <f>'10'!G3</f>
        <v>0</v>
      </c>
      <c r="D11">
        <f>'10'!I3</f>
        <v>0</v>
      </c>
      <c r="E11" t="str">
        <f t="shared" si="0"/>
        <v>000</v>
      </c>
      <c r="F11">
        <f>'10'!C9</f>
        <v>0</v>
      </c>
      <c r="G11">
        <f>'10'!C11</f>
        <v>0</v>
      </c>
      <c r="H11">
        <f>'10'!C13</f>
        <v>0</v>
      </c>
      <c r="I11">
        <f>'10'!C15</f>
        <v>0</v>
      </c>
    </row>
    <row r="12" spans="1:9">
      <c r="A12">
        <v>11</v>
      </c>
      <c r="B12">
        <f>'11'!D3</f>
        <v>0</v>
      </c>
      <c r="C12">
        <f>'11'!G3</f>
        <v>0</v>
      </c>
      <c r="D12">
        <f>'11'!I3</f>
        <v>0</v>
      </c>
      <c r="E12" t="str">
        <f t="shared" si="0"/>
        <v>000</v>
      </c>
      <c r="F12">
        <f>'11'!C9</f>
        <v>0</v>
      </c>
      <c r="G12">
        <f>'11'!C11</f>
        <v>0</v>
      </c>
      <c r="H12">
        <f>'11'!C13</f>
        <v>0</v>
      </c>
      <c r="I12">
        <f>'11'!C15</f>
        <v>0</v>
      </c>
    </row>
    <row r="13" spans="1:9">
      <c r="A13">
        <v>12</v>
      </c>
      <c r="B13">
        <f>'12'!D3</f>
        <v>0</v>
      </c>
      <c r="C13">
        <f>'12'!G3</f>
        <v>0</v>
      </c>
      <c r="D13">
        <f>'12'!I3</f>
        <v>0</v>
      </c>
      <c r="E13" t="str">
        <f t="shared" si="0"/>
        <v>000</v>
      </c>
      <c r="F13">
        <f>'12'!C9</f>
        <v>0</v>
      </c>
      <c r="G13">
        <f>'12'!C11</f>
        <v>0</v>
      </c>
      <c r="H13">
        <f>'12'!C13</f>
        <v>0</v>
      </c>
      <c r="I13">
        <f>'12'!C15</f>
        <v>0</v>
      </c>
    </row>
    <row r="14" spans="1:9">
      <c r="A14">
        <v>13</v>
      </c>
      <c r="B14">
        <f>'13'!D3</f>
        <v>0</v>
      </c>
      <c r="C14">
        <f>'13'!G3</f>
        <v>0</v>
      </c>
      <c r="D14">
        <f>'13'!I3</f>
        <v>0</v>
      </c>
      <c r="E14" t="str">
        <f t="shared" si="0"/>
        <v>000</v>
      </c>
      <c r="F14">
        <f>'13'!C9</f>
        <v>0</v>
      </c>
      <c r="G14">
        <f>'13'!C11</f>
        <v>0</v>
      </c>
      <c r="H14">
        <f>'13'!C13</f>
        <v>0</v>
      </c>
      <c r="I14">
        <f>'13'!C15</f>
        <v>0</v>
      </c>
    </row>
    <row r="15" spans="1:9">
      <c r="A15">
        <v>14</v>
      </c>
      <c r="B15">
        <f>'14'!D3</f>
        <v>0</v>
      </c>
      <c r="C15">
        <f>'14'!G3</f>
        <v>0</v>
      </c>
      <c r="D15">
        <f>'14'!I3</f>
        <v>0</v>
      </c>
      <c r="E15" t="str">
        <f t="shared" si="0"/>
        <v>000</v>
      </c>
      <c r="F15">
        <f>'14'!C9</f>
        <v>0</v>
      </c>
      <c r="G15">
        <f>'14'!C11</f>
        <v>0</v>
      </c>
      <c r="H15">
        <f>'14'!C13</f>
        <v>0</v>
      </c>
      <c r="I15">
        <f>'14'!C15</f>
        <v>0</v>
      </c>
    </row>
    <row r="16" spans="1:9">
      <c r="A16">
        <v>15</v>
      </c>
      <c r="B16">
        <f>'15'!D3</f>
        <v>0</v>
      </c>
      <c r="C16">
        <f>'15'!G3</f>
        <v>0</v>
      </c>
      <c r="D16">
        <f>'15'!I3</f>
        <v>0</v>
      </c>
      <c r="E16" t="str">
        <f t="shared" si="0"/>
        <v>000</v>
      </c>
      <c r="F16">
        <f>'15'!C9</f>
        <v>0</v>
      </c>
      <c r="G16">
        <f>'15'!C11</f>
        <v>0</v>
      </c>
      <c r="H16">
        <f>'15'!C13</f>
        <v>0</v>
      </c>
      <c r="I16">
        <f>'15'!C15</f>
        <v>0</v>
      </c>
    </row>
    <row r="17" spans="1:9">
      <c r="A17">
        <v>16</v>
      </c>
      <c r="B17">
        <f>'16'!D3</f>
        <v>0</v>
      </c>
      <c r="C17">
        <f>'16'!G3</f>
        <v>0</v>
      </c>
      <c r="D17">
        <f>'16'!I3</f>
        <v>0</v>
      </c>
      <c r="E17" t="str">
        <f t="shared" si="0"/>
        <v>000</v>
      </c>
      <c r="F17">
        <f>'16'!C9</f>
        <v>0</v>
      </c>
      <c r="G17">
        <f>'16'!C11</f>
        <v>0</v>
      </c>
      <c r="H17">
        <f>'16'!C13</f>
        <v>0</v>
      </c>
      <c r="I17">
        <f>'16'!C15</f>
        <v>0</v>
      </c>
    </row>
    <row r="18" spans="1:9">
      <c r="A18">
        <v>17</v>
      </c>
      <c r="B18">
        <f>'17'!D3</f>
        <v>0</v>
      </c>
      <c r="C18">
        <f>'17'!G3</f>
        <v>0</v>
      </c>
      <c r="D18">
        <f>'17'!I3</f>
        <v>0</v>
      </c>
      <c r="E18" t="str">
        <f t="shared" si="0"/>
        <v>000</v>
      </c>
      <c r="F18">
        <f>'17'!C9</f>
        <v>0</v>
      </c>
      <c r="G18">
        <f>'17'!C11</f>
        <v>0</v>
      </c>
      <c r="H18">
        <f>'17'!C13</f>
        <v>0</v>
      </c>
      <c r="I18">
        <f>'17'!C15</f>
        <v>0</v>
      </c>
    </row>
    <row r="19" spans="1:9">
      <c r="A19">
        <v>18</v>
      </c>
      <c r="B19">
        <f>'18'!D3</f>
        <v>0</v>
      </c>
      <c r="C19">
        <f>'18'!G3</f>
        <v>0</v>
      </c>
      <c r="D19">
        <f>'18'!I3</f>
        <v>0</v>
      </c>
      <c r="E19" t="str">
        <f t="shared" si="0"/>
        <v>000</v>
      </c>
      <c r="F19">
        <f>'18'!C9</f>
        <v>0</v>
      </c>
      <c r="G19">
        <f>'18'!C11</f>
        <v>0</v>
      </c>
      <c r="H19">
        <f>'18'!C13</f>
        <v>0</v>
      </c>
      <c r="I19">
        <f>'18'!C15</f>
        <v>0</v>
      </c>
    </row>
    <row r="20" spans="1:9">
      <c r="A20">
        <v>19</v>
      </c>
      <c r="B20">
        <f>'19'!D3</f>
        <v>0</v>
      </c>
      <c r="C20">
        <f>'19'!G3</f>
        <v>0</v>
      </c>
      <c r="D20">
        <f>'19'!I3</f>
        <v>0</v>
      </c>
      <c r="E20" t="str">
        <f t="shared" si="0"/>
        <v>000</v>
      </c>
      <c r="F20">
        <f>'19'!C9</f>
        <v>0</v>
      </c>
      <c r="G20">
        <f>'19'!C11</f>
        <v>0</v>
      </c>
      <c r="H20">
        <f>'19'!C13</f>
        <v>0</v>
      </c>
      <c r="I20">
        <f>'19'!C15</f>
        <v>0</v>
      </c>
    </row>
    <row r="21" spans="1:9">
      <c r="A21">
        <v>20</v>
      </c>
      <c r="B21">
        <f>'20'!D3</f>
        <v>0</v>
      </c>
      <c r="C21">
        <f>'20'!G3</f>
        <v>0</v>
      </c>
      <c r="D21">
        <f>'20'!I3</f>
        <v>0</v>
      </c>
      <c r="E21" t="str">
        <f t="shared" si="0"/>
        <v>000</v>
      </c>
      <c r="F21">
        <f>'20'!C9</f>
        <v>0</v>
      </c>
      <c r="G21">
        <f>'20'!C11</f>
        <v>0</v>
      </c>
      <c r="H21">
        <f>'20'!C13</f>
        <v>0</v>
      </c>
      <c r="I21">
        <f>'20'!C15</f>
        <v>0</v>
      </c>
    </row>
  </sheetData>
  <sheetProtection selectLockedCells="1"/>
  <autoFilter ref="B1:D1"/>
  <phoneticPr fontId="1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/>
  </sheetPr>
  <dimension ref="C1:J1501"/>
  <sheetViews>
    <sheetView showGridLines="0" showZeros="0" zoomScale="148" zoomScaleNormal="148" workbookViewId="0">
      <pane ySplit="1" topLeftCell="A2" activePane="bottomLeft" state="frozen"/>
      <selection pane="bottomLeft" activeCell="D1049" sqref="D1049"/>
    </sheetView>
  </sheetViews>
  <sheetFormatPr defaultRowHeight="13.5"/>
  <cols>
    <col min="3" max="3" width="8.75" style="19" customWidth="1"/>
    <col min="4" max="4" width="15.625" style="66" customWidth="1"/>
    <col min="5" max="5" width="12.625" style="20" customWidth="1"/>
    <col min="6" max="7" width="9" style="19"/>
  </cols>
  <sheetData>
    <row r="1" spans="3:9" s="50" customFormat="1" ht="20.100000000000001" customHeight="1" thickBot="1">
      <c r="C1" s="52" t="s">
        <v>58</v>
      </c>
      <c r="D1" s="51" t="s">
        <v>126</v>
      </c>
      <c r="E1" s="51" t="s">
        <v>59</v>
      </c>
      <c r="F1" s="51" t="s">
        <v>50</v>
      </c>
      <c r="G1" s="51" t="s">
        <v>71</v>
      </c>
    </row>
    <row r="2" spans="3:9" ht="14.25" thickTop="1">
      <c r="C2" s="56">
        <f>IFERROR(Sheet3!A2,"")</f>
        <v>1</v>
      </c>
      <c r="D2" s="64" t="str">
        <f>IFERROR(LOOKUP(C2,Sheet3!A:A,Sheet3!H:H),"")</f>
        <v xml:space="preserve">ジャパン高松    </v>
      </c>
      <c r="E2" s="57" t="str">
        <f>IFERROR(LOOKUP(C2,Sheet3!A:A,Sheet3!C:C),"")</f>
        <v xml:space="preserve">湊谷　　陸                    </v>
      </c>
      <c r="F2" s="58" t="str">
        <f>IFERROR(LOOKUP(C2,Sheet1!B:B,Sheet3!O:O),"")</f>
        <v>高校</v>
      </c>
      <c r="G2" s="58">
        <f>IFERROR(LOOKUP(C2,Sheet3!A:A,Sheet3!P:P),"")</f>
        <v>2</v>
      </c>
    </row>
    <row r="3" spans="3:9">
      <c r="C3" s="53">
        <f>IFERROR(Sheet3!A3,"")</f>
        <v>2</v>
      </c>
      <c r="D3" s="65" t="str">
        <f>IFERROR(LOOKUP(C3,Sheet3!A:A,Sheet3!H:H),"")</f>
        <v xml:space="preserve">ジャパン高松    </v>
      </c>
      <c r="E3" s="54" t="str">
        <f>IFERROR(LOOKUP(C3,Sheet3!A:A,Sheet3!C:C),"")</f>
        <v xml:space="preserve">納田　泰輔                    </v>
      </c>
      <c r="F3" s="55" t="str">
        <f>IFERROR(LOOKUP(C3,Sheet1!B:B,Sheet3!O:O),"")</f>
        <v>高校</v>
      </c>
      <c r="G3" s="55">
        <f>IFERROR(LOOKUP(C3,Sheet3!A:A,Sheet3!P:P),"")</f>
        <v>2</v>
      </c>
    </row>
    <row r="4" spans="3:9">
      <c r="C4" s="53">
        <f>IFERROR(Sheet3!A4,"")</f>
        <v>3</v>
      </c>
      <c r="D4" s="65" t="str">
        <f>IFERROR(LOOKUP(C4,Sheet3!A:A,Sheet3!H:H),"")</f>
        <v xml:space="preserve">ジャパン高松    </v>
      </c>
      <c r="E4" s="54" t="str">
        <f>IFERROR(LOOKUP(C4,Sheet3!A:A,Sheet3!C:C),"")</f>
        <v xml:space="preserve">越智　勇伍                    </v>
      </c>
      <c r="F4" s="55" t="str">
        <f>IFERROR(LOOKUP(C4,Sheet1!B:B,Sheet3!O:O),"")</f>
        <v>高校</v>
      </c>
      <c r="G4" s="55">
        <f>IFERROR(LOOKUP(C4,Sheet3!A:A,Sheet3!P:P),"")</f>
        <v>2</v>
      </c>
    </row>
    <row r="5" spans="3:9">
      <c r="C5" s="53">
        <f>IFERROR(Sheet3!A5,"")</f>
        <v>4</v>
      </c>
      <c r="D5" s="65" t="str">
        <f>IFERROR(LOOKUP(C5,Sheet3!A:A,Sheet3!H:H),"")</f>
        <v xml:space="preserve">ジャパン高松    </v>
      </c>
      <c r="E5" s="54" t="str">
        <f>IFERROR(LOOKUP(C5,Sheet3!A:A,Sheet3!C:C),"")</f>
        <v xml:space="preserve">小松　俊之                    </v>
      </c>
      <c r="F5" s="55" t="str">
        <f>IFERROR(LOOKUP(C5,Sheet1!B:B,Sheet3!O:O),"")</f>
        <v>中学</v>
      </c>
      <c r="G5" s="55">
        <f>IFERROR(LOOKUP(C5,Sheet3!A:A,Sheet3!P:P),"")</f>
        <v>3</v>
      </c>
    </row>
    <row r="6" spans="3:9">
      <c r="C6" s="53">
        <f>IFERROR(Sheet3!A6,"")</f>
        <v>5</v>
      </c>
      <c r="D6" s="65" t="str">
        <f>IFERROR(LOOKUP(C6,Sheet3!A:A,Sheet3!H:H),"")</f>
        <v xml:space="preserve">ジャパン高松    </v>
      </c>
      <c r="E6" s="54" t="str">
        <f>IFERROR(LOOKUP(C6,Sheet3!A:A,Sheet3!C:C),"")</f>
        <v xml:space="preserve">長尾　祥伍                    </v>
      </c>
      <c r="F6" s="55" t="str">
        <f>IFERROR(LOOKUP(C6,Sheet1!B:B,Sheet3!O:O),"")</f>
        <v>中学</v>
      </c>
      <c r="G6" s="55">
        <f>IFERROR(LOOKUP(C6,Sheet3!A:A,Sheet3!P:P),"")</f>
        <v>3</v>
      </c>
    </row>
    <row r="7" spans="3:9">
      <c r="C7" s="53">
        <f>IFERROR(Sheet3!A7,"")</f>
        <v>6</v>
      </c>
      <c r="D7" s="65" t="str">
        <f>IFERROR(LOOKUP(C7,Sheet3!A:A,Sheet3!H:H),"")</f>
        <v xml:space="preserve">ジャパン高松    </v>
      </c>
      <c r="E7" s="54" t="str">
        <f>IFERROR(LOOKUP(C7,Sheet3!A:A,Sheet3!C:C),"")</f>
        <v xml:space="preserve">三原　一真                    </v>
      </c>
      <c r="F7" s="55" t="str">
        <f>IFERROR(LOOKUP(C7,Sheet1!B:B,Sheet3!O:O),"")</f>
        <v>中学</v>
      </c>
      <c r="G7" s="55">
        <f>IFERROR(LOOKUP(C7,Sheet3!A:A,Sheet3!P:P),"")</f>
        <v>3</v>
      </c>
      <c r="I7" s="49"/>
    </row>
    <row r="8" spans="3:9">
      <c r="C8" s="53">
        <f>IFERROR(Sheet3!A8,"")</f>
        <v>7</v>
      </c>
      <c r="D8" s="65" t="str">
        <f>IFERROR(LOOKUP(C8,Sheet3!A:A,Sheet3!H:H),"")</f>
        <v xml:space="preserve">ジャパン高松    </v>
      </c>
      <c r="E8" s="54" t="str">
        <f>IFERROR(LOOKUP(C8,Sheet3!A:A,Sheet3!C:C),"")</f>
        <v xml:space="preserve">奥野　真央                    </v>
      </c>
      <c r="F8" s="55" t="str">
        <f>IFERROR(LOOKUP(C8,Sheet1!B:B,Sheet3!O:O),"")</f>
        <v>中学</v>
      </c>
      <c r="G8" s="55">
        <f>IFERROR(LOOKUP(C8,Sheet3!A:A,Sheet3!P:P),"")</f>
        <v>2</v>
      </c>
    </row>
    <row r="9" spans="3:9">
      <c r="C9" s="53">
        <f>IFERROR(Sheet3!A9,"")</f>
        <v>8</v>
      </c>
      <c r="D9" s="65" t="str">
        <f>IFERROR(LOOKUP(C9,Sheet3!A:A,Sheet3!H:H),"")</f>
        <v xml:space="preserve">ジャパン高松    </v>
      </c>
      <c r="E9" s="54" t="str">
        <f>IFERROR(LOOKUP(C9,Sheet3!A:A,Sheet3!C:C),"")</f>
        <v xml:space="preserve">久保　海翔                    </v>
      </c>
      <c r="F9" s="55" t="str">
        <f>IFERROR(LOOKUP(C9,Sheet1!B:B,Sheet3!O:O),"")</f>
        <v>中学</v>
      </c>
      <c r="G9" s="55">
        <f>IFERROR(LOOKUP(C9,Sheet3!A:A,Sheet3!P:P),"")</f>
        <v>2</v>
      </c>
    </row>
    <row r="10" spans="3:9">
      <c r="C10" s="53">
        <f>IFERROR(Sheet3!A10,"")</f>
        <v>9</v>
      </c>
      <c r="D10" s="65" t="str">
        <f>IFERROR(LOOKUP(C10,Sheet3!A:A,Sheet3!H:H),"")</f>
        <v xml:space="preserve">ジャパン高松    </v>
      </c>
      <c r="E10" s="54" t="str">
        <f>IFERROR(LOOKUP(C10,Sheet3!A:A,Sheet3!C:C),"")</f>
        <v xml:space="preserve">黒田　　陽                    </v>
      </c>
      <c r="F10" s="55" t="str">
        <f>IFERROR(LOOKUP(C10,Sheet1!B:B,Sheet3!O:O),"")</f>
        <v>中学</v>
      </c>
      <c r="G10" s="55">
        <f>IFERROR(LOOKUP(C10,Sheet3!A:A,Sheet3!P:P),"")</f>
        <v>1</v>
      </c>
    </row>
    <row r="11" spans="3:9">
      <c r="C11" s="53">
        <f>IFERROR(Sheet3!A11,"")</f>
        <v>10</v>
      </c>
      <c r="D11" s="65" t="str">
        <f>IFERROR(LOOKUP(C11,Sheet3!A:A,Sheet3!H:H),"")</f>
        <v xml:space="preserve">ジャパン高松    </v>
      </c>
      <c r="E11" s="54" t="str">
        <f>IFERROR(LOOKUP(C11,Sheet3!A:A,Sheet3!C:C),"")</f>
        <v xml:space="preserve">眞鍋　大地                    </v>
      </c>
      <c r="F11" s="55" t="str">
        <f>IFERROR(LOOKUP(C11,Sheet1!B:B,Sheet3!O:O),"")</f>
        <v>小学</v>
      </c>
      <c r="G11" s="55">
        <f>IFERROR(LOOKUP(C11,Sheet3!A:A,Sheet3!P:P),"")</f>
        <v>6</v>
      </c>
    </row>
    <row r="12" spans="3:9">
      <c r="C12" s="53">
        <f>IFERROR(Sheet3!A12,"")</f>
        <v>11</v>
      </c>
      <c r="D12" s="65" t="str">
        <f>IFERROR(LOOKUP(C12,Sheet3!A:A,Sheet3!H:H),"")</f>
        <v xml:space="preserve">ジャパン高松    </v>
      </c>
      <c r="E12" s="54" t="str">
        <f>IFERROR(LOOKUP(C12,Sheet3!A:A,Sheet3!C:C),"")</f>
        <v xml:space="preserve">氏原　拓人                    </v>
      </c>
      <c r="F12" s="55" t="str">
        <f>IFERROR(LOOKUP(C12,Sheet1!B:B,Sheet3!O:O),"")</f>
        <v>小学</v>
      </c>
      <c r="G12" s="55">
        <f>IFERROR(LOOKUP(C12,Sheet3!A:A,Sheet3!P:P),"")</f>
        <v>6</v>
      </c>
    </row>
    <row r="13" spans="3:9">
      <c r="C13" s="53">
        <f>IFERROR(Sheet3!A13,"")</f>
        <v>12</v>
      </c>
      <c r="D13" s="65" t="str">
        <f>IFERROR(LOOKUP(C13,Sheet3!A:A,Sheet3!H:H),"")</f>
        <v xml:space="preserve">ジャパン高松    </v>
      </c>
      <c r="E13" s="54" t="str">
        <f>IFERROR(LOOKUP(C13,Sheet3!A:A,Sheet3!C:C),"")</f>
        <v xml:space="preserve">高橋　慶伍                    </v>
      </c>
      <c r="F13" s="55" t="str">
        <f>IFERROR(LOOKUP(C13,Sheet1!B:B,Sheet3!O:O),"")</f>
        <v>小学</v>
      </c>
      <c r="G13" s="55">
        <f>IFERROR(LOOKUP(C13,Sheet3!A:A,Sheet3!P:P),"")</f>
        <v>6</v>
      </c>
    </row>
    <row r="14" spans="3:9">
      <c r="C14" s="53">
        <f>IFERROR(Sheet3!A14,"")</f>
        <v>13</v>
      </c>
      <c r="D14" s="65" t="str">
        <f>IFERROR(LOOKUP(C14,Sheet3!A:A,Sheet3!H:H),"")</f>
        <v xml:space="preserve">ジャパン高松    </v>
      </c>
      <c r="E14" s="54" t="str">
        <f>IFERROR(LOOKUP(C14,Sheet3!A:A,Sheet3!C:C),"")</f>
        <v xml:space="preserve">岩﨑　大知                    </v>
      </c>
      <c r="F14" s="55" t="str">
        <f>IFERROR(LOOKUP(C14,Sheet1!B:B,Sheet3!O:O),"")</f>
        <v>小学</v>
      </c>
      <c r="G14" s="55">
        <f>IFERROR(LOOKUP(C14,Sheet3!A:A,Sheet3!P:P),"")</f>
        <v>5</v>
      </c>
    </row>
    <row r="15" spans="3:9">
      <c r="C15" s="53">
        <f>IFERROR(Sheet3!A15,"")</f>
        <v>14</v>
      </c>
      <c r="D15" s="65" t="str">
        <f>IFERROR(LOOKUP(C15,Sheet3!A:A,Sheet3!H:H),"")</f>
        <v xml:space="preserve">ジャパン高松    </v>
      </c>
      <c r="E15" s="54" t="str">
        <f>IFERROR(LOOKUP(C15,Sheet3!A:A,Sheet3!C:C),"")</f>
        <v xml:space="preserve">山﨑　　慧                    </v>
      </c>
      <c r="F15" s="55" t="str">
        <f>IFERROR(LOOKUP(C15,Sheet1!B:B,Sheet3!O:O),"")</f>
        <v>小学</v>
      </c>
      <c r="G15" s="55">
        <f>IFERROR(LOOKUP(C15,Sheet3!A:A,Sheet3!P:P),"")</f>
        <v>5</v>
      </c>
    </row>
    <row r="16" spans="3:9">
      <c r="C16" s="53">
        <f>IFERROR(Sheet3!A16,"")</f>
        <v>15</v>
      </c>
      <c r="D16" s="65" t="str">
        <f>IFERROR(LOOKUP(C16,Sheet3!A:A,Sheet3!H:H),"")</f>
        <v xml:space="preserve">ジャパン高松    </v>
      </c>
      <c r="E16" s="54" t="str">
        <f>IFERROR(LOOKUP(C16,Sheet3!A:A,Sheet3!C:C),"")</f>
        <v xml:space="preserve">近藤　　快                    </v>
      </c>
      <c r="F16" s="55" t="str">
        <f>IFERROR(LOOKUP(C16,Sheet1!B:B,Sheet3!O:O),"")</f>
        <v>小学</v>
      </c>
      <c r="G16" s="55">
        <f>IFERROR(LOOKUP(C16,Sheet3!A:A,Sheet3!P:P),"")</f>
        <v>5</v>
      </c>
    </row>
    <row r="17" spans="3:7">
      <c r="C17" s="53">
        <f>IFERROR(Sheet3!A17,"")</f>
        <v>16</v>
      </c>
      <c r="D17" s="65" t="str">
        <f>IFERROR(LOOKUP(C17,Sheet3!A:A,Sheet3!H:H),"")</f>
        <v xml:space="preserve">ジャパン高松    </v>
      </c>
      <c r="E17" s="54" t="str">
        <f>IFERROR(LOOKUP(C17,Sheet3!A:A,Sheet3!C:C),"")</f>
        <v xml:space="preserve">辰己　徹真                    </v>
      </c>
      <c r="F17" s="55" t="str">
        <f>IFERROR(LOOKUP(C17,Sheet1!B:B,Sheet3!O:O),"")</f>
        <v>小学</v>
      </c>
      <c r="G17" s="55">
        <f>IFERROR(LOOKUP(C17,Sheet3!A:A,Sheet3!P:P),"")</f>
        <v>4</v>
      </c>
    </row>
    <row r="18" spans="3:7">
      <c r="C18" s="53">
        <f>IFERROR(Sheet3!A18,"")</f>
        <v>17</v>
      </c>
      <c r="D18" s="65" t="str">
        <f>IFERROR(LOOKUP(C18,Sheet3!A:A,Sheet3!H:H),"")</f>
        <v xml:space="preserve">ジャパン高松    </v>
      </c>
      <c r="E18" s="54" t="str">
        <f>IFERROR(LOOKUP(C18,Sheet3!A:A,Sheet3!C:C),"")</f>
        <v xml:space="preserve">魚住　圭史                    </v>
      </c>
      <c r="F18" s="55" t="str">
        <f>IFERROR(LOOKUP(C18,Sheet1!B:B,Sheet3!O:O),"")</f>
        <v>小学</v>
      </c>
      <c r="G18" s="55">
        <f>IFERROR(LOOKUP(C18,Sheet3!A:A,Sheet3!P:P),"")</f>
        <v>4</v>
      </c>
    </row>
    <row r="19" spans="3:7">
      <c r="C19" s="53">
        <f>IFERROR(Sheet3!A19,"")</f>
        <v>18</v>
      </c>
      <c r="D19" s="65" t="str">
        <f>IFERROR(LOOKUP(C19,Sheet3!A:A,Sheet3!H:H),"")</f>
        <v xml:space="preserve">ジャパン高松    </v>
      </c>
      <c r="E19" s="54" t="str">
        <f>IFERROR(LOOKUP(C19,Sheet3!A:A,Sheet3!C:C),"")</f>
        <v xml:space="preserve">眞鍋　千駿                    </v>
      </c>
      <c r="F19" s="55" t="str">
        <f>IFERROR(LOOKUP(C19,Sheet1!B:B,Sheet3!O:O),"")</f>
        <v>小学</v>
      </c>
      <c r="G19" s="55">
        <f>IFERROR(LOOKUP(C19,Sheet3!A:A,Sheet3!P:P),"")</f>
        <v>4</v>
      </c>
    </row>
    <row r="20" spans="3:7">
      <c r="C20" s="53">
        <f>IFERROR(Sheet3!A20,"")</f>
        <v>19</v>
      </c>
      <c r="D20" s="65" t="str">
        <f>IFERROR(LOOKUP(C20,Sheet3!A:A,Sheet3!H:H),"")</f>
        <v xml:space="preserve">ジャパン高松    </v>
      </c>
      <c r="E20" s="54" t="str">
        <f>IFERROR(LOOKUP(C20,Sheet3!A:A,Sheet3!C:C),"")</f>
        <v xml:space="preserve">村尾　柊人                    </v>
      </c>
      <c r="F20" s="55" t="str">
        <f>IFERROR(LOOKUP(C20,Sheet1!B:B,Sheet3!O:O),"")</f>
        <v>小学</v>
      </c>
      <c r="G20" s="55">
        <f>IFERROR(LOOKUP(C20,Sheet3!A:A,Sheet3!P:P),"")</f>
        <v>4</v>
      </c>
    </row>
    <row r="21" spans="3:7">
      <c r="C21" s="53">
        <f>IFERROR(Sheet3!A21,"")</f>
        <v>20</v>
      </c>
      <c r="D21" s="65" t="str">
        <f>IFERROR(LOOKUP(C21,Sheet3!A:A,Sheet3!H:H),"")</f>
        <v xml:space="preserve">ジャパン高松    </v>
      </c>
      <c r="E21" s="54" t="str">
        <f>IFERROR(LOOKUP(C21,Sheet3!A:A,Sheet3!C:C),"")</f>
        <v xml:space="preserve">稲山　海那                    </v>
      </c>
      <c r="F21" s="55" t="str">
        <f>IFERROR(LOOKUP(C21,Sheet1!B:B,Sheet3!O:O),"")</f>
        <v>高校</v>
      </c>
      <c r="G21" s="55">
        <f>IFERROR(LOOKUP(C21,Sheet3!A:A,Sheet3!P:P),"")</f>
        <v>3</v>
      </c>
    </row>
    <row r="22" spans="3:7">
      <c r="C22" s="53">
        <f>IFERROR(Sheet3!A22,"")</f>
        <v>21</v>
      </c>
      <c r="D22" s="65" t="str">
        <f>IFERROR(LOOKUP(C22,Sheet3!A:A,Sheet3!H:H),"")</f>
        <v xml:space="preserve">ジャパン高松    </v>
      </c>
      <c r="E22" s="54" t="str">
        <f>IFERROR(LOOKUP(C22,Sheet3!A:A,Sheet3!C:C),"")</f>
        <v xml:space="preserve">大井　孝菜                    </v>
      </c>
      <c r="F22" s="55" t="str">
        <f>IFERROR(LOOKUP(C22,Sheet1!B:B,Sheet3!O:O),"")</f>
        <v>高校</v>
      </c>
      <c r="G22" s="55">
        <f>IFERROR(LOOKUP(C22,Sheet3!A:A,Sheet3!P:P),"")</f>
        <v>2</v>
      </c>
    </row>
    <row r="23" spans="3:7">
      <c r="C23" s="53">
        <f>IFERROR(Sheet3!A23,"")</f>
        <v>22</v>
      </c>
      <c r="D23" s="65" t="str">
        <f>IFERROR(LOOKUP(C23,Sheet3!A:A,Sheet3!H:H),"")</f>
        <v xml:space="preserve">ジャパン高松    </v>
      </c>
      <c r="E23" s="54" t="str">
        <f>IFERROR(LOOKUP(C23,Sheet3!A:A,Sheet3!C:C),"")</f>
        <v xml:space="preserve">藤川　亜未                    </v>
      </c>
      <c r="F23" s="55" t="str">
        <f>IFERROR(LOOKUP(C23,Sheet1!B:B,Sheet3!O:O),"")</f>
        <v>高校</v>
      </c>
      <c r="G23" s="55">
        <f>IFERROR(LOOKUP(C23,Sheet3!A:A,Sheet3!P:P),"")</f>
        <v>2</v>
      </c>
    </row>
    <row r="24" spans="3:7">
      <c r="C24" s="53">
        <f>IFERROR(Sheet3!A24,"")</f>
        <v>23</v>
      </c>
      <c r="D24" s="65" t="str">
        <f>IFERROR(LOOKUP(C24,Sheet3!A:A,Sheet3!H:H),"")</f>
        <v xml:space="preserve">ジャパン高松    </v>
      </c>
      <c r="E24" s="54" t="str">
        <f>IFERROR(LOOKUP(C24,Sheet3!A:A,Sheet3!C:C),"")</f>
        <v xml:space="preserve">小松　千紘                    </v>
      </c>
      <c r="F24" s="55" t="str">
        <f>IFERROR(LOOKUP(C24,Sheet1!B:B,Sheet3!O:O),"")</f>
        <v>高校</v>
      </c>
      <c r="G24" s="55">
        <f>IFERROR(LOOKUP(C24,Sheet3!A:A,Sheet3!P:P),"")</f>
        <v>2</v>
      </c>
    </row>
    <row r="25" spans="3:7">
      <c r="C25" s="53">
        <f>IFERROR(Sheet3!A25,"")</f>
        <v>24</v>
      </c>
      <c r="D25" s="65" t="str">
        <f>IFERROR(LOOKUP(C25,Sheet3!A:A,Sheet3!H:H),"")</f>
        <v xml:space="preserve">ジャパン高松    </v>
      </c>
      <c r="E25" s="54" t="str">
        <f>IFERROR(LOOKUP(C25,Sheet3!A:A,Sheet3!C:C),"")</f>
        <v xml:space="preserve">新田　百菜                    </v>
      </c>
      <c r="F25" s="55" t="str">
        <f>IFERROR(LOOKUP(C25,Sheet1!B:B,Sheet3!O:O),"")</f>
        <v>高校</v>
      </c>
      <c r="G25" s="55">
        <f>IFERROR(LOOKUP(C25,Sheet3!A:A,Sheet3!P:P),"")</f>
        <v>1</v>
      </c>
    </row>
    <row r="26" spans="3:7">
      <c r="C26" s="53">
        <f>IFERROR(Sheet3!A26,"")</f>
        <v>25</v>
      </c>
      <c r="D26" s="65" t="str">
        <f>IFERROR(LOOKUP(C26,Sheet3!A:A,Sheet3!H:H),"")</f>
        <v xml:space="preserve">ジャパン高松    </v>
      </c>
      <c r="E26" s="54" t="str">
        <f>IFERROR(LOOKUP(C26,Sheet3!A:A,Sheet3!C:C),"")</f>
        <v xml:space="preserve">朝倉　千裕                    </v>
      </c>
      <c r="F26" s="55" t="str">
        <f>IFERROR(LOOKUP(C26,Sheet1!B:B,Sheet3!O:O),"")</f>
        <v>中学</v>
      </c>
      <c r="G26" s="55">
        <f>IFERROR(LOOKUP(C26,Sheet3!A:A,Sheet3!P:P),"")</f>
        <v>2</v>
      </c>
    </row>
    <row r="27" spans="3:7">
      <c r="C27" s="53">
        <f>IFERROR(Sheet3!A27,"")</f>
        <v>26</v>
      </c>
      <c r="D27" s="65" t="str">
        <f>IFERROR(LOOKUP(C27,Sheet3!A:A,Sheet3!H:H),"")</f>
        <v xml:space="preserve">ジャパン高松    </v>
      </c>
      <c r="E27" s="54" t="str">
        <f>IFERROR(LOOKUP(C27,Sheet3!A:A,Sheet3!C:C),"")</f>
        <v xml:space="preserve">淺田　陽菜                    </v>
      </c>
      <c r="F27" s="55" t="str">
        <f>IFERROR(LOOKUP(C27,Sheet1!B:B,Sheet3!O:O),"")</f>
        <v>中学</v>
      </c>
      <c r="G27" s="55">
        <f>IFERROR(LOOKUP(C27,Sheet3!A:A,Sheet3!P:P),"")</f>
        <v>2</v>
      </c>
    </row>
    <row r="28" spans="3:7">
      <c r="C28" s="53">
        <f>IFERROR(Sheet3!A28,"")</f>
        <v>27</v>
      </c>
      <c r="D28" s="65" t="str">
        <f>IFERROR(LOOKUP(C28,Sheet3!A:A,Sheet3!H:H),"")</f>
        <v xml:space="preserve">ジャパン高松    </v>
      </c>
      <c r="E28" s="54" t="str">
        <f>IFERROR(LOOKUP(C28,Sheet3!A:A,Sheet3!C:C),"")</f>
        <v xml:space="preserve">瀧井友梨恵                    </v>
      </c>
      <c r="F28" s="55" t="str">
        <f>IFERROR(LOOKUP(C28,Sheet1!B:B,Sheet3!O:O),"")</f>
        <v>中学</v>
      </c>
      <c r="G28" s="55">
        <f>IFERROR(LOOKUP(C28,Sheet3!A:A,Sheet3!P:P),"")</f>
        <v>2</v>
      </c>
    </row>
    <row r="29" spans="3:7">
      <c r="C29" s="53">
        <f>IFERROR(Sheet3!A29,"")</f>
        <v>28</v>
      </c>
      <c r="D29" s="65" t="str">
        <f>IFERROR(LOOKUP(C29,Sheet3!A:A,Sheet3!H:H),"")</f>
        <v xml:space="preserve">ジャパン高松    </v>
      </c>
      <c r="E29" s="54" t="str">
        <f>IFERROR(LOOKUP(C29,Sheet3!A:A,Sheet3!C:C),"")</f>
        <v xml:space="preserve">新田　妃菜                    </v>
      </c>
      <c r="F29" s="55" t="str">
        <f>IFERROR(LOOKUP(C29,Sheet1!B:B,Sheet3!O:O),"")</f>
        <v>中学</v>
      </c>
      <c r="G29" s="55">
        <f>IFERROR(LOOKUP(C29,Sheet3!A:A,Sheet3!P:P),"")</f>
        <v>2</v>
      </c>
    </row>
    <row r="30" spans="3:7">
      <c r="C30" s="53">
        <f>IFERROR(Sheet3!A30,"")</f>
        <v>29</v>
      </c>
      <c r="D30" s="65" t="str">
        <f>IFERROR(LOOKUP(C30,Sheet3!A:A,Sheet3!H:H),"")</f>
        <v xml:space="preserve">ジャパン高松    </v>
      </c>
      <c r="E30" s="54" t="str">
        <f>IFERROR(LOOKUP(C30,Sheet3!A:A,Sheet3!C:C),"")</f>
        <v xml:space="preserve">千葉　美穂                    </v>
      </c>
      <c r="F30" s="55" t="str">
        <f>IFERROR(LOOKUP(C30,Sheet1!B:B,Sheet3!O:O),"")</f>
        <v>中学</v>
      </c>
      <c r="G30" s="55">
        <f>IFERROR(LOOKUP(C30,Sheet3!A:A,Sheet3!P:P),"")</f>
        <v>1</v>
      </c>
    </row>
    <row r="31" spans="3:7">
      <c r="C31" s="53">
        <f>IFERROR(Sheet3!A31,"")</f>
        <v>30</v>
      </c>
      <c r="D31" s="65" t="str">
        <f>IFERROR(LOOKUP(C31,Sheet3!A:A,Sheet3!H:H),"")</f>
        <v xml:space="preserve">ジャパン高松    </v>
      </c>
      <c r="E31" s="54" t="str">
        <f>IFERROR(LOOKUP(C31,Sheet3!A:A,Sheet3!C:C),"")</f>
        <v xml:space="preserve">中村　梨乃                    </v>
      </c>
      <c r="F31" s="55" t="str">
        <f>IFERROR(LOOKUP(C31,Sheet1!B:B,Sheet3!O:O),"")</f>
        <v>中学</v>
      </c>
      <c r="G31" s="55">
        <f>IFERROR(LOOKUP(C31,Sheet3!A:A,Sheet3!P:P),"")</f>
        <v>1</v>
      </c>
    </row>
    <row r="32" spans="3:7">
      <c r="C32" s="53">
        <f>IFERROR(Sheet3!A32,"")</f>
        <v>31</v>
      </c>
      <c r="D32" s="65" t="str">
        <f>IFERROR(LOOKUP(C32,Sheet3!A:A,Sheet3!H:H),"")</f>
        <v xml:space="preserve">ジャパン高松    </v>
      </c>
      <c r="E32" s="54" t="str">
        <f>IFERROR(LOOKUP(C32,Sheet3!A:A,Sheet3!C:C),"")</f>
        <v xml:space="preserve">大井　希莉                    </v>
      </c>
      <c r="F32" s="55" t="str">
        <f>IFERROR(LOOKUP(C32,Sheet1!B:B,Sheet3!O:O),"")</f>
        <v>小学</v>
      </c>
      <c r="G32" s="55">
        <f>IFERROR(LOOKUP(C32,Sheet3!A:A,Sheet3!P:P),"")</f>
        <v>6</v>
      </c>
    </row>
    <row r="33" spans="3:7">
      <c r="C33" s="53">
        <f>IFERROR(Sheet3!A33,"")</f>
        <v>32</v>
      </c>
      <c r="D33" s="65" t="str">
        <f>IFERROR(LOOKUP(C33,Sheet3!A:A,Sheet3!H:H),"")</f>
        <v xml:space="preserve">ジャパン高松    </v>
      </c>
      <c r="E33" s="54" t="str">
        <f>IFERROR(LOOKUP(C33,Sheet3!A:A,Sheet3!C:C),"")</f>
        <v xml:space="preserve">栗　　彩菜                    </v>
      </c>
      <c r="F33" s="55" t="str">
        <f>IFERROR(LOOKUP(C33,Sheet1!B:B,Sheet3!O:O),"")</f>
        <v>小学</v>
      </c>
      <c r="G33" s="55">
        <f>IFERROR(LOOKUP(C33,Sheet3!A:A,Sheet3!P:P),"")</f>
        <v>6</v>
      </c>
    </row>
    <row r="34" spans="3:7">
      <c r="C34" s="53">
        <f>IFERROR(Sheet3!A34,"")</f>
        <v>33</v>
      </c>
      <c r="D34" s="65" t="str">
        <f>IFERROR(LOOKUP(C34,Sheet3!A:A,Sheet3!H:H),"")</f>
        <v xml:space="preserve">ジャパン高松    </v>
      </c>
      <c r="E34" s="54" t="str">
        <f>IFERROR(LOOKUP(C34,Sheet3!A:A,Sheet3!C:C),"")</f>
        <v xml:space="preserve">會田　吉音                    </v>
      </c>
      <c r="F34" s="55" t="str">
        <f>IFERROR(LOOKUP(C34,Sheet1!B:B,Sheet3!O:O),"")</f>
        <v>小学</v>
      </c>
      <c r="G34" s="55">
        <f>IFERROR(LOOKUP(C34,Sheet3!A:A,Sheet3!P:P),"")</f>
        <v>6</v>
      </c>
    </row>
    <row r="35" spans="3:7">
      <c r="C35" s="53">
        <f>IFERROR(Sheet3!A35,"")</f>
        <v>34</v>
      </c>
      <c r="D35" s="65" t="str">
        <f>IFERROR(LOOKUP(C35,Sheet3!A:A,Sheet3!H:H),"")</f>
        <v xml:space="preserve">ジャパン高松    </v>
      </c>
      <c r="E35" s="54" t="str">
        <f>IFERROR(LOOKUP(C35,Sheet3!A:A,Sheet3!C:C),"")</f>
        <v xml:space="preserve">河野真左子                    </v>
      </c>
      <c r="F35" s="55" t="str">
        <f>IFERROR(LOOKUP(C35,Sheet1!B:B,Sheet3!O:O),"")</f>
        <v>小学</v>
      </c>
      <c r="G35" s="55">
        <f>IFERROR(LOOKUP(C35,Sheet3!A:A,Sheet3!P:P),"")</f>
        <v>5</v>
      </c>
    </row>
    <row r="36" spans="3:7">
      <c r="C36" s="53">
        <f>IFERROR(Sheet3!A36,"")</f>
        <v>35</v>
      </c>
      <c r="D36" s="65" t="str">
        <f>IFERROR(LOOKUP(C36,Sheet3!A:A,Sheet3!H:H),"")</f>
        <v xml:space="preserve">ジャパン高松    </v>
      </c>
      <c r="E36" s="54" t="str">
        <f>IFERROR(LOOKUP(C36,Sheet3!A:A,Sheet3!C:C),"")</f>
        <v xml:space="preserve">新開　未菜                    </v>
      </c>
      <c r="F36" s="55" t="str">
        <f>IFERROR(LOOKUP(C36,Sheet1!B:B,Sheet3!O:O),"")</f>
        <v>小学</v>
      </c>
      <c r="G36" s="55">
        <f>IFERROR(LOOKUP(C36,Sheet3!A:A,Sheet3!P:P),"")</f>
        <v>5</v>
      </c>
    </row>
    <row r="37" spans="3:7">
      <c r="C37" s="53">
        <f>IFERROR(Sheet3!A37,"")</f>
        <v>36</v>
      </c>
      <c r="D37" s="65" t="str">
        <f>IFERROR(LOOKUP(C37,Sheet3!A:A,Sheet3!H:H),"")</f>
        <v xml:space="preserve">ジャパン高松    </v>
      </c>
      <c r="E37" s="54" t="str">
        <f>IFERROR(LOOKUP(C37,Sheet3!A:A,Sheet3!C:C),"")</f>
        <v xml:space="preserve">森川　莉早                    </v>
      </c>
      <c r="F37" s="55" t="str">
        <f>IFERROR(LOOKUP(C37,Sheet1!B:B,Sheet3!O:O),"")</f>
        <v>小学</v>
      </c>
      <c r="G37" s="55">
        <f>IFERROR(LOOKUP(C37,Sheet3!A:A,Sheet3!P:P),"")</f>
        <v>5</v>
      </c>
    </row>
    <row r="38" spans="3:7">
      <c r="C38" s="53">
        <f>IFERROR(Sheet3!A38,"")</f>
        <v>37</v>
      </c>
      <c r="D38" s="65" t="str">
        <f>IFERROR(LOOKUP(C38,Sheet3!A:A,Sheet3!H:H),"")</f>
        <v xml:space="preserve">ジャパン高松    </v>
      </c>
      <c r="E38" s="54" t="str">
        <f>IFERROR(LOOKUP(C38,Sheet3!A:A,Sheet3!C:C),"")</f>
        <v xml:space="preserve">森川　苺奈                    </v>
      </c>
      <c r="F38" s="55" t="str">
        <f>IFERROR(LOOKUP(C38,Sheet1!B:B,Sheet3!O:O),"")</f>
        <v>小学</v>
      </c>
      <c r="G38" s="55">
        <f>IFERROR(LOOKUP(C38,Sheet3!A:A,Sheet3!P:P),"")</f>
        <v>5</v>
      </c>
    </row>
    <row r="39" spans="3:7">
      <c r="C39" s="53">
        <f>IFERROR(Sheet3!A39,"")</f>
        <v>38</v>
      </c>
      <c r="D39" s="65" t="str">
        <f>IFERROR(LOOKUP(C39,Sheet3!A:A,Sheet3!H:H),"")</f>
        <v xml:space="preserve">ジャパン高松    </v>
      </c>
      <c r="E39" s="54" t="str">
        <f>IFERROR(LOOKUP(C39,Sheet3!A:A,Sheet3!C:C),"")</f>
        <v xml:space="preserve">三原　彩姫                    </v>
      </c>
      <c r="F39" s="55" t="str">
        <f>IFERROR(LOOKUP(C39,Sheet1!B:B,Sheet3!O:O),"")</f>
        <v>小学</v>
      </c>
      <c r="G39" s="55">
        <f>IFERROR(LOOKUP(C39,Sheet3!A:A,Sheet3!P:P),"")</f>
        <v>4</v>
      </c>
    </row>
    <row r="40" spans="3:7">
      <c r="C40" s="53">
        <f>IFERROR(Sheet3!A40,"")</f>
        <v>39</v>
      </c>
      <c r="D40" s="65" t="str">
        <f>IFERROR(LOOKUP(C40,Sheet3!A:A,Sheet3!H:H),"")</f>
        <v xml:space="preserve">ジャパン高松    </v>
      </c>
      <c r="E40" s="54" t="str">
        <f>IFERROR(LOOKUP(C40,Sheet3!A:A,Sheet3!C:C),"")</f>
        <v xml:space="preserve">和島　立湖                    </v>
      </c>
      <c r="F40" s="55" t="str">
        <f>IFERROR(LOOKUP(C40,Sheet1!B:B,Sheet3!O:O),"")</f>
        <v>小学</v>
      </c>
      <c r="G40" s="55">
        <f>IFERROR(LOOKUP(C40,Sheet3!A:A,Sheet3!P:P),"")</f>
        <v>4</v>
      </c>
    </row>
    <row r="41" spans="3:7">
      <c r="C41" s="53">
        <f>IFERROR(Sheet3!A41,"")</f>
        <v>40</v>
      </c>
      <c r="D41" s="65" t="str">
        <f>IFERROR(LOOKUP(C41,Sheet3!A:A,Sheet3!H:H),"")</f>
        <v xml:space="preserve">ジャパン丸亀    </v>
      </c>
      <c r="E41" s="54" t="str">
        <f>IFERROR(LOOKUP(C41,Sheet3!A:A,Sheet3!C:C),"")</f>
        <v xml:space="preserve">白川　大登                    </v>
      </c>
      <c r="F41" s="55" t="str">
        <f>IFERROR(LOOKUP(C41,Sheet1!B:B,Sheet3!O:O),"")</f>
        <v>高校</v>
      </c>
      <c r="G41" s="55">
        <f>IFERROR(LOOKUP(C41,Sheet3!A:A,Sheet3!P:P),"")</f>
        <v>2</v>
      </c>
    </row>
    <row r="42" spans="3:7">
      <c r="C42" s="53">
        <f>IFERROR(Sheet3!A42,"")</f>
        <v>41</v>
      </c>
      <c r="D42" s="65" t="str">
        <f>IFERROR(LOOKUP(C42,Sheet3!A:A,Sheet3!H:H),"")</f>
        <v xml:space="preserve">ジャパン丸亀    </v>
      </c>
      <c r="E42" s="54" t="str">
        <f>IFERROR(LOOKUP(C42,Sheet3!A:A,Sheet3!C:C),"")</f>
        <v xml:space="preserve">国重　輝樹                    </v>
      </c>
      <c r="F42" s="55" t="str">
        <f>IFERROR(LOOKUP(C42,Sheet1!B:B,Sheet3!O:O),"")</f>
        <v>高校</v>
      </c>
      <c r="G42" s="55">
        <f>IFERROR(LOOKUP(C42,Sheet3!A:A,Sheet3!P:P),"")</f>
        <v>1</v>
      </c>
    </row>
    <row r="43" spans="3:7">
      <c r="C43" s="53">
        <f>IFERROR(Sheet3!A43,"")</f>
        <v>42</v>
      </c>
      <c r="D43" s="65" t="str">
        <f>IFERROR(LOOKUP(C43,Sheet3!A:A,Sheet3!H:H),"")</f>
        <v xml:space="preserve">ジャパン丸亀    </v>
      </c>
      <c r="E43" s="54" t="str">
        <f>IFERROR(LOOKUP(C43,Sheet3!A:A,Sheet3!C:C),"")</f>
        <v xml:space="preserve">岩田　康雅                    </v>
      </c>
      <c r="F43" s="55" t="str">
        <f>IFERROR(LOOKUP(C43,Sheet1!B:B,Sheet3!O:O),"")</f>
        <v>高校</v>
      </c>
      <c r="G43" s="55">
        <f>IFERROR(LOOKUP(C43,Sheet3!A:A,Sheet3!P:P),"")</f>
        <v>1</v>
      </c>
    </row>
    <row r="44" spans="3:7">
      <c r="C44" s="53">
        <f>IFERROR(Sheet3!A44,"")</f>
        <v>43</v>
      </c>
      <c r="D44" s="65" t="str">
        <f>IFERROR(LOOKUP(C44,Sheet3!A:A,Sheet3!H:H),"")</f>
        <v xml:space="preserve">ジャパン丸亀    </v>
      </c>
      <c r="E44" s="54" t="str">
        <f>IFERROR(LOOKUP(C44,Sheet3!A:A,Sheet3!C:C),"")</f>
        <v xml:space="preserve">多田　朔也                    </v>
      </c>
      <c r="F44" s="55" t="str">
        <f>IFERROR(LOOKUP(C44,Sheet1!B:B,Sheet3!O:O),"")</f>
        <v>高校</v>
      </c>
      <c r="G44" s="55">
        <f>IFERROR(LOOKUP(C44,Sheet3!A:A,Sheet3!P:P),"")</f>
        <v>1</v>
      </c>
    </row>
    <row r="45" spans="3:7">
      <c r="C45" s="53">
        <f>IFERROR(Sheet3!A45,"")</f>
        <v>44</v>
      </c>
      <c r="D45" s="65" t="str">
        <f>IFERROR(LOOKUP(C45,Sheet3!A:A,Sheet3!H:H),"")</f>
        <v xml:space="preserve">ジャパン丸亀    </v>
      </c>
      <c r="E45" s="54" t="str">
        <f>IFERROR(LOOKUP(C45,Sheet3!A:A,Sheet3!C:C),"")</f>
        <v xml:space="preserve">藤阪　虹都                    </v>
      </c>
      <c r="F45" s="55" t="str">
        <f>IFERROR(LOOKUP(C45,Sheet1!B:B,Sheet3!O:O),"")</f>
        <v>高校</v>
      </c>
      <c r="G45" s="55">
        <f>IFERROR(LOOKUP(C45,Sheet3!A:A,Sheet3!P:P),"")</f>
        <v>1</v>
      </c>
    </row>
    <row r="46" spans="3:7">
      <c r="C46" s="53">
        <f>IFERROR(Sheet3!A46,"")</f>
        <v>45</v>
      </c>
      <c r="D46" s="65" t="str">
        <f>IFERROR(LOOKUP(C46,Sheet3!A:A,Sheet3!H:H),"")</f>
        <v xml:space="preserve">ジャパン丸亀    </v>
      </c>
      <c r="E46" s="54" t="str">
        <f>IFERROR(LOOKUP(C46,Sheet3!A:A,Sheet3!C:C),"")</f>
        <v xml:space="preserve">藤塚　遼太                    </v>
      </c>
      <c r="F46" s="55" t="str">
        <f>IFERROR(LOOKUP(C46,Sheet1!B:B,Sheet3!O:O),"")</f>
        <v>高校</v>
      </c>
      <c r="G46" s="55">
        <f>IFERROR(LOOKUP(C46,Sheet3!A:A,Sheet3!P:P),"")</f>
        <v>1</v>
      </c>
    </row>
    <row r="47" spans="3:7">
      <c r="C47" s="53">
        <f>IFERROR(Sheet3!A47,"")</f>
        <v>46</v>
      </c>
      <c r="D47" s="65" t="str">
        <f>IFERROR(LOOKUP(C47,Sheet3!A:A,Sheet3!H:H),"")</f>
        <v xml:space="preserve">ジャパン丸亀    </v>
      </c>
      <c r="E47" s="54" t="str">
        <f>IFERROR(LOOKUP(C47,Sheet3!A:A,Sheet3!C:C),"")</f>
        <v xml:space="preserve">今井　駿人                    </v>
      </c>
      <c r="F47" s="55" t="str">
        <f>IFERROR(LOOKUP(C47,Sheet1!B:B,Sheet3!O:O),"")</f>
        <v>中学</v>
      </c>
      <c r="G47" s="55">
        <f>IFERROR(LOOKUP(C47,Sheet3!A:A,Sheet3!P:P),"")</f>
        <v>2</v>
      </c>
    </row>
    <row r="48" spans="3:7">
      <c r="C48" s="53">
        <f>IFERROR(Sheet3!A48,"")</f>
        <v>47</v>
      </c>
      <c r="D48" s="65" t="str">
        <f>IFERROR(LOOKUP(C48,Sheet3!A:A,Sheet3!H:H),"")</f>
        <v xml:space="preserve">ジャパン丸亀    </v>
      </c>
      <c r="E48" s="54" t="str">
        <f>IFERROR(LOOKUP(C48,Sheet3!A:A,Sheet3!C:C),"")</f>
        <v xml:space="preserve">岩田　悠雅                    </v>
      </c>
      <c r="F48" s="55" t="str">
        <f>IFERROR(LOOKUP(C48,Sheet1!B:B,Sheet3!O:O),"")</f>
        <v>中学</v>
      </c>
      <c r="G48" s="55">
        <f>IFERROR(LOOKUP(C48,Sheet3!A:A,Sheet3!P:P),"")</f>
        <v>2</v>
      </c>
    </row>
    <row r="49" spans="3:7">
      <c r="C49" s="53">
        <f>IFERROR(Sheet3!A49,"")</f>
        <v>48</v>
      </c>
      <c r="D49" s="65" t="str">
        <f>IFERROR(LOOKUP(C49,Sheet3!A:A,Sheet3!H:H),"")</f>
        <v xml:space="preserve">ジャパン丸亀    </v>
      </c>
      <c r="E49" s="54" t="str">
        <f>IFERROR(LOOKUP(C49,Sheet3!A:A,Sheet3!C:C),"")</f>
        <v xml:space="preserve">国重　和希                    </v>
      </c>
      <c r="F49" s="55" t="str">
        <f>IFERROR(LOOKUP(C49,Sheet1!B:B,Sheet3!O:O),"")</f>
        <v>中学</v>
      </c>
      <c r="G49" s="55">
        <f>IFERROR(LOOKUP(C49,Sheet3!A:A,Sheet3!P:P),"")</f>
        <v>2</v>
      </c>
    </row>
    <row r="50" spans="3:7">
      <c r="C50" s="53">
        <f>IFERROR(Sheet3!A50,"")</f>
        <v>49</v>
      </c>
      <c r="D50" s="65" t="str">
        <f>IFERROR(LOOKUP(C50,Sheet3!A:A,Sheet3!H:H),"")</f>
        <v xml:space="preserve">ジャパン丸亀    </v>
      </c>
      <c r="E50" s="54" t="str">
        <f>IFERROR(LOOKUP(C50,Sheet3!A:A,Sheet3!C:C),"")</f>
        <v xml:space="preserve">山田　陽喜                    </v>
      </c>
      <c r="F50" s="55" t="str">
        <f>IFERROR(LOOKUP(C50,Sheet1!B:B,Sheet3!O:O),"")</f>
        <v>中学</v>
      </c>
      <c r="G50" s="55">
        <f>IFERROR(LOOKUP(C50,Sheet3!A:A,Sheet3!P:P),"")</f>
        <v>2</v>
      </c>
    </row>
    <row r="51" spans="3:7">
      <c r="C51" s="53">
        <f>IFERROR(Sheet3!A51,"")</f>
        <v>50</v>
      </c>
      <c r="D51" s="65" t="str">
        <f>IFERROR(LOOKUP(C51,Sheet3!A:A,Sheet3!H:H),"")</f>
        <v xml:space="preserve">ジャパン丸亀    </v>
      </c>
      <c r="E51" s="54" t="str">
        <f>IFERROR(LOOKUP(C51,Sheet3!A:A,Sheet3!C:C),"")</f>
        <v xml:space="preserve">後藤　　碧                    </v>
      </c>
      <c r="F51" s="55" t="str">
        <f>IFERROR(LOOKUP(C51,Sheet1!B:B,Sheet3!O:O),"")</f>
        <v>中学</v>
      </c>
      <c r="G51" s="55">
        <f>IFERROR(LOOKUP(C51,Sheet3!A:A,Sheet3!P:P),"")</f>
        <v>2</v>
      </c>
    </row>
    <row r="52" spans="3:7">
      <c r="C52" s="53">
        <f>IFERROR(Sheet3!A52,"")</f>
        <v>51</v>
      </c>
      <c r="D52" s="65" t="str">
        <f>IFERROR(LOOKUP(C52,Sheet3!A:A,Sheet3!H:H),"")</f>
        <v xml:space="preserve">ジャパン丸亀    </v>
      </c>
      <c r="E52" s="54" t="str">
        <f>IFERROR(LOOKUP(C52,Sheet3!A:A,Sheet3!C:C),"")</f>
        <v xml:space="preserve">西村　　凜                    </v>
      </c>
      <c r="F52" s="55" t="str">
        <f>IFERROR(LOOKUP(C52,Sheet1!B:B,Sheet3!O:O),"")</f>
        <v>中学</v>
      </c>
      <c r="G52" s="55">
        <f>IFERROR(LOOKUP(C52,Sheet3!A:A,Sheet3!P:P),"")</f>
        <v>2</v>
      </c>
    </row>
    <row r="53" spans="3:7">
      <c r="C53" s="53">
        <f>IFERROR(Sheet3!A53,"")</f>
        <v>52</v>
      </c>
      <c r="D53" s="65" t="str">
        <f>IFERROR(LOOKUP(C53,Sheet3!A:A,Sheet3!H:H),"")</f>
        <v xml:space="preserve">ジャパン丸亀    </v>
      </c>
      <c r="E53" s="54" t="str">
        <f>IFERROR(LOOKUP(C53,Sheet3!A:A,Sheet3!C:C),"")</f>
        <v xml:space="preserve">山本　康平                    </v>
      </c>
      <c r="F53" s="55" t="str">
        <f>IFERROR(LOOKUP(C53,Sheet1!B:B,Sheet3!O:O),"")</f>
        <v>中学</v>
      </c>
      <c r="G53" s="55">
        <f>IFERROR(LOOKUP(C53,Sheet3!A:A,Sheet3!P:P),"")</f>
        <v>2</v>
      </c>
    </row>
    <row r="54" spans="3:7">
      <c r="C54" s="53">
        <f>IFERROR(Sheet3!A54,"")</f>
        <v>53</v>
      </c>
      <c r="D54" s="65" t="str">
        <f>IFERROR(LOOKUP(C54,Sheet3!A:A,Sheet3!H:H),"")</f>
        <v xml:space="preserve">ジャパン丸亀    </v>
      </c>
      <c r="E54" s="54" t="str">
        <f>IFERROR(LOOKUP(C54,Sheet3!A:A,Sheet3!C:C),"")</f>
        <v xml:space="preserve">林　龍之介                    </v>
      </c>
      <c r="F54" s="55" t="str">
        <f>IFERROR(LOOKUP(C54,Sheet1!B:B,Sheet3!O:O),"")</f>
        <v>中学</v>
      </c>
      <c r="G54" s="55">
        <f>IFERROR(LOOKUP(C54,Sheet3!A:A,Sheet3!P:P),"")</f>
        <v>1</v>
      </c>
    </row>
    <row r="55" spans="3:7">
      <c r="C55" s="53">
        <f>IFERROR(Sheet3!A55,"")</f>
        <v>54</v>
      </c>
      <c r="D55" s="65" t="str">
        <f>IFERROR(LOOKUP(C55,Sheet3!A:A,Sheet3!H:H),"")</f>
        <v xml:space="preserve">ジャパン丸亀    </v>
      </c>
      <c r="E55" s="54" t="str">
        <f>IFERROR(LOOKUP(C55,Sheet3!A:A,Sheet3!C:C),"")</f>
        <v xml:space="preserve">村井　志瞳                    </v>
      </c>
      <c r="F55" s="55" t="str">
        <f>IFERROR(LOOKUP(C55,Sheet1!B:B,Sheet3!O:O),"")</f>
        <v>小学</v>
      </c>
      <c r="G55" s="55">
        <f>IFERROR(LOOKUP(C55,Sheet3!A:A,Sheet3!P:P),"")</f>
        <v>6</v>
      </c>
    </row>
    <row r="56" spans="3:7">
      <c r="C56" s="53">
        <f>IFERROR(Sheet3!A56,"")</f>
        <v>55</v>
      </c>
      <c r="D56" s="65" t="str">
        <f>IFERROR(LOOKUP(C56,Sheet3!A:A,Sheet3!H:H),"")</f>
        <v xml:space="preserve">ジャパン丸亀    </v>
      </c>
      <c r="E56" s="54" t="str">
        <f>IFERROR(LOOKUP(C56,Sheet3!A:A,Sheet3!C:C),"")</f>
        <v xml:space="preserve">安藤　由宗                    </v>
      </c>
      <c r="F56" s="55" t="str">
        <f>IFERROR(LOOKUP(C56,Sheet1!B:B,Sheet3!O:O),"")</f>
        <v>小学</v>
      </c>
      <c r="G56" s="55">
        <f>IFERROR(LOOKUP(C56,Sheet3!A:A,Sheet3!P:P),"")</f>
        <v>6</v>
      </c>
    </row>
    <row r="57" spans="3:7">
      <c r="C57" s="53">
        <f>IFERROR(Sheet3!A57,"")</f>
        <v>56</v>
      </c>
      <c r="D57" s="65" t="str">
        <f>IFERROR(LOOKUP(C57,Sheet3!A:A,Sheet3!H:H),"")</f>
        <v xml:space="preserve">ジャパン丸亀    </v>
      </c>
      <c r="E57" s="54" t="str">
        <f>IFERROR(LOOKUP(C57,Sheet3!A:A,Sheet3!C:C),"")</f>
        <v xml:space="preserve">今井　　晃                    </v>
      </c>
      <c r="F57" s="55" t="str">
        <f>IFERROR(LOOKUP(C57,Sheet1!B:B,Sheet3!O:O),"")</f>
        <v>小学</v>
      </c>
      <c r="G57" s="55">
        <f>IFERROR(LOOKUP(C57,Sheet3!A:A,Sheet3!P:P),"")</f>
        <v>6</v>
      </c>
    </row>
    <row r="58" spans="3:7">
      <c r="C58" s="53">
        <f>IFERROR(Sheet3!A58,"")</f>
        <v>57</v>
      </c>
      <c r="D58" s="65" t="str">
        <f>IFERROR(LOOKUP(C58,Sheet3!A:A,Sheet3!H:H),"")</f>
        <v xml:space="preserve">ジャパン丸亀    </v>
      </c>
      <c r="E58" s="54" t="str">
        <f>IFERROR(LOOKUP(C58,Sheet3!A:A,Sheet3!C:C),"")</f>
        <v xml:space="preserve">今井　崚雅                    </v>
      </c>
      <c r="F58" s="55" t="str">
        <f>IFERROR(LOOKUP(C58,Sheet1!B:B,Sheet3!O:O),"")</f>
        <v>小学</v>
      </c>
      <c r="G58" s="55">
        <f>IFERROR(LOOKUP(C58,Sheet3!A:A,Sheet3!P:P),"")</f>
        <v>6</v>
      </c>
    </row>
    <row r="59" spans="3:7">
      <c r="C59" s="53">
        <f>IFERROR(Sheet3!A59,"")</f>
        <v>58</v>
      </c>
      <c r="D59" s="65" t="str">
        <f>IFERROR(LOOKUP(C59,Sheet3!A:A,Sheet3!H:H),"")</f>
        <v xml:space="preserve">ジャパン丸亀    </v>
      </c>
      <c r="E59" s="54" t="str">
        <f>IFERROR(LOOKUP(C59,Sheet3!A:A,Sheet3!C:C),"")</f>
        <v xml:space="preserve">浅野　琉盛                    </v>
      </c>
      <c r="F59" s="55" t="str">
        <f>IFERROR(LOOKUP(C59,Sheet1!B:B,Sheet3!O:O),"")</f>
        <v>小学</v>
      </c>
      <c r="G59" s="55">
        <f>IFERROR(LOOKUP(C59,Sheet3!A:A,Sheet3!P:P),"")</f>
        <v>5</v>
      </c>
    </row>
    <row r="60" spans="3:7">
      <c r="C60" s="53">
        <f>IFERROR(Sheet3!A60,"")</f>
        <v>59</v>
      </c>
      <c r="D60" s="65" t="str">
        <f>IFERROR(LOOKUP(C60,Sheet3!A:A,Sheet3!H:H),"")</f>
        <v xml:space="preserve">ジャパン丸亀    </v>
      </c>
      <c r="E60" s="54" t="str">
        <f>IFERROR(LOOKUP(C60,Sheet3!A:A,Sheet3!C:C),"")</f>
        <v xml:space="preserve">柏原　海翔                    </v>
      </c>
      <c r="F60" s="55" t="str">
        <f>IFERROR(LOOKUP(C60,Sheet1!B:B,Sheet3!O:O),"")</f>
        <v>小学</v>
      </c>
      <c r="G60" s="55">
        <f>IFERROR(LOOKUP(C60,Sheet3!A:A,Sheet3!P:P),"")</f>
        <v>4</v>
      </c>
    </row>
    <row r="61" spans="3:7">
      <c r="C61" s="53">
        <f>IFERROR(Sheet3!A61,"")</f>
        <v>60</v>
      </c>
      <c r="D61" s="65" t="str">
        <f>IFERROR(LOOKUP(C61,Sheet3!A:A,Sheet3!H:H),"")</f>
        <v xml:space="preserve">ジャパン丸亀    </v>
      </c>
      <c r="E61" s="54" t="str">
        <f>IFERROR(LOOKUP(C61,Sheet3!A:A,Sheet3!C:C),"")</f>
        <v xml:space="preserve">高嶋ひなの                    </v>
      </c>
      <c r="F61" s="55" t="str">
        <f>IFERROR(LOOKUP(C61,Sheet1!B:B,Sheet3!O:O),"")</f>
        <v>高校</v>
      </c>
      <c r="G61" s="55">
        <f>IFERROR(LOOKUP(C61,Sheet3!A:A,Sheet3!P:P),"")</f>
        <v>2</v>
      </c>
    </row>
    <row r="62" spans="3:7">
      <c r="C62" s="53">
        <f>IFERROR(Sheet3!A62,"")</f>
        <v>61</v>
      </c>
      <c r="D62" s="65" t="str">
        <f>IFERROR(LOOKUP(C62,Sheet3!A:A,Sheet3!H:H),"")</f>
        <v xml:space="preserve">ジャパン丸亀    </v>
      </c>
      <c r="E62" s="54" t="str">
        <f>IFERROR(LOOKUP(C62,Sheet3!A:A,Sheet3!C:C),"")</f>
        <v xml:space="preserve">富野　櫻子                    </v>
      </c>
      <c r="F62" s="55" t="str">
        <f>IFERROR(LOOKUP(C62,Sheet1!B:B,Sheet3!O:O),"")</f>
        <v>高校</v>
      </c>
      <c r="G62" s="55">
        <f>IFERROR(LOOKUP(C62,Sheet3!A:A,Sheet3!P:P),"")</f>
        <v>1</v>
      </c>
    </row>
    <row r="63" spans="3:7">
      <c r="C63" s="53">
        <f>IFERROR(Sheet3!A63,"")</f>
        <v>62</v>
      </c>
      <c r="D63" s="65" t="str">
        <f>IFERROR(LOOKUP(C63,Sheet3!A:A,Sheet3!H:H),"")</f>
        <v xml:space="preserve">ジャパン丸亀    </v>
      </c>
      <c r="E63" s="54" t="str">
        <f>IFERROR(LOOKUP(C63,Sheet3!A:A,Sheet3!C:C),"")</f>
        <v xml:space="preserve">荻田　歩佳                    </v>
      </c>
      <c r="F63" s="55" t="str">
        <f>IFERROR(LOOKUP(C63,Sheet1!B:B,Sheet3!O:O),"")</f>
        <v>高校</v>
      </c>
      <c r="G63" s="55">
        <f>IFERROR(LOOKUP(C63,Sheet3!A:A,Sheet3!P:P),"")</f>
        <v>1</v>
      </c>
    </row>
    <row r="64" spans="3:7">
      <c r="C64" s="53">
        <f>IFERROR(Sheet3!A64,"")</f>
        <v>63</v>
      </c>
      <c r="D64" s="65" t="str">
        <f>IFERROR(LOOKUP(C64,Sheet3!A:A,Sheet3!H:H),"")</f>
        <v xml:space="preserve">ジャパン丸亀    </v>
      </c>
      <c r="E64" s="54" t="str">
        <f>IFERROR(LOOKUP(C64,Sheet3!A:A,Sheet3!C:C),"")</f>
        <v xml:space="preserve">亀山　桃瀬                    </v>
      </c>
      <c r="F64" s="55" t="str">
        <f>IFERROR(LOOKUP(C64,Sheet1!B:B,Sheet3!O:O),"")</f>
        <v>高校</v>
      </c>
      <c r="G64" s="55">
        <f>IFERROR(LOOKUP(C64,Sheet3!A:A,Sheet3!P:P),"")</f>
        <v>1</v>
      </c>
    </row>
    <row r="65" spans="3:7">
      <c r="C65" s="53">
        <f>IFERROR(Sheet3!A65,"")</f>
        <v>64</v>
      </c>
      <c r="D65" s="65" t="str">
        <f>IFERROR(LOOKUP(C65,Sheet3!A:A,Sheet3!H:H),"")</f>
        <v xml:space="preserve">ジャパン丸亀    </v>
      </c>
      <c r="E65" s="54" t="str">
        <f>IFERROR(LOOKUP(C65,Sheet3!A:A,Sheet3!C:C),"")</f>
        <v xml:space="preserve">矢野　陽菜                    </v>
      </c>
      <c r="F65" s="55" t="str">
        <f>IFERROR(LOOKUP(C65,Sheet1!B:B,Sheet3!O:O),"")</f>
        <v>中学</v>
      </c>
      <c r="G65" s="55">
        <f>IFERROR(LOOKUP(C65,Sheet3!A:A,Sheet3!P:P),"")</f>
        <v>3</v>
      </c>
    </row>
    <row r="66" spans="3:7">
      <c r="C66" s="53">
        <f>IFERROR(Sheet3!A66,"")</f>
        <v>65</v>
      </c>
      <c r="D66" s="65" t="str">
        <f>IFERROR(LOOKUP(C66,Sheet3!A:A,Sheet3!H:H),"")</f>
        <v xml:space="preserve">ジャパン丸亀    </v>
      </c>
      <c r="E66" s="54" t="str">
        <f>IFERROR(LOOKUP(C66,Sheet3!A:A,Sheet3!C:C),"")</f>
        <v xml:space="preserve">大池莉理香                    </v>
      </c>
      <c r="F66" s="55" t="str">
        <f>IFERROR(LOOKUP(C66,Sheet1!B:B,Sheet3!O:O),"")</f>
        <v>中学</v>
      </c>
      <c r="G66" s="55">
        <f>IFERROR(LOOKUP(C66,Sheet3!A:A,Sheet3!P:P),"")</f>
        <v>2</v>
      </c>
    </row>
    <row r="67" spans="3:7">
      <c r="C67" s="53">
        <f>IFERROR(Sheet3!A67,"")</f>
        <v>66</v>
      </c>
      <c r="D67" s="65" t="str">
        <f>IFERROR(LOOKUP(C67,Sheet3!A:A,Sheet3!H:H),"")</f>
        <v xml:space="preserve">ジャパン丸亀    </v>
      </c>
      <c r="E67" s="54" t="str">
        <f>IFERROR(LOOKUP(C67,Sheet3!A:A,Sheet3!C:C),"")</f>
        <v xml:space="preserve">徳永　和咲                    </v>
      </c>
      <c r="F67" s="55" t="str">
        <f>IFERROR(LOOKUP(C67,Sheet1!B:B,Sheet3!O:O),"")</f>
        <v>中学</v>
      </c>
      <c r="G67" s="55">
        <f>IFERROR(LOOKUP(C67,Sheet3!A:A,Sheet3!P:P),"")</f>
        <v>2</v>
      </c>
    </row>
    <row r="68" spans="3:7">
      <c r="C68" s="53">
        <f>IFERROR(Sheet3!A68,"")</f>
        <v>67</v>
      </c>
      <c r="D68" s="65" t="str">
        <f>IFERROR(LOOKUP(C68,Sheet3!A:A,Sheet3!H:H),"")</f>
        <v xml:space="preserve">ジャパン丸亀    </v>
      </c>
      <c r="E68" s="54" t="str">
        <f>IFERROR(LOOKUP(C68,Sheet3!A:A,Sheet3!C:C),"")</f>
        <v xml:space="preserve">善木　鈴葉                    </v>
      </c>
      <c r="F68" s="55" t="str">
        <f>IFERROR(LOOKUP(C68,Sheet1!B:B,Sheet3!O:O),"")</f>
        <v>中学</v>
      </c>
      <c r="G68" s="55">
        <f>IFERROR(LOOKUP(C68,Sheet3!A:A,Sheet3!P:P),"")</f>
        <v>2</v>
      </c>
    </row>
    <row r="69" spans="3:7">
      <c r="C69" s="53">
        <f>IFERROR(Sheet3!A69,"")</f>
        <v>68</v>
      </c>
      <c r="D69" s="65" t="str">
        <f>IFERROR(LOOKUP(C69,Sheet3!A:A,Sheet3!H:H),"")</f>
        <v xml:space="preserve">ジャパン丸亀    </v>
      </c>
      <c r="E69" s="54" t="str">
        <f>IFERROR(LOOKUP(C69,Sheet3!A:A,Sheet3!C:C),"")</f>
        <v xml:space="preserve">亀山　桜華                    </v>
      </c>
      <c r="F69" s="55" t="str">
        <f>IFERROR(LOOKUP(C69,Sheet1!B:B,Sheet3!O:O),"")</f>
        <v>中学</v>
      </c>
      <c r="G69" s="55">
        <f>IFERROR(LOOKUP(C69,Sheet3!A:A,Sheet3!P:P),"")</f>
        <v>2</v>
      </c>
    </row>
    <row r="70" spans="3:7">
      <c r="C70" s="53">
        <f>IFERROR(Sheet3!A70,"")</f>
        <v>69</v>
      </c>
      <c r="D70" s="65" t="str">
        <f>IFERROR(LOOKUP(C70,Sheet3!A:A,Sheet3!H:H),"")</f>
        <v xml:space="preserve">ジャパン丸亀    </v>
      </c>
      <c r="E70" s="54" t="str">
        <f>IFERROR(LOOKUP(C70,Sheet3!A:A,Sheet3!C:C),"")</f>
        <v xml:space="preserve">西岡　結菜                    </v>
      </c>
      <c r="F70" s="55" t="str">
        <f>IFERROR(LOOKUP(C70,Sheet1!B:B,Sheet3!O:O),"")</f>
        <v>中学</v>
      </c>
      <c r="G70" s="55">
        <f>IFERROR(LOOKUP(C70,Sheet3!A:A,Sheet3!P:P),"")</f>
        <v>1</v>
      </c>
    </row>
    <row r="71" spans="3:7">
      <c r="C71" s="53">
        <f>IFERROR(Sheet3!A71,"")</f>
        <v>70</v>
      </c>
      <c r="D71" s="65" t="str">
        <f>IFERROR(LOOKUP(C71,Sheet3!A:A,Sheet3!H:H),"")</f>
        <v xml:space="preserve">ジャパン丸亀    </v>
      </c>
      <c r="E71" s="54" t="str">
        <f>IFERROR(LOOKUP(C71,Sheet3!A:A,Sheet3!C:C),"")</f>
        <v xml:space="preserve">赤熊　咲良                    </v>
      </c>
      <c r="F71" s="55" t="str">
        <f>IFERROR(LOOKUP(C71,Sheet1!B:B,Sheet3!O:O),"")</f>
        <v>中学</v>
      </c>
      <c r="G71" s="55">
        <f>IFERROR(LOOKUP(C71,Sheet3!A:A,Sheet3!P:P),"")</f>
        <v>1</v>
      </c>
    </row>
    <row r="72" spans="3:7">
      <c r="C72" s="53">
        <f>IFERROR(Sheet3!A72,"")</f>
        <v>71</v>
      </c>
      <c r="D72" s="65" t="str">
        <f>IFERROR(LOOKUP(C72,Sheet3!A:A,Sheet3!H:H),"")</f>
        <v xml:space="preserve">ジャパン丸亀    </v>
      </c>
      <c r="E72" s="54" t="str">
        <f>IFERROR(LOOKUP(C72,Sheet3!A:A,Sheet3!C:C),"")</f>
        <v xml:space="preserve">高嶋　桃菜                    </v>
      </c>
      <c r="F72" s="55" t="str">
        <f>IFERROR(LOOKUP(C72,Sheet1!B:B,Sheet3!O:O),"")</f>
        <v>中学</v>
      </c>
      <c r="G72" s="55">
        <f>IFERROR(LOOKUP(C72,Sheet3!A:A,Sheet3!P:P),"")</f>
        <v>1</v>
      </c>
    </row>
    <row r="73" spans="3:7">
      <c r="C73" s="53">
        <f>IFERROR(Sheet3!A73,"")</f>
        <v>72</v>
      </c>
      <c r="D73" s="65" t="str">
        <f>IFERROR(LOOKUP(C73,Sheet3!A:A,Sheet3!H:H),"")</f>
        <v xml:space="preserve">ジャパン丸亀    </v>
      </c>
      <c r="E73" s="54" t="str">
        <f>IFERROR(LOOKUP(C73,Sheet3!A:A,Sheet3!C:C),"")</f>
        <v xml:space="preserve">三田　莉子                    </v>
      </c>
      <c r="F73" s="55" t="str">
        <f>IFERROR(LOOKUP(C73,Sheet1!B:B,Sheet3!O:O),"")</f>
        <v>中学</v>
      </c>
      <c r="G73" s="55">
        <f>IFERROR(LOOKUP(C73,Sheet3!A:A,Sheet3!P:P),"")</f>
        <v>1</v>
      </c>
    </row>
    <row r="74" spans="3:7">
      <c r="C74" s="53">
        <f>IFERROR(Sheet3!A74,"")</f>
        <v>73</v>
      </c>
      <c r="D74" s="65" t="str">
        <f>IFERROR(LOOKUP(C74,Sheet3!A:A,Sheet3!H:H),"")</f>
        <v xml:space="preserve">ジャパン丸亀    </v>
      </c>
      <c r="E74" s="54" t="str">
        <f>IFERROR(LOOKUP(C74,Sheet3!A:A,Sheet3!C:C),"")</f>
        <v xml:space="preserve">川西陽菜代                    </v>
      </c>
      <c r="F74" s="55" t="str">
        <f>IFERROR(LOOKUP(C74,Sheet1!B:B,Sheet3!O:O),"")</f>
        <v>中学</v>
      </c>
      <c r="G74" s="55">
        <f>IFERROR(LOOKUP(C74,Sheet3!A:A,Sheet3!P:P),"")</f>
        <v>1</v>
      </c>
    </row>
    <row r="75" spans="3:7">
      <c r="C75" s="53">
        <f>IFERROR(Sheet3!A75,"")</f>
        <v>74</v>
      </c>
      <c r="D75" s="65" t="str">
        <f>IFERROR(LOOKUP(C75,Sheet3!A:A,Sheet3!H:H),"")</f>
        <v xml:space="preserve">ジャパン丸亀    </v>
      </c>
      <c r="E75" s="54" t="str">
        <f>IFERROR(LOOKUP(C75,Sheet3!A:A,Sheet3!C:C),"")</f>
        <v xml:space="preserve">津島　光希                    </v>
      </c>
      <c r="F75" s="55" t="str">
        <f>IFERROR(LOOKUP(C75,Sheet1!B:B,Sheet3!O:O),"")</f>
        <v>中学</v>
      </c>
      <c r="G75" s="55">
        <f>IFERROR(LOOKUP(C75,Sheet3!A:A,Sheet3!P:P),"")</f>
        <v>1</v>
      </c>
    </row>
    <row r="76" spans="3:7">
      <c r="C76" s="53">
        <f>IFERROR(Sheet3!A76,"")</f>
        <v>75</v>
      </c>
      <c r="D76" s="65" t="str">
        <f>IFERROR(LOOKUP(C76,Sheet3!A:A,Sheet3!H:H),"")</f>
        <v xml:space="preserve">ジャパン丸亀    </v>
      </c>
      <c r="E76" s="54" t="str">
        <f>IFERROR(LOOKUP(C76,Sheet3!A:A,Sheet3!C:C),"")</f>
        <v xml:space="preserve">松岡　莉菜                    </v>
      </c>
      <c r="F76" s="55" t="str">
        <f>IFERROR(LOOKUP(C76,Sheet1!B:B,Sheet3!O:O),"")</f>
        <v>中学</v>
      </c>
      <c r="G76" s="55">
        <f>IFERROR(LOOKUP(C76,Sheet3!A:A,Sheet3!P:P),"")</f>
        <v>1</v>
      </c>
    </row>
    <row r="77" spans="3:7">
      <c r="C77" s="53">
        <f>IFERROR(Sheet3!A77,"")</f>
        <v>76</v>
      </c>
      <c r="D77" s="65" t="str">
        <f>IFERROR(LOOKUP(C77,Sheet3!A:A,Sheet3!H:H),"")</f>
        <v xml:space="preserve">ジャパン丸亀    </v>
      </c>
      <c r="E77" s="54" t="str">
        <f>IFERROR(LOOKUP(C77,Sheet3!A:A,Sheet3!C:C),"")</f>
        <v xml:space="preserve">雑賀　玖留                    </v>
      </c>
      <c r="F77" s="55" t="str">
        <f>IFERROR(LOOKUP(C77,Sheet1!B:B,Sheet3!O:O),"")</f>
        <v>中学</v>
      </c>
      <c r="G77" s="55">
        <f>IFERROR(LOOKUP(C77,Sheet3!A:A,Sheet3!P:P),"")</f>
        <v>1</v>
      </c>
    </row>
    <row r="78" spans="3:7">
      <c r="C78" s="53">
        <f>IFERROR(Sheet3!A78,"")</f>
        <v>77</v>
      </c>
      <c r="D78" s="65" t="str">
        <f>IFERROR(LOOKUP(C78,Sheet3!A:A,Sheet3!H:H),"")</f>
        <v xml:space="preserve">ジャパン丸亀    </v>
      </c>
      <c r="E78" s="54" t="str">
        <f>IFERROR(LOOKUP(C78,Sheet3!A:A,Sheet3!C:C),"")</f>
        <v xml:space="preserve">岡本　歩美                    </v>
      </c>
      <c r="F78" s="55" t="str">
        <f>IFERROR(LOOKUP(C78,Sheet1!B:B,Sheet3!O:O),"")</f>
        <v>中学</v>
      </c>
      <c r="G78" s="55">
        <f>IFERROR(LOOKUP(C78,Sheet3!A:A,Sheet3!P:P),"")</f>
        <v>1</v>
      </c>
    </row>
    <row r="79" spans="3:7">
      <c r="C79" s="53">
        <f>IFERROR(Sheet3!A79,"")</f>
        <v>78</v>
      </c>
      <c r="D79" s="65" t="str">
        <f>IFERROR(LOOKUP(C79,Sheet3!A:A,Sheet3!H:H),"")</f>
        <v xml:space="preserve">ジャパン丸亀    </v>
      </c>
      <c r="E79" s="54" t="str">
        <f>IFERROR(LOOKUP(C79,Sheet3!A:A,Sheet3!C:C),"")</f>
        <v xml:space="preserve">松原　千紘                    </v>
      </c>
      <c r="F79" s="55" t="str">
        <f>IFERROR(LOOKUP(C79,Sheet1!B:B,Sheet3!O:O),"")</f>
        <v>中学</v>
      </c>
      <c r="G79" s="55">
        <f>IFERROR(LOOKUP(C79,Sheet3!A:A,Sheet3!P:P),"")</f>
        <v>1</v>
      </c>
    </row>
    <row r="80" spans="3:7">
      <c r="C80" s="53">
        <f>IFERROR(Sheet3!A80,"")</f>
        <v>79</v>
      </c>
      <c r="D80" s="65" t="str">
        <f>IFERROR(LOOKUP(C80,Sheet3!A:A,Sheet3!H:H),"")</f>
        <v xml:space="preserve">ジャパン丸亀    </v>
      </c>
      <c r="E80" s="54" t="str">
        <f>IFERROR(LOOKUP(C80,Sheet3!A:A,Sheet3!C:C),"")</f>
        <v xml:space="preserve">芳本　　望                    </v>
      </c>
      <c r="F80" s="55" t="str">
        <f>IFERROR(LOOKUP(C80,Sheet1!B:B,Sheet3!O:O),"")</f>
        <v>小学</v>
      </c>
      <c r="G80" s="55">
        <f>IFERROR(LOOKUP(C80,Sheet3!A:A,Sheet3!P:P),"")</f>
        <v>6</v>
      </c>
    </row>
    <row r="81" spans="3:7">
      <c r="C81" s="53">
        <f>IFERROR(Sheet3!A81,"")</f>
        <v>80</v>
      </c>
      <c r="D81" s="65" t="str">
        <f>IFERROR(LOOKUP(C81,Sheet3!A:A,Sheet3!H:H),"")</f>
        <v xml:space="preserve">ジャパン丸亀    </v>
      </c>
      <c r="E81" s="54" t="str">
        <f>IFERROR(LOOKUP(C81,Sheet3!A:A,Sheet3!C:C),"")</f>
        <v xml:space="preserve">真鍋　香織                    </v>
      </c>
      <c r="F81" s="55" t="str">
        <f>IFERROR(LOOKUP(C81,Sheet1!B:B,Sheet3!O:O),"")</f>
        <v>小学</v>
      </c>
      <c r="G81" s="55">
        <f>IFERROR(LOOKUP(C81,Sheet3!A:A,Sheet3!P:P),"")</f>
        <v>6</v>
      </c>
    </row>
    <row r="82" spans="3:7">
      <c r="C82" s="53">
        <f>IFERROR(Sheet3!A82,"")</f>
        <v>81</v>
      </c>
      <c r="D82" s="65" t="str">
        <f>IFERROR(LOOKUP(C82,Sheet3!A:A,Sheet3!H:H),"")</f>
        <v xml:space="preserve">ジャパン丸亀    </v>
      </c>
      <c r="E82" s="54" t="str">
        <f>IFERROR(LOOKUP(C82,Sheet3!A:A,Sheet3!C:C),"")</f>
        <v xml:space="preserve">大東　莉緒                    </v>
      </c>
      <c r="F82" s="55" t="str">
        <f>IFERROR(LOOKUP(C82,Sheet1!B:B,Sheet3!O:O),"")</f>
        <v>小学</v>
      </c>
      <c r="G82" s="55">
        <f>IFERROR(LOOKUP(C82,Sheet3!A:A,Sheet3!P:P),"")</f>
        <v>6</v>
      </c>
    </row>
    <row r="83" spans="3:7">
      <c r="C83" s="53">
        <f>IFERROR(Sheet3!A83,"")</f>
        <v>82</v>
      </c>
      <c r="D83" s="65" t="str">
        <f>IFERROR(LOOKUP(C83,Sheet3!A:A,Sheet3!H:H),"")</f>
        <v xml:space="preserve">ジャパン丸亀    </v>
      </c>
      <c r="E83" s="54" t="str">
        <f>IFERROR(LOOKUP(C83,Sheet3!A:A,Sheet3!C:C),"")</f>
        <v xml:space="preserve">佐久間祥子                    </v>
      </c>
      <c r="F83" s="55" t="str">
        <f>IFERROR(LOOKUP(C83,Sheet1!B:B,Sheet3!O:O),"")</f>
        <v>小学</v>
      </c>
      <c r="G83" s="55">
        <f>IFERROR(LOOKUP(C83,Sheet3!A:A,Sheet3!P:P),"")</f>
        <v>5</v>
      </c>
    </row>
    <row r="84" spans="3:7">
      <c r="C84" s="53">
        <f>IFERROR(Sheet3!A84,"")</f>
        <v>83</v>
      </c>
      <c r="D84" s="65" t="str">
        <f>IFERROR(LOOKUP(C84,Sheet3!A:A,Sheet3!H:H),"")</f>
        <v xml:space="preserve">ジャパン丸亀    </v>
      </c>
      <c r="E84" s="54" t="str">
        <f>IFERROR(LOOKUP(C84,Sheet3!A:A,Sheet3!C:C),"")</f>
        <v xml:space="preserve">半明　茉倫                    </v>
      </c>
      <c r="F84" s="55" t="str">
        <f>IFERROR(LOOKUP(C84,Sheet1!B:B,Sheet3!O:O),"")</f>
        <v>小学</v>
      </c>
      <c r="G84" s="55">
        <f>IFERROR(LOOKUP(C84,Sheet3!A:A,Sheet3!P:P),"")</f>
        <v>4</v>
      </c>
    </row>
    <row r="85" spans="3:7">
      <c r="C85" s="53">
        <f>IFERROR(Sheet3!A85,"")</f>
        <v>84</v>
      </c>
      <c r="D85" s="65" t="str">
        <f>IFERROR(LOOKUP(C85,Sheet3!A:A,Sheet3!H:H),"")</f>
        <v xml:space="preserve">ジャパン丸亀    </v>
      </c>
      <c r="E85" s="54" t="str">
        <f>IFERROR(LOOKUP(C85,Sheet3!A:A,Sheet3!C:C),"")</f>
        <v xml:space="preserve">高畠　優花                    </v>
      </c>
      <c r="F85" s="55" t="str">
        <f>IFERROR(LOOKUP(C85,Sheet1!B:B,Sheet3!O:O),"")</f>
        <v>小学</v>
      </c>
      <c r="G85" s="55">
        <f>IFERROR(LOOKUP(C85,Sheet3!A:A,Sheet3!P:P),"")</f>
        <v>4</v>
      </c>
    </row>
    <row r="86" spans="3:7">
      <c r="C86" s="53">
        <f>IFERROR(Sheet3!A86,"")</f>
        <v>85</v>
      </c>
      <c r="D86" s="65" t="str">
        <f>IFERROR(LOOKUP(C86,Sheet3!A:A,Sheet3!H:H),"")</f>
        <v xml:space="preserve">ジャパン丸亀    </v>
      </c>
      <c r="E86" s="54" t="str">
        <f>IFERROR(LOOKUP(C86,Sheet3!A:A,Sheet3!C:C),"")</f>
        <v xml:space="preserve">秋山　海音                    </v>
      </c>
      <c r="F86" s="55" t="str">
        <f>IFERROR(LOOKUP(C86,Sheet1!B:B,Sheet3!O:O),"")</f>
        <v>小学</v>
      </c>
      <c r="G86" s="55">
        <f>IFERROR(LOOKUP(C86,Sheet3!A:A,Sheet3!P:P),"")</f>
        <v>4</v>
      </c>
    </row>
    <row r="87" spans="3:7">
      <c r="C87" s="53">
        <f>IFERROR(Sheet3!A87,"")</f>
        <v>86</v>
      </c>
      <c r="D87" s="65" t="str">
        <f>IFERROR(LOOKUP(C87,Sheet3!A:A,Sheet3!H:H),"")</f>
        <v xml:space="preserve">ジャパン丸亀    </v>
      </c>
      <c r="E87" s="54" t="str">
        <f>IFERROR(LOOKUP(C87,Sheet3!A:A,Sheet3!C:C),"")</f>
        <v xml:space="preserve">坂東　桃佳                    </v>
      </c>
      <c r="F87" s="55" t="str">
        <f>IFERROR(LOOKUP(C87,Sheet1!B:B,Sheet3!O:O),"")</f>
        <v>小学</v>
      </c>
      <c r="G87" s="55">
        <f>IFERROR(LOOKUP(C87,Sheet3!A:A,Sheet3!P:P),"")</f>
        <v>4</v>
      </c>
    </row>
    <row r="88" spans="3:7">
      <c r="C88" s="53">
        <f>IFERROR(Sheet3!A88,"")</f>
        <v>87</v>
      </c>
      <c r="D88" s="65" t="str">
        <f>IFERROR(LOOKUP(C88,Sheet3!A:A,Sheet3!H:H),"")</f>
        <v xml:space="preserve">ジャパン丸亀    </v>
      </c>
      <c r="E88" s="54" t="str">
        <f>IFERROR(LOOKUP(C88,Sheet3!A:A,Sheet3!C:C),"")</f>
        <v xml:space="preserve">宮本　紗帆                    </v>
      </c>
      <c r="F88" s="55" t="str">
        <f>IFERROR(LOOKUP(C88,Sheet1!B:B,Sheet3!O:O),"")</f>
        <v>小学</v>
      </c>
      <c r="G88" s="55">
        <f>IFERROR(LOOKUP(C88,Sheet3!A:A,Sheet3!P:P),"")</f>
        <v>4</v>
      </c>
    </row>
    <row r="89" spans="3:7">
      <c r="C89" s="53">
        <f>IFERROR(Sheet3!A89,"")</f>
        <v>88</v>
      </c>
      <c r="D89" s="65" t="str">
        <f>IFERROR(LOOKUP(C89,Sheet3!A:A,Sheet3!H:H),"")</f>
        <v xml:space="preserve">ジャパン観      </v>
      </c>
      <c r="E89" s="54" t="str">
        <f>IFERROR(LOOKUP(C89,Sheet3!A:A,Sheet3!C:C),"")</f>
        <v xml:space="preserve">福田　達也                    </v>
      </c>
      <c r="F89" s="55" t="str">
        <f>IFERROR(LOOKUP(C89,Sheet1!B:B,Sheet3!O:O),"")</f>
        <v>高校</v>
      </c>
      <c r="G89" s="55">
        <f>IFERROR(LOOKUP(C89,Sheet3!A:A,Sheet3!P:P),"")</f>
        <v>3</v>
      </c>
    </row>
    <row r="90" spans="3:7">
      <c r="C90" s="53">
        <f>IFERROR(Sheet3!A90,"")</f>
        <v>89</v>
      </c>
      <c r="D90" s="65" t="str">
        <f>IFERROR(LOOKUP(C90,Sheet3!A:A,Sheet3!H:H),"")</f>
        <v xml:space="preserve">ジャパン観      </v>
      </c>
      <c r="E90" s="54" t="str">
        <f>IFERROR(LOOKUP(C90,Sheet3!A:A,Sheet3!C:C),"")</f>
        <v xml:space="preserve">安藤　　樹                    </v>
      </c>
      <c r="F90" s="55" t="str">
        <f>IFERROR(LOOKUP(C90,Sheet1!B:B,Sheet3!O:O),"")</f>
        <v>高校</v>
      </c>
      <c r="G90" s="55">
        <f>IFERROR(LOOKUP(C90,Sheet3!A:A,Sheet3!P:P),"")</f>
        <v>2</v>
      </c>
    </row>
    <row r="91" spans="3:7">
      <c r="C91" s="53">
        <f>IFERROR(Sheet3!A91,"")</f>
        <v>90</v>
      </c>
      <c r="D91" s="65" t="str">
        <f>IFERROR(LOOKUP(C91,Sheet3!A:A,Sheet3!H:H),"")</f>
        <v xml:space="preserve">ジャパン観      </v>
      </c>
      <c r="E91" s="54" t="str">
        <f>IFERROR(LOOKUP(C91,Sheet3!A:A,Sheet3!C:C),"")</f>
        <v xml:space="preserve">川東　香太                    </v>
      </c>
      <c r="F91" s="55" t="str">
        <f>IFERROR(LOOKUP(C91,Sheet1!B:B,Sheet3!O:O),"")</f>
        <v>小学</v>
      </c>
      <c r="G91" s="55">
        <f>IFERROR(LOOKUP(C91,Sheet3!A:A,Sheet3!P:P),"")</f>
        <v>6</v>
      </c>
    </row>
    <row r="92" spans="3:7">
      <c r="C92" s="53">
        <f>IFERROR(Sheet3!A92,"")</f>
        <v>91</v>
      </c>
      <c r="D92" s="65" t="str">
        <f>IFERROR(LOOKUP(C92,Sheet3!A:A,Sheet3!H:H),"")</f>
        <v xml:space="preserve">ジャパン観      </v>
      </c>
      <c r="E92" s="54" t="str">
        <f>IFERROR(LOOKUP(C92,Sheet3!A:A,Sheet3!C:C),"")</f>
        <v xml:space="preserve">森　　聡汰                    </v>
      </c>
      <c r="F92" s="55" t="str">
        <f>IFERROR(LOOKUP(C92,Sheet1!B:B,Sheet3!O:O),"")</f>
        <v>小学</v>
      </c>
      <c r="G92" s="55">
        <f>IFERROR(LOOKUP(C92,Sheet3!A:A,Sheet3!P:P),"")</f>
        <v>6</v>
      </c>
    </row>
    <row r="93" spans="3:7">
      <c r="C93" s="53">
        <f>IFERROR(Sheet3!A93,"")</f>
        <v>92</v>
      </c>
      <c r="D93" s="65" t="str">
        <f>IFERROR(LOOKUP(C93,Sheet3!A:A,Sheet3!H:H),"")</f>
        <v xml:space="preserve">ジャパン観      </v>
      </c>
      <c r="E93" s="54" t="str">
        <f>IFERROR(LOOKUP(C93,Sheet3!A:A,Sheet3!C:C),"")</f>
        <v xml:space="preserve">岡　　大翔                    </v>
      </c>
      <c r="F93" s="55" t="str">
        <f>IFERROR(LOOKUP(C93,Sheet1!B:B,Sheet3!O:O),"")</f>
        <v>小学</v>
      </c>
      <c r="G93" s="55">
        <f>IFERROR(LOOKUP(C93,Sheet3!A:A,Sheet3!P:P),"")</f>
        <v>6</v>
      </c>
    </row>
    <row r="94" spans="3:7">
      <c r="C94" s="53">
        <f>IFERROR(Sheet3!A94,"")</f>
        <v>93</v>
      </c>
      <c r="D94" s="65" t="str">
        <f>IFERROR(LOOKUP(C94,Sheet3!A:A,Sheet3!H:H),"")</f>
        <v xml:space="preserve">ジャパン観      </v>
      </c>
      <c r="E94" s="54" t="str">
        <f>IFERROR(LOOKUP(C94,Sheet3!A:A,Sheet3!C:C),"")</f>
        <v xml:space="preserve">臼杵　優真                    </v>
      </c>
      <c r="F94" s="55" t="str">
        <f>IFERROR(LOOKUP(C94,Sheet1!B:B,Sheet3!O:O),"")</f>
        <v>小学</v>
      </c>
      <c r="G94" s="55">
        <f>IFERROR(LOOKUP(C94,Sheet3!A:A,Sheet3!P:P),"")</f>
        <v>6</v>
      </c>
    </row>
    <row r="95" spans="3:7">
      <c r="C95" s="53">
        <f>IFERROR(Sheet3!A95,"")</f>
        <v>94</v>
      </c>
      <c r="D95" s="65" t="str">
        <f>IFERROR(LOOKUP(C95,Sheet3!A:A,Sheet3!H:H),"")</f>
        <v xml:space="preserve">ジャパン観      </v>
      </c>
      <c r="E95" s="54" t="str">
        <f>IFERROR(LOOKUP(C95,Sheet3!A:A,Sheet3!C:C),"")</f>
        <v xml:space="preserve">浅野　光輝                    </v>
      </c>
      <c r="F95" s="55" t="str">
        <f>IFERROR(LOOKUP(C95,Sheet1!B:B,Sheet3!O:O),"")</f>
        <v>小学</v>
      </c>
      <c r="G95" s="55">
        <f>IFERROR(LOOKUP(C95,Sheet3!A:A,Sheet3!P:P),"")</f>
        <v>5</v>
      </c>
    </row>
    <row r="96" spans="3:7">
      <c r="C96" s="53">
        <f>IFERROR(Sheet3!A96,"")</f>
        <v>95</v>
      </c>
      <c r="D96" s="65" t="str">
        <f>IFERROR(LOOKUP(C96,Sheet3!A:A,Sheet3!H:H),"")</f>
        <v xml:space="preserve">ジャパン観      </v>
      </c>
      <c r="E96" s="54" t="str">
        <f>IFERROR(LOOKUP(C96,Sheet3!A:A,Sheet3!C:C),"")</f>
        <v xml:space="preserve">山﨑　琢斗                    </v>
      </c>
      <c r="F96" s="55" t="str">
        <f>IFERROR(LOOKUP(C96,Sheet1!B:B,Sheet3!O:O),"")</f>
        <v>小学</v>
      </c>
      <c r="G96" s="55">
        <f>IFERROR(LOOKUP(C96,Sheet3!A:A,Sheet3!P:P),"")</f>
        <v>4</v>
      </c>
    </row>
    <row r="97" spans="3:7">
      <c r="C97" s="53">
        <f>IFERROR(Sheet3!A97,"")</f>
        <v>96</v>
      </c>
      <c r="D97" s="65" t="str">
        <f>IFERROR(LOOKUP(C97,Sheet3!A:A,Sheet3!H:H),"")</f>
        <v xml:space="preserve">ジャパン観      </v>
      </c>
      <c r="E97" s="54" t="str">
        <f>IFERROR(LOOKUP(C97,Sheet3!A:A,Sheet3!C:C),"")</f>
        <v xml:space="preserve">小西　啓太                    </v>
      </c>
      <c r="F97" s="55" t="str">
        <f>IFERROR(LOOKUP(C97,Sheet1!B:B,Sheet3!O:O),"")</f>
        <v>小学</v>
      </c>
      <c r="G97" s="55">
        <f>IFERROR(LOOKUP(C97,Sheet3!A:A,Sheet3!P:P),"")</f>
        <v>4</v>
      </c>
    </row>
    <row r="98" spans="3:7">
      <c r="C98" s="53">
        <f>IFERROR(Sheet3!A98,"")</f>
        <v>97</v>
      </c>
      <c r="D98" s="65" t="str">
        <f>IFERROR(LOOKUP(C98,Sheet3!A:A,Sheet3!H:H),"")</f>
        <v xml:space="preserve">ジャパン観      </v>
      </c>
      <c r="E98" s="54" t="str">
        <f>IFERROR(LOOKUP(C98,Sheet3!A:A,Sheet3!C:C),"")</f>
        <v xml:space="preserve">福田　航平                    </v>
      </c>
      <c r="F98" s="55" t="str">
        <f>IFERROR(LOOKUP(C98,Sheet1!B:B,Sheet3!O:O),"")</f>
        <v>小学</v>
      </c>
      <c r="G98" s="55">
        <f>IFERROR(LOOKUP(C98,Sheet3!A:A,Sheet3!P:P),"")</f>
        <v>4</v>
      </c>
    </row>
    <row r="99" spans="3:7">
      <c r="C99" s="53">
        <f>IFERROR(Sheet3!A99,"")</f>
        <v>98</v>
      </c>
      <c r="D99" s="65" t="str">
        <f>IFERROR(LOOKUP(C99,Sheet3!A:A,Sheet3!H:H),"")</f>
        <v xml:space="preserve">ジャパン観      </v>
      </c>
      <c r="E99" s="54" t="str">
        <f>IFERROR(LOOKUP(C99,Sheet3!A:A,Sheet3!C:C),"")</f>
        <v xml:space="preserve">上川　諒大                    </v>
      </c>
      <c r="F99" s="55" t="str">
        <f>IFERROR(LOOKUP(C99,Sheet1!B:B,Sheet3!O:O),"")</f>
        <v>小学</v>
      </c>
      <c r="G99" s="55">
        <f>IFERROR(LOOKUP(C99,Sheet3!A:A,Sheet3!P:P),"")</f>
        <v>4</v>
      </c>
    </row>
    <row r="100" spans="3:7">
      <c r="C100" s="53">
        <f>IFERROR(Sheet3!A100,"")</f>
        <v>99</v>
      </c>
      <c r="D100" s="65" t="str">
        <f>IFERROR(LOOKUP(C100,Sheet3!A:A,Sheet3!H:H),"")</f>
        <v xml:space="preserve">ジャパン観      </v>
      </c>
      <c r="E100" s="54" t="str">
        <f>IFERROR(LOOKUP(C100,Sheet3!A:A,Sheet3!C:C),"")</f>
        <v xml:space="preserve">三好　　新                    </v>
      </c>
      <c r="F100" s="55" t="str">
        <f>IFERROR(LOOKUP(C100,Sheet1!B:B,Sheet3!O:O),"")</f>
        <v>小学</v>
      </c>
      <c r="G100" s="55">
        <f>IFERROR(LOOKUP(C100,Sheet3!A:A,Sheet3!P:P),"")</f>
        <v>3</v>
      </c>
    </row>
    <row r="101" spans="3:7">
      <c r="C101" s="53">
        <f>IFERROR(Sheet3!A101,"")</f>
        <v>100</v>
      </c>
      <c r="D101" s="65" t="str">
        <f>IFERROR(LOOKUP(C101,Sheet3!A:A,Sheet3!H:H),"")</f>
        <v xml:space="preserve">ジャパン観      </v>
      </c>
      <c r="E101" s="54" t="str">
        <f>IFERROR(LOOKUP(C101,Sheet3!A:A,Sheet3!C:C),"")</f>
        <v xml:space="preserve">下川　大輔                    </v>
      </c>
      <c r="F101" s="55" t="str">
        <f>IFERROR(LOOKUP(C101,Sheet1!B:B,Sheet3!O:O),"")</f>
        <v>小学</v>
      </c>
      <c r="G101" s="55">
        <f>IFERROR(LOOKUP(C101,Sheet3!A:A,Sheet3!P:P),"")</f>
        <v>3</v>
      </c>
    </row>
    <row r="102" spans="3:7">
      <c r="C102" s="53">
        <f>IFERROR(Sheet3!A102,"")</f>
        <v>101</v>
      </c>
      <c r="D102" s="65" t="str">
        <f>IFERROR(LOOKUP(C102,Sheet3!A:A,Sheet3!H:H),"")</f>
        <v xml:space="preserve">ジャパン観      </v>
      </c>
      <c r="E102" s="54" t="str">
        <f>IFERROR(LOOKUP(C102,Sheet3!A:A,Sheet3!C:C),"")</f>
        <v xml:space="preserve">前川　紗佑                    </v>
      </c>
      <c r="F102" s="55" t="str">
        <f>IFERROR(LOOKUP(C102,Sheet1!B:B,Sheet3!O:O),"")</f>
        <v>高校</v>
      </c>
      <c r="G102" s="55">
        <f>IFERROR(LOOKUP(C102,Sheet3!A:A,Sheet3!P:P),"")</f>
        <v>1</v>
      </c>
    </row>
    <row r="103" spans="3:7">
      <c r="C103" s="53">
        <f>IFERROR(Sheet3!A103,"")</f>
        <v>102</v>
      </c>
      <c r="D103" s="65" t="str">
        <f>IFERROR(LOOKUP(C103,Sheet3!A:A,Sheet3!H:H),"")</f>
        <v xml:space="preserve">ジャパン観      </v>
      </c>
      <c r="E103" s="54" t="str">
        <f>IFERROR(LOOKUP(C103,Sheet3!A:A,Sheet3!C:C),"")</f>
        <v xml:space="preserve">荻田　朱理                    </v>
      </c>
      <c r="F103" s="55" t="str">
        <f>IFERROR(LOOKUP(C103,Sheet1!B:B,Sheet3!O:O),"")</f>
        <v>中学</v>
      </c>
      <c r="G103" s="55">
        <f>IFERROR(LOOKUP(C103,Sheet3!A:A,Sheet3!P:P),"")</f>
        <v>3</v>
      </c>
    </row>
    <row r="104" spans="3:7">
      <c r="C104" s="53">
        <f>IFERROR(Sheet3!A104,"")</f>
        <v>103</v>
      </c>
      <c r="D104" s="65" t="str">
        <f>IFERROR(LOOKUP(C104,Sheet3!A:A,Sheet3!H:H),"")</f>
        <v xml:space="preserve">ジャパン観      </v>
      </c>
      <c r="E104" s="54" t="str">
        <f>IFERROR(LOOKUP(C104,Sheet3!A:A,Sheet3!C:C),"")</f>
        <v xml:space="preserve">好川あゆみ                    </v>
      </c>
      <c r="F104" s="55" t="str">
        <f>IFERROR(LOOKUP(C104,Sheet1!B:B,Sheet3!O:O),"")</f>
        <v>中学</v>
      </c>
      <c r="G104" s="55">
        <f>IFERROR(LOOKUP(C104,Sheet3!A:A,Sheet3!P:P),"")</f>
        <v>3</v>
      </c>
    </row>
    <row r="105" spans="3:7">
      <c r="C105" s="53">
        <f>IFERROR(Sheet3!A105,"")</f>
        <v>104</v>
      </c>
      <c r="D105" s="65" t="str">
        <f>IFERROR(LOOKUP(C105,Sheet3!A:A,Sheet3!H:H),"")</f>
        <v xml:space="preserve">ジャパン観      </v>
      </c>
      <c r="E105" s="54" t="str">
        <f>IFERROR(LOOKUP(C105,Sheet3!A:A,Sheet3!C:C),"")</f>
        <v xml:space="preserve">辻　　里咲                    </v>
      </c>
      <c r="F105" s="55" t="str">
        <f>IFERROR(LOOKUP(C105,Sheet1!B:B,Sheet3!O:O),"")</f>
        <v>中学</v>
      </c>
      <c r="G105" s="55">
        <f>IFERROR(LOOKUP(C105,Sheet3!A:A,Sheet3!P:P),"")</f>
        <v>2</v>
      </c>
    </row>
    <row r="106" spans="3:7">
      <c r="C106" s="53">
        <f>IFERROR(Sheet3!A106,"")</f>
        <v>105</v>
      </c>
      <c r="D106" s="65" t="str">
        <f>IFERROR(LOOKUP(C106,Sheet3!A:A,Sheet3!H:H),"")</f>
        <v xml:space="preserve">ジャパン観      </v>
      </c>
      <c r="E106" s="54" t="str">
        <f>IFERROR(LOOKUP(C106,Sheet3!A:A,Sheet3!C:C),"")</f>
        <v xml:space="preserve">山下　理子                    </v>
      </c>
      <c r="F106" s="55" t="str">
        <f>IFERROR(LOOKUP(C106,Sheet1!B:B,Sheet3!O:O),"")</f>
        <v>中学</v>
      </c>
      <c r="G106" s="55">
        <f>IFERROR(LOOKUP(C106,Sheet3!A:A,Sheet3!P:P),"")</f>
        <v>1</v>
      </c>
    </row>
    <row r="107" spans="3:7">
      <c r="C107" s="53">
        <f>IFERROR(Sheet3!A107,"")</f>
        <v>106</v>
      </c>
      <c r="D107" s="65" t="str">
        <f>IFERROR(LOOKUP(C107,Sheet3!A:A,Sheet3!H:H),"")</f>
        <v xml:space="preserve">ジャパン観      </v>
      </c>
      <c r="E107" s="54" t="str">
        <f>IFERROR(LOOKUP(C107,Sheet3!A:A,Sheet3!C:C),"")</f>
        <v xml:space="preserve">合田　美咲                    </v>
      </c>
      <c r="F107" s="55" t="str">
        <f>IFERROR(LOOKUP(C107,Sheet1!B:B,Sheet3!O:O),"")</f>
        <v>中学</v>
      </c>
      <c r="G107" s="55">
        <f>IFERROR(LOOKUP(C107,Sheet3!A:A,Sheet3!P:P),"")</f>
        <v>1</v>
      </c>
    </row>
    <row r="108" spans="3:7">
      <c r="C108" s="53">
        <f>IFERROR(Sheet3!A108,"")</f>
        <v>107</v>
      </c>
      <c r="D108" s="65" t="str">
        <f>IFERROR(LOOKUP(C108,Sheet3!A:A,Sheet3!H:H),"")</f>
        <v xml:space="preserve">ジャパン観      </v>
      </c>
      <c r="E108" s="54" t="str">
        <f>IFERROR(LOOKUP(C108,Sheet3!A:A,Sheet3!C:C),"")</f>
        <v xml:space="preserve">浅野　有紀                    </v>
      </c>
      <c r="F108" s="55" t="str">
        <f>IFERROR(LOOKUP(C108,Sheet1!B:B,Sheet3!O:O),"")</f>
        <v>中学</v>
      </c>
      <c r="G108" s="55">
        <f>IFERROR(LOOKUP(C108,Sheet3!A:A,Sheet3!P:P),"")</f>
        <v>1</v>
      </c>
    </row>
    <row r="109" spans="3:7">
      <c r="C109" s="53">
        <f>IFERROR(Sheet3!A109,"")</f>
        <v>108</v>
      </c>
      <c r="D109" s="65" t="str">
        <f>IFERROR(LOOKUP(C109,Sheet3!A:A,Sheet3!H:H),"")</f>
        <v xml:space="preserve">ジャパン観      </v>
      </c>
      <c r="E109" s="54" t="str">
        <f>IFERROR(LOOKUP(C109,Sheet3!A:A,Sheet3!C:C),"")</f>
        <v xml:space="preserve">牧野　桜子                    </v>
      </c>
      <c r="F109" s="55" t="str">
        <f>IFERROR(LOOKUP(C109,Sheet1!B:B,Sheet3!O:O),"")</f>
        <v>中学</v>
      </c>
      <c r="G109" s="55">
        <f>IFERROR(LOOKUP(C109,Sheet3!A:A,Sheet3!P:P),"")</f>
        <v>1</v>
      </c>
    </row>
    <row r="110" spans="3:7">
      <c r="C110" s="53">
        <f>IFERROR(Sheet3!A110,"")</f>
        <v>109</v>
      </c>
      <c r="D110" s="65" t="str">
        <f>IFERROR(LOOKUP(C110,Sheet3!A:A,Sheet3!H:H),"")</f>
        <v xml:space="preserve">ジャパン観      </v>
      </c>
      <c r="E110" s="54" t="str">
        <f>IFERROR(LOOKUP(C110,Sheet3!A:A,Sheet3!C:C),"")</f>
        <v xml:space="preserve">三谷　公美                    </v>
      </c>
      <c r="F110" s="55" t="str">
        <f>IFERROR(LOOKUP(C110,Sheet1!B:B,Sheet3!O:O),"")</f>
        <v>中学</v>
      </c>
      <c r="G110" s="55">
        <f>IFERROR(LOOKUP(C110,Sheet3!A:A,Sheet3!P:P),"")</f>
        <v>1</v>
      </c>
    </row>
    <row r="111" spans="3:7">
      <c r="C111" s="53">
        <f>IFERROR(Sheet3!A111,"")</f>
        <v>110</v>
      </c>
      <c r="D111" s="65" t="str">
        <f>IFERROR(LOOKUP(C111,Sheet3!A:A,Sheet3!H:H),"")</f>
        <v xml:space="preserve">ジャパン観      </v>
      </c>
      <c r="E111" s="54" t="str">
        <f>IFERROR(LOOKUP(C111,Sheet3!A:A,Sheet3!C:C),"")</f>
        <v xml:space="preserve">横関　未来                    </v>
      </c>
      <c r="F111" s="55" t="str">
        <f>IFERROR(LOOKUP(C111,Sheet1!B:B,Sheet3!O:O),"")</f>
        <v>小学</v>
      </c>
      <c r="G111" s="55">
        <f>IFERROR(LOOKUP(C111,Sheet3!A:A,Sheet3!P:P),"")</f>
        <v>6</v>
      </c>
    </row>
    <row r="112" spans="3:7">
      <c r="C112" s="53">
        <f>IFERROR(Sheet3!A112,"")</f>
        <v>111</v>
      </c>
      <c r="D112" s="65" t="str">
        <f>IFERROR(LOOKUP(C112,Sheet3!A:A,Sheet3!H:H),"")</f>
        <v xml:space="preserve">ジャパン観      </v>
      </c>
      <c r="E112" s="54" t="str">
        <f>IFERROR(LOOKUP(C112,Sheet3!A:A,Sheet3!C:C),"")</f>
        <v xml:space="preserve">高橋　実子                    </v>
      </c>
      <c r="F112" s="55" t="str">
        <f>IFERROR(LOOKUP(C112,Sheet1!B:B,Sheet3!O:O),"")</f>
        <v>小学</v>
      </c>
      <c r="G112" s="55">
        <f>IFERROR(LOOKUP(C112,Sheet3!A:A,Sheet3!P:P),"")</f>
        <v>6</v>
      </c>
    </row>
    <row r="113" spans="3:7">
      <c r="C113" s="53">
        <f>IFERROR(Sheet3!A113,"")</f>
        <v>112</v>
      </c>
      <c r="D113" s="65" t="str">
        <f>IFERROR(LOOKUP(C113,Sheet3!A:A,Sheet3!H:H),"")</f>
        <v xml:space="preserve">ジャパン観      </v>
      </c>
      <c r="E113" s="54" t="str">
        <f>IFERROR(LOOKUP(C113,Sheet3!A:A,Sheet3!C:C),"")</f>
        <v xml:space="preserve">宮本　千聖                    </v>
      </c>
      <c r="F113" s="55" t="str">
        <f>IFERROR(LOOKUP(C113,Sheet1!B:B,Sheet3!O:O),"")</f>
        <v>小学</v>
      </c>
      <c r="G113" s="55">
        <f>IFERROR(LOOKUP(C113,Sheet3!A:A,Sheet3!P:P),"")</f>
        <v>6</v>
      </c>
    </row>
    <row r="114" spans="3:7">
      <c r="C114" s="53">
        <f>IFERROR(Sheet3!A114,"")</f>
        <v>113</v>
      </c>
      <c r="D114" s="65" t="str">
        <f>IFERROR(LOOKUP(C114,Sheet3!A:A,Sheet3!H:H),"")</f>
        <v xml:space="preserve">ジャパン観      </v>
      </c>
      <c r="E114" s="54" t="str">
        <f>IFERROR(LOOKUP(C114,Sheet3!A:A,Sheet3!C:C),"")</f>
        <v xml:space="preserve">小西　加恋                    </v>
      </c>
      <c r="F114" s="55" t="str">
        <f>IFERROR(LOOKUP(C114,Sheet1!B:B,Sheet3!O:O),"")</f>
        <v>小学</v>
      </c>
      <c r="G114" s="55">
        <f>IFERROR(LOOKUP(C114,Sheet3!A:A,Sheet3!P:P),"")</f>
        <v>6</v>
      </c>
    </row>
    <row r="115" spans="3:7">
      <c r="C115" s="53">
        <f>IFERROR(Sheet3!A115,"")</f>
        <v>114</v>
      </c>
      <c r="D115" s="65" t="str">
        <f>IFERROR(LOOKUP(C115,Sheet3!A:A,Sheet3!H:H),"")</f>
        <v xml:space="preserve">ジャパン観      </v>
      </c>
      <c r="E115" s="54" t="str">
        <f>IFERROR(LOOKUP(C115,Sheet3!A:A,Sheet3!C:C),"")</f>
        <v xml:space="preserve">川東　　花                    </v>
      </c>
      <c r="F115" s="55" t="str">
        <f>IFERROR(LOOKUP(C115,Sheet1!B:B,Sheet3!O:O),"")</f>
        <v>小学</v>
      </c>
      <c r="G115" s="55">
        <f>IFERROR(LOOKUP(C115,Sheet3!A:A,Sheet3!P:P),"")</f>
        <v>6</v>
      </c>
    </row>
    <row r="116" spans="3:7">
      <c r="C116" s="53">
        <f>IFERROR(Sheet3!A116,"")</f>
        <v>115</v>
      </c>
      <c r="D116" s="65" t="str">
        <f>IFERROR(LOOKUP(C116,Sheet3!A:A,Sheet3!H:H),"")</f>
        <v xml:space="preserve">ジャパン観      </v>
      </c>
      <c r="E116" s="54" t="str">
        <f>IFERROR(LOOKUP(C116,Sheet3!A:A,Sheet3!C:C),"")</f>
        <v xml:space="preserve">荻田　うた                    </v>
      </c>
      <c r="F116" s="55" t="str">
        <f>IFERROR(LOOKUP(C116,Sheet1!B:B,Sheet3!O:O),"")</f>
        <v>小学</v>
      </c>
      <c r="G116" s="55">
        <f>IFERROR(LOOKUP(C116,Sheet3!A:A,Sheet3!P:P),"")</f>
        <v>6</v>
      </c>
    </row>
    <row r="117" spans="3:7">
      <c r="C117" s="53">
        <f>IFERROR(Sheet3!A117,"")</f>
        <v>116</v>
      </c>
      <c r="D117" s="65" t="str">
        <f>IFERROR(LOOKUP(C117,Sheet3!A:A,Sheet3!H:H),"")</f>
        <v xml:space="preserve">ジャパン観      </v>
      </c>
      <c r="E117" s="54" t="str">
        <f>IFERROR(LOOKUP(C117,Sheet3!A:A,Sheet3!C:C),"")</f>
        <v xml:space="preserve">田渕　愛水                    </v>
      </c>
      <c r="F117" s="55" t="str">
        <f>IFERROR(LOOKUP(C117,Sheet1!B:B,Sheet3!O:O),"")</f>
        <v>小学</v>
      </c>
      <c r="G117" s="55">
        <f>IFERROR(LOOKUP(C117,Sheet3!A:A,Sheet3!P:P),"")</f>
        <v>6</v>
      </c>
    </row>
    <row r="118" spans="3:7">
      <c r="C118" s="53">
        <f>IFERROR(Sheet3!A118,"")</f>
        <v>117</v>
      </c>
      <c r="D118" s="65" t="str">
        <f>IFERROR(LOOKUP(C118,Sheet3!A:A,Sheet3!H:H),"")</f>
        <v xml:space="preserve">ジャパン観      </v>
      </c>
      <c r="E118" s="54" t="str">
        <f>IFERROR(LOOKUP(C118,Sheet3!A:A,Sheet3!C:C),"")</f>
        <v xml:space="preserve">金丸　　葵                    </v>
      </c>
      <c r="F118" s="55" t="str">
        <f>IFERROR(LOOKUP(C118,Sheet1!B:B,Sheet3!O:O),"")</f>
        <v>小学</v>
      </c>
      <c r="G118" s="55">
        <f>IFERROR(LOOKUP(C118,Sheet3!A:A,Sheet3!P:P),"")</f>
        <v>5</v>
      </c>
    </row>
    <row r="119" spans="3:7">
      <c r="C119" s="53">
        <f>IFERROR(Sheet3!A119,"")</f>
        <v>118</v>
      </c>
      <c r="D119" s="65" t="str">
        <f>IFERROR(LOOKUP(C119,Sheet3!A:A,Sheet3!H:H),"")</f>
        <v xml:space="preserve">ジャパン観      </v>
      </c>
      <c r="E119" s="54" t="str">
        <f>IFERROR(LOOKUP(C119,Sheet3!A:A,Sheet3!C:C),"")</f>
        <v xml:space="preserve">山下　奈津                    </v>
      </c>
      <c r="F119" s="55" t="str">
        <f>IFERROR(LOOKUP(C119,Sheet1!B:B,Sheet3!O:O),"")</f>
        <v>小学</v>
      </c>
      <c r="G119" s="55">
        <f>IFERROR(LOOKUP(C119,Sheet3!A:A,Sheet3!P:P),"")</f>
        <v>5</v>
      </c>
    </row>
    <row r="120" spans="3:7">
      <c r="C120" s="53">
        <f>IFERROR(Sheet3!A120,"")</f>
        <v>119</v>
      </c>
      <c r="D120" s="65" t="str">
        <f>IFERROR(LOOKUP(C120,Sheet3!A:A,Sheet3!H:H),"")</f>
        <v xml:space="preserve">ジャパン観      </v>
      </c>
      <c r="E120" s="54" t="str">
        <f>IFERROR(LOOKUP(C120,Sheet3!A:A,Sheet3!C:C),"")</f>
        <v xml:space="preserve">三宅　咲空                    </v>
      </c>
      <c r="F120" s="55" t="str">
        <f>IFERROR(LOOKUP(C120,Sheet1!B:B,Sheet3!O:O),"")</f>
        <v>小学</v>
      </c>
      <c r="G120" s="55">
        <f>IFERROR(LOOKUP(C120,Sheet3!A:A,Sheet3!P:P),"")</f>
        <v>5</v>
      </c>
    </row>
    <row r="121" spans="3:7">
      <c r="C121" s="53">
        <f>IFERROR(Sheet3!A121,"")</f>
        <v>120</v>
      </c>
      <c r="D121" s="65" t="str">
        <f>IFERROR(LOOKUP(C121,Sheet3!A:A,Sheet3!H:H),"")</f>
        <v xml:space="preserve">ジャパン観      </v>
      </c>
      <c r="E121" s="54" t="str">
        <f>IFERROR(LOOKUP(C121,Sheet3!A:A,Sheet3!C:C),"")</f>
        <v xml:space="preserve">千秋　月花                    </v>
      </c>
      <c r="F121" s="55" t="str">
        <f>IFERROR(LOOKUP(C121,Sheet1!B:B,Sheet3!O:O),"")</f>
        <v>小学</v>
      </c>
      <c r="G121" s="55">
        <f>IFERROR(LOOKUP(C121,Sheet3!A:A,Sheet3!P:P),"")</f>
        <v>4</v>
      </c>
    </row>
    <row r="122" spans="3:7">
      <c r="C122" s="53">
        <f>IFERROR(Sheet3!A122,"")</f>
        <v>121</v>
      </c>
      <c r="D122" s="65" t="str">
        <f>IFERROR(LOOKUP(C122,Sheet3!A:A,Sheet3!H:H),"")</f>
        <v xml:space="preserve">ジャパン観      </v>
      </c>
      <c r="E122" s="54" t="str">
        <f>IFERROR(LOOKUP(C122,Sheet3!A:A,Sheet3!C:C),"")</f>
        <v xml:space="preserve">三谷　祐紀                    </v>
      </c>
      <c r="F122" s="55" t="str">
        <f>IFERROR(LOOKUP(C122,Sheet1!B:B,Sheet3!O:O),"")</f>
        <v>小学</v>
      </c>
      <c r="G122" s="55">
        <f>IFERROR(LOOKUP(C122,Sheet3!A:A,Sheet3!P:P),"")</f>
        <v>4</v>
      </c>
    </row>
    <row r="123" spans="3:7">
      <c r="C123" s="53">
        <f>IFERROR(Sheet3!A123,"")</f>
        <v>122</v>
      </c>
      <c r="D123" s="65" t="str">
        <f>IFERROR(LOOKUP(C123,Sheet3!A:A,Sheet3!H:H),"")</f>
        <v xml:space="preserve">ジャパン観      </v>
      </c>
      <c r="E123" s="54" t="str">
        <f>IFERROR(LOOKUP(C123,Sheet3!A:A,Sheet3!C:C),"")</f>
        <v xml:space="preserve">山本　更紗                    </v>
      </c>
      <c r="F123" s="55" t="str">
        <f>IFERROR(LOOKUP(C123,Sheet1!B:B,Sheet3!O:O),"")</f>
        <v>小学</v>
      </c>
      <c r="G123" s="55">
        <f>IFERROR(LOOKUP(C123,Sheet3!A:A,Sheet3!P:P),"")</f>
        <v>4</v>
      </c>
    </row>
    <row r="124" spans="3:7">
      <c r="C124" s="53">
        <f>IFERROR(Sheet3!A124,"")</f>
        <v>123</v>
      </c>
      <c r="D124" s="65" t="str">
        <f>IFERROR(LOOKUP(C124,Sheet3!A:A,Sheet3!H:H),"")</f>
        <v xml:space="preserve">ジャパン観      </v>
      </c>
      <c r="E124" s="54" t="str">
        <f>IFERROR(LOOKUP(C124,Sheet3!A:A,Sheet3!C:C),"")</f>
        <v xml:space="preserve">大平　彩月                    </v>
      </c>
      <c r="F124" s="55" t="str">
        <f>IFERROR(LOOKUP(C124,Sheet1!B:B,Sheet3!O:O),"")</f>
        <v>小学</v>
      </c>
      <c r="G124" s="55">
        <f>IFERROR(LOOKUP(C124,Sheet3!A:A,Sheet3!P:P),"")</f>
        <v>4</v>
      </c>
    </row>
    <row r="125" spans="3:7">
      <c r="C125" s="53">
        <f>IFERROR(Sheet3!A125,"")</f>
        <v>124</v>
      </c>
      <c r="D125" s="65" t="str">
        <f>IFERROR(LOOKUP(C125,Sheet3!A:A,Sheet3!H:H),"")</f>
        <v xml:space="preserve">瀬戸内ＳＳ      </v>
      </c>
      <c r="E125" s="54" t="str">
        <f>IFERROR(LOOKUP(C125,Sheet3!A:A,Sheet3!C:C),"")</f>
        <v xml:space="preserve">竹内　淳稀                    </v>
      </c>
      <c r="F125" s="55" t="str">
        <f>IFERROR(LOOKUP(C125,Sheet1!B:B,Sheet3!O:O),"")</f>
        <v>高校</v>
      </c>
      <c r="G125" s="55">
        <f>IFERROR(LOOKUP(C125,Sheet3!A:A,Sheet3!P:P),"")</f>
        <v>3</v>
      </c>
    </row>
    <row r="126" spans="3:7">
      <c r="C126" s="53">
        <f>IFERROR(Sheet3!A126,"")</f>
        <v>125</v>
      </c>
      <c r="D126" s="65" t="str">
        <f>IFERROR(LOOKUP(C126,Sheet3!A:A,Sheet3!H:H),"")</f>
        <v xml:space="preserve">瀬戸内ＳＳ      </v>
      </c>
      <c r="E126" s="54" t="str">
        <f>IFERROR(LOOKUP(C126,Sheet3!A:A,Sheet3!C:C),"")</f>
        <v xml:space="preserve">山中　　要                    </v>
      </c>
      <c r="F126" s="55" t="str">
        <f>IFERROR(LOOKUP(C126,Sheet1!B:B,Sheet3!O:O),"")</f>
        <v>高校</v>
      </c>
      <c r="G126" s="55">
        <f>IFERROR(LOOKUP(C126,Sheet3!A:A,Sheet3!P:P),"")</f>
        <v>2</v>
      </c>
    </row>
    <row r="127" spans="3:7">
      <c r="C127" s="53">
        <f>IFERROR(Sheet3!A127,"")</f>
        <v>126</v>
      </c>
      <c r="D127" s="65" t="str">
        <f>IFERROR(LOOKUP(C127,Sheet3!A:A,Sheet3!H:H),"")</f>
        <v xml:space="preserve">瀬戸内ＳＳ      </v>
      </c>
      <c r="E127" s="54" t="str">
        <f>IFERROR(LOOKUP(C127,Sheet3!A:A,Sheet3!C:C),"")</f>
        <v xml:space="preserve">川西　章斗                    </v>
      </c>
      <c r="F127" s="55" t="str">
        <f>IFERROR(LOOKUP(C127,Sheet1!B:B,Sheet3!O:O),"")</f>
        <v>中学</v>
      </c>
      <c r="G127" s="55">
        <f>IFERROR(LOOKUP(C127,Sheet3!A:A,Sheet3!P:P),"")</f>
        <v>2</v>
      </c>
    </row>
    <row r="128" spans="3:7">
      <c r="C128" s="53">
        <f>IFERROR(Sheet3!A128,"")</f>
        <v>127</v>
      </c>
      <c r="D128" s="65" t="str">
        <f>IFERROR(LOOKUP(C128,Sheet3!A:A,Sheet3!H:H),"")</f>
        <v xml:space="preserve">瀬戸内ＳＳ      </v>
      </c>
      <c r="E128" s="54" t="str">
        <f>IFERROR(LOOKUP(C128,Sheet3!A:A,Sheet3!C:C),"")</f>
        <v xml:space="preserve">多田羅颯太                    </v>
      </c>
      <c r="F128" s="55" t="str">
        <f>IFERROR(LOOKUP(C128,Sheet1!B:B,Sheet3!O:O),"")</f>
        <v>中学</v>
      </c>
      <c r="G128" s="55">
        <f>IFERROR(LOOKUP(C128,Sheet3!A:A,Sheet3!P:P),"")</f>
        <v>2</v>
      </c>
    </row>
    <row r="129" spans="3:10">
      <c r="C129" s="53">
        <f>IFERROR(Sheet3!A129,"")</f>
        <v>128</v>
      </c>
      <c r="D129" s="65" t="str">
        <f>IFERROR(LOOKUP(C129,Sheet3!A:A,Sheet3!H:H),"")</f>
        <v xml:space="preserve">瀬戸内ＳＳ      </v>
      </c>
      <c r="E129" s="54" t="str">
        <f>IFERROR(LOOKUP(C129,Sheet3!A:A,Sheet3!C:C),"")</f>
        <v xml:space="preserve">長尾　　司                    </v>
      </c>
      <c r="F129" s="55" t="str">
        <f>IFERROR(LOOKUP(C129,Sheet1!B:B,Sheet3!O:O),"")</f>
        <v>中学</v>
      </c>
      <c r="G129" s="55">
        <f>IFERROR(LOOKUP(C129,Sheet3!A:A,Sheet3!P:P),"")</f>
        <v>1</v>
      </c>
    </row>
    <row r="130" spans="3:10">
      <c r="C130" s="53">
        <f>IFERROR(Sheet3!A130,"")</f>
        <v>129</v>
      </c>
      <c r="D130" s="65" t="str">
        <f>IFERROR(LOOKUP(C130,Sheet3!A:A,Sheet3!H:H),"")</f>
        <v xml:space="preserve">瀬戸内ＳＳ      </v>
      </c>
      <c r="E130" s="54" t="str">
        <f>IFERROR(LOOKUP(C130,Sheet3!A:A,Sheet3!C:C),"")</f>
        <v xml:space="preserve">村川　　渓                    </v>
      </c>
      <c r="F130" s="55" t="str">
        <f>IFERROR(LOOKUP(C130,Sheet1!B:B,Sheet3!O:O),"")</f>
        <v>小学</v>
      </c>
      <c r="G130" s="55">
        <f>IFERROR(LOOKUP(C130,Sheet3!A:A,Sheet3!P:P),"")</f>
        <v>4</v>
      </c>
      <c r="J130" s="49"/>
    </row>
    <row r="131" spans="3:10">
      <c r="C131" s="53">
        <f>IFERROR(Sheet3!A131,"")</f>
        <v>130</v>
      </c>
      <c r="D131" s="65" t="str">
        <f>IFERROR(LOOKUP(C131,Sheet3!A:A,Sheet3!H:H),"")</f>
        <v xml:space="preserve">瀬戸内ＳＳ      </v>
      </c>
      <c r="E131" s="54" t="str">
        <f>IFERROR(LOOKUP(C131,Sheet3!A:A,Sheet3!C:C),"")</f>
        <v xml:space="preserve">松永　実咲                    </v>
      </c>
      <c r="F131" s="55" t="str">
        <f>IFERROR(LOOKUP(C131,Sheet1!B:B,Sheet3!O:O),"")</f>
        <v>中学</v>
      </c>
      <c r="G131" s="55">
        <f>IFERROR(LOOKUP(C131,Sheet3!A:A,Sheet3!P:P),"")</f>
        <v>1</v>
      </c>
    </row>
    <row r="132" spans="3:10">
      <c r="C132" s="53">
        <f>IFERROR(Sheet3!A132,"")</f>
        <v>131</v>
      </c>
      <c r="D132" s="65" t="str">
        <f>IFERROR(LOOKUP(C132,Sheet3!A:A,Sheet3!H:H),"")</f>
        <v xml:space="preserve">瀬戸内ＳＳ      </v>
      </c>
      <c r="E132" s="54" t="str">
        <f>IFERROR(LOOKUP(C132,Sheet3!A:A,Sheet3!C:C),"")</f>
        <v xml:space="preserve">玉井七々夏                    </v>
      </c>
      <c r="F132" s="55" t="str">
        <f>IFERROR(LOOKUP(C132,Sheet1!B:B,Sheet3!O:O),"")</f>
        <v>小学</v>
      </c>
      <c r="G132" s="55">
        <f>IFERROR(LOOKUP(C132,Sheet3!A:A,Sheet3!P:P),"")</f>
        <v>6</v>
      </c>
    </row>
    <row r="133" spans="3:10">
      <c r="C133" s="53">
        <f>IFERROR(Sheet3!A133,"")</f>
        <v>132</v>
      </c>
      <c r="D133" s="65" t="str">
        <f>IFERROR(LOOKUP(C133,Sheet3!A:A,Sheet3!H:H),"")</f>
        <v xml:space="preserve">瀬戸内ＳＳ      </v>
      </c>
      <c r="E133" s="54" t="str">
        <f>IFERROR(LOOKUP(C133,Sheet3!A:A,Sheet3!C:C),"")</f>
        <v xml:space="preserve">淀谷　　遥                    </v>
      </c>
      <c r="F133" s="55" t="str">
        <f>IFERROR(LOOKUP(C133,Sheet1!B:B,Sheet3!O:O),"")</f>
        <v>小学</v>
      </c>
      <c r="G133" s="55">
        <f>IFERROR(LOOKUP(C133,Sheet3!A:A,Sheet3!P:P),"")</f>
        <v>6</v>
      </c>
    </row>
    <row r="134" spans="3:10">
      <c r="C134" s="53">
        <f>IFERROR(Sheet3!A134,"")</f>
        <v>133</v>
      </c>
      <c r="D134" s="65" t="str">
        <f>IFERROR(LOOKUP(C134,Sheet3!A:A,Sheet3!H:H),"")</f>
        <v xml:space="preserve">瀬戸内ＳＳ      </v>
      </c>
      <c r="E134" s="54" t="str">
        <f>IFERROR(LOOKUP(C134,Sheet3!A:A,Sheet3!C:C),"")</f>
        <v xml:space="preserve">中西　美優                    </v>
      </c>
      <c r="F134" s="55" t="str">
        <f>IFERROR(LOOKUP(C134,Sheet1!B:B,Sheet3!O:O),"")</f>
        <v>小学</v>
      </c>
      <c r="G134" s="55">
        <f>IFERROR(LOOKUP(C134,Sheet3!A:A,Sheet3!P:P),"")</f>
        <v>4</v>
      </c>
    </row>
    <row r="135" spans="3:10">
      <c r="C135" s="53">
        <f>IFERROR(Sheet3!A135,"")</f>
        <v>134</v>
      </c>
      <c r="D135" s="65" t="str">
        <f>IFERROR(LOOKUP(C135,Sheet3!A:A,Sheet3!H:H),"")</f>
        <v xml:space="preserve">瀬戸内屋島      </v>
      </c>
      <c r="E135" s="54" t="str">
        <f>IFERROR(LOOKUP(C135,Sheet3!A:A,Sheet3!C:C),"")</f>
        <v xml:space="preserve">岡本　和波                    </v>
      </c>
      <c r="F135" s="55" t="str">
        <f>IFERROR(LOOKUP(C135,Sheet1!B:B,Sheet3!O:O),"")</f>
        <v>中学</v>
      </c>
      <c r="G135" s="55">
        <f>IFERROR(LOOKUP(C135,Sheet3!A:A,Sheet3!P:P),"")</f>
        <v>3</v>
      </c>
    </row>
    <row r="136" spans="3:10">
      <c r="C136" s="53">
        <f>IFERROR(Sheet3!A136,"")</f>
        <v>135</v>
      </c>
      <c r="D136" s="65" t="str">
        <f>IFERROR(LOOKUP(C136,Sheet3!A:A,Sheet3!H:H),"")</f>
        <v xml:space="preserve">瀬戸内屋島      </v>
      </c>
      <c r="E136" s="54" t="str">
        <f>IFERROR(LOOKUP(C136,Sheet3!A:A,Sheet3!C:C),"")</f>
        <v xml:space="preserve">飯　遼太郎                    </v>
      </c>
      <c r="F136" s="55" t="str">
        <f>IFERROR(LOOKUP(C136,Sheet1!B:B,Sheet3!O:O),"")</f>
        <v>中学</v>
      </c>
      <c r="G136" s="55">
        <f>IFERROR(LOOKUP(C136,Sheet3!A:A,Sheet3!P:P),"")</f>
        <v>1</v>
      </c>
    </row>
    <row r="137" spans="3:10">
      <c r="C137" s="53">
        <f>IFERROR(Sheet3!A137,"")</f>
        <v>136</v>
      </c>
      <c r="D137" s="65" t="str">
        <f>IFERROR(LOOKUP(C137,Sheet3!A:A,Sheet3!H:H),"")</f>
        <v xml:space="preserve">伊藤ＳＳ        </v>
      </c>
      <c r="E137" s="54" t="str">
        <f>IFERROR(LOOKUP(C137,Sheet3!A:A,Sheet3!C:C),"")</f>
        <v xml:space="preserve">三木　颯真                    </v>
      </c>
      <c r="F137" s="55" t="str">
        <f>IFERROR(LOOKUP(C137,Sheet1!B:B,Sheet3!O:O),"")</f>
        <v>高校</v>
      </c>
      <c r="G137" s="55">
        <f>IFERROR(LOOKUP(C137,Sheet3!A:A,Sheet3!P:P),"")</f>
        <v>2</v>
      </c>
    </row>
    <row r="138" spans="3:10">
      <c r="C138" s="53">
        <f>IFERROR(Sheet3!A138,"")</f>
        <v>137</v>
      </c>
      <c r="D138" s="65" t="str">
        <f>IFERROR(LOOKUP(C138,Sheet3!A:A,Sheet3!H:H),"")</f>
        <v xml:space="preserve">伊藤ＳＳ        </v>
      </c>
      <c r="E138" s="54" t="str">
        <f>IFERROR(LOOKUP(C138,Sheet3!A:A,Sheet3!C:C),"")</f>
        <v xml:space="preserve">福井　雅希                    </v>
      </c>
      <c r="F138" s="55" t="str">
        <f>IFERROR(LOOKUP(C138,Sheet1!B:B,Sheet3!O:O),"")</f>
        <v>高校</v>
      </c>
      <c r="G138" s="55">
        <f>IFERROR(LOOKUP(C138,Sheet3!A:A,Sheet3!P:P),"")</f>
        <v>2</v>
      </c>
    </row>
    <row r="139" spans="3:10">
      <c r="C139" s="53">
        <f>IFERROR(Sheet3!A139,"")</f>
        <v>138</v>
      </c>
      <c r="D139" s="65" t="str">
        <f>IFERROR(LOOKUP(C139,Sheet3!A:A,Sheet3!H:H),"")</f>
        <v xml:space="preserve">伊藤ＳＳ        </v>
      </c>
      <c r="E139" s="54" t="str">
        <f>IFERROR(LOOKUP(C139,Sheet3!A:A,Sheet3!C:C),"")</f>
        <v xml:space="preserve">篠原　颯杜                    </v>
      </c>
      <c r="F139" s="55" t="str">
        <f>IFERROR(LOOKUP(C139,Sheet1!B:B,Sheet3!O:O),"")</f>
        <v>高校</v>
      </c>
      <c r="G139" s="55">
        <f>IFERROR(LOOKUP(C139,Sheet3!A:A,Sheet3!P:P),"")</f>
        <v>1</v>
      </c>
    </row>
    <row r="140" spans="3:10">
      <c r="C140" s="53">
        <f>IFERROR(Sheet3!A140,"")</f>
        <v>139</v>
      </c>
      <c r="D140" s="65" t="str">
        <f>IFERROR(LOOKUP(C140,Sheet3!A:A,Sheet3!H:H),"")</f>
        <v xml:space="preserve">伊藤ＳＳ        </v>
      </c>
      <c r="E140" s="54" t="str">
        <f>IFERROR(LOOKUP(C140,Sheet3!A:A,Sheet3!C:C),"")</f>
        <v xml:space="preserve">宮瀧　　陸                    </v>
      </c>
      <c r="F140" s="55" t="str">
        <f>IFERROR(LOOKUP(C140,Sheet1!B:B,Sheet3!O:O),"")</f>
        <v>高校</v>
      </c>
      <c r="G140" s="55">
        <f>IFERROR(LOOKUP(C140,Sheet3!A:A,Sheet3!P:P),"")</f>
        <v>1</v>
      </c>
    </row>
    <row r="141" spans="3:10">
      <c r="C141" s="53">
        <f>IFERROR(Sheet3!A141,"")</f>
        <v>140</v>
      </c>
      <c r="D141" s="65" t="str">
        <f>IFERROR(LOOKUP(C141,Sheet3!A:A,Sheet3!H:H),"")</f>
        <v xml:space="preserve">伊藤ＳＳ        </v>
      </c>
      <c r="E141" s="54" t="str">
        <f>IFERROR(LOOKUP(C141,Sheet3!A:A,Sheet3!C:C),"")</f>
        <v xml:space="preserve">井上　陽向                    </v>
      </c>
      <c r="F141" s="55" t="str">
        <f>IFERROR(LOOKUP(C141,Sheet1!B:B,Sheet3!O:O),"")</f>
        <v>中学</v>
      </c>
      <c r="G141" s="55">
        <f>IFERROR(LOOKUP(C141,Sheet3!A:A,Sheet3!P:P),"")</f>
        <v>2</v>
      </c>
    </row>
    <row r="142" spans="3:10">
      <c r="C142" s="53">
        <f>IFERROR(Sheet3!A142,"")</f>
        <v>141</v>
      </c>
      <c r="D142" s="65" t="str">
        <f>IFERROR(LOOKUP(C142,Sheet3!A:A,Sheet3!H:H),"")</f>
        <v xml:space="preserve">伊藤ＳＳ        </v>
      </c>
      <c r="E142" s="54" t="str">
        <f>IFERROR(LOOKUP(C142,Sheet3!A:A,Sheet3!C:C),"")</f>
        <v xml:space="preserve">島　　心翔                    </v>
      </c>
      <c r="F142" s="55" t="str">
        <f>IFERROR(LOOKUP(C142,Sheet1!B:B,Sheet3!O:O),"")</f>
        <v>中学</v>
      </c>
      <c r="G142" s="55">
        <f>IFERROR(LOOKUP(C142,Sheet3!A:A,Sheet3!P:P),"")</f>
        <v>2</v>
      </c>
    </row>
    <row r="143" spans="3:10">
      <c r="C143" s="53">
        <f>IFERROR(Sheet3!A143,"")</f>
        <v>142</v>
      </c>
      <c r="D143" s="65" t="str">
        <f>IFERROR(LOOKUP(C143,Sheet3!A:A,Sheet3!H:H),"")</f>
        <v xml:space="preserve">伊藤ＳＳ        </v>
      </c>
      <c r="E143" s="54" t="str">
        <f>IFERROR(LOOKUP(C143,Sheet3!A:A,Sheet3!C:C),"")</f>
        <v xml:space="preserve">中島　伊織                    </v>
      </c>
      <c r="F143" s="55" t="str">
        <f>IFERROR(LOOKUP(C143,Sheet1!B:B,Sheet3!O:O),"")</f>
        <v>中学</v>
      </c>
      <c r="G143" s="55">
        <f>IFERROR(LOOKUP(C143,Sheet3!A:A,Sheet3!P:P),"")</f>
        <v>2</v>
      </c>
    </row>
    <row r="144" spans="3:10">
      <c r="C144" s="53">
        <f>IFERROR(Sheet3!A144,"")</f>
        <v>143</v>
      </c>
      <c r="D144" s="65" t="str">
        <f>IFERROR(LOOKUP(C144,Sheet3!A:A,Sheet3!H:H),"")</f>
        <v xml:space="preserve">伊藤ＳＳ        </v>
      </c>
      <c r="E144" s="54" t="str">
        <f>IFERROR(LOOKUP(C144,Sheet3!A:A,Sheet3!C:C),"")</f>
        <v xml:space="preserve">金﨑　遥汰                    </v>
      </c>
      <c r="F144" s="55" t="str">
        <f>IFERROR(LOOKUP(C144,Sheet1!B:B,Sheet3!O:O),"")</f>
        <v>中学</v>
      </c>
      <c r="G144" s="55">
        <f>IFERROR(LOOKUP(C144,Sheet3!A:A,Sheet3!P:P),"")</f>
        <v>2</v>
      </c>
    </row>
    <row r="145" spans="3:7">
      <c r="C145" s="53">
        <f>IFERROR(Sheet3!A145,"")</f>
        <v>144</v>
      </c>
      <c r="D145" s="65" t="str">
        <f>IFERROR(LOOKUP(C145,Sheet3!A:A,Sheet3!H:H),"")</f>
        <v xml:space="preserve">伊藤ＳＳ        </v>
      </c>
      <c r="E145" s="54" t="str">
        <f>IFERROR(LOOKUP(C145,Sheet3!A:A,Sheet3!C:C),"")</f>
        <v xml:space="preserve">霜出　悠人                    </v>
      </c>
      <c r="F145" s="55" t="str">
        <f>IFERROR(LOOKUP(C145,Sheet1!B:B,Sheet3!O:O),"")</f>
        <v>中学</v>
      </c>
      <c r="G145" s="55">
        <f>IFERROR(LOOKUP(C145,Sheet3!A:A,Sheet3!P:P),"")</f>
        <v>1</v>
      </c>
    </row>
    <row r="146" spans="3:7">
      <c r="C146" s="53">
        <f>IFERROR(Sheet3!A146,"")</f>
        <v>145</v>
      </c>
      <c r="D146" s="65" t="str">
        <f>IFERROR(LOOKUP(C146,Sheet3!A:A,Sheet3!H:H),"")</f>
        <v xml:space="preserve">伊藤ＳＳ        </v>
      </c>
      <c r="E146" s="54" t="str">
        <f>IFERROR(LOOKUP(C146,Sheet3!A:A,Sheet3!C:C),"")</f>
        <v xml:space="preserve">山野　夢翔                    </v>
      </c>
      <c r="F146" s="55" t="str">
        <f>IFERROR(LOOKUP(C146,Sheet1!B:B,Sheet3!O:O),"")</f>
        <v>小学</v>
      </c>
      <c r="G146" s="55">
        <f>IFERROR(LOOKUP(C146,Sheet3!A:A,Sheet3!P:P),"")</f>
        <v>5</v>
      </c>
    </row>
    <row r="147" spans="3:7">
      <c r="C147" s="53">
        <f>IFERROR(Sheet3!A147,"")</f>
        <v>146</v>
      </c>
      <c r="D147" s="65" t="str">
        <f>IFERROR(LOOKUP(C147,Sheet3!A:A,Sheet3!H:H),"")</f>
        <v xml:space="preserve">伊藤ＳＳ        </v>
      </c>
      <c r="E147" s="54" t="str">
        <f>IFERROR(LOOKUP(C147,Sheet3!A:A,Sheet3!C:C),"")</f>
        <v xml:space="preserve">宮瀧　　悠                    </v>
      </c>
      <c r="F147" s="55" t="str">
        <f>IFERROR(LOOKUP(C147,Sheet1!B:B,Sheet3!O:O),"")</f>
        <v>小学</v>
      </c>
      <c r="G147" s="55">
        <f>IFERROR(LOOKUP(C147,Sheet3!A:A,Sheet3!P:P),"")</f>
        <v>5</v>
      </c>
    </row>
    <row r="148" spans="3:7">
      <c r="C148" s="53">
        <f>IFERROR(Sheet3!A148,"")</f>
        <v>147</v>
      </c>
      <c r="D148" s="65" t="str">
        <f>IFERROR(LOOKUP(C148,Sheet3!A:A,Sheet3!H:H),"")</f>
        <v xml:space="preserve">伊藤ＳＳ        </v>
      </c>
      <c r="E148" s="54" t="str">
        <f>IFERROR(LOOKUP(C148,Sheet3!A:A,Sheet3!C:C),"")</f>
        <v xml:space="preserve">矢野　　陽                    </v>
      </c>
      <c r="F148" s="55" t="str">
        <f>IFERROR(LOOKUP(C148,Sheet1!B:B,Sheet3!O:O),"")</f>
        <v>小学</v>
      </c>
      <c r="G148" s="55">
        <f>IFERROR(LOOKUP(C148,Sheet3!A:A,Sheet3!P:P),"")</f>
        <v>5</v>
      </c>
    </row>
    <row r="149" spans="3:7">
      <c r="C149" s="53">
        <f>IFERROR(Sheet3!A149,"")</f>
        <v>148</v>
      </c>
      <c r="D149" s="65" t="str">
        <f>IFERROR(LOOKUP(C149,Sheet3!A:A,Sheet3!H:H),"")</f>
        <v xml:space="preserve">伊藤ＳＳ        </v>
      </c>
      <c r="E149" s="54" t="str">
        <f>IFERROR(LOOKUP(C149,Sheet3!A:A,Sheet3!C:C),"")</f>
        <v xml:space="preserve">佐藤　拓翔                    </v>
      </c>
      <c r="F149" s="55" t="str">
        <f>IFERROR(LOOKUP(C149,Sheet1!B:B,Sheet3!O:O),"")</f>
        <v>小学</v>
      </c>
      <c r="G149" s="55">
        <f>IFERROR(LOOKUP(C149,Sheet3!A:A,Sheet3!P:P),"")</f>
        <v>4</v>
      </c>
    </row>
    <row r="150" spans="3:7">
      <c r="C150" s="53">
        <f>IFERROR(Sheet3!A150,"")</f>
        <v>149</v>
      </c>
      <c r="D150" s="65" t="str">
        <f>IFERROR(LOOKUP(C150,Sheet3!A:A,Sheet3!H:H),"")</f>
        <v xml:space="preserve">伊藤ＳＳ        </v>
      </c>
      <c r="E150" s="54" t="str">
        <f>IFERROR(LOOKUP(C150,Sheet3!A:A,Sheet3!C:C),"")</f>
        <v xml:space="preserve">荒木　貴弥                    </v>
      </c>
      <c r="F150" s="55" t="str">
        <f>IFERROR(LOOKUP(C150,Sheet1!B:B,Sheet3!O:O),"")</f>
        <v>小学</v>
      </c>
      <c r="G150" s="55">
        <f>IFERROR(LOOKUP(C150,Sheet3!A:A,Sheet3!P:P),"")</f>
        <v>4</v>
      </c>
    </row>
    <row r="151" spans="3:7">
      <c r="C151" s="53">
        <f>IFERROR(Sheet3!A151,"")</f>
        <v>150</v>
      </c>
      <c r="D151" s="65" t="str">
        <f>IFERROR(LOOKUP(C151,Sheet3!A:A,Sheet3!H:H),"")</f>
        <v xml:space="preserve">伊藤ＳＳ        </v>
      </c>
      <c r="E151" s="54" t="str">
        <f>IFERROR(LOOKUP(C151,Sheet3!A:A,Sheet3!C:C),"")</f>
        <v xml:space="preserve">中村　将瑛                    </v>
      </c>
      <c r="F151" s="55" t="str">
        <f>IFERROR(LOOKUP(C151,Sheet1!B:B,Sheet3!O:O),"")</f>
        <v>小学</v>
      </c>
      <c r="G151" s="55">
        <f>IFERROR(LOOKUP(C151,Sheet3!A:A,Sheet3!P:P),"")</f>
        <v>4</v>
      </c>
    </row>
    <row r="152" spans="3:7">
      <c r="C152" s="53">
        <f>IFERROR(Sheet3!A152,"")</f>
        <v>151</v>
      </c>
      <c r="D152" s="65" t="str">
        <f>IFERROR(LOOKUP(C152,Sheet3!A:A,Sheet3!H:H),"")</f>
        <v xml:space="preserve">伊藤ＳＳ        </v>
      </c>
      <c r="E152" s="54" t="str">
        <f>IFERROR(LOOKUP(C152,Sheet3!A:A,Sheet3!C:C),"")</f>
        <v xml:space="preserve">筒井　拓海                    </v>
      </c>
      <c r="F152" s="55" t="str">
        <f>IFERROR(LOOKUP(C152,Sheet1!B:B,Sheet3!O:O),"")</f>
        <v>小学</v>
      </c>
      <c r="G152" s="55">
        <f>IFERROR(LOOKUP(C152,Sheet3!A:A,Sheet3!P:P),"")</f>
        <v>4</v>
      </c>
    </row>
    <row r="153" spans="3:7">
      <c r="C153" s="53">
        <f>IFERROR(Sheet3!A153,"")</f>
        <v>152</v>
      </c>
      <c r="D153" s="65" t="str">
        <f>IFERROR(LOOKUP(C153,Sheet3!A:A,Sheet3!H:H),"")</f>
        <v xml:space="preserve">伊藤ＳＳ        </v>
      </c>
      <c r="E153" s="54" t="str">
        <f>IFERROR(LOOKUP(C153,Sheet3!A:A,Sheet3!C:C),"")</f>
        <v xml:space="preserve">竹内　大和                    </v>
      </c>
      <c r="F153" s="55" t="str">
        <f>IFERROR(LOOKUP(C153,Sheet1!B:B,Sheet3!O:O),"")</f>
        <v>小学</v>
      </c>
      <c r="G153" s="55">
        <f>IFERROR(LOOKUP(C153,Sheet3!A:A,Sheet3!P:P),"")</f>
        <v>3</v>
      </c>
    </row>
    <row r="154" spans="3:7">
      <c r="C154" s="53">
        <f>IFERROR(Sheet3!A154,"")</f>
        <v>153</v>
      </c>
      <c r="D154" s="65" t="str">
        <f>IFERROR(LOOKUP(C154,Sheet3!A:A,Sheet3!H:H),"")</f>
        <v xml:space="preserve">伊藤ＳＳ        </v>
      </c>
      <c r="E154" s="54" t="str">
        <f>IFERROR(LOOKUP(C154,Sheet3!A:A,Sheet3!C:C),"")</f>
        <v xml:space="preserve">薄井　悠斗                    </v>
      </c>
      <c r="F154" s="55" t="str">
        <f>IFERROR(LOOKUP(C154,Sheet1!B:B,Sheet3!O:O),"")</f>
        <v>小学</v>
      </c>
      <c r="G154" s="55">
        <f>IFERROR(LOOKUP(C154,Sheet3!A:A,Sheet3!P:P),"")</f>
        <v>3</v>
      </c>
    </row>
    <row r="155" spans="3:7">
      <c r="C155" s="53">
        <f>IFERROR(Sheet3!A155,"")</f>
        <v>154</v>
      </c>
      <c r="D155" s="65" t="str">
        <f>IFERROR(LOOKUP(C155,Sheet3!A:A,Sheet3!H:H),"")</f>
        <v xml:space="preserve">伊藤ＳＳ        </v>
      </c>
      <c r="E155" s="54" t="str">
        <f>IFERROR(LOOKUP(C155,Sheet3!A:A,Sheet3!C:C),"")</f>
        <v xml:space="preserve">前川　與美                    </v>
      </c>
      <c r="F155" s="55" t="str">
        <f>IFERROR(LOOKUP(C155,Sheet1!B:B,Sheet3!O:O),"")</f>
        <v>中学</v>
      </c>
      <c r="G155" s="55">
        <f>IFERROR(LOOKUP(C155,Sheet3!A:A,Sheet3!P:P),"")</f>
        <v>1</v>
      </c>
    </row>
    <row r="156" spans="3:7">
      <c r="C156" s="53">
        <f>IFERROR(Sheet3!A156,"")</f>
        <v>155</v>
      </c>
      <c r="D156" s="65" t="str">
        <f>IFERROR(LOOKUP(C156,Sheet3!A:A,Sheet3!H:H),"")</f>
        <v xml:space="preserve">伊藤ＳＳ        </v>
      </c>
      <c r="E156" s="54" t="str">
        <f>IFERROR(LOOKUP(C156,Sheet3!A:A,Sheet3!C:C),"")</f>
        <v xml:space="preserve">亀井　未羽                    </v>
      </c>
      <c r="F156" s="55" t="str">
        <f>IFERROR(LOOKUP(C156,Sheet1!B:B,Sheet3!O:O),"")</f>
        <v>中学</v>
      </c>
      <c r="G156" s="55">
        <f>IFERROR(LOOKUP(C156,Sheet3!A:A,Sheet3!P:P),"")</f>
        <v>1</v>
      </c>
    </row>
    <row r="157" spans="3:7">
      <c r="C157" s="53">
        <f>IFERROR(Sheet3!A157,"")</f>
        <v>156</v>
      </c>
      <c r="D157" s="65" t="str">
        <f>IFERROR(LOOKUP(C157,Sheet3!A:A,Sheet3!H:H),"")</f>
        <v xml:space="preserve">伊藤ＳＳ        </v>
      </c>
      <c r="E157" s="54" t="str">
        <f>IFERROR(LOOKUP(C157,Sheet3!A:A,Sheet3!C:C),"")</f>
        <v xml:space="preserve">谷口みなみ                    </v>
      </c>
      <c r="F157" s="55" t="str">
        <f>IFERROR(LOOKUP(C157,Sheet1!B:B,Sheet3!O:O),"")</f>
        <v>中学</v>
      </c>
      <c r="G157" s="55">
        <f>IFERROR(LOOKUP(C157,Sheet3!A:A,Sheet3!P:P),"")</f>
        <v>1</v>
      </c>
    </row>
    <row r="158" spans="3:7">
      <c r="C158" s="53">
        <f>IFERROR(Sheet3!A158,"")</f>
        <v>157</v>
      </c>
      <c r="D158" s="65" t="str">
        <f>IFERROR(LOOKUP(C158,Sheet3!A:A,Sheet3!H:H),"")</f>
        <v xml:space="preserve">伊藤ＳＳ        </v>
      </c>
      <c r="E158" s="54" t="str">
        <f>IFERROR(LOOKUP(C158,Sheet3!A:A,Sheet3!C:C),"")</f>
        <v xml:space="preserve">井口　初音                    </v>
      </c>
      <c r="F158" s="55" t="str">
        <f>IFERROR(LOOKUP(C158,Sheet1!B:B,Sheet3!O:O),"")</f>
        <v>中学</v>
      </c>
      <c r="G158" s="55">
        <f>IFERROR(LOOKUP(C158,Sheet3!A:A,Sheet3!P:P),"")</f>
        <v>1</v>
      </c>
    </row>
    <row r="159" spans="3:7">
      <c r="C159" s="53">
        <f>IFERROR(Sheet3!A159,"")</f>
        <v>158</v>
      </c>
      <c r="D159" s="65" t="str">
        <f>IFERROR(LOOKUP(C159,Sheet3!A:A,Sheet3!H:H),"")</f>
        <v xml:space="preserve">伊藤ＳＳ        </v>
      </c>
      <c r="E159" s="54" t="str">
        <f>IFERROR(LOOKUP(C159,Sheet3!A:A,Sheet3!C:C),"")</f>
        <v xml:space="preserve">山﨑ひかる                    </v>
      </c>
      <c r="F159" s="55" t="str">
        <f>IFERROR(LOOKUP(C159,Sheet1!B:B,Sheet3!O:O),"")</f>
        <v>中学</v>
      </c>
      <c r="G159" s="55">
        <f>IFERROR(LOOKUP(C159,Sheet3!A:A,Sheet3!P:P),"")</f>
        <v>1</v>
      </c>
    </row>
    <row r="160" spans="3:7">
      <c r="C160" s="53">
        <f>IFERROR(Sheet3!A160,"")</f>
        <v>159</v>
      </c>
      <c r="D160" s="65" t="str">
        <f>IFERROR(LOOKUP(C160,Sheet3!A:A,Sheet3!H:H),"")</f>
        <v xml:space="preserve">伊藤ＳＳ        </v>
      </c>
      <c r="E160" s="54" t="str">
        <f>IFERROR(LOOKUP(C160,Sheet3!A:A,Sheet3!C:C),"")</f>
        <v xml:space="preserve">中村　朱理                    </v>
      </c>
      <c r="F160" s="55" t="str">
        <f>IFERROR(LOOKUP(C160,Sheet1!B:B,Sheet3!O:O),"")</f>
        <v>中学</v>
      </c>
      <c r="G160" s="55">
        <f>IFERROR(LOOKUP(C160,Sheet3!A:A,Sheet3!P:P),"")</f>
        <v>1</v>
      </c>
    </row>
    <row r="161" spans="3:7">
      <c r="C161" s="53">
        <f>IFERROR(Sheet3!A161,"")</f>
        <v>160</v>
      </c>
      <c r="D161" s="65" t="str">
        <f>IFERROR(LOOKUP(C161,Sheet3!A:A,Sheet3!H:H),"")</f>
        <v xml:space="preserve">伊藤ＳＳ        </v>
      </c>
      <c r="E161" s="54" t="str">
        <f>IFERROR(LOOKUP(C161,Sheet3!A:A,Sheet3!C:C),"")</f>
        <v xml:space="preserve">荒木　紗弥                    </v>
      </c>
      <c r="F161" s="55" t="str">
        <f>IFERROR(LOOKUP(C161,Sheet1!B:B,Sheet3!O:O),"")</f>
        <v>小学</v>
      </c>
      <c r="G161" s="55">
        <f>IFERROR(LOOKUP(C161,Sheet3!A:A,Sheet3!P:P),"")</f>
        <v>6</v>
      </c>
    </row>
    <row r="162" spans="3:7">
      <c r="C162" s="53">
        <f>IFERROR(Sheet3!A162,"")</f>
        <v>161</v>
      </c>
      <c r="D162" s="65" t="str">
        <f>IFERROR(LOOKUP(C162,Sheet3!A:A,Sheet3!H:H),"")</f>
        <v xml:space="preserve">伊藤ＳＳ        </v>
      </c>
      <c r="E162" s="54" t="str">
        <f>IFERROR(LOOKUP(C162,Sheet3!A:A,Sheet3!C:C),"")</f>
        <v xml:space="preserve">村山　夏渚                    </v>
      </c>
      <c r="F162" s="55" t="str">
        <f>IFERROR(LOOKUP(C162,Sheet1!B:B,Sheet3!O:O),"")</f>
        <v>小学</v>
      </c>
      <c r="G162" s="55">
        <f>IFERROR(LOOKUP(C162,Sheet3!A:A,Sheet3!P:P),"")</f>
        <v>6</v>
      </c>
    </row>
    <row r="163" spans="3:7">
      <c r="C163" s="53">
        <f>IFERROR(Sheet3!A163,"")</f>
        <v>162</v>
      </c>
      <c r="D163" s="65" t="str">
        <f>IFERROR(LOOKUP(C163,Sheet3!A:A,Sheet3!H:H),"")</f>
        <v xml:space="preserve">伊藤ＳＳ        </v>
      </c>
      <c r="E163" s="54" t="str">
        <f>IFERROR(LOOKUP(C163,Sheet3!A:A,Sheet3!C:C),"")</f>
        <v xml:space="preserve">搆口　美颯                    </v>
      </c>
      <c r="F163" s="55" t="str">
        <f>IFERROR(LOOKUP(C163,Sheet1!B:B,Sheet3!O:O),"")</f>
        <v>小学</v>
      </c>
      <c r="G163" s="55">
        <f>IFERROR(LOOKUP(C163,Sheet3!A:A,Sheet3!P:P),"")</f>
        <v>6</v>
      </c>
    </row>
    <row r="164" spans="3:7">
      <c r="C164" s="53">
        <f>IFERROR(Sheet3!A164,"")</f>
        <v>163</v>
      </c>
      <c r="D164" s="65" t="str">
        <f>IFERROR(LOOKUP(C164,Sheet3!A:A,Sheet3!H:H),"")</f>
        <v xml:space="preserve">伊藤ＳＳ        </v>
      </c>
      <c r="E164" s="54" t="str">
        <f>IFERROR(LOOKUP(C164,Sheet3!A:A,Sheet3!C:C),"")</f>
        <v xml:space="preserve">増田　七星                    </v>
      </c>
      <c r="F164" s="55" t="str">
        <f>IFERROR(LOOKUP(C164,Sheet1!B:B,Sheet3!O:O),"")</f>
        <v>小学</v>
      </c>
      <c r="G164" s="55">
        <f>IFERROR(LOOKUP(C164,Sheet3!A:A,Sheet3!P:P),"")</f>
        <v>6</v>
      </c>
    </row>
    <row r="165" spans="3:7">
      <c r="C165" s="53">
        <f>IFERROR(Sheet3!A165,"")</f>
        <v>164</v>
      </c>
      <c r="D165" s="65" t="str">
        <f>IFERROR(LOOKUP(C165,Sheet3!A:A,Sheet3!H:H),"")</f>
        <v xml:space="preserve">伊藤ＳＳ        </v>
      </c>
      <c r="E165" s="54" t="str">
        <f>IFERROR(LOOKUP(C165,Sheet3!A:A,Sheet3!C:C),"")</f>
        <v xml:space="preserve">林　　叶華                    </v>
      </c>
      <c r="F165" s="55" t="str">
        <f>IFERROR(LOOKUP(C165,Sheet1!B:B,Sheet3!O:O),"")</f>
        <v>小学</v>
      </c>
      <c r="G165" s="55">
        <f>IFERROR(LOOKUP(C165,Sheet3!A:A,Sheet3!P:P),"")</f>
        <v>6</v>
      </c>
    </row>
    <row r="166" spans="3:7">
      <c r="C166" s="53">
        <f>IFERROR(Sheet3!A166,"")</f>
        <v>165</v>
      </c>
      <c r="D166" s="65" t="str">
        <f>IFERROR(LOOKUP(C166,Sheet3!A:A,Sheet3!H:H),"")</f>
        <v xml:space="preserve">伊藤ＳＳ        </v>
      </c>
      <c r="E166" s="54" t="str">
        <f>IFERROR(LOOKUP(C166,Sheet3!A:A,Sheet3!C:C),"")</f>
        <v xml:space="preserve">稲田なつめ                    </v>
      </c>
      <c r="F166" s="55" t="str">
        <f>IFERROR(LOOKUP(C166,Sheet1!B:B,Sheet3!O:O),"")</f>
        <v>小学</v>
      </c>
      <c r="G166" s="55">
        <f>IFERROR(LOOKUP(C166,Sheet3!A:A,Sheet3!P:P),"")</f>
        <v>5</v>
      </c>
    </row>
    <row r="167" spans="3:7">
      <c r="C167" s="53">
        <f>IFERROR(Sheet3!A167,"")</f>
        <v>166</v>
      </c>
      <c r="D167" s="65" t="str">
        <f>IFERROR(LOOKUP(C167,Sheet3!A:A,Sheet3!H:H),"")</f>
        <v xml:space="preserve">伊藤ＳＳ        </v>
      </c>
      <c r="E167" s="54" t="str">
        <f>IFERROR(LOOKUP(C167,Sheet3!A:A,Sheet3!C:C),"")</f>
        <v xml:space="preserve">宮武　夢佳                    </v>
      </c>
      <c r="F167" s="55" t="str">
        <f>IFERROR(LOOKUP(C167,Sheet1!B:B,Sheet3!O:O),"")</f>
        <v>小学</v>
      </c>
      <c r="G167" s="55">
        <f>IFERROR(LOOKUP(C167,Sheet3!A:A,Sheet3!P:P),"")</f>
        <v>4</v>
      </c>
    </row>
    <row r="168" spans="3:7">
      <c r="C168" s="53">
        <f>IFERROR(Sheet3!A168,"")</f>
        <v>167</v>
      </c>
      <c r="D168" s="65" t="str">
        <f>IFERROR(LOOKUP(C168,Sheet3!A:A,Sheet3!H:H),"")</f>
        <v xml:space="preserve">伊藤ＳＳ        </v>
      </c>
      <c r="E168" s="54" t="str">
        <f>IFERROR(LOOKUP(C168,Sheet3!A:A,Sheet3!C:C),"")</f>
        <v xml:space="preserve">大久保莉子                    </v>
      </c>
      <c r="F168" s="55" t="str">
        <f>IFERROR(LOOKUP(C168,Sheet1!B:B,Sheet3!O:O),"")</f>
        <v>小学</v>
      </c>
      <c r="G168" s="55">
        <f>IFERROR(LOOKUP(C168,Sheet3!A:A,Sheet3!P:P),"")</f>
        <v>4</v>
      </c>
    </row>
    <row r="169" spans="3:7">
      <c r="C169" s="53">
        <f>IFERROR(Sheet3!A169,"")</f>
        <v>168</v>
      </c>
      <c r="D169" s="65" t="str">
        <f>IFERROR(LOOKUP(C169,Sheet3!A:A,Sheet3!H:H),"")</f>
        <v xml:space="preserve">伊藤ＳＳ        </v>
      </c>
      <c r="E169" s="54" t="str">
        <f>IFERROR(LOOKUP(C169,Sheet3!A:A,Sheet3!C:C),"")</f>
        <v xml:space="preserve">篠原　瑠花                    </v>
      </c>
      <c r="F169" s="55" t="str">
        <f>IFERROR(LOOKUP(C169,Sheet1!B:B,Sheet3!O:O),"")</f>
        <v>小学</v>
      </c>
      <c r="G169" s="55">
        <f>IFERROR(LOOKUP(C169,Sheet3!A:A,Sheet3!P:P),"")</f>
        <v>4</v>
      </c>
    </row>
    <row r="170" spans="3:7">
      <c r="C170" s="53">
        <f>IFERROR(Sheet3!A170,"")</f>
        <v>169</v>
      </c>
      <c r="D170" s="65" t="str">
        <f>IFERROR(LOOKUP(C170,Sheet3!A:A,Sheet3!H:H),"")</f>
        <v xml:space="preserve">伊藤ＳＳ        </v>
      </c>
      <c r="E170" s="54" t="str">
        <f>IFERROR(LOOKUP(C170,Sheet3!A:A,Sheet3!C:C),"")</f>
        <v xml:space="preserve">冨田　悠花                    </v>
      </c>
      <c r="F170" s="55" t="str">
        <f>IFERROR(LOOKUP(C170,Sheet1!B:B,Sheet3!O:O),"")</f>
        <v>小学</v>
      </c>
      <c r="G170" s="55">
        <f>IFERROR(LOOKUP(C170,Sheet3!A:A,Sheet3!P:P),"")</f>
        <v>4</v>
      </c>
    </row>
    <row r="171" spans="3:7">
      <c r="C171" s="53">
        <f>IFERROR(Sheet3!A171,"")</f>
        <v>170</v>
      </c>
      <c r="D171" s="65" t="str">
        <f>IFERROR(LOOKUP(C171,Sheet3!A:A,Sheet3!H:H),"")</f>
        <v xml:space="preserve">坂出伊藤ＳＳ    </v>
      </c>
      <c r="E171" s="54" t="str">
        <f>IFERROR(LOOKUP(C171,Sheet3!A:A,Sheet3!C:C),"")</f>
        <v xml:space="preserve">小田　海人                    </v>
      </c>
      <c r="F171" s="55" t="str">
        <f>IFERROR(LOOKUP(C171,Sheet1!B:B,Sheet3!O:O),"")</f>
        <v>高校</v>
      </c>
      <c r="G171" s="55">
        <f>IFERROR(LOOKUP(C171,Sheet3!A:A,Sheet3!P:P),"")</f>
        <v>2</v>
      </c>
    </row>
    <row r="172" spans="3:7">
      <c r="C172" s="53">
        <f>IFERROR(Sheet3!A172,"")</f>
        <v>171</v>
      </c>
      <c r="D172" s="65" t="str">
        <f>IFERROR(LOOKUP(C172,Sheet3!A:A,Sheet3!H:H),"")</f>
        <v xml:space="preserve">坂出伊藤ＳＳ    </v>
      </c>
      <c r="E172" s="54" t="str">
        <f>IFERROR(LOOKUP(C172,Sheet3!A:A,Sheet3!C:C),"")</f>
        <v xml:space="preserve">村上　雅弥                    </v>
      </c>
      <c r="F172" s="55" t="str">
        <f>IFERROR(LOOKUP(C172,Sheet1!B:B,Sheet3!O:O),"")</f>
        <v>高校</v>
      </c>
      <c r="G172" s="55">
        <f>IFERROR(LOOKUP(C172,Sheet3!A:A,Sheet3!P:P),"")</f>
        <v>2</v>
      </c>
    </row>
    <row r="173" spans="3:7">
      <c r="C173" s="53">
        <f>IFERROR(Sheet3!A173,"")</f>
        <v>172</v>
      </c>
      <c r="D173" s="65" t="str">
        <f>IFERROR(LOOKUP(C173,Sheet3!A:A,Sheet3!H:H),"")</f>
        <v xml:space="preserve">坂出伊藤ＳＳ    </v>
      </c>
      <c r="E173" s="54" t="str">
        <f>IFERROR(LOOKUP(C173,Sheet3!A:A,Sheet3!C:C),"")</f>
        <v xml:space="preserve">原　　直輝                    </v>
      </c>
      <c r="F173" s="55" t="str">
        <f>IFERROR(LOOKUP(C173,Sheet1!B:B,Sheet3!O:O),"")</f>
        <v>高校</v>
      </c>
      <c r="G173" s="55">
        <f>IFERROR(LOOKUP(C173,Sheet3!A:A,Sheet3!P:P),"")</f>
        <v>2</v>
      </c>
    </row>
    <row r="174" spans="3:7">
      <c r="C174" s="53">
        <f>IFERROR(Sheet3!A174,"")</f>
        <v>173</v>
      </c>
      <c r="D174" s="65" t="str">
        <f>IFERROR(LOOKUP(C174,Sheet3!A:A,Sheet3!H:H),"")</f>
        <v xml:space="preserve">坂出伊藤ＳＳ    </v>
      </c>
      <c r="E174" s="54" t="str">
        <f>IFERROR(LOOKUP(C174,Sheet3!A:A,Sheet3!C:C),"")</f>
        <v xml:space="preserve">花車　　優                    </v>
      </c>
      <c r="F174" s="55" t="str">
        <f>IFERROR(LOOKUP(C174,Sheet1!B:B,Sheet3!O:O),"")</f>
        <v>高校</v>
      </c>
      <c r="G174" s="55">
        <f>IFERROR(LOOKUP(C174,Sheet3!A:A,Sheet3!P:P),"")</f>
        <v>2</v>
      </c>
    </row>
    <row r="175" spans="3:7">
      <c r="C175" s="53">
        <f>IFERROR(Sheet3!A175,"")</f>
        <v>174</v>
      </c>
      <c r="D175" s="65" t="str">
        <f>IFERROR(LOOKUP(C175,Sheet3!A:A,Sheet3!H:H),"")</f>
        <v xml:space="preserve">坂出伊藤ＳＳ    </v>
      </c>
      <c r="E175" s="54" t="str">
        <f>IFERROR(LOOKUP(C175,Sheet3!A:A,Sheet3!C:C),"")</f>
        <v xml:space="preserve">清藤　大樹                    </v>
      </c>
      <c r="F175" s="55" t="str">
        <f>IFERROR(LOOKUP(C175,Sheet1!B:B,Sheet3!O:O),"")</f>
        <v>高校</v>
      </c>
      <c r="G175" s="55">
        <f>IFERROR(LOOKUP(C175,Sheet3!A:A,Sheet3!P:P),"")</f>
        <v>1</v>
      </c>
    </row>
    <row r="176" spans="3:7">
      <c r="C176" s="53">
        <f>IFERROR(Sheet3!A176,"")</f>
        <v>175</v>
      </c>
      <c r="D176" s="65" t="str">
        <f>IFERROR(LOOKUP(C176,Sheet3!A:A,Sheet3!H:H),"")</f>
        <v xml:space="preserve">坂出伊藤ＳＳ    </v>
      </c>
      <c r="E176" s="54" t="str">
        <f>IFERROR(LOOKUP(C176,Sheet3!A:A,Sheet3!C:C),"")</f>
        <v xml:space="preserve">綾　　崇稀                    </v>
      </c>
      <c r="F176" s="55" t="str">
        <f>IFERROR(LOOKUP(C176,Sheet1!B:B,Sheet3!O:O),"")</f>
        <v>高校</v>
      </c>
      <c r="G176" s="55">
        <f>IFERROR(LOOKUP(C176,Sheet3!A:A,Sheet3!P:P),"")</f>
        <v>1</v>
      </c>
    </row>
    <row r="177" spans="3:7">
      <c r="C177" s="53">
        <f>IFERROR(Sheet3!A177,"")</f>
        <v>176</v>
      </c>
      <c r="D177" s="65" t="str">
        <f>IFERROR(LOOKUP(C177,Sheet3!A:A,Sheet3!H:H),"")</f>
        <v xml:space="preserve">坂出伊藤ＳＳ    </v>
      </c>
      <c r="E177" s="54" t="str">
        <f>IFERROR(LOOKUP(C177,Sheet3!A:A,Sheet3!C:C),"")</f>
        <v xml:space="preserve">山田　晃司                    </v>
      </c>
      <c r="F177" s="55" t="str">
        <f>IFERROR(LOOKUP(C177,Sheet1!B:B,Sheet3!O:O),"")</f>
        <v>中学</v>
      </c>
      <c r="G177" s="55">
        <f>IFERROR(LOOKUP(C177,Sheet3!A:A,Sheet3!P:P),"")</f>
        <v>2</v>
      </c>
    </row>
    <row r="178" spans="3:7">
      <c r="C178" s="53">
        <f>IFERROR(Sheet3!A178,"")</f>
        <v>177</v>
      </c>
      <c r="D178" s="65" t="str">
        <f>IFERROR(LOOKUP(C178,Sheet3!A:A,Sheet3!H:H),"")</f>
        <v xml:space="preserve">坂出伊藤ＳＳ    </v>
      </c>
      <c r="E178" s="54" t="str">
        <f>IFERROR(LOOKUP(C178,Sheet3!A:A,Sheet3!C:C),"")</f>
        <v xml:space="preserve">下舞　夏夢                    </v>
      </c>
      <c r="F178" s="55" t="str">
        <f>IFERROR(LOOKUP(C178,Sheet1!B:B,Sheet3!O:O),"")</f>
        <v>中学</v>
      </c>
      <c r="G178" s="55">
        <f>IFERROR(LOOKUP(C178,Sheet3!A:A,Sheet3!P:P),"")</f>
        <v>2</v>
      </c>
    </row>
    <row r="179" spans="3:7">
      <c r="C179" s="53">
        <f>IFERROR(Sheet3!A179,"")</f>
        <v>178</v>
      </c>
      <c r="D179" s="65" t="str">
        <f>IFERROR(LOOKUP(C179,Sheet3!A:A,Sheet3!H:H),"")</f>
        <v xml:space="preserve">坂出伊藤ＳＳ    </v>
      </c>
      <c r="E179" s="54" t="str">
        <f>IFERROR(LOOKUP(C179,Sheet3!A:A,Sheet3!C:C),"")</f>
        <v xml:space="preserve">西川聡一郎                    </v>
      </c>
      <c r="F179" s="55" t="str">
        <f>IFERROR(LOOKUP(C179,Sheet1!B:B,Sheet3!O:O),"")</f>
        <v>中学</v>
      </c>
      <c r="G179" s="55">
        <f>IFERROR(LOOKUP(C179,Sheet3!A:A,Sheet3!P:P),"")</f>
        <v>2</v>
      </c>
    </row>
    <row r="180" spans="3:7">
      <c r="C180" s="53">
        <f>IFERROR(Sheet3!A180,"")</f>
        <v>179</v>
      </c>
      <c r="D180" s="65" t="str">
        <f>IFERROR(LOOKUP(C180,Sheet3!A:A,Sheet3!H:H),"")</f>
        <v xml:space="preserve">坂出伊藤ＳＳ    </v>
      </c>
      <c r="E180" s="54" t="str">
        <f>IFERROR(LOOKUP(C180,Sheet3!A:A,Sheet3!C:C),"")</f>
        <v xml:space="preserve">村上　晴紀                    </v>
      </c>
      <c r="F180" s="55" t="str">
        <f>IFERROR(LOOKUP(C180,Sheet1!B:B,Sheet3!O:O),"")</f>
        <v>中学</v>
      </c>
      <c r="G180" s="55">
        <f>IFERROR(LOOKUP(C180,Sheet3!A:A,Sheet3!P:P),"")</f>
        <v>2</v>
      </c>
    </row>
    <row r="181" spans="3:7">
      <c r="C181" s="53">
        <f>IFERROR(Sheet3!A181,"")</f>
        <v>180</v>
      </c>
      <c r="D181" s="65" t="str">
        <f>IFERROR(LOOKUP(C181,Sheet3!A:A,Sheet3!H:H),"")</f>
        <v xml:space="preserve">坂出伊藤ＳＳ    </v>
      </c>
      <c r="E181" s="54" t="str">
        <f>IFERROR(LOOKUP(C181,Sheet3!A:A,Sheet3!C:C),"")</f>
        <v xml:space="preserve">増田　　開                    </v>
      </c>
      <c r="F181" s="55" t="str">
        <f>IFERROR(LOOKUP(C181,Sheet1!B:B,Sheet3!O:O),"")</f>
        <v>中学</v>
      </c>
      <c r="G181" s="55">
        <f>IFERROR(LOOKUP(C181,Sheet3!A:A,Sheet3!P:P),"")</f>
        <v>2</v>
      </c>
    </row>
    <row r="182" spans="3:7">
      <c r="C182" s="53">
        <f>IFERROR(Sheet3!A182,"")</f>
        <v>181</v>
      </c>
      <c r="D182" s="65" t="str">
        <f>IFERROR(LOOKUP(C182,Sheet3!A:A,Sheet3!H:H),"")</f>
        <v xml:space="preserve">坂出伊藤ＳＳ    </v>
      </c>
      <c r="E182" s="54" t="str">
        <f>IFERROR(LOOKUP(C182,Sheet3!A:A,Sheet3!C:C),"")</f>
        <v xml:space="preserve">川染　友瞭                    </v>
      </c>
      <c r="F182" s="55" t="str">
        <f>IFERROR(LOOKUP(C182,Sheet1!B:B,Sheet3!O:O),"")</f>
        <v>中学</v>
      </c>
      <c r="G182" s="55">
        <f>IFERROR(LOOKUP(C182,Sheet3!A:A,Sheet3!P:P),"")</f>
        <v>2</v>
      </c>
    </row>
    <row r="183" spans="3:7">
      <c r="C183" s="53">
        <f>IFERROR(Sheet3!A183,"")</f>
        <v>182</v>
      </c>
      <c r="D183" s="65" t="str">
        <f>IFERROR(LOOKUP(C183,Sheet3!A:A,Sheet3!H:H),"")</f>
        <v xml:space="preserve">坂出伊藤ＳＳ    </v>
      </c>
      <c r="E183" s="54" t="str">
        <f>IFERROR(LOOKUP(C183,Sheet3!A:A,Sheet3!C:C),"")</f>
        <v xml:space="preserve">平田　流一                    </v>
      </c>
      <c r="F183" s="55" t="str">
        <f>IFERROR(LOOKUP(C183,Sheet1!B:B,Sheet3!O:O),"")</f>
        <v>中学</v>
      </c>
      <c r="G183" s="55">
        <f>IFERROR(LOOKUP(C183,Sheet3!A:A,Sheet3!P:P),"")</f>
        <v>1</v>
      </c>
    </row>
    <row r="184" spans="3:7">
      <c r="C184" s="53">
        <f>IFERROR(Sheet3!A184,"")</f>
        <v>183</v>
      </c>
      <c r="D184" s="65" t="str">
        <f>IFERROR(LOOKUP(C184,Sheet3!A:A,Sheet3!H:H),"")</f>
        <v xml:space="preserve">坂出伊藤ＳＳ    </v>
      </c>
      <c r="E184" s="54" t="str">
        <f>IFERROR(LOOKUP(C184,Sheet3!A:A,Sheet3!C:C),"")</f>
        <v xml:space="preserve">熊谷　旺俊                    </v>
      </c>
      <c r="F184" s="55" t="str">
        <f>IFERROR(LOOKUP(C184,Sheet1!B:B,Sheet3!O:O),"")</f>
        <v>中学</v>
      </c>
      <c r="G184" s="55">
        <f>IFERROR(LOOKUP(C184,Sheet3!A:A,Sheet3!P:P),"")</f>
        <v>1</v>
      </c>
    </row>
    <row r="185" spans="3:7">
      <c r="C185" s="53">
        <f>IFERROR(Sheet3!A185,"")</f>
        <v>184</v>
      </c>
      <c r="D185" s="65" t="str">
        <f>IFERROR(LOOKUP(C185,Sheet3!A:A,Sheet3!H:H),"")</f>
        <v xml:space="preserve">坂出伊藤ＳＳ    </v>
      </c>
      <c r="E185" s="54" t="str">
        <f>IFERROR(LOOKUP(C185,Sheet3!A:A,Sheet3!C:C),"")</f>
        <v xml:space="preserve">下舞　愛夢                    </v>
      </c>
      <c r="F185" s="55" t="str">
        <f>IFERROR(LOOKUP(C185,Sheet1!B:B,Sheet3!O:O),"")</f>
        <v>中学</v>
      </c>
      <c r="G185" s="55">
        <f>IFERROR(LOOKUP(C185,Sheet3!A:A,Sheet3!P:P),"")</f>
        <v>1</v>
      </c>
    </row>
    <row r="186" spans="3:7">
      <c r="C186" s="53">
        <f>IFERROR(Sheet3!A186,"")</f>
        <v>185</v>
      </c>
      <c r="D186" s="65" t="str">
        <f>IFERROR(LOOKUP(C186,Sheet3!A:A,Sheet3!H:H),"")</f>
        <v xml:space="preserve">坂出伊藤ＳＳ    </v>
      </c>
      <c r="E186" s="54" t="str">
        <f>IFERROR(LOOKUP(C186,Sheet3!A:A,Sheet3!C:C),"")</f>
        <v xml:space="preserve">稲尾　壱沙                    </v>
      </c>
      <c r="F186" s="55" t="str">
        <f>IFERROR(LOOKUP(C186,Sheet1!B:B,Sheet3!O:O),"")</f>
        <v>中学</v>
      </c>
      <c r="G186" s="55">
        <f>IFERROR(LOOKUP(C186,Sheet3!A:A,Sheet3!P:P),"")</f>
        <v>1</v>
      </c>
    </row>
    <row r="187" spans="3:7">
      <c r="C187" s="53">
        <f>IFERROR(Sheet3!A187,"")</f>
        <v>186</v>
      </c>
      <c r="D187" s="65" t="str">
        <f>IFERROR(LOOKUP(C187,Sheet3!A:A,Sheet3!H:H),"")</f>
        <v xml:space="preserve">坂出伊藤ＳＳ    </v>
      </c>
      <c r="E187" s="54" t="str">
        <f>IFERROR(LOOKUP(C187,Sheet3!A:A,Sheet3!C:C),"")</f>
        <v xml:space="preserve">武井　利樹                    </v>
      </c>
      <c r="F187" s="55" t="str">
        <f>IFERROR(LOOKUP(C187,Sheet1!B:B,Sheet3!O:O),"")</f>
        <v>小学</v>
      </c>
      <c r="G187" s="55">
        <f>IFERROR(LOOKUP(C187,Sheet3!A:A,Sheet3!P:P),"")</f>
        <v>6</v>
      </c>
    </row>
    <row r="188" spans="3:7">
      <c r="C188" s="53">
        <f>IFERROR(Sheet3!A188,"")</f>
        <v>187</v>
      </c>
      <c r="D188" s="65" t="str">
        <f>IFERROR(LOOKUP(C188,Sheet3!A:A,Sheet3!H:H),"")</f>
        <v xml:space="preserve">坂出伊藤ＳＳ    </v>
      </c>
      <c r="E188" s="54" t="str">
        <f>IFERROR(LOOKUP(C188,Sheet3!A:A,Sheet3!C:C),"")</f>
        <v xml:space="preserve">寺本　岳史                    </v>
      </c>
      <c r="F188" s="55" t="str">
        <f>IFERROR(LOOKUP(C188,Sheet1!B:B,Sheet3!O:O),"")</f>
        <v>小学</v>
      </c>
      <c r="G188" s="55">
        <f>IFERROR(LOOKUP(C188,Sheet3!A:A,Sheet3!P:P),"")</f>
        <v>6</v>
      </c>
    </row>
    <row r="189" spans="3:7">
      <c r="C189" s="53">
        <f>IFERROR(Sheet3!A189,"")</f>
        <v>188</v>
      </c>
      <c r="D189" s="65" t="str">
        <f>IFERROR(LOOKUP(C189,Sheet3!A:A,Sheet3!H:H),"")</f>
        <v xml:space="preserve">坂出伊藤ＳＳ    </v>
      </c>
      <c r="E189" s="54" t="str">
        <f>IFERROR(LOOKUP(C189,Sheet3!A:A,Sheet3!C:C),"")</f>
        <v xml:space="preserve">猪熊　駿斗                    </v>
      </c>
      <c r="F189" s="55" t="str">
        <f>IFERROR(LOOKUP(C189,Sheet1!B:B,Sheet3!O:O),"")</f>
        <v>小学</v>
      </c>
      <c r="G189" s="55">
        <f>IFERROR(LOOKUP(C189,Sheet3!A:A,Sheet3!P:P),"")</f>
        <v>6</v>
      </c>
    </row>
    <row r="190" spans="3:7">
      <c r="C190" s="53">
        <f>IFERROR(Sheet3!A190,"")</f>
        <v>189</v>
      </c>
      <c r="D190" s="65" t="str">
        <f>IFERROR(LOOKUP(C190,Sheet3!A:A,Sheet3!H:H),"")</f>
        <v xml:space="preserve">坂出伊藤ＳＳ    </v>
      </c>
      <c r="E190" s="54" t="str">
        <f>IFERROR(LOOKUP(C190,Sheet3!A:A,Sheet3!C:C),"")</f>
        <v xml:space="preserve">植田　蒼翔                    </v>
      </c>
      <c r="F190" s="55" t="str">
        <f>IFERROR(LOOKUP(C190,Sheet1!B:B,Sheet3!O:O),"")</f>
        <v>小学</v>
      </c>
      <c r="G190" s="55">
        <f>IFERROR(LOOKUP(C190,Sheet3!A:A,Sheet3!P:P),"")</f>
        <v>6</v>
      </c>
    </row>
    <row r="191" spans="3:7">
      <c r="C191" s="53">
        <f>IFERROR(Sheet3!A191,"")</f>
        <v>190</v>
      </c>
      <c r="D191" s="65" t="str">
        <f>IFERROR(LOOKUP(C191,Sheet3!A:A,Sheet3!H:H),"")</f>
        <v xml:space="preserve">坂出伊藤ＳＳ    </v>
      </c>
      <c r="E191" s="54" t="str">
        <f>IFERROR(LOOKUP(C191,Sheet3!A:A,Sheet3!C:C),"")</f>
        <v xml:space="preserve">丸野　望真                    </v>
      </c>
      <c r="F191" s="55" t="str">
        <f>IFERROR(LOOKUP(C191,Sheet1!B:B,Sheet3!O:O),"")</f>
        <v>小学</v>
      </c>
      <c r="G191" s="55">
        <f>IFERROR(LOOKUP(C191,Sheet3!A:A,Sheet3!P:P),"")</f>
        <v>6</v>
      </c>
    </row>
    <row r="192" spans="3:7">
      <c r="C192" s="53">
        <f>IFERROR(Sheet3!A192,"")</f>
        <v>191</v>
      </c>
      <c r="D192" s="65" t="str">
        <f>IFERROR(LOOKUP(C192,Sheet3!A:A,Sheet3!H:H),"")</f>
        <v xml:space="preserve">坂出伊藤ＳＳ    </v>
      </c>
      <c r="E192" s="54" t="str">
        <f>IFERROR(LOOKUP(C192,Sheet3!A:A,Sheet3!C:C),"")</f>
        <v xml:space="preserve">戸川蓮太郎                    </v>
      </c>
      <c r="F192" s="55" t="str">
        <f>IFERROR(LOOKUP(C192,Sheet1!B:B,Sheet3!O:O),"")</f>
        <v>小学</v>
      </c>
      <c r="G192" s="55">
        <f>IFERROR(LOOKUP(C192,Sheet3!A:A,Sheet3!P:P),"")</f>
        <v>5</v>
      </c>
    </row>
    <row r="193" spans="3:7">
      <c r="C193" s="53">
        <f>IFERROR(Sheet3!A193,"")</f>
        <v>192</v>
      </c>
      <c r="D193" s="65" t="str">
        <f>IFERROR(LOOKUP(C193,Sheet3!A:A,Sheet3!H:H),"")</f>
        <v xml:space="preserve">坂出伊藤ＳＳ    </v>
      </c>
      <c r="E193" s="54" t="str">
        <f>IFERROR(LOOKUP(C193,Sheet3!A:A,Sheet3!C:C),"")</f>
        <v xml:space="preserve">田島　優士                    </v>
      </c>
      <c r="F193" s="55" t="str">
        <f>IFERROR(LOOKUP(C193,Sheet1!B:B,Sheet3!O:O),"")</f>
        <v>小学</v>
      </c>
      <c r="G193" s="55">
        <f>IFERROR(LOOKUP(C193,Sheet3!A:A,Sheet3!P:P),"")</f>
        <v>4</v>
      </c>
    </row>
    <row r="194" spans="3:7">
      <c r="C194" s="53">
        <f>IFERROR(Sheet3!A194,"")</f>
        <v>193</v>
      </c>
      <c r="D194" s="65" t="str">
        <f>IFERROR(LOOKUP(C194,Sheet3!A:A,Sheet3!H:H),"")</f>
        <v xml:space="preserve">坂出伊藤ＳＳ    </v>
      </c>
      <c r="E194" s="54" t="str">
        <f>IFERROR(LOOKUP(C194,Sheet3!A:A,Sheet3!C:C),"")</f>
        <v xml:space="preserve">中井　隆心                    </v>
      </c>
      <c r="F194" s="55" t="str">
        <f>IFERROR(LOOKUP(C194,Sheet1!B:B,Sheet3!O:O),"")</f>
        <v>小学</v>
      </c>
      <c r="G194" s="55">
        <f>IFERROR(LOOKUP(C194,Sheet3!A:A,Sheet3!P:P),"")</f>
        <v>3</v>
      </c>
    </row>
    <row r="195" spans="3:7">
      <c r="C195" s="53">
        <f>IFERROR(Sheet3!A195,"")</f>
        <v>194</v>
      </c>
      <c r="D195" s="65" t="str">
        <f>IFERROR(LOOKUP(C195,Sheet3!A:A,Sheet3!H:H),"")</f>
        <v xml:space="preserve">坂出伊藤ＳＳ    </v>
      </c>
      <c r="E195" s="54" t="str">
        <f>IFERROR(LOOKUP(C195,Sheet3!A:A,Sheet3!C:C),"")</f>
        <v xml:space="preserve">清藤　駿介                    </v>
      </c>
      <c r="F195" s="55" t="str">
        <f>IFERROR(LOOKUP(C195,Sheet1!B:B,Sheet3!O:O),"")</f>
        <v>小学</v>
      </c>
      <c r="G195" s="55">
        <f>IFERROR(LOOKUP(C195,Sheet3!A:A,Sheet3!P:P),"")</f>
        <v>3</v>
      </c>
    </row>
    <row r="196" spans="3:7">
      <c r="C196" s="53">
        <f>IFERROR(Sheet3!A196,"")</f>
        <v>195</v>
      </c>
      <c r="D196" s="65" t="str">
        <f>IFERROR(LOOKUP(C196,Sheet3!A:A,Sheet3!H:H),"")</f>
        <v xml:space="preserve">坂出伊藤ＳＳ    </v>
      </c>
      <c r="E196" s="54" t="str">
        <f>IFERROR(LOOKUP(C196,Sheet3!A:A,Sheet3!C:C),"")</f>
        <v xml:space="preserve">尾﨑寅之輔                    </v>
      </c>
      <c r="F196" s="55" t="str">
        <f>IFERROR(LOOKUP(C196,Sheet1!B:B,Sheet3!O:O),"")</f>
        <v>小学</v>
      </c>
      <c r="G196" s="55">
        <f>IFERROR(LOOKUP(C196,Sheet3!A:A,Sheet3!P:P),"")</f>
        <v>3</v>
      </c>
    </row>
    <row r="197" spans="3:7">
      <c r="C197" s="53">
        <f>IFERROR(Sheet3!A197,"")</f>
        <v>196</v>
      </c>
      <c r="D197" s="65" t="str">
        <f>IFERROR(LOOKUP(C197,Sheet3!A:A,Sheet3!H:H),"")</f>
        <v xml:space="preserve">坂出伊藤ＳＳ    </v>
      </c>
      <c r="E197" s="54" t="str">
        <f>IFERROR(LOOKUP(C197,Sheet3!A:A,Sheet3!C:C),"")</f>
        <v xml:space="preserve">向畑　亜美                    </v>
      </c>
      <c r="F197" s="55" t="str">
        <f>IFERROR(LOOKUP(C197,Sheet1!B:B,Sheet3!O:O),"")</f>
        <v>高校</v>
      </c>
      <c r="G197" s="55">
        <f>IFERROR(LOOKUP(C197,Sheet3!A:A,Sheet3!P:P),"")</f>
        <v>1</v>
      </c>
    </row>
    <row r="198" spans="3:7">
      <c r="C198" s="53">
        <f>IFERROR(Sheet3!A198,"")</f>
        <v>197</v>
      </c>
      <c r="D198" s="65" t="str">
        <f>IFERROR(LOOKUP(C198,Sheet3!A:A,Sheet3!H:H),"")</f>
        <v xml:space="preserve">坂出伊藤ＳＳ    </v>
      </c>
      <c r="E198" s="54" t="str">
        <f>IFERROR(LOOKUP(C198,Sheet3!A:A,Sheet3!C:C),"")</f>
        <v xml:space="preserve">中名　桃子                    </v>
      </c>
      <c r="F198" s="55" t="str">
        <f>IFERROR(LOOKUP(C198,Sheet1!B:B,Sheet3!O:O),"")</f>
        <v>中学</v>
      </c>
      <c r="G198" s="55">
        <f>IFERROR(LOOKUP(C198,Sheet3!A:A,Sheet3!P:P),"")</f>
        <v>3</v>
      </c>
    </row>
    <row r="199" spans="3:7">
      <c r="C199" s="53">
        <f>IFERROR(Sheet3!A199,"")</f>
        <v>198</v>
      </c>
      <c r="D199" s="65" t="str">
        <f>IFERROR(LOOKUP(C199,Sheet3!A:A,Sheet3!H:H),"")</f>
        <v xml:space="preserve">坂出伊藤ＳＳ    </v>
      </c>
      <c r="E199" s="54" t="str">
        <f>IFERROR(LOOKUP(C199,Sheet3!A:A,Sheet3!C:C),"")</f>
        <v xml:space="preserve">木下　柚月                    </v>
      </c>
      <c r="F199" s="55" t="str">
        <f>IFERROR(LOOKUP(C199,Sheet1!B:B,Sheet3!O:O),"")</f>
        <v>中学</v>
      </c>
      <c r="G199" s="55">
        <f>IFERROR(LOOKUP(C199,Sheet3!A:A,Sheet3!P:P),"")</f>
        <v>2</v>
      </c>
    </row>
    <row r="200" spans="3:7">
      <c r="C200" s="53">
        <f>IFERROR(Sheet3!A200,"")</f>
        <v>199</v>
      </c>
      <c r="D200" s="65" t="str">
        <f>IFERROR(LOOKUP(C200,Sheet3!A:A,Sheet3!H:H),"")</f>
        <v xml:space="preserve">坂出伊藤ＳＳ    </v>
      </c>
      <c r="E200" s="54" t="str">
        <f>IFERROR(LOOKUP(C200,Sheet3!A:A,Sheet3!C:C),"")</f>
        <v xml:space="preserve">野口　里夏                    </v>
      </c>
      <c r="F200" s="55" t="str">
        <f>IFERROR(LOOKUP(C200,Sheet1!B:B,Sheet3!O:O),"")</f>
        <v>中学</v>
      </c>
      <c r="G200" s="55">
        <f>IFERROR(LOOKUP(C200,Sheet3!A:A,Sheet3!P:P),"")</f>
        <v>2</v>
      </c>
    </row>
    <row r="201" spans="3:7">
      <c r="C201" s="53">
        <f>IFERROR(Sheet3!A201,"")</f>
        <v>200</v>
      </c>
      <c r="D201" s="65" t="str">
        <f>IFERROR(LOOKUP(C201,Sheet3!A:A,Sheet3!H:H),"")</f>
        <v xml:space="preserve">坂出伊藤ＳＳ    </v>
      </c>
      <c r="E201" s="54" t="str">
        <f>IFERROR(LOOKUP(C201,Sheet3!A:A,Sheet3!C:C),"")</f>
        <v xml:space="preserve">浅野　　葵                    </v>
      </c>
      <c r="F201" s="55" t="str">
        <f>IFERROR(LOOKUP(C201,Sheet1!B:B,Sheet3!O:O),"")</f>
        <v>中学</v>
      </c>
      <c r="G201" s="55">
        <f>IFERROR(LOOKUP(C201,Sheet3!A:A,Sheet3!P:P),"")</f>
        <v>2</v>
      </c>
    </row>
    <row r="202" spans="3:7">
      <c r="C202" s="53">
        <f>IFERROR(Sheet3!A202,"")</f>
        <v>201</v>
      </c>
      <c r="D202" s="65" t="str">
        <f>IFERROR(LOOKUP(C202,Sheet3!A:A,Sheet3!H:H),"")</f>
        <v xml:space="preserve">坂出伊藤ＳＳ    </v>
      </c>
      <c r="E202" s="54" t="str">
        <f>IFERROR(LOOKUP(C202,Sheet3!A:A,Sheet3!C:C),"")</f>
        <v xml:space="preserve">綾　彩凡子                    </v>
      </c>
      <c r="F202" s="55" t="str">
        <f>IFERROR(LOOKUP(C202,Sheet1!B:B,Sheet3!O:O),"")</f>
        <v>小学</v>
      </c>
      <c r="G202" s="55">
        <f>IFERROR(LOOKUP(C202,Sheet3!A:A,Sheet3!P:P),"")</f>
        <v>5</v>
      </c>
    </row>
    <row r="203" spans="3:7">
      <c r="C203" s="53">
        <f>IFERROR(Sheet3!A203,"")</f>
        <v>202</v>
      </c>
      <c r="D203" s="65" t="str">
        <f>IFERROR(LOOKUP(C203,Sheet3!A:A,Sheet3!H:H),"")</f>
        <v xml:space="preserve">坂出伊藤ＳＳ    </v>
      </c>
      <c r="E203" s="54" t="str">
        <f>IFERROR(LOOKUP(C203,Sheet3!A:A,Sheet3!C:C),"")</f>
        <v xml:space="preserve">吉田　　恵                    </v>
      </c>
      <c r="F203" s="55" t="str">
        <f>IFERROR(LOOKUP(C203,Sheet1!B:B,Sheet3!O:O),"")</f>
        <v>小学</v>
      </c>
      <c r="G203" s="55">
        <f>IFERROR(LOOKUP(C203,Sheet3!A:A,Sheet3!P:P),"")</f>
        <v>5</v>
      </c>
    </row>
    <row r="204" spans="3:7">
      <c r="C204" s="53">
        <f>IFERROR(Sheet3!A204,"")</f>
        <v>203</v>
      </c>
      <c r="D204" s="65" t="str">
        <f>IFERROR(LOOKUP(C204,Sheet3!A:A,Sheet3!H:H),"")</f>
        <v xml:space="preserve">坂出伊藤ＳＳ    </v>
      </c>
      <c r="E204" s="54" t="str">
        <f>IFERROR(LOOKUP(C204,Sheet3!A:A,Sheet3!C:C),"")</f>
        <v xml:space="preserve">西川　　葵                    </v>
      </c>
      <c r="F204" s="55" t="str">
        <f>IFERROR(LOOKUP(C204,Sheet1!B:B,Sheet3!O:O),"")</f>
        <v>小学</v>
      </c>
      <c r="G204" s="55">
        <f>IFERROR(LOOKUP(C204,Sheet3!A:A,Sheet3!P:P),"")</f>
        <v>5</v>
      </c>
    </row>
    <row r="205" spans="3:7">
      <c r="C205" s="53">
        <f>IFERROR(Sheet3!A205,"")</f>
        <v>204</v>
      </c>
      <c r="D205" s="65" t="str">
        <f>IFERROR(LOOKUP(C205,Sheet3!A:A,Sheet3!H:H),"")</f>
        <v xml:space="preserve">坂出伊藤ＳＳ    </v>
      </c>
      <c r="E205" s="54" t="str">
        <f>IFERROR(LOOKUP(C205,Sheet3!A:A,Sheet3!C:C),"")</f>
        <v xml:space="preserve">大林　妃亜                    </v>
      </c>
      <c r="F205" s="55" t="str">
        <f>IFERROR(LOOKUP(C205,Sheet1!B:B,Sheet3!O:O),"")</f>
        <v>小学</v>
      </c>
      <c r="G205" s="55">
        <f>IFERROR(LOOKUP(C205,Sheet3!A:A,Sheet3!P:P),"")</f>
        <v>5</v>
      </c>
    </row>
    <row r="206" spans="3:7">
      <c r="C206" s="53">
        <f>IFERROR(Sheet3!A206,"")</f>
        <v>205</v>
      </c>
      <c r="D206" s="65" t="str">
        <f>IFERROR(LOOKUP(C206,Sheet3!A:A,Sheet3!H:H),"")</f>
        <v xml:space="preserve">坂出伊藤ＳＳ    </v>
      </c>
      <c r="E206" s="54" t="str">
        <f>IFERROR(LOOKUP(C206,Sheet3!A:A,Sheet3!C:C),"")</f>
        <v xml:space="preserve">原村　陽菜                    </v>
      </c>
      <c r="F206" s="55" t="str">
        <f>IFERROR(LOOKUP(C206,Sheet1!B:B,Sheet3!O:O),"")</f>
        <v>小学</v>
      </c>
      <c r="G206" s="55">
        <f>IFERROR(LOOKUP(C206,Sheet3!A:A,Sheet3!P:P),"")</f>
        <v>5</v>
      </c>
    </row>
    <row r="207" spans="3:7">
      <c r="C207" s="53">
        <f>IFERROR(Sheet3!A207,"")</f>
        <v>206</v>
      </c>
      <c r="D207" s="65" t="str">
        <f>IFERROR(LOOKUP(C207,Sheet3!A:A,Sheet3!H:H),"")</f>
        <v xml:space="preserve">サンダーＳＳ    </v>
      </c>
      <c r="E207" s="54" t="str">
        <f>IFERROR(LOOKUP(C207,Sheet3!A:A,Sheet3!C:C),"")</f>
        <v xml:space="preserve">細川　公平                    </v>
      </c>
      <c r="F207" s="55" t="str">
        <f>IFERROR(LOOKUP(C207,Sheet1!B:B,Sheet3!O:O),"")</f>
        <v>高校</v>
      </c>
      <c r="G207" s="55">
        <f>IFERROR(LOOKUP(C207,Sheet3!A:A,Sheet3!P:P),"")</f>
        <v>2</v>
      </c>
    </row>
    <row r="208" spans="3:7">
      <c r="C208" s="53">
        <f>IFERROR(Sheet3!A208,"")</f>
        <v>207</v>
      </c>
      <c r="D208" s="65" t="str">
        <f>IFERROR(LOOKUP(C208,Sheet3!A:A,Sheet3!H:H),"")</f>
        <v xml:space="preserve">サンダーＳＳ    </v>
      </c>
      <c r="E208" s="54" t="str">
        <f>IFERROR(LOOKUP(C208,Sheet3!A:A,Sheet3!C:C),"")</f>
        <v xml:space="preserve">河村　龍一                    </v>
      </c>
      <c r="F208" s="55" t="str">
        <f>IFERROR(LOOKUP(C208,Sheet1!B:B,Sheet3!O:O),"")</f>
        <v>高校</v>
      </c>
      <c r="G208" s="55">
        <f>IFERROR(LOOKUP(C208,Sheet3!A:A,Sheet3!P:P),"")</f>
        <v>1</v>
      </c>
    </row>
    <row r="209" spans="3:7">
      <c r="C209" s="53">
        <f>IFERROR(Sheet3!A209,"")</f>
        <v>208</v>
      </c>
      <c r="D209" s="65" t="str">
        <f>IFERROR(LOOKUP(C209,Sheet3!A:A,Sheet3!H:H),"")</f>
        <v xml:space="preserve">サンダーＳＳ    </v>
      </c>
      <c r="E209" s="54" t="str">
        <f>IFERROR(LOOKUP(C209,Sheet3!A:A,Sheet3!C:C),"")</f>
        <v xml:space="preserve">北　　大申                    </v>
      </c>
      <c r="F209" s="55" t="str">
        <f>IFERROR(LOOKUP(C209,Sheet1!B:B,Sheet3!O:O),"")</f>
        <v>高校</v>
      </c>
      <c r="G209" s="55">
        <f>IFERROR(LOOKUP(C209,Sheet3!A:A,Sheet3!P:P),"")</f>
        <v>1</v>
      </c>
    </row>
    <row r="210" spans="3:7">
      <c r="C210" s="53">
        <f>IFERROR(Sheet3!A210,"")</f>
        <v>209</v>
      </c>
      <c r="D210" s="65" t="str">
        <f>IFERROR(LOOKUP(C210,Sheet3!A:A,Sheet3!H:H),"")</f>
        <v xml:space="preserve">サンダーＳＳ    </v>
      </c>
      <c r="E210" s="54" t="str">
        <f>IFERROR(LOOKUP(C210,Sheet3!A:A,Sheet3!C:C),"")</f>
        <v xml:space="preserve">岡田　侑也                    </v>
      </c>
      <c r="F210" s="55" t="str">
        <f>IFERROR(LOOKUP(C210,Sheet1!B:B,Sheet3!O:O),"")</f>
        <v>高校</v>
      </c>
      <c r="G210" s="55">
        <f>IFERROR(LOOKUP(C210,Sheet3!A:A,Sheet3!P:P),"")</f>
        <v>1</v>
      </c>
    </row>
    <row r="211" spans="3:7">
      <c r="C211" s="53">
        <f>IFERROR(Sheet3!A211,"")</f>
        <v>210</v>
      </c>
      <c r="D211" s="65" t="str">
        <f>IFERROR(LOOKUP(C211,Sheet3!A:A,Sheet3!H:H),"")</f>
        <v xml:space="preserve">サンダーＳＳ    </v>
      </c>
      <c r="E211" s="54" t="str">
        <f>IFERROR(LOOKUP(C211,Sheet3!A:A,Sheet3!C:C),"")</f>
        <v xml:space="preserve">片山慎之助                    </v>
      </c>
      <c r="F211" s="55" t="str">
        <f>IFERROR(LOOKUP(C211,Sheet1!B:B,Sheet3!O:O),"")</f>
        <v>高校</v>
      </c>
      <c r="G211" s="55">
        <f>IFERROR(LOOKUP(C211,Sheet3!A:A,Sheet3!P:P),"")</f>
        <v>1</v>
      </c>
    </row>
    <row r="212" spans="3:7">
      <c r="C212" s="53">
        <f>IFERROR(Sheet3!A212,"")</f>
        <v>211</v>
      </c>
      <c r="D212" s="65" t="str">
        <f>IFERROR(LOOKUP(C212,Sheet3!A:A,Sheet3!H:H),"")</f>
        <v xml:space="preserve">サンダーＳＳ    </v>
      </c>
      <c r="E212" s="54" t="str">
        <f>IFERROR(LOOKUP(C212,Sheet3!A:A,Sheet3!C:C),"")</f>
        <v xml:space="preserve">宮武　海渡                    </v>
      </c>
      <c r="F212" s="55" t="str">
        <f>IFERROR(LOOKUP(C212,Sheet1!B:B,Sheet3!O:O),"")</f>
        <v>高校</v>
      </c>
      <c r="G212" s="55">
        <f>IFERROR(LOOKUP(C212,Sheet3!A:A,Sheet3!P:P),"")</f>
        <v>3</v>
      </c>
    </row>
    <row r="213" spans="3:7">
      <c r="C213" s="53">
        <f>IFERROR(Sheet3!A213,"")</f>
        <v>212</v>
      </c>
      <c r="D213" s="65" t="str">
        <f>IFERROR(LOOKUP(C213,Sheet3!A:A,Sheet3!H:H),"")</f>
        <v xml:space="preserve">サンダーＳＳ    </v>
      </c>
      <c r="E213" s="54" t="str">
        <f>IFERROR(LOOKUP(C213,Sheet3!A:A,Sheet3!C:C),"")</f>
        <v xml:space="preserve">櫻木　敦大                    </v>
      </c>
      <c r="F213" s="55" t="str">
        <f>IFERROR(LOOKUP(C213,Sheet1!B:B,Sheet3!O:O),"")</f>
        <v>高校</v>
      </c>
      <c r="G213" s="55">
        <f>IFERROR(LOOKUP(C213,Sheet3!A:A,Sheet3!P:P),"")</f>
        <v>2</v>
      </c>
    </row>
    <row r="214" spans="3:7">
      <c r="C214" s="53">
        <f>IFERROR(Sheet3!A214,"")</f>
        <v>213</v>
      </c>
      <c r="D214" s="65" t="str">
        <f>IFERROR(LOOKUP(C214,Sheet3!A:A,Sheet3!H:H),"")</f>
        <v xml:space="preserve">サンダーＳＳ    </v>
      </c>
      <c r="E214" s="54" t="str">
        <f>IFERROR(LOOKUP(C214,Sheet3!A:A,Sheet3!C:C),"")</f>
        <v xml:space="preserve">岩崎　圭吾                    </v>
      </c>
      <c r="F214" s="55" t="str">
        <f>IFERROR(LOOKUP(C214,Sheet1!B:B,Sheet3!O:O),"")</f>
        <v>高校</v>
      </c>
      <c r="G214" s="55">
        <f>IFERROR(LOOKUP(C214,Sheet3!A:A,Sheet3!P:P),"")</f>
        <v>2</v>
      </c>
    </row>
    <row r="215" spans="3:7">
      <c r="C215" s="53">
        <f>IFERROR(Sheet3!A215,"")</f>
        <v>214</v>
      </c>
      <c r="D215" s="65" t="str">
        <f>IFERROR(LOOKUP(C215,Sheet3!A:A,Sheet3!H:H),"")</f>
        <v xml:space="preserve">サンダーＳＳ    </v>
      </c>
      <c r="E215" s="54" t="str">
        <f>IFERROR(LOOKUP(C215,Sheet3!A:A,Sheet3!C:C),"")</f>
        <v xml:space="preserve">平田　大貴                    </v>
      </c>
      <c r="F215" s="55" t="str">
        <f>IFERROR(LOOKUP(C215,Sheet1!B:B,Sheet3!O:O),"")</f>
        <v>高校</v>
      </c>
      <c r="G215" s="55">
        <f>IFERROR(LOOKUP(C215,Sheet3!A:A,Sheet3!P:P),"")</f>
        <v>2</v>
      </c>
    </row>
    <row r="216" spans="3:7">
      <c r="C216" s="53">
        <f>IFERROR(Sheet3!A216,"")</f>
        <v>215</v>
      </c>
      <c r="D216" s="65" t="str">
        <f>IFERROR(LOOKUP(C216,Sheet3!A:A,Sheet3!H:H),"")</f>
        <v xml:space="preserve">サンダーＳＳ    </v>
      </c>
      <c r="E216" s="54" t="str">
        <f>IFERROR(LOOKUP(C216,Sheet3!A:A,Sheet3!C:C),"")</f>
        <v xml:space="preserve">髙橋　慶亘                    </v>
      </c>
      <c r="F216" s="55" t="str">
        <f>IFERROR(LOOKUP(C216,Sheet1!B:B,Sheet3!O:O),"")</f>
        <v>高校</v>
      </c>
      <c r="G216" s="55">
        <f>IFERROR(LOOKUP(C216,Sheet3!A:A,Sheet3!P:P),"")</f>
        <v>2</v>
      </c>
    </row>
    <row r="217" spans="3:7">
      <c r="C217" s="53">
        <f>IFERROR(Sheet3!A217,"")</f>
        <v>216</v>
      </c>
      <c r="D217" s="65" t="str">
        <f>IFERROR(LOOKUP(C217,Sheet3!A:A,Sheet3!H:H),"")</f>
        <v xml:space="preserve">サンダーＳＳ    </v>
      </c>
      <c r="E217" s="54" t="str">
        <f>IFERROR(LOOKUP(C217,Sheet3!A:A,Sheet3!C:C),"")</f>
        <v xml:space="preserve">水田　泰冴                    </v>
      </c>
      <c r="F217" s="55" t="str">
        <f>IFERROR(LOOKUP(C217,Sheet1!B:B,Sheet3!O:O),"")</f>
        <v>高校</v>
      </c>
      <c r="G217" s="55">
        <f>IFERROR(LOOKUP(C217,Sheet3!A:A,Sheet3!P:P),"")</f>
        <v>2</v>
      </c>
    </row>
    <row r="218" spans="3:7">
      <c r="C218" s="53">
        <f>IFERROR(Sheet3!A218,"")</f>
        <v>217</v>
      </c>
      <c r="D218" s="65" t="str">
        <f>IFERROR(LOOKUP(C218,Sheet3!A:A,Sheet3!H:H),"")</f>
        <v xml:space="preserve">サンダーＳＳ    </v>
      </c>
      <c r="E218" s="54" t="str">
        <f>IFERROR(LOOKUP(C218,Sheet3!A:A,Sheet3!C:C),"")</f>
        <v xml:space="preserve">渡辺　翔大                    </v>
      </c>
      <c r="F218" s="55" t="str">
        <f>IFERROR(LOOKUP(C218,Sheet1!B:B,Sheet3!O:O),"")</f>
        <v>高校</v>
      </c>
      <c r="G218" s="55">
        <f>IFERROR(LOOKUP(C218,Sheet3!A:A,Sheet3!P:P),"")</f>
        <v>1</v>
      </c>
    </row>
    <row r="219" spans="3:7">
      <c r="C219" s="53">
        <f>IFERROR(Sheet3!A219,"")</f>
        <v>218</v>
      </c>
      <c r="D219" s="65" t="str">
        <f>IFERROR(LOOKUP(C219,Sheet3!A:A,Sheet3!H:H),"")</f>
        <v xml:space="preserve">サンダーＳＳ    </v>
      </c>
      <c r="E219" s="54" t="str">
        <f>IFERROR(LOOKUP(C219,Sheet3!A:A,Sheet3!C:C),"")</f>
        <v xml:space="preserve">樋本　皓介                    </v>
      </c>
      <c r="F219" s="55" t="str">
        <f>IFERROR(LOOKUP(C219,Sheet1!B:B,Sheet3!O:O),"")</f>
        <v>高校</v>
      </c>
      <c r="G219" s="55">
        <f>IFERROR(LOOKUP(C219,Sheet3!A:A,Sheet3!P:P),"")</f>
        <v>1</v>
      </c>
    </row>
    <row r="220" spans="3:7">
      <c r="C220" s="53">
        <f>IFERROR(Sheet3!A220,"")</f>
        <v>219</v>
      </c>
      <c r="D220" s="65" t="str">
        <f>IFERROR(LOOKUP(C220,Sheet3!A:A,Sheet3!H:H),"")</f>
        <v xml:space="preserve">サンダーＳＳ    </v>
      </c>
      <c r="E220" s="54" t="str">
        <f>IFERROR(LOOKUP(C220,Sheet3!A:A,Sheet3!C:C),"")</f>
        <v xml:space="preserve">宮武　秀晟                    </v>
      </c>
      <c r="F220" s="55" t="str">
        <f>IFERROR(LOOKUP(C220,Sheet1!B:B,Sheet3!O:O),"")</f>
        <v>高校</v>
      </c>
      <c r="G220" s="55">
        <f>IFERROR(LOOKUP(C220,Sheet3!A:A,Sheet3!P:P),"")</f>
        <v>1</v>
      </c>
    </row>
    <row r="221" spans="3:7">
      <c r="C221" s="53">
        <f>IFERROR(Sheet3!A221,"")</f>
        <v>220</v>
      </c>
      <c r="D221" s="65" t="str">
        <f>IFERROR(LOOKUP(C221,Sheet3!A:A,Sheet3!H:H),"")</f>
        <v xml:space="preserve">サンダーＳＳ    </v>
      </c>
      <c r="E221" s="54" t="str">
        <f>IFERROR(LOOKUP(C221,Sheet3!A:A,Sheet3!C:C),"")</f>
        <v xml:space="preserve">中瀬　　駿                    </v>
      </c>
      <c r="F221" s="55" t="str">
        <f>IFERROR(LOOKUP(C221,Sheet1!B:B,Sheet3!O:O),"")</f>
        <v>高校</v>
      </c>
      <c r="G221" s="55">
        <f>IFERROR(LOOKUP(C221,Sheet3!A:A,Sheet3!P:P),"")</f>
        <v>6</v>
      </c>
    </row>
    <row r="222" spans="3:7">
      <c r="C222" s="53">
        <f>IFERROR(Sheet3!A222,"")</f>
        <v>221</v>
      </c>
      <c r="D222" s="65" t="str">
        <f>IFERROR(LOOKUP(C222,Sheet3!A:A,Sheet3!H:H),"")</f>
        <v xml:space="preserve">サンダーＳＳ    </v>
      </c>
      <c r="E222" s="54" t="str">
        <f>IFERROR(LOOKUP(C222,Sheet3!A:A,Sheet3!C:C),"")</f>
        <v xml:space="preserve">赤松　　陽                    </v>
      </c>
      <c r="F222" s="55" t="str">
        <f>IFERROR(LOOKUP(C222,Sheet1!B:B,Sheet3!O:O),"")</f>
        <v>高校</v>
      </c>
      <c r="G222" s="55">
        <f>IFERROR(LOOKUP(C222,Sheet3!A:A,Sheet3!P:P),"")</f>
        <v>6</v>
      </c>
    </row>
    <row r="223" spans="3:7">
      <c r="C223" s="53">
        <f>IFERROR(Sheet3!A223,"")</f>
        <v>222</v>
      </c>
      <c r="D223" s="65" t="str">
        <f>IFERROR(LOOKUP(C223,Sheet3!A:A,Sheet3!H:H),"")</f>
        <v xml:space="preserve">サンダーＳＳ    </v>
      </c>
      <c r="E223" s="54" t="str">
        <f>IFERROR(LOOKUP(C223,Sheet3!A:A,Sheet3!C:C),"")</f>
        <v xml:space="preserve">十川　詩穏                    </v>
      </c>
      <c r="F223" s="55" t="str">
        <f>IFERROR(LOOKUP(C223,Sheet1!B:B,Sheet3!O:O),"")</f>
        <v>高校</v>
      </c>
      <c r="G223" s="55">
        <f>IFERROR(LOOKUP(C223,Sheet3!A:A,Sheet3!P:P),"")</f>
        <v>6</v>
      </c>
    </row>
    <row r="224" spans="3:7">
      <c r="C224" s="53">
        <f>IFERROR(Sheet3!A224,"")</f>
        <v>223</v>
      </c>
      <c r="D224" s="65" t="str">
        <f>IFERROR(LOOKUP(C224,Sheet3!A:A,Sheet3!H:H),"")</f>
        <v xml:space="preserve">サンダーＳＳ    </v>
      </c>
      <c r="E224" s="54" t="str">
        <f>IFERROR(LOOKUP(C224,Sheet3!A:A,Sheet3!C:C),"")</f>
        <v xml:space="preserve">北村　昂大                    </v>
      </c>
      <c r="F224" s="55" t="str">
        <f>IFERROR(LOOKUP(C224,Sheet1!B:B,Sheet3!O:O),"")</f>
        <v>高校</v>
      </c>
      <c r="G224" s="55">
        <f>IFERROR(LOOKUP(C224,Sheet3!A:A,Sheet3!P:P),"")</f>
        <v>5</v>
      </c>
    </row>
    <row r="225" spans="3:7">
      <c r="C225" s="53">
        <f>IFERROR(Sheet3!A225,"")</f>
        <v>224</v>
      </c>
      <c r="D225" s="65" t="str">
        <f>IFERROR(LOOKUP(C225,Sheet3!A:A,Sheet3!H:H),"")</f>
        <v xml:space="preserve">サンダーＳＳ    </v>
      </c>
      <c r="E225" s="54" t="str">
        <f>IFERROR(LOOKUP(C225,Sheet3!A:A,Sheet3!C:C),"")</f>
        <v xml:space="preserve">真鍋　京子                    </v>
      </c>
      <c r="F225" s="55" t="str">
        <f>IFERROR(LOOKUP(C225,Sheet1!B:B,Sheet3!O:O),"")</f>
        <v>高校</v>
      </c>
      <c r="G225" s="55">
        <f>IFERROR(LOOKUP(C225,Sheet3!A:A,Sheet3!P:P),"")</f>
        <v>2</v>
      </c>
    </row>
    <row r="226" spans="3:7">
      <c r="C226" s="53">
        <f>IFERROR(Sheet3!A226,"")</f>
        <v>225</v>
      </c>
      <c r="D226" s="65" t="str">
        <f>IFERROR(LOOKUP(C226,Sheet3!A:A,Sheet3!H:H),"")</f>
        <v xml:space="preserve">サンダーＳＳ    </v>
      </c>
      <c r="E226" s="54" t="str">
        <f>IFERROR(LOOKUP(C226,Sheet3!A:A,Sheet3!C:C),"")</f>
        <v xml:space="preserve">浪岡　栞里                    </v>
      </c>
      <c r="F226" s="55" t="str">
        <f>IFERROR(LOOKUP(C226,Sheet1!B:B,Sheet3!O:O),"")</f>
        <v>高校</v>
      </c>
      <c r="G226" s="55">
        <f>IFERROR(LOOKUP(C226,Sheet3!A:A,Sheet3!P:P),"")</f>
        <v>2</v>
      </c>
    </row>
    <row r="227" spans="3:7">
      <c r="C227" s="53">
        <f>IFERROR(Sheet3!A227,"")</f>
        <v>226</v>
      </c>
      <c r="D227" s="65" t="str">
        <f>IFERROR(LOOKUP(C227,Sheet3!A:A,Sheet3!H:H),"")</f>
        <v xml:space="preserve">サンダーＳＳ    </v>
      </c>
      <c r="E227" s="54" t="str">
        <f>IFERROR(LOOKUP(C227,Sheet3!A:A,Sheet3!C:C),"")</f>
        <v xml:space="preserve">安藤　梨沙                    </v>
      </c>
      <c r="F227" s="55" t="str">
        <f>IFERROR(LOOKUP(C227,Sheet1!B:B,Sheet3!O:O),"")</f>
        <v>高校</v>
      </c>
      <c r="G227" s="55">
        <f>IFERROR(LOOKUP(C227,Sheet3!A:A,Sheet3!P:P),"")</f>
        <v>1</v>
      </c>
    </row>
    <row r="228" spans="3:7">
      <c r="C228" s="53">
        <f>IFERROR(Sheet3!A228,"")</f>
        <v>227</v>
      </c>
      <c r="D228" s="65" t="str">
        <f>IFERROR(LOOKUP(C228,Sheet3!A:A,Sheet3!H:H),"")</f>
        <v xml:space="preserve">サンダーＳＳ    </v>
      </c>
      <c r="E228" s="54" t="str">
        <f>IFERROR(LOOKUP(C228,Sheet3!A:A,Sheet3!C:C),"")</f>
        <v xml:space="preserve">伊丹　千晴                    </v>
      </c>
      <c r="F228" s="55" t="str">
        <f>IFERROR(LOOKUP(C228,Sheet1!B:B,Sheet3!O:O),"")</f>
        <v>高校</v>
      </c>
      <c r="G228" s="55">
        <f>IFERROR(LOOKUP(C228,Sheet3!A:A,Sheet3!P:P),"")</f>
        <v>3</v>
      </c>
    </row>
    <row r="229" spans="3:7">
      <c r="C229" s="53">
        <f>IFERROR(Sheet3!A229,"")</f>
        <v>228</v>
      </c>
      <c r="D229" s="65" t="str">
        <f>IFERROR(LOOKUP(C229,Sheet3!A:A,Sheet3!H:H),"")</f>
        <v xml:space="preserve">サンダーＳＳ    </v>
      </c>
      <c r="E229" s="54" t="str">
        <f>IFERROR(LOOKUP(C229,Sheet3!A:A,Sheet3!C:C),"")</f>
        <v xml:space="preserve">高田　真菜                    </v>
      </c>
      <c r="F229" s="55" t="str">
        <f>IFERROR(LOOKUP(C229,Sheet1!B:B,Sheet3!O:O),"")</f>
        <v>高校</v>
      </c>
      <c r="G229" s="55">
        <f>IFERROR(LOOKUP(C229,Sheet3!A:A,Sheet3!P:P),"")</f>
        <v>3</v>
      </c>
    </row>
    <row r="230" spans="3:7">
      <c r="C230" s="53">
        <f>IFERROR(Sheet3!A230,"")</f>
        <v>229</v>
      </c>
      <c r="D230" s="65" t="str">
        <f>IFERROR(LOOKUP(C230,Sheet3!A:A,Sheet3!H:H),"")</f>
        <v xml:space="preserve">サンダーＳＳ    </v>
      </c>
      <c r="E230" s="54" t="str">
        <f>IFERROR(LOOKUP(C230,Sheet3!A:A,Sheet3!C:C),"")</f>
        <v xml:space="preserve">大高　美悠                    </v>
      </c>
      <c r="F230" s="55" t="str">
        <f>IFERROR(LOOKUP(C230,Sheet1!B:B,Sheet3!O:O),"")</f>
        <v>高校</v>
      </c>
      <c r="G230" s="55">
        <f>IFERROR(LOOKUP(C230,Sheet3!A:A,Sheet3!P:P),"")</f>
        <v>3</v>
      </c>
    </row>
    <row r="231" spans="3:7">
      <c r="C231" s="53">
        <f>IFERROR(Sheet3!A231,"")</f>
        <v>230</v>
      </c>
      <c r="D231" s="65" t="str">
        <f>IFERROR(LOOKUP(C231,Sheet3!A:A,Sheet3!H:H),"")</f>
        <v xml:space="preserve">サンダーＳＳ    </v>
      </c>
      <c r="E231" s="54" t="str">
        <f>IFERROR(LOOKUP(C231,Sheet3!A:A,Sheet3!C:C),"")</f>
        <v xml:space="preserve">渡邉　　慧                    </v>
      </c>
      <c r="F231" s="55" t="str">
        <f>IFERROR(LOOKUP(C231,Sheet1!B:B,Sheet3!O:O),"")</f>
        <v>高校</v>
      </c>
      <c r="G231" s="55">
        <f>IFERROR(LOOKUP(C231,Sheet3!A:A,Sheet3!P:P),"")</f>
        <v>2</v>
      </c>
    </row>
    <row r="232" spans="3:7">
      <c r="C232" s="53">
        <f>IFERROR(Sheet3!A232,"")</f>
        <v>231</v>
      </c>
      <c r="D232" s="65" t="str">
        <f>IFERROR(LOOKUP(C232,Sheet3!A:A,Sheet3!H:H),"")</f>
        <v xml:space="preserve">サンダーＳＳ    </v>
      </c>
      <c r="E232" s="54" t="str">
        <f>IFERROR(LOOKUP(C232,Sheet3!A:A,Sheet3!C:C),"")</f>
        <v xml:space="preserve">大高八重子                    </v>
      </c>
      <c r="F232" s="55" t="str">
        <f>IFERROR(LOOKUP(C232,Sheet1!B:B,Sheet3!O:O),"")</f>
        <v>高校</v>
      </c>
      <c r="G232" s="55">
        <f>IFERROR(LOOKUP(C232,Sheet3!A:A,Sheet3!P:P),"")</f>
        <v>2</v>
      </c>
    </row>
    <row r="233" spans="3:7">
      <c r="C233" s="53">
        <f>IFERROR(Sheet3!A233,"")</f>
        <v>232</v>
      </c>
      <c r="D233" s="65" t="str">
        <f>IFERROR(LOOKUP(C233,Sheet3!A:A,Sheet3!H:H),"")</f>
        <v xml:space="preserve">サンダーＳＳ    </v>
      </c>
      <c r="E233" s="54" t="str">
        <f>IFERROR(LOOKUP(C233,Sheet3!A:A,Sheet3!C:C),"")</f>
        <v xml:space="preserve">高橋美沙姫                    </v>
      </c>
      <c r="F233" s="55" t="str">
        <f>IFERROR(LOOKUP(C233,Sheet1!B:B,Sheet3!O:O),"")</f>
        <v>高校</v>
      </c>
      <c r="G233" s="55">
        <f>IFERROR(LOOKUP(C233,Sheet3!A:A,Sheet3!P:P),"")</f>
        <v>2</v>
      </c>
    </row>
    <row r="234" spans="3:7">
      <c r="C234" s="53">
        <f>IFERROR(Sheet3!A234,"")</f>
        <v>233</v>
      </c>
      <c r="D234" s="65" t="str">
        <f>IFERROR(LOOKUP(C234,Sheet3!A:A,Sheet3!H:H),"")</f>
        <v xml:space="preserve">サンダーＳＳ    </v>
      </c>
      <c r="E234" s="54" t="str">
        <f>IFERROR(LOOKUP(C234,Sheet3!A:A,Sheet3!C:C),"")</f>
        <v xml:space="preserve">市川　亜夢                    </v>
      </c>
      <c r="F234" s="55" t="str">
        <f>IFERROR(LOOKUP(C234,Sheet1!B:B,Sheet3!O:O),"")</f>
        <v>高校</v>
      </c>
      <c r="G234" s="55">
        <f>IFERROR(LOOKUP(C234,Sheet3!A:A,Sheet3!P:P),"")</f>
        <v>2</v>
      </c>
    </row>
    <row r="235" spans="3:7">
      <c r="C235" s="53">
        <f>IFERROR(Sheet3!A235,"")</f>
        <v>234</v>
      </c>
      <c r="D235" s="65" t="str">
        <f>IFERROR(LOOKUP(C235,Sheet3!A:A,Sheet3!H:H),"")</f>
        <v xml:space="preserve">サンダーＳＳ    </v>
      </c>
      <c r="E235" s="54" t="str">
        <f>IFERROR(LOOKUP(C235,Sheet3!A:A,Sheet3!C:C),"")</f>
        <v xml:space="preserve">村田みらい                    </v>
      </c>
      <c r="F235" s="55" t="str">
        <f>IFERROR(LOOKUP(C235,Sheet1!B:B,Sheet3!O:O),"")</f>
        <v>高校</v>
      </c>
      <c r="G235" s="55">
        <f>IFERROR(LOOKUP(C235,Sheet3!A:A,Sheet3!P:P),"")</f>
        <v>2</v>
      </c>
    </row>
    <row r="236" spans="3:7">
      <c r="C236" s="53">
        <f>IFERROR(Sheet3!A236,"")</f>
        <v>235</v>
      </c>
      <c r="D236" s="65" t="str">
        <f>IFERROR(LOOKUP(C236,Sheet3!A:A,Sheet3!H:H),"")</f>
        <v xml:space="preserve">サンダーＳＳ    </v>
      </c>
      <c r="E236" s="54" t="str">
        <f>IFERROR(LOOKUP(C236,Sheet3!A:A,Sheet3!C:C),"")</f>
        <v xml:space="preserve">三橋　陽菜                    </v>
      </c>
      <c r="F236" s="55" t="str">
        <f>IFERROR(LOOKUP(C236,Sheet1!B:B,Sheet3!O:O),"")</f>
        <v>高校</v>
      </c>
      <c r="G236" s="55">
        <f>IFERROR(LOOKUP(C236,Sheet3!A:A,Sheet3!P:P),"")</f>
        <v>1</v>
      </c>
    </row>
    <row r="237" spans="3:7">
      <c r="C237" s="53">
        <f>IFERROR(Sheet3!A237,"")</f>
        <v>236</v>
      </c>
      <c r="D237" s="65" t="str">
        <f>IFERROR(LOOKUP(C237,Sheet3!A:A,Sheet3!H:H),"")</f>
        <v xml:space="preserve">サンダーＳＳ    </v>
      </c>
      <c r="E237" s="54" t="str">
        <f>IFERROR(LOOKUP(C237,Sheet3!A:A,Sheet3!C:C),"")</f>
        <v xml:space="preserve">植村　桃子                    </v>
      </c>
      <c r="F237" s="55" t="str">
        <f>IFERROR(LOOKUP(C237,Sheet1!B:B,Sheet3!O:O),"")</f>
        <v>高校</v>
      </c>
      <c r="G237" s="55">
        <f>IFERROR(LOOKUP(C237,Sheet3!A:A,Sheet3!P:P),"")</f>
        <v>6</v>
      </c>
    </row>
    <row r="238" spans="3:7">
      <c r="C238" s="53">
        <f>IFERROR(Sheet3!A238,"")</f>
        <v>237</v>
      </c>
      <c r="D238" s="65" t="str">
        <f>IFERROR(LOOKUP(C238,Sheet3!A:A,Sheet3!H:H),"")</f>
        <v xml:space="preserve">サンダーＳＳ    </v>
      </c>
      <c r="E238" s="54" t="str">
        <f>IFERROR(LOOKUP(C238,Sheet3!A:A,Sheet3!C:C),"")</f>
        <v xml:space="preserve">鎌田　菜月                    </v>
      </c>
      <c r="F238" s="55" t="str">
        <f>IFERROR(LOOKUP(C238,Sheet1!B:B,Sheet3!O:O),"")</f>
        <v>高校</v>
      </c>
      <c r="G238" s="55">
        <f>IFERROR(LOOKUP(C238,Sheet3!A:A,Sheet3!P:P),"")</f>
        <v>6</v>
      </c>
    </row>
    <row r="239" spans="3:7">
      <c r="C239" s="53">
        <f>IFERROR(Sheet3!A239,"")</f>
        <v>238</v>
      </c>
      <c r="D239" s="65" t="str">
        <f>IFERROR(LOOKUP(C239,Sheet3!A:A,Sheet3!H:H),"")</f>
        <v xml:space="preserve">サンダーＳＳ    </v>
      </c>
      <c r="E239" s="54" t="str">
        <f>IFERROR(LOOKUP(C239,Sheet3!A:A,Sheet3!C:C),"")</f>
        <v xml:space="preserve">水田　恵那                    </v>
      </c>
      <c r="F239" s="55" t="str">
        <f>IFERROR(LOOKUP(C239,Sheet1!B:B,Sheet3!O:O),"")</f>
        <v>高校</v>
      </c>
      <c r="G239" s="55">
        <f>IFERROR(LOOKUP(C239,Sheet3!A:A,Sheet3!P:P),"")</f>
        <v>5</v>
      </c>
    </row>
    <row r="240" spans="3:7">
      <c r="C240" s="53">
        <f>IFERROR(Sheet3!A240,"")</f>
        <v>239</v>
      </c>
      <c r="D240" s="65" t="str">
        <f>IFERROR(LOOKUP(C240,Sheet3!A:A,Sheet3!H:H),"")</f>
        <v xml:space="preserve">サンダーＳＳ    </v>
      </c>
      <c r="E240" s="54" t="str">
        <f>IFERROR(LOOKUP(C240,Sheet3!A:A,Sheet3!C:C),"")</f>
        <v xml:space="preserve">大高千代子                    </v>
      </c>
      <c r="F240" s="55" t="str">
        <f>IFERROR(LOOKUP(C240,Sheet1!B:B,Sheet3!O:O),"")</f>
        <v>高校</v>
      </c>
      <c r="G240" s="55">
        <f>IFERROR(LOOKUP(C240,Sheet3!A:A,Sheet3!P:P),"")</f>
        <v>4</v>
      </c>
    </row>
    <row r="241" spans="3:7">
      <c r="C241" s="53">
        <f>IFERROR(Sheet3!A241,"")</f>
        <v>240</v>
      </c>
      <c r="D241" s="65" t="str">
        <f>IFERROR(LOOKUP(C241,Sheet3!A:A,Sheet3!H:H),"")</f>
        <v xml:space="preserve">JSSセンコー     </v>
      </c>
      <c r="E241" s="54" t="str">
        <f>IFERROR(LOOKUP(C241,Sheet3!A:A,Sheet3!C:C),"")</f>
        <v xml:space="preserve">大島　拓海                    </v>
      </c>
      <c r="F241" s="55" t="str">
        <f>IFERROR(LOOKUP(C241,Sheet1!B:B,Sheet3!O:O),"")</f>
        <v>高校</v>
      </c>
      <c r="G241" s="55">
        <f>IFERROR(LOOKUP(C241,Sheet3!A:A,Sheet3!P:P),"")</f>
        <v>1</v>
      </c>
    </row>
    <row r="242" spans="3:7">
      <c r="C242" s="53">
        <f>IFERROR(Sheet3!A242,"")</f>
        <v>241</v>
      </c>
      <c r="D242" s="65" t="str">
        <f>IFERROR(LOOKUP(C242,Sheet3!A:A,Sheet3!H:H),"")</f>
        <v xml:space="preserve">JSSセンコー     </v>
      </c>
      <c r="E242" s="54" t="str">
        <f>IFERROR(LOOKUP(C242,Sheet3!A:A,Sheet3!C:C),"")</f>
        <v xml:space="preserve">山下　素直                    </v>
      </c>
      <c r="F242" s="55" t="str">
        <f>IFERROR(LOOKUP(C242,Sheet1!B:B,Sheet3!O:O),"")</f>
        <v>高校</v>
      </c>
      <c r="G242" s="55">
        <f>IFERROR(LOOKUP(C242,Sheet3!A:A,Sheet3!P:P),"")</f>
        <v>3</v>
      </c>
    </row>
    <row r="243" spans="3:7">
      <c r="C243" s="53">
        <f>IFERROR(Sheet3!A243,"")</f>
        <v>242</v>
      </c>
      <c r="D243" s="65" t="str">
        <f>IFERROR(LOOKUP(C243,Sheet3!A:A,Sheet3!H:H),"")</f>
        <v xml:space="preserve">JSSセンコー     </v>
      </c>
      <c r="E243" s="54" t="str">
        <f>IFERROR(LOOKUP(C243,Sheet3!A:A,Sheet3!C:C),"")</f>
        <v xml:space="preserve">川田遼太郎                    </v>
      </c>
      <c r="F243" s="55" t="str">
        <f>IFERROR(LOOKUP(C243,Sheet1!B:B,Sheet3!O:O),"")</f>
        <v>高校</v>
      </c>
      <c r="G243" s="55">
        <f>IFERROR(LOOKUP(C243,Sheet3!A:A,Sheet3!P:P),"")</f>
        <v>2</v>
      </c>
    </row>
    <row r="244" spans="3:7">
      <c r="C244" s="53">
        <f>IFERROR(Sheet3!A244,"")</f>
        <v>243</v>
      </c>
      <c r="D244" s="65" t="str">
        <f>IFERROR(LOOKUP(C244,Sheet3!A:A,Sheet3!H:H),"")</f>
        <v xml:space="preserve">JSSセンコー     </v>
      </c>
      <c r="E244" s="54" t="str">
        <f>IFERROR(LOOKUP(C244,Sheet3!A:A,Sheet3!C:C),"")</f>
        <v xml:space="preserve">平木　康太                    </v>
      </c>
      <c r="F244" s="55" t="str">
        <f>IFERROR(LOOKUP(C244,Sheet1!B:B,Sheet3!O:O),"")</f>
        <v>高校</v>
      </c>
      <c r="G244" s="55">
        <f>IFERROR(LOOKUP(C244,Sheet3!A:A,Sheet3!P:P),"")</f>
        <v>6</v>
      </c>
    </row>
    <row r="245" spans="3:7">
      <c r="C245" s="53">
        <f>IFERROR(Sheet3!A245,"")</f>
        <v>244</v>
      </c>
      <c r="D245" s="65" t="str">
        <f>IFERROR(LOOKUP(C245,Sheet3!A:A,Sheet3!H:H),"")</f>
        <v xml:space="preserve">JSSセンコー     </v>
      </c>
      <c r="E245" s="54" t="str">
        <f>IFERROR(LOOKUP(C245,Sheet3!A:A,Sheet3!C:C),"")</f>
        <v xml:space="preserve">沖川　　航                    </v>
      </c>
      <c r="F245" s="55" t="str">
        <f>IFERROR(LOOKUP(C245,Sheet1!B:B,Sheet3!O:O),"")</f>
        <v>高校</v>
      </c>
      <c r="G245" s="55">
        <f>IFERROR(LOOKUP(C245,Sheet3!A:A,Sheet3!P:P),"")</f>
        <v>6</v>
      </c>
    </row>
    <row r="246" spans="3:7">
      <c r="C246" s="53">
        <f>IFERROR(Sheet3!A246,"")</f>
        <v>245</v>
      </c>
      <c r="D246" s="65" t="str">
        <f>IFERROR(LOOKUP(C246,Sheet3!A:A,Sheet3!H:H),"")</f>
        <v xml:space="preserve">JSSセンコー     </v>
      </c>
      <c r="E246" s="54" t="str">
        <f>IFERROR(LOOKUP(C246,Sheet3!A:A,Sheet3!C:C),"")</f>
        <v xml:space="preserve">杉田　　優                    </v>
      </c>
      <c r="F246" s="55" t="str">
        <f>IFERROR(LOOKUP(C246,Sheet1!B:B,Sheet3!O:O),"")</f>
        <v>高校</v>
      </c>
      <c r="G246" s="55">
        <f>IFERROR(LOOKUP(C246,Sheet3!A:A,Sheet3!P:P),"")</f>
        <v>5</v>
      </c>
    </row>
    <row r="247" spans="3:7">
      <c r="C247" s="53">
        <f>IFERROR(Sheet3!A247,"")</f>
        <v>246</v>
      </c>
      <c r="D247" s="65" t="str">
        <f>IFERROR(LOOKUP(C247,Sheet3!A:A,Sheet3!H:H),"")</f>
        <v xml:space="preserve">JSSセンコー     </v>
      </c>
      <c r="E247" s="54" t="str">
        <f>IFERROR(LOOKUP(C247,Sheet3!A:A,Sheet3!C:C),"")</f>
        <v xml:space="preserve">山村　拓世                    </v>
      </c>
      <c r="F247" s="55" t="str">
        <f>IFERROR(LOOKUP(C247,Sheet1!B:B,Sheet3!O:O),"")</f>
        <v>高校</v>
      </c>
      <c r="G247" s="55">
        <f>IFERROR(LOOKUP(C247,Sheet3!A:A,Sheet3!P:P),"")</f>
        <v>5</v>
      </c>
    </row>
    <row r="248" spans="3:7">
      <c r="C248" s="53">
        <f>IFERROR(Sheet3!A248,"")</f>
        <v>247</v>
      </c>
      <c r="D248" s="65" t="str">
        <f>IFERROR(LOOKUP(C248,Sheet3!A:A,Sheet3!H:H),"")</f>
        <v xml:space="preserve">JSSセンコー     </v>
      </c>
      <c r="E248" s="54" t="str">
        <f>IFERROR(LOOKUP(C248,Sheet3!A:A,Sheet3!C:C),"")</f>
        <v xml:space="preserve">杉岡　海翔                    </v>
      </c>
      <c r="F248" s="55" t="str">
        <f>IFERROR(LOOKUP(C248,Sheet1!B:B,Sheet3!O:O),"")</f>
        <v>高校</v>
      </c>
      <c r="G248" s="55">
        <f>IFERROR(LOOKUP(C248,Sheet3!A:A,Sheet3!P:P),"")</f>
        <v>4</v>
      </c>
    </row>
    <row r="249" spans="3:7">
      <c r="C249" s="53">
        <f>IFERROR(Sheet3!A249,"")</f>
        <v>248</v>
      </c>
      <c r="D249" s="65" t="str">
        <f>IFERROR(LOOKUP(C249,Sheet3!A:A,Sheet3!H:H),"")</f>
        <v xml:space="preserve">JSSセンコー     </v>
      </c>
      <c r="E249" s="54" t="str">
        <f>IFERROR(LOOKUP(C249,Sheet3!A:A,Sheet3!C:C),"")</f>
        <v xml:space="preserve">松中　康浩                    </v>
      </c>
      <c r="F249" s="55" t="str">
        <f>IFERROR(LOOKUP(C249,Sheet1!B:B,Sheet3!O:O),"")</f>
        <v>高校</v>
      </c>
      <c r="G249" s="55">
        <f>IFERROR(LOOKUP(C249,Sheet3!A:A,Sheet3!P:P),"")</f>
        <v>4</v>
      </c>
    </row>
    <row r="250" spans="3:7">
      <c r="C250" s="53">
        <f>IFERROR(Sheet3!A250,"")</f>
        <v>249</v>
      </c>
      <c r="D250" s="65" t="str">
        <f>IFERROR(LOOKUP(C250,Sheet3!A:A,Sheet3!H:H),"")</f>
        <v xml:space="preserve">JSSセンコー     </v>
      </c>
      <c r="E250" s="54" t="str">
        <f>IFERROR(LOOKUP(C250,Sheet3!A:A,Sheet3!C:C),"")</f>
        <v xml:space="preserve">飯間　喜一                    </v>
      </c>
      <c r="F250" s="55" t="str">
        <f>IFERROR(LOOKUP(C250,Sheet1!B:B,Sheet3!O:O),"")</f>
        <v>高校</v>
      </c>
      <c r="G250" s="55">
        <f>IFERROR(LOOKUP(C250,Sheet3!A:A,Sheet3!P:P),"")</f>
        <v>4</v>
      </c>
    </row>
    <row r="251" spans="3:7">
      <c r="C251" s="53">
        <f>IFERROR(Sheet3!A251,"")</f>
        <v>250</v>
      </c>
      <c r="D251" s="65" t="str">
        <f>IFERROR(LOOKUP(C251,Sheet3!A:A,Sheet3!H:H),"")</f>
        <v xml:space="preserve">JSSセンコー     </v>
      </c>
      <c r="E251" s="54" t="str">
        <f>IFERROR(LOOKUP(C251,Sheet3!A:A,Sheet3!C:C),"")</f>
        <v xml:space="preserve">大島　海咲                    </v>
      </c>
      <c r="F251" s="55" t="str">
        <f>IFERROR(LOOKUP(C251,Sheet1!B:B,Sheet3!O:O),"")</f>
        <v>高校</v>
      </c>
      <c r="G251" s="55">
        <f>IFERROR(LOOKUP(C251,Sheet3!A:A,Sheet3!P:P),"")</f>
        <v>2</v>
      </c>
    </row>
    <row r="252" spans="3:7">
      <c r="C252" s="53">
        <f>IFERROR(Sheet3!A252,"")</f>
        <v>251</v>
      </c>
      <c r="D252" s="65" t="str">
        <f>IFERROR(LOOKUP(C252,Sheet3!A:A,Sheet3!H:H),"")</f>
        <v xml:space="preserve">JSSセンコー     </v>
      </c>
      <c r="E252" s="54" t="str">
        <f>IFERROR(LOOKUP(C252,Sheet3!A:A,Sheet3!C:C),"")</f>
        <v xml:space="preserve">河野　優香                    </v>
      </c>
      <c r="F252" s="55" t="str">
        <f>IFERROR(LOOKUP(C252,Sheet1!B:B,Sheet3!O:O),"")</f>
        <v>高校</v>
      </c>
      <c r="G252" s="55">
        <f>IFERROR(LOOKUP(C252,Sheet3!A:A,Sheet3!P:P),"")</f>
        <v>2</v>
      </c>
    </row>
    <row r="253" spans="3:7">
      <c r="C253" s="53">
        <f>IFERROR(Sheet3!A253,"")</f>
        <v>252</v>
      </c>
      <c r="D253" s="65" t="str">
        <f>IFERROR(LOOKUP(C253,Sheet3!A:A,Sheet3!H:H),"")</f>
        <v xml:space="preserve">JSSセンコー     </v>
      </c>
      <c r="E253" s="54" t="str">
        <f>IFERROR(LOOKUP(C253,Sheet3!A:A,Sheet3!C:C),"")</f>
        <v xml:space="preserve">川田　晏莉                    </v>
      </c>
      <c r="F253" s="55" t="str">
        <f>IFERROR(LOOKUP(C253,Sheet1!B:B,Sheet3!O:O),"")</f>
        <v>高校</v>
      </c>
      <c r="G253" s="55">
        <f>IFERROR(LOOKUP(C253,Sheet3!A:A,Sheet3!P:P),"")</f>
        <v>2</v>
      </c>
    </row>
    <row r="254" spans="3:7">
      <c r="C254" s="53">
        <f>IFERROR(Sheet3!A254,"")</f>
        <v>253</v>
      </c>
      <c r="D254" s="65" t="str">
        <f>IFERROR(LOOKUP(C254,Sheet3!A:A,Sheet3!H:H),"")</f>
        <v xml:space="preserve">JSSセンコー     </v>
      </c>
      <c r="E254" s="54" t="str">
        <f>IFERROR(LOOKUP(C254,Sheet3!A:A,Sheet3!C:C),"")</f>
        <v xml:space="preserve">戸上由美子                    </v>
      </c>
      <c r="F254" s="55" t="str">
        <f>IFERROR(LOOKUP(C254,Sheet1!B:B,Sheet3!O:O),"")</f>
        <v>高校</v>
      </c>
      <c r="G254" s="55">
        <f>IFERROR(LOOKUP(C254,Sheet3!A:A,Sheet3!P:P),"")</f>
        <v>1</v>
      </c>
    </row>
    <row r="255" spans="3:7">
      <c r="C255" s="53">
        <f>IFERROR(Sheet3!A255,"")</f>
        <v>254</v>
      </c>
      <c r="D255" s="65" t="str">
        <f>IFERROR(LOOKUP(C255,Sheet3!A:A,Sheet3!H:H),"")</f>
        <v xml:space="preserve">JSSセンコー     </v>
      </c>
      <c r="E255" s="54" t="str">
        <f>IFERROR(LOOKUP(C255,Sheet3!A:A,Sheet3!C:C),"")</f>
        <v xml:space="preserve">成田　佳乃                    </v>
      </c>
      <c r="F255" s="55" t="str">
        <f>IFERROR(LOOKUP(C255,Sheet1!B:B,Sheet3!O:O),"")</f>
        <v>高校</v>
      </c>
      <c r="G255" s="55">
        <f>IFERROR(LOOKUP(C255,Sheet3!A:A,Sheet3!P:P),"")</f>
        <v>1</v>
      </c>
    </row>
    <row r="256" spans="3:7">
      <c r="C256" s="53">
        <f>IFERROR(Sheet3!A256,"")</f>
        <v>255</v>
      </c>
      <c r="D256" s="65" t="str">
        <f>IFERROR(LOOKUP(C256,Sheet3!A:A,Sheet3!H:H),"")</f>
        <v xml:space="preserve">JSSセンコー     </v>
      </c>
      <c r="E256" s="54" t="str">
        <f>IFERROR(LOOKUP(C256,Sheet3!A:A,Sheet3!C:C),"")</f>
        <v xml:space="preserve">酒井　風歌                    </v>
      </c>
      <c r="F256" s="55" t="str">
        <f>IFERROR(LOOKUP(C256,Sheet1!B:B,Sheet3!O:O),"")</f>
        <v>高校</v>
      </c>
      <c r="G256" s="55">
        <f>IFERROR(LOOKUP(C256,Sheet3!A:A,Sheet3!P:P),"")</f>
        <v>6</v>
      </c>
    </row>
    <row r="257" spans="3:7">
      <c r="C257" s="53">
        <f>IFERROR(Sheet3!A257,"")</f>
        <v>256</v>
      </c>
      <c r="D257" s="65" t="str">
        <f>IFERROR(LOOKUP(C257,Sheet3!A:A,Sheet3!H:H),"")</f>
        <v xml:space="preserve">JSSセンコー     </v>
      </c>
      <c r="E257" s="54" t="str">
        <f>IFERROR(LOOKUP(C257,Sheet3!A:A,Sheet3!C:C),"")</f>
        <v xml:space="preserve">尾上　莉沙                    </v>
      </c>
      <c r="F257" s="55" t="str">
        <f>IFERROR(LOOKUP(C257,Sheet1!B:B,Sheet3!O:O),"")</f>
        <v>高校</v>
      </c>
      <c r="G257" s="55">
        <f>IFERROR(LOOKUP(C257,Sheet3!A:A,Sheet3!P:P),"")</f>
        <v>6</v>
      </c>
    </row>
    <row r="258" spans="3:7">
      <c r="C258" s="53">
        <f>IFERROR(Sheet3!A258,"")</f>
        <v>257</v>
      </c>
      <c r="D258" s="65" t="str">
        <f>IFERROR(LOOKUP(C258,Sheet3!A:A,Sheet3!H:H),"")</f>
        <v xml:space="preserve">ジャパン三木    </v>
      </c>
      <c r="E258" s="54" t="str">
        <f>IFERROR(LOOKUP(C258,Sheet3!A:A,Sheet3!C:C),"")</f>
        <v xml:space="preserve">中村　大介                    </v>
      </c>
      <c r="F258" s="55" t="str">
        <f>IFERROR(LOOKUP(C258,Sheet1!B:B,Sheet3!O:O),"")</f>
        <v>高校</v>
      </c>
      <c r="G258" s="55">
        <f>IFERROR(LOOKUP(C258,Sheet3!A:A,Sheet3!P:P),"")</f>
        <v>3</v>
      </c>
    </row>
    <row r="259" spans="3:7">
      <c r="C259" s="53">
        <f>IFERROR(Sheet3!A259,"")</f>
        <v>258</v>
      </c>
      <c r="D259" s="65" t="str">
        <f>IFERROR(LOOKUP(C259,Sheet3!A:A,Sheet3!H:H),"")</f>
        <v xml:space="preserve">ジャパン三木    </v>
      </c>
      <c r="E259" s="54" t="str">
        <f>IFERROR(LOOKUP(C259,Sheet3!A:A,Sheet3!C:C),"")</f>
        <v xml:space="preserve">佐々木龍吾                    </v>
      </c>
      <c r="F259" s="55" t="str">
        <f>IFERROR(LOOKUP(C259,Sheet1!B:B,Sheet3!O:O),"")</f>
        <v>高校</v>
      </c>
      <c r="G259" s="55">
        <f>IFERROR(LOOKUP(C259,Sheet3!A:A,Sheet3!P:P),"")</f>
        <v>2</v>
      </c>
    </row>
    <row r="260" spans="3:7">
      <c r="C260" s="53">
        <f>IFERROR(Sheet3!A260,"")</f>
        <v>259</v>
      </c>
      <c r="D260" s="65" t="str">
        <f>IFERROR(LOOKUP(C260,Sheet3!A:A,Sheet3!H:H),"")</f>
        <v xml:space="preserve">ジャパン三木    </v>
      </c>
      <c r="E260" s="54" t="str">
        <f>IFERROR(LOOKUP(C260,Sheet3!A:A,Sheet3!C:C),"")</f>
        <v xml:space="preserve">阿部　冬唯                    </v>
      </c>
      <c r="F260" s="55" t="str">
        <f>IFERROR(LOOKUP(C260,Sheet1!B:B,Sheet3!O:O),"")</f>
        <v>高校</v>
      </c>
      <c r="G260" s="55">
        <f>IFERROR(LOOKUP(C260,Sheet3!A:A,Sheet3!P:P),"")</f>
        <v>2</v>
      </c>
    </row>
    <row r="261" spans="3:7">
      <c r="C261" s="53">
        <f>IFERROR(Sheet3!A261,"")</f>
        <v>260</v>
      </c>
      <c r="D261" s="65" t="str">
        <f>IFERROR(LOOKUP(C261,Sheet3!A:A,Sheet3!H:H),"")</f>
        <v xml:space="preserve">ジャパン三木    </v>
      </c>
      <c r="E261" s="54" t="str">
        <f>IFERROR(LOOKUP(C261,Sheet3!A:A,Sheet3!C:C),"")</f>
        <v xml:space="preserve">塩崎　光紀                    </v>
      </c>
      <c r="F261" s="55" t="str">
        <f>IFERROR(LOOKUP(C261,Sheet1!B:B,Sheet3!O:O),"")</f>
        <v>高校</v>
      </c>
      <c r="G261" s="55">
        <f>IFERROR(LOOKUP(C261,Sheet3!A:A,Sheet3!P:P),"")</f>
        <v>1</v>
      </c>
    </row>
    <row r="262" spans="3:7">
      <c r="C262" s="53">
        <f>IFERROR(Sheet3!A262,"")</f>
        <v>261</v>
      </c>
      <c r="D262" s="65" t="str">
        <f>IFERROR(LOOKUP(C262,Sheet3!A:A,Sheet3!H:H),"")</f>
        <v xml:space="preserve">ジャパン三木    </v>
      </c>
      <c r="E262" s="54" t="str">
        <f>IFERROR(LOOKUP(C262,Sheet3!A:A,Sheet3!C:C),"")</f>
        <v xml:space="preserve">古安　歓地                    </v>
      </c>
      <c r="F262" s="55" t="str">
        <f>IFERROR(LOOKUP(C262,Sheet1!B:B,Sheet3!O:O),"")</f>
        <v>高校</v>
      </c>
      <c r="G262" s="55">
        <f>IFERROR(LOOKUP(C262,Sheet3!A:A,Sheet3!P:P),"")</f>
        <v>1</v>
      </c>
    </row>
    <row r="263" spans="3:7">
      <c r="C263" s="53">
        <f>IFERROR(Sheet3!A263,"")</f>
        <v>262</v>
      </c>
      <c r="D263" s="65" t="str">
        <f>IFERROR(LOOKUP(C263,Sheet3!A:A,Sheet3!H:H),"")</f>
        <v xml:space="preserve">ジャパン三木    </v>
      </c>
      <c r="E263" s="54" t="str">
        <f>IFERROR(LOOKUP(C263,Sheet3!A:A,Sheet3!C:C),"")</f>
        <v xml:space="preserve">大谷　　悠                    </v>
      </c>
      <c r="F263" s="55" t="str">
        <f>IFERROR(LOOKUP(C263,Sheet1!B:B,Sheet3!O:O),"")</f>
        <v>高校</v>
      </c>
      <c r="G263" s="55">
        <f>IFERROR(LOOKUP(C263,Sheet3!A:A,Sheet3!P:P),"")</f>
        <v>2</v>
      </c>
    </row>
    <row r="264" spans="3:7">
      <c r="C264" s="53">
        <f>IFERROR(Sheet3!A264,"")</f>
        <v>263</v>
      </c>
      <c r="D264" s="65" t="str">
        <f>IFERROR(LOOKUP(C264,Sheet3!A:A,Sheet3!H:H),"")</f>
        <v xml:space="preserve">ジャパン三木    </v>
      </c>
      <c r="E264" s="54" t="str">
        <f>IFERROR(LOOKUP(C264,Sheet3!A:A,Sheet3!C:C),"")</f>
        <v xml:space="preserve">末澤　太陽                    </v>
      </c>
      <c r="F264" s="55" t="str">
        <f>IFERROR(LOOKUP(C264,Sheet1!B:B,Sheet3!O:O),"")</f>
        <v>高校</v>
      </c>
      <c r="G264" s="55">
        <f>IFERROR(LOOKUP(C264,Sheet3!A:A,Sheet3!P:P),"")</f>
        <v>2</v>
      </c>
    </row>
    <row r="265" spans="3:7">
      <c r="C265" s="53">
        <f>IFERROR(Sheet3!A265,"")</f>
        <v>264</v>
      </c>
      <c r="D265" s="65" t="str">
        <f>IFERROR(LOOKUP(C265,Sheet3!A:A,Sheet3!H:H),"")</f>
        <v xml:space="preserve">ジャパン三木    </v>
      </c>
      <c r="E265" s="54" t="str">
        <f>IFERROR(LOOKUP(C265,Sheet3!A:A,Sheet3!C:C),"")</f>
        <v xml:space="preserve">多川　莉玖                    </v>
      </c>
      <c r="F265" s="55" t="str">
        <f>IFERROR(LOOKUP(C265,Sheet1!B:B,Sheet3!O:O),"")</f>
        <v>高校</v>
      </c>
      <c r="G265" s="55">
        <f>IFERROR(LOOKUP(C265,Sheet3!A:A,Sheet3!P:P),"")</f>
        <v>2</v>
      </c>
    </row>
    <row r="266" spans="3:7">
      <c r="C266" s="53">
        <f>IFERROR(Sheet3!A266,"")</f>
        <v>265</v>
      </c>
      <c r="D266" s="65" t="str">
        <f>IFERROR(LOOKUP(C266,Sheet3!A:A,Sheet3!H:H),"")</f>
        <v xml:space="preserve">ジャパン三木    </v>
      </c>
      <c r="E266" s="54" t="str">
        <f>IFERROR(LOOKUP(C266,Sheet3!A:A,Sheet3!C:C),"")</f>
        <v xml:space="preserve">石川　智暉                    </v>
      </c>
      <c r="F266" s="55" t="str">
        <f>IFERROR(LOOKUP(C266,Sheet1!B:B,Sheet3!O:O),"")</f>
        <v>高校</v>
      </c>
      <c r="G266" s="55">
        <f>IFERROR(LOOKUP(C266,Sheet3!A:A,Sheet3!P:P),"")</f>
        <v>1</v>
      </c>
    </row>
    <row r="267" spans="3:7">
      <c r="C267" s="53">
        <f>IFERROR(Sheet3!A267,"")</f>
        <v>266</v>
      </c>
      <c r="D267" s="65" t="str">
        <f>IFERROR(LOOKUP(C267,Sheet3!A:A,Sheet3!H:H),"")</f>
        <v xml:space="preserve">ジャパン三木    </v>
      </c>
      <c r="E267" s="54" t="str">
        <f>IFERROR(LOOKUP(C267,Sheet3!A:A,Sheet3!C:C),"")</f>
        <v xml:space="preserve">真鍋　拓実                    </v>
      </c>
      <c r="F267" s="55" t="str">
        <f>IFERROR(LOOKUP(C267,Sheet1!B:B,Sheet3!O:O),"")</f>
        <v>高校</v>
      </c>
      <c r="G267" s="55">
        <f>IFERROR(LOOKUP(C267,Sheet3!A:A,Sheet3!P:P),"")</f>
        <v>1</v>
      </c>
    </row>
    <row r="268" spans="3:7">
      <c r="C268" s="53">
        <f>IFERROR(Sheet3!A268,"")</f>
        <v>267</v>
      </c>
      <c r="D268" s="65" t="str">
        <f>IFERROR(LOOKUP(C268,Sheet3!A:A,Sheet3!H:H),"")</f>
        <v xml:space="preserve">ジャパン三木    </v>
      </c>
      <c r="E268" s="54" t="str">
        <f>IFERROR(LOOKUP(C268,Sheet3!A:A,Sheet3!C:C),"")</f>
        <v xml:space="preserve">山下　冬馬                    </v>
      </c>
      <c r="F268" s="55" t="str">
        <f>IFERROR(LOOKUP(C268,Sheet1!B:B,Sheet3!O:O),"")</f>
        <v>高校</v>
      </c>
      <c r="G268" s="55">
        <f>IFERROR(LOOKUP(C268,Sheet3!A:A,Sheet3!P:P),"")</f>
        <v>1</v>
      </c>
    </row>
    <row r="269" spans="3:7">
      <c r="C269" s="53">
        <f>IFERROR(Sheet3!A269,"")</f>
        <v>268</v>
      </c>
      <c r="D269" s="65" t="str">
        <f>IFERROR(LOOKUP(C269,Sheet3!A:A,Sheet3!H:H),"")</f>
        <v xml:space="preserve">ジャパン三木    </v>
      </c>
      <c r="E269" s="54" t="str">
        <f>IFERROR(LOOKUP(C269,Sheet3!A:A,Sheet3!C:C),"")</f>
        <v xml:space="preserve">山岡　裕明                    </v>
      </c>
      <c r="F269" s="55" t="str">
        <f>IFERROR(LOOKUP(C269,Sheet1!B:B,Sheet3!O:O),"")</f>
        <v>高校</v>
      </c>
      <c r="G269" s="55">
        <f>IFERROR(LOOKUP(C269,Sheet3!A:A,Sheet3!P:P),"")</f>
        <v>6</v>
      </c>
    </row>
    <row r="270" spans="3:7">
      <c r="C270" s="53">
        <f>IFERROR(Sheet3!A270,"")</f>
        <v>269</v>
      </c>
      <c r="D270" s="65" t="str">
        <f>IFERROR(LOOKUP(C270,Sheet3!A:A,Sheet3!H:H),"")</f>
        <v xml:space="preserve">ジャパン三木    </v>
      </c>
      <c r="E270" s="54" t="str">
        <f>IFERROR(LOOKUP(C270,Sheet3!A:A,Sheet3!C:C),"")</f>
        <v xml:space="preserve">安田　拓哉                    </v>
      </c>
      <c r="F270" s="55" t="str">
        <f>IFERROR(LOOKUP(C270,Sheet1!B:B,Sheet3!O:O),"")</f>
        <v>高校</v>
      </c>
      <c r="G270" s="55">
        <f>IFERROR(LOOKUP(C270,Sheet3!A:A,Sheet3!P:P),"")</f>
        <v>5</v>
      </c>
    </row>
    <row r="271" spans="3:7">
      <c r="C271" s="53">
        <f>IFERROR(Sheet3!A271,"")</f>
        <v>270</v>
      </c>
      <c r="D271" s="65" t="str">
        <f>IFERROR(LOOKUP(C271,Sheet3!A:A,Sheet3!H:H),"")</f>
        <v xml:space="preserve">ジャパン三木    </v>
      </c>
      <c r="E271" s="54" t="str">
        <f>IFERROR(LOOKUP(C271,Sheet3!A:A,Sheet3!C:C),"")</f>
        <v xml:space="preserve">山岡　春輝                    </v>
      </c>
      <c r="F271" s="55" t="str">
        <f>IFERROR(LOOKUP(C271,Sheet1!B:B,Sheet3!O:O),"")</f>
        <v>高校</v>
      </c>
      <c r="G271" s="55">
        <f>IFERROR(LOOKUP(C271,Sheet3!A:A,Sheet3!P:P),"")</f>
        <v>4</v>
      </c>
    </row>
    <row r="272" spans="3:7">
      <c r="C272" s="53">
        <f>IFERROR(Sheet3!A272,"")</f>
        <v>271</v>
      </c>
      <c r="D272" s="65" t="str">
        <f>IFERROR(LOOKUP(C272,Sheet3!A:A,Sheet3!H:H),"")</f>
        <v xml:space="preserve">ジャパン三木    </v>
      </c>
      <c r="E272" s="54" t="str">
        <f>IFERROR(LOOKUP(C272,Sheet3!A:A,Sheet3!C:C),"")</f>
        <v xml:space="preserve">山内　淳聖                    </v>
      </c>
      <c r="F272" s="55" t="str">
        <f>IFERROR(LOOKUP(C272,Sheet1!B:B,Sheet3!O:O),"")</f>
        <v>高校</v>
      </c>
      <c r="G272" s="55">
        <f>IFERROR(LOOKUP(C272,Sheet3!A:A,Sheet3!P:P),"")</f>
        <v>4</v>
      </c>
    </row>
    <row r="273" spans="3:7">
      <c r="C273" s="53">
        <f>IFERROR(Sheet3!A273,"")</f>
        <v>272</v>
      </c>
      <c r="D273" s="65" t="str">
        <f>IFERROR(LOOKUP(C273,Sheet3!A:A,Sheet3!H:H),"")</f>
        <v xml:space="preserve">ジャパン三木    </v>
      </c>
      <c r="E273" s="54" t="str">
        <f>IFERROR(LOOKUP(C273,Sheet3!A:A,Sheet3!C:C),"")</f>
        <v xml:space="preserve">藤井愛依里                    </v>
      </c>
      <c r="F273" s="55" t="str">
        <f>IFERROR(LOOKUP(C273,Sheet1!B:B,Sheet3!O:O),"")</f>
        <v>高校</v>
      </c>
      <c r="G273" s="55">
        <f>IFERROR(LOOKUP(C273,Sheet3!A:A,Sheet3!P:P),"")</f>
        <v>2</v>
      </c>
    </row>
    <row r="274" spans="3:7">
      <c r="C274" s="53">
        <f>IFERROR(Sheet3!A274,"")</f>
        <v>273</v>
      </c>
      <c r="D274" s="65" t="str">
        <f>IFERROR(LOOKUP(C274,Sheet3!A:A,Sheet3!H:H),"")</f>
        <v xml:space="preserve">ジャパン三木    </v>
      </c>
      <c r="E274" s="54" t="str">
        <f>IFERROR(LOOKUP(C274,Sheet3!A:A,Sheet3!C:C),"")</f>
        <v xml:space="preserve">坂本　沙弥                    </v>
      </c>
      <c r="F274" s="55" t="str">
        <f>IFERROR(LOOKUP(C274,Sheet1!B:B,Sheet3!O:O),"")</f>
        <v>高校</v>
      </c>
      <c r="G274" s="55">
        <f>IFERROR(LOOKUP(C274,Sheet3!A:A,Sheet3!P:P),"")</f>
        <v>2</v>
      </c>
    </row>
    <row r="275" spans="3:7">
      <c r="C275" s="53">
        <f>IFERROR(Sheet3!A275,"")</f>
        <v>274</v>
      </c>
      <c r="D275" s="65" t="str">
        <f>IFERROR(LOOKUP(C275,Sheet3!A:A,Sheet3!H:H),"")</f>
        <v xml:space="preserve">ジャパン三木    </v>
      </c>
      <c r="E275" s="54" t="str">
        <f>IFERROR(LOOKUP(C275,Sheet3!A:A,Sheet3!C:C),"")</f>
        <v xml:space="preserve">堀　あずみ                    </v>
      </c>
      <c r="F275" s="55" t="str">
        <f>IFERROR(LOOKUP(C275,Sheet1!B:B,Sheet3!O:O),"")</f>
        <v>高校</v>
      </c>
      <c r="G275" s="55">
        <f>IFERROR(LOOKUP(C275,Sheet3!A:A,Sheet3!P:P),"")</f>
        <v>2</v>
      </c>
    </row>
    <row r="276" spans="3:7">
      <c r="C276" s="53">
        <f>IFERROR(Sheet3!A276,"")</f>
        <v>275</v>
      </c>
      <c r="D276" s="65" t="str">
        <f>IFERROR(LOOKUP(C276,Sheet3!A:A,Sheet3!H:H),"")</f>
        <v xml:space="preserve">ジャパン三木    </v>
      </c>
      <c r="E276" s="54" t="str">
        <f>IFERROR(LOOKUP(C276,Sheet3!A:A,Sheet3!C:C),"")</f>
        <v xml:space="preserve">江郷七夕子                    </v>
      </c>
      <c r="F276" s="55" t="str">
        <f>IFERROR(LOOKUP(C276,Sheet1!B:B,Sheet3!O:O),"")</f>
        <v>高校</v>
      </c>
      <c r="G276" s="55">
        <f>IFERROR(LOOKUP(C276,Sheet3!A:A,Sheet3!P:P),"")</f>
        <v>1</v>
      </c>
    </row>
    <row r="277" spans="3:7">
      <c r="C277" s="53">
        <f>IFERROR(Sheet3!A277,"")</f>
        <v>276</v>
      </c>
      <c r="D277" s="65" t="str">
        <f>IFERROR(LOOKUP(C277,Sheet3!A:A,Sheet3!H:H),"")</f>
        <v xml:space="preserve">ジャパン三木    </v>
      </c>
      <c r="E277" s="54" t="str">
        <f>IFERROR(LOOKUP(C277,Sheet3!A:A,Sheet3!C:C),"")</f>
        <v xml:space="preserve">岸下　沙希                    </v>
      </c>
      <c r="F277" s="55" t="str">
        <f>IFERROR(LOOKUP(C277,Sheet1!B:B,Sheet3!O:O),"")</f>
        <v>高校</v>
      </c>
      <c r="G277" s="55">
        <f>IFERROR(LOOKUP(C277,Sheet3!A:A,Sheet3!P:P),"")</f>
        <v>2</v>
      </c>
    </row>
    <row r="278" spans="3:7">
      <c r="C278" s="53">
        <f>IFERROR(Sheet3!A278,"")</f>
        <v>277</v>
      </c>
      <c r="D278" s="65" t="str">
        <f>IFERROR(LOOKUP(C278,Sheet3!A:A,Sheet3!H:H),"")</f>
        <v xml:space="preserve">ジャパン三木    </v>
      </c>
      <c r="E278" s="54" t="str">
        <f>IFERROR(LOOKUP(C278,Sheet3!A:A,Sheet3!C:C),"")</f>
        <v xml:space="preserve">湯野川汐里                    </v>
      </c>
      <c r="F278" s="55" t="str">
        <f>IFERROR(LOOKUP(C278,Sheet1!B:B,Sheet3!O:O),"")</f>
        <v>高校</v>
      </c>
      <c r="G278" s="55">
        <f>IFERROR(LOOKUP(C278,Sheet3!A:A,Sheet3!P:P),"")</f>
        <v>2</v>
      </c>
    </row>
    <row r="279" spans="3:7">
      <c r="C279" s="53">
        <f>IFERROR(Sheet3!A279,"")</f>
        <v>278</v>
      </c>
      <c r="D279" s="65" t="str">
        <f>IFERROR(LOOKUP(C279,Sheet3!A:A,Sheet3!H:H),"")</f>
        <v xml:space="preserve">ジャパン三木    </v>
      </c>
      <c r="E279" s="54" t="str">
        <f>IFERROR(LOOKUP(C279,Sheet3!A:A,Sheet3!C:C),"")</f>
        <v xml:space="preserve">笠井　穂香                    </v>
      </c>
      <c r="F279" s="55" t="str">
        <f>IFERROR(LOOKUP(C279,Sheet1!B:B,Sheet3!O:O),"")</f>
        <v>高校</v>
      </c>
      <c r="G279" s="55">
        <f>IFERROR(LOOKUP(C279,Sheet3!A:A,Sheet3!P:P),"")</f>
        <v>1</v>
      </c>
    </row>
    <row r="280" spans="3:7">
      <c r="C280" s="53">
        <f>IFERROR(Sheet3!A280,"")</f>
        <v>279</v>
      </c>
      <c r="D280" s="65" t="str">
        <f>IFERROR(LOOKUP(C280,Sheet3!A:A,Sheet3!H:H),"")</f>
        <v xml:space="preserve">ジャパン三木    </v>
      </c>
      <c r="E280" s="54" t="str">
        <f>IFERROR(LOOKUP(C280,Sheet3!A:A,Sheet3!C:C),"")</f>
        <v xml:space="preserve">大山　弓佳                    </v>
      </c>
      <c r="F280" s="55" t="str">
        <f>IFERROR(LOOKUP(C280,Sheet1!B:B,Sheet3!O:O),"")</f>
        <v>高校</v>
      </c>
      <c r="G280" s="55">
        <f>IFERROR(LOOKUP(C280,Sheet3!A:A,Sheet3!P:P),"")</f>
        <v>1</v>
      </c>
    </row>
    <row r="281" spans="3:7">
      <c r="C281" s="53">
        <f>IFERROR(Sheet3!A281,"")</f>
        <v>280</v>
      </c>
      <c r="D281" s="65" t="str">
        <f>IFERROR(LOOKUP(C281,Sheet3!A:A,Sheet3!H:H),"")</f>
        <v xml:space="preserve">ジャパン三木    </v>
      </c>
      <c r="E281" s="54" t="str">
        <f>IFERROR(LOOKUP(C281,Sheet3!A:A,Sheet3!C:C),"")</f>
        <v xml:space="preserve">成合　真実                    </v>
      </c>
      <c r="F281" s="55" t="str">
        <f>IFERROR(LOOKUP(C281,Sheet1!B:B,Sheet3!O:O),"")</f>
        <v>高校</v>
      </c>
      <c r="G281" s="55">
        <f>IFERROR(LOOKUP(C281,Sheet3!A:A,Sheet3!P:P),"")</f>
        <v>5</v>
      </c>
    </row>
    <row r="282" spans="3:7">
      <c r="C282" s="53">
        <f>IFERROR(Sheet3!A282,"")</f>
        <v>281</v>
      </c>
      <c r="D282" s="65" t="str">
        <f>IFERROR(LOOKUP(C282,Sheet3!A:A,Sheet3!H:H),"")</f>
        <v xml:space="preserve">ジャパン三木    </v>
      </c>
      <c r="E282" s="54" t="str">
        <f>IFERROR(LOOKUP(C282,Sheet3!A:A,Sheet3!C:C),"")</f>
        <v xml:space="preserve">小野　梓紗                    </v>
      </c>
      <c r="F282" s="55" t="str">
        <f>IFERROR(LOOKUP(C282,Sheet1!B:B,Sheet3!O:O),"")</f>
        <v>高校</v>
      </c>
      <c r="G282" s="55">
        <f>IFERROR(LOOKUP(C282,Sheet3!A:A,Sheet3!P:P),"")</f>
        <v>5</v>
      </c>
    </row>
    <row r="283" spans="3:7">
      <c r="C283" s="53">
        <f>IFERROR(Sheet3!A283,"")</f>
        <v>282</v>
      </c>
      <c r="D283" s="65" t="str">
        <f>IFERROR(LOOKUP(C283,Sheet3!A:A,Sheet3!H:H),"")</f>
        <v xml:space="preserve">ジャパン三木    </v>
      </c>
      <c r="E283" s="54" t="str">
        <f>IFERROR(LOOKUP(C283,Sheet3!A:A,Sheet3!C:C),"")</f>
        <v xml:space="preserve">林　ゆり子                    </v>
      </c>
      <c r="F283" s="55" t="str">
        <f>IFERROR(LOOKUP(C283,Sheet1!B:B,Sheet3!O:O),"")</f>
        <v>高校</v>
      </c>
      <c r="G283" s="55">
        <f>IFERROR(LOOKUP(C283,Sheet3!A:A,Sheet3!P:P),"")</f>
        <v>4</v>
      </c>
    </row>
    <row r="284" spans="3:7">
      <c r="C284" s="53">
        <f>IFERROR(Sheet3!A284,"")</f>
        <v>283</v>
      </c>
      <c r="D284" s="65" t="str">
        <f>IFERROR(LOOKUP(C284,Sheet3!A:A,Sheet3!H:H),"")</f>
        <v xml:space="preserve">ジャパン三木    </v>
      </c>
      <c r="E284" s="54" t="str">
        <f>IFERROR(LOOKUP(C284,Sheet3!A:A,Sheet3!C:C),"")</f>
        <v xml:space="preserve">横田　美翼                    </v>
      </c>
      <c r="F284" s="55" t="str">
        <f>IFERROR(LOOKUP(C284,Sheet1!B:B,Sheet3!O:O),"")</f>
        <v>高校</v>
      </c>
      <c r="G284" s="55">
        <f>IFERROR(LOOKUP(C284,Sheet3!A:A,Sheet3!P:P),"")</f>
        <v>3</v>
      </c>
    </row>
    <row r="285" spans="3:7">
      <c r="C285" s="53">
        <f>IFERROR(Sheet3!A285,"")</f>
        <v>284</v>
      </c>
      <c r="D285" s="65" t="str">
        <f>IFERROR(LOOKUP(C285,Sheet3!A:A,Sheet3!H:H),"")</f>
        <v xml:space="preserve">サンダー志度    </v>
      </c>
      <c r="E285" s="54" t="str">
        <f>IFERROR(LOOKUP(C285,Sheet3!A:A,Sheet3!C:C),"")</f>
        <v xml:space="preserve">新開　優麻                    </v>
      </c>
      <c r="F285" s="55" t="str">
        <f>IFERROR(LOOKUP(C285,Sheet1!B:B,Sheet3!O:O),"")</f>
        <v>高校</v>
      </c>
      <c r="G285" s="55">
        <f>IFERROR(LOOKUP(C285,Sheet3!A:A,Sheet3!P:P),"")</f>
        <v>1</v>
      </c>
    </row>
    <row r="286" spans="3:7">
      <c r="C286" s="53">
        <f>IFERROR(Sheet3!A286,"")</f>
        <v>285</v>
      </c>
      <c r="D286" s="65" t="str">
        <f>IFERROR(LOOKUP(C286,Sheet3!A:A,Sheet3!H:H),"")</f>
        <v xml:space="preserve">サンダー志度    </v>
      </c>
      <c r="E286" s="54" t="str">
        <f>IFERROR(LOOKUP(C286,Sheet3!A:A,Sheet3!C:C),"")</f>
        <v xml:space="preserve">池田歩乃佳                    </v>
      </c>
      <c r="F286" s="55" t="str">
        <f>IFERROR(LOOKUP(C286,Sheet1!B:B,Sheet3!O:O),"")</f>
        <v>高校</v>
      </c>
      <c r="G286" s="55">
        <f>IFERROR(LOOKUP(C286,Sheet3!A:A,Sheet3!P:P),"")</f>
        <v>1</v>
      </c>
    </row>
    <row r="287" spans="3:7">
      <c r="C287" s="53">
        <f>IFERROR(Sheet3!A287,"")</f>
        <v>286</v>
      </c>
      <c r="D287" s="65" t="str">
        <f>IFERROR(LOOKUP(C287,Sheet3!A:A,Sheet3!H:H),"")</f>
        <v xml:space="preserve">サンダー志度    </v>
      </c>
      <c r="E287" s="54" t="str">
        <f>IFERROR(LOOKUP(C287,Sheet3!A:A,Sheet3!C:C),"")</f>
        <v xml:space="preserve">新開　妃那                    </v>
      </c>
      <c r="F287" s="55" t="str">
        <f>IFERROR(LOOKUP(C287,Sheet1!B:B,Sheet3!O:O),"")</f>
        <v>高校</v>
      </c>
      <c r="G287" s="55">
        <f>IFERROR(LOOKUP(C287,Sheet3!A:A,Sheet3!P:P),"")</f>
        <v>6</v>
      </c>
    </row>
    <row r="288" spans="3:7">
      <c r="C288" s="53">
        <f>IFERROR(Sheet3!A288,"")</f>
        <v>287</v>
      </c>
      <c r="D288" s="65" t="str">
        <f>IFERROR(LOOKUP(C288,Sheet3!A:A,Sheet3!H:H),"")</f>
        <v xml:space="preserve">サンダー志度    </v>
      </c>
      <c r="E288" s="54" t="str">
        <f>IFERROR(LOOKUP(C288,Sheet3!A:A,Sheet3!C:C),"")</f>
        <v xml:space="preserve">池田　梨乃                    </v>
      </c>
      <c r="F288" s="55" t="str">
        <f>IFERROR(LOOKUP(C288,Sheet1!B:B,Sheet3!O:O),"")</f>
        <v>高校</v>
      </c>
      <c r="G288" s="55">
        <f>IFERROR(LOOKUP(C288,Sheet3!A:A,Sheet3!P:P),"")</f>
        <v>4</v>
      </c>
    </row>
    <row r="289" spans="3:7">
      <c r="C289" s="53">
        <f>IFERROR(Sheet3!A289,"")</f>
        <v>288</v>
      </c>
      <c r="D289" s="65" t="str">
        <f>IFERROR(LOOKUP(C289,Sheet3!A:A,Sheet3!H:H),"")</f>
        <v xml:space="preserve">ＷＡＭＳＴ      </v>
      </c>
      <c r="E289" s="54" t="str">
        <f>IFERROR(LOOKUP(C289,Sheet3!A:A,Sheet3!C:C),"")</f>
        <v xml:space="preserve">新出　浩人                    </v>
      </c>
      <c r="F289" s="55" t="str">
        <f>IFERROR(LOOKUP(C289,Sheet1!B:B,Sheet3!O:O),"")</f>
        <v>高校</v>
      </c>
      <c r="G289" s="55">
        <f>IFERROR(LOOKUP(C289,Sheet3!A:A,Sheet3!P:P),"")</f>
        <v>1</v>
      </c>
    </row>
    <row r="290" spans="3:7">
      <c r="C290" s="53">
        <f>IFERROR(Sheet3!A290,"")</f>
        <v>289</v>
      </c>
      <c r="D290" s="65" t="str">
        <f>IFERROR(LOOKUP(C290,Sheet3!A:A,Sheet3!H:H),"")</f>
        <v xml:space="preserve">ＷＡＭＳＴ      </v>
      </c>
      <c r="E290" s="54" t="str">
        <f>IFERROR(LOOKUP(C290,Sheet3!A:A,Sheet3!C:C),"")</f>
        <v xml:space="preserve">大西　健太                    </v>
      </c>
      <c r="F290" s="55" t="str">
        <f>IFERROR(LOOKUP(C290,Sheet1!B:B,Sheet3!O:O),"")</f>
        <v>高校</v>
      </c>
      <c r="G290" s="55">
        <f>IFERROR(LOOKUP(C290,Sheet3!A:A,Sheet3!P:P),"")</f>
        <v>3</v>
      </c>
    </row>
    <row r="291" spans="3:7">
      <c r="C291" s="53">
        <f>IFERROR(Sheet3!A291,"")</f>
        <v>290</v>
      </c>
      <c r="D291" s="65" t="str">
        <f>IFERROR(LOOKUP(C291,Sheet3!A:A,Sheet3!H:H),"")</f>
        <v xml:space="preserve">ＷＡＭＳＴ      </v>
      </c>
      <c r="E291" s="54" t="str">
        <f>IFERROR(LOOKUP(C291,Sheet3!A:A,Sheet3!C:C),"")</f>
        <v xml:space="preserve">廣瀬　俊輔                    </v>
      </c>
      <c r="F291" s="55" t="str">
        <f>IFERROR(LOOKUP(C291,Sheet1!B:B,Sheet3!O:O),"")</f>
        <v>高校</v>
      </c>
      <c r="G291" s="55">
        <f>IFERROR(LOOKUP(C291,Sheet3!A:A,Sheet3!P:P),"")</f>
        <v>3</v>
      </c>
    </row>
    <row r="292" spans="3:7">
      <c r="C292" s="53">
        <f>IFERROR(Sheet3!A292,"")</f>
        <v>291</v>
      </c>
      <c r="D292" s="65" t="str">
        <f>IFERROR(LOOKUP(C292,Sheet3!A:A,Sheet3!H:H),"")</f>
        <v xml:space="preserve">ＷＡＭＳＴ      </v>
      </c>
      <c r="E292" s="54" t="str">
        <f>IFERROR(LOOKUP(C292,Sheet3!A:A,Sheet3!C:C),"")</f>
        <v xml:space="preserve">池尻　奏太                    </v>
      </c>
      <c r="F292" s="55" t="str">
        <f>IFERROR(LOOKUP(C292,Sheet1!B:B,Sheet3!O:O),"")</f>
        <v>高校</v>
      </c>
      <c r="G292" s="55">
        <f>IFERROR(LOOKUP(C292,Sheet3!A:A,Sheet3!P:P),"")</f>
        <v>1</v>
      </c>
    </row>
    <row r="293" spans="3:7">
      <c r="C293" s="53">
        <f>IFERROR(Sheet3!A293,"")</f>
        <v>292</v>
      </c>
      <c r="D293" s="65" t="str">
        <f>IFERROR(LOOKUP(C293,Sheet3!A:A,Sheet3!H:H),"")</f>
        <v xml:space="preserve">ＷＡＭＳＴ      </v>
      </c>
      <c r="E293" s="54" t="str">
        <f>IFERROR(LOOKUP(C293,Sheet3!A:A,Sheet3!C:C),"")</f>
        <v xml:space="preserve">長尾　祐飛                    </v>
      </c>
      <c r="F293" s="55" t="str">
        <f>IFERROR(LOOKUP(C293,Sheet1!B:B,Sheet3!O:O),"")</f>
        <v>高校</v>
      </c>
      <c r="G293" s="55">
        <f>IFERROR(LOOKUP(C293,Sheet3!A:A,Sheet3!P:P),"")</f>
        <v>1</v>
      </c>
    </row>
    <row r="294" spans="3:7">
      <c r="C294" s="53">
        <f>IFERROR(Sheet3!A294,"")</f>
        <v>293</v>
      </c>
      <c r="D294" s="65" t="str">
        <f>IFERROR(LOOKUP(C294,Sheet3!A:A,Sheet3!H:H),"")</f>
        <v xml:space="preserve">ＷＡＭＳＴ      </v>
      </c>
      <c r="E294" s="54" t="str">
        <f>IFERROR(LOOKUP(C294,Sheet3!A:A,Sheet3!C:C),"")</f>
        <v xml:space="preserve">山田　大地                    </v>
      </c>
      <c r="F294" s="55" t="str">
        <f>IFERROR(LOOKUP(C294,Sheet1!B:B,Sheet3!O:O),"")</f>
        <v>高校</v>
      </c>
      <c r="G294" s="55">
        <f>IFERROR(LOOKUP(C294,Sheet3!A:A,Sheet3!P:P),"")</f>
        <v>1</v>
      </c>
    </row>
    <row r="295" spans="3:7">
      <c r="C295" s="53">
        <f>IFERROR(Sheet3!A295,"")</f>
        <v>294</v>
      </c>
      <c r="D295" s="65" t="str">
        <f>IFERROR(LOOKUP(C295,Sheet3!A:A,Sheet3!H:H),"")</f>
        <v xml:space="preserve">ＷＡＭＳＴ      </v>
      </c>
      <c r="E295" s="54" t="str">
        <f>IFERROR(LOOKUP(C295,Sheet3!A:A,Sheet3!C:C),"")</f>
        <v xml:space="preserve">長尾　奎飛                    </v>
      </c>
      <c r="F295" s="55" t="str">
        <f>IFERROR(LOOKUP(C295,Sheet1!B:B,Sheet3!O:O),"")</f>
        <v>高校</v>
      </c>
      <c r="G295" s="55">
        <f>IFERROR(LOOKUP(C295,Sheet3!A:A,Sheet3!P:P),"")</f>
        <v>5</v>
      </c>
    </row>
    <row r="296" spans="3:7">
      <c r="C296" s="53">
        <f>IFERROR(Sheet3!A296,"")</f>
        <v>295</v>
      </c>
      <c r="D296" s="65" t="str">
        <f>IFERROR(LOOKUP(C296,Sheet3!A:A,Sheet3!H:H),"")</f>
        <v xml:space="preserve">ＷＡＭＳＴ      </v>
      </c>
      <c r="E296" s="54" t="str">
        <f>IFERROR(LOOKUP(C296,Sheet3!A:A,Sheet3!C:C),"")</f>
        <v xml:space="preserve">上原　佳悟                    </v>
      </c>
      <c r="F296" s="55" t="str">
        <f>IFERROR(LOOKUP(C296,Sheet1!B:B,Sheet3!O:O),"")</f>
        <v>高校</v>
      </c>
      <c r="G296" s="55">
        <f>IFERROR(LOOKUP(C296,Sheet3!A:A,Sheet3!P:P),"")</f>
        <v>5</v>
      </c>
    </row>
    <row r="297" spans="3:7">
      <c r="C297" s="53">
        <f>IFERROR(Sheet3!A297,"")</f>
        <v>296</v>
      </c>
      <c r="D297" s="65" t="str">
        <f>IFERROR(LOOKUP(C297,Sheet3!A:A,Sheet3!H:H),"")</f>
        <v xml:space="preserve">ＷＡＭＳＴ      </v>
      </c>
      <c r="E297" s="54" t="str">
        <f>IFERROR(LOOKUP(C297,Sheet3!A:A,Sheet3!C:C),"")</f>
        <v xml:space="preserve">森田　鉄平                    </v>
      </c>
      <c r="F297" s="55" t="str">
        <f>IFERROR(LOOKUP(C297,Sheet1!B:B,Sheet3!O:O),"")</f>
        <v>高校</v>
      </c>
      <c r="G297" s="55">
        <f>IFERROR(LOOKUP(C297,Sheet3!A:A,Sheet3!P:P),"")</f>
        <v>5</v>
      </c>
    </row>
    <row r="298" spans="3:7">
      <c r="C298" s="53">
        <f>IFERROR(Sheet3!A298,"")</f>
        <v>297</v>
      </c>
      <c r="D298" s="65" t="str">
        <f>IFERROR(LOOKUP(C298,Sheet3!A:A,Sheet3!H:H),"")</f>
        <v xml:space="preserve">ＷＡＭＳＴ      </v>
      </c>
      <c r="E298" s="54" t="str">
        <f>IFERROR(LOOKUP(C298,Sheet3!A:A,Sheet3!C:C),"")</f>
        <v xml:space="preserve">井下　一葵                    </v>
      </c>
      <c r="F298" s="55" t="str">
        <f>IFERROR(LOOKUP(C298,Sheet1!B:B,Sheet3!O:O),"")</f>
        <v>高校</v>
      </c>
      <c r="G298" s="55">
        <f>IFERROR(LOOKUP(C298,Sheet3!A:A,Sheet3!P:P),"")</f>
        <v>5</v>
      </c>
    </row>
    <row r="299" spans="3:7">
      <c r="C299" s="53">
        <f>IFERROR(Sheet3!A299,"")</f>
        <v>298</v>
      </c>
      <c r="D299" s="65" t="str">
        <f>IFERROR(LOOKUP(C299,Sheet3!A:A,Sheet3!H:H),"")</f>
        <v xml:space="preserve">ＷＡＭＳＴ      </v>
      </c>
      <c r="E299" s="54" t="str">
        <f>IFERROR(LOOKUP(C299,Sheet3!A:A,Sheet3!C:C),"")</f>
        <v xml:space="preserve">竹内　那虹                    </v>
      </c>
      <c r="F299" s="55" t="str">
        <f>IFERROR(LOOKUP(C299,Sheet1!B:B,Sheet3!O:O),"")</f>
        <v>高校</v>
      </c>
      <c r="G299" s="55">
        <f>IFERROR(LOOKUP(C299,Sheet3!A:A,Sheet3!P:P),"")</f>
        <v>3</v>
      </c>
    </row>
    <row r="300" spans="3:7">
      <c r="C300" s="53">
        <f>IFERROR(Sheet3!A300,"")</f>
        <v>299</v>
      </c>
      <c r="D300" s="65" t="str">
        <f>IFERROR(LOOKUP(C300,Sheet3!A:A,Sheet3!H:H),"")</f>
        <v xml:space="preserve">ＷＡＭＳＴ      </v>
      </c>
      <c r="E300" s="54" t="str">
        <f>IFERROR(LOOKUP(C300,Sheet3!A:A,Sheet3!C:C),"")</f>
        <v xml:space="preserve">笠井　玲緒                    </v>
      </c>
      <c r="F300" s="55" t="str">
        <f>IFERROR(LOOKUP(C300,Sheet1!B:B,Sheet3!O:O),"")</f>
        <v>高校</v>
      </c>
      <c r="G300" s="55">
        <f>IFERROR(LOOKUP(C300,Sheet3!A:A,Sheet3!P:P),"")</f>
        <v>2</v>
      </c>
    </row>
    <row r="301" spans="3:7">
      <c r="C301" s="53">
        <f>IFERROR(Sheet3!A301,"")</f>
        <v>300</v>
      </c>
      <c r="D301" s="65" t="str">
        <f>IFERROR(LOOKUP(C301,Sheet3!A:A,Sheet3!H:H),"")</f>
        <v xml:space="preserve">ＷＡＭＳＴ      </v>
      </c>
      <c r="E301" s="54" t="str">
        <f>IFERROR(LOOKUP(C301,Sheet3!A:A,Sheet3!C:C),"")</f>
        <v xml:space="preserve">佃　　萌花                    </v>
      </c>
      <c r="F301" s="55" t="str">
        <f>IFERROR(LOOKUP(C301,Sheet1!B:B,Sheet3!O:O),"")</f>
        <v>高校</v>
      </c>
      <c r="G301" s="55">
        <f>IFERROR(LOOKUP(C301,Sheet3!A:A,Sheet3!P:P),"")</f>
        <v>2</v>
      </c>
    </row>
    <row r="302" spans="3:7">
      <c r="C302" s="53">
        <f>IFERROR(Sheet3!A302,"")</f>
        <v>301</v>
      </c>
      <c r="D302" s="65" t="str">
        <f>IFERROR(LOOKUP(C302,Sheet3!A:A,Sheet3!H:H),"")</f>
        <v xml:space="preserve">ＷＡＭＳＴ      </v>
      </c>
      <c r="E302" s="54" t="str">
        <f>IFERROR(LOOKUP(C302,Sheet3!A:A,Sheet3!C:C),"")</f>
        <v xml:space="preserve">森田　陽菜                    </v>
      </c>
      <c r="F302" s="55" t="str">
        <f>IFERROR(LOOKUP(C302,Sheet1!B:B,Sheet3!O:O),"")</f>
        <v>高校</v>
      </c>
      <c r="G302" s="55">
        <f>IFERROR(LOOKUP(C302,Sheet3!A:A,Sheet3!P:P),"")</f>
        <v>1</v>
      </c>
    </row>
    <row r="303" spans="3:7">
      <c r="C303" s="53">
        <f>IFERROR(Sheet3!A303,"")</f>
        <v>302</v>
      </c>
      <c r="D303" s="65" t="str">
        <f>IFERROR(LOOKUP(C303,Sheet3!A:A,Sheet3!H:H),"")</f>
        <v xml:space="preserve">ＷＡＭＳＴ      </v>
      </c>
      <c r="E303" s="54" t="str">
        <f>IFERROR(LOOKUP(C303,Sheet3!A:A,Sheet3!C:C),"")</f>
        <v xml:space="preserve">小松　　櫻                    </v>
      </c>
      <c r="F303" s="55" t="str">
        <f>IFERROR(LOOKUP(C303,Sheet1!B:B,Sheet3!O:O),"")</f>
        <v>高校</v>
      </c>
      <c r="G303" s="55">
        <f>IFERROR(LOOKUP(C303,Sheet3!A:A,Sheet3!P:P),"")</f>
        <v>6</v>
      </c>
    </row>
    <row r="304" spans="3:7">
      <c r="C304" s="53">
        <f>IFERROR(Sheet3!A304,"")</f>
        <v>303</v>
      </c>
      <c r="D304" s="65" t="str">
        <f>IFERROR(LOOKUP(C304,Sheet3!A:A,Sheet3!H:H),"")</f>
        <v xml:space="preserve">ＷＡＭＳＴ      </v>
      </c>
      <c r="E304" s="54" t="str">
        <f>IFERROR(LOOKUP(C304,Sheet3!A:A,Sheet3!C:C),"")</f>
        <v xml:space="preserve">堀川　麻緒                    </v>
      </c>
      <c r="F304" s="55" t="str">
        <f>IFERROR(LOOKUP(C304,Sheet1!B:B,Sheet3!O:O),"")</f>
        <v>高校</v>
      </c>
      <c r="G304" s="55">
        <f>IFERROR(LOOKUP(C304,Sheet3!A:A,Sheet3!P:P),"")</f>
        <v>6</v>
      </c>
    </row>
    <row r="305" spans="3:7">
      <c r="C305" s="53">
        <f>IFERROR(Sheet3!A305,"")</f>
        <v>304</v>
      </c>
      <c r="D305" s="65" t="str">
        <f>IFERROR(LOOKUP(C305,Sheet3!A:A,Sheet3!H:H),"")</f>
        <v xml:space="preserve">ハッピーＳＳ    </v>
      </c>
      <c r="E305" s="54" t="str">
        <f>IFERROR(LOOKUP(C305,Sheet3!A:A,Sheet3!C:C),"")</f>
        <v xml:space="preserve">出張　悠月                    </v>
      </c>
      <c r="F305" s="55" t="str">
        <f>IFERROR(LOOKUP(C305,Sheet1!B:B,Sheet3!O:O),"")</f>
        <v>高校</v>
      </c>
      <c r="G305" s="55">
        <f>IFERROR(LOOKUP(C305,Sheet3!A:A,Sheet3!P:P),"")</f>
        <v>2</v>
      </c>
    </row>
    <row r="306" spans="3:7">
      <c r="C306" s="53">
        <f>IFERROR(Sheet3!A306,"")</f>
        <v>305</v>
      </c>
      <c r="D306" s="65" t="str">
        <f>IFERROR(LOOKUP(C306,Sheet3!A:A,Sheet3!H:H),"")</f>
        <v xml:space="preserve">ハッピーＳＳ    </v>
      </c>
      <c r="E306" s="54" t="str">
        <f>IFERROR(LOOKUP(C306,Sheet3!A:A,Sheet3!C:C),"")</f>
        <v xml:space="preserve">秋月　菜咲                    </v>
      </c>
      <c r="F306" s="55" t="str">
        <f>IFERROR(LOOKUP(C306,Sheet1!B:B,Sheet3!O:O),"")</f>
        <v>高校</v>
      </c>
      <c r="G306" s="55">
        <f>IFERROR(LOOKUP(C306,Sheet3!A:A,Sheet3!P:P),"")</f>
        <v>1</v>
      </c>
    </row>
    <row r="307" spans="3:7">
      <c r="C307" s="53">
        <f>IFERROR(Sheet3!A307,"")</f>
        <v>306</v>
      </c>
      <c r="D307" s="65" t="str">
        <f>IFERROR(LOOKUP(C307,Sheet3!A:A,Sheet3!H:H),"")</f>
        <v xml:space="preserve">ハッピーＳＳ    </v>
      </c>
      <c r="E307" s="54" t="str">
        <f>IFERROR(LOOKUP(C307,Sheet3!A:A,Sheet3!C:C),"")</f>
        <v xml:space="preserve">播磨　凜夏                    </v>
      </c>
      <c r="F307" s="55" t="str">
        <f>IFERROR(LOOKUP(C307,Sheet1!B:B,Sheet3!O:O),"")</f>
        <v>高校</v>
      </c>
      <c r="G307" s="55">
        <f>IFERROR(LOOKUP(C307,Sheet3!A:A,Sheet3!P:P),"")</f>
        <v>6</v>
      </c>
    </row>
    <row r="308" spans="3:7">
      <c r="C308" s="53">
        <f>IFERROR(Sheet3!A308,"")</f>
        <v>307</v>
      </c>
      <c r="D308" s="65" t="str">
        <f>IFERROR(LOOKUP(C308,Sheet3!A:A,Sheet3!H:H),"")</f>
        <v xml:space="preserve">ハッピーＳＳ    </v>
      </c>
      <c r="E308" s="54" t="str">
        <f>IFERROR(LOOKUP(C308,Sheet3!A:A,Sheet3!C:C),"")</f>
        <v xml:space="preserve">山本　果琳                    </v>
      </c>
      <c r="F308" s="55" t="str">
        <f>IFERROR(LOOKUP(C308,Sheet1!B:B,Sheet3!O:O),"")</f>
        <v>高校</v>
      </c>
      <c r="G308" s="55">
        <f>IFERROR(LOOKUP(C308,Sheet3!A:A,Sheet3!P:P),"")</f>
        <v>5</v>
      </c>
    </row>
    <row r="309" spans="3:7">
      <c r="C309" s="53">
        <f>IFERROR(Sheet3!A309,"")</f>
        <v>308</v>
      </c>
      <c r="D309" s="65" t="str">
        <f>IFERROR(LOOKUP(C309,Sheet3!A:A,Sheet3!H:H),"")</f>
        <v xml:space="preserve">ハッピー阿南    </v>
      </c>
      <c r="E309" s="54" t="str">
        <f>IFERROR(LOOKUP(C309,Sheet3!A:A,Sheet3!C:C),"")</f>
        <v xml:space="preserve">溝木　隆太                    </v>
      </c>
      <c r="F309" s="55" t="str">
        <f>IFERROR(LOOKUP(C309,Sheet1!B:B,Sheet3!O:O),"")</f>
        <v>高校</v>
      </c>
      <c r="G309" s="55">
        <f>IFERROR(LOOKUP(C309,Sheet3!A:A,Sheet3!P:P),"")</f>
        <v>3</v>
      </c>
    </row>
    <row r="310" spans="3:7">
      <c r="C310" s="53">
        <f>IFERROR(Sheet3!A310,"")</f>
        <v>309</v>
      </c>
      <c r="D310" s="65" t="str">
        <f>IFERROR(LOOKUP(C310,Sheet3!A:A,Sheet3!H:H),"")</f>
        <v xml:space="preserve">ハッピー阿南    </v>
      </c>
      <c r="E310" s="54" t="str">
        <f>IFERROR(LOOKUP(C310,Sheet3!A:A,Sheet3!C:C),"")</f>
        <v xml:space="preserve">奥田　真也                    </v>
      </c>
      <c r="F310" s="55" t="str">
        <f>IFERROR(LOOKUP(C310,Sheet1!B:B,Sheet3!O:O),"")</f>
        <v>高校</v>
      </c>
      <c r="G310" s="55">
        <f>IFERROR(LOOKUP(C310,Sheet3!A:A,Sheet3!P:P),"")</f>
        <v>1</v>
      </c>
    </row>
    <row r="311" spans="3:7">
      <c r="C311" s="53">
        <f>IFERROR(Sheet3!A311,"")</f>
        <v>310</v>
      </c>
      <c r="D311" s="65" t="str">
        <f>IFERROR(LOOKUP(C311,Sheet3!A:A,Sheet3!H:H),"")</f>
        <v xml:space="preserve">ハッピー阿南    </v>
      </c>
      <c r="E311" s="54" t="str">
        <f>IFERROR(LOOKUP(C311,Sheet3!A:A,Sheet3!C:C),"")</f>
        <v xml:space="preserve">合田　陽大                    </v>
      </c>
      <c r="F311" s="55" t="str">
        <f>IFERROR(LOOKUP(C311,Sheet1!B:B,Sheet3!O:O),"")</f>
        <v>高校</v>
      </c>
      <c r="G311" s="55">
        <f>IFERROR(LOOKUP(C311,Sheet3!A:A,Sheet3!P:P),"")</f>
        <v>1</v>
      </c>
    </row>
    <row r="312" spans="3:7">
      <c r="C312" s="53">
        <f>IFERROR(Sheet3!A312,"")</f>
        <v>311</v>
      </c>
      <c r="D312" s="65" t="str">
        <f>IFERROR(LOOKUP(C312,Sheet3!A:A,Sheet3!H:H),"")</f>
        <v xml:space="preserve">ハッピー阿南    </v>
      </c>
      <c r="E312" s="54" t="str">
        <f>IFERROR(LOOKUP(C312,Sheet3!A:A,Sheet3!C:C),"")</f>
        <v xml:space="preserve">小島健太郎                    </v>
      </c>
      <c r="F312" s="55" t="str">
        <f>IFERROR(LOOKUP(C312,Sheet1!B:B,Sheet3!O:O),"")</f>
        <v>高校</v>
      </c>
      <c r="G312" s="55">
        <f>IFERROR(LOOKUP(C312,Sheet3!A:A,Sheet3!P:P),"")</f>
        <v>1</v>
      </c>
    </row>
    <row r="313" spans="3:7">
      <c r="C313" s="53">
        <f>IFERROR(Sheet3!A313,"")</f>
        <v>312</v>
      </c>
      <c r="D313" s="65" t="str">
        <f>IFERROR(LOOKUP(C313,Sheet3!A:A,Sheet3!H:H),"")</f>
        <v xml:space="preserve">ハッピー阿南    </v>
      </c>
      <c r="E313" s="54" t="str">
        <f>IFERROR(LOOKUP(C313,Sheet3!A:A,Sheet3!C:C),"")</f>
        <v xml:space="preserve">矢野　純平                    </v>
      </c>
      <c r="F313" s="55" t="str">
        <f>IFERROR(LOOKUP(C313,Sheet1!B:B,Sheet3!O:O),"")</f>
        <v>高校</v>
      </c>
      <c r="G313" s="55">
        <f>IFERROR(LOOKUP(C313,Sheet3!A:A,Sheet3!P:P),"")</f>
        <v>2</v>
      </c>
    </row>
    <row r="314" spans="3:7">
      <c r="C314" s="53">
        <f>IFERROR(Sheet3!A314,"")</f>
        <v>313</v>
      </c>
      <c r="D314" s="65" t="str">
        <f>IFERROR(LOOKUP(C314,Sheet3!A:A,Sheet3!H:H),"")</f>
        <v xml:space="preserve">ハッピー阿南    </v>
      </c>
      <c r="E314" s="54" t="str">
        <f>IFERROR(LOOKUP(C314,Sheet3!A:A,Sheet3!C:C),"")</f>
        <v xml:space="preserve">立石迅一郎                    </v>
      </c>
      <c r="F314" s="55" t="str">
        <f>IFERROR(LOOKUP(C314,Sheet1!B:B,Sheet3!O:O),"")</f>
        <v>高校</v>
      </c>
      <c r="G314" s="55">
        <f>IFERROR(LOOKUP(C314,Sheet3!A:A,Sheet3!P:P),"")</f>
        <v>2</v>
      </c>
    </row>
    <row r="315" spans="3:7">
      <c r="C315" s="53">
        <f>IFERROR(Sheet3!A315,"")</f>
        <v>314</v>
      </c>
      <c r="D315" s="65" t="str">
        <f>IFERROR(LOOKUP(C315,Sheet3!A:A,Sheet3!H:H),"")</f>
        <v xml:space="preserve">ハッピー阿南    </v>
      </c>
      <c r="E315" s="54" t="str">
        <f>IFERROR(LOOKUP(C315,Sheet3!A:A,Sheet3!C:C),"")</f>
        <v xml:space="preserve">柿本悠人弥                    </v>
      </c>
      <c r="F315" s="55" t="str">
        <f>IFERROR(LOOKUP(C315,Sheet1!B:B,Sheet3!O:O),"")</f>
        <v>高校</v>
      </c>
      <c r="G315" s="55">
        <f>IFERROR(LOOKUP(C315,Sheet3!A:A,Sheet3!P:P),"")</f>
        <v>2</v>
      </c>
    </row>
    <row r="316" spans="3:7">
      <c r="C316" s="53">
        <f>IFERROR(Sheet3!A316,"")</f>
        <v>315</v>
      </c>
      <c r="D316" s="65" t="str">
        <f>IFERROR(LOOKUP(C316,Sheet3!A:A,Sheet3!H:H),"")</f>
        <v xml:space="preserve">ハッピー阿南    </v>
      </c>
      <c r="E316" s="54" t="str">
        <f>IFERROR(LOOKUP(C316,Sheet3!A:A,Sheet3!C:C),"")</f>
        <v xml:space="preserve">松本　直大                    </v>
      </c>
      <c r="F316" s="55" t="str">
        <f>IFERROR(LOOKUP(C316,Sheet1!B:B,Sheet3!O:O),"")</f>
        <v>高校</v>
      </c>
      <c r="G316" s="55">
        <f>IFERROR(LOOKUP(C316,Sheet3!A:A,Sheet3!P:P),"")</f>
        <v>1</v>
      </c>
    </row>
    <row r="317" spans="3:7">
      <c r="C317" s="53">
        <f>IFERROR(Sheet3!A317,"")</f>
        <v>316</v>
      </c>
      <c r="D317" s="65" t="str">
        <f>IFERROR(LOOKUP(C317,Sheet3!A:A,Sheet3!H:H),"")</f>
        <v xml:space="preserve">ハッピー阿南    </v>
      </c>
      <c r="E317" s="54" t="str">
        <f>IFERROR(LOOKUP(C317,Sheet3!A:A,Sheet3!C:C),"")</f>
        <v xml:space="preserve">大西航志郎                    </v>
      </c>
      <c r="F317" s="55" t="str">
        <f>IFERROR(LOOKUP(C317,Sheet1!B:B,Sheet3!O:O),"")</f>
        <v>高校</v>
      </c>
      <c r="G317" s="55">
        <f>IFERROR(LOOKUP(C317,Sheet3!A:A,Sheet3!P:P),"")</f>
        <v>1</v>
      </c>
    </row>
    <row r="318" spans="3:7">
      <c r="C318" s="53">
        <f>IFERROR(Sheet3!A318,"")</f>
        <v>317</v>
      </c>
      <c r="D318" s="65" t="str">
        <f>IFERROR(LOOKUP(C318,Sheet3!A:A,Sheet3!H:H),"")</f>
        <v xml:space="preserve">ハッピー阿南    </v>
      </c>
      <c r="E318" s="54" t="str">
        <f>IFERROR(LOOKUP(C318,Sheet3!A:A,Sheet3!C:C),"")</f>
        <v xml:space="preserve">松尾　拓海                    </v>
      </c>
      <c r="F318" s="55" t="str">
        <f>IFERROR(LOOKUP(C318,Sheet1!B:B,Sheet3!O:O),"")</f>
        <v>高校</v>
      </c>
      <c r="G318" s="55">
        <f>IFERROR(LOOKUP(C318,Sheet3!A:A,Sheet3!P:P),"")</f>
        <v>1</v>
      </c>
    </row>
    <row r="319" spans="3:7">
      <c r="C319" s="53">
        <f>IFERROR(Sheet3!A319,"")</f>
        <v>318</v>
      </c>
      <c r="D319" s="65" t="str">
        <f>IFERROR(LOOKUP(C319,Sheet3!A:A,Sheet3!H:H),"")</f>
        <v xml:space="preserve">ハッピー阿南    </v>
      </c>
      <c r="E319" s="54" t="str">
        <f>IFERROR(LOOKUP(C319,Sheet3!A:A,Sheet3!C:C),"")</f>
        <v xml:space="preserve">表原　璽瑛                    </v>
      </c>
      <c r="F319" s="55" t="str">
        <f>IFERROR(LOOKUP(C319,Sheet1!B:B,Sheet3!O:O),"")</f>
        <v>高校</v>
      </c>
      <c r="G319" s="55">
        <f>IFERROR(LOOKUP(C319,Sheet3!A:A,Sheet3!P:P),"")</f>
        <v>4</v>
      </c>
    </row>
    <row r="320" spans="3:7">
      <c r="C320" s="53">
        <f>IFERROR(Sheet3!A320,"")</f>
        <v>319</v>
      </c>
      <c r="D320" s="65" t="str">
        <f>IFERROR(LOOKUP(C320,Sheet3!A:A,Sheet3!H:H),"")</f>
        <v xml:space="preserve">ハッピー阿南    </v>
      </c>
      <c r="E320" s="54" t="str">
        <f>IFERROR(LOOKUP(C320,Sheet3!A:A,Sheet3!C:C),"")</f>
        <v xml:space="preserve">近藤　志音                    </v>
      </c>
      <c r="F320" s="55" t="str">
        <f>IFERROR(LOOKUP(C320,Sheet1!B:B,Sheet3!O:O),"")</f>
        <v>高校</v>
      </c>
      <c r="G320" s="55">
        <f>IFERROR(LOOKUP(C320,Sheet3!A:A,Sheet3!P:P),"")</f>
        <v>4</v>
      </c>
    </row>
    <row r="321" spans="3:7">
      <c r="C321" s="53">
        <f>IFERROR(Sheet3!A321,"")</f>
        <v>320</v>
      </c>
      <c r="D321" s="65" t="str">
        <f>IFERROR(LOOKUP(C321,Sheet3!A:A,Sheet3!H:H),"")</f>
        <v xml:space="preserve">ハッピー阿南    </v>
      </c>
      <c r="E321" s="54" t="str">
        <f>IFERROR(LOOKUP(C321,Sheet3!A:A,Sheet3!C:C),"")</f>
        <v xml:space="preserve">林　　理紗                    </v>
      </c>
      <c r="F321" s="55" t="str">
        <f>IFERROR(LOOKUP(C321,Sheet1!B:B,Sheet3!O:O),"")</f>
        <v>高校</v>
      </c>
      <c r="G321" s="55">
        <f>IFERROR(LOOKUP(C321,Sheet3!A:A,Sheet3!P:P),"")</f>
        <v>1</v>
      </c>
    </row>
    <row r="322" spans="3:7">
      <c r="C322" s="53">
        <f>IFERROR(Sheet3!A322,"")</f>
        <v>321</v>
      </c>
      <c r="D322" s="65" t="str">
        <f>IFERROR(LOOKUP(C322,Sheet3!A:A,Sheet3!H:H),"")</f>
        <v xml:space="preserve">ハッピー阿南    </v>
      </c>
      <c r="E322" s="54" t="str">
        <f>IFERROR(LOOKUP(C322,Sheet3!A:A,Sheet3!C:C),"")</f>
        <v xml:space="preserve">湯浅　詩音                    </v>
      </c>
      <c r="F322" s="55" t="str">
        <f>IFERROR(LOOKUP(C322,Sheet1!B:B,Sheet3!O:O),"")</f>
        <v>高校</v>
      </c>
      <c r="G322" s="55">
        <f>IFERROR(LOOKUP(C322,Sheet3!A:A,Sheet3!P:P),"")</f>
        <v>3</v>
      </c>
    </row>
    <row r="323" spans="3:7">
      <c r="C323" s="53">
        <f>IFERROR(Sheet3!A323,"")</f>
        <v>322</v>
      </c>
      <c r="D323" s="65" t="str">
        <f>IFERROR(LOOKUP(C323,Sheet3!A:A,Sheet3!H:H),"")</f>
        <v xml:space="preserve">ハッピー阿南    </v>
      </c>
      <c r="E323" s="54" t="str">
        <f>IFERROR(LOOKUP(C323,Sheet3!A:A,Sheet3!C:C),"")</f>
        <v xml:space="preserve">富永　実央                    </v>
      </c>
      <c r="F323" s="55" t="str">
        <f>IFERROR(LOOKUP(C323,Sheet1!B:B,Sheet3!O:O),"")</f>
        <v>高校</v>
      </c>
      <c r="G323" s="55">
        <f>IFERROR(LOOKUP(C323,Sheet3!A:A,Sheet3!P:P),"")</f>
        <v>3</v>
      </c>
    </row>
    <row r="324" spans="3:7">
      <c r="C324" s="53">
        <f>IFERROR(Sheet3!A324,"")</f>
        <v>323</v>
      </c>
      <c r="D324" s="65" t="str">
        <f>IFERROR(LOOKUP(C324,Sheet3!A:A,Sheet3!H:H),"")</f>
        <v xml:space="preserve">ハッピー阿南    </v>
      </c>
      <c r="E324" s="54" t="str">
        <f>IFERROR(LOOKUP(C324,Sheet3!A:A,Sheet3!C:C),"")</f>
        <v xml:space="preserve">西谷　優花                    </v>
      </c>
      <c r="F324" s="55" t="str">
        <f>IFERROR(LOOKUP(C324,Sheet1!B:B,Sheet3!O:O),"")</f>
        <v>高校</v>
      </c>
      <c r="G324" s="55">
        <f>IFERROR(LOOKUP(C324,Sheet3!A:A,Sheet3!P:P),"")</f>
        <v>2</v>
      </c>
    </row>
    <row r="325" spans="3:7">
      <c r="C325" s="53">
        <f>IFERROR(Sheet3!A325,"")</f>
        <v>324</v>
      </c>
      <c r="D325" s="65" t="str">
        <f>IFERROR(LOOKUP(C325,Sheet3!A:A,Sheet3!H:H),"")</f>
        <v xml:space="preserve">ハッピー阿南    </v>
      </c>
      <c r="E325" s="54" t="str">
        <f>IFERROR(LOOKUP(C325,Sheet3!A:A,Sheet3!C:C),"")</f>
        <v xml:space="preserve">大地　彩加                    </v>
      </c>
      <c r="F325" s="55" t="str">
        <f>IFERROR(LOOKUP(C325,Sheet1!B:B,Sheet3!O:O),"")</f>
        <v>高校</v>
      </c>
      <c r="G325" s="55">
        <f>IFERROR(LOOKUP(C325,Sheet3!A:A,Sheet3!P:P),"")</f>
        <v>2</v>
      </c>
    </row>
    <row r="326" spans="3:7">
      <c r="C326" s="53">
        <f>IFERROR(Sheet3!A326,"")</f>
        <v>325</v>
      </c>
      <c r="D326" s="65" t="str">
        <f>IFERROR(LOOKUP(C326,Sheet3!A:A,Sheet3!H:H),"")</f>
        <v xml:space="preserve">ハッピー阿南    </v>
      </c>
      <c r="E326" s="54" t="str">
        <f>IFERROR(LOOKUP(C326,Sheet3!A:A,Sheet3!C:C),"")</f>
        <v xml:space="preserve">林　　怜花                    </v>
      </c>
      <c r="F326" s="55" t="str">
        <f>IFERROR(LOOKUP(C326,Sheet1!B:B,Sheet3!O:O),"")</f>
        <v>高校</v>
      </c>
      <c r="G326" s="55">
        <f>IFERROR(LOOKUP(C326,Sheet3!A:A,Sheet3!P:P),"")</f>
        <v>1</v>
      </c>
    </row>
    <row r="327" spans="3:7">
      <c r="C327" s="53">
        <f>IFERROR(Sheet3!A327,"")</f>
        <v>326</v>
      </c>
      <c r="D327" s="65" t="str">
        <f>IFERROR(LOOKUP(C327,Sheet3!A:A,Sheet3!H:H),"")</f>
        <v xml:space="preserve">ハッピー阿南    </v>
      </c>
      <c r="E327" s="54" t="str">
        <f>IFERROR(LOOKUP(C327,Sheet3!A:A,Sheet3!C:C),"")</f>
        <v xml:space="preserve">岸本玲於菜                    </v>
      </c>
      <c r="F327" s="55" t="str">
        <f>IFERROR(LOOKUP(C327,Sheet1!B:B,Sheet3!O:O),"")</f>
        <v>高校</v>
      </c>
      <c r="G327" s="55">
        <f>IFERROR(LOOKUP(C327,Sheet3!A:A,Sheet3!P:P),"")</f>
        <v>1</v>
      </c>
    </row>
    <row r="328" spans="3:7">
      <c r="C328" s="53">
        <f>IFERROR(Sheet3!A328,"")</f>
        <v>327</v>
      </c>
      <c r="D328" s="65" t="str">
        <f>IFERROR(LOOKUP(C328,Sheet3!A:A,Sheet3!H:H),"")</f>
        <v xml:space="preserve">ハッピー阿南    </v>
      </c>
      <c r="E328" s="54" t="str">
        <f>IFERROR(LOOKUP(C328,Sheet3!A:A,Sheet3!C:C),"")</f>
        <v xml:space="preserve">川野　優花                    </v>
      </c>
      <c r="F328" s="55" t="str">
        <f>IFERROR(LOOKUP(C328,Sheet1!B:B,Sheet3!O:O),"")</f>
        <v>高校</v>
      </c>
      <c r="G328" s="55">
        <f>IFERROR(LOOKUP(C328,Sheet3!A:A,Sheet3!P:P),"")</f>
        <v>1</v>
      </c>
    </row>
    <row r="329" spans="3:7">
      <c r="C329" s="53">
        <f>IFERROR(Sheet3!A329,"")</f>
        <v>328</v>
      </c>
      <c r="D329" s="65" t="str">
        <f>IFERROR(LOOKUP(C329,Sheet3!A:A,Sheet3!H:H),"")</f>
        <v xml:space="preserve">ハッピー阿南    </v>
      </c>
      <c r="E329" s="54" t="str">
        <f>IFERROR(LOOKUP(C329,Sheet3!A:A,Sheet3!C:C),"")</f>
        <v xml:space="preserve">立石友莉亜                    </v>
      </c>
      <c r="F329" s="55" t="str">
        <f>IFERROR(LOOKUP(C329,Sheet1!B:B,Sheet3!O:O),"")</f>
        <v>高校</v>
      </c>
      <c r="G329" s="55">
        <f>IFERROR(LOOKUP(C329,Sheet3!A:A,Sheet3!P:P),"")</f>
        <v>6</v>
      </c>
    </row>
    <row r="330" spans="3:7">
      <c r="C330" s="53">
        <f>IFERROR(Sheet3!A330,"")</f>
        <v>329</v>
      </c>
      <c r="D330" s="65" t="str">
        <f>IFERROR(LOOKUP(C330,Sheet3!A:A,Sheet3!H:H),"")</f>
        <v xml:space="preserve">ハッピー阿南    </v>
      </c>
      <c r="E330" s="54" t="str">
        <f>IFERROR(LOOKUP(C330,Sheet3!A:A,Sheet3!C:C),"")</f>
        <v xml:space="preserve">徳永　海希                    </v>
      </c>
      <c r="F330" s="55" t="str">
        <f>IFERROR(LOOKUP(C330,Sheet1!B:B,Sheet3!O:O),"")</f>
        <v>高校</v>
      </c>
      <c r="G330" s="55">
        <f>IFERROR(LOOKUP(C330,Sheet3!A:A,Sheet3!P:P),"")</f>
        <v>4</v>
      </c>
    </row>
    <row r="331" spans="3:7">
      <c r="C331" s="53">
        <f>IFERROR(Sheet3!A331,"")</f>
        <v>330</v>
      </c>
      <c r="D331" s="65" t="str">
        <f>IFERROR(LOOKUP(C331,Sheet3!A:A,Sheet3!H:H),"")</f>
        <v xml:space="preserve">ハッピー阿南    </v>
      </c>
      <c r="E331" s="54" t="str">
        <f>IFERROR(LOOKUP(C331,Sheet3!A:A,Sheet3!C:C),"")</f>
        <v xml:space="preserve">竹内　桜杏                    </v>
      </c>
      <c r="F331" s="55" t="str">
        <f>IFERROR(LOOKUP(C331,Sheet1!B:B,Sheet3!O:O),"")</f>
        <v>高校</v>
      </c>
      <c r="G331" s="55">
        <f>IFERROR(LOOKUP(C331,Sheet3!A:A,Sheet3!P:P),"")</f>
        <v>4</v>
      </c>
    </row>
    <row r="332" spans="3:7">
      <c r="C332" s="53">
        <f>IFERROR(Sheet3!A332,"")</f>
        <v>331</v>
      </c>
      <c r="D332" s="65" t="str">
        <f>IFERROR(LOOKUP(C332,Sheet3!A:A,Sheet3!H:H),"")</f>
        <v xml:space="preserve">ハッピー鴨島    </v>
      </c>
      <c r="E332" s="54" t="str">
        <f>IFERROR(LOOKUP(C332,Sheet3!A:A,Sheet3!C:C),"")</f>
        <v xml:space="preserve">友江つかさ                    </v>
      </c>
      <c r="F332" s="55" t="str">
        <f>IFERROR(LOOKUP(C332,Sheet1!B:B,Sheet3!O:O),"")</f>
        <v>高校</v>
      </c>
      <c r="G332" s="55">
        <f>IFERROR(LOOKUP(C332,Sheet3!A:A,Sheet3!P:P),"")</f>
        <v>2</v>
      </c>
    </row>
    <row r="333" spans="3:7">
      <c r="C333" s="53">
        <f>IFERROR(Sheet3!A333,"")</f>
        <v>332</v>
      </c>
      <c r="D333" s="65" t="str">
        <f>IFERROR(LOOKUP(C333,Sheet3!A:A,Sheet3!H:H),"")</f>
        <v xml:space="preserve">ハッピー鴨島    </v>
      </c>
      <c r="E333" s="54" t="str">
        <f>IFERROR(LOOKUP(C333,Sheet3!A:A,Sheet3!C:C),"")</f>
        <v xml:space="preserve">木内　彩果                    </v>
      </c>
      <c r="F333" s="55" t="str">
        <f>IFERROR(LOOKUP(C333,Sheet1!B:B,Sheet3!O:O),"")</f>
        <v>高校</v>
      </c>
      <c r="G333" s="55">
        <f>IFERROR(LOOKUP(C333,Sheet3!A:A,Sheet3!P:P),"")</f>
        <v>1</v>
      </c>
    </row>
    <row r="334" spans="3:7">
      <c r="C334" s="53">
        <f>IFERROR(Sheet3!A334,"")</f>
        <v>333</v>
      </c>
      <c r="D334" s="65" t="str">
        <f>IFERROR(LOOKUP(C334,Sheet3!A:A,Sheet3!H:H),"")</f>
        <v xml:space="preserve">ハッピー鴨島    </v>
      </c>
      <c r="E334" s="54" t="str">
        <f>IFERROR(LOOKUP(C334,Sheet3!A:A,Sheet3!C:C),"")</f>
        <v xml:space="preserve">西田　優愛                    </v>
      </c>
      <c r="F334" s="55" t="str">
        <f>IFERROR(LOOKUP(C334,Sheet1!B:B,Sheet3!O:O),"")</f>
        <v>高校</v>
      </c>
      <c r="G334" s="55">
        <f>IFERROR(LOOKUP(C334,Sheet3!A:A,Sheet3!P:P),"")</f>
        <v>2</v>
      </c>
    </row>
    <row r="335" spans="3:7">
      <c r="C335" s="53">
        <f>IFERROR(Sheet3!A335,"")</f>
        <v>334</v>
      </c>
      <c r="D335" s="65" t="str">
        <f>IFERROR(LOOKUP(C335,Sheet3!A:A,Sheet3!H:H),"")</f>
        <v xml:space="preserve">ハッピー鴨島    </v>
      </c>
      <c r="E335" s="54" t="str">
        <f>IFERROR(LOOKUP(C335,Sheet3!A:A,Sheet3!C:C),"")</f>
        <v xml:space="preserve">西田　乃愛                    </v>
      </c>
      <c r="F335" s="55" t="str">
        <f>IFERROR(LOOKUP(C335,Sheet1!B:B,Sheet3!O:O),"")</f>
        <v>高校</v>
      </c>
      <c r="G335" s="55">
        <f>IFERROR(LOOKUP(C335,Sheet3!A:A,Sheet3!P:P),"")</f>
        <v>2</v>
      </c>
    </row>
    <row r="336" spans="3:7">
      <c r="C336" s="53">
        <f>IFERROR(Sheet3!A336,"")</f>
        <v>335</v>
      </c>
      <c r="D336" s="65" t="str">
        <f>IFERROR(LOOKUP(C336,Sheet3!A:A,Sheet3!H:H),"")</f>
        <v xml:space="preserve">ハッピー鴨島    </v>
      </c>
      <c r="E336" s="54" t="str">
        <f>IFERROR(LOOKUP(C336,Sheet3!A:A,Sheet3!C:C),"")</f>
        <v xml:space="preserve">友江　　渚                    </v>
      </c>
      <c r="F336" s="55" t="str">
        <f>IFERROR(LOOKUP(C336,Sheet1!B:B,Sheet3!O:O),"")</f>
        <v>高校</v>
      </c>
      <c r="G336" s="55">
        <f>IFERROR(LOOKUP(C336,Sheet3!A:A,Sheet3!P:P),"")</f>
        <v>1</v>
      </c>
    </row>
    <row r="337" spans="3:7">
      <c r="C337" s="53">
        <f>IFERROR(Sheet3!A337,"")</f>
        <v>336</v>
      </c>
      <c r="D337" s="65" t="str">
        <f>IFERROR(LOOKUP(C337,Sheet3!A:A,Sheet3!H:H),"")</f>
        <v xml:space="preserve">ハッピー鴨島    </v>
      </c>
      <c r="E337" s="54" t="str">
        <f>IFERROR(LOOKUP(C337,Sheet3!A:A,Sheet3!C:C),"")</f>
        <v xml:space="preserve">仁居星伶愛                    </v>
      </c>
      <c r="F337" s="55" t="str">
        <f>IFERROR(LOOKUP(C337,Sheet1!B:B,Sheet3!O:O),"")</f>
        <v>高校</v>
      </c>
      <c r="G337" s="55">
        <f>IFERROR(LOOKUP(C337,Sheet3!A:A,Sheet3!P:P),"")</f>
        <v>6</v>
      </c>
    </row>
    <row r="338" spans="3:7">
      <c r="C338" s="53">
        <f>IFERROR(Sheet3!A338,"")</f>
        <v>337</v>
      </c>
      <c r="D338" s="65" t="str">
        <f>IFERROR(LOOKUP(C338,Sheet3!A:A,Sheet3!H:H),"")</f>
        <v xml:space="preserve">ＯＫＳＳ        </v>
      </c>
      <c r="E338" s="54" t="str">
        <f>IFERROR(LOOKUP(C338,Sheet3!A:A,Sheet3!C:C),"")</f>
        <v xml:space="preserve">亀田　翔矢                    </v>
      </c>
      <c r="F338" s="55" t="str">
        <f>IFERROR(LOOKUP(C338,Sheet1!B:B,Sheet3!O:O),"")</f>
        <v>高校</v>
      </c>
      <c r="G338" s="55">
        <f>IFERROR(LOOKUP(C338,Sheet3!A:A,Sheet3!P:P),"")</f>
        <v>1</v>
      </c>
    </row>
    <row r="339" spans="3:7">
      <c r="C339" s="53">
        <f>IFERROR(Sheet3!A339,"")</f>
        <v>338</v>
      </c>
      <c r="D339" s="65" t="str">
        <f>IFERROR(LOOKUP(C339,Sheet3!A:A,Sheet3!H:H),"")</f>
        <v xml:space="preserve">ＯＫＳＳ        </v>
      </c>
      <c r="E339" s="54" t="str">
        <f>IFERROR(LOOKUP(C339,Sheet3!A:A,Sheet3!C:C),"")</f>
        <v xml:space="preserve">岡田　拓実                    </v>
      </c>
      <c r="F339" s="55" t="str">
        <f>IFERROR(LOOKUP(C339,Sheet1!B:B,Sheet3!O:O),"")</f>
        <v>高校</v>
      </c>
      <c r="G339" s="55">
        <f>IFERROR(LOOKUP(C339,Sheet3!A:A,Sheet3!P:P),"")</f>
        <v>3</v>
      </c>
    </row>
    <row r="340" spans="3:7">
      <c r="C340" s="53">
        <f>IFERROR(Sheet3!A340,"")</f>
        <v>339</v>
      </c>
      <c r="D340" s="65" t="str">
        <f>IFERROR(LOOKUP(C340,Sheet3!A:A,Sheet3!H:H),"")</f>
        <v xml:space="preserve">ＯＫＳＳ        </v>
      </c>
      <c r="E340" s="54" t="str">
        <f>IFERROR(LOOKUP(C340,Sheet3!A:A,Sheet3!C:C),"")</f>
        <v xml:space="preserve">田中　　海                    </v>
      </c>
      <c r="F340" s="55" t="str">
        <f>IFERROR(LOOKUP(C340,Sheet1!B:B,Sheet3!O:O),"")</f>
        <v>高校</v>
      </c>
      <c r="G340" s="55">
        <f>IFERROR(LOOKUP(C340,Sheet3!A:A,Sheet3!P:P),"")</f>
        <v>2</v>
      </c>
    </row>
    <row r="341" spans="3:7">
      <c r="C341" s="53">
        <f>IFERROR(Sheet3!A341,"")</f>
        <v>340</v>
      </c>
      <c r="D341" s="65" t="str">
        <f>IFERROR(LOOKUP(C341,Sheet3!A:A,Sheet3!H:H),"")</f>
        <v xml:space="preserve">ＯＫＳＳ        </v>
      </c>
      <c r="E341" s="54" t="str">
        <f>IFERROR(LOOKUP(C341,Sheet3!A:A,Sheet3!C:C),"")</f>
        <v xml:space="preserve">福永　悠人                    </v>
      </c>
      <c r="F341" s="55" t="str">
        <f>IFERROR(LOOKUP(C341,Sheet1!B:B,Sheet3!O:O),"")</f>
        <v>高校</v>
      </c>
      <c r="G341" s="55">
        <f>IFERROR(LOOKUP(C341,Sheet3!A:A,Sheet3!P:P),"")</f>
        <v>1</v>
      </c>
    </row>
    <row r="342" spans="3:7">
      <c r="C342" s="53">
        <f>IFERROR(Sheet3!A342,"")</f>
        <v>341</v>
      </c>
      <c r="D342" s="65" t="str">
        <f>IFERROR(LOOKUP(C342,Sheet3!A:A,Sheet3!H:H),"")</f>
        <v xml:space="preserve">ＯＫＳＳ        </v>
      </c>
      <c r="E342" s="54" t="str">
        <f>IFERROR(LOOKUP(C342,Sheet3!A:A,Sheet3!C:C),"")</f>
        <v xml:space="preserve">中岡悠一朗                    </v>
      </c>
      <c r="F342" s="55" t="str">
        <f>IFERROR(LOOKUP(C342,Sheet1!B:B,Sheet3!O:O),"")</f>
        <v>高校</v>
      </c>
      <c r="G342" s="55">
        <f>IFERROR(LOOKUP(C342,Sheet3!A:A,Sheet3!P:P),"")</f>
        <v>1</v>
      </c>
    </row>
    <row r="343" spans="3:7">
      <c r="C343" s="53">
        <f>IFERROR(Sheet3!A343,"")</f>
        <v>342</v>
      </c>
      <c r="D343" s="65" t="str">
        <f>IFERROR(LOOKUP(C343,Sheet3!A:A,Sheet3!H:H),"")</f>
        <v xml:space="preserve">ＯＫＳＳ        </v>
      </c>
      <c r="E343" s="54" t="str">
        <f>IFERROR(LOOKUP(C343,Sheet3!A:A,Sheet3!C:C),"")</f>
        <v xml:space="preserve">平野　朋貴                    </v>
      </c>
      <c r="F343" s="55" t="str">
        <f>IFERROR(LOOKUP(C343,Sheet1!B:B,Sheet3!O:O),"")</f>
        <v>高校</v>
      </c>
      <c r="G343" s="55">
        <f>IFERROR(LOOKUP(C343,Sheet3!A:A,Sheet3!P:P),"")</f>
        <v>3</v>
      </c>
    </row>
    <row r="344" spans="3:7">
      <c r="C344" s="53">
        <f>IFERROR(Sheet3!A344,"")</f>
        <v>343</v>
      </c>
      <c r="D344" s="65" t="str">
        <f>IFERROR(LOOKUP(C344,Sheet3!A:A,Sheet3!H:H),"")</f>
        <v xml:space="preserve">ＯＫＳＳ        </v>
      </c>
      <c r="E344" s="54" t="str">
        <f>IFERROR(LOOKUP(C344,Sheet3!A:A,Sheet3!C:C),"")</f>
        <v xml:space="preserve">中村　孔星                    </v>
      </c>
      <c r="F344" s="55" t="str">
        <f>IFERROR(LOOKUP(C344,Sheet1!B:B,Sheet3!O:O),"")</f>
        <v>高校</v>
      </c>
      <c r="G344" s="55">
        <f>IFERROR(LOOKUP(C344,Sheet3!A:A,Sheet3!P:P),"")</f>
        <v>2</v>
      </c>
    </row>
    <row r="345" spans="3:7">
      <c r="C345" s="53">
        <f>IFERROR(Sheet3!A345,"")</f>
        <v>344</v>
      </c>
      <c r="D345" s="65" t="str">
        <f>IFERROR(LOOKUP(C345,Sheet3!A:A,Sheet3!H:H),"")</f>
        <v xml:space="preserve">ＯＫＳＳ        </v>
      </c>
      <c r="E345" s="54" t="str">
        <f>IFERROR(LOOKUP(C345,Sheet3!A:A,Sheet3!C:C),"")</f>
        <v xml:space="preserve">濵渕　元暉                    </v>
      </c>
      <c r="F345" s="55" t="str">
        <f>IFERROR(LOOKUP(C345,Sheet1!B:B,Sheet3!O:O),"")</f>
        <v>高校</v>
      </c>
      <c r="G345" s="55">
        <f>IFERROR(LOOKUP(C345,Sheet3!A:A,Sheet3!P:P),"")</f>
        <v>2</v>
      </c>
    </row>
    <row r="346" spans="3:7">
      <c r="C346" s="53">
        <f>IFERROR(Sheet3!A346,"")</f>
        <v>345</v>
      </c>
      <c r="D346" s="65" t="str">
        <f>IFERROR(LOOKUP(C346,Sheet3!A:A,Sheet3!H:H),"")</f>
        <v xml:space="preserve">ＯＫＳＳ        </v>
      </c>
      <c r="E346" s="54" t="str">
        <f>IFERROR(LOOKUP(C346,Sheet3!A:A,Sheet3!C:C),"")</f>
        <v xml:space="preserve">中岡　健介                    </v>
      </c>
      <c r="F346" s="55" t="str">
        <f>IFERROR(LOOKUP(C346,Sheet1!B:B,Sheet3!O:O),"")</f>
        <v>高校</v>
      </c>
      <c r="G346" s="55">
        <f>IFERROR(LOOKUP(C346,Sheet3!A:A,Sheet3!P:P),"")</f>
        <v>2</v>
      </c>
    </row>
    <row r="347" spans="3:7">
      <c r="C347" s="53">
        <f>IFERROR(Sheet3!A347,"")</f>
        <v>346</v>
      </c>
      <c r="D347" s="65" t="str">
        <f>IFERROR(LOOKUP(C347,Sheet3!A:A,Sheet3!H:H),"")</f>
        <v xml:space="preserve">ＯＫＳＳ        </v>
      </c>
      <c r="E347" s="54" t="str">
        <f>IFERROR(LOOKUP(C347,Sheet3!A:A,Sheet3!C:C),"")</f>
        <v xml:space="preserve">相原　大地                    </v>
      </c>
      <c r="F347" s="55" t="str">
        <f>IFERROR(LOOKUP(C347,Sheet1!B:B,Sheet3!O:O),"")</f>
        <v>高校</v>
      </c>
      <c r="G347" s="55">
        <f>IFERROR(LOOKUP(C347,Sheet3!A:A,Sheet3!P:P),"")</f>
        <v>2</v>
      </c>
    </row>
    <row r="348" spans="3:7">
      <c r="C348" s="53">
        <f>IFERROR(Sheet3!A348,"")</f>
        <v>347</v>
      </c>
      <c r="D348" s="65" t="str">
        <f>IFERROR(LOOKUP(C348,Sheet3!A:A,Sheet3!H:H),"")</f>
        <v xml:space="preserve">ＯＫＳＳ        </v>
      </c>
      <c r="E348" s="54" t="str">
        <f>IFERROR(LOOKUP(C348,Sheet3!A:A,Sheet3!C:C),"")</f>
        <v xml:space="preserve">阿部　陽平                    </v>
      </c>
      <c r="F348" s="55" t="str">
        <f>IFERROR(LOOKUP(C348,Sheet1!B:B,Sheet3!O:O),"")</f>
        <v>高校</v>
      </c>
      <c r="G348" s="55">
        <f>IFERROR(LOOKUP(C348,Sheet3!A:A,Sheet3!P:P),"")</f>
        <v>2</v>
      </c>
    </row>
    <row r="349" spans="3:7">
      <c r="C349" s="53">
        <f>IFERROR(Sheet3!A349,"")</f>
        <v>348</v>
      </c>
      <c r="D349" s="65" t="str">
        <f>IFERROR(LOOKUP(C349,Sheet3!A:A,Sheet3!H:H),"")</f>
        <v xml:space="preserve">ＯＫＳＳ        </v>
      </c>
      <c r="E349" s="54" t="str">
        <f>IFERROR(LOOKUP(C349,Sheet3!A:A,Sheet3!C:C),"")</f>
        <v xml:space="preserve">穴田　大空                    </v>
      </c>
      <c r="F349" s="55" t="str">
        <f>IFERROR(LOOKUP(C349,Sheet1!B:B,Sheet3!O:O),"")</f>
        <v>高校</v>
      </c>
      <c r="G349" s="55">
        <f>IFERROR(LOOKUP(C349,Sheet3!A:A,Sheet3!P:P),"")</f>
        <v>2</v>
      </c>
    </row>
    <row r="350" spans="3:7">
      <c r="C350" s="53">
        <f>IFERROR(Sheet3!A350,"")</f>
        <v>349</v>
      </c>
      <c r="D350" s="65" t="str">
        <f>IFERROR(LOOKUP(C350,Sheet3!A:A,Sheet3!H:H),"")</f>
        <v xml:space="preserve">ＯＫＳＳ        </v>
      </c>
      <c r="E350" s="54" t="str">
        <f>IFERROR(LOOKUP(C350,Sheet3!A:A,Sheet3!C:C),"")</f>
        <v xml:space="preserve">西條　颯馬                    </v>
      </c>
      <c r="F350" s="55" t="str">
        <f>IFERROR(LOOKUP(C350,Sheet1!B:B,Sheet3!O:O),"")</f>
        <v>高校</v>
      </c>
      <c r="G350" s="55">
        <f>IFERROR(LOOKUP(C350,Sheet3!A:A,Sheet3!P:P),"")</f>
        <v>1</v>
      </c>
    </row>
    <row r="351" spans="3:7">
      <c r="C351" s="53">
        <f>IFERROR(Sheet3!A351,"")</f>
        <v>350</v>
      </c>
      <c r="D351" s="65" t="str">
        <f>IFERROR(LOOKUP(C351,Sheet3!A:A,Sheet3!H:H),"")</f>
        <v xml:space="preserve">ＯＫＳＳ        </v>
      </c>
      <c r="E351" s="54" t="str">
        <f>IFERROR(LOOKUP(C351,Sheet3!A:A,Sheet3!C:C),"")</f>
        <v xml:space="preserve">藤岡　大知                    </v>
      </c>
      <c r="F351" s="55" t="str">
        <f>IFERROR(LOOKUP(C351,Sheet1!B:B,Sheet3!O:O),"")</f>
        <v>高校</v>
      </c>
      <c r="G351" s="55">
        <f>IFERROR(LOOKUP(C351,Sheet3!A:A,Sheet3!P:P),"")</f>
        <v>1</v>
      </c>
    </row>
    <row r="352" spans="3:7">
      <c r="C352" s="53">
        <f>IFERROR(Sheet3!A352,"")</f>
        <v>351</v>
      </c>
      <c r="D352" s="65" t="str">
        <f>IFERROR(LOOKUP(C352,Sheet3!A:A,Sheet3!H:H),"")</f>
        <v xml:space="preserve">ＯＫＳＳ        </v>
      </c>
      <c r="E352" s="54" t="str">
        <f>IFERROR(LOOKUP(C352,Sheet3!A:A,Sheet3!C:C),"")</f>
        <v xml:space="preserve">宮本　将吾                    </v>
      </c>
      <c r="F352" s="55" t="str">
        <f>IFERROR(LOOKUP(C352,Sheet1!B:B,Sheet3!O:O),"")</f>
        <v>高校</v>
      </c>
      <c r="G352" s="55">
        <f>IFERROR(LOOKUP(C352,Sheet3!A:A,Sheet3!P:P),"")</f>
        <v>1</v>
      </c>
    </row>
    <row r="353" spans="3:7">
      <c r="C353" s="53">
        <f>IFERROR(Sheet3!A353,"")</f>
        <v>352</v>
      </c>
      <c r="D353" s="65" t="str">
        <f>IFERROR(LOOKUP(C353,Sheet3!A:A,Sheet3!H:H),"")</f>
        <v xml:space="preserve">ＯＫＳＳ        </v>
      </c>
      <c r="E353" s="54" t="str">
        <f>IFERROR(LOOKUP(C353,Sheet3!A:A,Sheet3!C:C),"")</f>
        <v xml:space="preserve">松田　悠希                    </v>
      </c>
      <c r="F353" s="55" t="str">
        <f>IFERROR(LOOKUP(C353,Sheet1!B:B,Sheet3!O:O),"")</f>
        <v>高校</v>
      </c>
      <c r="G353" s="55">
        <f>IFERROR(LOOKUP(C353,Sheet3!A:A,Sheet3!P:P),"")</f>
        <v>1</v>
      </c>
    </row>
    <row r="354" spans="3:7">
      <c r="C354" s="53">
        <f>IFERROR(Sheet3!A354,"")</f>
        <v>353</v>
      </c>
      <c r="D354" s="65" t="str">
        <f>IFERROR(LOOKUP(C354,Sheet3!A:A,Sheet3!H:H),"")</f>
        <v xml:space="preserve">ＯＫＳＳ        </v>
      </c>
      <c r="E354" s="54" t="str">
        <f>IFERROR(LOOKUP(C354,Sheet3!A:A,Sheet3!C:C),"")</f>
        <v xml:space="preserve">幸津　　成                    </v>
      </c>
      <c r="F354" s="55" t="str">
        <f>IFERROR(LOOKUP(C354,Sheet1!B:B,Sheet3!O:O),"")</f>
        <v>高校</v>
      </c>
      <c r="G354" s="55">
        <f>IFERROR(LOOKUP(C354,Sheet3!A:A,Sheet3!P:P),"")</f>
        <v>1</v>
      </c>
    </row>
    <row r="355" spans="3:7">
      <c r="C355" s="53">
        <f>IFERROR(Sheet3!A355,"")</f>
        <v>354</v>
      </c>
      <c r="D355" s="65" t="str">
        <f>IFERROR(LOOKUP(C355,Sheet3!A:A,Sheet3!H:H),"")</f>
        <v xml:space="preserve">ＯＫＳＳ        </v>
      </c>
      <c r="E355" s="54" t="str">
        <f>IFERROR(LOOKUP(C355,Sheet3!A:A,Sheet3!C:C),"")</f>
        <v xml:space="preserve">近藤　　颯                    </v>
      </c>
      <c r="F355" s="55" t="str">
        <f>IFERROR(LOOKUP(C355,Sheet1!B:B,Sheet3!O:O),"")</f>
        <v>高校</v>
      </c>
      <c r="G355" s="55">
        <f>IFERROR(LOOKUP(C355,Sheet3!A:A,Sheet3!P:P),"")</f>
        <v>1</v>
      </c>
    </row>
    <row r="356" spans="3:7">
      <c r="C356" s="53">
        <f>IFERROR(Sheet3!A356,"")</f>
        <v>355</v>
      </c>
      <c r="D356" s="65" t="str">
        <f>IFERROR(LOOKUP(C356,Sheet3!A:A,Sheet3!H:H),"")</f>
        <v xml:space="preserve">ＯＫＳＳ        </v>
      </c>
      <c r="E356" s="54" t="str">
        <f>IFERROR(LOOKUP(C356,Sheet3!A:A,Sheet3!C:C),"")</f>
        <v xml:space="preserve">モートン海夢                  </v>
      </c>
      <c r="F356" s="55" t="str">
        <f>IFERROR(LOOKUP(C356,Sheet1!B:B,Sheet3!O:O),"")</f>
        <v>高校</v>
      </c>
      <c r="G356" s="55">
        <f>IFERROR(LOOKUP(C356,Sheet3!A:A,Sheet3!P:P),"")</f>
        <v>1</v>
      </c>
    </row>
    <row r="357" spans="3:7">
      <c r="C357" s="53">
        <f>IFERROR(Sheet3!A357,"")</f>
        <v>356</v>
      </c>
      <c r="D357" s="65" t="str">
        <f>IFERROR(LOOKUP(C357,Sheet3!A:A,Sheet3!H:H),"")</f>
        <v xml:space="preserve">ＯＫＳＳ        </v>
      </c>
      <c r="E357" s="54" t="str">
        <f>IFERROR(LOOKUP(C357,Sheet3!A:A,Sheet3!C:C),"")</f>
        <v xml:space="preserve">泰地　駿賛                    </v>
      </c>
      <c r="F357" s="55" t="str">
        <f>IFERROR(LOOKUP(C357,Sheet1!B:B,Sheet3!O:O),"")</f>
        <v>高校</v>
      </c>
      <c r="G357" s="55">
        <f>IFERROR(LOOKUP(C357,Sheet3!A:A,Sheet3!P:P),"")</f>
        <v>6</v>
      </c>
    </row>
    <row r="358" spans="3:7">
      <c r="C358" s="53">
        <f>IFERROR(Sheet3!A358,"")</f>
        <v>357</v>
      </c>
      <c r="D358" s="65" t="str">
        <f>IFERROR(LOOKUP(C358,Sheet3!A:A,Sheet3!H:H),"")</f>
        <v xml:space="preserve">ＯＫＳＳ        </v>
      </c>
      <c r="E358" s="54" t="str">
        <f>IFERROR(LOOKUP(C358,Sheet3!A:A,Sheet3!C:C),"")</f>
        <v xml:space="preserve">細川　　稔                    </v>
      </c>
      <c r="F358" s="55" t="str">
        <f>IFERROR(LOOKUP(C358,Sheet1!B:B,Sheet3!O:O),"")</f>
        <v>高校</v>
      </c>
      <c r="G358" s="55">
        <f>IFERROR(LOOKUP(C358,Sheet3!A:A,Sheet3!P:P),"")</f>
        <v>6</v>
      </c>
    </row>
    <row r="359" spans="3:7">
      <c r="C359" s="53">
        <f>IFERROR(Sheet3!A359,"")</f>
        <v>358</v>
      </c>
      <c r="D359" s="65" t="str">
        <f>IFERROR(LOOKUP(C359,Sheet3!A:A,Sheet3!H:H),"")</f>
        <v xml:space="preserve">ＯＫＳＳ        </v>
      </c>
      <c r="E359" s="54" t="str">
        <f>IFERROR(LOOKUP(C359,Sheet3!A:A,Sheet3!C:C),"")</f>
        <v xml:space="preserve">佐藤　功晟                    </v>
      </c>
      <c r="F359" s="55" t="str">
        <f>IFERROR(LOOKUP(C359,Sheet1!B:B,Sheet3!O:O),"")</f>
        <v>高校</v>
      </c>
      <c r="G359" s="55">
        <f>IFERROR(LOOKUP(C359,Sheet3!A:A,Sheet3!P:P),"")</f>
        <v>6</v>
      </c>
    </row>
    <row r="360" spans="3:7">
      <c r="C360" s="53">
        <f>IFERROR(Sheet3!A360,"")</f>
        <v>359</v>
      </c>
      <c r="D360" s="65" t="str">
        <f>IFERROR(LOOKUP(C360,Sheet3!A:A,Sheet3!H:H),"")</f>
        <v xml:space="preserve">ＯＫＳＳ        </v>
      </c>
      <c r="E360" s="54" t="str">
        <f>IFERROR(LOOKUP(C360,Sheet3!A:A,Sheet3!C:C),"")</f>
        <v xml:space="preserve">鈴江　睦来                    </v>
      </c>
      <c r="F360" s="55" t="str">
        <f>IFERROR(LOOKUP(C360,Sheet1!B:B,Sheet3!O:O),"")</f>
        <v>高校</v>
      </c>
      <c r="G360" s="55">
        <f>IFERROR(LOOKUP(C360,Sheet3!A:A,Sheet3!P:P),"")</f>
        <v>6</v>
      </c>
    </row>
    <row r="361" spans="3:7">
      <c r="C361" s="53">
        <f>IFERROR(Sheet3!A361,"")</f>
        <v>360</v>
      </c>
      <c r="D361" s="65" t="str">
        <f>IFERROR(LOOKUP(C361,Sheet3!A:A,Sheet3!H:H),"")</f>
        <v xml:space="preserve">ＯＫＳＳ        </v>
      </c>
      <c r="E361" s="54" t="str">
        <f>IFERROR(LOOKUP(C361,Sheet3!A:A,Sheet3!C:C),"")</f>
        <v xml:space="preserve">川人　玲温                    </v>
      </c>
      <c r="F361" s="55" t="str">
        <f>IFERROR(LOOKUP(C361,Sheet1!B:B,Sheet3!O:O),"")</f>
        <v>高校</v>
      </c>
      <c r="G361" s="55">
        <f>IFERROR(LOOKUP(C361,Sheet3!A:A,Sheet3!P:P),"")</f>
        <v>6</v>
      </c>
    </row>
    <row r="362" spans="3:7">
      <c r="C362" s="53">
        <f>IFERROR(Sheet3!A362,"")</f>
        <v>361</v>
      </c>
      <c r="D362" s="65" t="str">
        <f>IFERROR(LOOKUP(C362,Sheet3!A:A,Sheet3!H:H),"")</f>
        <v xml:space="preserve">ＯＫＳＳ        </v>
      </c>
      <c r="E362" s="54" t="str">
        <f>IFERROR(LOOKUP(C362,Sheet3!A:A,Sheet3!C:C),"")</f>
        <v xml:space="preserve">服部　凌芽                    </v>
      </c>
      <c r="F362" s="55" t="str">
        <f>IFERROR(LOOKUP(C362,Sheet1!B:B,Sheet3!O:O),"")</f>
        <v>高校</v>
      </c>
      <c r="G362" s="55">
        <f>IFERROR(LOOKUP(C362,Sheet3!A:A,Sheet3!P:P),"")</f>
        <v>5</v>
      </c>
    </row>
    <row r="363" spans="3:7">
      <c r="C363" s="53">
        <f>IFERROR(Sheet3!A363,"")</f>
        <v>362</v>
      </c>
      <c r="D363" s="65" t="str">
        <f>IFERROR(LOOKUP(C363,Sheet3!A:A,Sheet3!H:H),"")</f>
        <v xml:space="preserve">ＯＫＳＳ        </v>
      </c>
      <c r="E363" s="54" t="str">
        <f>IFERROR(LOOKUP(C363,Sheet3!A:A,Sheet3!C:C),"")</f>
        <v xml:space="preserve">阿部　晴斗                    </v>
      </c>
      <c r="F363" s="55" t="str">
        <f>IFERROR(LOOKUP(C363,Sheet1!B:B,Sheet3!O:O),"")</f>
        <v>高校</v>
      </c>
      <c r="G363" s="55">
        <f>IFERROR(LOOKUP(C363,Sheet3!A:A,Sheet3!P:P),"")</f>
        <v>5</v>
      </c>
    </row>
    <row r="364" spans="3:7">
      <c r="C364" s="53">
        <f>IFERROR(Sheet3!A364,"")</f>
        <v>363</v>
      </c>
      <c r="D364" s="65" t="str">
        <f>IFERROR(LOOKUP(C364,Sheet3!A:A,Sheet3!H:H),"")</f>
        <v xml:space="preserve">ＯＫＳＳ        </v>
      </c>
      <c r="E364" s="54" t="str">
        <f>IFERROR(LOOKUP(C364,Sheet3!A:A,Sheet3!C:C),"")</f>
        <v xml:space="preserve">星合　一希                    </v>
      </c>
      <c r="F364" s="55" t="str">
        <f>IFERROR(LOOKUP(C364,Sheet1!B:B,Sheet3!O:O),"")</f>
        <v>高校</v>
      </c>
      <c r="G364" s="55">
        <f>IFERROR(LOOKUP(C364,Sheet3!A:A,Sheet3!P:P),"")</f>
        <v>4</v>
      </c>
    </row>
    <row r="365" spans="3:7">
      <c r="C365" s="53">
        <f>IFERROR(Sheet3!A365,"")</f>
        <v>364</v>
      </c>
      <c r="D365" s="65" t="str">
        <f>IFERROR(LOOKUP(C365,Sheet3!A:A,Sheet3!H:H),"")</f>
        <v xml:space="preserve">ＯＫＳＳ        </v>
      </c>
      <c r="E365" s="54" t="str">
        <f>IFERROR(LOOKUP(C365,Sheet3!A:A,Sheet3!C:C),"")</f>
        <v xml:space="preserve">鈴木　海吏                    </v>
      </c>
      <c r="F365" s="55" t="str">
        <f>IFERROR(LOOKUP(C365,Sheet1!B:B,Sheet3!O:O),"")</f>
        <v>高校</v>
      </c>
      <c r="G365" s="55">
        <f>IFERROR(LOOKUP(C365,Sheet3!A:A,Sheet3!P:P),"")</f>
        <v>3</v>
      </c>
    </row>
    <row r="366" spans="3:7">
      <c r="C366" s="53">
        <f>IFERROR(Sheet3!A366,"")</f>
        <v>365</v>
      </c>
      <c r="D366" s="65" t="str">
        <f>IFERROR(LOOKUP(C366,Sheet3!A:A,Sheet3!H:H),"")</f>
        <v xml:space="preserve">ＯＫＳＳ        </v>
      </c>
      <c r="E366" s="54" t="str">
        <f>IFERROR(LOOKUP(C366,Sheet3!A:A,Sheet3!C:C),"")</f>
        <v xml:space="preserve">服部　由弦                    </v>
      </c>
      <c r="F366" s="55" t="str">
        <f>IFERROR(LOOKUP(C366,Sheet1!B:B,Sheet3!O:O),"")</f>
        <v>高校</v>
      </c>
      <c r="G366" s="55">
        <f>IFERROR(LOOKUP(C366,Sheet3!A:A,Sheet3!P:P),"")</f>
        <v>2</v>
      </c>
    </row>
    <row r="367" spans="3:7">
      <c r="C367" s="53">
        <f>IFERROR(Sheet3!A367,"")</f>
        <v>366</v>
      </c>
      <c r="D367" s="65" t="str">
        <f>IFERROR(LOOKUP(C367,Sheet3!A:A,Sheet3!H:H),"")</f>
        <v xml:space="preserve">ＯＫＳＳ        </v>
      </c>
      <c r="E367" s="54" t="str">
        <f>IFERROR(LOOKUP(C367,Sheet3!A:A,Sheet3!C:C),"")</f>
        <v xml:space="preserve">西本明日香                    </v>
      </c>
      <c r="F367" s="55" t="str">
        <f>IFERROR(LOOKUP(C367,Sheet1!B:B,Sheet3!O:O),"")</f>
        <v>高校</v>
      </c>
      <c r="G367" s="55">
        <f>IFERROR(LOOKUP(C367,Sheet3!A:A,Sheet3!P:P),"")</f>
        <v>2</v>
      </c>
    </row>
    <row r="368" spans="3:7">
      <c r="C368" s="53">
        <f>IFERROR(Sheet3!A368,"")</f>
        <v>367</v>
      </c>
      <c r="D368" s="65" t="str">
        <f>IFERROR(LOOKUP(C368,Sheet3!A:A,Sheet3!H:H),"")</f>
        <v xml:space="preserve">ＯＫＳＳ        </v>
      </c>
      <c r="E368" s="54" t="str">
        <f>IFERROR(LOOKUP(C368,Sheet3!A:A,Sheet3!C:C),"")</f>
        <v xml:space="preserve">青木　花歩                    </v>
      </c>
      <c r="F368" s="55" t="str">
        <f>IFERROR(LOOKUP(C368,Sheet1!B:B,Sheet3!O:O),"")</f>
        <v>高校</v>
      </c>
      <c r="G368" s="55">
        <f>IFERROR(LOOKUP(C368,Sheet3!A:A,Sheet3!P:P),"")</f>
        <v>1</v>
      </c>
    </row>
    <row r="369" spans="3:7">
      <c r="C369" s="53">
        <f>IFERROR(Sheet3!A369,"")</f>
        <v>368</v>
      </c>
      <c r="D369" s="65" t="str">
        <f>IFERROR(LOOKUP(C369,Sheet3!A:A,Sheet3!H:H),"")</f>
        <v xml:space="preserve">ＯＫＳＳ        </v>
      </c>
      <c r="E369" s="54" t="str">
        <f>IFERROR(LOOKUP(C369,Sheet3!A:A,Sheet3!C:C),"")</f>
        <v xml:space="preserve">佐河　静季                    </v>
      </c>
      <c r="F369" s="55" t="str">
        <f>IFERROR(LOOKUP(C369,Sheet1!B:B,Sheet3!O:O),"")</f>
        <v>高校</v>
      </c>
      <c r="G369" s="55">
        <f>IFERROR(LOOKUP(C369,Sheet3!A:A,Sheet3!P:P),"")</f>
        <v>1</v>
      </c>
    </row>
    <row r="370" spans="3:7">
      <c r="C370" s="53">
        <f>IFERROR(Sheet3!A370,"")</f>
        <v>369</v>
      </c>
      <c r="D370" s="65" t="str">
        <f>IFERROR(LOOKUP(C370,Sheet3!A:A,Sheet3!H:H),"")</f>
        <v xml:space="preserve">ＯＫＳＳ        </v>
      </c>
      <c r="E370" s="54" t="str">
        <f>IFERROR(LOOKUP(C370,Sheet3!A:A,Sheet3!C:C),"")</f>
        <v xml:space="preserve">沖津　悠奈                    </v>
      </c>
      <c r="F370" s="55" t="str">
        <f>IFERROR(LOOKUP(C370,Sheet1!B:B,Sheet3!O:O),"")</f>
        <v>高校</v>
      </c>
      <c r="G370" s="55">
        <f>IFERROR(LOOKUP(C370,Sheet3!A:A,Sheet3!P:P),"")</f>
        <v>6</v>
      </c>
    </row>
    <row r="371" spans="3:7">
      <c r="C371" s="53">
        <f>IFERROR(Sheet3!A371,"")</f>
        <v>370</v>
      </c>
      <c r="D371" s="65" t="str">
        <f>IFERROR(LOOKUP(C371,Sheet3!A:A,Sheet3!H:H),"")</f>
        <v xml:space="preserve">ＯＫＳＳ        </v>
      </c>
      <c r="E371" s="54" t="str">
        <f>IFERROR(LOOKUP(C371,Sheet3!A:A,Sheet3!C:C),"")</f>
        <v xml:space="preserve">浜田　萌衣                    </v>
      </c>
      <c r="F371" s="55" t="str">
        <f>IFERROR(LOOKUP(C371,Sheet1!B:B,Sheet3!O:O),"")</f>
        <v>高校</v>
      </c>
      <c r="G371" s="55">
        <f>IFERROR(LOOKUP(C371,Sheet3!A:A,Sheet3!P:P),"")</f>
        <v>6</v>
      </c>
    </row>
    <row r="372" spans="3:7">
      <c r="C372" s="53">
        <f>IFERROR(Sheet3!A372,"")</f>
        <v>371</v>
      </c>
      <c r="D372" s="65" t="str">
        <f>IFERROR(LOOKUP(C372,Sheet3!A:A,Sheet3!H:H),"")</f>
        <v xml:space="preserve">ＯＫＳＳ        </v>
      </c>
      <c r="E372" s="54" t="str">
        <f>IFERROR(LOOKUP(C372,Sheet3!A:A,Sheet3!C:C),"")</f>
        <v xml:space="preserve">山本　和花                    </v>
      </c>
      <c r="F372" s="55" t="str">
        <f>IFERROR(LOOKUP(C372,Sheet1!B:B,Sheet3!O:O),"")</f>
        <v>高校</v>
      </c>
      <c r="G372" s="55">
        <f>IFERROR(LOOKUP(C372,Sheet3!A:A,Sheet3!P:P),"")</f>
        <v>6</v>
      </c>
    </row>
    <row r="373" spans="3:7">
      <c r="C373" s="53">
        <f>IFERROR(Sheet3!A373,"")</f>
        <v>372</v>
      </c>
      <c r="D373" s="65" t="str">
        <f>IFERROR(LOOKUP(C373,Sheet3!A:A,Sheet3!H:H),"")</f>
        <v xml:space="preserve">ＯＫＳＳ        </v>
      </c>
      <c r="E373" s="54" t="str">
        <f>IFERROR(LOOKUP(C373,Sheet3!A:A,Sheet3!C:C),"")</f>
        <v xml:space="preserve">三久　翠子                    </v>
      </c>
      <c r="F373" s="55" t="str">
        <f>IFERROR(LOOKUP(C373,Sheet1!B:B,Sheet3!O:O),"")</f>
        <v>高校</v>
      </c>
      <c r="G373" s="55">
        <f>IFERROR(LOOKUP(C373,Sheet3!A:A,Sheet3!P:P),"")</f>
        <v>6</v>
      </c>
    </row>
    <row r="374" spans="3:7">
      <c r="C374" s="53">
        <f>IFERROR(Sheet3!A374,"")</f>
        <v>373</v>
      </c>
      <c r="D374" s="65" t="str">
        <f>IFERROR(LOOKUP(C374,Sheet3!A:A,Sheet3!H:H),"")</f>
        <v xml:space="preserve">ＯＫＳＳ        </v>
      </c>
      <c r="E374" s="54" t="str">
        <f>IFERROR(LOOKUP(C374,Sheet3!A:A,Sheet3!C:C),"")</f>
        <v xml:space="preserve">浜田　彩未                    </v>
      </c>
      <c r="F374" s="55" t="str">
        <f>IFERROR(LOOKUP(C374,Sheet1!B:B,Sheet3!O:O),"")</f>
        <v>高校</v>
      </c>
      <c r="G374" s="55">
        <f>IFERROR(LOOKUP(C374,Sheet3!A:A,Sheet3!P:P),"")</f>
        <v>5</v>
      </c>
    </row>
    <row r="375" spans="3:7">
      <c r="C375" s="53">
        <f>IFERROR(Sheet3!A375,"")</f>
        <v>374</v>
      </c>
      <c r="D375" s="65" t="str">
        <f>IFERROR(LOOKUP(C375,Sheet3!A:A,Sheet3!H:H),"")</f>
        <v xml:space="preserve">ＯＫＳＳ        </v>
      </c>
      <c r="E375" s="54" t="str">
        <f>IFERROR(LOOKUP(C375,Sheet3!A:A,Sheet3!C:C),"")</f>
        <v xml:space="preserve">高島　愛梨                    </v>
      </c>
      <c r="F375" s="55" t="str">
        <f>IFERROR(LOOKUP(C375,Sheet1!B:B,Sheet3!O:O),"")</f>
        <v>高校</v>
      </c>
      <c r="G375" s="55">
        <f>IFERROR(LOOKUP(C375,Sheet3!A:A,Sheet3!P:P),"")</f>
        <v>4</v>
      </c>
    </row>
    <row r="376" spans="3:7">
      <c r="C376" s="53">
        <f>IFERROR(Sheet3!A376,"")</f>
        <v>375</v>
      </c>
      <c r="D376" s="65" t="str">
        <f>IFERROR(LOOKUP(C376,Sheet3!A:A,Sheet3!H:H),"")</f>
        <v xml:space="preserve">ＯＫＳＳ        </v>
      </c>
      <c r="E376" s="54" t="str">
        <f>IFERROR(LOOKUP(C376,Sheet3!A:A,Sheet3!C:C),"")</f>
        <v xml:space="preserve">泰地　彩良                    </v>
      </c>
      <c r="F376" s="55" t="str">
        <f>IFERROR(LOOKUP(C376,Sheet1!B:B,Sheet3!O:O),"")</f>
        <v>高校</v>
      </c>
      <c r="G376" s="55">
        <f>IFERROR(LOOKUP(C376,Sheet3!A:A,Sheet3!P:P),"")</f>
        <v>3</v>
      </c>
    </row>
    <row r="377" spans="3:7">
      <c r="C377" s="53">
        <f>IFERROR(Sheet3!A377,"")</f>
        <v>376</v>
      </c>
      <c r="D377" s="65" t="str">
        <f>IFERROR(LOOKUP(C377,Sheet3!A:A,Sheet3!H:H),"")</f>
        <v xml:space="preserve">ＯＫＳＳ        </v>
      </c>
      <c r="E377" s="54" t="str">
        <f>IFERROR(LOOKUP(C377,Sheet3!A:A,Sheet3!C:C),"")</f>
        <v xml:space="preserve">高田　海愛                    </v>
      </c>
      <c r="F377" s="55" t="str">
        <f>IFERROR(LOOKUP(C377,Sheet1!B:B,Sheet3!O:O),"")</f>
        <v>高校</v>
      </c>
      <c r="G377" s="55">
        <f>IFERROR(LOOKUP(C377,Sheet3!A:A,Sheet3!P:P),"")</f>
        <v>3</v>
      </c>
    </row>
    <row r="378" spans="3:7">
      <c r="C378" s="53">
        <f>IFERROR(Sheet3!A378,"")</f>
        <v>377</v>
      </c>
      <c r="D378" s="65" t="str">
        <f>IFERROR(LOOKUP(C378,Sheet3!A:A,Sheet3!H:H),"")</f>
        <v xml:space="preserve">ＯＫ脇町        </v>
      </c>
      <c r="E378" s="54" t="str">
        <f>IFERROR(LOOKUP(C378,Sheet3!A:A,Sheet3!C:C),"")</f>
        <v xml:space="preserve">平島　義基                    </v>
      </c>
      <c r="F378" s="55" t="str">
        <f>IFERROR(LOOKUP(C378,Sheet1!B:B,Sheet3!O:O),"")</f>
        <v>高校</v>
      </c>
      <c r="G378" s="55">
        <f>IFERROR(LOOKUP(C378,Sheet3!A:A,Sheet3!P:P),"")</f>
        <v>3</v>
      </c>
    </row>
    <row r="379" spans="3:7">
      <c r="C379" s="53">
        <f>IFERROR(Sheet3!A379,"")</f>
        <v>378</v>
      </c>
      <c r="D379" s="65" t="str">
        <f>IFERROR(LOOKUP(C379,Sheet3!A:A,Sheet3!H:H),"")</f>
        <v xml:space="preserve">ＯＫ脇町        </v>
      </c>
      <c r="E379" s="54" t="str">
        <f>IFERROR(LOOKUP(C379,Sheet3!A:A,Sheet3!C:C),"")</f>
        <v xml:space="preserve">小笠　伊織                    </v>
      </c>
      <c r="F379" s="55" t="str">
        <f>IFERROR(LOOKUP(C379,Sheet1!B:B,Sheet3!O:O),"")</f>
        <v>高校</v>
      </c>
      <c r="G379" s="55">
        <f>IFERROR(LOOKUP(C379,Sheet3!A:A,Sheet3!P:P),"")</f>
        <v>3</v>
      </c>
    </row>
    <row r="380" spans="3:7">
      <c r="C380" s="53">
        <f>IFERROR(Sheet3!A380,"")</f>
        <v>379</v>
      </c>
      <c r="D380" s="65" t="str">
        <f>IFERROR(LOOKUP(C380,Sheet3!A:A,Sheet3!H:H),"")</f>
        <v xml:space="preserve">ＯＫ脇町        </v>
      </c>
      <c r="E380" s="54" t="str">
        <f>IFERROR(LOOKUP(C380,Sheet3!A:A,Sheet3!C:C),"")</f>
        <v xml:space="preserve">川端　大暉                    </v>
      </c>
      <c r="F380" s="55" t="str">
        <f>IFERROR(LOOKUP(C380,Sheet1!B:B,Sheet3!O:O),"")</f>
        <v>高校</v>
      </c>
      <c r="G380" s="55">
        <f>IFERROR(LOOKUP(C380,Sheet3!A:A,Sheet3!P:P),"")</f>
        <v>3</v>
      </c>
    </row>
    <row r="381" spans="3:7">
      <c r="C381" s="53">
        <f>IFERROR(Sheet3!A381,"")</f>
        <v>380</v>
      </c>
      <c r="D381" s="65" t="str">
        <f>IFERROR(LOOKUP(C381,Sheet3!A:A,Sheet3!H:H),"")</f>
        <v xml:space="preserve">ＯＫ脇町        </v>
      </c>
      <c r="E381" s="54" t="str">
        <f>IFERROR(LOOKUP(C381,Sheet3!A:A,Sheet3!C:C),"")</f>
        <v xml:space="preserve">丸畠　一颯                    </v>
      </c>
      <c r="F381" s="55" t="str">
        <f>IFERROR(LOOKUP(C381,Sheet1!B:B,Sheet3!O:O),"")</f>
        <v>高校</v>
      </c>
      <c r="G381" s="55">
        <f>IFERROR(LOOKUP(C381,Sheet3!A:A,Sheet3!P:P),"")</f>
        <v>3</v>
      </c>
    </row>
    <row r="382" spans="3:7">
      <c r="C382" s="53">
        <f>IFERROR(Sheet3!A382,"")</f>
        <v>381</v>
      </c>
      <c r="D382" s="65" t="str">
        <f>IFERROR(LOOKUP(C382,Sheet3!A:A,Sheet3!H:H),"")</f>
        <v xml:space="preserve">ＯＫ脇町        </v>
      </c>
      <c r="E382" s="54" t="str">
        <f>IFERROR(LOOKUP(C382,Sheet3!A:A,Sheet3!C:C),"")</f>
        <v xml:space="preserve">早川　祥生                    </v>
      </c>
      <c r="F382" s="55" t="str">
        <f>IFERROR(LOOKUP(C382,Sheet1!B:B,Sheet3!O:O),"")</f>
        <v>高校</v>
      </c>
      <c r="G382" s="55">
        <f>IFERROR(LOOKUP(C382,Sheet3!A:A,Sheet3!P:P),"")</f>
        <v>1</v>
      </c>
    </row>
    <row r="383" spans="3:7">
      <c r="C383" s="53">
        <f>IFERROR(Sheet3!A383,"")</f>
        <v>382</v>
      </c>
      <c r="D383" s="65" t="str">
        <f>IFERROR(LOOKUP(C383,Sheet3!A:A,Sheet3!H:H),"")</f>
        <v xml:space="preserve">ＯＫ脇町        </v>
      </c>
      <c r="E383" s="54" t="str">
        <f>IFERROR(LOOKUP(C383,Sheet3!A:A,Sheet3!C:C),"")</f>
        <v xml:space="preserve">篠原　碧斗                    </v>
      </c>
      <c r="F383" s="55" t="str">
        <f>IFERROR(LOOKUP(C383,Sheet1!B:B,Sheet3!O:O),"")</f>
        <v>高校</v>
      </c>
      <c r="G383" s="55">
        <f>IFERROR(LOOKUP(C383,Sheet3!A:A,Sheet3!P:P),"")</f>
        <v>6</v>
      </c>
    </row>
    <row r="384" spans="3:7">
      <c r="C384" s="53">
        <f>IFERROR(Sheet3!A384,"")</f>
        <v>383</v>
      </c>
      <c r="D384" s="65" t="str">
        <f>IFERROR(LOOKUP(C384,Sheet3!A:A,Sheet3!H:H),"")</f>
        <v xml:space="preserve">ＯＫ脇町        </v>
      </c>
      <c r="E384" s="54" t="str">
        <f>IFERROR(LOOKUP(C384,Sheet3!A:A,Sheet3!C:C),"")</f>
        <v xml:space="preserve">丹田　友弥                    </v>
      </c>
      <c r="F384" s="55" t="str">
        <f>IFERROR(LOOKUP(C384,Sheet1!B:B,Sheet3!O:O),"")</f>
        <v>高校</v>
      </c>
      <c r="G384" s="55">
        <f>IFERROR(LOOKUP(C384,Sheet3!A:A,Sheet3!P:P),"")</f>
        <v>6</v>
      </c>
    </row>
    <row r="385" spans="3:7">
      <c r="C385" s="53">
        <f>IFERROR(Sheet3!A385,"")</f>
        <v>384</v>
      </c>
      <c r="D385" s="65" t="str">
        <f>IFERROR(LOOKUP(C385,Sheet3!A:A,Sheet3!H:H),"")</f>
        <v xml:space="preserve">ＯＫ脇町        </v>
      </c>
      <c r="E385" s="54" t="str">
        <f>IFERROR(LOOKUP(C385,Sheet3!A:A,Sheet3!C:C),"")</f>
        <v xml:space="preserve">小笠　竜弥                    </v>
      </c>
      <c r="F385" s="55" t="str">
        <f>IFERROR(LOOKUP(C385,Sheet1!B:B,Sheet3!O:O),"")</f>
        <v>高校</v>
      </c>
      <c r="G385" s="55">
        <f>IFERROR(LOOKUP(C385,Sheet3!A:A,Sheet3!P:P),"")</f>
        <v>5</v>
      </c>
    </row>
    <row r="386" spans="3:7">
      <c r="C386" s="53">
        <f>IFERROR(Sheet3!A386,"")</f>
        <v>385</v>
      </c>
      <c r="D386" s="65" t="str">
        <f>IFERROR(LOOKUP(C386,Sheet3!A:A,Sheet3!H:H),"")</f>
        <v xml:space="preserve">ＯＫ脇町        </v>
      </c>
      <c r="E386" s="54" t="str">
        <f>IFERROR(LOOKUP(C386,Sheet3!A:A,Sheet3!C:C),"")</f>
        <v xml:space="preserve">上田　一彪                    </v>
      </c>
      <c r="F386" s="55" t="str">
        <f>IFERROR(LOOKUP(C386,Sheet1!B:B,Sheet3!O:O),"")</f>
        <v>高校</v>
      </c>
      <c r="G386" s="55">
        <f>IFERROR(LOOKUP(C386,Sheet3!A:A,Sheet3!P:P),"")</f>
        <v>4</v>
      </c>
    </row>
    <row r="387" spans="3:7">
      <c r="C387" s="53">
        <f>IFERROR(Sheet3!A387,"")</f>
        <v>386</v>
      </c>
      <c r="D387" s="65" t="str">
        <f>IFERROR(LOOKUP(C387,Sheet3!A:A,Sheet3!H:H),"")</f>
        <v xml:space="preserve">ＯＫ脇町        </v>
      </c>
      <c r="E387" s="54" t="str">
        <f>IFERROR(LOOKUP(C387,Sheet3!A:A,Sheet3!C:C),"")</f>
        <v xml:space="preserve">久保　秀華                    </v>
      </c>
      <c r="F387" s="55" t="str">
        <f>IFERROR(LOOKUP(C387,Sheet1!B:B,Sheet3!O:O),"")</f>
        <v>高校</v>
      </c>
      <c r="G387" s="55">
        <f>IFERROR(LOOKUP(C387,Sheet3!A:A,Sheet3!P:P),"")</f>
        <v>1</v>
      </c>
    </row>
    <row r="388" spans="3:7">
      <c r="C388" s="53">
        <f>IFERROR(Sheet3!A388,"")</f>
        <v>387</v>
      </c>
      <c r="D388" s="65" t="str">
        <f>IFERROR(LOOKUP(C388,Sheet3!A:A,Sheet3!H:H),"")</f>
        <v xml:space="preserve">ＯＫ脇町        </v>
      </c>
      <c r="E388" s="54" t="str">
        <f>IFERROR(LOOKUP(C388,Sheet3!A:A,Sheet3!C:C),"")</f>
        <v xml:space="preserve">坂野　心悠                    </v>
      </c>
      <c r="F388" s="55" t="str">
        <f>IFERROR(LOOKUP(C388,Sheet1!B:B,Sheet3!O:O),"")</f>
        <v>高校</v>
      </c>
      <c r="G388" s="55">
        <f>IFERROR(LOOKUP(C388,Sheet3!A:A,Sheet3!P:P),"")</f>
        <v>1</v>
      </c>
    </row>
    <row r="389" spans="3:7">
      <c r="C389" s="53">
        <f>IFERROR(Sheet3!A389,"")</f>
        <v>388</v>
      </c>
      <c r="D389" s="65" t="str">
        <f>IFERROR(LOOKUP(C389,Sheet3!A:A,Sheet3!H:H),"")</f>
        <v xml:space="preserve">ＯＫ脇町        </v>
      </c>
      <c r="E389" s="54" t="str">
        <f>IFERROR(LOOKUP(C389,Sheet3!A:A,Sheet3!C:C),"")</f>
        <v xml:space="preserve">平島　彩未                    </v>
      </c>
      <c r="F389" s="55" t="str">
        <f>IFERROR(LOOKUP(C389,Sheet1!B:B,Sheet3!O:O),"")</f>
        <v>高校</v>
      </c>
      <c r="G389" s="55">
        <f>IFERROR(LOOKUP(C389,Sheet3!A:A,Sheet3!P:P),"")</f>
        <v>6</v>
      </c>
    </row>
    <row r="390" spans="3:7">
      <c r="C390" s="53">
        <f>IFERROR(Sheet3!A390,"")</f>
        <v>389</v>
      </c>
      <c r="D390" s="65" t="str">
        <f>IFERROR(LOOKUP(C390,Sheet3!A:A,Sheet3!H:H),"")</f>
        <v xml:space="preserve">ＯＫ脇町        </v>
      </c>
      <c r="E390" s="54" t="str">
        <f>IFERROR(LOOKUP(C390,Sheet3!A:A,Sheet3!C:C),"")</f>
        <v xml:space="preserve">植木　愛羅                    </v>
      </c>
      <c r="F390" s="55" t="str">
        <f>IFERROR(LOOKUP(C390,Sheet1!B:B,Sheet3!O:O),"")</f>
        <v>高校</v>
      </c>
      <c r="G390" s="55">
        <f>IFERROR(LOOKUP(C390,Sheet3!A:A,Sheet3!P:P),"")</f>
        <v>4</v>
      </c>
    </row>
    <row r="391" spans="3:7">
      <c r="C391" s="53">
        <f>IFERROR(Sheet3!A391,"")</f>
        <v>390</v>
      </c>
      <c r="D391" s="65" t="str">
        <f>IFERROR(LOOKUP(C391,Sheet3!A:A,Sheet3!H:H),"")</f>
        <v xml:space="preserve">ＯＫ藍住        </v>
      </c>
      <c r="E391" s="54" t="str">
        <f>IFERROR(LOOKUP(C391,Sheet3!A:A,Sheet3!C:C),"")</f>
        <v xml:space="preserve">中川　裕斗                    </v>
      </c>
      <c r="F391" s="55" t="str">
        <f>IFERROR(LOOKUP(C391,Sheet1!B:B,Sheet3!O:O),"")</f>
        <v>高校</v>
      </c>
      <c r="G391" s="55">
        <f>IFERROR(LOOKUP(C391,Sheet3!A:A,Sheet3!P:P),"")</f>
        <v>3</v>
      </c>
    </row>
    <row r="392" spans="3:7">
      <c r="C392" s="53">
        <f>IFERROR(Sheet3!A392,"")</f>
        <v>391</v>
      </c>
      <c r="D392" s="65" t="str">
        <f>IFERROR(LOOKUP(C392,Sheet3!A:A,Sheet3!H:H),"")</f>
        <v xml:space="preserve">ＯＫ藍住        </v>
      </c>
      <c r="E392" s="54" t="str">
        <f>IFERROR(LOOKUP(C392,Sheet3!A:A,Sheet3!C:C),"")</f>
        <v xml:space="preserve">四宮　巧稀                    </v>
      </c>
      <c r="F392" s="55" t="str">
        <f>IFERROR(LOOKUP(C392,Sheet1!B:B,Sheet3!O:O),"")</f>
        <v>高校</v>
      </c>
      <c r="G392" s="55">
        <f>IFERROR(LOOKUP(C392,Sheet3!A:A,Sheet3!P:P),"")</f>
        <v>2</v>
      </c>
    </row>
    <row r="393" spans="3:7">
      <c r="C393" s="53">
        <f>IFERROR(Sheet3!A393,"")</f>
        <v>392</v>
      </c>
      <c r="D393" s="65" t="str">
        <f>IFERROR(LOOKUP(C393,Sheet3!A:A,Sheet3!H:H),"")</f>
        <v xml:space="preserve">ＯＫ藍住        </v>
      </c>
      <c r="E393" s="54" t="str">
        <f>IFERROR(LOOKUP(C393,Sheet3!A:A,Sheet3!C:C),"")</f>
        <v xml:space="preserve">根本祐一郎                    </v>
      </c>
      <c r="F393" s="55" t="str">
        <f>IFERROR(LOOKUP(C393,Sheet1!B:B,Sheet3!O:O),"")</f>
        <v>高校</v>
      </c>
      <c r="G393" s="55">
        <f>IFERROR(LOOKUP(C393,Sheet3!A:A,Sheet3!P:P),"")</f>
        <v>1</v>
      </c>
    </row>
    <row r="394" spans="3:7">
      <c r="C394" s="53">
        <f>IFERROR(Sheet3!A394,"")</f>
        <v>393</v>
      </c>
      <c r="D394" s="65" t="str">
        <f>IFERROR(LOOKUP(C394,Sheet3!A:A,Sheet3!H:H),"")</f>
        <v xml:space="preserve">ＯＫ藍住        </v>
      </c>
      <c r="E394" s="54" t="str">
        <f>IFERROR(LOOKUP(C394,Sheet3!A:A,Sheet3!C:C),"")</f>
        <v xml:space="preserve">吉田　圭佑                    </v>
      </c>
      <c r="F394" s="55" t="str">
        <f>IFERROR(LOOKUP(C394,Sheet1!B:B,Sheet3!O:O),"")</f>
        <v>高校</v>
      </c>
      <c r="G394" s="55">
        <f>IFERROR(LOOKUP(C394,Sheet3!A:A,Sheet3!P:P),"")</f>
        <v>1</v>
      </c>
    </row>
    <row r="395" spans="3:7">
      <c r="C395" s="53">
        <f>IFERROR(Sheet3!A395,"")</f>
        <v>394</v>
      </c>
      <c r="D395" s="65" t="str">
        <f>IFERROR(LOOKUP(C395,Sheet3!A:A,Sheet3!H:H),"")</f>
        <v xml:space="preserve">ＯＫ藍住        </v>
      </c>
      <c r="E395" s="54" t="str">
        <f>IFERROR(LOOKUP(C395,Sheet3!A:A,Sheet3!C:C),"")</f>
        <v xml:space="preserve">幸田　太一                    </v>
      </c>
      <c r="F395" s="55" t="str">
        <f>IFERROR(LOOKUP(C395,Sheet1!B:B,Sheet3!O:O),"")</f>
        <v>高校</v>
      </c>
      <c r="G395" s="55">
        <f>IFERROR(LOOKUP(C395,Sheet3!A:A,Sheet3!P:P),"")</f>
        <v>3</v>
      </c>
    </row>
    <row r="396" spans="3:7">
      <c r="C396" s="53">
        <f>IFERROR(Sheet3!A396,"")</f>
        <v>395</v>
      </c>
      <c r="D396" s="65" t="str">
        <f>IFERROR(LOOKUP(C396,Sheet3!A:A,Sheet3!H:H),"")</f>
        <v xml:space="preserve">ＯＫ藍住        </v>
      </c>
      <c r="E396" s="54" t="str">
        <f>IFERROR(LOOKUP(C396,Sheet3!A:A,Sheet3!C:C),"")</f>
        <v xml:space="preserve">立花　準大                    </v>
      </c>
      <c r="F396" s="55" t="str">
        <f>IFERROR(LOOKUP(C396,Sheet1!B:B,Sheet3!O:O),"")</f>
        <v>高校</v>
      </c>
      <c r="G396" s="55">
        <f>IFERROR(LOOKUP(C396,Sheet3!A:A,Sheet3!P:P),"")</f>
        <v>2</v>
      </c>
    </row>
    <row r="397" spans="3:7">
      <c r="C397" s="53">
        <f>IFERROR(Sheet3!A397,"")</f>
        <v>396</v>
      </c>
      <c r="D397" s="65" t="str">
        <f>IFERROR(LOOKUP(C397,Sheet3!A:A,Sheet3!H:H),"")</f>
        <v xml:space="preserve">ＯＫ藍住        </v>
      </c>
      <c r="E397" s="54" t="str">
        <f>IFERROR(LOOKUP(C397,Sheet3!A:A,Sheet3!C:C),"")</f>
        <v xml:space="preserve">山本　雅久                    </v>
      </c>
      <c r="F397" s="55" t="str">
        <f>IFERROR(LOOKUP(C397,Sheet1!B:B,Sheet3!O:O),"")</f>
        <v>高校</v>
      </c>
      <c r="G397" s="55">
        <f>IFERROR(LOOKUP(C397,Sheet3!A:A,Sheet3!P:P),"")</f>
        <v>2</v>
      </c>
    </row>
    <row r="398" spans="3:7">
      <c r="C398" s="53">
        <f>IFERROR(Sheet3!A398,"")</f>
        <v>397</v>
      </c>
      <c r="D398" s="65" t="str">
        <f>IFERROR(LOOKUP(C398,Sheet3!A:A,Sheet3!H:H),"")</f>
        <v xml:space="preserve">ＯＫ藍住        </v>
      </c>
      <c r="E398" s="54" t="str">
        <f>IFERROR(LOOKUP(C398,Sheet3!A:A,Sheet3!C:C),"")</f>
        <v xml:space="preserve">片山　頼翔                    </v>
      </c>
      <c r="F398" s="55" t="str">
        <f>IFERROR(LOOKUP(C398,Sheet1!B:B,Sheet3!O:O),"")</f>
        <v>高校</v>
      </c>
      <c r="G398" s="55">
        <f>IFERROR(LOOKUP(C398,Sheet3!A:A,Sheet3!P:P),"")</f>
        <v>2</v>
      </c>
    </row>
    <row r="399" spans="3:7">
      <c r="C399" s="53">
        <f>IFERROR(Sheet3!A399,"")</f>
        <v>398</v>
      </c>
      <c r="D399" s="65" t="str">
        <f>IFERROR(LOOKUP(C399,Sheet3!A:A,Sheet3!H:H),"")</f>
        <v xml:space="preserve">ＯＫ藍住        </v>
      </c>
      <c r="E399" s="54" t="str">
        <f>IFERROR(LOOKUP(C399,Sheet3!A:A,Sheet3!C:C),"")</f>
        <v xml:space="preserve">矢野　哲太                    </v>
      </c>
      <c r="F399" s="55" t="str">
        <f>IFERROR(LOOKUP(C399,Sheet1!B:B,Sheet3!O:O),"")</f>
        <v>高校</v>
      </c>
      <c r="G399" s="55">
        <f>IFERROR(LOOKUP(C399,Sheet3!A:A,Sheet3!P:P),"")</f>
        <v>1</v>
      </c>
    </row>
    <row r="400" spans="3:7">
      <c r="C400" s="53">
        <f>IFERROR(Sheet3!A400,"")</f>
        <v>399</v>
      </c>
      <c r="D400" s="65" t="str">
        <f>IFERROR(LOOKUP(C400,Sheet3!A:A,Sheet3!H:H),"")</f>
        <v xml:space="preserve">ＯＫ藍住        </v>
      </c>
      <c r="E400" s="54" t="str">
        <f>IFERROR(LOOKUP(C400,Sheet3!A:A,Sheet3!C:C),"")</f>
        <v xml:space="preserve">大島　慶凡                    </v>
      </c>
      <c r="F400" s="55" t="str">
        <f>IFERROR(LOOKUP(C400,Sheet1!B:B,Sheet3!O:O),"")</f>
        <v>高校</v>
      </c>
      <c r="G400" s="55">
        <f>IFERROR(LOOKUP(C400,Sheet3!A:A,Sheet3!P:P),"")</f>
        <v>1</v>
      </c>
    </row>
    <row r="401" spans="3:7">
      <c r="C401" s="53">
        <f>IFERROR(Sheet3!A401,"")</f>
        <v>400</v>
      </c>
      <c r="D401" s="65" t="str">
        <f>IFERROR(LOOKUP(C401,Sheet3!A:A,Sheet3!H:H),"")</f>
        <v xml:space="preserve">ＯＫ藍住        </v>
      </c>
      <c r="E401" s="54" t="str">
        <f>IFERROR(LOOKUP(C401,Sheet3!A:A,Sheet3!C:C),"")</f>
        <v xml:space="preserve">中逵　悠斗                    </v>
      </c>
      <c r="F401" s="55" t="str">
        <f>IFERROR(LOOKUP(C401,Sheet1!B:B,Sheet3!O:O),"")</f>
        <v>高校</v>
      </c>
      <c r="G401" s="55">
        <f>IFERROR(LOOKUP(C401,Sheet3!A:A,Sheet3!P:P),"")</f>
        <v>6</v>
      </c>
    </row>
    <row r="402" spans="3:7">
      <c r="C402" s="53">
        <f>IFERROR(Sheet3!A402,"")</f>
        <v>401</v>
      </c>
      <c r="D402" s="65" t="str">
        <f>IFERROR(LOOKUP(C402,Sheet3!A:A,Sheet3!H:H),"")</f>
        <v xml:space="preserve">ＯＫ藍住        </v>
      </c>
      <c r="E402" s="54" t="str">
        <f>IFERROR(LOOKUP(C402,Sheet3!A:A,Sheet3!C:C),"")</f>
        <v xml:space="preserve">髙木　理夢                    </v>
      </c>
      <c r="F402" s="55" t="str">
        <f>IFERROR(LOOKUP(C402,Sheet1!B:B,Sheet3!O:O),"")</f>
        <v>高校</v>
      </c>
      <c r="G402" s="55">
        <f>IFERROR(LOOKUP(C402,Sheet3!A:A,Sheet3!P:P),"")</f>
        <v>6</v>
      </c>
    </row>
    <row r="403" spans="3:7">
      <c r="C403" s="53">
        <f>IFERROR(Sheet3!A403,"")</f>
        <v>402</v>
      </c>
      <c r="D403" s="65" t="str">
        <f>IFERROR(LOOKUP(C403,Sheet3!A:A,Sheet3!H:H),"")</f>
        <v xml:space="preserve">ＯＫ藍住        </v>
      </c>
      <c r="E403" s="54" t="str">
        <f>IFERROR(LOOKUP(C403,Sheet3!A:A,Sheet3!C:C),"")</f>
        <v xml:space="preserve">笠谷　勇仁                    </v>
      </c>
      <c r="F403" s="55" t="str">
        <f>IFERROR(LOOKUP(C403,Sheet1!B:B,Sheet3!O:O),"")</f>
        <v>高校</v>
      </c>
      <c r="G403" s="55">
        <f>IFERROR(LOOKUP(C403,Sheet3!A:A,Sheet3!P:P),"")</f>
        <v>5</v>
      </c>
    </row>
    <row r="404" spans="3:7">
      <c r="C404" s="53">
        <f>IFERROR(Sheet3!A404,"")</f>
        <v>403</v>
      </c>
      <c r="D404" s="65" t="str">
        <f>IFERROR(LOOKUP(C404,Sheet3!A:A,Sheet3!H:H),"")</f>
        <v xml:space="preserve">ＯＫ藍住        </v>
      </c>
      <c r="E404" s="54" t="str">
        <f>IFERROR(LOOKUP(C404,Sheet3!A:A,Sheet3!C:C),"")</f>
        <v xml:space="preserve">大西　祥生                    </v>
      </c>
      <c r="F404" s="55" t="str">
        <f>IFERROR(LOOKUP(C404,Sheet1!B:B,Sheet3!O:O),"")</f>
        <v>高校</v>
      </c>
      <c r="G404" s="55">
        <f>IFERROR(LOOKUP(C404,Sheet3!A:A,Sheet3!P:P),"")</f>
        <v>4</v>
      </c>
    </row>
    <row r="405" spans="3:7">
      <c r="C405" s="53">
        <f>IFERROR(Sheet3!A405,"")</f>
        <v>404</v>
      </c>
      <c r="D405" s="65" t="str">
        <f>IFERROR(LOOKUP(C405,Sheet3!A:A,Sheet3!H:H),"")</f>
        <v xml:space="preserve">ＯＫ藍住        </v>
      </c>
      <c r="E405" s="54" t="str">
        <f>IFERROR(LOOKUP(C405,Sheet3!A:A,Sheet3!C:C),"")</f>
        <v xml:space="preserve">岡野　翔平                    </v>
      </c>
      <c r="F405" s="55" t="str">
        <f>IFERROR(LOOKUP(C405,Sheet1!B:B,Sheet3!O:O),"")</f>
        <v>高校</v>
      </c>
      <c r="G405" s="55">
        <f>IFERROR(LOOKUP(C405,Sheet3!A:A,Sheet3!P:P),"")</f>
        <v>4</v>
      </c>
    </row>
    <row r="406" spans="3:7">
      <c r="C406" s="53">
        <f>IFERROR(Sheet3!A406,"")</f>
        <v>405</v>
      </c>
      <c r="D406" s="65" t="str">
        <f>IFERROR(LOOKUP(C406,Sheet3!A:A,Sheet3!H:H),"")</f>
        <v xml:space="preserve">ＯＫ藍住        </v>
      </c>
      <c r="E406" s="54" t="str">
        <f>IFERROR(LOOKUP(C406,Sheet3!A:A,Sheet3!C:C),"")</f>
        <v xml:space="preserve">山本　波瑠                    </v>
      </c>
      <c r="F406" s="55" t="str">
        <f>IFERROR(LOOKUP(C406,Sheet1!B:B,Sheet3!O:O),"")</f>
        <v>高校</v>
      </c>
      <c r="G406" s="55">
        <f>IFERROR(LOOKUP(C406,Sheet3!A:A,Sheet3!P:P),"")</f>
        <v>4</v>
      </c>
    </row>
    <row r="407" spans="3:7">
      <c r="C407" s="53">
        <f>IFERROR(Sheet3!A407,"")</f>
        <v>406</v>
      </c>
      <c r="D407" s="65" t="str">
        <f>IFERROR(LOOKUP(C407,Sheet3!A:A,Sheet3!H:H),"")</f>
        <v xml:space="preserve">ＯＫ藍住        </v>
      </c>
      <c r="E407" s="54" t="str">
        <f>IFERROR(LOOKUP(C407,Sheet3!A:A,Sheet3!C:C),"")</f>
        <v xml:space="preserve">高須賀郁美                    </v>
      </c>
      <c r="F407" s="55" t="str">
        <f>IFERROR(LOOKUP(C407,Sheet1!B:B,Sheet3!O:O),"")</f>
        <v>高校</v>
      </c>
      <c r="G407" s="55">
        <f>IFERROR(LOOKUP(C407,Sheet3!A:A,Sheet3!P:P),"")</f>
        <v>1</v>
      </c>
    </row>
    <row r="408" spans="3:7">
      <c r="C408" s="53">
        <f>IFERROR(Sheet3!A408,"")</f>
        <v>407</v>
      </c>
      <c r="D408" s="65" t="str">
        <f>IFERROR(LOOKUP(C408,Sheet3!A:A,Sheet3!H:H),"")</f>
        <v xml:space="preserve">ＯＫ藍住        </v>
      </c>
      <c r="E408" s="54" t="str">
        <f>IFERROR(LOOKUP(C408,Sheet3!A:A,Sheet3!C:C),"")</f>
        <v xml:space="preserve">森江　実咲                    </v>
      </c>
      <c r="F408" s="55" t="str">
        <f>IFERROR(LOOKUP(C408,Sheet1!B:B,Sheet3!O:O),"")</f>
        <v>高校</v>
      </c>
      <c r="G408" s="55">
        <f>IFERROR(LOOKUP(C408,Sheet3!A:A,Sheet3!P:P),"")</f>
        <v>1</v>
      </c>
    </row>
    <row r="409" spans="3:7">
      <c r="C409" s="53">
        <f>IFERROR(Sheet3!A409,"")</f>
        <v>408</v>
      </c>
      <c r="D409" s="65" t="str">
        <f>IFERROR(LOOKUP(C409,Sheet3!A:A,Sheet3!H:H),"")</f>
        <v xml:space="preserve">ＯＫ藍住        </v>
      </c>
      <c r="E409" s="54" t="str">
        <f>IFERROR(LOOKUP(C409,Sheet3!A:A,Sheet3!C:C),"")</f>
        <v xml:space="preserve">岡野亜香里                    </v>
      </c>
      <c r="F409" s="55" t="str">
        <f>IFERROR(LOOKUP(C409,Sheet1!B:B,Sheet3!O:O),"")</f>
        <v>高校</v>
      </c>
      <c r="G409" s="55">
        <f>IFERROR(LOOKUP(C409,Sheet3!A:A,Sheet3!P:P),"")</f>
        <v>1</v>
      </c>
    </row>
    <row r="410" spans="3:7">
      <c r="C410" s="53">
        <f>IFERROR(Sheet3!A410,"")</f>
        <v>409</v>
      </c>
      <c r="D410" s="65" t="str">
        <f>IFERROR(LOOKUP(C410,Sheet3!A:A,Sheet3!H:H),"")</f>
        <v xml:space="preserve">ＯＫ藍住        </v>
      </c>
      <c r="E410" s="54" t="str">
        <f>IFERROR(LOOKUP(C410,Sheet3!A:A,Sheet3!C:C),"")</f>
        <v xml:space="preserve">稲澤菜々子                    </v>
      </c>
      <c r="F410" s="55" t="str">
        <f>IFERROR(LOOKUP(C410,Sheet1!B:B,Sheet3!O:O),"")</f>
        <v>高校</v>
      </c>
      <c r="G410" s="55">
        <f>IFERROR(LOOKUP(C410,Sheet3!A:A,Sheet3!P:P),"")</f>
        <v>6</v>
      </c>
    </row>
    <row r="411" spans="3:7">
      <c r="C411" s="53">
        <f>IFERROR(Sheet3!A411,"")</f>
        <v>410</v>
      </c>
      <c r="D411" s="65" t="str">
        <f>IFERROR(LOOKUP(C411,Sheet3!A:A,Sheet3!H:H),"")</f>
        <v xml:space="preserve">ＯＫ藍住        </v>
      </c>
      <c r="E411" s="54" t="str">
        <f>IFERROR(LOOKUP(C411,Sheet3!A:A,Sheet3!C:C),"")</f>
        <v xml:space="preserve">中逵　真桜                    </v>
      </c>
      <c r="F411" s="55" t="str">
        <f>IFERROR(LOOKUP(C411,Sheet1!B:B,Sheet3!O:O),"")</f>
        <v>高校</v>
      </c>
      <c r="G411" s="55">
        <f>IFERROR(LOOKUP(C411,Sheet3!A:A,Sheet3!P:P),"")</f>
        <v>4</v>
      </c>
    </row>
    <row r="412" spans="3:7">
      <c r="C412" s="53">
        <f>IFERROR(Sheet3!A412,"")</f>
        <v>411</v>
      </c>
      <c r="D412" s="65" t="str">
        <f>IFERROR(LOOKUP(C412,Sheet3!A:A,Sheet3!H:H),"")</f>
        <v xml:space="preserve">ＯＫ藍住        </v>
      </c>
      <c r="E412" s="54" t="str">
        <f>IFERROR(LOOKUP(C412,Sheet3!A:A,Sheet3!C:C),"")</f>
        <v xml:space="preserve">髙木　心春                    </v>
      </c>
      <c r="F412" s="55" t="str">
        <f>IFERROR(LOOKUP(C412,Sheet1!B:B,Sheet3!O:O),"")</f>
        <v>高校</v>
      </c>
      <c r="G412" s="55">
        <f>IFERROR(LOOKUP(C412,Sheet3!A:A,Sheet3!P:P),"")</f>
        <v>3</v>
      </c>
    </row>
    <row r="413" spans="3:7">
      <c r="C413" s="53">
        <f>IFERROR(Sheet3!A413,"")</f>
        <v>412</v>
      </c>
      <c r="D413" s="65" t="str">
        <f>IFERROR(LOOKUP(C413,Sheet3!A:A,Sheet3!H:H),"")</f>
        <v xml:space="preserve">トビウオ川内    </v>
      </c>
      <c r="E413" s="54" t="str">
        <f>IFERROR(LOOKUP(C413,Sheet3!A:A,Sheet3!C:C),"")</f>
        <v xml:space="preserve">森　　大騎                    </v>
      </c>
      <c r="F413" s="55" t="str">
        <f>IFERROR(LOOKUP(C413,Sheet1!B:B,Sheet3!O:O),"")</f>
        <v>高校</v>
      </c>
      <c r="G413" s="55">
        <f>IFERROR(LOOKUP(C413,Sheet3!A:A,Sheet3!P:P),"")</f>
        <v>2</v>
      </c>
    </row>
    <row r="414" spans="3:7">
      <c r="C414" s="53">
        <f>IFERROR(Sheet3!A414,"")</f>
        <v>413</v>
      </c>
      <c r="D414" s="65" t="str">
        <f>IFERROR(LOOKUP(C414,Sheet3!A:A,Sheet3!H:H),"")</f>
        <v xml:space="preserve">トビウオ川内    </v>
      </c>
      <c r="E414" s="54" t="str">
        <f>IFERROR(LOOKUP(C414,Sheet3!A:A,Sheet3!C:C),"")</f>
        <v xml:space="preserve">多田　貴資                    </v>
      </c>
      <c r="F414" s="55" t="str">
        <f>IFERROR(LOOKUP(C414,Sheet1!B:B,Sheet3!O:O),"")</f>
        <v>高校</v>
      </c>
      <c r="G414" s="55">
        <f>IFERROR(LOOKUP(C414,Sheet3!A:A,Sheet3!P:P),"")</f>
        <v>2</v>
      </c>
    </row>
    <row r="415" spans="3:7">
      <c r="C415" s="53">
        <f>IFERROR(Sheet3!A415,"")</f>
        <v>414</v>
      </c>
      <c r="D415" s="65" t="str">
        <f>IFERROR(LOOKUP(C415,Sheet3!A:A,Sheet3!H:H),"")</f>
        <v xml:space="preserve">トビウオ川内    </v>
      </c>
      <c r="E415" s="54" t="str">
        <f>IFERROR(LOOKUP(C415,Sheet3!A:A,Sheet3!C:C),"")</f>
        <v xml:space="preserve">武市　将真                    </v>
      </c>
      <c r="F415" s="55" t="str">
        <f>IFERROR(LOOKUP(C415,Sheet1!B:B,Sheet3!O:O),"")</f>
        <v>高校</v>
      </c>
      <c r="G415" s="55">
        <f>IFERROR(LOOKUP(C415,Sheet3!A:A,Sheet3!P:P),"")</f>
        <v>2</v>
      </c>
    </row>
    <row r="416" spans="3:7">
      <c r="C416" s="53">
        <f>IFERROR(Sheet3!A416,"")</f>
        <v>415</v>
      </c>
      <c r="D416" s="65" t="str">
        <f>IFERROR(LOOKUP(C416,Sheet3!A:A,Sheet3!H:H),"")</f>
        <v xml:space="preserve">トビウオ川内    </v>
      </c>
      <c r="E416" s="54" t="str">
        <f>IFERROR(LOOKUP(C416,Sheet3!A:A,Sheet3!C:C),"")</f>
        <v xml:space="preserve">山本　真輝                    </v>
      </c>
      <c r="F416" s="55" t="str">
        <f>IFERROR(LOOKUP(C416,Sheet1!B:B,Sheet3!O:O),"")</f>
        <v>高校</v>
      </c>
      <c r="G416" s="55">
        <f>IFERROR(LOOKUP(C416,Sheet3!A:A,Sheet3!P:P),"")</f>
        <v>5</v>
      </c>
    </row>
    <row r="417" spans="3:7">
      <c r="C417" s="53">
        <f>IFERROR(Sheet3!A417,"")</f>
        <v>416</v>
      </c>
      <c r="D417" s="65" t="str">
        <f>IFERROR(LOOKUP(C417,Sheet3!A:A,Sheet3!H:H),"")</f>
        <v xml:space="preserve">トビウオ川内    </v>
      </c>
      <c r="E417" s="54" t="str">
        <f>IFERROR(LOOKUP(C417,Sheet3!A:A,Sheet3!C:C),"")</f>
        <v xml:space="preserve">山下　敦史                    </v>
      </c>
      <c r="F417" s="55" t="str">
        <f>IFERROR(LOOKUP(C417,Sheet1!B:B,Sheet3!O:O),"")</f>
        <v>高校</v>
      </c>
      <c r="G417" s="55">
        <f>IFERROR(LOOKUP(C417,Sheet3!A:A,Sheet3!P:P),"")</f>
        <v>5</v>
      </c>
    </row>
    <row r="418" spans="3:7">
      <c r="C418" s="53">
        <f>IFERROR(Sheet3!A418,"")</f>
        <v>417</v>
      </c>
      <c r="D418" s="65" t="str">
        <f>IFERROR(LOOKUP(C418,Sheet3!A:A,Sheet3!H:H),"")</f>
        <v xml:space="preserve">トビウオ川内    </v>
      </c>
      <c r="E418" s="54" t="str">
        <f>IFERROR(LOOKUP(C418,Sheet3!A:A,Sheet3!C:C),"")</f>
        <v xml:space="preserve">坂田　統志                    </v>
      </c>
      <c r="F418" s="55" t="str">
        <f>IFERROR(LOOKUP(C418,Sheet1!B:B,Sheet3!O:O),"")</f>
        <v>高校</v>
      </c>
      <c r="G418" s="55">
        <f>IFERROR(LOOKUP(C418,Sheet3!A:A,Sheet3!P:P),"")</f>
        <v>5</v>
      </c>
    </row>
    <row r="419" spans="3:7">
      <c r="C419" s="53">
        <f>IFERROR(Sheet3!A419,"")</f>
        <v>418</v>
      </c>
      <c r="D419" s="65" t="str">
        <f>IFERROR(LOOKUP(C419,Sheet3!A:A,Sheet3!H:H),"")</f>
        <v xml:space="preserve">トビウオ川内    </v>
      </c>
      <c r="E419" s="54" t="str">
        <f>IFERROR(LOOKUP(C419,Sheet3!A:A,Sheet3!C:C),"")</f>
        <v xml:space="preserve">宮田　真吾                    </v>
      </c>
      <c r="F419" s="55" t="str">
        <f>IFERROR(LOOKUP(C419,Sheet1!B:B,Sheet3!O:O),"")</f>
        <v>高校</v>
      </c>
      <c r="G419" s="55">
        <f>IFERROR(LOOKUP(C419,Sheet3!A:A,Sheet3!P:P),"")</f>
        <v>3</v>
      </c>
    </row>
    <row r="420" spans="3:7">
      <c r="C420" s="53">
        <f>IFERROR(Sheet3!A420,"")</f>
        <v>419</v>
      </c>
      <c r="D420" s="65" t="str">
        <f>IFERROR(LOOKUP(C420,Sheet3!A:A,Sheet3!H:H),"")</f>
        <v xml:space="preserve">トビウオ川内    </v>
      </c>
      <c r="E420" s="54" t="str">
        <f>IFERROR(LOOKUP(C420,Sheet3!A:A,Sheet3!C:C),"")</f>
        <v xml:space="preserve">天羽　　礼                    </v>
      </c>
      <c r="F420" s="55" t="str">
        <f>IFERROR(LOOKUP(C420,Sheet1!B:B,Sheet3!O:O),"")</f>
        <v>高校</v>
      </c>
      <c r="G420" s="55">
        <f>IFERROR(LOOKUP(C420,Sheet3!A:A,Sheet3!P:P),"")</f>
        <v>2</v>
      </c>
    </row>
    <row r="421" spans="3:7">
      <c r="C421" s="53">
        <f>IFERROR(Sheet3!A421,"")</f>
        <v>420</v>
      </c>
      <c r="D421" s="65" t="str">
        <f>IFERROR(LOOKUP(C421,Sheet3!A:A,Sheet3!H:H),"")</f>
        <v xml:space="preserve">トビウオ川内    </v>
      </c>
      <c r="E421" s="54" t="str">
        <f>IFERROR(LOOKUP(C421,Sheet3!A:A,Sheet3!C:C),"")</f>
        <v xml:space="preserve">森﨑　楓子                    </v>
      </c>
      <c r="F421" s="55" t="str">
        <f>IFERROR(LOOKUP(C421,Sheet1!B:B,Sheet3!O:O),"")</f>
        <v>高校</v>
      </c>
      <c r="G421" s="55">
        <f>IFERROR(LOOKUP(C421,Sheet3!A:A,Sheet3!P:P),"")</f>
        <v>1</v>
      </c>
    </row>
    <row r="422" spans="3:7">
      <c r="C422" s="53">
        <f>IFERROR(Sheet3!A422,"")</f>
        <v>421</v>
      </c>
      <c r="D422" s="65" t="str">
        <f>IFERROR(LOOKUP(C422,Sheet3!A:A,Sheet3!H:H),"")</f>
        <v xml:space="preserve">トビウオ川内    </v>
      </c>
      <c r="E422" s="54" t="str">
        <f>IFERROR(LOOKUP(C422,Sheet3!A:A,Sheet3!C:C),"")</f>
        <v xml:space="preserve">向井　朱莉                    </v>
      </c>
      <c r="F422" s="55" t="str">
        <f>IFERROR(LOOKUP(C422,Sheet1!B:B,Sheet3!O:O),"")</f>
        <v>高校</v>
      </c>
      <c r="G422" s="55">
        <f>IFERROR(LOOKUP(C422,Sheet3!A:A,Sheet3!P:P),"")</f>
        <v>5</v>
      </c>
    </row>
    <row r="423" spans="3:7">
      <c r="C423" s="53">
        <f>IFERROR(Sheet3!A423,"")</f>
        <v>422</v>
      </c>
      <c r="D423" s="65" t="str">
        <f>IFERROR(LOOKUP(C423,Sheet3!A:A,Sheet3!H:H),"")</f>
        <v xml:space="preserve">トビウオ川内    </v>
      </c>
      <c r="E423" s="54" t="str">
        <f>IFERROR(LOOKUP(C423,Sheet3!A:A,Sheet3!C:C),"")</f>
        <v xml:space="preserve">作本　莉心                    </v>
      </c>
      <c r="F423" s="55" t="str">
        <f>IFERROR(LOOKUP(C423,Sheet1!B:B,Sheet3!O:O),"")</f>
        <v>高校</v>
      </c>
      <c r="G423" s="55">
        <f>IFERROR(LOOKUP(C423,Sheet3!A:A,Sheet3!P:P),"")</f>
        <v>5</v>
      </c>
    </row>
    <row r="424" spans="3:7">
      <c r="C424" s="53">
        <f>IFERROR(Sheet3!A424,"")</f>
        <v>423</v>
      </c>
      <c r="D424" s="65" t="str">
        <f>IFERROR(LOOKUP(C424,Sheet3!A:A,Sheet3!H:H),"")</f>
        <v xml:space="preserve">トビウオ川内    </v>
      </c>
      <c r="E424" s="54" t="str">
        <f>IFERROR(LOOKUP(C424,Sheet3!A:A,Sheet3!C:C),"")</f>
        <v xml:space="preserve">青山明日香                    </v>
      </c>
      <c r="F424" s="55" t="str">
        <f>IFERROR(LOOKUP(C424,Sheet1!B:B,Sheet3!O:O),"")</f>
        <v>高校</v>
      </c>
      <c r="G424" s="55">
        <f>IFERROR(LOOKUP(C424,Sheet3!A:A,Sheet3!P:P),"")</f>
        <v>4</v>
      </c>
    </row>
    <row r="425" spans="3:7">
      <c r="C425" s="53">
        <f>IFERROR(Sheet3!A425,"")</f>
        <v>424</v>
      </c>
      <c r="D425" s="65" t="str">
        <f>IFERROR(LOOKUP(C425,Sheet3!A:A,Sheet3!H:H),"")</f>
        <v xml:space="preserve">かもめ競泳塾    </v>
      </c>
      <c r="E425" s="54" t="str">
        <f>IFERROR(LOOKUP(C425,Sheet3!A:A,Sheet3!C:C),"")</f>
        <v xml:space="preserve">鎌田　祐大                    </v>
      </c>
      <c r="F425" s="55" t="str">
        <f>IFERROR(LOOKUP(C425,Sheet1!B:B,Sheet3!O:O),"")</f>
        <v>高校</v>
      </c>
      <c r="G425" s="55">
        <f>IFERROR(LOOKUP(C425,Sheet3!A:A,Sheet3!P:P),"")</f>
        <v>3</v>
      </c>
    </row>
    <row r="426" spans="3:7">
      <c r="C426" s="53">
        <f>IFERROR(Sheet3!A426,"")</f>
        <v>425</v>
      </c>
      <c r="D426" s="65" t="str">
        <f>IFERROR(LOOKUP(C426,Sheet3!A:A,Sheet3!H:H),"")</f>
        <v xml:space="preserve">かもめ競泳塾    </v>
      </c>
      <c r="E426" s="54" t="str">
        <f>IFERROR(LOOKUP(C426,Sheet3!A:A,Sheet3!C:C),"")</f>
        <v xml:space="preserve">北浦　龍弥                    </v>
      </c>
      <c r="F426" s="55" t="str">
        <f>IFERROR(LOOKUP(C426,Sheet1!B:B,Sheet3!O:O),"")</f>
        <v>高校</v>
      </c>
      <c r="G426" s="55">
        <f>IFERROR(LOOKUP(C426,Sheet3!A:A,Sheet3!P:P),"")</f>
        <v>2</v>
      </c>
    </row>
    <row r="427" spans="3:7">
      <c r="C427" s="53">
        <f>IFERROR(Sheet3!A427,"")</f>
        <v>426</v>
      </c>
      <c r="D427" s="65" t="str">
        <f>IFERROR(LOOKUP(C427,Sheet3!A:A,Sheet3!H:H),"")</f>
        <v xml:space="preserve">アサンＳＣ      </v>
      </c>
      <c r="E427" s="54" t="str">
        <f>IFERROR(LOOKUP(C427,Sheet3!A:A,Sheet3!C:C),"")</f>
        <v xml:space="preserve">板垣　海人                    </v>
      </c>
      <c r="F427" s="55" t="str">
        <f>IFERROR(LOOKUP(C427,Sheet1!B:B,Sheet3!O:O),"")</f>
        <v>高校</v>
      </c>
      <c r="G427" s="55">
        <f>IFERROR(LOOKUP(C427,Sheet3!A:A,Sheet3!P:P),"")</f>
        <v>1</v>
      </c>
    </row>
    <row r="428" spans="3:7">
      <c r="C428" s="53">
        <f>IFERROR(Sheet3!A428,"")</f>
        <v>427</v>
      </c>
      <c r="D428" s="65" t="str">
        <f>IFERROR(LOOKUP(C428,Sheet3!A:A,Sheet3!H:H),"")</f>
        <v xml:space="preserve">アサンＳＣ      </v>
      </c>
      <c r="E428" s="54" t="str">
        <f>IFERROR(LOOKUP(C428,Sheet3!A:A,Sheet3!C:C),"")</f>
        <v xml:space="preserve">松本　大和                    </v>
      </c>
      <c r="F428" s="55" t="str">
        <f>IFERROR(LOOKUP(C428,Sheet1!B:B,Sheet3!O:O),"")</f>
        <v>高校</v>
      </c>
      <c r="G428" s="55">
        <f>IFERROR(LOOKUP(C428,Sheet3!A:A,Sheet3!P:P),"")</f>
        <v>4</v>
      </c>
    </row>
    <row r="429" spans="3:7">
      <c r="C429" s="53">
        <f>IFERROR(Sheet3!A429,"")</f>
        <v>428</v>
      </c>
      <c r="D429" s="65" t="str">
        <f>IFERROR(LOOKUP(C429,Sheet3!A:A,Sheet3!H:H),"")</f>
        <v xml:space="preserve">アサンＳＣ      </v>
      </c>
      <c r="E429" s="54" t="str">
        <f>IFERROR(LOOKUP(C429,Sheet3!A:A,Sheet3!C:C),"")</f>
        <v xml:space="preserve">福永　凜乃                    </v>
      </c>
      <c r="F429" s="55" t="str">
        <f>IFERROR(LOOKUP(C429,Sheet1!B:B,Sheet3!O:O),"")</f>
        <v>高校</v>
      </c>
      <c r="G429" s="55">
        <f>IFERROR(LOOKUP(C429,Sheet3!A:A,Sheet3!P:P),"")</f>
        <v>5</v>
      </c>
    </row>
    <row r="430" spans="3:7">
      <c r="C430" s="53">
        <f>IFERROR(Sheet3!A430,"")</f>
        <v>429</v>
      </c>
      <c r="D430" s="65" t="str">
        <f>IFERROR(LOOKUP(C430,Sheet3!A:A,Sheet3!H:H),"")</f>
        <v xml:space="preserve">アサンＳＣ      </v>
      </c>
      <c r="E430" s="54" t="str">
        <f>IFERROR(LOOKUP(C430,Sheet3!A:A,Sheet3!C:C),"")</f>
        <v xml:space="preserve">吉岡まなつ                    </v>
      </c>
      <c r="F430" s="55" t="str">
        <f>IFERROR(LOOKUP(C430,Sheet1!B:B,Sheet3!O:O),"")</f>
        <v>高校</v>
      </c>
      <c r="G430" s="55">
        <f>IFERROR(LOOKUP(C430,Sheet3!A:A,Sheet3!P:P),"")</f>
        <v>4</v>
      </c>
    </row>
    <row r="431" spans="3:7">
      <c r="C431" s="53">
        <f>IFERROR(Sheet3!A431,"")</f>
        <v>430</v>
      </c>
      <c r="D431" s="65" t="str">
        <f>IFERROR(LOOKUP(C431,Sheet3!A:A,Sheet3!H:H),"")</f>
        <v xml:space="preserve">アサンＳＣ      </v>
      </c>
      <c r="E431" s="54" t="str">
        <f>IFERROR(LOOKUP(C431,Sheet3!A:A,Sheet3!C:C),"")</f>
        <v xml:space="preserve">福永　万琴                    </v>
      </c>
      <c r="F431" s="55" t="str">
        <f>IFERROR(LOOKUP(C431,Sheet1!B:B,Sheet3!O:O),"")</f>
        <v>高校</v>
      </c>
      <c r="G431" s="55">
        <f>IFERROR(LOOKUP(C431,Sheet3!A:A,Sheet3!P:P),"")</f>
        <v>3</v>
      </c>
    </row>
    <row r="432" spans="3:7">
      <c r="C432" s="53">
        <f>IFERROR(Sheet3!A432,"")</f>
        <v>431</v>
      </c>
      <c r="D432" s="65" t="str">
        <f>IFERROR(LOOKUP(C432,Sheet3!A:A,Sheet3!H:H),"")</f>
        <v xml:space="preserve">フィッタ新居浜  </v>
      </c>
      <c r="E432" s="54" t="str">
        <f>IFERROR(LOOKUP(C432,Sheet3!A:A,Sheet3!C:C),"")</f>
        <v xml:space="preserve">山中　大輔                    </v>
      </c>
      <c r="F432" s="55" t="str">
        <f>IFERROR(LOOKUP(C432,Sheet1!B:B,Sheet3!O:O),"")</f>
        <v>高校</v>
      </c>
      <c r="G432" s="55">
        <f>IFERROR(LOOKUP(C432,Sheet3!A:A,Sheet3!P:P),"")</f>
        <v>2</v>
      </c>
    </row>
    <row r="433" spans="3:7">
      <c r="C433" s="53">
        <f>IFERROR(Sheet3!A433,"")</f>
        <v>432</v>
      </c>
      <c r="D433" s="65" t="str">
        <f>IFERROR(LOOKUP(C433,Sheet3!A:A,Sheet3!H:H),"")</f>
        <v xml:space="preserve">フィッタ新居浜  </v>
      </c>
      <c r="E433" s="54" t="str">
        <f>IFERROR(LOOKUP(C433,Sheet3!A:A,Sheet3!C:C),"")</f>
        <v xml:space="preserve">真鍋　千賢                    </v>
      </c>
      <c r="F433" s="55" t="str">
        <f>IFERROR(LOOKUP(C433,Sheet1!B:B,Sheet3!O:O),"")</f>
        <v>高校</v>
      </c>
      <c r="G433" s="55">
        <f>IFERROR(LOOKUP(C433,Sheet3!A:A,Sheet3!P:P),"")</f>
        <v>3</v>
      </c>
    </row>
    <row r="434" spans="3:7">
      <c r="C434" s="53">
        <f>IFERROR(Sheet3!A434,"")</f>
        <v>433</v>
      </c>
      <c r="D434" s="65" t="str">
        <f>IFERROR(LOOKUP(C434,Sheet3!A:A,Sheet3!H:H),"")</f>
        <v xml:space="preserve">フィッタ新居浜  </v>
      </c>
      <c r="E434" s="54" t="str">
        <f>IFERROR(LOOKUP(C434,Sheet3!A:A,Sheet3!C:C),"")</f>
        <v xml:space="preserve">天川谷美宙                    </v>
      </c>
      <c r="F434" s="55" t="str">
        <f>IFERROR(LOOKUP(C434,Sheet1!B:B,Sheet3!O:O),"")</f>
        <v>高校</v>
      </c>
      <c r="G434" s="55">
        <f>IFERROR(LOOKUP(C434,Sheet3!A:A,Sheet3!P:P),"")</f>
        <v>5</v>
      </c>
    </row>
    <row r="435" spans="3:7">
      <c r="C435" s="53">
        <f>IFERROR(Sheet3!A435,"")</f>
        <v>434</v>
      </c>
      <c r="D435" s="65" t="str">
        <f>IFERROR(LOOKUP(C435,Sheet3!A:A,Sheet3!H:H),"")</f>
        <v xml:space="preserve">五百木ＳＣ      </v>
      </c>
      <c r="E435" s="54" t="str">
        <f>IFERROR(LOOKUP(C435,Sheet3!A:A,Sheet3!C:C),"")</f>
        <v xml:space="preserve">三宅　克明                    </v>
      </c>
      <c r="F435" s="55" t="str">
        <f>IFERROR(LOOKUP(C435,Sheet1!B:B,Sheet3!O:O),"")</f>
        <v>高校</v>
      </c>
      <c r="G435" s="55">
        <f>IFERROR(LOOKUP(C435,Sheet3!A:A,Sheet3!P:P),"")</f>
        <v>1</v>
      </c>
    </row>
    <row r="436" spans="3:7">
      <c r="C436" s="53">
        <f>IFERROR(Sheet3!A436,"")</f>
        <v>435</v>
      </c>
      <c r="D436" s="65" t="str">
        <f>IFERROR(LOOKUP(C436,Sheet3!A:A,Sheet3!H:H),"")</f>
        <v xml:space="preserve">五百木ＳＣ      </v>
      </c>
      <c r="E436" s="54" t="str">
        <f>IFERROR(LOOKUP(C436,Sheet3!A:A,Sheet3!C:C),"")</f>
        <v xml:space="preserve">芝　　祐誠                    </v>
      </c>
      <c r="F436" s="55" t="str">
        <f>IFERROR(LOOKUP(C436,Sheet1!B:B,Sheet3!O:O),"")</f>
        <v>高校</v>
      </c>
      <c r="G436" s="55">
        <f>IFERROR(LOOKUP(C436,Sheet3!A:A,Sheet3!P:P),"")</f>
        <v>1</v>
      </c>
    </row>
    <row r="437" spans="3:7">
      <c r="C437" s="53">
        <f>IFERROR(Sheet3!A437,"")</f>
        <v>436</v>
      </c>
      <c r="D437" s="65" t="str">
        <f>IFERROR(LOOKUP(C437,Sheet3!A:A,Sheet3!H:H),"")</f>
        <v xml:space="preserve">五百木ＳＣ      </v>
      </c>
      <c r="E437" s="54" t="str">
        <f>IFERROR(LOOKUP(C437,Sheet3!A:A,Sheet3!C:C),"")</f>
        <v xml:space="preserve">松本　海璃                    </v>
      </c>
      <c r="F437" s="55" t="str">
        <f>IFERROR(LOOKUP(C437,Sheet1!B:B,Sheet3!O:O),"")</f>
        <v>高校</v>
      </c>
      <c r="G437" s="55">
        <f>IFERROR(LOOKUP(C437,Sheet3!A:A,Sheet3!P:P),"")</f>
        <v>2</v>
      </c>
    </row>
    <row r="438" spans="3:7">
      <c r="C438" s="53">
        <f>IFERROR(Sheet3!A438,"")</f>
        <v>437</v>
      </c>
      <c r="D438" s="65" t="str">
        <f>IFERROR(LOOKUP(C438,Sheet3!A:A,Sheet3!H:H),"")</f>
        <v xml:space="preserve">五百木ＳＣ      </v>
      </c>
      <c r="E438" s="54" t="str">
        <f>IFERROR(LOOKUP(C438,Sheet3!A:A,Sheet3!C:C),"")</f>
        <v xml:space="preserve">高岡　大陸                    </v>
      </c>
      <c r="F438" s="55" t="str">
        <f>IFERROR(LOOKUP(C438,Sheet1!B:B,Sheet3!O:O),"")</f>
        <v>高校</v>
      </c>
      <c r="G438" s="55">
        <f>IFERROR(LOOKUP(C438,Sheet3!A:A,Sheet3!P:P),"")</f>
        <v>2</v>
      </c>
    </row>
    <row r="439" spans="3:7">
      <c r="C439" s="53">
        <f>IFERROR(Sheet3!A439,"")</f>
        <v>438</v>
      </c>
      <c r="D439" s="65" t="str">
        <f>IFERROR(LOOKUP(C439,Sheet3!A:A,Sheet3!H:H),"")</f>
        <v xml:space="preserve">五百木ＳＣ      </v>
      </c>
      <c r="E439" s="54" t="str">
        <f>IFERROR(LOOKUP(C439,Sheet3!A:A,Sheet3!C:C),"")</f>
        <v xml:space="preserve">井上　叶登                    </v>
      </c>
      <c r="F439" s="55" t="str">
        <f>IFERROR(LOOKUP(C439,Sheet1!B:B,Sheet3!O:O),"")</f>
        <v>高校</v>
      </c>
      <c r="G439" s="55">
        <f>IFERROR(LOOKUP(C439,Sheet3!A:A,Sheet3!P:P),"")</f>
        <v>5</v>
      </c>
    </row>
    <row r="440" spans="3:7">
      <c r="C440" s="53">
        <f>IFERROR(Sheet3!A440,"")</f>
        <v>439</v>
      </c>
      <c r="D440" s="65" t="str">
        <f>IFERROR(LOOKUP(C440,Sheet3!A:A,Sheet3!H:H),"")</f>
        <v xml:space="preserve">五百木ＳＣ      </v>
      </c>
      <c r="E440" s="54" t="str">
        <f>IFERROR(LOOKUP(C440,Sheet3!A:A,Sheet3!C:C),"")</f>
        <v xml:space="preserve">山崎　咲瑛                    </v>
      </c>
      <c r="F440" s="55" t="str">
        <f>IFERROR(LOOKUP(C440,Sheet1!B:B,Sheet3!O:O),"")</f>
        <v>高校</v>
      </c>
      <c r="G440" s="55">
        <f>IFERROR(LOOKUP(C440,Sheet3!A:A,Sheet3!P:P),"")</f>
        <v>2</v>
      </c>
    </row>
    <row r="441" spans="3:7">
      <c r="C441" s="53">
        <f>IFERROR(Sheet3!A441,"")</f>
        <v>440</v>
      </c>
      <c r="D441" s="65" t="str">
        <f>IFERROR(LOOKUP(C441,Sheet3!A:A,Sheet3!H:H),"")</f>
        <v xml:space="preserve">五百木ＳＣ      </v>
      </c>
      <c r="E441" s="54" t="str">
        <f>IFERROR(LOOKUP(C441,Sheet3!A:A,Sheet3!C:C),"")</f>
        <v xml:space="preserve">秀野　加奈                    </v>
      </c>
      <c r="F441" s="55" t="str">
        <f>IFERROR(LOOKUP(C441,Sheet1!B:B,Sheet3!O:O),"")</f>
        <v>高校</v>
      </c>
      <c r="G441" s="55">
        <f>IFERROR(LOOKUP(C441,Sheet3!A:A,Sheet3!P:P),"")</f>
        <v>2</v>
      </c>
    </row>
    <row r="442" spans="3:7">
      <c r="C442" s="53">
        <f>IFERROR(Sheet3!A442,"")</f>
        <v>441</v>
      </c>
      <c r="D442" s="65" t="str">
        <f>IFERROR(LOOKUP(C442,Sheet3!A:A,Sheet3!H:H),"")</f>
        <v xml:space="preserve">五百木ＳＣ      </v>
      </c>
      <c r="E442" s="54" t="str">
        <f>IFERROR(LOOKUP(C442,Sheet3!A:A,Sheet3!C:C),"")</f>
        <v xml:space="preserve">谷岡　里菜                    </v>
      </c>
      <c r="F442" s="55" t="str">
        <f>IFERROR(LOOKUP(C442,Sheet1!B:B,Sheet3!O:O),"")</f>
        <v>高校</v>
      </c>
      <c r="G442" s="55">
        <f>IFERROR(LOOKUP(C442,Sheet3!A:A,Sheet3!P:P),"")</f>
        <v>2</v>
      </c>
    </row>
    <row r="443" spans="3:7">
      <c r="C443" s="53">
        <f>IFERROR(Sheet3!A443,"")</f>
        <v>442</v>
      </c>
      <c r="D443" s="65" t="str">
        <f>IFERROR(LOOKUP(C443,Sheet3!A:A,Sheet3!H:H),"")</f>
        <v xml:space="preserve">五百木ＳＣ      </v>
      </c>
      <c r="E443" s="54" t="str">
        <f>IFERROR(LOOKUP(C443,Sheet3!A:A,Sheet3!C:C),"")</f>
        <v xml:space="preserve">吉澤　美佐                    </v>
      </c>
      <c r="F443" s="55" t="str">
        <f>IFERROR(LOOKUP(C443,Sheet1!B:B,Sheet3!O:O),"")</f>
        <v>高校</v>
      </c>
      <c r="G443" s="55">
        <f>IFERROR(LOOKUP(C443,Sheet3!A:A,Sheet3!P:P),"")</f>
        <v>2</v>
      </c>
    </row>
    <row r="444" spans="3:7">
      <c r="C444" s="53">
        <f>IFERROR(Sheet3!A444,"")</f>
        <v>443</v>
      </c>
      <c r="D444" s="65" t="str">
        <f>IFERROR(LOOKUP(C444,Sheet3!A:A,Sheet3!H:H),"")</f>
        <v xml:space="preserve">五百木ＳＣ      </v>
      </c>
      <c r="E444" s="54" t="str">
        <f>IFERROR(LOOKUP(C444,Sheet3!A:A,Sheet3!C:C),"")</f>
        <v xml:space="preserve">秀野　由光                    </v>
      </c>
      <c r="F444" s="55" t="str">
        <f>IFERROR(LOOKUP(C444,Sheet1!B:B,Sheet3!O:O),"")</f>
        <v>高校</v>
      </c>
      <c r="G444" s="55">
        <f>IFERROR(LOOKUP(C444,Sheet3!A:A,Sheet3!P:P),"")</f>
        <v>3</v>
      </c>
    </row>
    <row r="445" spans="3:7">
      <c r="C445" s="53">
        <f>IFERROR(Sheet3!A445,"")</f>
        <v>444</v>
      </c>
      <c r="D445" s="65" t="str">
        <f>IFERROR(LOOKUP(C445,Sheet3!A:A,Sheet3!H:H),"")</f>
        <v xml:space="preserve">五百木ＳＣ      </v>
      </c>
      <c r="E445" s="54" t="str">
        <f>IFERROR(LOOKUP(C445,Sheet3!A:A,Sheet3!C:C),"")</f>
        <v xml:space="preserve">桑村　七海                    </v>
      </c>
      <c r="F445" s="55" t="str">
        <f>IFERROR(LOOKUP(C445,Sheet1!B:B,Sheet3!O:O),"")</f>
        <v>高校</v>
      </c>
      <c r="G445" s="55">
        <f>IFERROR(LOOKUP(C445,Sheet3!A:A,Sheet3!P:P),"")</f>
        <v>3</v>
      </c>
    </row>
    <row r="446" spans="3:7">
      <c r="C446" s="53">
        <f>IFERROR(Sheet3!A446,"")</f>
        <v>445</v>
      </c>
      <c r="D446" s="65" t="str">
        <f>IFERROR(LOOKUP(C446,Sheet3!A:A,Sheet3!H:H),"")</f>
        <v xml:space="preserve">五百木ＳＣ      </v>
      </c>
      <c r="E446" s="54" t="str">
        <f>IFERROR(LOOKUP(C446,Sheet3!A:A,Sheet3!C:C),"")</f>
        <v xml:space="preserve">髙内　千遥                    </v>
      </c>
      <c r="F446" s="55" t="str">
        <f>IFERROR(LOOKUP(C446,Sheet1!B:B,Sheet3!O:O),"")</f>
        <v>高校</v>
      </c>
      <c r="G446" s="55">
        <f>IFERROR(LOOKUP(C446,Sheet3!A:A,Sheet3!P:P),"")</f>
        <v>2</v>
      </c>
    </row>
    <row r="447" spans="3:7">
      <c r="C447" s="53">
        <f>IFERROR(Sheet3!A447,"")</f>
        <v>446</v>
      </c>
      <c r="D447" s="65" t="str">
        <f>IFERROR(LOOKUP(C447,Sheet3!A:A,Sheet3!H:H),"")</f>
        <v xml:space="preserve">五百木ＳＣ      </v>
      </c>
      <c r="E447" s="54" t="str">
        <f>IFERROR(LOOKUP(C447,Sheet3!A:A,Sheet3!C:C),"")</f>
        <v xml:space="preserve">小笠原朋夏                    </v>
      </c>
      <c r="F447" s="55" t="str">
        <f>IFERROR(LOOKUP(C447,Sheet1!B:B,Sheet3!O:O),"")</f>
        <v>高校</v>
      </c>
      <c r="G447" s="55">
        <f>IFERROR(LOOKUP(C447,Sheet3!A:A,Sheet3!P:P),"")</f>
        <v>1</v>
      </c>
    </row>
    <row r="448" spans="3:7">
      <c r="C448" s="53">
        <f>IFERROR(Sheet3!A448,"")</f>
        <v>447</v>
      </c>
      <c r="D448" s="65" t="str">
        <f>IFERROR(LOOKUP(C448,Sheet3!A:A,Sheet3!H:H),"")</f>
        <v xml:space="preserve">五百木ＳＣ      </v>
      </c>
      <c r="E448" s="54" t="str">
        <f>IFERROR(LOOKUP(C448,Sheet3!A:A,Sheet3!C:C),"")</f>
        <v xml:space="preserve">土居　明莉                    </v>
      </c>
      <c r="F448" s="55" t="str">
        <f>IFERROR(LOOKUP(C448,Sheet1!B:B,Sheet3!O:O),"")</f>
        <v>高校</v>
      </c>
      <c r="G448" s="55">
        <f>IFERROR(LOOKUP(C448,Sheet3!A:A,Sheet3!P:P),"")</f>
        <v>1</v>
      </c>
    </row>
    <row r="449" spans="3:7">
      <c r="C449" s="53">
        <f>IFERROR(Sheet3!A449,"")</f>
        <v>448</v>
      </c>
      <c r="D449" s="65" t="str">
        <f>IFERROR(LOOKUP(C449,Sheet3!A:A,Sheet3!H:H),"")</f>
        <v xml:space="preserve">五百木ＳＣ      </v>
      </c>
      <c r="E449" s="54" t="str">
        <f>IFERROR(LOOKUP(C449,Sheet3!A:A,Sheet3!C:C),"")</f>
        <v xml:space="preserve">秀野　亜耶                    </v>
      </c>
      <c r="F449" s="55" t="str">
        <f>IFERROR(LOOKUP(C449,Sheet1!B:B,Sheet3!O:O),"")</f>
        <v>高校</v>
      </c>
      <c r="G449" s="55">
        <f>IFERROR(LOOKUP(C449,Sheet3!A:A,Sheet3!P:P),"")</f>
        <v>1</v>
      </c>
    </row>
    <row r="450" spans="3:7">
      <c r="C450" s="53">
        <f>IFERROR(Sheet3!A450,"")</f>
        <v>449</v>
      </c>
      <c r="D450" s="65" t="str">
        <f>IFERROR(LOOKUP(C450,Sheet3!A:A,Sheet3!H:H),"")</f>
        <v xml:space="preserve">五百木ＳＣ      </v>
      </c>
      <c r="E450" s="54" t="str">
        <f>IFERROR(LOOKUP(C450,Sheet3!A:A,Sheet3!C:C),"")</f>
        <v xml:space="preserve">岡本　美里                    </v>
      </c>
      <c r="F450" s="55" t="str">
        <f>IFERROR(LOOKUP(C450,Sheet1!B:B,Sheet3!O:O),"")</f>
        <v>高校</v>
      </c>
      <c r="G450" s="55">
        <f>IFERROR(LOOKUP(C450,Sheet3!A:A,Sheet3!P:P),"")</f>
        <v>1</v>
      </c>
    </row>
    <row r="451" spans="3:7">
      <c r="C451" s="53">
        <f>IFERROR(Sheet3!A451,"")</f>
        <v>450</v>
      </c>
      <c r="D451" s="65" t="str">
        <f>IFERROR(LOOKUP(C451,Sheet3!A:A,Sheet3!H:H),"")</f>
        <v xml:space="preserve">五百木ＳＣ      </v>
      </c>
      <c r="E451" s="54" t="str">
        <f>IFERROR(LOOKUP(C451,Sheet3!A:A,Sheet3!C:C),"")</f>
        <v xml:space="preserve">掛水　舞梨                    </v>
      </c>
      <c r="F451" s="55" t="str">
        <f>IFERROR(LOOKUP(C451,Sheet1!B:B,Sheet3!O:O),"")</f>
        <v>高校</v>
      </c>
      <c r="G451" s="55">
        <f>IFERROR(LOOKUP(C451,Sheet3!A:A,Sheet3!P:P),"")</f>
        <v>1</v>
      </c>
    </row>
    <row r="452" spans="3:7">
      <c r="C452" s="53">
        <f>IFERROR(Sheet3!A452,"")</f>
        <v>451</v>
      </c>
      <c r="D452" s="65" t="str">
        <f>IFERROR(LOOKUP(C452,Sheet3!A:A,Sheet3!H:H),"")</f>
        <v xml:space="preserve">五百木ＳＣ      </v>
      </c>
      <c r="E452" s="54" t="str">
        <f>IFERROR(LOOKUP(C452,Sheet3!A:A,Sheet3!C:C),"")</f>
        <v xml:space="preserve">上田　　奏                    </v>
      </c>
      <c r="F452" s="55" t="str">
        <f>IFERROR(LOOKUP(C452,Sheet1!B:B,Sheet3!O:O),"")</f>
        <v>高校</v>
      </c>
      <c r="G452" s="55">
        <f>IFERROR(LOOKUP(C452,Sheet3!A:A,Sheet3!P:P),"")</f>
        <v>1</v>
      </c>
    </row>
    <row r="453" spans="3:7">
      <c r="C453" s="53">
        <f>IFERROR(Sheet3!A453,"")</f>
        <v>452</v>
      </c>
      <c r="D453" s="65" t="str">
        <f>IFERROR(LOOKUP(C453,Sheet3!A:A,Sheet3!H:H),"")</f>
        <v xml:space="preserve">五百木ＳＣ      </v>
      </c>
      <c r="E453" s="54" t="str">
        <f>IFERROR(LOOKUP(C453,Sheet3!A:A,Sheet3!C:C),"")</f>
        <v xml:space="preserve">桑村　希海                    </v>
      </c>
      <c r="F453" s="55" t="str">
        <f>IFERROR(LOOKUP(C453,Sheet1!B:B,Sheet3!O:O),"")</f>
        <v>高校</v>
      </c>
      <c r="G453" s="55">
        <f>IFERROR(LOOKUP(C453,Sheet3!A:A,Sheet3!P:P),"")</f>
        <v>6</v>
      </c>
    </row>
    <row r="454" spans="3:7">
      <c r="C454" s="53">
        <f>IFERROR(Sheet3!A454,"")</f>
        <v>453</v>
      </c>
      <c r="D454" s="65" t="str">
        <f>IFERROR(LOOKUP(C454,Sheet3!A:A,Sheet3!H:H),"")</f>
        <v xml:space="preserve">五百木ＳＣ      </v>
      </c>
      <c r="E454" s="54" t="str">
        <f>IFERROR(LOOKUP(C454,Sheet3!A:A,Sheet3!C:C),"")</f>
        <v xml:space="preserve">芝　　咲菜                    </v>
      </c>
      <c r="F454" s="55" t="str">
        <f>IFERROR(LOOKUP(C454,Sheet1!B:B,Sheet3!O:O),"")</f>
        <v>高校</v>
      </c>
      <c r="G454" s="55">
        <f>IFERROR(LOOKUP(C454,Sheet3!A:A,Sheet3!P:P),"")</f>
        <v>6</v>
      </c>
    </row>
    <row r="455" spans="3:7">
      <c r="C455" s="53">
        <f>IFERROR(Sheet3!A455,"")</f>
        <v>454</v>
      </c>
      <c r="D455" s="65" t="str">
        <f>IFERROR(LOOKUP(C455,Sheet3!A:A,Sheet3!H:H),"")</f>
        <v xml:space="preserve">五百木ＳＣ      </v>
      </c>
      <c r="E455" s="54" t="str">
        <f>IFERROR(LOOKUP(C455,Sheet3!A:A,Sheet3!C:C),"")</f>
        <v xml:space="preserve">沼野佑未華                    </v>
      </c>
      <c r="F455" s="55" t="str">
        <f>IFERROR(LOOKUP(C455,Sheet1!B:B,Sheet3!O:O),"")</f>
        <v>高校</v>
      </c>
      <c r="G455" s="55">
        <f>IFERROR(LOOKUP(C455,Sheet3!A:A,Sheet3!P:P),"")</f>
        <v>6</v>
      </c>
    </row>
    <row r="456" spans="3:7">
      <c r="C456" s="53">
        <f>IFERROR(Sheet3!A456,"")</f>
        <v>455</v>
      </c>
      <c r="D456" s="65" t="str">
        <f>IFERROR(LOOKUP(C456,Sheet3!A:A,Sheet3!H:H),"")</f>
        <v xml:space="preserve">五百木ＳＣ      </v>
      </c>
      <c r="E456" s="54" t="str">
        <f>IFERROR(LOOKUP(C456,Sheet3!A:A,Sheet3!C:C),"")</f>
        <v xml:space="preserve">河井　　萌                    </v>
      </c>
      <c r="F456" s="55" t="str">
        <f>IFERROR(LOOKUP(C456,Sheet1!B:B,Sheet3!O:O),"")</f>
        <v>高校</v>
      </c>
      <c r="G456" s="55">
        <f>IFERROR(LOOKUP(C456,Sheet3!A:A,Sheet3!P:P),"")</f>
        <v>5</v>
      </c>
    </row>
    <row r="457" spans="3:7">
      <c r="C457" s="53">
        <f>IFERROR(Sheet3!A457,"")</f>
        <v>456</v>
      </c>
      <c r="D457" s="65" t="str">
        <f>IFERROR(LOOKUP(C457,Sheet3!A:A,Sheet3!H:H),"")</f>
        <v xml:space="preserve">五百木ＳＣ      </v>
      </c>
      <c r="E457" s="54" t="str">
        <f>IFERROR(LOOKUP(C457,Sheet3!A:A,Sheet3!C:C),"")</f>
        <v xml:space="preserve">池内　有彩                    </v>
      </c>
      <c r="F457" s="55" t="str">
        <f>IFERROR(LOOKUP(C457,Sheet1!B:B,Sheet3!O:O),"")</f>
        <v>高校</v>
      </c>
      <c r="G457" s="55">
        <f>IFERROR(LOOKUP(C457,Sheet3!A:A,Sheet3!P:P),"")</f>
        <v>5</v>
      </c>
    </row>
    <row r="458" spans="3:7">
      <c r="C458" s="53">
        <f>IFERROR(Sheet3!A458,"")</f>
        <v>457</v>
      </c>
      <c r="D458" s="65" t="str">
        <f>IFERROR(LOOKUP(C458,Sheet3!A:A,Sheet3!H:H),"")</f>
        <v xml:space="preserve">五百木ＳＣ      </v>
      </c>
      <c r="E458" s="54" t="str">
        <f>IFERROR(LOOKUP(C458,Sheet3!A:A,Sheet3!C:C),"")</f>
        <v xml:space="preserve">芝　　怜菜                    </v>
      </c>
      <c r="F458" s="55" t="str">
        <f>IFERROR(LOOKUP(C458,Sheet1!B:B,Sheet3!O:O),"")</f>
        <v>高校</v>
      </c>
      <c r="G458" s="55">
        <f>IFERROR(LOOKUP(C458,Sheet3!A:A,Sheet3!P:P),"")</f>
        <v>4</v>
      </c>
    </row>
    <row r="459" spans="3:7">
      <c r="C459" s="53">
        <f>IFERROR(Sheet3!A459,"")</f>
        <v>458</v>
      </c>
      <c r="D459" s="65" t="str">
        <f>IFERROR(LOOKUP(C459,Sheet3!A:A,Sheet3!H:H),"")</f>
        <v xml:space="preserve">五百木ＳＣ      </v>
      </c>
      <c r="E459" s="54" t="str">
        <f>IFERROR(LOOKUP(C459,Sheet3!A:A,Sheet3!C:C),"")</f>
        <v xml:space="preserve">上野　琉依                    </v>
      </c>
      <c r="F459" s="55" t="str">
        <f>IFERROR(LOOKUP(C459,Sheet1!B:B,Sheet3!O:O),"")</f>
        <v>高校</v>
      </c>
      <c r="G459" s="55">
        <f>IFERROR(LOOKUP(C459,Sheet3!A:A,Sheet3!P:P),"")</f>
        <v>4</v>
      </c>
    </row>
    <row r="460" spans="3:7">
      <c r="C460" s="53">
        <f>IFERROR(Sheet3!A460,"")</f>
        <v>459</v>
      </c>
      <c r="D460" s="65" t="str">
        <f>IFERROR(LOOKUP(C460,Sheet3!A:A,Sheet3!H:H),"")</f>
        <v xml:space="preserve">南海ＤＣ        </v>
      </c>
      <c r="E460" s="54" t="str">
        <f>IFERROR(LOOKUP(C460,Sheet3!A:A,Sheet3!C:C),"")</f>
        <v xml:space="preserve">荻原　裕貴                    </v>
      </c>
      <c r="F460" s="55" t="str">
        <f>IFERROR(LOOKUP(C460,Sheet1!B:B,Sheet3!O:O),"")</f>
        <v>高校</v>
      </c>
      <c r="G460" s="55">
        <f>IFERROR(LOOKUP(C460,Sheet3!A:A,Sheet3!P:P),"")</f>
        <v>3</v>
      </c>
    </row>
    <row r="461" spans="3:7">
      <c r="C461" s="53">
        <f>IFERROR(Sheet3!A461,"")</f>
        <v>460</v>
      </c>
      <c r="D461" s="65" t="str">
        <f>IFERROR(LOOKUP(C461,Sheet3!A:A,Sheet3!H:H),"")</f>
        <v xml:space="preserve">南海ＤＣ        </v>
      </c>
      <c r="E461" s="54" t="str">
        <f>IFERROR(LOOKUP(C461,Sheet3!A:A,Sheet3!C:C),"")</f>
        <v xml:space="preserve">天野　尚太                    </v>
      </c>
      <c r="F461" s="55" t="str">
        <f>IFERROR(LOOKUP(C461,Sheet1!B:B,Sheet3!O:O),"")</f>
        <v>高校</v>
      </c>
      <c r="G461" s="55">
        <f>IFERROR(LOOKUP(C461,Sheet3!A:A,Sheet3!P:P),"")</f>
        <v>2</v>
      </c>
    </row>
    <row r="462" spans="3:7">
      <c r="C462" s="53">
        <f>IFERROR(Sheet3!A462,"")</f>
        <v>461</v>
      </c>
      <c r="D462" s="65" t="str">
        <f>IFERROR(LOOKUP(C462,Sheet3!A:A,Sheet3!H:H),"")</f>
        <v xml:space="preserve">南海ＤＣ        </v>
      </c>
      <c r="E462" s="54" t="str">
        <f>IFERROR(LOOKUP(C462,Sheet3!A:A,Sheet3!C:C),"")</f>
        <v xml:space="preserve">三好　　諒                    </v>
      </c>
      <c r="F462" s="55" t="str">
        <f>IFERROR(LOOKUP(C462,Sheet1!B:B,Sheet3!O:O),"")</f>
        <v>高校</v>
      </c>
      <c r="G462" s="55">
        <f>IFERROR(LOOKUP(C462,Sheet3!A:A,Sheet3!P:P),"")</f>
        <v>2</v>
      </c>
    </row>
    <row r="463" spans="3:7">
      <c r="C463" s="53">
        <f>IFERROR(Sheet3!A463,"")</f>
        <v>462</v>
      </c>
      <c r="D463" s="65" t="str">
        <f>IFERROR(LOOKUP(C463,Sheet3!A:A,Sheet3!H:H),"")</f>
        <v xml:space="preserve">南海ＤＣ        </v>
      </c>
      <c r="E463" s="54" t="str">
        <f>IFERROR(LOOKUP(C463,Sheet3!A:A,Sheet3!C:C),"")</f>
        <v xml:space="preserve">福永　竜星                    </v>
      </c>
      <c r="F463" s="55" t="str">
        <f>IFERROR(LOOKUP(C463,Sheet1!B:B,Sheet3!O:O),"")</f>
        <v>高校</v>
      </c>
      <c r="G463" s="55">
        <f>IFERROR(LOOKUP(C463,Sheet3!A:A,Sheet3!P:P),"")</f>
        <v>1</v>
      </c>
    </row>
    <row r="464" spans="3:7">
      <c r="C464" s="53">
        <f>IFERROR(Sheet3!A464,"")</f>
        <v>463</v>
      </c>
      <c r="D464" s="65" t="str">
        <f>IFERROR(LOOKUP(C464,Sheet3!A:A,Sheet3!H:H),"")</f>
        <v xml:space="preserve">南海ＤＣ        </v>
      </c>
      <c r="E464" s="54" t="str">
        <f>IFERROR(LOOKUP(C464,Sheet3!A:A,Sheet3!C:C),"")</f>
        <v xml:space="preserve">濱家　隆佑                    </v>
      </c>
      <c r="F464" s="55" t="str">
        <f>IFERROR(LOOKUP(C464,Sheet1!B:B,Sheet3!O:O),"")</f>
        <v>高校</v>
      </c>
      <c r="G464" s="55">
        <f>IFERROR(LOOKUP(C464,Sheet3!A:A,Sheet3!P:P),"")</f>
        <v>1</v>
      </c>
    </row>
    <row r="465" spans="3:7">
      <c r="C465" s="53">
        <f>IFERROR(Sheet3!A465,"")</f>
        <v>464</v>
      </c>
      <c r="D465" s="65" t="str">
        <f>IFERROR(LOOKUP(C465,Sheet3!A:A,Sheet3!H:H),"")</f>
        <v xml:space="preserve">南海ＤＣ        </v>
      </c>
      <c r="E465" s="54" t="str">
        <f>IFERROR(LOOKUP(C465,Sheet3!A:A,Sheet3!C:C),"")</f>
        <v xml:space="preserve">石崎慎之介                    </v>
      </c>
      <c r="F465" s="55" t="str">
        <f>IFERROR(LOOKUP(C465,Sheet1!B:B,Sheet3!O:O),"")</f>
        <v>高校</v>
      </c>
      <c r="G465" s="55">
        <f>IFERROR(LOOKUP(C465,Sheet3!A:A,Sheet3!P:P),"")</f>
        <v>3</v>
      </c>
    </row>
    <row r="466" spans="3:7">
      <c r="C466" s="53">
        <f>IFERROR(Sheet3!A466,"")</f>
        <v>465</v>
      </c>
      <c r="D466" s="65" t="str">
        <f>IFERROR(LOOKUP(C466,Sheet3!A:A,Sheet3!H:H),"")</f>
        <v xml:space="preserve">南海ＤＣ        </v>
      </c>
      <c r="E466" s="54" t="str">
        <f>IFERROR(LOOKUP(C466,Sheet3!A:A,Sheet3!C:C),"")</f>
        <v xml:space="preserve">菊池　映吾                    </v>
      </c>
      <c r="F466" s="55" t="str">
        <f>IFERROR(LOOKUP(C466,Sheet1!B:B,Sheet3!O:O),"")</f>
        <v>高校</v>
      </c>
      <c r="G466" s="55">
        <f>IFERROR(LOOKUP(C466,Sheet3!A:A,Sheet3!P:P),"")</f>
        <v>2</v>
      </c>
    </row>
    <row r="467" spans="3:7">
      <c r="C467" s="53">
        <f>IFERROR(Sheet3!A467,"")</f>
        <v>466</v>
      </c>
      <c r="D467" s="65" t="str">
        <f>IFERROR(LOOKUP(C467,Sheet3!A:A,Sheet3!H:H),"")</f>
        <v xml:space="preserve">南海ＤＣ        </v>
      </c>
      <c r="E467" s="54" t="str">
        <f>IFERROR(LOOKUP(C467,Sheet3!A:A,Sheet3!C:C),"")</f>
        <v xml:space="preserve">坂井　　暉                    </v>
      </c>
      <c r="F467" s="55" t="str">
        <f>IFERROR(LOOKUP(C467,Sheet1!B:B,Sheet3!O:O),"")</f>
        <v>高校</v>
      </c>
      <c r="G467" s="55">
        <f>IFERROR(LOOKUP(C467,Sheet3!A:A,Sheet3!P:P),"")</f>
        <v>2</v>
      </c>
    </row>
    <row r="468" spans="3:7">
      <c r="C468" s="53">
        <f>IFERROR(Sheet3!A468,"")</f>
        <v>467</v>
      </c>
      <c r="D468" s="65" t="str">
        <f>IFERROR(LOOKUP(C468,Sheet3!A:A,Sheet3!H:H),"")</f>
        <v xml:space="preserve">南海ＤＣ        </v>
      </c>
      <c r="E468" s="54" t="str">
        <f>IFERROR(LOOKUP(C468,Sheet3!A:A,Sheet3!C:C),"")</f>
        <v xml:space="preserve">市原　舜鷹                    </v>
      </c>
      <c r="F468" s="55" t="str">
        <f>IFERROR(LOOKUP(C468,Sheet1!B:B,Sheet3!O:O),"")</f>
        <v>高校</v>
      </c>
      <c r="G468" s="55">
        <f>IFERROR(LOOKUP(C468,Sheet3!A:A,Sheet3!P:P),"")</f>
        <v>2</v>
      </c>
    </row>
    <row r="469" spans="3:7">
      <c r="C469" s="53">
        <f>IFERROR(Sheet3!A469,"")</f>
        <v>468</v>
      </c>
      <c r="D469" s="65" t="str">
        <f>IFERROR(LOOKUP(C469,Sheet3!A:A,Sheet3!H:H),"")</f>
        <v xml:space="preserve">南海ＤＣ        </v>
      </c>
      <c r="E469" s="54" t="str">
        <f>IFERROR(LOOKUP(C469,Sheet3!A:A,Sheet3!C:C),"")</f>
        <v xml:space="preserve">大橋　海斗                    </v>
      </c>
      <c r="F469" s="55" t="str">
        <f>IFERROR(LOOKUP(C469,Sheet1!B:B,Sheet3!O:O),"")</f>
        <v>高校</v>
      </c>
      <c r="G469" s="55">
        <f>IFERROR(LOOKUP(C469,Sheet3!A:A,Sheet3!P:P),"")</f>
        <v>1</v>
      </c>
    </row>
    <row r="470" spans="3:7">
      <c r="C470" s="53">
        <f>IFERROR(Sheet3!A470,"")</f>
        <v>469</v>
      </c>
      <c r="D470" s="65" t="str">
        <f>IFERROR(LOOKUP(C470,Sheet3!A:A,Sheet3!H:H),"")</f>
        <v xml:space="preserve">南海ＤＣ        </v>
      </c>
      <c r="E470" s="54" t="str">
        <f>IFERROR(LOOKUP(C470,Sheet3!A:A,Sheet3!C:C),"")</f>
        <v xml:space="preserve">佐伯　遥斗                    </v>
      </c>
      <c r="F470" s="55" t="str">
        <f>IFERROR(LOOKUP(C470,Sheet1!B:B,Sheet3!O:O),"")</f>
        <v>高校</v>
      </c>
      <c r="G470" s="55">
        <f>IFERROR(LOOKUP(C470,Sheet3!A:A,Sheet3!P:P),"")</f>
        <v>1</v>
      </c>
    </row>
    <row r="471" spans="3:7">
      <c r="C471" s="53">
        <f>IFERROR(Sheet3!A471,"")</f>
        <v>470</v>
      </c>
      <c r="D471" s="65" t="str">
        <f>IFERROR(LOOKUP(C471,Sheet3!A:A,Sheet3!H:H),"")</f>
        <v xml:space="preserve">南海ＤＣ        </v>
      </c>
      <c r="E471" s="54" t="str">
        <f>IFERROR(LOOKUP(C471,Sheet3!A:A,Sheet3!C:C),"")</f>
        <v xml:space="preserve">神田　悠斗                    </v>
      </c>
      <c r="F471" s="55" t="str">
        <f>IFERROR(LOOKUP(C471,Sheet1!B:B,Sheet3!O:O),"")</f>
        <v>高校</v>
      </c>
      <c r="G471" s="55">
        <f>IFERROR(LOOKUP(C471,Sheet3!A:A,Sheet3!P:P),"")</f>
        <v>1</v>
      </c>
    </row>
    <row r="472" spans="3:7">
      <c r="C472" s="53">
        <f>IFERROR(Sheet3!A472,"")</f>
        <v>471</v>
      </c>
      <c r="D472" s="65" t="str">
        <f>IFERROR(LOOKUP(C472,Sheet3!A:A,Sheet3!H:H),"")</f>
        <v xml:space="preserve">南海ＤＣ        </v>
      </c>
      <c r="E472" s="54" t="str">
        <f>IFERROR(LOOKUP(C472,Sheet3!A:A,Sheet3!C:C),"")</f>
        <v xml:space="preserve">伊須　新太                    </v>
      </c>
      <c r="F472" s="55" t="str">
        <f>IFERROR(LOOKUP(C472,Sheet1!B:B,Sheet3!O:O),"")</f>
        <v>高校</v>
      </c>
      <c r="G472" s="55">
        <f>IFERROR(LOOKUP(C472,Sheet3!A:A,Sheet3!P:P),"")</f>
        <v>1</v>
      </c>
    </row>
    <row r="473" spans="3:7">
      <c r="C473" s="53">
        <f>IFERROR(Sheet3!A473,"")</f>
        <v>472</v>
      </c>
      <c r="D473" s="65" t="str">
        <f>IFERROR(LOOKUP(C473,Sheet3!A:A,Sheet3!H:H),"")</f>
        <v xml:space="preserve">南海ＤＣ        </v>
      </c>
      <c r="E473" s="54" t="str">
        <f>IFERROR(LOOKUP(C473,Sheet3!A:A,Sheet3!C:C),"")</f>
        <v xml:space="preserve">窪田　　樹                    </v>
      </c>
      <c r="F473" s="55" t="str">
        <f>IFERROR(LOOKUP(C473,Sheet1!B:B,Sheet3!O:O),"")</f>
        <v>高校</v>
      </c>
      <c r="G473" s="55">
        <f>IFERROR(LOOKUP(C473,Sheet3!A:A,Sheet3!P:P),"")</f>
        <v>6</v>
      </c>
    </row>
    <row r="474" spans="3:7">
      <c r="C474" s="53">
        <f>IFERROR(Sheet3!A474,"")</f>
        <v>473</v>
      </c>
      <c r="D474" s="65" t="str">
        <f>IFERROR(LOOKUP(C474,Sheet3!A:A,Sheet3!H:H),"")</f>
        <v xml:space="preserve">南海ＤＣ        </v>
      </c>
      <c r="E474" s="54" t="str">
        <f>IFERROR(LOOKUP(C474,Sheet3!A:A,Sheet3!C:C),"")</f>
        <v xml:space="preserve">井尻　　環                    </v>
      </c>
      <c r="F474" s="55" t="str">
        <f>IFERROR(LOOKUP(C474,Sheet1!B:B,Sheet3!O:O),"")</f>
        <v>高校</v>
      </c>
      <c r="G474" s="55">
        <f>IFERROR(LOOKUP(C474,Sheet3!A:A,Sheet3!P:P),"")</f>
        <v>3</v>
      </c>
    </row>
    <row r="475" spans="3:7">
      <c r="C475" s="53">
        <f>IFERROR(Sheet3!A475,"")</f>
        <v>474</v>
      </c>
      <c r="D475" s="65" t="str">
        <f>IFERROR(LOOKUP(C475,Sheet3!A:A,Sheet3!H:H),"")</f>
        <v xml:space="preserve">南海ＤＣ        </v>
      </c>
      <c r="E475" s="54" t="str">
        <f>IFERROR(LOOKUP(C475,Sheet3!A:A,Sheet3!C:C),"")</f>
        <v xml:space="preserve">戒能　朝陽                    </v>
      </c>
      <c r="F475" s="55" t="str">
        <f>IFERROR(LOOKUP(C475,Sheet1!B:B,Sheet3!O:O),"")</f>
        <v>高校</v>
      </c>
      <c r="G475" s="55">
        <f>IFERROR(LOOKUP(C475,Sheet3!A:A,Sheet3!P:P),"")</f>
        <v>1</v>
      </c>
    </row>
    <row r="476" spans="3:7">
      <c r="C476" s="53">
        <f>IFERROR(Sheet3!A476,"")</f>
        <v>475</v>
      </c>
      <c r="D476" s="65" t="str">
        <f>IFERROR(LOOKUP(C476,Sheet3!A:A,Sheet3!H:H),"")</f>
        <v xml:space="preserve">南海ＤＣ        </v>
      </c>
      <c r="E476" s="54" t="str">
        <f>IFERROR(LOOKUP(C476,Sheet3!A:A,Sheet3!C:C),"")</f>
        <v xml:space="preserve">岩間　薫乃                    </v>
      </c>
      <c r="F476" s="55" t="str">
        <f>IFERROR(LOOKUP(C476,Sheet1!B:B,Sheet3!O:O),"")</f>
        <v>高校</v>
      </c>
      <c r="G476" s="55">
        <f>IFERROR(LOOKUP(C476,Sheet3!A:A,Sheet3!P:P),"")</f>
        <v>1</v>
      </c>
    </row>
    <row r="477" spans="3:7">
      <c r="C477" s="53">
        <f>IFERROR(Sheet3!A477,"")</f>
        <v>476</v>
      </c>
      <c r="D477" s="65" t="str">
        <f>IFERROR(LOOKUP(C477,Sheet3!A:A,Sheet3!H:H),"")</f>
        <v xml:space="preserve">南海ＤＣ        </v>
      </c>
      <c r="E477" s="54" t="str">
        <f>IFERROR(LOOKUP(C477,Sheet3!A:A,Sheet3!C:C),"")</f>
        <v xml:space="preserve">佐伯　　星                    </v>
      </c>
      <c r="F477" s="55" t="str">
        <f>IFERROR(LOOKUP(C477,Sheet1!B:B,Sheet3!O:O),"")</f>
        <v>高校</v>
      </c>
      <c r="G477" s="55">
        <f>IFERROR(LOOKUP(C477,Sheet3!A:A,Sheet3!P:P),"")</f>
        <v>2</v>
      </c>
    </row>
    <row r="478" spans="3:7">
      <c r="C478" s="53">
        <f>IFERROR(Sheet3!A478,"")</f>
        <v>477</v>
      </c>
      <c r="D478" s="65" t="str">
        <f>IFERROR(LOOKUP(C478,Sheet3!A:A,Sheet3!H:H),"")</f>
        <v xml:space="preserve">南海ＤＣ        </v>
      </c>
      <c r="E478" s="54" t="str">
        <f>IFERROR(LOOKUP(C478,Sheet3!A:A,Sheet3!C:C),"")</f>
        <v xml:space="preserve">濱家　未来                    </v>
      </c>
      <c r="F478" s="55" t="str">
        <f>IFERROR(LOOKUP(C478,Sheet1!B:B,Sheet3!O:O),"")</f>
        <v>高校</v>
      </c>
      <c r="G478" s="55">
        <f>IFERROR(LOOKUP(C478,Sheet3!A:A,Sheet3!P:P),"")</f>
        <v>2</v>
      </c>
    </row>
    <row r="479" spans="3:7">
      <c r="C479" s="53">
        <f>IFERROR(Sheet3!A479,"")</f>
        <v>478</v>
      </c>
      <c r="D479" s="65" t="str">
        <f>IFERROR(LOOKUP(C479,Sheet3!A:A,Sheet3!H:H),"")</f>
        <v xml:space="preserve">南海ＤＣ        </v>
      </c>
      <c r="E479" s="54" t="str">
        <f>IFERROR(LOOKUP(C479,Sheet3!A:A,Sheet3!C:C),"")</f>
        <v xml:space="preserve">柿内　胡華                    </v>
      </c>
      <c r="F479" s="55" t="str">
        <f>IFERROR(LOOKUP(C479,Sheet1!B:B,Sheet3!O:O),"")</f>
        <v>高校</v>
      </c>
      <c r="G479" s="55">
        <f>IFERROR(LOOKUP(C479,Sheet3!A:A,Sheet3!P:P),"")</f>
        <v>1</v>
      </c>
    </row>
    <row r="480" spans="3:7">
      <c r="C480" s="53">
        <f>IFERROR(Sheet3!A480,"")</f>
        <v>479</v>
      </c>
      <c r="D480" s="65" t="str">
        <f>IFERROR(LOOKUP(C480,Sheet3!A:A,Sheet3!H:H),"")</f>
        <v xml:space="preserve">南海ＤＣ        </v>
      </c>
      <c r="E480" s="54" t="str">
        <f>IFERROR(LOOKUP(C480,Sheet3!A:A,Sheet3!C:C),"")</f>
        <v xml:space="preserve">井上　紗奈                    </v>
      </c>
      <c r="F480" s="55" t="str">
        <f>IFERROR(LOOKUP(C480,Sheet1!B:B,Sheet3!O:O),"")</f>
        <v>高校</v>
      </c>
      <c r="G480" s="55">
        <f>IFERROR(LOOKUP(C480,Sheet3!A:A,Sheet3!P:P),"")</f>
        <v>1</v>
      </c>
    </row>
    <row r="481" spans="3:7">
      <c r="C481" s="53">
        <f>IFERROR(Sheet3!A481,"")</f>
        <v>480</v>
      </c>
      <c r="D481" s="65" t="str">
        <f>IFERROR(LOOKUP(C481,Sheet3!A:A,Sheet3!H:H),"")</f>
        <v xml:space="preserve">南海ＤＣ        </v>
      </c>
      <c r="E481" s="54" t="str">
        <f>IFERROR(LOOKUP(C481,Sheet3!A:A,Sheet3!C:C),"")</f>
        <v xml:space="preserve">越智　心優                    </v>
      </c>
      <c r="F481" s="55" t="str">
        <f>IFERROR(LOOKUP(C481,Sheet1!B:B,Sheet3!O:O),"")</f>
        <v>高校</v>
      </c>
      <c r="G481" s="55">
        <f>IFERROR(LOOKUP(C481,Sheet3!A:A,Sheet3!P:P),"")</f>
        <v>1</v>
      </c>
    </row>
    <row r="482" spans="3:7">
      <c r="C482" s="53">
        <f>IFERROR(Sheet3!A482,"")</f>
        <v>481</v>
      </c>
      <c r="D482" s="65" t="str">
        <f>IFERROR(LOOKUP(C482,Sheet3!A:A,Sheet3!H:H),"")</f>
        <v xml:space="preserve">南海ＤＣ        </v>
      </c>
      <c r="E482" s="54" t="str">
        <f>IFERROR(LOOKUP(C482,Sheet3!A:A,Sheet3!C:C),"")</f>
        <v xml:space="preserve">岡村　亜優                    </v>
      </c>
      <c r="F482" s="55" t="str">
        <f>IFERROR(LOOKUP(C482,Sheet1!B:B,Sheet3!O:O),"")</f>
        <v>高校</v>
      </c>
      <c r="G482" s="55">
        <f>IFERROR(LOOKUP(C482,Sheet3!A:A,Sheet3!P:P),"")</f>
        <v>6</v>
      </c>
    </row>
    <row r="483" spans="3:7">
      <c r="C483" s="53">
        <f>IFERROR(Sheet3!A483,"")</f>
        <v>482</v>
      </c>
      <c r="D483" s="65" t="str">
        <f>IFERROR(LOOKUP(C483,Sheet3!A:A,Sheet3!H:H),"")</f>
        <v xml:space="preserve">南海ＤＣ        </v>
      </c>
      <c r="E483" s="54" t="str">
        <f>IFERROR(LOOKUP(C483,Sheet3!A:A,Sheet3!C:C),"")</f>
        <v xml:space="preserve">中野　　優                    </v>
      </c>
      <c r="F483" s="55" t="str">
        <f>IFERROR(LOOKUP(C483,Sheet1!B:B,Sheet3!O:O),"")</f>
        <v>高校</v>
      </c>
      <c r="G483" s="55">
        <f>IFERROR(LOOKUP(C483,Sheet3!A:A,Sheet3!P:P),"")</f>
        <v>5</v>
      </c>
    </row>
    <row r="484" spans="3:7">
      <c r="C484" s="53">
        <f>IFERROR(Sheet3!A484,"")</f>
        <v>483</v>
      </c>
      <c r="D484" s="65" t="str">
        <f>IFERROR(LOOKUP(C484,Sheet3!A:A,Sheet3!H:H),"")</f>
        <v xml:space="preserve">南海ＤＣ        </v>
      </c>
      <c r="E484" s="54" t="str">
        <f>IFERROR(LOOKUP(C484,Sheet3!A:A,Sheet3!C:C),"")</f>
        <v xml:space="preserve">宮内結衣子                    </v>
      </c>
      <c r="F484" s="55" t="str">
        <f>IFERROR(LOOKUP(C484,Sheet1!B:B,Sheet3!O:O),"")</f>
        <v>高校</v>
      </c>
      <c r="G484" s="55">
        <f>IFERROR(LOOKUP(C484,Sheet3!A:A,Sheet3!P:P),"")</f>
        <v>5</v>
      </c>
    </row>
    <row r="485" spans="3:7">
      <c r="C485" s="53">
        <f>IFERROR(Sheet3!A485,"")</f>
        <v>484</v>
      </c>
      <c r="D485" s="65" t="str">
        <f>IFERROR(LOOKUP(C485,Sheet3!A:A,Sheet3!H:H),"")</f>
        <v xml:space="preserve">南海ＤＣ        </v>
      </c>
      <c r="E485" s="54" t="str">
        <f>IFERROR(LOOKUP(C485,Sheet3!A:A,Sheet3!C:C),"")</f>
        <v xml:space="preserve">白方　彩恵                    </v>
      </c>
      <c r="F485" s="55" t="str">
        <f>IFERROR(LOOKUP(C485,Sheet1!B:B,Sheet3!O:O),"")</f>
        <v>高校</v>
      </c>
      <c r="G485" s="55">
        <f>IFERROR(LOOKUP(C485,Sheet3!A:A,Sheet3!P:P),"")</f>
        <v>5</v>
      </c>
    </row>
    <row r="486" spans="3:7">
      <c r="C486" s="53">
        <f>IFERROR(Sheet3!A486,"")</f>
        <v>485</v>
      </c>
      <c r="D486" s="65" t="str">
        <f>IFERROR(LOOKUP(C486,Sheet3!A:A,Sheet3!H:H),"")</f>
        <v xml:space="preserve">南海ＤＣ        </v>
      </c>
      <c r="E486" s="54" t="str">
        <f>IFERROR(LOOKUP(C486,Sheet3!A:A,Sheet3!C:C),"")</f>
        <v xml:space="preserve">片山瑠々花                    </v>
      </c>
      <c r="F486" s="55" t="str">
        <f>IFERROR(LOOKUP(C486,Sheet1!B:B,Sheet3!O:O),"")</f>
        <v>高校</v>
      </c>
      <c r="G486" s="55">
        <f>IFERROR(LOOKUP(C486,Sheet3!A:A,Sheet3!P:P),"")</f>
        <v>5</v>
      </c>
    </row>
    <row r="487" spans="3:7">
      <c r="C487" s="53">
        <f>IFERROR(Sheet3!A487,"")</f>
        <v>486</v>
      </c>
      <c r="D487" s="65" t="str">
        <f>IFERROR(LOOKUP(C487,Sheet3!A:A,Sheet3!H:H),"")</f>
        <v xml:space="preserve">ｴﾘｴｰﾙSRT        </v>
      </c>
      <c r="E487" s="54" t="str">
        <f>IFERROR(LOOKUP(C487,Sheet3!A:A,Sheet3!C:C),"")</f>
        <v xml:space="preserve">秋山　太志                    </v>
      </c>
      <c r="F487" s="55" t="str">
        <f>IFERROR(LOOKUP(C487,Sheet1!B:B,Sheet3!O:O),"")</f>
        <v>高校</v>
      </c>
      <c r="G487" s="55">
        <f>IFERROR(LOOKUP(C487,Sheet3!A:A,Sheet3!P:P),"")</f>
        <v>3</v>
      </c>
    </row>
    <row r="488" spans="3:7">
      <c r="C488" s="53">
        <f>IFERROR(Sheet3!A488,"")</f>
        <v>487</v>
      </c>
      <c r="D488" s="65" t="str">
        <f>IFERROR(LOOKUP(C488,Sheet3!A:A,Sheet3!H:H),"")</f>
        <v xml:space="preserve">ｴﾘｴｰﾙSRT        </v>
      </c>
      <c r="E488" s="54" t="str">
        <f>IFERROR(LOOKUP(C488,Sheet3!A:A,Sheet3!C:C),"")</f>
        <v xml:space="preserve">小野　聖流                    </v>
      </c>
      <c r="F488" s="55" t="str">
        <f>IFERROR(LOOKUP(C488,Sheet1!B:B,Sheet3!O:O),"")</f>
        <v>高校</v>
      </c>
      <c r="G488" s="55">
        <f>IFERROR(LOOKUP(C488,Sheet3!A:A,Sheet3!P:P),"")</f>
        <v>2</v>
      </c>
    </row>
    <row r="489" spans="3:7">
      <c r="C489" s="53">
        <f>IFERROR(Sheet3!A489,"")</f>
        <v>488</v>
      </c>
      <c r="D489" s="65" t="str">
        <f>IFERROR(LOOKUP(C489,Sheet3!A:A,Sheet3!H:H),"")</f>
        <v xml:space="preserve">ｴﾘｴｰﾙSRT        </v>
      </c>
      <c r="E489" s="54" t="str">
        <f>IFERROR(LOOKUP(C489,Sheet3!A:A,Sheet3!C:C),"")</f>
        <v xml:space="preserve">竹内　稜翔                    </v>
      </c>
      <c r="F489" s="55" t="str">
        <f>IFERROR(LOOKUP(C489,Sheet1!B:B,Sheet3!O:O),"")</f>
        <v>高校</v>
      </c>
      <c r="G489" s="55">
        <f>IFERROR(LOOKUP(C489,Sheet3!A:A,Sheet3!P:P),"")</f>
        <v>1</v>
      </c>
    </row>
    <row r="490" spans="3:7">
      <c r="C490" s="53">
        <f>IFERROR(Sheet3!A490,"")</f>
        <v>489</v>
      </c>
      <c r="D490" s="65" t="str">
        <f>IFERROR(LOOKUP(C490,Sheet3!A:A,Sheet3!H:H),"")</f>
        <v xml:space="preserve">ｴﾘｴｰﾙSRT        </v>
      </c>
      <c r="E490" s="54" t="str">
        <f>IFERROR(LOOKUP(C490,Sheet3!A:A,Sheet3!C:C),"")</f>
        <v xml:space="preserve">藤原　優斗                    </v>
      </c>
      <c r="F490" s="55" t="str">
        <f>IFERROR(LOOKUP(C490,Sheet1!B:B,Sheet3!O:O),"")</f>
        <v>高校</v>
      </c>
      <c r="G490" s="55">
        <f>IFERROR(LOOKUP(C490,Sheet3!A:A,Sheet3!P:P),"")</f>
        <v>6</v>
      </c>
    </row>
    <row r="491" spans="3:7">
      <c r="C491" s="53">
        <f>IFERROR(Sheet3!A491,"")</f>
        <v>490</v>
      </c>
      <c r="D491" s="65" t="str">
        <f>IFERROR(LOOKUP(C491,Sheet3!A:A,Sheet3!H:H),"")</f>
        <v xml:space="preserve">ｴﾘｴｰﾙSRT        </v>
      </c>
      <c r="E491" s="54" t="str">
        <f>IFERROR(LOOKUP(C491,Sheet3!A:A,Sheet3!C:C),"")</f>
        <v xml:space="preserve">石川　和磨                    </v>
      </c>
      <c r="F491" s="55" t="str">
        <f>IFERROR(LOOKUP(C491,Sheet1!B:B,Sheet3!O:O),"")</f>
        <v>高校</v>
      </c>
      <c r="G491" s="55">
        <f>IFERROR(LOOKUP(C491,Sheet3!A:A,Sheet3!P:P),"")</f>
        <v>6</v>
      </c>
    </row>
    <row r="492" spans="3:7">
      <c r="C492" s="53">
        <f>IFERROR(Sheet3!A492,"")</f>
        <v>491</v>
      </c>
      <c r="D492" s="65" t="str">
        <f>IFERROR(LOOKUP(C492,Sheet3!A:A,Sheet3!H:H),"")</f>
        <v xml:space="preserve">ｴﾘｴｰﾙSRT        </v>
      </c>
      <c r="E492" s="54" t="str">
        <f>IFERROR(LOOKUP(C492,Sheet3!A:A,Sheet3!C:C),"")</f>
        <v xml:space="preserve">三木　佳音                    </v>
      </c>
      <c r="F492" s="55" t="str">
        <f>IFERROR(LOOKUP(C492,Sheet1!B:B,Sheet3!O:O),"")</f>
        <v>高校</v>
      </c>
      <c r="G492" s="55">
        <f>IFERROR(LOOKUP(C492,Sheet3!A:A,Sheet3!P:P),"")</f>
        <v>1</v>
      </c>
    </row>
    <row r="493" spans="3:7">
      <c r="C493" s="53">
        <f>IFERROR(Sheet3!A493,"")</f>
        <v>492</v>
      </c>
      <c r="D493" s="65" t="str">
        <f>IFERROR(LOOKUP(C493,Sheet3!A:A,Sheet3!H:H),"")</f>
        <v xml:space="preserve">ｴﾘｴｰﾙSRT        </v>
      </c>
      <c r="E493" s="54" t="str">
        <f>IFERROR(LOOKUP(C493,Sheet3!A:A,Sheet3!C:C),"")</f>
        <v xml:space="preserve">塩入　　梓                    </v>
      </c>
      <c r="F493" s="55" t="str">
        <f>IFERROR(LOOKUP(C493,Sheet1!B:B,Sheet3!O:O),"")</f>
        <v>高校</v>
      </c>
      <c r="G493" s="55">
        <f>IFERROR(LOOKUP(C493,Sheet3!A:A,Sheet3!P:P),"")</f>
        <v>3</v>
      </c>
    </row>
    <row r="494" spans="3:7">
      <c r="C494" s="53">
        <f>IFERROR(Sheet3!A494,"")</f>
        <v>493</v>
      </c>
      <c r="D494" s="65" t="str">
        <f>IFERROR(LOOKUP(C494,Sheet3!A:A,Sheet3!H:H),"")</f>
        <v xml:space="preserve">ｴﾘｴｰﾙSRT        </v>
      </c>
      <c r="E494" s="54" t="str">
        <f>IFERROR(LOOKUP(C494,Sheet3!A:A,Sheet3!C:C),"")</f>
        <v xml:space="preserve">平田　　芽                    </v>
      </c>
      <c r="F494" s="55" t="str">
        <f>IFERROR(LOOKUP(C494,Sheet1!B:B,Sheet3!O:O),"")</f>
        <v>高校</v>
      </c>
      <c r="G494" s="55">
        <f>IFERROR(LOOKUP(C494,Sheet3!A:A,Sheet3!P:P),"")</f>
        <v>2</v>
      </c>
    </row>
    <row r="495" spans="3:7">
      <c r="C495" s="53">
        <f>IFERROR(Sheet3!A495,"")</f>
        <v>494</v>
      </c>
      <c r="D495" s="65" t="str">
        <f>IFERROR(LOOKUP(C495,Sheet3!A:A,Sheet3!H:H),"")</f>
        <v xml:space="preserve">ｴﾘｴｰﾙSRT        </v>
      </c>
      <c r="E495" s="54" t="str">
        <f>IFERROR(LOOKUP(C495,Sheet3!A:A,Sheet3!C:C),"")</f>
        <v xml:space="preserve">松本　結衣                    </v>
      </c>
      <c r="F495" s="55" t="str">
        <f>IFERROR(LOOKUP(C495,Sheet1!B:B,Sheet3!O:O),"")</f>
        <v>高校</v>
      </c>
      <c r="G495" s="55">
        <f>IFERROR(LOOKUP(C495,Sheet3!A:A,Sheet3!P:P),"")</f>
        <v>2</v>
      </c>
    </row>
    <row r="496" spans="3:7">
      <c r="C496" s="53">
        <f>IFERROR(Sheet3!A496,"")</f>
        <v>495</v>
      </c>
      <c r="D496" s="65" t="str">
        <f>IFERROR(LOOKUP(C496,Sheet3!A:A,Sheet3!H:H),"")</f>
        <v xml:space="preserve">ｴﾘｴｰﾙSRT        </v>
      </c>
      <c r="E496" s="54" t="str">
        <f>IFERROR(LOOKUP(C496,Sheet3!A:A,Sheet3!C:C),"")</f>
        <v xml:space="preserve">玉井　うの                    </v>
      </c>
      <c r="F496" s="55" t="str">
        <f>IFERROR(LOOKUP(C496,Sheet1!B:B,Sheet3!O:O),"")</f>
        <v>高校</v>
      </c>
      <c r="G496" s="55">
        <f>IFERROR(LOOKUP(C496,Sheet3!A:A,Sheet3!P:P),"")</f>
        <v>1</v>
      </c>
    </row>
    <row r="497" spans="3:7">
      <c r="C497" s="53">
        <f>IFERROR(Sheet3!A497,"")</f>
        <v>496</v>
      </c>
      <c r="D497" s="65" t="str">
        <f>IFERROR(LOOKUP(C497,Sheet3!A:A,Sheet3!H:H),"")</f>
        <v xml:space="preserve">瀬戸内温泉      </v>
      </c>
      <c r="E497" s="54" t="str">
        <f>IFERROR(LOOKUP(C497,Sheet3!A:A,Sheet3!C:C),"")</f>
        <v xml:space="preserve">村上　太朗                    </v>
      </c>
      <c r="F497" s="55" t="str">
        <f>IFERROR(LOOKUP(C497,Sheet1!B:B,Sheet3!O:O),"")</f>
        <v>高校</v>
      </c>
      <c r="G497" s="55">
        <f>IFERROR(LOOKUP(C497,Sheet3!A:A,Sheet3!P:P),"")</f>
        <v>2</v>
      </c>
    </row>
    <row r="498" spans="3:7">
      <c r="C498" s="53">
        <f>IFERROR(Sheet3!A498,"")</f>
        <v>497</v>
      </c>
      <c r="D498" s="65" t="str">
        <f>IFERROR(LOOKUP(C498,Sheet3!A:A,Sheet3!H:H),"")</f>
        <v xml:space="preserve">瀬戸内温泉      </v>
      </c>
      <c r="E498" s="54" t="str">
        <f>IFERROR(LOOKUP(C498,Sheet3!A:A,Sheet3!C:C),"")</f>
        <v xml:space="preserve">山本　威瑠                    </v>
      </c>
      <c r="F498" s="55" t="str">
        <f>IFERROR(LOOKUP(C498,Sheet1!B:B,Sheet3!O:O),"")</f>
        <v>高校</v>
      </c>
      <c r="G498" s="55">
        <f>IFERROR(LOOKUP(C498,Sheet3!A:A,Sheet3!P:P),"")</f>
        <v>2</v>
      </c>
    </row>
    <row r="499" spans="3:7">
      <c r="C499" s="53">
        <f>IFERROR(Sheet3!A499,"")</f>
        <v>498</v>
      </c>
      <c r="D499" s="65" t="str">
        <f>IFERROR(LOOKUP(C499,Sheet3!A:A,Sheet3!H:H),"")</f>
        <v xml:space="preserve">瀬戸内温泉      </v>
      </c>
      <c r="E499" s="54" t="str">
        <f>IFERROR(LOOKUP(C499,Sheet3!A:A,Sheet3!C:C),"")</f>
        <v xml:space="preserve">杉本　尚之                    </v>
      </c>
      <c r="F499" s="55" t="str">
        <f>IFERROR(LOOKUP(C499,Sheet1!B:B,Sheet3!O:O),"")</f>
        <v>高校</v>
      </c>
      <c r="G499" s="55">
        <f>IFERROR(LOOKUP(C499,Sheet3!A:A,Sheet3!P:P),"")</f>
        <v>1</v>
      </c>
    </row>
    <row r="500" spans="3:7">
      <c r="C500" s="53">
        <f>IFERROR(Sheet3!A500,"")</f>
        <v>499</v>
      </c>
      <c r="D500" s="65" t="str">
        <f>IFERROR(LOOKUP(C500,Sheet3!A:A,Sheet3!H:H),"")</f>
        <v xml:space="preserve">瀬戸内温泉      </v>
      </c>
      <c r="E500" s="54" t="str">
        <f>IFERROR(LOOKUP(C500,Sheet3!A:A,Sheet3!C:C),"")</f>
        <v xml:space="preserve">矢野　結都                    </v>
      </c>
      <c r="F500" s="55" t="str">
        <f>IFERROR(LOOKUP(C500,Sheet1!B:B,Sheet3!O:O),"")</f>
        <v>高校</v>
      </c>
      <c r="G500" s="55">
        <f>IFERROR(LOOKUP(C500,Sheet3!A:A,Sheet3!P:P),"")</f>
        <v>1</v>
      </c>
    </row>
    <row r="501" spans="3:7">
      <c r="C501" s="53">
        <f>IFERROR(Sheet3!A501,"")</f>
        <v>500</v>
      </c>
      <c r="D501" s="65" t="str">
        <f>IFERROR(LOOKUP(C501,Sheet3!A:A,Sheet3!H:H),"")</f>
        <v xml:space="preserve">瀬戸内温泉      </v>
      </c>
      <c r="E501" s="54" t="str">
        <f>IFERROR(LOOKUP(C501,Sheet3!A:A,Sheet3!C:C),"")</f>
        <v xml:space="preserve">尾上　勇喜                    </v>
      </c>
      <c r="F501" s="55" t="str">
        <f>IFERROR(LOOKUP(C501,Sheet1!B:B,Sheet3!O:O),"")</f>
        <v>高校</v>
      </c>
      <c r="G501" s="55">
        <f>IFERROR(LOOKUP(C501,Sheet3!A:A,Sheet3!P:P),"")</f>
        <v>1</v>
      </c>
    </row>
    <row r="502" spans="3:7">
      <c r="C502" s="53">
        <f>IFERROR(Sheet3!A502,"")</f>
        <v>501</v>
      </c>
      <c r="D502" s="65" t="str">
        <f>IFERROR(LOOKUP(C502,Sheet3!A:A,Sheet3!H:H),"")</f>
        <v xml:space="preserve">瀬戸内温泉      </v>
      </c>
      <c r="E502" s="54" t="str">
        <f>IFERROR(LOOKUP(C502,Sheet3!A:A,Sheet3!C:C),"")</f>
        <v xml:space="preserve">杉本　和巴                    </v>
      </c>
      <c r="F502" s="55" t="str">
        <f>IFERROR(LOOKUP(C502,Sheet1!B:B,Sheet3!O:O),"")</f>
        <v>高校</v>
      </c>
      <c r="G502" s="55">
        <f>IFERROR(LOOKUP(C502,Sheet3!A:A,Sheet3!P:P),"")</f>
        <v>6</v>
      </c>
    </row>
    <row r="503" spans="3:7">
      <c r="C503" s="53">
        <f>IFERROR(Sheet3!A503,"")</f>
        <v>502</v>
      </c>
      <c r="D503" s="65" t="str">
        <f>IFERROR(LOOKUP(C503,Sheet3!A:A,Sheet3!H:H),"")</f>
        <v xml:space="preserve">Z-UP            </v>
      </c>
      <c r="E503" s="54" t="str">
        <f>IFERROR(LOOKUP(C503,Sheet3!A:A,Sheet3!C:C),"")</f>
        <v xml:space="preserve">世良　俊仁                    </v>
      </c>
      <c r="F503" s="55" t="str">
        <f>IFERROR(LOOKUP(C503,Sheet1!B:B,Sheet3!O:O),"")</f>
        <v>高校</v>
      </c>
      <c r="G503" s="55">
        <f>IFERROR(LOOKUP(C503,Sheet3!A:A,Sheet3!P:P),"")</f>
        <v>3</v>
      </c>
    </row>
    <row r="504" spans="3:7">
      <c r="C504" s="53">
        <f>IFERROR(Sheet3!A504,"")</f>
        <v>503</v>
      </c>
      <c r="D504" s="65" t="str">
        <f>IFERROR(LOOKUP(C504,Sheet3!A:A,Sheet3!H:H),"")</f>
        <v xml:space="preserve">Z-UP            </v>
      </c>
      <c r="E504" s="54" t="str">
        <f>IFERROR(LOOKUP(C504,Sheet3!A:A,Sheet3!C:C),"")</f>
        <v xml:space="preserve">田村倫太郎                    </v>
      </c>
      <c r="F504" s="55" t="str">
        <f>IFERROR(LOOKUP(C504,Sheet1!B:B,Sheet3!O:O),"")</f>
        <v>高校</v>
      </c>
      <c r="G504" s="55">
        <f>IFERROR(LOOKUP(C504,Sheet3!A:A,Sheet3!P:P),"")</f>
        <v>3</v>
      </c>
    </row>
    <row r="505" spans="3:7">
      <c r="C505" s="53">
        <f>IFERROR(Sheet3!A505,"")</f>
        <v>504</v>
      </c>
      <c r="D505" s="65" t="str">
        <f>IFERROR(LOOKUP(C505,Sheet3!A:A,Sheet3!H:H),"")</f>
        <v xml:space="preserve">Z-UP            </v>
      </c>
      <c r="E505" s="54" t="str">
        <f>IFERROR(LOOKUP(C505,Sheet3!A:A,Sheet3!C:C),"")</f>
        <v xml:space="preserve">越智　　照                    </v>
      </c>
      <c r="F505" s="55" t="str">
        <f>IFERROR(LOOKUP(C505,Sheet1!B:B,Sheet3!O:O),"")</f>
        <v>高校</v>
      </c>
      <c r="G505" s="55">
        <f>IFERROR(LOOKUP(C505,Sheet3!A:A,Sheet3!P:P),"")</f>
        <v>1</v>
      </c>
    </row>
    <row r="506" spans="3:7">
      <c r="C506" s="53">
        <f>IFERROR(Sheet3!A506,"")</f>
        <v>505</v>
      </c>
      <c r="D506" s="65" t="str">
        <f>IFERROR(LOOKUP(C506,Sheet3!A:A,Sheet3!H:H),"")</f>
        <v xml:space="preserve">Z-UP            </v>
      </c>
      <c r="E506" s="54" t="str">
        <f>IFERROR(LOOKUP(C506,Sheet3!A:A,Sheet3!C:C),"")</f>
        <v xml:space="preserve">大脊戸敬汰                    </v>
      </c>
      <c r="F506" s="55" t="str">
        <f>IFERROR(LOOKUP(C506,Sheet1!B:B,Sheet3!O:O),"")</f>
        <v>高校</v>
      </c>
      <c r="G506" s="55">
        <f>IFERROR(LOOKUP(C506,Sheet3!A:A,Sheet3!P:P),"")</f>
        <v>6</v>
      </c>
    </row>
    <row r="507" spans="3:7">
      <c r="C507" s="53">
        <f>IFERROR(Sheet3!A507,"")</f>
        <v>506</v>
      </c>
      <c r="D507" s="65" t="str">
        <f>IFERROR(LOOKUP(C507,Sheet3!A:A,Sheet3!H:H),"")</f>
        <v xml:space="preserve">Z-UP            </v>
      </c>
      <c r="E507" s="54" t="str">
        <f>IFERROR(LOOKUP(C507,Sheet3!A:A,Sheet3!C:C),"")</f>
        <v xml:space="preserve">世良　智希                    </v>
      </c>
      <c r="F507" s="55" t="str">
        <f>IFERROR(LOOKUP(C507,Sheet1!B:B,Sheet3!O:O),"")</f>
        <v>高校</v>
      </c>
      <c r="G507" s="55">
        <f>IFERROR(LOOKUP(C507,Sheet3!A:A,Sheet3!P:P),"")</f>
        <v>6</v>
      </c>
    </row>
    <row r="508" spans="3:7">
      <c r="C508" s="53">
        <f>IFERROR(Sheet3!A508,"")</f>
        <v>507</v>
      </c>
      <c r="D508" s="65" t="str">
        <f>IFERROR(LOOKUP(C508,Sheet3!A:A,Sheet3!H:H),"")</f>
        <v xml:space="preserve">Z-UP            </v>
      </c>
      <c r="E508" s="54" t="str">
        <f>IFERROR(LOOKUP(C508,Sheet3!A:A,Sheet3!C:C),"")</f>
        <v xml:space="preserve">斧　　修平                    </v>
      </c>
      <c r="F508" s="55" t="str">
        <f>IFERROR(LOOKUP(C508,Sheet1!B:B,Sheet3!O:O),"")</f>
        <v>高校</v>
      </c>
      <c r="G508" s="55">
        <f>IFERROR(LOOKUP(C508,Sheet3!A:A,Sheet3!P:P),"")</f>
        <v>4</v>
      </c>
    </row>
    <row r="509" spans="3:7">
      <c r="C509" s="53">
        <f>IFERROR(Sheet3!A509,"")</f>
        <v>508</v>
      </c>
      <c r="D509" s="65" t="str">
        <f>IFERROR(LOOKUP(C509,Sheet3!A:A,Sheet3!H:H),"")</f>
        <v xml:space="preserve">Z-UP            </v>
      </c>
      <c r="E509" s="54" t="str">
        <f>IFERROR(LOOKUP(C509,Sheet3!A:A,Sheet3!C:C),"")</f>
        <v xml:space="preserve">角田　　光                    </v>
      </c>
      <c r="F509" s="55" t="str">
        <f>IFERROR(LOOKUP(C509,Sheet1!B:B,Sheet3!O:O),"")</f>
        <v>高校</v>
      </c>
      <c r="G509" s="55">
        <f>IFERROR(LOOKUP(C509,Sheet3!A:A,Sheet3!P:P),"")</f>
        <v>2</v>
      </c>
    </row>
    <row r="510" spans="3:7">
      <c r="C510" s="53">
        <f>IFERROR(Sheet3!A510,"")</f>
        <v>509</v>
      </c>
      <c r="D510" s="65" t="str">
        <f>IFERROR(LOOKUP(C510,Sheet3!A:A,Sheet3!H:H),"")</f>
        <v xml:space="preserve">Z-UP            </v>
      </c>
      <c r="E510" s="54" t="str">
        <f>IFERROR(LOOKUP(C510,Sheet3!A:A,Sheet3!C:C),"")</f>
        <v xml:space="preserve">越智　咲水                    </v>
      </c>
      <c r="F510" s="55" t="str">
        <f>IFERROR(LOOKUP(C510,Sheet1!B:B,Sheet3!O:O),"")</f>
        <v>高校</v>
      </c>
      <c r="G510" s="55">
        <f>IFERROR(LOOKUP(C510,Sheet3!A:A,Sheet3!P:P),"")</f>
        <v>2</v>
      </c>
    </row>
    <row r="511" spans="3:7">
      <c r="C511" s="53">
        <f>IFERROR(Sheet3!A511,"")</f>
        <v>510</v>
      </c>
      <c r="D511" s="65" t="str">
        <f>IFERROR(LOOKUP(C511,Sheet3!A:A,Sheet3!H:H),"")</f>
        <v xml:space="preserve">Z-UP            </v>
      </c>
      <c r="E511" s="54" t="str">
        <f>IFERROR(LOOKUP(C511,Sheet3!A:A,Sheet3!C:C),"")</f>
        <v xml:space="preserve">魚本　祈子                    </v>
      </c>
      <c r="F511" s="55" t="str">
        <f>IFERROR(LOOKUP(C511,Sheet1!B:B,Sheet3!O:O),"")</f>
        <v>高校</v>
      </c>
      <c r="G511" s="55">
        <f>IFERROR(LOOKUP(C511,Sheet3!A:A,Sheet3!P:P),"")</f>
        <v>2</v>
      </c>
    </row>
    <row r="512" spans="3:7">
      <c r="C512" s="53">
        <f>IFERROR(Sheet3!A512,"")</f>
        <v>511</v>
      </c>
      <c r="D512" s="65" t="str">
        <f>IFERROR(LOOKUP(C512,Sheet3!A:A,Sheet3!H:H),"")</f>
        <v xml:space="preserve">Z-UP            </v>
      </c>
      <c r="E512" s="54" t="str">
        <f>IFERROR(LOOKUP(C512,Sheet3!A:A,Sheet3!C:C),"")</f>
        <v xml:space="preserve">井原　愛美                    </v>
      </c>
      <c r="F512" s="55" t="str">
        <f>IFERROR(LOOKUP(C512,Sheet1!B:B,Sheet3!O:O),"")</f>
        <v>高校</v>
      </c>
      <c r="G512" s="55">
        <f>IFERROR(LOOKUP(C512,Sheet3!A:A,Sheet3!P:P),"")</f>
        <v>1</v>
      </c>
    </row>
    <row r="513" spans="3:7">
      <c r="C513" s="53">
        <f>IFERROR(Sheet3!A513,"")</f>
        <v>512</v>
      </c>
      <c r="D513" s="65" t="str">
        <f>IFERROR(LOOKUP(C513,Sheet3!A:A,Sheet3!H:H),"")</f>
        <v xml:space="preserve">ファイブテン    </v>
      </c>
      <c r="E513" s="54" t="str">
        <f>IFERROR(LOOKUP(C513,Sheet3!A:A,Sheet3!C:C),"")</f>
        <v xml:space="preserve">川村　　空                    </v>
      </c>
      <c r="F513" s="55" t="str">
        <f>IFERROR(LOOKUP(C513,Sheet1!B:B,Sheet3!O:O),"")</f>
        <v>高校</v>
      </c>
      <c r="G513" s="55">
        <f>IFERROR(LOOKUP(C513,Sheet3!A:A,Sheet3!P:P),"")</f>
        <v>2</v>
      </c>
    </row>
    <row r="514" spans="3:7">
      <c r="C514" s="53">
        <f>IFERROR(Sheet3!A514,"")</f>
        <v>513</v>
      </c>
      <c r="D514" s="65" t="str">
        <f>IFERROR(LOOKUP(C514,Sheet3!A:A,Sheet3!H:H),"")</f>
        <v xml:space="preserve">ファイブテン    </v>
      </c>
      <c r="E514" s="54" t="str">
        <f>IFERROR(LOOKUP(C514,Sheet3!A:A,Sheet3!C:C),"")</f>
        <v xml:space="preserve">藤林　颯杜                    </v>
      </c>
      <c r="F514" s="55" t="str">
        <f>IFERROR(LOOKUP(C514,Sheet1!B:B,Sheet3!O:O),"")</f>
        <v>高校</v>
      </c>
      <c r="G514" s="55">
        <f>IFERROR(LOOKUP(C514,Sheet3!A:A,Sheet3!P:P),"")</f>
        <v>1</v>
      </c>
    </row>
    <row r="515" spans="3:7">
      <c r="C515" s="53">
        <f>IFERROR(Sheet3!A515,"")</f>
        <v>514</v>
      </c>
      <c r="D515" s="65" t="str">
        <f>IFERROR(LOOKUP(C515,Sheet3!A:A,Sheet3!H:H),"")</f>
        <v xml:space="preserve">ファイブテン    </v>
      </c>
      <c r="E515" s="54" t="str">
        <f>IFERROR(LOOKUP(C515,Sheet3!A:A,Sheet3!C:C),"")</f>
        <v xml:space="preserve">伊藤　　駿                    </v>
      </c>
      <c r="F515" s="55" t="str">
        <f>IFERROR(LOOKUP(C515,Sheet1!B:B,Sheet3!O:O),"")</f>
        <v>高校</v>
      </c>
      <c r="G515" s="55">
        <f>IFERROR(LOOKUP(C515,Sheet3!A:A,Sheet3!P:P),"")</f>
        <v>1</v>
      </c>
    </row>
    <row r="516" spans="3:7">
      <c r="C516" s="53">
        <f>IFERROR(Sheet3!A516,"")</f>
        <v>515</v>
      </c>
      <c r="D516" s="65" t="str">
        <f>IFERROR(LOOKUP(C516,Sheet3!A:A,Sheet3!H:H),"")</f>
        <v xml:space="preserve">ファイブテン    </v>
      </c>
      <c r="E516" s="54" t="str">
        <f>IFERROR(LOOKUP(C516,Sheet3!A:A,Sheet3!C:C),"")</f>
        <v xml:space="preserve">北岡　玲男                    </v>
      </c>
      <c r="F516" s="55" t="str">
        <f>IFERROR(LOOKUP(C516,Sheet1!B:B,Sheet3!O:O),"")</f>
        <v>高校</v>
      </c>
      <c r="G516" s="55">
        <f>IFERROR(LOOKUP(C516,Sheet3!A:A,Sheet3!P:P),"")</f>
        <v>3</v>
      </c>
    </row>
    <row r="517" spans="3:7">
      <c r="C517" s="53">
        <f>IFERROR(Sheet3!A517,"")</f>
        <v>516</v>
      </c>
      <c r="D517" s="65" t="str">
        <f>IFERROR(LOOKUP(C517,Sheet3!A:A,Sheet3!H:H),"")</f>
        <v xml:space="preserve">ファイブテン    </v>
      </c>
      <c r="E517" s="54" t="str">
        <f>IFERROR(LOOKUP(C517,Sheet3!A:A,Sheet3!C:C),"")</f>
        <v xml:space="preserve">山口誉志成                    </v>
      </c>
      <c r="F517" s="55" t="str">
        <f>IFERROR(LOOKUP(C517,Sheet1!B:B,Sheet3!O:O),"")</f>
        <v>高校</v>
      </c>
      <c r="G517" s="55">
        <f>IFERROR(LOOKUP(C517,Sheet3!A:A,Sheet3!P:P),"")</f>
        <v>2</v>
      </c>
    </row>
    <row r="518" spans="3:7">
      <c r="C518" s="53">
        <f>IFERROR(Sheet3!A518,"")</f>
        <v>517</v>
      </c>
      <c r="D518" s="65" t="str">
        <f>IFERROR(LOOKUP(C518,Sheet3!A:A,Sheet3!H:H),"")</f>
        <v xml:space="preserve">ファイブテン    </v>
      </c>
      <c r="E518" s="54" t="str">
        <f>IFERROR(LOOKUP(C518,Sheet3!A:A,Sheet3!C:C),"")</f>
        <v xml:space="preserve">白石　　海                    </v>
      </c>
      <c r="F518" s="55" t="str">
        <f>IFERROR(LOOKUP(C518,Sheet1!B:B,Sheet3!O:O),"")</f>
        <v>高校</v>
      </c>
      <c r="G518" s="55">
        <f>IFERROR(LOOKUP(C518,Sheet3!A:A,Sheet3!P:P),"")</f>
        <v>1</v>
      </c>
    </row>
    <row r="519" spans="3:7">
      <c r="C519" s="53">
        <f>IFERROR(Sheet3!A519,"")</f>
        <v>518</v>
      </c>
      <c r="D519" s="65" t="str">
        <f>IFERROR(LOOKUP(C519,Sheet3!A:A,Sheet3!H:H),"")</f>
        <v xml:space="preserve">ファイブテン    </v>
      </c>
      <c r="E519" s="54" t="str">
        <f>IFERROR(LOOKUP(C519,Sheet3!A:A,Sheet3!C:C),"")</f>
        <v xml:space="preserve">八重樫滉平                    </v>
      </c>
      <c r="F519" s="55" t="str">
        <f>IFERROR(LOOKUP(C519,Sheet1!B:B,Sheet3!O:O),"")</f>
        <v>高校</v>
      </c>
      <c r="G519" s="55">
        <f>IFERROR(LOOKUP(C519,Sheet3!A:A,Sheet3!P:P),"")</f>
        <v>1</v>
      </c>
    </row>
    <row r="520" spans="3:7">
      <c r="C520" s="53">
        <f>IFERROR(Sheet3!A520,"")</f>
        <v>519</v>
      </c>
      <c r="D520" s="65" t="str">
        <f>IFERROR(LOOKUP(C520,Sheet3!A:A,Sheet3!H:H),"")</f>
        <v xml:space="preserve">ファイブテン    </v>
      </c>
      <c r="E520" s="54" t="str">
        <f>IFERROR(LOOKUP(C520,Sheet3!A:A,Sheet3!C:C),"")</f>
        <v xml:space="preserve">山口　　空                    </v>
      </c>
      <c r="F520" s="55" t="str">
        <f>IFERROR(LOOKUP(C520,Sheet1!B:B,Sheet3!O:O),"")</f>
        <v>高校</v>
      </c>
      <c r="G520" s="55">
        <f>IFERROR(LOOKUP(C520,Sheet3!A:A,Sheet3!P:P),"")</f>
        <v>6</v>
      </c>
    </row>
    <row r="521" spans="3:7">
      <c r="C521" s="53">
        <f>IFERROR(Sheet3!A521,"")</f>
        <v>520</v>
      </c>
      <c r="D521" s="65" t="str">
        <f>IFERROR(LOOKUP(C521,Sheet3!A:A,Sheet3!H:H),"")</f>
        <v xml:space="preserve">ファイブテン    </v>
      </c>
      <c r="E521" s="54" t="str">
        <f>IFERROR(LOOKUP(C521,Sheet3!A:A,Sheet3!C:C),"")</f>
        <v xml:space="preserve">金田　浩聖                    </v>
      </c>
      <c r="F521" s="55" t="str">
        <f>IFERROR(LOOKUP(C521,Sheet1!B:B,Sheet3!O:O),"")</f>
        <v>高校</v>
      </c>
      <c r="G521" s="55">
        <f>IFERROR(LOOKUP(C521,Sheet3!A:A,Sheet3!P:P),"")</f>
        <v>4</v>
      </c>
    </row>
    <row r="522" spans="3:7">
      <c r="C522" s="53">
        <f>IFERROR(Sheet3!A522,"")</f>
        <v>521</v>
      </c>
      <c r="D522" s="65" t="str">
        <f>IFERROR(LOOKUP(C522,Sheet3!A:A,Sheet3!H:H),"")</f>
        <v xml:space="preserve">ファイブテン    </v>
      </c>
      <c r="E522" s="54" t="str">
        <f>IFERROR(LOOKUP(C522,Sheet3!A:A,Sheet3!C:C),"")</f>
        <v xml:space="preserve">福田　英寿                    </v>
      </c>
      <c r="F522" s="55" t="str">
        <f>IFERROR(LOOKUP(C522,Sheet1!B:B,Sheet3!O:O),"")</f>
        <v>高校</v>
      </c>
      <c r="G522" s="55">
        <f>IFERROR(LOOKUP(C522,Sheet3!A:A,Sheet3!P:P),"")</f>
        <v>4</v>
      </c>
    </row>
    <row r="523" spans="3:7">
      <c r="C523" s="53">
        <f>IFERROR(Sheet3!A523,"")</f>
        <v>522</v>
      </c>
      <c r="D523" s="65" t="str">
        <f>IFERROR(LOOKUP(C523,Sheet3!A:A,Sheet3!H:H),"")</f>
        <v xml:space="preserve">ファイブテン    </v>
      </c>
      <c r="E523" s="54" t="str">
        <f>IFERROR(LOOKUP(C523,Sheet3!A:A,Sheet3!C:C),"")</f>
        <v xml:space="preserve">佐藤　　光                    </v>
      </c>
      <c r="F523" s="55" t="str">
        <f>IFERROR(LOOKUP(C523,Sheet1!B:B,Sheet3!O:O),"")</f>
        <v>高校</v>
      </c>
      <c r="G523" s="55">
        <f>IFERROR(LOOKUP(C523,Sheet3!A:A,Sheet3!P:P),"")</f>
        <v>4</v>
      </c>
    </row>
    <row r="524" spans="3:7">
      <c r="C524" s="53">
        <f>IFERROR(Sheet3!A524,"")</f>
        <v>523</v>
      </c>
      <c r="D524" s="65" t="str">
        <f>IFERROR(LOOKUP(C524,Sheet3!A:A,Sheet3!H:H),"")</f>
        <v xml:space="preserve">ファイブテン    </v>
      </c>
      <c r="E524" s="54" t="str">
        <f>IFERROR(LOOKUP(C524,Sheet3!A:A,Sheet3!C:C),"")</f>
        <v xml:space="preserve">神野　海玖                    </v>
      </c>
      <c r="F524" s="55" t="str">
        <f>IFERROR(LOOKUP(C524,Sheet1!B:B,Sheet3!O:O),"")</f>
        <v>高校</v>
      </c>
      <c r="G524" s="55">
        <f>IFERROR(LOOKUP(C524,Sheet3!A:A,Sheet3!P:P),"")</f>
        <v>2</v>
      </c>
    </row>
    <row r="525" spans="3:7">
      <c r="C525" s="53">
        <f>IFERROR(Sheet3!A525,"")</f>
        <v>524</v>
      </c>
      <c r="D525" s="65" t="str">
        <f>IFERROR(LOOKUP(C525,Sheet3!A:A,Sheet3!H:H),"")</f>
        <v xml:space="preserve">ファイブテン    </v>
      </c>
      <c r="E525" s="54" t="str">
        <f>IFERROR(LOOKUP(C525,Sheet3!A:A,Sheet3!C:C),"")</f>
        <v xml:space="preserve">吉田　若菜                    </v>
      </c>
      <c r="F525" s="55" t="str">
        <f>IFERROR(LOOKUP(C525,Sheet1!B:B,Sheet3!O:O),"")</f>
        <v>高校</v>
      </c>
      <c r="G525" s="55">
        <f>IFERROR(LOOKUP(C525,Sheet3!A:A,Sheet3!P:P),"")</f>
        <v>3</v>
      </c>
    </row>
    <row r="526" spans="3:7">
      <c r="C526" s="53">
        <f>IFERROR(Sheet3!A526,"")</f>
        <v>525</v>
      </c>
      <c r="D526" s="65" t="str">
        <f>IFERROR(LOOKUP(C526,Sheet3!A:A,Sheet3!H:H),"")</f>
        <v xml:space="preserve">ファイブテン    </v>
      </c>
      <c r="E526" s="54" t="str">
        <f>IFERROR(LOOKUP(C526,Sheet3!A:A,Sheet3!C:C),"")</f>
        <v xml:space="preserve">深川　瑚夏                    </v>
      </c>
      <c r="F526" s="55" t="str">
        <f>IFERROR(LOOKUP(C526,Sheet1!B:B,Sheet3!O:O),"")</f>
        <v>高校</v>
      </c>
      <c r="G526" s="55">
        <f>IFERROR(LOOKUP(C526,Sheet3!A:A,Sheet3!P:P),"")</f>
        <v>1</v>
      </c>
    </row>
    <row r="527" spans="3:7">
      <c r="C527" s="53">
        <f>IFERROR(Sheet3!A527,"")</f>
        <v>526</v>
      </c>
      <c r="D527" s="65" t="str">
        <f>IFERROR(LOOKUP(C527,Sheet3!A:A,Sheet3!H:H),"")</f>
        <v xml:space="preserve">ファイブテン    </v>
      </c>
      <c r="E527" s="54" t="str">
        <f>IFERROR(LOOKUP(C527,Sheet3!A:A,Sheet3!C:C),"")</f>
        <v xml:space="preserve">田村　祐奈                    </v>
      </c>
      <c r="F527" s="55" t="str">
        <f>IFERROR(LOOKUP(C527,Sheet1!B:B,Sheet3!O:O),"")</f>
        <v>高校</v>
      </c>
      <c r="G527" s="55">
        <f>IFERROR(LOOKUP(C527,Sheet3!A:A,Sheet3!P:P),"")</f>
        <v>6</v>
      </c>
    </row>
    <row r="528" spans="3:7">
      <c r="C528" s="53">
        <f>IFERROR(Sheet3!A528,"")</f>
        <v>527</v>
      </c>
      <c r="D528" s="65" t="str">
        <f>IFERROR(LOOKUP(C528,Sheet3!A:A,Sheet3!H:H),"")</f>
        <v xml:space="preserve">ファイブテン    </v>
      </c>
      <c r="E528" s="54" t="str">
        <f>IFERROR(LOOKUP(C528,Sheet3!A:A,Sheet3!C:C),"")</f>
        <v xml:space="preserve">神野　桃花                    </v>
      </c>
      <c r="F528" s="55" t="str">
        <f>IFERROR(LOOKUP(C528,Sheet1!B:B,Sheet3!O:O),"")</f>
        <v>高校</v>
      </c>
      <c r="G528" s="55">
        <f>IFERROR(LOOKUP(C528,Sheet3!A:A,Sheet3!P:P),"")</f>
        <v>6</v>
      </c>
    </row>
    <row r="529" spans="3:7">
      <c r="C529" s="53">
        <f>IFERROR(Sheet3!A529,"")</f>
        <v>528</v>
      </c>
      <c r="D529" s="65" t="str">
        <f>IFERROR(LOOKUP(C529,Sheet3!A:A,Sheet3!H:H),"")</f>
        <v xml:space="preserve">ファイブテン    </v>
      </c>
      <c r="E529" s="54" t="str">
        <f>IFERROR(LOOKUP(C529,Sheet3!A:A,Sheet3!C:C),"")</f>
        <v xml:space="preserve">吉田　芽生                    </v>
      </c>
      <c r="F529" s="55" t="str">
        <f>IFERROR(LOOKUP(C529,Sheet1!B:B,Sheet3!O:O),"")</f>
        <v>高校</v>
      </c>
      <c r="G529" s="55">
        <f>IFERROR(LOOKUP(C529,Sheet3!A:A,Sheet3!P:P),"")</f>
        <v>4</v>
      </c>
    </row>
    <row r="530" spans="3:7">
      <c r="C530" s="53">
        <f>IFERROR(Sheet3!A530,"")</f>
        <v>529</v>
      </c>
      <c r="D530" s="65" t="str">
        <f>IFERROR(LOOKUP(C530,Sheet3!A:A,Sheet3!H:H),"")</f>
        <v xml:space="preserve">八幡浜ＳＣ      </v>
      </c>
      <c r="E530" s="54" t="str">
        <f>IFERROR(LOOKUP(C530,Sheet3!A:A,Sheet3!C:C),"")</f>
        <v xml:space="preserve">廣井　直也                    </v>
      </c>
      <c r="F530" s="55" t="str">
        <f>IFERROR(LOOKUP(C530,Sheet1!B:B,Sheet3!O:O),"")</f>
        <v>高校</v>
      </c>
      <c r="G530" s="55">
        <f>IFERROR(LOOKUP(C530,Sheet3!A:A,Sheet3!P:P),"")</f>
        <v>2</v>
      </c>
    </row>
    <row r="531" spans="3:7">
      <c r="C531" s="53">
        <f>IFERROR(Sheet3!A531,"")</f>
        <v>530</v>
      </c>
      <c r="D531" s="65" t="str">
        <f>IFERROR(LOOKUP(C531,Sheet3!A:A,Sheet3!H:H),"")</f>
        <v xml:space="preserve">八幡浜ＳＣ      </v>
      </c>
      <c r="E531" s="54" t="str">
        <f>IFERROR(LOOKUP(C531,Sheet3!A:A,Sheet3!C:C),"")</f>
        <v xml:space="preserve">太田　広夢                    </v>
      </c>
      <c r="F531" s="55" t="str">
        <f>IFERROR(LOOKUP(C531,Sheet1!B:B,Sheet3!O:O),"")</f>
        <v>高校</v>
      </c>
      <c r="G531" s="55">
        <f>IFERROR(LOOKUP(C531,Sheet3!A:A,Sheet3!P:P),"")</f>
        <v>2</v>
      </c>
    </row>
    <row r="532" spans="3:7">
      <c r="C532" s="53">
        <f>IFERROR(Sheet3!A532,"")</f>
        <v>531</v>
      </c>
      <c r="D532" s="65" t="str">
        <f>IFERROR(LOOKUP(C532,Sheet3!A:A,Sheet3!H:H),"")</f>
        <v xml:space="preserve">八幡浜ＳＣ      </v>
      </c>
      <c r="E532" s="54" t="str">
        <f>IFERROR(LOOKUP(C532,Sheet3!A:A,Sheet3!C:C),"")</f>
        <v xml:space="preserve">山本　隆太                    </v>
      </c>
      <c r="F532" s="55" t="str">
        <f>IFERROR(LOOKUP(C532,Sheet1!B:B,Sheet3!O:O),"")</f>
        <v>高校</v>
      </c>
      <c r="G532" s="55">
        <f>IFERROR(LOOKUP(C532,Sheet3!A:A,Sheet3!P:P),"")</f>
        <v>1</v>
      </c>
    </row>
    <row r="533" spans="3:7">
      <c r="C533" s="53">
        <f>IFERROR(Sheet3!A533,"")</f>
        <v>532</v>
      </c>
      <c r="D533" s="65" t="str">
        <f>IFERROR(LOOKUP(C533,Sheet3!A:A,Sheet3!H:H),"")</f>
        <v xml:space="preserve">八幡浜ＳＣ      </v>
      </c>
      <c r="E533" s="54" t="str">
        <f>IFERROR(LOOKUP(C533,Sheet3!A:A,Sheet3!C:C),"")</f>
        <v xml:space="preserve">山本　郷平                    </v>
      </c>
      <c r="F533" s="55" t="str">
        <f>IFERROR(LOOKUP(C533,Sheet1!B:B,Sheet3!O:O),"")</f>
        <v>高校</v>
      </c>
      <c r="G533" s="55">
        <f>IFERROR(LOOKUP(C533,Sheet3!A:A,Sheet3!P:P),"")</f>
        <v>1</v>
      </c>
    </row>
    <row r="534" spans="3:7">
      <c r="C534" s="53">
        <f>IFERROR(Sheet3!A534,"")</f>
        <v>533</v>
      </c>
      <c r="D534" s="65" t="str">
        <f>IFERROR(LOOKUP(C534,Sheet3!A:A,Sheet3!H:H),"")</f>
        <v xml:space="preserve">八幡浜ＳＣ      </v>
      </c>
      <c r="E534" s="54" t="str">
        <f>IFERROR(LOOKUP(C534,Sheet3!A:A,Sheet3!C:C),"")</f>
        <v xml:space="preserve">三浦　真誉                    </v>
      </c>
      <c r="F534" s="55" t="str">
        <f>IFERROR(LOOKUP(C534,Sheet1!B:B,Sheet3!O:O),"")</f>
        <v>高校</v>
      </c>
      <c r="G534" s="55">
        <f>IFERROR(LOOKUP(C534,Sheet3!A:A,Sheet3!P:P),"")</f>
        <v>3</v>
      </c>
    </row>
    <row r="535" spans="3:7">
      <c r="C535" s="53">
        <f>IFERROR(Sheet3!A535,"")</f>
        <v>534</v>
      </c>
      <c r="D535" s="65" t="str">
        <f>IFERROR(LOOKUP(C535,Sheet3!A:A,Sheet3!H:H),"")</f>
        <v xml:space="preserve">八幡浜ＳＣ      </v>
      </c>
      <c r="E535" s="54" t="str">
        <f>IFERROR(LOOKUP(C535,Sheet3!A:A,Sheet3!C:C),"")</f>
        <v xml:space="preserve">市川　　薫                    </v>
      </c>
      <c r="F535" s="55" t="str">
        <f>IFERROR(LOOKUP(C535,Sheet1!B:B,Sheet3!O:O),"")</f>
        <v>高校</v>
      </c>
      <c r="G535" s="55">
        <f>IFERROR(LOOKUP(C535,Sheet3!A:A,Sheet3!P:P),"")</f>
        <v>2</v>
      </c>
    </row>
    <row r="536" spans="3:7">
      <c r="C536" s="53">
        <f>IFERROR(Sheet3!A536,"")</f>
        <v>535</v>
      </c>
      <c r="D536" s="65" t="str">
        <f>IFERROR(LOOKUP(C536,Sheet3!A:A,Sheet3!H:H),"")</f>
        <v xml:space="preserve">八幡浜ＳＣ      </v>
      </c>
      <c r="E536" s="54" t="str">
        <f>IFERROR(LOOKUP(C536,Sheet3!A:A,Sheet3!C:C),"")</f>
        <v xml:space="preserve">谷村　大樹                    </v>
      </c>
      <c r="F536" s="55" t="str">
        <f>IFERROR(LOOKUP(C536,Sheet1!B:B,Sheet3!O:O),"")</f>
        <v>高校</v>
      </c>
      <c r="G536" s="55">
        <f>IFERROR(LOOKUP(C536,Sheet3!A:A,Sheet3!P:P),"")</f>
        <v>1</v>
      </c>
    </row>
    <row r="537" spans="3:7">
      <c r="C537" s="53">
        <f>IFERROR(Sheet3!A537,"")</f>
        <v>536</v>
      </c>
      <c r="D537" s="65" t="str">
        <f>IFERROR(LOOKUP(C537,Sheet3!A:A,Sheet3!H:H),"")</f>
        <v xml:space="preserve">八幡浜ＳＣ      </v>
      </c>
      <c r="E537" s="54" t="str">
        <f>IFERROR(LOOKUP(C537,Sheet3!A:A,Sheet3!C:C),"")</f>
        <v xml:space="preserve">岡本　大翔                    </v>
      </c>
      <c r="F537" s="55" t="str">
        <f>IFERROR(LOOKUP(C537,Sheet1!B:B,Sheet3!O:O),"")</f>
        <v>高校</v>
      </c>
      <c r="G537" s="55">
        <f>IFERROR(LOOKUP(C537,Sheet3!A:A,Sheet3!P:P),"")</f>
        <v>6</v>
      </c>
    </row>
    <row r="538" spans="3:7">
      <c r="C538" s="53">
        <f>IFERROR(Sheet3!A538,"")</f>
        <v>537</v>
      </c>
      <c r="D538" s="65" t="str">
        <f>IFERROR(LOOKUP(C538,Sheet3!A:A,Sheet3!H:H),"")</f>
        <v xml:space="preserve">八幡浜ＳＣ      </v>
      </c>
      <c r="E538" s="54" t="str">
        <f>IFERROR(LOOKUP(C538,Sheet3!A:A,Sheet3!C:C),"")</f>
        <v xml:space="preserve">菊池　真弥                    </v>
      </c>
      <c r="F538" s="55" t="str">
        <f>IFERROR(LOOKUP(C538,Sheet1!B:B,Sheet3!O:O),"")</f>
        <v>高校</v>
      </c>
      <c r="G538" s="55">
        <f>IFERROR(LOOKUP(C538,Sheet3!A:A,Sheet3!P:P),"")</f>
        <v>6</v>
      </c>
    </row>
    <row r="539" spans="3:7">
      <c r="C539" s="53">
        <f>IFERROR(Sheet3!A539,"")</f>
        <v>538</v>
      </c>
      <c r="D539" s="65" t="str">
        <f>IFERROR(LOOKUP(C539,Sheet3!A:A,Sheet3!H:H),"")</f>
        <v xml:space="preserve">八幡浜ＳＣ      </v>
      </c>
      <c r="E539" s="54" t="str">
        <f>IFERROR(LOOKUP(C539,Sheet3!A:A,Sheet3!C:C),"")</f>
        <v xml:space="preserve">浅井創太朗                    </v>
      </c>
      <c r="F539" s="55" t="str">
        <f>IFERROR(LOOKUP(C539,Sheet1!B:B,Sheet3!O:O),"")</f>
        <v>高校</v>
      </c>
      <c r="G539" s="55">
        <f>IFERROR(LOOKUP(C539,Sheet3!A:A,Sheet3!P:P),"")</f>
        <v>5</v>
      </c>
    </row>
    <row r="540" spans="3:7">
      <c r="C540" s="53">
        <f>IFERROR(Sheet3!A540,"")</f>
        <v>539</v>
      </c>
      <c r="D540" s="65" t="str">
        <f>IFERROR(LOOKUP(C540,Sheet3!A:A,Sheet3!H:H),"")</f>
        <v xml:space="preserve">八幡浜ＳＣ      </v>
      </c>
      <c r="E540" s="54" t="str">
        <f>IFERROR(LOOKUP(C540,Sheet3!A:A,Sheet3!C:C),"")</f>
        <v xml:space="preserve">岩本　　幸                    </v>
      </c>
      <c r="F540" s="55" t="str">
        <f>IFERROR(LOOKUP(C540,Sheet1!B:B,Sheet3!O:O),"")</f>
        <v>高校</v>
      </c>
      <c r="G540" s="55">
        <f>IFERROR(LOOKUP(C540,Sheet3!A:A,Sheet3!P:P),"")</f>
        <v>2</v>
      </c>
    </row>
    <row r="541" spans="3:7">
      <c r="C541" s="53">
        <f>IFERROR(Sheet3!A541,"")</f>
        <v>540</v>
      </c>
      <c r="D541" s="65" t="str">
        <f>IFERROR(LOOKUP(C541,Sheet3!A:A,Sheet3!H:H),"")</f>
        <v xml:space="preserve">八幡浜ＳＣ      </v>
      </c>
      <c r="E541" s="54" t="str">
        <f>IFERROR(LOOKUP(C541,Sheet3!A:A,Sheet3!C:C),"")</f>
        <v xml:space="preserve">坂本　結虹                    </v>
      </c>
      <c r="F541" s="55" t="str">
        <f>IFERROR(LOOKUP(C541,Sheet1!B:B,Sheet3!O:O),"")</f>
        <v>高校</v>
      </c>
      <c r="G541" s="55">
        <f>IFERROR(LOOKUP(C541,Sheet3!A:A,Sheet3!P:P),"")</f>
        <v>2</v>
      </c>
    </row>
    <row r="542" spans="3:7">
      <c r="C542" s="53">
        <f>IFERROR(Sheet3!A542,"")</f>
        <v>541</v>
      </c>
      <c r="D542" s="65" t="str">
        <f>IFERROR(LOOKUP(C542,Sheet3!A:A,Sheet3!H:H),"")</f>
        <v xml:space="preserve">八幡浜ＳＣ      </v>
      </c>
      <c r="E542" s="54" t="str">
        <f>IFERROR(LOOKUP(C542,Sheet3!A:A,Sheet3!C:C),"")</f>
        <v xml:space="preserve">矢野　萌佳                    </v>
      </c>
      <c r="F542" s="55" t="str">
        <f>IFERROR(LOOKUP(C542,Sheet1!B:B,Sheet3!O:O),"")</f>
        <v>高校</v>
      </c>
      <c r="G542" s="55">
        <f>IFERROR(LOOKUP(C542,Sheet3!A:A,Sheet3!P:P),"")</f>
        <v>2</v>
      </c>
    </row>
    <row r="543" spans="3:7">
      <c r="C543" s="53">
        <f>IFERROR(Sheet3!A543,"")</f>
        <v>542</v>
      </c>
      <c r="D543" s="65" t="str">
        <f>IFERROR(LOOKUP(C543,Sheet3!A:A,Sheet3!H:H),"")</f>
        <v xml:space="preserve">八幡浜ＳＣ      </v>
      </c>
      <c r="E543" s="54" t="str">
        <f>IFERROR(LOOKUP(C543,Sheet3!A:A,Sheet3!C:C),"")</f>
        <v xml:space="preserve">三好　温子                    </v>
      </c>
      <c r="F543" s="55" t="str">
        <f>IFERROR(LOOKUP(C543,Sheet1!B:B,Sheet3!O:O),"")</f>
        <v>高校</v>
      </c>
      <c r="G543" s="55">
        <f>IFERROR(LOOKUP(C543,Sheet3!A:A,Sheet3!P:P),"")</f>
        <v>3</v>
      </c>
    </row>
    <row r="544" spans="3:7">
      <c r="C544" s="53">
        <f>IFERROR(Sheet3!A544,"")</f>
        <v>543</v>
      </c>
      <c r="D544" s="65" t="str">
        <f>IFERROR(LOOKUP(C544,Sheet3!A:A,Sheet3!H:H),"")</f>
        <v xml:space="preserve">八幡浜ＳＣ      </v>
      </c>
      <c r="E544" s="54" t="str">
        <f>IFERROR(LOOKUP(C544,Sheet3!A:A,Sheet3!C:C),"")</f>
        <v xml:space="preserve">平田　美幸                    </v>
      </c>
      <c r="F544" s="55" t="str">
        <f>IFERROR(LOOKUP(C544,Sheet1!B:B,Sheet3!O:O),"")</f>
        <v>高校</v>
      </c>
      <c r="G544" s="55">
        <f>IFERROR(LOOKUP(C544,Sheet3!A:A,Sheet3!P:P),"")</f>
        <v>3</v>
      </c>
    </row>
    <row r="545" spans="3:7">
      <c r="C545" s="53">
        <f>IFERROR(Sheet3!A545,"")</f>
        <v>544</v>
      </c>
      <c r="D545" s="65" t="str">
        <f>IFERROR(LOOKUP(C545,Sheet3!A:A,Sheet3!H:H),"")</f>
        <v xml:space="preserve">八幡浜ＳＣ      </v>
      </c>
      <c r="E545" s="54" t="str">
        <f>IFERROR(LOOKUP(C545,Sheet3!A:A,Sheet3!C:C),"")</f>
        <v xml:space="preserve">東　みずき                    </v>
      </c>
      <c r="F545" s="55" t="str">
        <f>IFERROR(LOOKUP(C545,Sheet1!B:B,Sheet3!O:O),"")</f>
        <v>高校</v>
      </c>
      <c r="G545" s="55">
        <f>IFERROR(LOOKUP(C545,Sheet3!A:A,Sheet3!P:P),"")</f>
        <v>3</v>
      </c>
    </row>
    <row r="546" spans="3:7">
      <c r="C546" s="53">
        <f>IFERROR(Sheet3!A546,"")</f>
        <v>545</v>
      </c>
      <c r="D546" s="65" t="str">
        <f>IFERROR(LOOKUP(C546,Sheet3!A:A,Sheet3!H:H),"")</f>
        <v xml:space="preserve">八幡浜ＳＣ      </v>
      </c>
      <c r="E546" s="54" t="str">
        <f>IFERROR(LOOKUP(C546,Sheet3!A:A,Sheet3!C:C),"")</f>
        <v xml:space="preserve">菊地　真碧                    </v>
      </c>
      <c r="F546" s="55" t="str">
        <f>IFERROR(LOOKUP(C546,Sheet1!B:B,Sheet3!O:O),"")</f>
        <v>高校</v>
      </c>
      <c r="G546" s="55">
        <f>IFERROR(LOOKUP(C546,Sheet3!A:A,Sheet3!P:P),"")</f>
        <v>2</v>
      </c>
    </row>
    <row r="547" spans="3:7">
      <c r="C547" s="53">
        <f>IFERROR(Sheet3!A547,"")</f>
        <v>546</v>
      </c>
      <c r="D547" s="65" t="str">
        <f>IFERROR(LOOKUP(C547,Sheet3!A:A,Sheet3!H:H),"")</f>
        <v xml:space="preserve">八幡浜ＳＣ      </v>
      </c>
      <c r="E547" s="54" t="str">
        <f>IFERROR(LOOKUP(C547,Sheet3!A:A,Sheet3!C:C),"")</f>
        <v xml:space="preserve">泉　　遥叶                    </v>
      </c>
      <c r="F547" s="55" t="str">
        <f>IFERROR(LOOKUP(C547,Sheet1!B:B,Sheet3!O:O),"")</f>
        <v>高校</v>
      </c>
      <c r="G547" s="55">
        <f>IFERROR(LOOKUP(C547,Sheet3!A:A,Sheet3!P:P),"")</f>
        <v>2</v>
      </c>
    </row>
    <row r="548" spans="3:7">
      <c r="C548" s="53">
        <f>IFERROR(Sheet3!A548,"")</f>
        <v>547</v>
      </c>
      <c r="D548" s="65" t="str">
        <f>IFERROR(LOOKUP(C548,Sheet3!A:A,Sheet3!H:H),"")</f>
        <v xml:space="preserve">八幡浜ＳＣ      </v>
      </c>
      <c r="E548" s="54" t="str">
        <f>IFERROR(LOOKUP(C548,Sheet3!A:A,Sheet3!C:C),"")</f>
        <v xml:space="preserve">廣井　優花                    </v>
      </c>
      <c r="F548" s="55" t="str">
        <f>IFERROR(LOOKUP(C548,Sheet1!B:B,Sheet3!O:O),"")</f>
        <v>高校</v>
      </c>
      <c r="G548" s="55">
        <f>IFERROR(LOOKUP(C548,Sheet3!A:A,Sheet3!P:P),"")</f>
        <v>2</v>
      </c>
    </row>
    <row r="549" spans="3:7">
      <c r="C549" s="53">
        <f>IFERROR(Sheet3!A549,"")</f>
        <v>548</v>
      </c>
      <c r="D549" s="65" t="str">
        <f>IFERROR(LOOKUP(C549,Sheet3!A:A,Sheet3!H:H),"")</f>
        <v xml:space="preserve">八幡浜ＳＣ      </v>
      </c>
      <c r="E549" s="54" t="str">
        <f>IFERROR(LOOKUP(C549,Sheet3!A:A,Sheet3!C:C),"")</f>
        <v xml:space="preserve">三嶋　　拓                    </v>
      </c>
      <c r="F549" s="55" t="str">
        <f>IFERROR(LOOKUP(C549,Sheet1!B:B,Sheet3!O:O),"")</f>
        <v>高校</v>
      </c>
      <c r="G549" s="55">
        <f>IFERROR(LOOKUP(C549,Sheet3!A:A,Sheet3!P:P),"")</f>
        <v>1</v>
      </c>
    </row>
    <row r="550" spans="3:7">
      <c r="C550" s="53">
        <f>IFERROR(Sheet3!A550,"")</f>
        <v>549</v>
      </c>
      <c r="D550" s="65" t="str">
        <f>IFERROR(LOOKUP(C550,Sheet3!A:A,Sheet3!H:H),"")</f>
        <v xml:space="preserve">八幡浜ＳＣ      </v>
      </c>
      <c r="E550" s="54" t="str">
        <f>IFERROR(LOOKUP(C550,Sheet3!A:A,Sheet3!C:C),"")</f>
        <v xml:space="preserve">中岡亜依香                    </v>
      </c>
      <c r="F550" s="55" t="str">
        <f>IFERROR(LOOKUP(C550,Sheet1!B:B,Sheet3!O:O),"")</f>
        <v>高校</v>
      </c>
      <c r="G550" s="55">
        <f>IFERROR(LOOKUP(C550,Sheet3!A:A,Sheet3!P:P),"")</f>
        <v>1</v>
      </c>
    </row>
    <row r="551" spans="3:7">
      <c r="C551" s="53">
        <f>IFERROR(Sheet3!A551,"")</f>
        <v>550</v>
      </c>
      <c r="D551" s="65" t="str">
        <f>IFERROR(LOOKUP(C551,Sheet3!A:A,Sheet3!H:H),"")</f>
        <v xml:space="preserve">八幡浜ＳＣ      </v>
      </c>
      <c r="E551" s="54" t="str">
        <f>IFERROR(LOOKUP(C551,Sheet3!A:A,Sheet3!C:C),"")</f>
        <v xml:space="preserve">井上日菜子                    </v>
      </c>
      <c r="F551" s="55" t="str">
        <f>IFERROR(LOOKUP(C551,Sheet1!B:B,Sheet3!O:O),"")</f>
        <v>高校</v>
      </c>
      <c r="G551" s="55">
        <f>IFERROR(LOOKUP(C551,Sheet3!A:A,Sheet3!P:P),"")</f>
        <v>4</v>
      </c>
    </row>
    <row r="552" spans="3:7">
      <c r="C552" s="53">
        <f>IFERROR(Sheet3!A552,"")</f>
        <v>551</v>
      </c>
      <c r="D552" s="65" t="str">
        <f>IFERROR(LOOKUP(C552,Sheet3!A:A,Sheet3!H:H),"")</f>
        <v xml:space="preserve">八幡浜ＳＣ      </v>
      </c>
      <c r="E552" s="54" t="str">
        <f>IFERROR(LOOKUP(C552,Sheet3!A:A,Sheet3!C:C),"")</f>
        <v xml:space="preserve">窪田　明依                    </v>
      </c>
      <c r="F552" s="55" t="str">
        <f>IFERROR(LOOKUP(C552,Sheet1!B:B,Sheet3!O:O),"")</f>
        <v>高校</v>
      </c>
      <c r="G552" s="55">
        <f>IFERROR(LOOKUP(C552,Sheet3!A:A,Sheet3!P:P),"")</f>
        <v>4</v>
      </c>
    </row>
    <row r="553" spans="3:7">
      <c r="C553" s="53">
        <f>IFERROR(Sheet3!A553,"")</f>
        <v>552</v>
      </c>
      <c r="D553" s="65" t="str">
        <f>IFERROR(LOOKUP(C553,Sheet3!A:A,Sheet3!H:H),"")</f>
        <v xml:space="preserve">八幡浜ＳＣ      </v>
      </c>
      <c r="E553" s="54" t="str">
        <f>IFERROR(LOOKUP(C553,Sheet3!A:A,Sheet3!C:C),"")</f>
        <v xml:space="preserve">岡本　未来                    </v>
      </c>
      <c r="F553" s="55" t="str">
        <f>IFERROR(LOOKUP(C553,Sheet1!B:B,Sheet3!O:O),"")</f>
        <v>高校</v>
      </c>
      <c r="G553" s="55">
        <f>IFERROR(LOOKUP(C553,Sheet3!A:A,Sheet3!P:P),"")</f>
        <v>4</v>
      </c>
    </row>
    <row r="554" spans="3:7">
      <c r="C554" s="53">
        <f>IFERROR(Sheet3!A554,"")</f>
        <v>553</v>
      </c>
      <c r="D554" s="65" t="str">
        <f>IFERROR(LOOKUP(C554,Sheet3!A:A,Sheet3!H:H),"")</f>
        <v xml:space="preserve">八幡浜ＳＣ      </v>
      </c>
      <c r="E554" s="54" t="str">
        <f>IFERROR(LOOKUP(C554,Sheet3!A:A,Sheet3!C:C),"")</f>
        <v xml:space="preserve">川本　葵里                    </v>
      </c>
      <c r="F554" s="55" t="str">
        <f>IFERROR(LOOKUP(C554,Sheet1!B:B,Sheet3!O:O),"")</f>
        <v>高校</v>
      </c>
      <c r="G554" s="55">
        <f>IFERROR(LOOKUP(C554,Sheet3!A:A,Sheet3!P:P),"")</f>
        <v>4</v>
      </c>
    </row>
    <row r="555" spans="3:7">
      <c r="C555" s="53">
        <f>IFERROR(Sheet3!A555,"")</f>
        <v>554</v>
      </c>
      <c r="D555" s="65" t="str">
        <f>IFERROR(LOOKUP(C555,Sheet3!A:A,Sheet3!H:H),"")</f>
        <v xml:space="preserve">南海朝生田      </v>
      </c>
      <c r="E555" s="54" t="str">
        <f>IFERROR(LOOKUP(C555,Sheet3!A:A,Sheet3!C:C),"")</f>
        <v xml:space="preserve">濱浦　了輔                    </v>
      </c>
      <c r="F555" s="55" t="str">
        <f>IFERROR(LOOKUP(C555,Sheet1!B:B,Sheet3!O:O),"")</f>
        <v>高校</v>
      </c>
      <c r="G555" s="55">
        <f>IFERROR(LOOKUP(C555,Sheet3!A:A,Sheet3!P:P),"")</f>
        <v>2</v>
      </c>
    </row>
    <row r="556" spans="3:7">
      <c r="C556" s="53">
        <f>IFERROR(Sheet3!A556,"")</f>
        <v>555</v>
      </c>
      <c r="D556" s="65" t="str">
        <f>IFERROR(LOOKUP(C556,Sheet3!A:A,Sheet3!H:H),"")</f>
        <v xml:space="preserve">南海朝生田      </v>
      </c>
      <c r="E556" s="54" t="str">
        <f>IFERROR(LOOKUP(C556,Sheet3!A:A,Sheet3!C:C),"")</f>
        <v xml:space="preserve">今城　拓海                    </v>
      </c>
      <c r="F556" s="55" t="str">
        <f>IFERROR(LOOKUP(C556,Sheet1!B:B,Sheet3!O:O),"")</f>
        <v>高校</v>
      </c>
      <c r="G556" s="55">
        <f>IFERROR(LOOKUP(C556,Sheet3!A:A,Sheet3!P:P),"")</f>
        <v>2</v>
      </c>
    </row>
    <row r="557" spans="3:7">
      <c r="C557" s="53">
        <f>IFERROR(Sheet3!A557,"")</f>
        <v>556</v>
      </c>
      <c r="D557" s="65" t="str">
        <f>IFERROR(LOOKUP(C557,Sheet3!A:A,Sheet3!H:H),"")</f>
        <v xml:space="preserve">南海朝生田      </v>
      </c>
      <c r="E557" s="54" t="str">
        <f>IFERROR(LOOKUP(C557,Sheet3!A:A,Sheet3!C:C),"")</f>
        <v xml:space="preserve">池田　弘毅                    </v>
      </c>
      <c r="F557" s="55" t="str">
        <f>IFERROR(LOOKUP(C557,Sheet1!B:B,Sheet3!O:O),"")</f>
        <v>高校</v>
      </c>
      <c r="G557" s="55">
        <f>IFERROR(LOOKUP(C557,Sheet3!A:A,Sheet3!P:P),"")</f>
        <v>2</v>
      </c>
    </row>
    <row r="558" spans="3:7">
      <c r="C558" s="53">
        <f>IFERROR(Sheet3!A558,"")</f>
        <v>557</v>
      </c>
      <c r="D558" s="65" t="str">
        <f>IFERROR(LOOKUP(C558,Sheet3!A:A,Sheet3!H:H),"")</f>
        <v xml:space="preserve">南海朝生田      </v>
      </c>
      <c r="E558" s="54" t="str">
        <f>IFERROR(LOOKUP(C558,Sheet3!A:A,Sheet3!C:C),"")</f>
        <v xml:space="preserve">浅川　　色                    </v>
      </c>
      <c r="F558" s="55" t="str">
        <f>IFERROR(LOOKUP(C558,Sheet1!B:B,Sheet3!O:O),"")</f>
        <v>高校</v>
      </c>
      <c r="G558" s="55">
        <f>IFERROR(LOOKUP(C558,Sheet3!A:A,Sheet3!P:P),"")</f>
        <v>6</v>
      </c>
    </row>
    <row r="559" spans="3:7">
      <c r="C559" s="53">
        <f>IFERROR(Sheet3!A559,"")</f>
        <v>558</v>
      </c>
      <c r="D559" s="65" t="str">
        <f>IFERROR(LOOKUP(C559,Sheet3!A:A,Sheet3!H:H),"")</f>
        <v xml:space="preserve">南海朝生田      </v>
      </c>
      <c r="E559" s="54" t="str">
        <f>IFERROR(LOOKUP(C559,Sheet3!A:A,Sheet3!C:C),"")</f>
        <v xml:space="preserve">浅川　　楓                    </v>
      </c>
      <c r="F559" s="55" t="str">
        <f>IFERROR(LOOKUP(C559,Sheet1!B:B,Sheet3!O:O),"")</f>
        <v>高校</v>
      </c>
      <c r="G559" s="55">
        <f>IFERROR(LOOKUP(C559,Sheet3!A:A,Sheet3!P:P),"")</f>
        <v>3</v>
      </c>
    </row>
    <row r="560" spans="3:7">
      <c r="C560" s="53">
        <f>IFERROR(Sheet3!A560,"")</f>
        <v>559</v>
      </c>
      <c r="D560" s="65" t="str">
        <f>IFERROR(LOOKUP(C560,Sheet3!A:A,Sheet3!H:H),"")</f>
        <v xml:space="preserve">南海朝生田      </v>
      </c>
      <c r="E560" s="54" t="str">
        <f>IFERROR(LOOKUP(C560,Sheet3!A:A,Sheet3!C:C),"")</f>
        <v xml:space="preserve">山下　明梨                    </v>
      </c>
      <c r="F560" s="55" t="str">
        <f>IFERROR(LOOKUP(C560,Sheet1!B:B,Sheet3!O:O),"")</f>
        <v>高校</v>
      </c>
      <c r="G560" s="55">
        <f>IFERROR(LOOKUP(C560,Sheet3!A:A,Sheet3!P:P),"")</f>
        <v>2</v>
      </c>
    </row>
    <row r="561" spans="3:7">
      <c r="C561" s="53">
        <f>IFERROR(Sheet3!A561,"")</f>
        <v>560</v>
      </c>
      <c r="D561" s="65" t="str">
        <f>IFERROR(LOOKUP(C561,Sheet3!A:A,Sheet3!H:H),"")</f>
        <v xml:space="preserve">南海朝生田      </v>
      </c>
      <c r="E561" s="54" t="str">
        <f>IFERROR(LOOKUP(C561,Sheet3!A:A,Sheet3!C:C),"")</f>
        <v xml:space="preserve">永井　咲帆                    </v>
      </c>
      <c r="F561" s="55" t="str">
        <f>IFERROR(LOOKUP(C561,Sheet1!B:B,Sheet3!O:O),"")</f>
        <v>高校</v>
      </c>
      <c r="G561" s="55">
        <f>IFERROR(LOOKUP(C561,Sheet3!A:A,Sheet3!P:P),"")</f>
        <v>2</v>
      </c>
    </row>
    <row r="562" spans="3:7">
      <c r="C562" s="53">
        <f>IFERROR(Sheet3!A562,"")</f>
        <v>561</v>
      </c>
      <c r="D562" s="65" t="str">
        <f>IFERROR(LOOKUP(C562,Sheet3!A:A,Sheet3!H:H),"")</f>
        <v xml:space="preserve">南海朝生田      </v>
      </c>
      <c r="E562" s="54" t="str">
        <f>IFERROR(LOOKUP(C562,Sheet3!A:A,Sheet3!C:C),"")</f>
        <v xml:space="preserve">渡邉　琴音                    </v>
      </c>
      <c r="F562" s="55" t="str">
        <f>IFERROR(LOOKUP(C562,Sheet1!B:B,Sheet3!O:O),"")</f>
        <v>高校</v>
      </c>
      <c r="G562" s="55">
        <f>IFERROR(LOOKUP(C562,Sheet3!A:A,Sheet3!P:P),"")</f>
        <v>1</v>
      </c>
    </row>
    <row r="563" spans="3:7">
      <c r="C563" s="53">
        <f>IFERROR(Sheet3!A563,"")</f>
        <v>562</v>
      </c>
      <c r="D563" s="65" t="str">
        <f>IFERROR(LOOKUP(C563,Sheet3!A:A,Sheet3!H:H),"")</f>
        <v xml:space="preserve">アズサ松山      </v>
      </c>
      <c r="E563" s="54" t="str">
        <f>IFERROR(LOOKUP(C563,Sheet3!A:A,Sheet3!C:C),"")</f>
        <v xml:space="preserve">長尾　息吹                    </v>
      </c>
      <c r="F563" s="55" t="str">
        <f>IFERROR(LOOKUP(C563,Sheet1!B:B,Sheet3!O:O),"")</f>
        <v>高校</v>
      </c>
      <c r="G563" s="55">
        <f>IFERROR(LOOKUP(C563,Sheet3!A:A,Sheet3!P:P),"")</f>
        <v>2</v>
      </c>
    </row>
    <row r="564" spans="3:7">
      <c r="C564" s="53">
        <f>IFERROR(Sheet3!A564,"")</f>
        <v>563</v>
      </c>
      <c r="D564" s="65" t="str">
        <f>IFERROR(LOOKUP(C564,Sheet3!A:A,Sheet3!H:H),"")</f>
        <v xml:space="preserve">アズサ松山      </v>
      </c>
      <c r="E564" s="54" t="str">
        <f>IFERROR(LOOKUP(C564,Sheet3!A:A,Sheet3!C:C),"")</f>
        <v xml:space="preserve">芳野　水貞                    </v>
      </c>
      <c r="F564" s="55" t="str">
        <f>IFERROR(LOOKUP(C564,Sheet1!B:B,Sheet3!O:O),"")</f>
        <v>高校</v>
      </c>
      <c r="G564" s="55">
        <f>IFERROR(LOOKUP(C564,Sheet3!A:A,Sheet3!P:P),"")</f>
        <v>1</v>
      </c>
    </row>
    <row r="565" spans="3:7">
      <c r="C565" s="53">
        <f>IFERROR(Sheet3!A565,"")</f>
        <v>564</v>
      </c>
      <c r="D565" s="65" t="str">
        <f>IFERROR(LOOKUP(C565,Sheet3!A:A,Sheet3!H:H),"")</f>
        <v xml:space="preserve">アズサ松山      </v>
      </c>
      <c r="E565" s="54" t="str">
        <f>IFERROR(LOOKUP(C565,Sheet3!A:A,Sheet3!C:C),"")</f>
        <v xml:space="preserve">入舩　佑允                    </v>
      </c>
      <c r="F565" s="55" t="str">
        <f>IFERROR(LOOKUP(C565,Sheet1!B:B,Sheet3!O:O),"")</f>
        <v>高校</v>
      </c>
      <c r="G565" s="55">
        <f>IFERROR(LOOKUP(C565,Sheet3!A:A,Sheet3!P:P),"")</f>
        <v>1</v>
      </c>
    </row>
    <row r="566" spans="3:7">
      <c r="C566" s="53">
        <f>IFERROR(Sheet3!A566,"")</f>
        <v>565</v>
      </c>
      <c r="D566" s="65" t="str">
        <f>IFERROR(LOOKUP(C566,Sheet3!A:A,Sheet3!H:H),"")</f>
        <v xml:space="preserve">アズサ松山      </v>
      </c>
      <c r="E566" s="54" t="str">
        <f>IFERROR(LOOKUP(C566,Sheet3!A:A,Sheet3!C:C),"")</f>
        <v xml:space="preserve">眞鍋　　輝                    </v>
      </c>
      <c r="F566" s="55" t="str">
        <f>IFERROR(LOOKUP(C566,Sheet1!B:B,Sheet3!O:O),"")</f>
        <v>高校</v>
      </c>
      <c r="G566" s="55">
        <f>IFERROR(LOOKUP(C566,Sheet3!A:A,Sheet3!P:P),"")</f>
        <v>1</v>
      </c>
    </row>
    <row r="567" spans="3:7">
      <c r="C567" s="53">
        <f>IFERROR(Sheet3!A567,"")</f>
        <v>566</v>
      </c>
      <c r="D567" s="65" t="str">
        <f>IFERROR(LOOKUP(C567,Sheet3!A:A,Sheet3!H:H),"")</f>
        <v xml:space="preserve">アズサ松山      </v>
      </c>
      <c r="E567" s="54" t="str">
        <f>IFERROR(LOOKUP(C567,Sheet3!A:A,Sheet3!C:C),"")</f>
        <v xml:space="preserve">兵頭　慧真                    </v>
      </c>
      <c r="F567" s="55" t="str">
        <f>IFERROR(LOOKUP(C567,Sheet1!B:B,Sheet3!O:O),"")</f>
        <v>高校</v>
      </c>
      <c r="G567" s="55">
        <f>IFERROR(LOOKUP(C567,Sheet3!A:A,Sheet3!P:P),"")</f>
        <v>2</v>
      </c>
    </row>
    <row r="568" spans="3:7">
      <c r="C568" s="53">
        <f>IFERROR(Sheet3!A568,"")</f>
        <v>567</v>
      </c>
      <c r="D568" s="65" t="str">
        <f>IFERROR(LOOKUP(C568,Sheet3!A:A,Sheet3!H:H),"")</f>
        <v xml:space="preserve">アズサ松山      </v>
      </c>
      <c r="E568" s="54" t="str">
        <f>IFERROR(LOOKUP(C568,Sheet3!A:A,Sheet3!C:C),"")</f>
        <v xml:space="preserve">菊地　空音                    </v>
      </c>
      <c r="F568" s="55" t="str">
        <f>IFERROR(LOOKUP(C568,Sheet1!B:B,Sheet3!O:O),"")</f>
        <v>高校</v>
      </c>
      <c r="G568" s="55">
        <f>IFERROR(LOOKUP(C568,Sheet3!A:A,Sheet3!P:P),"")</f>
        <v>1</v>
      </c>
    </row>
    <row r="569" spans="3:7">
      <c r="C569" s="53">
        <f>IFERROR(Sheet3!A569,"")</f>
        <v>568</v>
      </c>
      <c r="D569" s="65" t="str">
        <f>IFERROR(LOOKUP(C569,Sheet3!A:A,Sheet3!H:H),"")</f>
        <v xml:space="preserve">アズサ松山      </v>
      </c>
      <c r="E569" s="54" t="str">
        <f>IFERROR(LOOKUP(C569,Sheet3!A:A,Sheet3!C:C),"")</f>
        <v xml:space="preserve">久保　幸陽                    </v>
      </c>
      <c r="F569" s="55" t="str">
        <f>IFERROR(LOOKUP(C569,Sheet1!B:B,Sheet3!O:O),"")</f>
        <v>高校</v>
      </c>
      <c r="G569" s="55">
        <f>IFERROR(LOOKUP(C569,Sheet3!A:A,Sheet3!P:P),"")</f>
        <v>1</v>
      </c>
    </row>
    <row r="570" spans="3:7">
      <c r="C570" s="53">
        <f>IFERROR(Sheet3!A570,"")</f>
        <v>569</v>
      </c>
      <c r="D570" s="65" t="str">
        <f>IFERROR(LOOKUP(C570,Sheet3!A:A,Sheet3!H:H),"")</f>
        <v xml:space="preserve">アズサ松山      </v>
      </c>
      <c r="E570" s="54" t="str">
        <f>IFERROR(LOOKUP(C570,Sheet3!A:A,Sheet3!C:C),"")</f>
        <v xml:space="preserve">稲垣ふたば                    </v>
      </c>
      <c r="F570" s="55" t="str">
        <f>IFERROR(LOOKUP(C570,Sheet1!B:B,Sheet3!O:O),"")</f>
        <v>高校</v>
      </c>
      <c r="G570" s="55">
        <f>IFERROR(LOOKUP(C570,Sheet3!A:A,Sheet3!P:P),"")</f>
        <v>2</v>
      </c>
    </row>
    <row r="571" spans="3:7">
      <c r="C571" s="53">
        <f>IFERROR(Sheet3!A571,"")</f>
        <v>570</v>
      </c>
      <c r="D571" s="65" t="str">
        <f>IFERROR(LOOKUP(C571,Sheet3!A:A,Sheet3!H:H),"")</f>
        <v xml:space="preserve">アズサ松山      </v>
      </c>
      <c r="E571" s="54" t="str">
        <f>IFERROR(LOOKUP(C571,Sheet3!A:A,Sheet3!C:C),"")</f>
        <v xml:space="preserve">中村　千紗                    </v>
      </c>
      <c r="F571" s="55" t="str">
        <f>IFERROR(LOOKUP(C571,Sheet1!B:B,Sheet3!O:O),"")</f>
        <v>高校</v>
      </c>
      <c r="G571" s="55">
        <f>IFERROR(LOOKUP(C571,Sheet3!A:A,Sheet3!P:P),"")</f>
        <v>1</v>
      </c>
    </row>
    <row r="572" spans="3:7">
      <c r="C572" s="53">
        <f>IFERROR(Sheet3!A572,"")</f>
        <v>571</v>
      </c>
      <c r="D572" s="65" t="str">
        <f>IFERROR(LOOKUP(C572,Sheet3!A:A,Sheet3!H:H),"")</f>
        <v xml:space="preserve">アズサ松山      </v>
      </c>
      <c r="E572" s="54" t="str">
        <f>IFERROR(LOOKUP(C572,Sheet3!A:A,Sheet3!C:C),"")</f>
        <v xml:space="preserve">菅原　千博                    </v>
      </c>
      <c r="F572" s="55" t="str">
        <f>IFERROR(LOOKUP(C572,Sheet1!B:B,Sheet3!O:O),"")</f>
        <v>高校</v>
      </c>
      <c r="G572" s="55">
        <f>IFERROR(LOOKUP(C572,Sheet3!A:A,Sheet3!P:P),"")</f>
        <v>3</v>
      </c>
    </row>
    <row r="573" spans="3:7">
      <c r="C573" s="53">
        <f>IFERROR(Sheet3!A573,"")</f>
        <v>572</v>
      </c>
      <c r="D573" s="65" t="str">
        <f>IFERROR(LOOKUP(C573,Sheet3!A:A,Sheet3!H:H),"")</f>
        <v xml:space="preserve">アズサ松山      </v>
      </c>
      <c r="E573" s="54" t="str">
        <f>IFERROR(LOOKUP(C573,Sheet3!A:A,Sheet3!C:C),"")</f>
        <v xml:space="preserve">菊地　華乃                    </v>
      </c>
      <c r="F573" s="55" t="str">
        <f>IFERROR(LOOKUP(C573,Sheet1!B:B,Sheet3!O:O),"")</f>
        <v>高校</v>
      </c>
      <c r="G573" s="55">
        <f>IFERROR(LOOKUP(C573,Sheet3!A:A,Sheet3!P:P),"")</f>
        <v>3</v>
      </c>
    </row>
    <row r="574" spans="3:7">
      <c r="C574" s="53">
        <f>IFERROR(Sheet3!A574,"")</f>
        <v>573</v>
      </c>
      <c r="D574" s="65" t="str">
        <f>IFERROR(LOOKUP(C574,Sheet3!A:A,Sheet3!H:H),"")</f>
        <v xml:space="preserve">マコトSC双葉    </v>
      </c>
      <c r="E574" s="54" t="str">
        <f>IFERROR(LOOKUP(C574,Sheet3!A:A,Sheet3!C:C),"")</f>
        <v xml:space="preserve">西村　尚樹                    </v>
      </c>
      <c r="F574" s="55" t="str">
        <f>IFERROR(LOOKUP(C574,Sheet1!B:B,Sheet3!O:O),"")</f>
        <v>高校</v>
      </c>
      <c r="G574" s="55">
        <f>IFERROR(LOOKUP(C574,Sheet3!A:A,Sheet3!P:P),"")</f>
        <v>3</v>
      </c>
    </row>
    <row r="575" spans="3:7">
      <c r="C575" s="53">
        <f>IFERROR(Sheet3!A575,"")</f>
        <v>574</v>
      </c>
      <c r="D575" s="65" t="str">
        <f>IFERROR(LOOKUP(C575,Sheet3!A:A,Sheet3!H:H),"")</f>
        <v xml:space="preserve">マコトSC双葉    </v>
      </c>
      <c r="E575" s="54" t="str">
        <f>IFERROR(LOOKUP(C575,Sheet3!A:A,Sheet3!C:C),"")</f>
        <v xml:space="preserve">松浦　青波                    </v>
      </c>
      <c r="F575" s="55" t="str">
        <f>IFERROR(LOOKUP(C575,Sheet1!B:B,Sheet3!O:O),"")</f>
        <v>高校</v>
      </c>
      <c r="G575" s="55">
        <f>IFERROR(LOOKUP(C575,Sheet3!A:A,Sheet3!P:P),"")</f>
        <v>2</v>
      </c>
    </row>
    <row r="576" spans="3:7">
      <c r="C576" s="53">
        <f>IFERROR(Sheet3!A576,"")</f>
        <v>575</v>
      </c>
      <c r="D576" s="65" t="str">
        <f>IFERROR(LOOKUP(C576,Sheet3!A:A,Sheet3!H:H),"")</f>
        <v xml:space="preserve">マコトSC双葉    </v>
      </c>
      <c r="E576" s="54" t="str">
        <f>IFERROR(LOOKUP(C576,Sheet3!A:A,Sheet3!C:C),"")</f>
        <v xml:space="preserve">大河内健人                    </v>
      </c>
      <c r="F576" s="55" t="str">
        <f>IFERROR(LOOKUP(C576,Sheet1!B:B,Sheet3!O:O),"")</f>
        <v>高校</v>
      </c>
      <c r="G576" s="55">
        <f>IFERROR(LOOKUP(C576,Sheet3!A:A,Sheet3!P:P),"")</f>
        <v>1</v>
      </c>
    </row>
    <row r="577" spans="3:7">
      <c r="C577" s="53">
        <f>IFERROR(Sheet3!A577,"")</f>
        <v>576</v>
      </c>
      <c r="D577" s="65" t="str">
        <f>IFERROR(LOOKUP(C577,Sheet3!A:A,Sheet3!H:H),"")</f>
        <v xml:space="preserve">マコトSC双葉    </v>
      </c>
      <c r="E577" s="54" t="str">
        <f>IFERROR(LOOKUP(C577,Sheet3!A:A,Sheet3!C:C),"")</f>
        <v xml:space="preserve">青野　　空                    </v>
      </c>
      <c r="F577" s="55" t="str">
        <f>IFERROR(LOOKUP(C577,Sheet1!B:B,Sheet3!O:O),"")</f>
        <v>高校</v>
      </c>
      <c r="G577" s="55">
        <f>IFERROR(LOOKUP(C577,Sheet3!A:A,Sheet3!P:P),"")</f>
        <v>3</v>
      </c>
    </row>
    <row r="578" spans="3:7">
      <c r="C578" s="53">
        <f>IFERROR(Sheet3!A578,"")</f>
        <v>577</v>
      </c>
      <c r="D578" s="65" t="str">
        <f>IFERROR(LOOKUP(C578,Sheet3!A:A,Sheet3!H:H),"")</f>
        <v xml:space="preserve">マコトSC双葉    </v>
      </c>
      <c r="E578" s="54" t="str">
        <f>IFERROR(LOOKUP(C578,Sheet3!A:A,Sheet3!C:C),"")</f>
        <v xml:space="preserve">大西　愛子                    </v>
      </c>
      <c r="F578" s="55" t="str">
        <f>IFERROR(LOOKUP(C578,Sheet1!B:B,Sheet3!O:O),"")</f>
        <v>高校</v>
      </c>
      <c r="G578" s="55">
        <f>IFERROR(LOOKUP(C578,Sheet3!A:A,Sheet3!P:P),"")</f>
        <v>3</v>
      </c>
    </row>
    <row r="579" spans="3:7">
      <c r="C579" s="53">
        <f>IFERROR(Sheet3!A579,"")</f>
        <v>578</v>
      </c>
      <c r="D579" s="65" t="str">
        <f>IFERROR(LOOKUP(C579,Sheet3!A:A,Sheet3!H:H),"")</f>
        <v xml:space="preserve">マコトSC双葉    </v>
      </c>
      <c r="E579" s="54" t="str">
        <f>IFERROR(LOOKUP(C579,Sheet3!A:A,Sheet3!C:C),"")</f>
        <v xml:space="preserve">長島　来夢                    </v>
      </c>
      <c r="F579" s="55" t="str">
        <f>IFERROR(LOOKUP(C579,Sheet1!B:B,Sheet3!O:O),"")</f>
        <v>高校</v>
      </c>
      <c r="G579" s="55">
        <f>IFERROR(LOOKUP(C579,Sheet3!A:A,Sheet3!P:P),"")</f>
        <v>2</v>
      </c>
    </row>
    <row r="580" spans="3:7">
      <c r="C580" s="53">
        <f>IFERROR(Sheet3!A580,"")</f>
        <v>579</v>
      </c>
      <c r="D580" s="65" t="str">
        <f>IFERROR(LOOKUP(C580,Sheet3!A:A,Sheet3!H:H),"")</f>
        <v xml:space="preserve">マコトSC双葉    </v>
      </c>
      <c r="E580" s="54" t="str">
        <f>IFERROR(LOOKUP(C580,Sheet3!A:A,Sheet3!C:C),"")</f>
        <v xml:space="preserve">別府　彩羽                    </v>
      </c>
      <c r="F580" s="55" t="str">
        <f>IFERROR(LOOKUP(C580,Sheet1!B:B,Sheet3!O:O),"")</f>
        <v>高校</v>
      </c>
      <c r="G580" s="55">
        <f>IFERROR(LOOKUP(C580,Sheet3!A:A,Sheet3!P:P),"")</f>
        <v>6</v>
      </c>
    </row>
    <row r="581" spans="3:7">
      <c r="C581" s="53">
        <f>IFERROR(Sheet3!A581,"")</f>
        <v>580</v>
      </c>
      <c r="D581" s="65" t="str">
        <f>IFERROR(LOOKUP(C581,Sheet3!A:A,Sheet3!H:H),"")</f>
        <v xml:space="preserve">マコトSC双葉    </v>
      </c>
      <c r="E581" s="54" t="str">
        <f>IFERROR(LOOKUP(C581,Sheet3!A:A,Sheet3!C:C),"")</f>
        <v xml:space="preserve">髙田　夏帆                    </v>
      </c>
      <c r="F581" s="55" t="str">
        <f>IFERROR(LOOKUP(C581,Sheet1!B:B,Sheet3!O:O),"")</f>
        <v>高校</v>
      </c>
      <c r="G581" s="55">
        <f>IFERROR(LOOKUP(C581,Sheet3!A:A,Sheet3!P:P),"")</f>
        <v>3</v>
      </c>
    </row>
    <row r="582" spans="3:7">
      <c r="C582" s="53">
        <f>IFERROR(Sheet3!A582,"")</f>
        <v>581</v>
      </c>
      <c r="D582" s="65" t="str">
        <f>IFERROR(LOOKUP(C582,Sheet3!A:A,Sheet3!H:H),"")</f>
        <v xml:space="preserve">石原ＳＣ        </v>
      </c>
      <c r="E582" s="54" t="str">
        <f>IFERROR(LOOKUP(C582,Sheet3!A:A,Sheet3!C:C),"")</f>
        <v xml:space="preserve">村田　健太                    </v>
      </c>
      <c r="F582" s="55" t="str">
        <f>IFERROR(LOOKUP(C582,Sheet1!B:B,Sheet3!O:O),"")</f>
        <v>高校</v>
      </c>
      <c r="G582" s="55">
        <f>IFERROR(LOOKUP(C582,Sheet3!A:A,Sheet3!P:P),"")</f>
        <v>4</v>
      </c>
    </row>
    <row r="583" spans="3:7">
      <c r="C583" s="53">
        <f>IFERROR(Sheet3!A583,"")</f>
        <v>582</v>
      </c>
      <c r="D583" s="65" t="str">
        <f>IFERROR(LOOKUP(C583,Sheet3!A:A,Sheet3!H:H),"")</f>
        <v xml:space="preserve">石原ＳＣ        </v>
      </c>
      <c r="E583" s="54" t="str">
        <f>IFERROR(LOOKUP(C583,Sheet3!A:A,Sheet3!C:C),"")</f>
        <v xml:space="preserve">井上　洸希                    </v>
      </c>
      <c r="F583" s="55" t="str">
        <f>IFERROR(LOOKUP(C583,Sheet1!B:B,Sheet3!O:O),"")</f>
        <v>高校</v>
      </c>
      <c r="G583" s="55">
        <f>IFERROR(LOOKUP(C583,Sheet3!A:A,Sheet3!P:P),"")</f>
        <v>2</v>
      </c>
    </row>
    <row r="584" spans="3:7">
      <c r="C584" s="53">
        <f>IFERROR(Sheet3!A584,"")</f>
        <v>583</v>
      </c>
      <c r="D584" s="65" t="str">
        <f>IFERROR(LOOKUP(C584,Sheet3!A:A,Sheet3!H:H),"")</f>
        <v xml:space="preserve">石原ＳＣ        </v>
      </c>
      <c r="E584" s="54" t="str">
        <f>IFERROR(LOOKUP(C584,Sheet3!A:A,Sheet3!C:C),"")</f>
        <v xml:space="preserve">澤田慎二郎                    </v>
      </c>
      <c r="F584" s="55" t="str">
        <f>IFERROR(LOOKUP(C584,Sheet1!B:B,Sheet3!O:O),"")</f>
        <v>高校</v>
      </c>
      <c r="G584" s="55">
        <f>IFERROR(LOOKUP(C584,Sheet3!A:A,Sheet3!P:P),"")</f>
        <v>2</v>
      </c>
    </row>
    <row r="585" spans="3:7">
      <c r="C585" s="53">
        <f>IFERROR(Sheet3!A585,"")</f>
        <v>584</v>
      </c>
      <c r="D585" s="65" t="str">
        <f>IFERROR(LOOKUP(C585,Sheet3!A:A,Sheet3!H:H),"")</f>
        <v xml:space="preserve">石原ＳＣ        </v>
      </c>
      <c r="E585" s="54" t="str">
        <f>IFERROR(LOOKUP(C585,Sheet3!A:A,Sheet3!C:C),"")</f>
        <v xml:space="preserve">荻原　和樹                    </v>
      </c>
      <c r="F585" s="55" t="str">
        <f>IFERROR(LOOKUP(C585,Sheet1!B:B,Sheet3!O:O),"")</f>
        <v>高校</v>
      </c>
      <c r="G585" s="55">
        <f>IFERROR(LOOKUP(C585,Sheet3!A:A,Sheet3!P:P),"")</f>
        <v>2</v>
      </c>
    </row>
    <row r="586" spans="3:7">
      <c r="C586" s="53">
        <f>IFERROR(Sheet3!A586,"")</f>
        <v>585</v>
      </c>
      <c r="D586" s="65" t="str">
        <f>IFERROR(LOOKUP(C586,Sheet3!A:A,Sheet3!H:H),"")</f>
        <v xml:space="preserve">石原ＳＣ        </v>
      </c>
      <c r="E586" s="54" t="str">
        <f>IFERROR(LOOKUP(C586,Sheet3!A:A,Sheet3!C:C),"")</f>
        <v xml:space="preserve">入江辰之介                    </v>
      </c>
      <c r="F586" s="55" t="str">
        <f>IFERROR(LOOKUP(C586,Sheet1!B:B,Sheet3!O:O),"")</f>
        <v>高校</v>
      </c>
      <c r="G586" s="55">
        <f>IFERROR(LOOKUP(C586,Sheet3!A:A,Sheet3!P:P),"")</f>
        <v>1</v>
      </c>
    </row>
    <row r="587" spans="3:7">
      <c r="C587" s="53">
        <f>IFERROR(Sheet3!A587,"")</f>
        <v>586</v>
      </c>
      <c r="D587" s="65" t="str">
        <f>IFERROR(LOOKUP(C587,Sheet3!A:A,Sheet3!H:H),"")</f>
        <v xml:space="preserve">石原ＳＣ        </v>
      </c>
      <c r="E587" s="54" t="str">
        <f>IFERROR(LOOKUP(C587,Sheet3!A:A,Sheet3!C:C),"")</f>
        <v xml:space="preserve">薬師寺康輔                    </v>
      </c>
      <c r="F587" s="55" t="str">
        <f>IFERROR(LOOKUP(C587,Sheet1!B:B,Sheet3!O:O),"")</f>
        <v>高校</v>
      </c>
      <c r="G587" s="55">
        <f>IFERROR(LOOKUP(C587,Sheet3!A:A,Sheet3!P:P),"")</f>
        <v>1</v>
      </c>
    </row>
    <row r="588" spans="3:7">
      <c r="C588" s="53">
        <f>IFERROR(Sheet3!A588,"")</f>
        <v>587</v>
      </c>
      <c r="D588" s="65" t="str">
        <f>IFERROR(LOOKUP(C588,Sheet3!A:A,Sheet3!H:H),"")</f>
        <v xml:space="preserve">石原ＳＣ        </v>
      </c>
      <c r="E588" s="54" t="str">
        <f>IFERROR(LOOKUP(C588,Sheet3!A:A,Sheet3!C:C),"")</f>
        <v xml:space="preserve">横田　悠樹                    </v>
      </c>
      <c r="F588" s="55" t="str">
        <f>IFERROR(LOOKUP(C588,Sheet1!B:B,Sheet3!O:O),"")</f>
        <v>高校</v>
      </c>
      <c r="G588" s="55">
        <f>IFERROR(LOOKUP(C588,Sheet3!A:A,Sheet3!P:P),"")</f>
        <v>1</v>
      </c>
    </row>
    <row r="589" spans="3:7">
      <c r="C589" s="53">
        <f>IFERROR(Sheet3!A589,"")</f>
        <v>588</v>
      </c>
      <c r="D589" s="65" t="str">
        <f>IFERROR(LOOKUP(C589,Sheet3!A:A,Sheet3!H:H),"")</f>
        <v xml:space="preserve">石原ＳＣ        </v>
      </c>
      <c r="E589" s="54" t="str">
        <f>IFERROR(LOOKUP(C589,Sheet3!A:A,Sheet3!C:C),"")</f>
        <v xml:space="preserve">大内　一晟                    </v>
      </c>
      <c r="F589" s="55" t="str">
        <f>IFERROR(LOOKUP(C589,Sheet1!B:B,Sheet3!O:O),"")</f>
        <v>高校</v>
      </c>
      <c r="G589" s="55">
        <f>IFERROR(LOOKUP(C589,Sheet3!A:A,Sheet3!P:P),"")</f>
        <v>1</v>
      </c>
    </row>
    <row r="590" spans="3:7">
      <c r="C590" s="53">
        <f>IFERROR(Sheet3!A590,"")</f>
        <v>589</v>
      </c>
      <c r="D590" s="65" t="str">
        <f>IFERROR(LOOKUP(C590,Sheet3!A:A,Sheet3!H:H),"")</f>
        <v xml:space="preserve">石原ＳＣ        </v>
      </c>
      <c r="E590" s="54" t="str">
        <f>IFERROR(LOOKUP(C590,Sheet3!A:A,Sheet3!C:C),"")</f>
        <v xml:space="preserve">廣川勇太郎                    </v>
      </c>
      <c r="F590" s="55" t="str">
        <f>IFERROR(LOOKUP(C590,Sheet1!B:B,Sheet3!O:O),"")</f>
        <v>高校</v>
      </c>
      <c r="G590" s="55">
        <f>IFERROR(LOOKUP(C590,Sheet3!A:A,Sheet3!P:P),"")</f>
        <v>2</v>
      </c>
    </row>
    <row r="591" spans="3:7">
      <c r="C591" s="53">
        <f>IFERROR(Sheet3!A591,"")</f>
        <v>590</v>
      </c>
      <c r="D591" s="65" t="str">
        <f>IFERROR(LOOKUP(C591,Sheet3!A:A,Sheet3!H:H),"")</f>
        <v xml:space="preserve">石原ＳＣ        </v>
      </c>
      <c r="E591" s="54" t="str">
        <f>IFERROR(LOOKUP(C591,Sheet3!A:A,Sheet3!C:C),"")</f>
        <v xml:space="preserve">井上航太朗                    </v>
      </c>
      <c r="F591" s="55" t="str">
        <f>IFERROR(LOOKUP(C591,Sheet1!B:B,Sheet3!O:O),"")</f>
        <v>高校</v>
      </c>
      <c r="G591" s="55">
        <f>IFERROR(LOOKUP(C591,Sheet3!A:A,Sheet3!P:P),"")</f>
        <v>2</v>
      </c>
    </row>
    <row r="592" spans="3:7">
      <c r="C592" s="53">
        <f>IFERROR(Sheet3!A592,"")</f>
        <v>591</v>
      </c>
      <c r="D592" s="65" t="str">
        <f>IFERROR(LOOKUP(C592,Sheet3!A:A,Sheet3!H:H),"")</f>
        <v xml:space="preserve">石原ＳＣ        </v>
      </c>
      <c r="E592" s="54" t="str">
        <f>IFERROR(LOOKUP(C592,Sheet3!A:A,Sheet3!C:C),"")</f>
        <v xml:space="preserve">三好　　凜                    </v>
      </c>
      <c r="F592" s="55" t="str">
        <f>IFERROR(LOOKUP(C592,Sheet1!B:B,Sheet3!O:O),"")</f>
        <v>高校</v>
      </c>
      <c r="G592" s="55">
        <f>IFERROR(LOOKUP(C592,Sheet3!A:A,Sheet3!P:P),"")</f>
        <v>2</v>
      </c>
    </row>
    <row r="593" spans="3:7">
      <c r="C593" s="53">
        <f>IFERROR(Sheet3!A593,"")</f>
        <v>592</v>
      </c>
      <c r="D593" s="65" t="str">
        <f>IFERROR(LOOKUP(C593,Sheet3!A:A,Sheet3!H:H),"")</f>
        <v xml:space="preserve">石原ＳＣ        </v>
      </c>
      <c r="E593" s="54" t="str">
        <f>IFERROR(LOOKUP(C593,Sheet3!A:A,Sheet3!C:C),"")</f>
        <v xml:space="preserve">花山　虹介                    </v>
      </c>
      <c r="F593" s="55" t="str">
        <f>IFERROR(LOOKUP(C593,Sheet1!B:B,Sheet3!O:O),"")</f>
        <v>高校</v>
      </c>
      <c r="G593" s="55">
        <f>IFERROR(LOOKUP(C593,Sheet3!A:A,Sheet3!P:P),"")</f>
        <v>2</v>
      </c>
    </row>
    <row r="594" spans="3:7">
      <c r="C594" s="53">
        <f>IFERROR(Sheet3!A594,"")</f>
        <v>593</v>
      </c>
      <c r="D594" s="65" t="str">
        <f>IFERROR(LOOKUP(C594,Sheet3!A:A,Sheet3!H:H),"")</f>
        <v xml:space="preserve">石原ＳＣ        </v>
      </c>
      <c r="E594" s="54" t="str">
        <f>IFERROR(LOOKUP(C594,Sheet3!A:A,Sheet3!C:C),"")</f>
        <v xml:space="preserve">細川直央人                    </v>
      </c>
      <c r="F594" s="55" t="str">
        <f>IFERROR(LOOKUP(C594,Sheet1!B:B,Sheet3!O:O),"")</f>
        <v>高校</v>
      </c>
      <c r="G594" s="55">
        <f>IFERROR(LOOKUP(C594,Sheet3!A:A,Sheet3!P:P),"")</f>
        <v>2</v>
      </c>
    </row>
    <row r="595" spans="3:7">
      <c r="C595" s="53">
        <f>IFERROR(Sheet3!A595,"")</f>
        <v>594</v>
      </c>
      <c r="D595" s="65" t="str">
        <f>IFERROR(LOOKUP(C595,Sheet3!A:A,Sheet3!H:H),"")</f>
        <v xml:space="preserve">石原ＳＣ        </v>
      </c>
      <c r="E595" s="54" t="str">
        <f>IFERROR(LOOKUP(C595,Sheet3!A:A,Sheet3!C:C),"")</f>
        <v xml:space="preserve">石丸　帆夏                    </v>
      </c>
      <c r="F595" s="55" t="str">
        <f>IFERROR(LOOKUP(C595,Sheet1!B:B,Sheet3!O:O),"")</f>
        <v>高校</v>
      </c>
      <c r="G595" s="55">
        <f>IFERROR(LOOKUP(C595,Sheet3!A:A,Sheet3!P:P),"")</f>
        <v>1</v>
      </c>
    </row>
    <row r="596" spans="3:7">
      <c r="C596" s="53">
        <f>IFERROR(Sheet3!A596,"")</f>
        <v>595</v>
      </c>
      <c r="D596" s="65" t="str">
        <f>IFERROR(LOOKUP(C596,Sheet3!A:A,Sheet3!H:H),"")</f>
        <v xml:space="preserve">石原ＳＣ        </v>
      </c>
      <c r="E596" s="54" t="str">
        <f>IFERROR(LOOKUP(C596,Sheet3!A:A,Sheet3!C:C),"")</f>
        <v xml:space="preserve">山本　　柚                    </v>
      </c>
      <c r="F596" s="55" t="str">
        <f>IFERROR(LOOKUP(C596,Sheet1!B:B,Sheet3!O:O),"")</f>
        <v>高校</v>
      </c>
      <c r="G596" s="55">
        <f>IFERROR(LOOKUP(C596,Sheet3!A:A,Sheet3!P:P),"")</f>
        <v>2</v>
      </c>
    </row>
    <row r="597" spans="3:7">
      <c r="C597" s="53">
        <f>IFERROR(Sheet3!A597,"")</f>
        <v>596</v>
      </c>
      <c r="D597" s="65" t="str">
        <f>IFERROR(LOOKUP(C597,Sheet3!A:A,Sheet3!H:H),"")</f>
        <v xml:space="preserve">石原ＳＣ        </v>
      </c>
      <c r="E597" s="54" t="str">
        <f>IFERROR(LOOKUP(C597,Sheet3!A:A,Sheet3!C:C),"")</f>
        <v xml:space="preserve">幸田　夢月                    </v>
      </c>
      <c r="F597" s="55" t="str">
        <f>IFERROR(LOOKUP(C597,Sheet1!B:B,Sheet3!O:O),"")</f>
        <v>高校</v>
      </c>
      <c r="G597" s="55">
        <f>IFERROR(LOOKUP(C597,Sheet3!A:A,Sheet3!P:P),"")</f>
        <v>1</v>
      </c>
    </row>
    <row r="598" spans="3:7">
      <c r="C598" s="53">
        <f>IFERROR(Sheet3!A598,"")</f>
        <v>597</v>
      </c>
      <c r="D598" s="65" t="str">
        <f>IFERROR(LOOKUP(C598,Sheet3!A:A,Sheet3!H:H),"")</f>
        <v xml:space="preserve">石原ＳＣ        </v>
      </c>
      <c r="E598" s="54" t="str">
        <f>IFERROR(LOOKUP(C598,Sheet3!A:A,Sheet3!C:C),"")</f>
        <v xml:space="preserve">山本　　明                    </v>
      </c>
      <c r="F598" s="55" t="str">
        <f>IFERROR(LOOKUP(C598,Sheet1!B:B,Sheet3!O:O),"")</f>
        <v>高校</v>
      </c>
      <c r="G598" s="55">
        <f>IFERROR(LOOKUP(C598,Sheet3!A:A,Sheet3!P:P),"")</f>
        <v>6</v>
      </c>
    </row>
    <row r="599" spans="3:7">
      <c r="C599" s="53">
        <f>IFERROR(Sheet3!A599,"")</f>
        <v>598</v>
      </c>
      <c r="D599" s="65" t="str">
        <f>IFERROR(LOOKUP(C599,Sheet3!A:A,Sheet3!H:H),"")</f>
        <v xml:space="preserve">石原ＳＣ        </v>
      </c>
      <c r="E599" s="54" t="str">
        <f>IFERROR(LOOKUP(C599,Sheet3!A:A,Sheet3!C:C),"")</f>
        <v xml:space="preserve">細川みなみ                    </v>
      </c>
      <c r="F599" s="55" t="str">
        <f>IFERROR(LOOKUP(C599,Sheet1!B:B,Sheet3!O:O),"")</f>
        <v>高校</v>
      </c>
      <c r="G599" s="55">
        <f>IFERROR(LOOKUP(C599,Sheet3!A:A,Sheet3!P:P),"")</f>
        <v>4</v>
      </c>
    </row>
    <row r="600" spans="3:7">
      <c r="C600" s="53">
        <f>IFERROR(Sheet3!A600,"")</f>
        <v>599</v>
      </c>
      <c r="D600" s="65" t="str">
        <f>IFERROR(LOOKUP(C600,Sheet3!A:A,Sheet3!H:H),"")</f>
        <v xml:space="preserve">石原ＳＣ        </v>
      </c>
      <c r="E600" s="54" t="str">
        <f>IFERROR(LOOKUP(C600,Sheet3!A:A,Sheet3!C:C),"")</f>
        <v xml:space="preserve">上甲　涼帆                    </v>
      </c>
      <c r="F600" s="55" t="str">
        <f>IFERROR(LOOKUP(C600,Sheet1!B:B,Sheet3!O:O),"")</f>
        <v>高校</v>
      </c>
      <c r="G600" s="55">
        <f>IFERROR(LOOKUP(C600,Sheet3!A:A,Sheet3!P:P),"")</f>
        <v>4</v>
      </c>
    </row>
    <row r="601" spans="3:7">
      <c r="C601" s="53">
        <f>IFERROR(Sheet3!A601,"")</f>
        <v>600</v>
      </c>
      <c r="D601" s="65" t="str">
        <f>IFERROR(LOOKUP(C601,Sheet3!A:A,Sheet3!H:H),"")</f>
        <v xml:space="preserve">フィッタ松山    </v>
      </c>
      <c r="E601" s="54" t="str">
        <f>IFERROR(LOOKUP(C601,Sheet3!A:A,Sheet3!C:C),"")</f>
        <v xml:space="preserve">南　　和希                    </v>
      </c>
      <c r="F601" s="55" t="str">
        <f>IFERROR(LOOKUP(C601,Sheet1!B:B,Sheet3!O:O),"")</f>
        <v>高校</v>
      </c>
      <c r="G601" s="55">
        <f>IFERROR(LOOKUP(C601,Sheet3!A:A,Sheet3!P:P),"")</f>
        <v>2</v>
      </c>
    </row>
    <row r="602" spans="3:7">
      <c r="C602" s="53">
        <f>IFERROR(Sheet3!A602,"")</f>
        <v>601</v>
      </c>
      <c r="D602" s="65" t="str">
        <f>IFERROR(LOOKUP(C602,Sheet3!A:A,Sheet3!H:H),"")</f>
        <v xml:space="preserve">フィッタ松山    </v>
      </c>
      <c r="E602" s="54" t="str">
        <f>IFERROR(LOOKUP(C602,Sheet3!A:A,Sheet3!C:C),"")</f>
        <v xml:space="preserve">二宮　一宙                    </v>
      </c>
      <c r="F602" s="55" t="str">
        <f>IFERROR(LOOKUP(C602,Sheet1!B:B,Sheet3!O:O),"")</f>
        <v>高校</v>
      </c>
      <c r="G602" s="55">
        <f>IFERROR(LOOKUP(C602,Sheet3!A:A,Sheet3!P:P),"")</f>
        <v>2</v>
      </c>
    </row>
    <row r="603" spans="3:7">
      <c r="C603" s="53">
        <f>IFERROR(Sheet3!A603,"")</f>
        <v>602</v>
      </c>
      <c r="D603" s="65" t="str">
        <f>IFERROR(LOOKUP(C603,Sheet3!A:A,Sheet3!H:H),"")</f>
        <v xml:space="preserve">フィッタ松山    </v>
      </c>
      <c r="E603" s="54" t="str">
        <f>IFERROR(LOOKUP(C603,Sheet3!A:A,Sheet3!C:C),"")</f>
        <v xml:space="preserve">其田　　海                    </v>
      </c>
      <c r="F603" s="55" t="str">
        <f>IFERROR(LOOKUP(C603,Sheet1!B:B,Sheet3!O:O),"")</f>
        <v>高校</v>
      </c>
      <c r="G603" s="55">
        <f>IFERROR(LOOKUP(C603,Sheet3!A:A,Sheet3!P:P),"")</f>
        <v>1</v>
      </c>
    </row>
    <row r="604" spans="3:7">
      <c r="C604" s="53">
        <f>IFERROR(Sheet3!A604,"")</f>
        <v>603</v>
      </c>
      <c r="D604" s="65" t="str">
        <f>IFERROR(LOOKUP(C604,Sheet3!A:A,Sheet3!H:H),"")</f>
        <v xml:space="preserve">フィッタ松山    </v>
      </c>
      <c r="E604" s="54" t="str">
        <f>IFERROR(LOOKUP(C604,Sheet3!A:A,Sheet3!C:C),"")</f>
        <v xml:space="preserve">森貞　智太                    </v>
      </c>
      <c r="F604" s="55" t="str">
        <f>IFERROR(LOOKUP(C604,Sheet1!B:B,Sheet3!O:O),"")</f>
        <v>高校</v>
      </c>
      <c r="G604" s="55">
        <f>IFERROR(LOOKUP(C604,Sheet3!A:A,Sheet3!P:P),"")</f>
        <v>1</v>
      </c>
    </row>
    <row r="605" spans="3:7">
      <c r="C605" s="53">
        <f>IFERROR(Sheet3!A605,"")</f>
        <v>604</v>
      </c>
      <c r="D605" s="65" t="str">
        <f>IFERROR(LOOKUP(C605,Sheet3!A:A,Sheet3!H:H),"")</f>
        <v xml:space="preserve">フィッタ松山    </v>
      </c>
      <c r="E605" s="54" t="str">
        <f>IFERROR(LOOKUP(C605,Sheet3!A:A,Sheet3!C:C),"")</f>
        <v xml:space="preserve">服部　喜仁                    </v>
      </c>
      <c r="F605" s="55" t="str">
        <f>IFERROR(LOOKUP(C605,Sheet1!B:B,Sheet3!O:O),"")</f>
        <v>高校</v>
      </c>
      <c r="G605" s="55">
        <f>IFERROR(LOOKUP(C605,Sheet3!A:A,Sheet3!P:P),"")</f>
        <v>1</v>
      </c>
    </row>
    <row r="606" spans="3:7">
      <c r="C606" s="53">
        <f>IFERROR(Sheet3!A606,"")</f>
        <v>605</v>
      </c>
      <c r="D606" s="65" t="str">
        <f>IFERROR(LOOKUP(C606,Sheet3!A:A,Sheet3!H:H),"")</f>
        <v xml:space="preserve">フィッタ松山    </v>
      </c>
      <c r="E606" s="54" t="str">
        <f>IFERROR(LOOKUP(C606,Sheet3!A:A,Sheet3!C:C),"")</f>
        <v xml:space="preserve">桂　　瑠星                    </v>
      </c>
      <c r="F606" s="55" t="str">
        <f>IFERROR(LOOKUP(C606,Sheet1!B:B,Sheet3!O:O),"")</f>
        <v>高校</v>
      </c>
      <c r="G606" s="55">
        <f>IFERROR(LOOKUP(C606,Sheet3!A:A,Sheet3!P:P),"")</f>
        <v>3</v>
      </c>
    </row>
    <row r="607" spans="3:7">
      <c r="C607" s="53">
        <f>IFERROR(Sheet3!A607,"")</f>
        <v>606</v>
      </c>
      <c r="D607" s="65" t="str">
        <f>IFERROR(LOOKUP(C607,Sheet3!A:A,Sheet3!H:H),"")</f>
        <v xml:space="preserve">フィッタ松山    </v>
      </c>
      <c r="E607" s="54" t="str">
        <f>IFERROR(LOOKUP(C607,Sheet3!A:A,Sheet3!C:C),"")</f>
        <v xml:space="preserve">矢野　和尊                    </v>
      </c>
      <c r="F607" s="55" t="str">
        <f>IFERROR(LOOKUP(C607,Sheet1!B:B,Sheet3!O:O),"")</f>
        <v>高校</v>
      </c>
      <c r="G607" s="55">
        <f>IFERROR(LOOKUP(C607,Sheet3!A:A,Sheet3!P:P),"")</f>
        <v>2</v>
      </c>
    </row>
    <row r="608" spans="3:7">
      <c r="C608" s="53">
        <f>IFERROR(Sheet3!A608,"")</f>
        <v>607</v>
      </c>
      <c r="D608" s="65" t="str">
        <f>IFERROR(LOOKUP(C608,Sheet3!A:A,Sheet3!H:H),"")</f>
        <v xml:space="preserve">フィッタ松山    </v>
      </c>
      <c r="E608" s="54" t="str">
        <f>IFERROR(LOOKUP(C608,Sheet3!A:A,Sheet3!C:C),"")</f>
        <v xml:space="preserve">一色明日斗                    </v>
      </c>
      <c r="F608" s="55" t="str">
        <f>IFERROR(LOOKUP(C608,Sheet1!B:B,Sheet3!O:O),"")</f>
        <v>高校</v>
      </c>
      <c r="G608" s="55">
        <f>IFERROR(LOOKUP(C608,Sheet3!A:A,Sheet3!P:P),"")</f>
        <v>1</v>
      </c>
    </row>
    <row r="609" spans="3:7">
      <c r="C609" s="53">
        <f>IFERROR(Sheet3!A609,"")</f>
        <v>608</v>
      </c>
      <c r="D609" s="65" t="str">
        <f>IFERROR(LOOKUP(C609,Sheet3!A:A,Sheet3!H:H),"")</f>
        <v xml:space="preserve">フィッタ松山    </v>
      </c>
      <c r="E609" s="54" t="str">
        <f>IFERROR(LOOKUP(C609,Sheet3!A:A,Sheet3!C:C),"")</f>
        <v xml:space="preserve">島田　友希                    </v>
      </c>
      <c r="F609" s="55" t="str">
        <f>IFERROR(LOOKUP(C609,Sheet1!B:B,Sheet3!O:O),"")</f>
        <v>高校</v>
      </c>
      <c r="G609" s="55">
        <f>IFERROR(LOOKUP(C609,Sheet3!A:A,Sheet3!P:P),"")</f>
        <v>1</v>
      </c>
    </row>
    <row r="610" spans="3:7">
      <c r="C610" s="53">
        <f>IFERROR(Sheet3!A610,"")</f>
        <v>609</v>
      </c>
      <c r="D610" s="65" t="str">
        <f>IFERROR(LOOKUP(C610,Sheet3!A:A,Sheet3!H:H),"")</f>
        <v xml:space="preserve">フィッタ松山    </v>
      </c>
      <c r="E610" s="54" t="str">
        <f>IFERROR(LOOKUP(C610,Sheet3!A:A,Sheet3!C:C),"")</f>
        <v xml:space="preserve">伊藤　路人                    </v>
      </c>
      <c r="F610" s="55" t="str">
        <f>IFERROR(LOOKUP(C610,Sheet1!B:B,Sheet3!O:O),"")</f>
        <v>高校</v>
      </c>
      <c r="G610" s="55">
        <f>IFERROR(LOOKUP(C610,Sheet3!A:A,Sheet3!P:P),"")</f>
        <v>1</v>
      </c>
    </row>
    <row r="611" spans="3:7">
      <c r="C611" s="53">
        <f>IFERROR(Sheet3!A611,"")</f>
        <v>610</v>
      </c>
      <c r="D611" s="65" t="str">
        <f>IFERROR(LOOKUP(C611,Sheet3!A:A,Sheet3!H:H),"")</f>
        <v xml:space="preserve">フィッタ松山    </v>
      </c>
      <c r="E611" s="54" t="str">
        <f>IFERROR(LOOKUP(C611,Sheet3!A:A,Sheet3!C:C),"")</f>
        <v xml:space="preserve">田坂　優成                    </v>
      </c>
      <c r="F611" s="55" t="str">
        <f>IFERROR(LOOKUP(C611,Sheet1!B:B,Sheet3!O:O),"")</f>
        <v>高校</v>
      </c>
      <c r="G611" s="55">
        <f>IFERROR(LOOKUP(C611,Sheet3!A:A,Sheet3!P:P),"")</f>
        <v>6</v>
      </c>
    </row>
    <row r="612" spans="3:7">
      <c r="C612" s="53">
        <f>IFERROR(Sheet3!A612,"")</f>
        <v>611</v>
      </c>
      <c r="D612" s="65" t="str">
        <f>IFERROR(LOOKUP(C612,Sheet3!A:A,Sheet3!H:H),"")</f>
        <v xml:space="preserve">フィッタ松山    </v>
      </c>
      <c r="E612" s="54" t="str">
        <f>IFERROR(LOOKUP(C612,Sheet3!A:A,Sheet3!C:C),"")</f>
        <v xml:space="preserve">窪田　雄斗                    </v>
      </c>
      <c r="F612" s="55" t="str">
        <f>IFERROR(LOOKUP(C612,Sheet1!B:B,Sheet3!O:O),"")</f>
        <v>高校</v>
      </c>
      <c r="G612" s="55">
        <f>IFERROR(LOOKUP(C612,Sheet3!A:A,Sheet3!P:P),"")</f>
        <v>6</v>
      </c>
    </row>
    <row r="613" spans="3:7">
      <c r="C613" s="53">
        <f>IFERROR(Sheet3!A613,"")</f>
        <v>612</v>
      </c>
      <c r="D613" s="65" t="str">
        <f>IFERROR(LOOKUP(C613,Sheet3!A:A,Sheet3!H:H),"")</f>
        <v xml:space="preserve">フィッタ松山    </v>
      </c>
      <c r="E613" s="54" t="str">
        <f>IFERROR(LOOKUP(C613,Sheet3!A:A,Sheet3!C:C),"")</f>
        <v xml:space="preserve">坪内　聰典                    </v>
      </c>
      <c r="F613" s="55" t="str">
        <f>IFERROR(LOOKUP(C613,Sheet1!B:B,Sheet3!O:O),"")</f>
        <v>高校</v>
      </c>
      <c r="G613" s="55">
        <f>IFERROR(LOOKUP(C613,Sheet3!A:A,Sheet3!P:P),"")</f>
        <v>5</v>
      </c>
    </row>
    <row r="614" spans="3:7">
      <c r="C614" s="53">
        <f>IFERROR(Sheet3!A614,"")</f>
        <v>613</v>
      </c>
      <c r="D614" s="65" t="str">
        <f>IFERROR(LOOKUP(C614,Sheet3!A:A,Sheet3!H:H),"")</f>
        <v xml:space="preserve">フィッタ松山    </v>
      </c>
      <c r="E614" s="54" t="str">
        <f>IFERROR(LOOKUP(C614,Sheet3!A:A,Sheet3!C:C),"")</f>
        <v xml:space="preserve">野田旺太郎                    </v>
      </c>
      <c r="F614" s="55" t="str">
        <f>IFERROR(LOOKUP(C614,Sheet1!B:B,Sheet3!O:O),"")</f>
        <v>高校</v>
      </c>
      <c r="G614" s="55">
        <f>IFERROR(LOOKUP(C614,Sheet3!A:A,Sheet3!P:P),"")</f>
        <v>5</v>
      </c>
    </row>
    <row r="615" spans="3:7">
      <c r="C615" s="53">
        <f>IFERROR(Sheet3!A615,"")</f>
        <v>614</v>
      </c>
      <c r="D615" s="65" t="str">
        <f>IFERROR(LOOKUP(C615,Sheet3!A:A,Sheet3!H:H),"")</f>
        <v xml:space="preserve">フィッタ松山    </v>
      </c>
      <c r="E615" s="54" t="str">
        <f>IFERROR(LOOKUP(C615,Sheet3!A:A,Sheet3!C:C),"")</f>
        <v xml:space="preserve">渡瀬　陽太                    </v>
      </c>
      <c r="F615" s="55" t="str">
        <f>IFERROR(LOOKUP(C615,Sheet1!B:B,Sheet3!O:O),"")</f>
        <v>高校</v>
      </c>
      <c r="G615" s="55">
        <f>IFERROR(LOOKUP(C615,Sheet3!A:A,Sheet3!P:P),"")</f>
        <v>5</v>
      </c>
    </row>
    <row r="616" spans="3:7">
      <c r="C616" s="53">
        <f>IFERROR(Sheet3!A616,"")</f>
        <v>615</v>
      </c>
      <c r="D616" s="65" t="str">
        <f>IFERROR(LOOKUP(C616,Sheet3!A:A,Sheet3!H:H),"")</f>
        <v xml:space="preserve">フィッタ松山    </v>
      </c>
      <c r="E616" s="54" t="str">
        <f>IFERROR(LOOKUP(C616,Sheet3!A:A,Sheet3!C:C),"")</f>
        <v xml:space="preserve">平野　　資                    </v>
      </c>
      <c r="F616" s="55" t="str">
        <f>IFERROR(LOOKUP(C616,Sheet1!B:B,Sheet3!O:O),"")</f>
        <v>高校</v>
      </c>
      <c r="G616" s="55">
        <f>IFERROR(LOOKUP(C616,Sheet3!A:A,Sheet3!P:P),"")</f>
        <v>4</v>
      </c>
    </row>
    <row r="617" spans="3:7">
      <c r="C617" s="53">
        <f>IFERROR(Sheet3!A617,"")</f>
        <v>616</v>
      </c>
      <c r="D617" s="65" t="str">
        <f>IFERROR(LOOKUP(C617,Sheet3!A:A,Sheet3!H:H),"")</f>
        <v xml:space="preserve">フィッタ松山    </v>
      </c>
      <c r="E617" s="54" t="str">
        <f>IFERROR(LOOKUP(C617,Sheet3!A:A,Sheet3!C:C),"")</f>
        <v xml:space="preserve">島田　　希                    </v>
      </c>
      <c r="F617" s="55" t="str">
        <f>IFERROR(LOOKUP(C617,Sheet1!B:B,Sheet3!O:O),"")</f>
        <v>高校</v>
      </c>
      <c r="G617" s="55">
        <f>IFERROR(LOOKUP(C617,Sheet3!A:A,Sheet3!P:P),"")</f>
        <v>4</v>
      </c>
    </row>
    <row r="618" spans="3:7">
      <c r="C618" s="53">
        <f>IFERROR(Sheet3!A618,"")</f>
        <v>617</v>
      </c>
      <c r="D618" s="65" t="str">
        <f>IFERROR(LOOKUP(C618,Sheet3!A:A,Sheet3!H:H),"")</f>
        <v xml:space="preserve">フィッタ松山    </v>
      </c>
      <c r="E618" s="54" t="str">
        <f>IFERROR(LOOKUP(C618,Sheet3!A:A,Sheet3!C:C),"")</f>
        <v xml:space="preserve">毛利　紀葉                    </v>
      </c>
      <c r="F618" s="55" t="str">
        <f>IFERROR(LOOKUP(C618,Sheet1!B:B,Sheet3!O:O),"")</f>
        <v>高校</v>
      </c>
      <c r="G618" s="55">
        <f>IFERROR(LOOKUP(C618,Sheet3!A:A,Sheet3!P:P),"")</f>
        <v>1</v>
      </c>
    </row>
    <row r="619" spans="3:7">
      <c r="C619" s="53">
        <f>IFERROR(Sheet3!A619,"")</f>
        <v>618</v>
      </c>
      <c r="D619" s="65" t="str">
        <f>IFERROR(LOOKUP(C619,Sheet3!A:A,Sheet3!H:H),"")</f>
        <v xml:space="preserve">フィッタ松山    </v>
      </c>
      <c r="E619" s="54" t="str">
        <f>IFERROR(LOOKUP(C619,Sheet3!A:A,Sheet3!C:C),"")</f>
        <v xml:space="preserve">参川かえで                    </v>
      </c>
      <c r="F619" s="55" t="str">
        <f>IFERROR(LOOKUP(C619,Sheet1!B:B,Sheet3!O:O),"")</f>
        <v>高校</v>
      </c>
      <c r="G619" s="55">
        <f>IFERROR(LOOKUP(C619,Sheet3!A:A,Sheet3!P:P),"")</f>
        <v>1</v>
      </c>
    </row>
    <row r="620" spans="3:7">
      <c r="C620" s="53">
        <f>IFERROR(Sheet3!A620,"")</f>
        <v>619</v>
      </c>
      <c r="D620" s="65" t="str">
        <f>IFERROR(LOOKUP(C620,Sheet3!A:A,Sheet3!H:H),"")</f>
        <v xml:space="preserve">フィッタ松山    </v>
      </c>
      <c r="E620" s="54" t="str">
        <f>IFERROR(LOOKUP(C620,Sheet3!A:A,Sheet3!C:C),"")</f>
        <v xml:space="preserve">戎森かんな                    </v>
      </c>
      <c r="F620" s="55" t="str">
        <f>IFERROR(LOOKUP(C620,Sheet1!B:B,Sheet3!O:O),"")</f>
        <v>高校</v>
      </c>
      <c r="G620" s="55">
        <f>IFERROR(LOOKUP(C620,Sheet3!A:A,Sheet3!P:P),"")</f>
        <v>5</v>
      </c>
    </row>
    <row r="621" spans="3:7">
      <c r="C621" s="53">
        <f>IFERROR(Sheet3!A621,"")</f>
        <v>620</v>
      </c>
      <c r="D621" s="65" t="str">
        <f>IFERROR(LOOKUP(C621,Sheet3!A:A,Sheet3!H:H),"")</f>
        <v xml:space="preserve">フィッタ松山    </v>
      </c>
      <c r="E621" s="54" t="str">
        <f>IFERROR(LOOKUP(C621,Sheet3!A:A,Sheet3!C:C),"")</f>
        <v xml:space="preserve">西岡奈津樹                    </v>
      </c>
      <c r="F621" s="55" t="str">
        <f>IFERROR(LOOKUP(C621,Sheet1!B:B,Sheet3!O:O),"")</f>
        <v>高校</v>
      </c>
      <c r="G621" s="55">
        <f>IFERROR(LOOKUP(C621,Sheet3!A:A,Sheet3!P:P),"")</f>
        <v>4</v>
      </c>
    </row>
    <row r="622" spans="3:7">
      <c r="C622" s="53">
        <f>IFERROR(Sheet3!A622,"")</f>
        <v>621</v>
      </c>
      <c r="D622" s="65" t="str">
        <f>IFERROR(LOOKUP(C622,Sheet3!A:A,Sheet3!H:H),"")</f>
        <v xml:space="preserve">フィッタ松山    </v>
      </c>
      <c r="E622" s="54" t="str">
        <f>IFERROR(LOOKUP(C622,Sheet3!A:A,Sheet3!C:C),"")</f>
        <v xml:space="preserve">窪田　美咲                    </v>
      </c>
      <c r="F622" s="55" t="str">
        <f>IFERROR(LOOKUP(C622,Sheet1!B:B,Sheet3!O:O),"")</f>
        <v>高校</v>
      </c>
      <c r="G622" s="55">
        <f>IFERROR(LOOKUP(C622,Sheet3!A:A,Sheet3!P:P),"")</f>
        <v>4</v>
      </c>
    </row>
    <row r="623" spans="3:7">
      <c r="C623" s="53">
        <f>IFERROR(Sheet3!A623,"")</f>
        <v>622</v>
      </c>
      <c r="D623" s="65" t="str">
        <f>IFERROR(LOOKUP(C623,Sheet3!A:A,Sheet3!H:H),"")</f>
        <v xml:space="preserve">フィッタ松山    </v>
      </c>
      <c r="E623" s="54" t="str">
        <f>IFERROR(LOOKUP(C623,Sheet3!A:A,Sheet3!C:C),"")</f>
        <v xml:space="preserve">高山　莉子                    </v>
      </c>
      <c r="F623" s="55" t="str">
        <f>IFERROR(LOOKUP(C623,Sheet1!B:B,Sheet3!O:O),"")</f>
        <v>高校</v>
      </c>
      <c r="G623" s="55">
        <f>IFERROR(LOOKUP(C623,Sheet3!A:A,Sheet3!P:P),"")</f>
        <v>4</v>
      </c>
    </row>
    <row r="624" spans="3:7">
      <c r="C624" s="53">
        <f>IFERROR(Sheet3!A624,"")</f>
        <v>623</v>
      </c>
      <c r="D624" s="65" t="str">
        <f>IFERROR(LOOKUP(C624,Sheet3!A:A,Sheet3!H:H),"")</f>
        <v xml:space="preserve">フィッタ松山    </v>
      </c>
      <c r="E624" s="54" t="str">
        <f>IFERROR(LOOKUP(C624,Sheet3!A:A,Sheet3!C:C),"")</f>
        <v xml:space="preserve">藤岡　幸恵                    </v>
      </c>
      <c r="F624" s="55" t="str">
        <f>IFERROR(LOOKUP(C624,Sheet1!B:B,Sheet3!O:O),"")</f>
        <v>高校</v>
      </c>
      <c r="G624" s="55">
        <f>IFERROR(LOOKUP(C624,Sheet3!A:A,Sheet3!P:P),"")</f>
        <v>4</v>
      </c>
    </row>
    <row r="625" spans="3:7">
      <c r="C625" s="53">
        <f>IFERROR(Sheet3!A625,"")</f>
        <v>624</v>
      </c>
      <c r="D625" s="65" t="str">
        <f>IFERROR(LOOKUP(C625,Sheet3!A:A,Sheet3!H:H),"")</f>
        <v xml:space="preserve">フィッタ松山    </v>
      </c>
      <c r="E625" s="54" t="str">
        <f>IFERROR(LOOKUP(C625,Sheet3!A:A,Sheet3!C:C),"")</f>
        <v xml:space="preserve">清家　美羽                    </v>
      </c>
      <c r="F625" s="55" t="str">
        <f>IFERROR(LOOKUP(C625,Sheet1!B:B,Sheet3!O:O),"")</f>
        <v>高校</v>
      </c>
      <c r="G625" s="55">
        <f>IFERROR(LOOKUP(C625,Sheet3!A:A,Sheet3!P:P),"")</f>
        <v>4</v>
      </c>
    </row>
    <row r="626" spans="3:7">
      <c r="C626" s="53">
        <f>IFERROR(Sheet3!A626,"")</f>
        <v>625</v>
      </c>
      <c r="D626" s="65" t="str">
        <f>IFERROR(LOOKUP(C626,Sheet3!A:A,Sheet3!H:H),"")</f>
        <v xml:space="preserve">フィッタ重信    </v>
      </c>
      <c r="E626" s="54" t="str">
        <f>IFERROR(LOOKUP(C626,Sheet3!A:A,Sheet3!C:C),"")</f>
        <v xml:space="preserve">山田　丈偉                    </v>
      </c>
      <c r="F626" s="55" t="str">
        <f>IFERROR(LOOKUP(C626,Sheet1!B:B,Sheet3!O:O),"")</f>
        <v>高校</v>
      </c>
      <c r="G626" s="55">
        <f>IFERROR(LOOKUP(C626,Sheet3!A:A,Sheet3!P:P),"")</f>
        <v>2</v>
      </c>
    </row>
    <row r="627" spans="3:7">
      <c r="C627" s="53">
        <f>IFERROR(Sheet3!A627,"")</f>
        <v>626</v>
      </c>
      <c r="D627" s="65" t="str">
        <f>IFERROR(LOOKUP(C627,Sheet3!A:A,Sheet3!H:H),"")</f>
        <v xml:space="preserve">フィッタ重信    </v>
      </c>
      <c r="E627" s="54" t="str">
        <f>IFERROR(LOOKUP(C627,Sheet3!A:A,Sheet3!C:C),"")</f>
        <v xml:space="preserve">藤野　恵多                    </v>
      </c>
      <c r="F627" s="55" t="str">
        <f>IFERROR(LOOKUP(C627,Sheet1!B:B,Sheet3!O:O),"")</f>
        <v>高校</v>
      </c>
      <c r="G627" s="55">
        <f>IFERROR(LOOKUP(C627,Sheet3!A:A,Sheet3!P:P),"")</f>
        <v>2</v>
      </c>
    </row>
    <row r="628" spans="3:7">
      <c r="C628" s="53">
        <f>IFERROR(Sheet3!A628,"")</f>
        <v>627</v>
      </c>
      <c r="D628" s="65" t="str">
        <f>IFERROR(LOOKUP(C628,Sheet3!A:A,Sheet3!H:H),"")</f>
        <v xml:space="preserve">フィッタ重信    </v>
      </c>
      <c r="E628" s="54" t="str">
        <f>IFERROR(LOOKUP(C628,Sheet3!A:A,Sheet3!C:C),"")</f>
        <v xml:space="preserve">西原　快進                    </v>
      </c>
      <c r="F628" s="55" t="str">
        <f>IFERROR(LOOKUP(C628,Sheet1!B:B,Sheet3!O:O),"")</f>
        <v>高校</v>
      </c>
      <c r="G628" s="55">
        <f>IFERROR(LOOKUP(C628,Sheet3!A:A,Sheet3!P:P),"")</f>
        <v>2</v>
      </c>
    </row>
    <row r="629" spans="3:7">
      <c r="C629" s="53">
        <f>IFERROR(Sheet3!A629,"")</f>
        <v>628</v>
      </c>
      <c r="D629" s="65" t="str">
        <f>IFERROR(LOOKUP(C629,Sheet3!A:A,Sheet3!H:H),"")</f>
        <v xml:space="preserve">フィッタ重信    </v>
      </c>
      <c r="E629" s="54" t="str">
        <f>IFERROR(LOOKUP(C629,Sheet3!A:A,Sheet3!C:C),"")</f>
        <v xml:space="preserve">西森　芽依                    </v>
      </c>
      <c r="F629" s="55" t="str">
        <f>IFERROR(LOOKUP(C629,Sheet1!B:B,Sheet3!O:O),"")</f>
        <v>高校</v>
      </c>
      <c r="G629" s="55">
        <f>IFERROR(LOOKUP(C629,Sheet3!A:A,Sheet3!P:P),"")</f>
        <v>2</v>
      </c>
    </row>
    <row r="630" spans="3:7">
      <c r="C630" s="53">
        <f>IFERROR(Sheet3!A630,"")</f>
        <v>629</v>
      </c>
      <c r="D630" s="65" t="str">
        <f>IFERROR(LOOKUP(C630,Sheet3!A:A,Sheet3!H:H),"")</f>
        <v xml:space="preserve">リー保内        </v>
      </c>
      <c r="E630" s="54" t="str">
        <f>IFERROR(LOOKUP(C630,Sheet3!A:A,Sheet3!C:C),"")</f>
        <v xml:space="preserve">藤田　京介                    </v>
      </c>
      <c r="F630" s="55" t="str">
        <f>IFERROR(LOOKUP(C630,Sheet1!B:B,Sheet3!O:O),"")</f>
        <v>高校</v>
      </c>
      <c r="G630" s="55">
        <f>IFERROR(LOOKUP(C630,Sheet3!A:A,Sheet3!P:P),"")</f>
        <v>2</v>
      </c>
    </row>
    <row r="631" spans="3:7">
      <c r="C631" s="53">
        <f>IFERROR(Sheet3!A631,"")</f>
        <v>630</v>
      </c>
      <c r="D631" s="65" t="str">
        <f>IFERROR(LOOKUP(C631,Sheet3!A:A,Sheet3!H:H),"")</f>
        <v xml:space="preserve">リー保内        </v>
      </c>
      <c r="E631" s="54" t="str">
        <f>IFERROR(LOOKUP(C631,Sheet3!A:A,Sheet3!C:C),"")</f>
        <v xml:space="preserve">宮中　悠希                    </v>
      </c>
      <c r="F631" s="55" t="str">
        <f>IFERROR(LOOKUP(C631,Sheet1!B:B,Sheet3!O:O),"")</f>
        <v>高校</v>
      </c>
      <c r="G631" s="55">
        <f>IFERROR(LOOKUP(C631,Sheet3!A:A,Sheet3!P:P),"")</f>
        <v>3</v>
      </c>
    </row>
    <row r="632" spans="3:7">
      <c r="C632" s="53">
        <f>IFERROR(Sheet3!A632,"")</f>
        <v>631</v>
      </c>
      <c r="D632" s="65" t="str">
        <f>IFERROR(LOOKUP(C632,Sheet3!A:A,Sheet3!H:H),"")</f>
        <v xml:space="preserve">リー保内        </v>
      </c>
      <c r="E632" s="54" t="str">
        <f>IFERROR(LOOKUP(C632,Sheet3!A:A,Sheet3!C:C),"")</f>
        <v xml:space="preserve">下田　　嶺                    </v>
      </c>
      <c r="F632" s="55" t="str">
        <f>IFERROR(LOOKUP(C632,Sheet1!B:B,Sheet3!O:O),"")</f>
        <v>高校</v>
      </c>
      <c r="G632" s="55">
        <f>IFERROR(LOOKUP(C632,Sheet3!A:A,Sheet3!P:P),"")</f>
        <v>3</v>
      </c>
    </row>
    <row r="633" spans="3:7">
      <c r="C633" s="53">
        <f>IFERROR(Sheet3!A633,"")</f>
        <v>632</v>
      </c>
      <c r="D633" s="65" t="str">
        <f>IFERROR(LOOKUP(C633,Sheet3!A:A,Sheet3!H:H),"")</f>
        <v xml:space="preserve">リー保内        </v>
      </c>
      <c r="E633" s="54" t="str">
        <f>IFERROR(LOOKUP(C633,Sheet3!A:A,Sheet3!C:C),"")</f>
        <v xml:space="preserve">谷山　　悠                    </v>
      </c>
      <c r="F633" s="55" t="str">
        <f>IFERROR(LOOKUP(C633,Sheet1!B:B,Sheet3!O:O),"")</f>
        <v>高校</v>
      </c>
      <c r="G633" s="55">
        <f>IFERROR(LOOKUP(C633,Sheet3!A:A,Sheet3!P:P),"")</f>
        <v>2</v>
      </c>
    </row>
    <row r="634" spans="3:7">
      <c r="C634" s="53">
        <f>IFERROR(Sheet3!A634,"")</f>
        <v>633</v>
      </c>
      <c r="D634" s="65" t="str">
        <f>IFERROR(LOOKUP(C634,Sheet3!A:A,Sheet3!H:H),"")</f>
        <v xml:space="preserve">リー保内        </v>
      </c>
      <c r="E634" s="54" t="str">
        <f>IFERROR(LOOKUP(C634,Sheet3!A:A,Sheet3!C:C),"")</f>
        <v xml:space="preserve">大福　樹生                    </v>
      </c>
      <c r="F634" s="55" t="str">
        <f>IFERROR(LOOKUP(C634,Sheet1!B:B,Sheet3!O:O),"")</f>
        <v>高校</v>
      </c>
      <c r="G634" s="55">
        <f>IFERROR(LOOKUP(C634,Sheet3!A:A,Sheet3!P:P),"")</f>
        <v>2</v>
      </c>
    </row>
    <row r="635" spans="3:7">
      <c r="C635" s="53">
        <f>IFERROR(Sheet3!A635,"")</f>
        <v>634</v>
      </c>
      <c r="D635" s="65" t="str">
        <f>IFERROR(LOOKUP(C635,Sheet3!A:A,Sheet3!H:H),"")</f>
        <v xml:space="preserve">リー保内        </v>
      </c>
      <c r="E635" s="54" t="str">
        <f>IFERROR(LOOKUP(C635,Sheet3!A:A,Sheet3!C:C),"")</f>
        <v xml:space="preserve">清家　　宙                    </v>
      </c>
      <c r="F635" s="55" t="str">
        <f>IFERROR(LOOKUP(C635,Sheet1!B:B,Sheet3!O:O),"")</f>
        <v>高校</v>
      </c>
      <c r="G635" s="55">
        <f>IFERROR(LOOKUP(C635,Sheet3!A:A,Sheet3!P:P),"")</f>
        <v>1</v>
      </c>
    </row>
    <row r="636" spans="3:7">
      <c r="C636" s="53">
        <f>IFERROR(Sheet3!A636,"")</f>
        <v>635</v>
      </c>
      <c r="D636" s="65" t="str">
        <f>IFERROR(LOOKUP(C636,Sheet3!A:A,Sheet3!H:H),"")</f>
        <v xml:space="preserve">リー保内        </v>
      </c>
      <c r="E636" s="54" t="str">
        <f>IFERROR(LOOKUP(C636,Sheet3!A:A,Sheet3!C:C),"")</f>
        <v xml:space="preserve">宮中　元輝                    </v>
      </c>
      <c r="F636" s="55" t="str">
        <f>IFERROR(LOOKUP(C636,Sheet1!B:B,Sheet3!O:O),"")</f>
        <v>高校</v>
      </c>
      <c r="G636" s="55">
        <f>IFERROR(LOOKUP(C636,Sheet3!A:A,Sheet3!P:P),"")</f>
        <v>1</v>
      </c>
    </row>
    <row r="637" spans="3:7">
      <c r="C637" s="53">
        <f>IFERROR(Sheet3!A637,"")</f>
        <v>636</v>
      </c>
      <c r="D637" s="65" t="str">
        <f>IFERROR(LOOKUP(C637,Sheet3!A:A,Sheet3!H:H),"")</f>
        <v xml:space="preserve">リー保内        </v>
      </c>
      <c r="E637" s="54" t="str">
        <f>IFERROR(LOOKUP(C637,Sheet3!A:A,Sheet3!C:C),"")</f>
        <v xml:space="preserve">宮本　聖乃                    </v>
      </c>
      <c r="F637" s="55" t="str">
        <f>IFERROR(LOOKUP(C637,Sheet1!B:B,Sheet3!O:O),"")</f>
        <v>高校</v>
      </c>
      <c r="G637" s="55">
        <f>IFERROR(LOOKUP(C637,Sheet3!A:A,Sheet3!P:P),"")</f>
        <v>2</v>
      </c>
    </row>
    <row r="638" spans="3:7">
      <c r="C638" s="53">
        <f>IFERROR(Sheet3!A638,"")</f>
        <v>637</v>
      </c>
      <c r="D638" s="65" t="str">
        <f>IFERROR(LOOKUP(C638,Sheet3!A:A,Sheet3!H:H),"")</f>
        <v xml:space="preserve">リー保内        </v>
      </c>
      <c r="E638" s="54" t="str">
        <f>IFERROR(LOOKUP(C638,Sheet3!A:A,Sheet3!C:C),"")</f>
        <v xml:space="preserve">山本　芹菜                    </v>
      </c>
      <c r="F638" s="55" t="str">
        <f>IFERROR(LOOKUP(C638,Sheet1!B:B,Sheet3!O:O),"")</f>
        <v>高校</v>
      </c>
      <c r="G638" s="55">
        <f>IFERROR(LOOKUP(C638,Sheet3!A:A,Sheet3!P:P),"")</f>
        <v>1</v>
      </c>
    </row>
    <row r="639" spans="3:7">
      <c r="C639" s="53">
        <f>IFERROR(Sheet3!A639,"")</f>
        <v>638</v>
      </c>
      <c r="D639" s="65" t="str">
        <f>IFERROR(LOOKUP(C639,Sheet3!A:A,Sheet3!H:H),"")</f>
        <v xml:space="preserve">リー保内        </v>
      </c>
      <c r="E639" s="54" t="str">
        <f>IFERROR(LOOKUP(C639,Sheet3!A:A,Sheet3!C:C),"")</f>
        <v xml:space="preserve">上窪日向子                    </v>
      </c>
      <c r="F639" s="55" t="str">
        <f>IFERROR(LOOKUP(C639,Sheet1!B:B,Sheet3!O:O),"")</f>
        <v>高校</v>
      </c>
      <c r="G639" s="55">
        <f>IFERROR(LOOKUP(C639,Sheet3!A:A,Sheet3!P:P),"")</f>
        <v>3</v>
      </c>
    </row>
    <row r="640" spans="3:7">
      <c r="C640" s="53">
        <f>IFERROR(Sheet3!A640,"")</f>
        <v>639</v>
      </c>
      <c r="D640" s="65" t="str">
        <f>IFERROR(LOOKUP(C640,Sheet3!A:A,Sheet3!H:H),"")</f>
        <v xml:space="preserve">リー保内        </v>
      </c>
      <c r="E640" s="54" t="str">
        <f>IFERROR(LOOKUP(C640,Sheet3!A:A,Sheet3!C:C),"")</f>
        <v xml:space="preserve">下田　天海                    </v>
      </c>
      <c r="F640" s="55" t="str">
        <f>IFERROR(LOOKUP(C640,Sheet1!B:B,Sheet3!O:O),"")</f>
        <v>高校</v>
      </c>
      <c r="G640" s="55">
        <f>IFERROR(LOOKUP(C640,Sheet3!A:A,Sheet3!P:P),"")</f>
        <v>5</v>
      </c>
    </row>
    <row r="641" spans="3:7">
      <c r="C641" s="53">
        <f>IFERROR(Sheet3!A641,"")</f>
        <v>640</v>
      </c>
      <c r="D641" s="65" t="str">
        <f>IFERROR(LOOKUP(C641,Sheet3!A:A,Sheet3!H:H),"")</f>
        <v xml:space="preserve">コミュニティ    </v>
      </c>
      <c r="E641" s="54" t="str">
        <f>IFERROR(LOOKUP(C641,Sheet3!A:A,Sheet3!C:C),"")</f>
        <v xml:space="preserve">長瀧　優人                    </v>
      </c>
      <c r="F641" s="55" t="str">
        <f>IFERROR(LOOKUP(C641,Sheet1!B:B,Sheet3!O:O),"")</f>
        <v>高校</v>
      </c>
      <c r="G641" s="55">
        <f>IFERROR(LOOKUP(C641,Sheet3!A:A,Sheet3!P:P),"")</f>
        <v>2</v>
      </c>
    </row>
    <row r="642" spans="3:7">
      <c r="C642" s="53">
        <f>IFERROR(Sheet3!A642,"")</f>
        <v>641</v>
      </c>
      <c r="D642" s="65" t="str">
        <f>IFERROR(LOOKUP(C642,Sheet3!A:A,Sheet3!H:H),"")</f>
        <v xml:space="preserve">コミュニティ    </v>
      </c>
      <c r="E642" s="54" t="str">
        <f>IFERROR(LOOKUP(C642,Sheet3!A:A,Sheet3!C:C),"")</f>
        <v xml:space="preserve">福井　佑絃                    </v>
      </c>
      <c r="F642" s="55" t="str">
        <f>IFERROR(LOOKUP(C642,Sheet1!B:B,Sheet3!O:O),"")</f>
        <v>高校</v>
      </c>
      <c r="G642" s="55">
        <f>IFERROR(LOOKUP(C642,Sheet3!A:A,Sheet3!P:P),"")</f>
        <v>2</v>
      </c>
    </row>
    <row r="643" spans="3:7">
      <c r="C643" s="53">
        <f>IFERROR(Sheet3!A643,"")</f>
        <v>642</v>
      </c>
      <c r="D643" s="65" t="str">
        <f>IFERROR(LOOKUP(C643,Sheet3!A:A,Sheet3!H:H),"")</f>
        <v xml:space="preserve">コミュニティ    </v>
      </c>
      <c r="E643" s="54" t="str">
        <f>IFERROR(LOOKUP(C643,Sheet3!A:A,Sheet3!C:C),"")</f>
        <v xml:space="preserve">山﨑　太陽                    </v>
      </c>
      <c r="F643" s="55" t="str">
        <f>IFERROR(LOOKUP(C643,Sheet1!B:B,Sheet3!O:O),"")</f>
        <v>高校</v>
      </c>
      <c r="G643" s="55">
        <f>IFERROR(LOOKUP(C643,Sheet3!A:A,Sheet3!P:P),"")</f>
        <v>2</v>
      </c>
    </row>
    <row r="644" spans="3:7">
      <c r="C644" s="53">
        <f>IFERROR(Sheet3!A644,"")</f>
        <v>643</v>
      </c>
      <c r="D644" s="65" t="str">
        <f>IFERROR(LOOKUP(C644,Sheet3!A:A,Sheet3!H:H),"")</f>
        <v xml:space="preserve">コミュニティ    </v>
      </c>
      <c r="E644" s="54" t="str">
        <f>IFERROR(LOOKUP(C644,Sheet3!A:A,Sheet3!C:C),"")</f>
        <v xml:space="preserve">檜垣　碧位                    </v>
      </c>
      <c r="F644" s="55" t="str">
        <f>IFERROR(LOOKUP(C644,Sheet1!B:B,Sheet3!O:O),"")</f>
        <v>高校</v>
      </c>
      <c r="G644" s="55">
        <f>IFERROR(LOOKUP(C644,Sheet3!A:A,Sheet3!P:P),"")</f>
        <v>1</v>
      </c>
    </row>
    <row r="645" spans="3:7">
      <c r="C645" s="53">
        <f>IFERROR(Sheet3!A645,"")</f>
        <v>644</v>
      </c>
      <c r="D645" s="65" t="str">
        <f>IFERROR(LOOKUP(C645,Sheet3!A:A,Sheet3!H:H),"")</f>
        <v xml:space="preserve">コミュニティ    </v>
      </c>
      <c r="E645" s="54" t="str">
        <f>IFERROR(LOOKUP(C645,Sheet3!A:A,Sheet3!C:C),"")</f>
        <v xml:space="preserve">有田　羽瑠                    </v>
      </c>
      <c r="F645" s="55" t="str">
        <f>IFERROR(LOOKUP(C645,Sheet1!B:B,Sheet3!O:O),"")</f>
        <v>高校</v>
      </c>
      <c r="G645" s="55">
        <f>IFERROR(LOOKUP(C645,Sheet3!A:A,Sheet3!P:P),"")</f>
        <v>1</v>
      </c>
    </row>
    <row r="646" spans="3:7">
      <c r="C646" s="53">
        <f>IFERROR(Sheet3!A646,"")</f>
        <v>645</v>
      </c>
      <c r="D646" s="65" t="str">
        <f>IFERROR(LOOKUP(C646,Sheet3!A:A,Sheet3!H:H),"")</f>
        <v xml:space="preserve">コミュニティ    </v>
      </c>
      <c r="E646" s="54" t="str">
        <f>IFERROR(LOOKUP(C646,Sheet3!A:A,Sheet3!C:C),"")</f>
        <v xml:space="preserve">浦崎　昂楽                    </v>
      </c>
      <c r="F646" s="55" t="str">
        <f>IFERROR(LOOKUP(C646,Sheet1!B:B,Sheet3!O:O),"")</f>
        <v>高校</v>
      </c>
      <c r="G646" s="55">
        <f>IFERROR(LOOKUP(C646,Sheet3!A:A,Sheet3!P:P),"")</f>
        <v>6</v>
      </c>
    </row>
    <row r="647" spans="3:7">
      <c r="C647" s="53">
        <f>IFERROR(Sheet3!A647,"")</f>
        <v>646</v>
      </c>
      <c r="D647" s="65" t="str">
        <f>IFERROR(LOOKUP(C647,Sheet3!A:A,Sheet3!H:H),"")</f>
        <v xml:space="preserve">コミュニティ    </v>
      </c>
      <c r="E647" s="54" t="str">
        <f>IFERROR(LOOKUP(C647,Sheet3!A:A,Sheet3!C:C),"")</f>
        <v xml:space="preserve">大加田　凌                    </v>
      </c>
      <c r="F647" s="55" t="str">
        <f>IFERROR(LOOKUP(C647,Sheet1!B:B,Sheet3!O:O),"")</f>
        <v>高校</v>
      </c>
      <c r="G647" s="55">
        <f>IFERROR(LOOKUP(C647,Sheet3!A:A,Sheet3!P:P),"")</f>
        <v>6</v>
      </c>
    </row>
    <row r="648" spans="3:7">
      <c r="C648" s="53">
        <f>IFERROR(Sheet3!A648,"")</f>
        <v>647</v>
      </c>
      <c r="D648" s="65" t="str">
        <f>IFERROR(LOOKUP(C648,Sheet3!A:A,Sheet3!H:H),"")</f>
        <v xml:space="preserve">コミュニティ    </v>
      </c>
      <c r="E648" s="54" t="str">
        <f>IFERROR(LOOKUP(C648,Sheet3!A:A,Sheet3!C:C),"")</f>
        <v xml:space="preserve">大加田元輝                    </v>
      </c>
      <c r="F648" s="55" t="str">
        <f>IFERROR(LOOKUP(C648,Sheet1!B:B,Sheet3!O:O),"")</f>
        <v>高校</v>
      </c>
      <c r="G648" s="55">
        <f>IFERROR(LOOKUP(C648,Sheet3!A:A,Sheet3!P:P),"")</f>
        <v>4</v>
      </c>
    </row>
    <row r="649" spans="3:7">
      <c r="C649" s="53">
        <f>IFERROR(Sheet3!A649,"")</f>
        <v>648</v>
      </c>
      <c r="D649" s="65" t="str">
        <f>IFERROR(LOOKUP(C649,Sheet3!A:A,Sheet3!H:H),"")</f>
        <v xml:space="preserve">コミュニティ    </v>
      </c>
      <c r="E649" s="54" t="str">
        <f>IFERROR(LOOKUP(C649,Sheet3!A:A,Sheet3!C:C),"")</f>
        <v xml:space="preserve">櫻井　理道                    </v>
      </c>
      <c r="F649" s="55" t="str">
        <f>IFERROR(LOOKUP(C649,Sheet1!B:B,Sheet3!O:O),"")</f>
        <v>高校</v>
      </c>
      <c r="G649" s="55">
        <f>IFERROR(LOOKUP(C649,Sheet3!A:A,Sheet3!P:P),"")</f>
        <v>4</v>
      </c>
    </row>
    <row r="650" spans="3:7">
      <c r="C650" s="53">
        <f>IFERROR(Sheet3!A650,"")</f>
        <v>649</v>
      </c>
      <c r="D650" s="65" t="str">
        <f>IFERROR(LOOKUP(C650,Sheet3!A:A,Sheet3!H:H),"")</f>
        <v xml:space="preserve">コミュニティ    </v>
      </c>
      <c r="E650" s="54" t="str">
        <f>IFERROR(LOOKUP(C650,Sheet3!A:A,Sheet3!C:C),"")</f>
        <v xml:space="preserve">山村　涼乃                    </v>
      </c>
      <c r="F650" s="55" t="str">
        <f>IFERROR(LOOKUP(C650,Sheet1!B:B,Sheet3!O:O),"")</f>
        <v>高校</v>
      </c>
      <c r="G650" s="55">
        <f>IFERROR(LOOKUP(C650,Sheet3!A:A,Sheet3!P:P),"")</f>
        <v>1</v>
      </c>
    </row>
    <row r="651" spans="3:7">
      <c r="C651" s="53">
        <f>IFERROR(Sheet3!A651,"")</f>
        <v>650</v>
      </c>
      <c r="D651" s="65" t="str">
        <f>IFERROR(LOOKUP(C651,Sheet3!A:A,Sheet3!H:H),"")</f>
        <v xml:space="preserve">コミュニティ    </v>
      </c>
      <c r="E651" s="54" t="str">
        <f>IFERROR(LOOKUP(C651,Sheet3!A:A,Sheet3!C:C),"")</f>
        <v xml:space="preserve">藤本ひより                    </v>
      </c>
      <c r="F651" s="55" t="str">
        <f>IFERROR(LOOKUP(C651,Sheet1!B:B,Sheet3!O:O),"")</f>
        <v>高校</v>
      </c>
      <c r="G651" s="55">
        <f>IFERROR(LOOKUP(C651,Sheet3!A:A,Sheet3!P:P),"")</f>
        <v>3</v>
      </c>
    </row>
    <row r="652" spans="3:7">
      <c r="C652" s="53">
        <f>IFERROR(Sheet3!A652,"")</f>
        <v>651</v>
      </c>
      <c r="D652" s="65" t="str">
        <f>IFERROR(LOOKUP(C652,Sheet3!A:A,Sheet3!H:H),"")</f>
        <v xml:space="preserve">コミュニティ    </v>
      </c>
      <c r="E652" s="54" t="str">
        <f>IFERROR(LOOKUP(C652,Sheet3!A:A,Sheet3!C:C),"")</f>
        <v xml:space="preserve">大塚　美音                    </v>
      </c>
      <c r="F652" s="55" t="str">
        <f>IFERROR(LOOKUP(C652,Sheet1!B:B,Sheet3!O:O),"")</f>
        <v>高校</v>
      </c>
      <c r="G652" s="55">
        <f>IFERROR(LOOKUP(C652,Sheet3!A:A,Sheet3!P:P),"")</f>
        <v>3</v>
      </c>
    </row>
    <row r="653" spans="3:7">
      <c r="C653" s="53">
        <f>IFERROR(Sheet3!A653,"")</f>
        <v>652</v>
      </c>
      <c r="D653" s="65" t="str">
        <f>IFERROR(LOOKUP(C653,Sheet3!A:A,Sheet3!H:H),"")</f>
        <v xml:space="preserve">コミュニティ    </v>
      </c>
      <c r="E653" s="54" t="str">
        <f>IFERROR(LOOKUP(C653,Sheet3!A:A,Sheet3!C:C),"")</f>
        <v xml:space="preserve">尾﨑　綾音                    </v>
      </c>
      <c r="F653" s="55" t="str">
        <f>IFERROR(LOOKUP(C653,Sheet1!B:B,Sheet3!O:O),"")</f>
        <v>高校</v>
      </c>
      <c r="G653" s="55">
        <f>IFERROR(LOOKUP(C653,Sheet3!A:A,Sheet3!P:P),"")</f>
        <v>2</v>
      </c>
    </row>
    <row r="654" spans="3:7">
      <c r="C654" s="53">
        <f>IFERROR(Sheet3!A654,"")</f>
        <v>653</v>
      </c>
      <c r="D654" s="65" t="str">
        <f>IFERROR(LOOKUP(C654,Sheet3!A:A,Sheet3!H:H),"")</f>
        <v xml:space="preserve">コミュニティ    </v>
      </c>
      <c r="E654" s="54" t="str">
        <f>IFERROR(LOOKUP(C654,Sheet3!A:A,Sheet3!C:C),"")</f>
        <v xml:space="preserve">山村　志乃                    </v>
      </c>
      <c r="F654" s="55" t="str">
        <f>IFERROR(LOOKUP(C654,Sheet1!B:B,Sheet3!O:O),"")</f>
        <v>高校</v>
      </c>
      <c r="G654" s="55">
        <f>IFERROR(LOOKUP(C654,Sheet3!A:A,Sheet3!P:P),"")</f>
        <v>2</v>
      </c>
    </row>
    <row r="655" spans="3:7">
      <c r="C655" s="53">
        <f>IFERROR(Sheet3!A655,"")</f>
        <v>654</v>
      </c>
      <c r="D655" s="65" t="str">
        <f>IFERROR(LOOKUP(C655,Sheet3!A:A,Sheet3!H:H),"")</f>
        <v xml:space="preserve">コミュニティ    </v>
      </c>
      <c r="E655" s="54" t="str">
        <f>IFERROR(LOOKUP(C655,Sheet3!A:A,Sheet3!C:C),"")</f>
        <v xml:space="preserve">赤松　舞音                    </v>
      </c>
      <c r="F655" s="55" t="str">
        <f>IFERROR(LOOKUP(C655,Sheet1!B:B,Sheet3!O:O),"")</f>
        <v>高校</v>
      </c>
      <c r="G655" s="55">
        <f>IFERROR(LOOKUP(C655,Sheet3!A:A,Sheet3!P:P),"")</f>
        <v>2</v>
      </c>
    </row>
    <row r="656" spans="3:7">
      <c r="C656" s="53">
        <f>IFERROR(Sheet3!A656,"")</f>
        <v>655</v>
      </c>
      <c r="D656" s="65" t="str">
        <f>IFERROR(LOOKUP(C656,Sheet3!A:A,Sheet3!H:H),"")</f>
        <v xml:space="preserve">コミュニティ    </v>
      </c>
      <c r="E656" s="54" t="str">
        <f>IFERROR(LOOKUP(C656,Sheet3!A:A,Sheet3!C:C),"")</f>
        <v xml:space="preserve">矢狭　萌梨                    </v>
      </c>
      <c r="F656" s="55" t="str">
        <f>IFERROR(LOOKUP(C656,Sheet1!B:B,Sheet3!O:O),"")</f>
        <v>高校</v>
      </c>
      <c r="G656" s="55">
        <f>IFERROR(LOOKUP(C656,Sheet3!A:A,Sheet3!P:P),"")</f>
        <v>6</v>
      </c>
    </row>
    <row r="657" spans="3:7">
      <c r="C657" s="53">
        <f>IFERROR(Sheet3!A657,"")</f>
        <v>656</v>
      </c>
      <c r="D657" s="65" t="str">
        <f>IFERROR(LOOKUP(C657,Sheet3!A:A,Sheet3!H:H),"")</f>
        <v xml:space="preserve">コミュニティ    </v>
      </c>
      <c r="E657" s="54" t="str">
        <f>IFERROR(LOOKUP(C657,Sheet3!A:A,Sheet3!C:C),"")</f>
        <v xml:space="preserve">中村　美心                    </v>
      </c>
      <c r="F657" s="55" t="str">
        <f>IFERROR(LOOKUP(C657,Sheet1!B:B,Sheet3!O:O),"")</f>
        <v>高校</v>
      </c>
      <c r="G657" s="55">
        <f>IFERROR(LOOKUP(C657,Sheet3!A:A,Sheet3!P:P),"")</f>
        <v>6</v>
      </c>
    </row>
    <row r="658" spans="3:7">
      <c r="C658" s="53">
        <f>IFERROR(Sheet3!A658,"")</f>
        <v>657</v>
      </c>
      <c r="D658" s="65" t="str">
        <f>IFERROR(LOOKUP(C658,Sheet3!A:A,Sheet3!H:H),"")</f>
        <v xml:space="preserve">コミュニティ    </v>
      </c>
      <c r="E658" s="54" t="str">
        <f>IFERROR(LOOKUP(C658,Sheet3!A:A,Sheet3!C:C),"")</f>
        <v xml:space="preserve">前田　唯菜                    </v>
      </c>
      <c r="F658" s="55" t="str">
        <f>IFERROR(LOOKUP(C658,Sheet1!B:B,Sheet3!O:O),"")</f>
        <v>高校</v>
      </c>
      <c r="G658" s="55">
        <f>IFERROR(LOOKUP(C658,Sheet3!A:A,Sheet3!P:P),"")</f>
        <v>5</v>
      </c>
    </row>
    <row r="659" spans="3:7">
      <c r="C659" s="53">
        <f>IFERROR(Sheet3!A659,"")</f>
        <v>658</v>
      </c>
      <c r="D659" s="65" t="str">
        <f>IFERROR(LOOKUP(C659,Sheet3!A:A,Sheet3!H:H),"")</f>
        <v xml:space="preserve">コミュニティ    </v>
      </c>
      <c r="E659" s="54" t="str">
        <f>IFERROR(LOOKUP(C659,Sheet3!A:A,Sheet3!C:C),"")</f>
        <v xml:space="preserve">戎　　真花                    </v>
      </c>
      <c r="F659" s="55" t="str">
        <f>IFERROR(LOOKUP(C659,Sheet1!B:B,Sheet3!O:O),"")</f>
        <v>高校</v>
      </c>
      <c r="G659" s="55">
        <f>IFERROR(LOOKUP(C659,Sheet3!A:A,Sheet3!P:P),"")</f>
        <v>5</v>
      </c>
    </row>
    <row r="660" spans="3:7">
      <c r="C660" s="53">
        <f>IFERROR(Sheet3!A660,"")</f>
        <v>659</v>
      </c>
      <c r="D660" s="65" t="str">
        <f>IFERROR(LOOKUP(C660,Sheet3!A:A,Sheet3!H:H),"")</f>
        <v xml:space="preserve">Ryuow           </v>
      </c>
      <c r="E660" s="54" t="str">
        <f>IFERROR(LOOKUP(C660,Sheet3!A:A,Sheet3!C:C),"")</f>
        <v xml:space="preserve">冨山　快生                    </v>
      </c>
      <c r="F660" s="55" t="str">
        <f>IFERROR(LOOKUP(C660,Sheet1!B:B,Sheet3!O:O),"")</f>
        <v>高校</v>
      </c>
      <c r="G660" s="55">
        <f>IFERROR(LOOKUP(C660,Sheet3!A:A,Sheet3!P:P),"")</f>
        <v>3</v>
      </c>
    </row>
    <row r="661" spans="3:7">
      <c r="C661" s="53">
        <f>IFERROR(Sheet3!A661,"")</f>
        <v>660</v>
      </c>
      <c r="D661" s="65" t="str">
        <f>IFERROR(LOOKUP(C661,Sheet3!A:A,Sheet3!H:H),"")</f>
        <v xml:space="preserve">Ryuow           </v>
      </c>
      <c r="E661" s="54" t="str">
        <f>IFERROR(LOOKUP(C661,Sheet3!A:A,Sheet3!C:C),"")</f>
        <v xml:space="preserve">篠﨑　　翔                    </v>
      </c>
      <c r="F661" s="55" t="str">
        <f>IFERROR(LOOKUP(C661,Sheet1!B:B,Sheet3!O:O),"")</f>
        <v>高校</v>
      </c>
      <c r="G661" s="55">
        <f>IFERROR(LOOKUP(C661,Sheet3!A:A,Sheet3!P:P),"")</f>
        <v>6</v>
      </c>
    </row>
    <row r="662" spans="3:7">
      <c r="C662" s="53">
        <f>IFERROR(Sheet3!A662,"")</f>
        <v>661</v>
      </c>
      <c r="D662" s="65" t="str">
        <f>IFERROR(LOOKUP(C662,Sheet3!A:A,Sheet3!H:H),"")</f>
        <v xml:space="preserve">Ryuow           </v>
      </c>
      <c r="E662" s="54" t="str">
        <f>IFERROR(LOOKUP(C662,Sheet3!A:A,Sheet3!C:C),"")</f>
        <v xml:space="preserve">福本　歩夢                    </v>
      </c>
      <c r="F662" s="55" t="str">
        <f>IFERROR(LOOKUP(C662,Sheet1!B:B,Sheet3!O:O),"")</f>
        <v>高校</v>
      </c>
      <c r="G662" s="55">
        <f>IFERROR(LOOKUP(C662,Sheet3!A:A,Sheet3!P:P),"")</f>
        <v>5</v>
      </c>
    </row>
    <row r="663" spans="3:7">
      <c r="C663" s="53">
        <f>IFERROR(Sheet3!A663,"")</f>
        <v>662</v>
      </c>
      <c r="D663" s="65" t="str">
        <f>IFERROR(LOOKUP(C663,Sheet3!A:A,Sheet3!H:H),"")</f>
        <v xml:space="preserve">Ryuow           </v>
      </c>
      <c r="E663" s="54" t="str">
        <f>IFERROR(LOOKUP(C663,Sheet3!A:A,Sheet3!C:C),"")</f>
        <v xml:space="preserve">松本　麻衣                    </v>
      </c>
      <c r="F663" s="55" t="str">
        <f>IFERROR(LOOKUP(C663,Sheet1!B:B,Sheet3!O:O),"")</f>
        <v>高校</v>
      </c>
      <c r="G663" s="55">
        <f>IFERROR(LOOKUP(C663,Sheet3!A:A,Sheet3!P:P),"")</f>
        <v>2</v>
      </c>
    </row>
    <row r="664" spans="3:7">
      <c r="C664" s="53">
        <f>IFERROR(Sheet3!A664,"")</f>
        <v>663</v>
      </c>
      <c r="D664" s="65" t="str">
        <f>IFERROR(LOOKUP(C664,Sheet3!A:A,Sheet3!H:H),"")</f>
        <v xml:space="preserve">Ryuow           </v>
      </c>
      <c r="E664" s="54" t="str">
        <f>IFERROR(LOOKUP(C664,Sheet3!A:A,Sheet3!C:C),"")</f>
        <v xml:space="preserve">長岡　一華                    </v>
      </c>
      <c r="F664" s="55" t="str">
        <f>IFERROR(LOOKUP(C664,Sheet1!B:B,Sheet3!O:O),"")</f>
        <v>高校</v>
      </c>
      <c r="G664" s="55">
        <f>IFERROR(LOOKUP(C664,Sheet3!A:A,Sheet3!P:P),"")</f>
        <v>1</v>
      </c>
    </row>
    <row r="665" spans="3:7">
      <c r="C665" s="53">
        <f>IFERROR(Sheet3!A665,"")</f>
        <v>664</v>
      </c>
      <c r="D665" s="65" t="str">
        <f>IFERROR(LOOKUP(C665,Sheet3!A:A,Sheet3!H:H),"")</f>
        <v xml:space="preserve">Ryuow           </v>
      </c>
      <c r="E665" s="54" t="str">
        <f>IFERROR(LOOKUP(C665,Sheet3!A:A,Sheet3!C:C),"")</f>
        <v xml:space="preserve">冨山明央生                    </v>
      </c>
      <c r="F665" s="55" t="str">
        <f>IFERROR(LOOKUP(C665,Sheet1!B:B,Sheet3!O:O),"")</f>
        <v>高校</v>
      </c>
      <c r="G665" s="55">
        <f>IFERROR(LOOKUP(C665,Sheet3!A:A,Sheet3!P:P),"")</f>
        <v>1</v>
      </c>
    </row>
    <row r="666" spans="3:7">
      <c r="C666" s="53">
        <f>IFERROR(Sheet3!A666,"")</f>
        <v>665</v>
      </c>
      <c r="D666" s="65" t="str">
        <f>IFERROR(LOOKUP(C666,Sheet3!A:A,Sheet3!H:H),"")</f>
        <v xml:space="preserve">ﾌｧｲﾌﾞﾃﾝ東予     </v>
      </c>
      <c r="E666" s="54" t="str">
        <f>IFERROR(LOOKUP(C666,Sheet3!A:A,Sheet3!C:C),"")</f>
        <v xml:space="preserve">越智　琉々                    </v>
      </c>
      <c r="F666" s="55" t="str">
        <f>IFERROR(LOOKUP(C666,Sheet1!B:B,Sheet3!O:O),"")</f>
        <v>高校</v>
      </c>
      <c r="G666" s="55">
        <f>IFERROR(LOOKUP(C666,Sheet3!A:A,Sheet3!P:P),"")</f>
        <v>1</v>
      </c>
    </row>
    <row r="667" spans="3:7">
      <c r="C667" s="53">
        <f>IFERROR(Sheet3!A667,"")</f>
        <v>666</v>
      </c>
      <c r="D667" s="65" t="str">
        <f>IFERROR(LOOKUP(C667,Sheet3!A:A,Sheet3!H:H),"")</f>
        <v xml:space="preserve">ﾌｧｲﾌﾞﾃﾝ東予     </v>
      </c>
      <c r="E667" s="54" t="str">
        <f>IFERROR(LOOKUP(C667,Sheet3!A:A,Sheet3!C:C),"")</f>
        <v xml:space="preserve">石原慎太郎                    </v>
      </c>
      <c r="F667" s="55" t="str">
        <f>IFERROR(LOOKUP(C667,Sheet1!B:B,Sheet3!O:O),"")</f>
        <v>高校</v>
      </c>
      <c r="G667" s="55">
        <f>IFERROR(LOOKUP(C667,Sheet3!A:A,Sheet3!P:P),"")</f>
        <v>2</v>
      </c>
    </row>
    <row r="668" spans="3:7">
      <c r="C668" s="53">
        <f>IFERROR(Sheet3!A668,"")</f>
        <v>667</v>
      </c>
      <c r="D668" s="65" t="str">
        <f>IFERROR(LOOKUP(C668,Sheet3!A:A,Sheet3!H:H),"")</f>
        <v xml:space="preserve">ﾌｧｲﾌﾞﾃﾝ東予     </v>
      </c>
      <c r="E668" s="54" t="str">
        <f>IFERROR(LOOKUP(C668,Sheet3!A:A,Sheet3!C:C),"")</f>
        <v xml:space="preserve">塩見　頼生                    </v>
      </c>
      <c r="F668" s="55" t="str">
        <f>IFERROR(LOOKUP(C668,Sheet1!B:B,Sheet3!O:O),"")</f>
        <v>高校</v>
      </c>
      <c r="G668" s="55">
        <f>IFERROR(LOOKUP(C668,Sheet3!A:A,Sheet3!P:P),"")</f>
        <v>6</v>
      </c>
    </row>
    <row r="669" spans="3:7">
      <c r="C669" s="53">
        <f>IFERROR(Sheet3!A669,"")</f>
        <v>668</v>
      </c>
      <c r="D669" s="65" t="str">
        <f>IFERROR(LOOKUP(C669,Sheet3!A:A,Sheet3!H:H),"")</f>
        <v xml:space="preserve">ﾌｧｲﾌﾞﾃﾝ東予     </v>
      </c>
      <c r="E669" s="54" t="str">
        <f>IFERROR(LOOKUP(C669,Sheet3!A:A,Sheet3!C:C),"")</f>
        <v xml:space="preserve">越智楽々渚                    </v>
      </c>
      <c r="F669" s="55" t="str">
        <f>IFERROR(LOOKUP(C669,Sheet1!B:B,Sheet3!O:O),"")</f>
        <v>高校</v>
      </c>
      <c r="G669" s="55">
        <f>IFERROR(LOOKUP(C669,Sheet3!A:A,Sheet3!P:P),"")</f>
        <v>2</v>
      </c>
    </row>
    <row r="670" spans="3:7">
      <c r="C670" s="53">
        <f>IFERROR(Sheet3!A670,"")</f>
        <v>669</v>
      </c>
      <c r="D670" s="65" t="str">
        <f>IFERROR(LOOKUP(C670,Sheet3!A:A,Sheet3!H:H),"")</f>
        <v xml:space="preserve">ﾌｧｲﾌﾞﾃﾝ東予     </v>
      </c>
      <c r="E670" s="54" t="str">
        <f>IFERROR(LOOKUP(C670,Sheet3!A:A,Sheet3!C:C),"")</f>
        <v xml:space="preserve">丹下　温楓                    </v>
      </c>
      <c r="F670" s="55" t="str">
        <f>IFERROR(LOOKUP(C670,Sheet1!B:B,Sheet3!O:O),"")</f>
        <v>高校</v>
      </c>
      <c r="G670" s="55">
        <f>IFERROR(LOOKUP(C670,Sheet3!A:A,Sheet3!P:P),"")</f>
        <v>1</v>
      </c>
    </row>
    <row r="671" spans="3:7">
      <c r="C671" s="53">
        <f>IFERROR(Sheet3!A671,"")</f>
        <v>670</v>
      </c>
      <c r="D671" s="65" t="str">
        <f>IFERROR(LOOKUP(C671,Sheet3!A:A,Sheet3!H:H),"")</f>
        <v xml:space="preserve">ﾌｧｲﾌﾞﾃﾝ東予     </v>
      </c>
      <c r="E671" s="54" t="str">
        <f>IFERROR(LOOKUP(C671,Sheet3!A:A,Sheet3!C:C),"")</f>
        <v xml:space="preserve">越智　海季                    </v>
      </c>
      <c r="F671" s="55" t="str">
        <f>IFERROR(LOOKUP(C671,Sheet1!B:B,Sheet3!O:O),"")</f>
        <v>高校</v>
      </c>
      <c r="G671" s="55">
        <f>IFERROR(LOOKUP(C671,Sheet3!A:A,Sheet3!P:P),"")</f>
        <v>5</v>
      </c>
    </row>
    <row r="672" spans="3:7">
      <c r="C672" s="53">
        <f>IFERROR(Sheet3!A672,"")</f>
        <v>671</v>
      </c>
      <c r="D672" s="65" t="str">
        <f>IFERROR(LOOKUP(C672,Sheet3!A:A,Sheet3!H:H),"")</f>
        <v xml:space="preserve">フィッタ松前    </v>
      </c>
      <c r="E672" s="54" t="str">
        <f>IFERROR(LOOKUP(C672,Sheet3!A:A,Sheet3!C:C),"")</f>
        <v xml:space="preserve">大西　陽翔                    </v>
      </c>
      <c r="F672" s="55" t="str">
        <f>IFERROR(LOOKUP(C672,Sheet1!B:B,Sheet3!O:O),"")</f>
        <v>高校</v>
      </c>
      <c r="G672" s="55">
        <f>IFERROR(LOOKUP(C672,Sheet3!A:A,Sheet3!P:P),"")</f>
        <v>2</v>
      </c>
    </row>
    <row r="673" spans="3:7">
      <c r="C673" s="53">
        <f>IFERROR(Sheet3!A673,"")</f>
        <v>672</v>
      </c>
      <c r="D673" s="65" t="str">
        <f>IFERROR(LOOKUP(C673,Sheet3!A:A,Sheet3!H:H),"")</f>
        <v xml:space="preserve">フィッタ松前    </v>
      </c>
      <c r="E673" s="54" t="str">
        <f>IFERROR(LOOKUP(C673,Sheet3!A:A,Sheet3!C:C),"")</f>
        <v xml:space="preserve">髙須賀　心                    </v>
      </c>
      <c r="F673" s="55" t="str">
        <f>IFERROR(LOOKUP(C673,Sheet1!B:B,Sheet3!O:O),"")</f>
        <v>高校</v>
      </c>
      <c r="G673" s="55">
        <f>IFERROR(LOOKUP(C673,Sheet3!A:A,Sheet3!P:P),"")</f>
        <v>2</v>
      </c>
    </row>
    <row r="674" spans="3:7">
      <c r="C674" s="53">
        <f>IFERROR(Sheet3!A674,"")</f>
        <v>673</v>
      </c>
      <c r="D674" s="65" t="str">
        <f>IFERROR(LOOKUP(C674,Sheet3!A:A,Sheet3!H:H),"")</f>
        <v xml:space="preserve">フィッタ松前    </v>
      </c>
      <c r="E674" s="54" t="str">
        <f>IFERROR(LOOKUP(C674,Sheet3!A:A,Sheet3!C:C),"")</f>
        <v xml:space="preserve">隅田　晴彦                    </v>
      </c>
      <c r="F674" s="55" t="str">
        <f>IFERROR(LOOKUP(C674,Sheet1!B:B,Sheet3!O:O),"")</f>
        <v>高校</v>
      </c>
      <c r="G674" s="55">
        <f>IFERROR(LOOKUP(C674,Sheet3!A:A,Sheet3!P:P),"")</f>
        <v>1</v>
      </c>
    </row>
    <row r="675" spans="3:7">
      <c r="C675" s="53">
        <f>IFERROR(Sheet3!A675,"")</f>
        <v>674</v>
      </c>
      <c r="D675" s="65" t="str">
        <f>IFERROR(LOOKUP(C675,Sheet3!A:A,Sheet3!H:H),"")</f>
        <v xml:space="preserve">フィッタ松前    </v>
      </c>
      <c r="E675" s="54" t="str">
        <f>IFERROR(LOOKUP(C675,Sheet3!A:A,Sheet3!C:C),"")</f>
        <v xml:space="preserve">津田　颯希                    </v>
      </c>
      <c r="F675" s="55" t="str">
        <f>IFERROR(LOOKUP(C675,Sheet1!B:B,Sheet3!O:O),"")</f>
        <v>高校</v>
      </c>
      <c r="G675" s="55">
        <f>IFERROR(LOOKUP(C675,Sheet3!A:A,Sheet3!P:P),"")</f>
        <v>1</v>
      </c>
    </row>
    <row r="676" spans="3:7">
      <c r="C676" s="53">
        <f>IFERROR(Sheet3!A676,"")</f>
        <v>675</v>
      </c>
      <c r="D676" s="65" t="str">
        <f>IFERROR(LOOKUP(C676,Sheet3!A:A,Sheet3!H:H),"")</f>
        <v xml:space="preserve">フィッタ松前    </v>
      </c>
      <c r="E676" s="54" t="str">
        <f>IFERROR(LOOKUP(C676,Sheet3!A:A,Sheet3!C:C),"")</f>
        <v xml:space="preserve">大石　陸斗                    </v>
      </c>
      <c r="F676" s="55" t="str">
        <f>IFERROR(LOOKUP(C676,Sheet1!B:B,Sheet3!O:O),"")</f>
        <v>高校</v>
      </c>
      <c r="G676" s="55">
        <f>IFERROR(LOOKUP(C676,Sheet3!A:A,Sheet3!P:P),"")</f>
        <v>6</v>
      </c>
    </row>
    <row r="677" spans="3:7">
      <c r="C677" s="53">
        <f>IFERROR(Sheet3!A677,"")</f>
        <v>676</v>
      </c>
      <c r="D677" s="65" t="str">
        <f>IFERROR(LOOKUP(C677,Sheet3!A:A,Sheet3!H:H),"")</f>
        <v xml:space="preserve">フィッタ松前    </v>
      </c>
      <c r="E677" s="54" t="str">
        <f>IFERROR(LOOKUP(C677,Sheet3!A:A,Sheet3!C:C),"")</f>
        <v xml:space="preserve">荻山　次美                    </v>
      </c>
      <c r="F677" s="55" t="str">
        <f>IFERROR(LOOKUP(C677,Sheet1!B:B,Sheet3!O:O),"")</f>
        <v>高校</v>
      </c>
      <c r="G677" s="55">
        <f>IFERROR(LOOKUP(C677,Sheet3!A:A,Sheet3!P:P),"")</f>
        <v>1</v>
      </c>
    </row>
    <row r="678" spans="3:7">
      <c r="C678" s="53">
        <f>IFERROR(Sheet3!A678,"")</f>
        <v>677</v>
      </c>
      <c r="D678" s="65" t="str">
        <f>IFERROR(LOOKUP(C678,Sheet3!A:A,Sheet3!H:H),"")</f>
        <v xml:space="preserve">フィッタ松前    </v>
      </c>
      <c r="E678" s="54" t="str">
        <f>IFERROR(LOOKUP(C678,Sheet3!A:A,Sheet3!C:C),"")</f>
        <v xml:space="preserve">吉田　芽央                    </v>
      </c>
      <c r="F678" s="55" t="str">
        <f>IFERROR(LOOKUP(C678,Sheet1!B:B,Sheet3!O:O),"")</f>
        <v>高校</v>
      </c>
      <c r="G678" s="55">
        <f>IFERROR(LOOKUP(C678,Sheet3!A:A,Sheet3!P:P),"")</f>
        <v>6</v>
      </c>
    </row>
    <row r="679" spans="3:7">
      <c r="C679" s="53">
        <f>IFERROR(Sheet3!A679,"")</f>
        <v>678</v>
      </c>
      <c r="D679" s="65" t="str">
        <f>IFERROR(LOOKUP(C679,Sheet3!A:A,Sheet3!H:H),"")</f>
        <v xml:space="preserve">フィッタ松前    </v>
      </c>
      <c r="E679" s="54" t="str">
        <f>IFERROR(LOOKUP(C679,Sheet3!A:A,Sheet3!C:C),"")</f>
        <v xml:space="preserve">橋田　実和                    </v>
      </c>
      <c r="F679" s="55" t="str">
        <f>IFERROR(LOOKUP(C679,Sheet1!B:B,Sheet3!O:O),"")</f>
        <v>高校</v>
      </c>
      <c r="G679" s="55">
        <f>IFERROR(LOOKUP(C679,Sheet3!A:A,Sheet3!P:P),"")</f>
        <v>4</v>
      </c>
    </row>
    <row r="680" spans="3:7">
      <c r="C680" s="53">
        <f>IFERROR(Sheet3!A680,"")</f>
        <v>679</v>
      </c>
      <c r="D680" s="65" t="str">
        <f>IFERROR(LOOKUP(C680,Sheet3!A:A,Sheet3!H:H),"")</f>
        <v xml:space="preserve">フィッタ松前    </v>
      </c>
      <c r="E680" s="54" t="str">
        <f>IFERROR(LOOKUP(C680,Sheet3!A:A,Sheet3!C:C),"")</f>
        <v xml:space="preserve">大石　晶夢                    </v>
      </c>
      <c r="F680" s="55" t="str">
        <f>IFERROR(LOOKUP(C680,Sheet1!B:B,Sheet3!O:O),"")</f>
        <v>高校</v>
      </c>
      <c r="G680" s="55">
        <f>IFERROR(LOOKUP(C680,Sheet3!A:A,Sheet3!P:P),"")</f>
        <v>4</v>
      </c>
    </row>
    <row r="681" spans="3:7">
      <c r="C681" s="53">
        <f>IFERROR(Sheet3!A681,"")</f>
        <v>680</v>
      </c>
      <c r="D681" s="65" t="str">
        <f>IFERROR(LOOKUP(C681,Sheet3!A:A,Sheet3!H:H),"")</f>
        <v xml:space="preserve">フィッタ川江    </v>
      </c>
      <c r="E681" s="54" t="str">
        <f>IFERROR(LOOKUP(C681,Sheet3!A:A,Sheet3!C:C),"")</f>
        <v xml:space="preserve">林　　壱成                    </v>
      </c>
      <c r="F681" s="55" t="str">
        <f>IFERROR(LOOKUP(C681,Sheet1!B:B,Sheet3!O:O),"")</f>
        <v>高校</v>
      </c>
      <c r="G681" s="55">
        <f>IFERROR(LOOKUP(C681,Sheet3!A:A,Sheet3!P:P),"")</f>
        <v>6</v>
      </c>
    </row>
    <row r="682" spans="3:7">
      <c r="C682" s="53">
        <f>IFERROR(Sheet3!A682,"")</f>
        <v>681</v>
      </c>
      <c r="D682" s="65" t="str">
        <f>IFERROR(LOOKUP(C682,Sheet3!A:A,Sheet3!H:H),"")</f>
        <v xml:space="preserve">フィッタ川江    </v>
      </c>
      <c r="E682" s="54" t="str">
        <f>IFERROR(LOOKUP(C682,Sheet3!A:A,Sheet3!C:C),"")</f>
        <v xml:space="preserve">石川　慶幸                    </v>
      </c>
      <c r="F682" s="55" t="str">
        <f>IFERROR(LOOKUP(C682,Sheet1!B:B,Sheet3!O:O),"")</f>
        <v>高校</v>
      </c>
      <c r="G682" s="55">
        <f>IFERROR(LOOKUP(C682,Sheet3!A:A,Sheet3!P:P),"")</f>
        <v>5</v>
      </c>
    </row>
    <row r="683" spans="3:7">
      <c r="C683" s="53">
        <f>IFERROR(Sheet3!A683,"")</f>
        <v>682</v>
      </c>
      <c r="D683" s="65" t="str">
        <f>IFERROR(LOOKUP(C683,Sheet3!A:A,Sheet3!H:H),"")</f>
        <v xml:space="preserve">フィッタ川江    </v>
      </c>
      <c r="E683" s="54" t="str">
        <f>IFERROR(LOOKUP(C683,Sheet3!A:A,Sheet3!C:C),"")</f>
        <v xml:space="preserve">内田　花埜                    </v>
      </c>
      <c r="F683" s="55" t="str">
        <f>IFERROR(LOOKUP(C683,Sheet1!B:B,Sheet3!O:O),"")</f>
        <v>高校</v>
      </c>
      <c r="G683" s="55">
        <f>IFERROR(LOOKUP(C683,Sheet3!A:A,Sheet3!P:P),"")</f>
        <v>5</v>
      </c>
    </row>
    <row r="684" spans="3:7">
      <c r="C684" s="53">
        <f>IFERROR(Sheet3!A684,"")</f>
        <v>683</v>
      </c>
      <c r="D684" s="65" t="str">
        <f>IFERROR(LOOKUP(C684,Sheet3!A:A,Sheet3!H:H),"")</f>
        <v xml:space="preserve">コナミ松山      </v>
      </c>
      <c r="E684" s="54" t="str">
        <f>IFERROR(LOOKUP(C684,Sheet3!A:A,Sheet3!C:C),"")</f>
        <v xml:space="preserve">梶田　尚輝                    </v>
      </c>
      <c r="F684" s="55" t="str">
        <f>IFERROR(LOOKUP(C684,Sheet1!B:B,Sheet3!O:O),"")</f>
        <v>高校</v>
      </c>
      <c r="G684" s="55">
        <f>IFERROR(LOOKUP(C684,Sheet3!A:A,Sheet3!P:P),"")</f>
        <v>2</v>
      </c>
    </row>
    <row r="685" spans="3:7">
      <c r="C685" s="53">
        <f>IFERROR(Sheet3!A685,"")</f>
        <v>684</v>
      </c>
      <c r="D685" s="65" t="str">
        <f>IFERROR(LOOKUP(C685,Sheet3!A:A,Sheet3!H:H),"")</f>
        <v xml:space="preserve">コナミ松山      </v>
      </c>
      <c r="E685" s="54" t="str">
        <f>IFERROR(LOOKUP(C685,Sheet3!A:A,Sheet3!C:C),"")</f>
        <v xml:space="preserve">浦　　陸人                    </v>
      </c>
      <c r="F685" s="55" t="str">
        <f>IFERROR(LOOKUP(C685,Sheet1!B:B,Sheet3!O:O),"")</f>
        <v>高校</v>
      </c>
      <c r="G685" s="55">
        <f>IFERROR(LOOKUP(C685,Sheet3!A:A,Sheet3!P:P),"")</f>
        <v>2</v>
      </c>
    </row>
    <row r="686" spans="3:7">
      <c r="C686" s="53">
        <f>IFERROR(Sheet3!A686,"")</f>
        <v>685</v>
      </c>
      <c r="D686" s="65" t="str">
        <f>IFERROR(LOOKUP(C686,Sheet3!A:A,Sheet3!H:H),"")</f>
        <v xml:space="preserve">コナミ松山      </v>
      </c>
      <c r="E686" s="54" t="str">
        <f>IFERROR(LOOKUP(C686,Sheet3!A:A,Sheet3!C:C),"")</f>
        <v xml:space="preserve">田中　陽奈                    </v>
      </c>
      <c r="F686" s="55" t="str">
        <f>IFERROR(LOOKUP(C686,Sheet1!B:B,Sheet3!O:O),"")</f>
        <v>高校</v>
      </c>
      <c r="G686" s="55">
        <f>IFERROR(LOOKUP(C686,Sheet3!A:A,Sheet3!P:P),"")</f>
        <v>2</v>
      </c>
    </row>
    <row r="687" spans="3:7">
      <c r="C687" s="53">
        <f>IFERROR(Sheet3!A687,"")</f>
        <v>686</v>
      </c>
      <c r="D687" s="65" t="str">
        <f>IFERROR(LOOKUP(C687,Sheet3!A:A,Sheet3!H:H),"")</f>
        <v xml:space="preserve">コナミ松山      </v>
      </c>
      <c r="E687" s="54" t="str">
        <f>IFERROR(LOOKUP(C687,Sheet3!A:A,Sheet3!C:C),"")</f>
        <v xml:space="preserve">水谷　　彩                    </v>
      </c>
      <c r="F687" s="55" t="str">
        <f>IFERROR(LOOKUP(C687,Sheet1!B:B,Sheet3!O:O),"")</f>
        <v>高校</v>
      </c>
      <c r="G687" s="55">
        <f>IFERROR(LOOKUP(C687,Sheet3!A:A,Sheet3!P:P),"")</f>
        <v>2</v>
      </c>
    </row>
    <row r="688" spans="3:7">
      <c r="C688" s="53">
        <f>IFERROR(Sheet3!A688,"")</f>
        <v>687</v>
      </c>
      <c r="D688" s="65" t="str">
        <f>IFERROR(LOOKUP(C688,Sheet3!A:A,Sheet3!H:H),"")</f>
        <v xml:space="preserve">コナミ松山      </v>
      </c>
      <c r="E688" s="54" t="str">
        <f>IFERROR(LOOKUP(C688,Sheet3!A:A,Sheet3!C:C),"")</f>
        <v xml:space="preserve">渡邉帆乃夏                    </v>
      </c>
      <c r="F688" s="55" t="str">
        <f>IFERROR(LOOKUP(C688,Sheet1!B:B,Sheet3!O:O),"")</f>
        <v>高校</v>
      </c>
      <c r="G688" s="55">
        <f>IFERROR(LOOKUP(C688,Sheet3!A:A,Sheet3!P:P),"")</f>
        <v>1</v>
      </c>
    </row>
    <row r="689" spans="3:7">
      <c r="C689" s="53">
        <f>IFERROR(Sheet3!A689,"")</f>
        <v>688</v>
      </c>
      <c r="D689" s="65" t="str">
        <f>IFERROR(LOOKUP(C689,Sheet3!A:A,Sheet3!H:H),"")</f>
        <v xml:space="preserve">コナミ松山      </v>
      </c>
      <c r="E689" s="54" t="str">
        <f>IFERROR(LOOKUP(C689,Sheet3!A:A,Sheet3!C:C),"")</f>
        <v xml:space="preserve">濱田　莉緒                    </v>
      </c>
      <c r="F689" s="55" t="str">
        <f>IFERROR(LOOKUP(C689,Sheet1!B:B,Sheet3!O:O),"")</f>
        <v>高校</v>
      </c>
      <c r="G689" s="55">
        <f>IFERROR(LOOKUP(C689,Sheet3!A:A,Sheet3!P:P),"")</f>
        <v>1</v>
      </c>
    </row>
    <row r="690" spans="3:7">
      <c r="C690" s="53">
        <f>IFERROR(Sheet3!A690,"")</f>
        <v>689</v>
      </c>
      <c r="D690" s="65" t="str">
        <f>IFERROR(LOOKUP(C690,Sheet3!A:A,Sheet3!H:H),"")</f>
        <v xml:space="preserve">コナミ松山      </v>
      </c>
      <c r="E690" s="54" t="str">
        <f>IFERROR(LOOKUP(C690,Sheet3!A:A,Sheet3!C:C),"")</f>
        <v xml:space="preserve">門屋　茉那                    </v>
      </c>
      <c r="F690" s="55" t="str">
        <f>IFERROR(LOOKUP(C690,Sheet1!B:B,Sheet3!O:O),"")</f>
        <v>高校</v>
      </c>
      <c r="G690" s="55">
        <f>IFERROR(LOOKUP(C690,Sheet3!A:A,Sheet3!P:P),"")</f>
        <v>1</v>
      </c>
    </row>
    <row r="691" spans="3:7">
      <c r="C691" s="53">
        <f>IFERROR(Sheet3!A691,"")</f>
        <v>690</v>
      </c>
      <c r="D691" s="65" t="str">
        <f>IFERROR(LOOKUP(C691,Sheet3!A:A,Sheet3!H:H),"")</f>
        <v xml:space="preserve">コナミ松山      </v>
      </c>
      <c r="E691" s="54" t="str">
        <f>IFERROR(LOOKUP(C691,Sheet3!A:A,Sheet3!C:C),"")</f>
        <v xml:space="preserve">大西　美憂                    </v>
      </c>
      <c r="F691" s="55" t="str">
        <f>IFERROR(LOOKUP(C691,Sheet1!B:B,Sheet3!O:O),"")</f>
        <v>高校</v>
      </c>
      <c r="G691" s="55">
        <f>IFERROR(LOOKUP(C691,Sheet3!A:A,Sheet3!P:P),"")</f>
        <v>5</v>
      </c>
    </row>
    <row r="692" spans="3:7">
      <c r="C692" s="53">
        <f>IFERROR(Sheet3!A692,"")</f>
        <v>691</v>
      </c>
      <c r="D692" s="65" t="str">
        <f>IFERROR(LOOKUP(C692,Sheet3!A:A,Sheet3!H:H),"")</f>
        <v xml:space="preserve">Ｂ＆Ｇ愛南      </v>
      </c>
      <c r="E692" s="54" t="str">
        <f>IFERROR(LOOKUP(C692,Sheet3!A:A,Sheet3!C:C),"")</f>
        <v xml:space="preserve">清水　鼓哲                    </v>
      </c>
      <c r="F692" s="55" t="str">
        <f>IFERROR(LOOKUP(C692,Sheet1!B:B,Sheet3!O:O),"")</f>
        <v>高校</v>
      </c>
      <c r="G692" s="55">
        <f>IFERROR(LOOKUP(C692,Sheet3!A:A,Sheet3!P:P),"")</f>
        <v>1</v>
      </c>
    </row>
    <row r="693" spans="3:7">
      <c r="C693" s="53">
        <f>IFERROR(Sheet3!A693,"")</f>
        <v>692</v>
      </c>
      <c r="D693" s="65" t="str">
        <f>IFERROR(LOOKUP(C693,Sheet3!A:A,Sheet3!H:H),"")</f>
        <v xml:space="preserve">Ｂ＆Ｇ愛南      </v>
      </c>
      <c r="E693" s="54" t="str">
        <f>IFERROR(LOOKUP(C693,Sheet3!A:A,Sheet3!C:C),"")</f>
        <v xml:space="preserve">池田　昂輝                    </v>
      </c>
      <c r="F693" s="55" t="str">
        <f>IFERROR(LOOKUP(C693,Sheet1!B:B,Sheet3!O:O),"")</f>
        <v>高校</v>
      </c>
      <c r="G693" s="55">
        <f>IFERROR(LOOKUP(C693,Sheet3!A:A,Sheet3!P:P),"")</f>
        <v>3</v>
      </c>
    </row>
    <row r="694" spans="3:7">
      <c r="C694" s="53">
        <f>IFERROR(Sheet3!A694,"")</f>
        <v>693</v>
      </c>
      <c r="D694" s="65" t="str">
        <f>IFERROR(LOOKUP(C694,Sheet3!A:A,Sheet3!H:H),"")</f>
        <v xml:space="preserve">Ｂ＆Ｇ愛南      </v>
      </c>
      <c r="E694" s="54" t="str">
        <f>IFERROR(LOOKUP(C694,Sheet3!A:A,Sheet3!C:C),"")</f>
        <v xml:space="preserve">清水　貫智                    </v>
      </c>
      <c r="F694" s="55" t="str">
        <f>IFERROR(LOOKUP(C694,Sheet1!B:B,Sheet3!O:O),"")</f>
        <v>高校</v>
      </c>
      <c r="G694" s="55">
        <f>IFERROR(LOOKUP(C694,Sheet3!A:A,Sheet3!P:P),"")</f>
        <v>2</v>
      </c>
    </row>
    <row r="695" spans="3:7">
      <c r="C695" s="53">
        <f>IFERROR(Sheet3!A695,"")</f>
        <v>694</v>
      </c>
      <c r="D695" s="65" t="str">
        <f>IFERROR(LOOKUP(C695,Sheet3!A:A,Sheet3!H:H),"")</f>
        <v xml:space="preserve">Ｂ＆Ｇ愛南      </v>
      </c>
      <c r="E695" s="54" t="str">
        <f>IFERROR(LOOKUP(C695,Sheet3!A:A,Sheet3!C:C),"")</f>
        <v xml:space="preserve">清水　美来                    </v>
      </c>
      <c r="F695" s="55" t="str">
        <f>IFERROR(LOOKUP(C695,Sheet1!B:B,Sheet3!O:O),"")</f>
        <v>高校</v>
      </c>
      <c r="G695" s="55">
        <f>IFERROR(LOOKUP(C695,Sheet3!A:A,Sheet3!P:P),"")</f>
        <v>2</v>
      </c>
    </row>
    <row r="696" spans="3:7">
      <c r="C696" s="53">
        <f>IFERROR(Sheet3!A696,"")</f>
        <v>695</v>
      </c>
      <c r="D696" s="65" t="str">
        <f>IFERROR(LOOKUP(C696,Sheet3!A:A,Sheet3!H:H),"")</f>
        <v xml:space="preserve">Ｂ＆Ｇ愛南      </v>
      </c>
      <c r="E696" s="54" t="str">
        <f>IFERROR(LOOKUP(C696,Sheet3!A:A,Sheet3!C:C),"")</f>
        <v xml:space="preserve">浅海　明里                    </v>
      </c>
      <c r="F696" s="55" t="str">
        <f>IFERROR(LOOKUP(C696,Sheet1!B:B,Sheet3!O:O),"")</f>
        <v>高校</v>
      </c>
      <c r="G696" s="55">
        <f>IFERROR(LOOKUP(C696,Sheet3!A:A,Sheet3!P:P),"")</f>
        <v>2</v>
      </c>
    </row>
    <row r="697" spans="3:7">
      <c r="C697" s="53">
        <f>IFERROR(Sheet3!A697,"")</f>
        <v>696</v>
      </c>
      <c r="D697" s="65" t="str">
        <f>IFERROR(LOOKUP(C697,Sheet3!A:A,Sheet3!H:H),"")</f>
        <v xml:space="preserve">MESSA           </v>
      </c>
      <c r="E697" s="54" t="str">
        <f>IFERROR(LOOKUP(C697,Sheet3!A:A,Sheet3!C:C),"")</f>
        <v xml:space="preserve">田口裕希久                    </v>
      </c>
      <c r="F697" s="55" t="str">
        <f>IFERROR(LOOKUP(C697,Sheet1!B:B,Sheet3!O:O),"")</f>
        <v>高校</v>
      </c>
      <c r="G697" s="55">
        <f>IFERROR(LOOKUP(C697,Sheet3!A:A,Sheet3!P:P),"")</f>
        <v>2</v>
      </c>
    </row>
    <row r="698" spans="3:7">
      <c r="C698" s="53">
        <f>IFERROR(Sheet3!A698,"")</f>
        <v>697</v>
      </c>
      <c r="D698" s="65" t="str">
        <f>IFERROR(LOOKUP(C698,Sheet3!A:A,Sheet3!H:H),"")</f>
        <v xml:space="preserve">MESSA           </v>
      </c>
      <c r="E698" s="54" t="str">
        <f>IFERROR(LOOKUP(C698,Sheet3!A:A,Sheet3!C:C),"")</f>
        <v xml:space="preserve">源　　謙吾                    </v>
      </c>
      <c r="F698" s="55" t="str">
        <f>IFERROR(LOOKUP(C698,Sheet1!B:B,Sheet3!O:O),"")</f>
        <v>高校</v>
      </c>
      <c r="G698" s="55">
        <f>IFERROR(LOOKUP(C698,Sheet3!A:A,Sheet3!P:P),"")</f>
        <v>2</v>
      </c>
    </row>
    <row r="699" spans="3:7">
      <c r="C699" s="53">
        <f>IFERROR(Sheet3!A699,"")</f>
        <v>698</v>
      </c>
      <c r="D699" s="65" t="str">
        <f>IFERROR(LOOKUP(C699,Sheet3!A:A,Sheet3!H:H),"")</f>
        <v xml:space="preserve">MESSA           </v>
      </c>
      <c r="E699" s="54" t="str">
        <f>IFERROR(LOOKUP(C699,Sheet3!A:A,Sheet3!C:C),"")</f>
        <v xml:space="preserve">仙波　　大                    </v>
      </c>
      <c r="F699" s="55" t="str">
        <f>IFERROR(LOOKUP(C699,Sheet1!B:B,Sheet3!O:O),"")</f>
        <v>高校</v>
      </c>
      <c r="G699" s="55">
        <f>IFERROR(LOOKUP(C699,Sheet3!A:A,Sheet3!P:P),"")</f>
        <v>2</v>
      </c>
    </row>
    <row r="700" spans="3:7">
      <c r="C700" s="53">
        <f>IFERROR(Sheet3!A700,"")</f>
        <v>699</v>
      </c>
      <c r="D700" s="65" t="str">
        <f>IFERROR(LOOKUP(C700,Sheet3!A:A,Sheet3!H:H),"")</f>
        <v xml:space="preserve">MESSA           </v>
      </c>
      <c r="E700" s="54" t="str">
        <f>IFERROR(LOOKUP(C700,Sheet3!A:A,Sheet3!C:C),"")</f>
        <v xml:space="preserve">森﨑　智也                    </v>
      </c>
      <c r="F700" s="55" t="str">
        <f>IFERROR(LOOKUP(C700,Sheet1!B:B,Sheet3!O:O),"")</f>
        <v>高校</v>
      </c>
      <c r="G700" s="55">
        <f>IFERROR(LOOKUP(C700,Sheet3!A:A,Sheet3!P:P),"")</f>
        <v>1</v>
      </c>
    </row>
    <row r="701" spans="3:7">
      <c r="C701" s="53">
        <f>IFERROR(Sheet3!A701,"")</f>
        <v>700</v>
      </c>
      <c r="D701" s="65" t="str">
        <f>IFERROR(LOOKUP(C701,Sheet3!A:A,Sheet3!H:H),"")</f>
        <v xml:space="preserve">MESSA           </v>
      </c>
      <c r="E701" s="54" t="str">
        <f>IFERROR(LOOKUP(C701,Sheet3!A:A,Sheet3!C:C),"")</f>
        <v xml:space="preserve">福岡　威人                    </v>
      </c>
      <c r="F701" s="55" t="str">
        <f>IFERROR(LOOKUP(C701,Sheet1!B:B,Sheet3!O:O),"")</f>
        <v>高校</v>
      </c>
      <c r="G701" s="55">
        <f>IFERROR(LOOKUP(C701,Sheet3!A:A,Sheet3!P:P),"")</f>
        <v>1</v>
      </c>
    </row>
    <row r="702" spans="3:7">
      <c r="C702" s="53">
        <f>IFERROR(Sheet3!A702,"")</f>
        <v>701</v>
      </c>
      <c r="D702" s="65" t="str">
        <f>IFERROR(LOOKUP(C702,Sheet3!A:A,Sheet3!H:H),"")</f>
        <v xml:space="preserve">MESSA           </v>
      </c>
      <c r="E702" s="54" t="str">
        <f>IFERROR(LOOKUP(C702,Sheet3!A:A,Sheet3!C:C),"")</f>
        <v xml:space="preserve">二宮龍之輔                    </v>
      </c>
      <c r="F702" s="55" t="str">
        <f>IFERROR(LOOKUP(C702,Sheet1!B:B,Sheet3!O:O),"")</f>
        <v>高校</v>
      </c>
      <c r="G702" s="55">
        <f>IFERROR(LOOKUP(C702,Sheet3!A:A,Sheet3!P:P),"")</f>
        <v>3</v>
      </c>
    </row>
    <row r="703" spans="3:7">
      <c r="C703" s="53">
        <f>IFERROR(Sheet3!A703,"")</f>
        <v>702</v>
      </c>
      <c r="D703" s="65" t="str">
        <f>IFERROR(LOOKUP(C703,Sheet3!A:A,Sheet3!H:H),"")</f>
        <v xml:space="preserve">MESSA           </v>
      </c>
      <c r="E703" s="54" t="str">
        <f>IFERROR(LOOKUP(C703,Sheet3!A:A,Sheet3!C:C),"")</f>
        <v xml:space="preserve">兵頭音百花                    </v>
      </c>
      <c r="F703" s="55" t="str">
        <f>IFERROR(LOOKUP(C703,Sheet1!B:B,Sheet3!O:O),"")</f>
        <v>高校</v>
      </c>
      <c r="G703" s="55">
        <f>IFERROR(LOOKUP(C703,Sheet3!A:A,Sheet3!P:P),"")</f>
        <v>2</v>
      </c>
    </row>
    <row r="704" spans="3:7">
      <c r="C704" s="53">
        <f>IFERROR(Sheet3!A704,"")</f>
        <v>703</v>
      </c>
      <c r="D704" s="65" t="str">
        <f>IFERROR(LOOKUP(C704,Sheet3!A:A,Sheet3!H:H),"")</f>
        <v xml:space="preserve">MESSA           </v>
      </c>
      <c r="E704" s="54" t="str">
        <f>IFERROR(LOOKUP(C704,Sheet3!A:A,Sheet3!C:C),"")</f>
        <v xml:space="preserve">田中　小春                    </v>
      </c>
      <c r="F704" s="55" t="str">
        <f>IFERROR(LOOKUP(C704,Sheet1!B:B,Sheet3!O:O),"")</f>
        <v>高校</v>
      </c>
      <c r="G704" s="55">
        <f>IFERROR(LOOKUP(C704,Sheet3!A:A,Sheet3!P:P),"")</f>
        <v>2</v>
      </c>
    </row>
    <row r="705" spans="3:7">
      <c r="C705" s="53">
        <f>IFERROR(Sheet3!A705,"")</f>
        <v>704</v>
      </c>
      <c r="D705" s="65" t="str">
        <f>IFERROR(LOOKUP(C705,Sheet3!A:A,Sheet3!H:H),"")</f>
        <v xml:space="preserve">MESSA           </v>
      </c>
      <c r="E705" s="54" t="str">
        <f>IFERROR(LOOKUP(C705,Sheet3!A:A,Sheet3!C:C),"")</f>
        <v xml:space="preserve">田中　隆乃                    </v>
      </c>
      <c r="F705" s="55" t="str">
        <f>IFERROR(LOOKUP(C705,Sheet1!B:B,Sheet3!O:O),"")</f>
        <v>高校</v>
      </c>
      <c r="G705" s="55">
        <f>IFERROR(LOOKUP(C705,Sheet3!A:A,Sheet3!P:P),"")</f>
        <v>2</v>
      </c>
    </row>
    <row r="706" spans="3:7">
      <c r="C706" s="53">
        <f>IFERROR(Sheet3!A706,"")</f>
        <v>705</v>
      </c>
      <c r="D706" s="65" t="str">
        <f>IFERROR(LOOKUP(C706,Sheet3!A:A,Sheet3!H:H),"")</f>
        <v xml:space="preserve">MESSA           </v>
      </c>
      <c r="E706" s="54" t="str">
        <f>IFERROR(LOOKUP(C706,Sheet3!A:A,Sheet3!C:C),"")</f>
        <v xml:space="preserve">上田　稀織                    </v>
      </c>
      <c r="F706" s="55" t="str">
        <f>IFERROR(LOOKUP(C706,Sheet1!B:B,Sheet3!O:O),"")</f>
        <v>高校</v>
      </c>
      <c r="G706" s="55">
        <f>IFERROR(LOOKUP(C706,Sheet3!A:A,Sheet3!P:P),"")</f>
        <v>2</v>
      </c>
    </row>
    <row r="707" spans="3:7">
      <c r="C707" s="53">
        <f>IFERROR(Sheet3!A707,"")</f>
        <v>706</v>
      </c>
      <c r="D707" s="65" t="str">
        <f>IFERROR(LOOKUP(C707,Sheet3!A:A,Sheet3!H:H),"")</f>
        <v xml:space="preserve">MESSA           </v>
      </c>
      <c r="E707" s="54" t="str">
        <f>IFERROR(LOOKUP(C707,Sheet3!A:A,Sheet3!C:C),"")</f>
        <v xml:space="preserve">田中　幸希                    </v>
      </c>
      <c r="F707" s="55" t="str">
        <f>IFERROR(LOOKUP(C707,Sheet1!B:B,Sheet3!O:O),"")</f>
        <v>高校</v>
      </c>
      <c r="G707" s="55">
        <f>IFERROR(LOOKUP(C707,Sheet3!A:A,Sheet3!P:P),"")</f>
        <v>1</v>
      </c>
    </row>
    <row r="708" spans="3:7">
      <c r="C708" s="53">
        <f>IFERROR(Sheet3!A708,"")</f>
        <v>707</v>
      </c>
      <c r="D708" s="65" t="str">
        <f>IFERROR(LOOKUP(C708,Sheet3!A:A,Sheet3!H:H),"")</f>
        <v xml:space="preserve">しまなみSC      </v>
      </c>
      <c r="E708" s="54" t="str">
        <f>IFERROR(LOOKUP(C708,Sheet3!A:A,Sheet3!C:C),"")</f>
        <v xml:space="preserve">菅　　拓実                    </v>
      </c>
      <c r="F708" s="55" t="str">
        <f>IFERROR(LOOKUP(C708,Sheet1!B:B,Sheet3!O:O),"")</f>
        <v>高校</v>
      </c>
      <c r="G708" s="55">
        <f>IFERROR(LOOKUP(C708,Sheet3!A:A,Sheet3!P:P),"")</f>
        <v>2</v>
      </c>
    </row>
    <row r="709" spans="3:7">
      <c r="C709" s="53">
        <f>IFERROR(Sheet3!A709,"")</f>
        <v>708</v>
      </c>
      <c r="D709" s="65" t="str">
        <f>IFERROR(LOOKUP(C709,Sheet3!A:A,Sheet3!H:H),"")</f>
        <v xml:space="preserve">しまなみSC      </v>
      </c>
      <c r="E709" s="54" t="str">
        <f>IFERROR(LOOKUP(C709,Sheet3!A:A,Sheet3!C:C),"")</f>
        <v xml:space="preserve">卷幡　　樂                    </v>
      </c>
      <c r="F709" s="55" t="str">
        <f>IFERROR(LOOKUP(C709,Sheet1!B:B,Sheet3!O:O),"")</f>
        <v>高校</v>
      </c>
      <c r="G709" s="55">
        <f>IFERROR(LOOKUP(C709,Sheet3!A:A,Sheet3!P:P),"")</f>
        <v>1</v>
      </c>
    </row>
    <row r="710" spans="3:7">
      <c r="C710" s="53">
        <f>IFERROR(Sheet3!A710,"")</f>
        <v>709</v>
      </c>
      <c r="D710" s="65" t="str">
        <f>IFERROR(LOOKUP(C710,Sheet3!A:A,Sheet3!H:H),"")</f>
        <v xml:space="preserve">しまなみSC      </v>
      </c>
      <c r="E710" s="54" t="str">
        <f>IFERROR(LOOKUP(C710,Sheet3!A:A,Sheet3!C:C),"")</f>
        <v xml:space="preserve">渡邉ななみ                    </v>
      </c>
      <c r="F710" s="55" t="str">
        <f>IFERROR(LOOKUP(C710,Sheet1!B:B,Sheet3!O:O),"")</f>
        <v>高校</v>
      </c>
      <c r="G710" s="55">
        <f>IFERROR(LOOKUP(C710,Sheet3!A:A,Sheet3!P:P),"")</f>
        <v>2</v>
      </c>
    </row>
    <row r="711" spans="3:7">
      <c r="C711" s="53">
        <f>IFERROR(Sheet3!A711,"")</f>
        <v>710</v>
      </c>
      <c r="D711" s="65" t="str">
        <f>IFERROR(LOOKUP(C711,Sheet3!A:A,Sheet3!H:H),"")</f>
        <v xml:space="preserve">しまなみSC      </v>
      </c>
      <c r="E711" s="54" t="str">
        <f>IFERROR(LOOKUP(C711,Sheet3!A:A,Sheet3!C:C),"")</f>
        <v xml:space="preserve">石村　彩羽                    </v>
      </c>
      <c r="F711" s="55" t="str">
        <f>IFERROR(LOOKUP(C711,Sheet1!B:B,Sheet3!O:O),"")</f>
        <v>高校</v>
      </c>
      <c r="G711" s="55">
        <f>IFERROR(LOOKUP(C711,Sheet3!A:A,Sheet3!P:P),"")</f>
        <v>1</v>
      </c>
    </row>
    <row r="712" spans="3:7">
      <c r="C712" s="53">
        <f>IFERROR(Sheet3!A712,"")</f>
        <v>711</v>
      </c>
      <c r="D712" s="65" t="str">
        <f>IFERROR(LOOKUP(C712,Sheet3!A:A,Sheet3!H:H),"")</f>
        <v xml:space="preserve">しまなみSC      </v>
      </c>
      <c r="E712" s="54" t="str">
        <f>IFERROR(LOOKUP(C712,Sheet3!A:A,Sheet3!C:C),"")</f>
        <v xml:space="preserve">清水　彩世                    </v>
      </c>
      <c r="F712" s="55" t="str">
        <f>IFERROR(LOOKUP(C712,Sheet1!B:B,Sheet3!O:O),"")</f>
        <v>高校</v>
      </c>
      <c r="G712" s="55">
        <f>IFERROR(LOOKUP(C712,Sheet3!A:A,Sheet3!P:P),"")</f>
        <v>3</v>
      </c>
    </row>
    <row r="713" spans="3:7">
      <c r="C713" s="53">
        <f>IFERROR(Sheet3!A713,"")</f>
        <v>712</v>
      </c>
      <c r="D713" s="65" t="str">
        <f>IFERROR(LOOKUP(C713,Sheet3!A:A,Sheet3!H:H),"")</f>
        <v xml:space="preserve">AzuMax          </v>
      </c>
      <c r="E713" s="54" t="str">
        <f>IFERROR(LOOKUP(C713,Sheet3!A:A,Sheet3!C:C),"")</f>
        <v xml:space="preserve">酒井　利輔                    </v>
      </c>
      <c r="F713" s="55" t="str">
        <f>IFERROR(LOOKUP(C713,Sheet1!B:B,Sheet3!O:O),"")</f>
        <v>高校</v>
      </c>
      <c r="G713" s="55">
        <f>IFERROR(LOOKUP(C713,Sheet3!A:A,Sheet3!P:P),"")</f>
        <v>2</v>
      </c>
    </row>
    <row r="714" spans="3:7">
      <c r="C714" s="53">
        <f>IFERROR(Sheet3!A714,"")</f>
        <v>713</v>
      </c>
      <c r="D714" s="65" t="str">
        <f>IFERROR(LOOKUP(C714,Sheet3!A:A,Sheet3!H:H),"")</f>
        <v xml:space="preserve">AzuMax          </v>
      </c>
      <c r="E714" s="54" t="str">
        <f>IFERROR(LOOKUP(C714,Sheet3!A:A,Sheet3!C:C),"")</f>
        <v xml:space="preserve">久米　崇汰                    </v>
      </c>
      <c r="F714" s="55" t="str">
        <f>IFERROR(LOOKUP(C714,Sheet1!B:B,Sheet3!O:O),"")</f>
        <v>高校</v>
      </c>
      <c r="G714" s="55">
        <f>IFERROR(LOOKUP(C714,Sheet3!A:A,Sheet3!P:P),"")</f>
        <v>2</v>
      </c>
    </row>
    <row r="715" spans="3:7">
      <c r="C715" s="53">
        <f>IFERROR(Sheet3!A715,"")</f>
        <v>714</v>
      </c>
      <c r="D715" s="65" t="str">
        <f>IFERROR(LOOKUP(C715,Sheet3!A:A,Sheet3!H:H),"")</f>
        <v xml:space="preserve">AzuMax          </v>
      </c>
      <c r="E715" s="54" t="str">
        <f>IFERROR(LOOKUP(C715,Sheet3!A:A,Sheet3!C:C),"")</f>
        <v xml:space="preserve">藤田　悠生                    </v>
      </c>
      <c r="F715" s="55" t="str">
        <f>IFERROR(LOOKUP(C715,Sheet1!B:B,Sheet3!O:O),"")</f>
        <v>高校</v>
      </c>
      <c r="G715" s="55">
        <f>IFERROR(LOOKUP(C715,Sheet3!A:A,Sheet3!P:P),"")</f>
        <v>6</v>
      </c>
    </row>
    <row r="716" spans="3:7">
      <c r="C716" s="53">
        <f>IFERROR(Sheet3!A716,"")</f>
        <v>715</v>
      </c>
      <c r="D716" s="65" t="str">
        <f>IFERROR(LOOKUP(C716,Sheet3!A:A,Sheet3!H:H),"")</f>
        <v xml:space="preserve">コナミ高知      </v>
      </c>
      <c r="E716" s="54" t="str">
        <f>IFERROR(LOOKUP(C716,Sheet3!A:A,Sheet3!C:C),"")</f>
        <v xml:space="preserve">宗石　永遠                    </v>
      </c>
      <c r="F716" s="55" t="str">
        <f>IFERROR(LOOKUP(C716,Sheet1!B:B,Sheet3!O:O),"")</f>
        <v>高校</v>
      </c>
      <c r="G716" s="55">
        <f>IFERROR(LOOKUP(C716,Sheet3!A:A,Sheet3!P:P),"")</f>
        <v>1</v>
      </c>
    </row>
    <row r="717" spans="3:7">
      <c r="C717" s="53">
        <f>IFERROR(Sheet3!A717,"")</f>
        <v>716</v>
      </c>
      <c r="D717" s="65" t="str">
        <f>IFERROR(LOOKUP(C717,Sheet3!A:A,Sheet3!H:H),"")</f>
        <v xml:space="preserve">コナミ高知      </v>
      </c>
      <c r="E717" s="54" t="str">
        <f>IFERROR(LOOKUP(C717,Sheet3!A:A,Sheet3!C:C),"")</f>
        <v xml:space="preserve">東富　隆晋                    </v>
      </c>
      <c r="F717" s="55" t="str">
        <f>IFERROR(LOOKUP(C717,Sheet1!B:B,Sheet3!O:O),"")</f>
        <v>高校</v>
      </c>
      <c r="G717" s="55">
        <f>IFERROR(LOOKUP(C717,Sheet3!A:A,Sheet3!P:P),"")</f>
        <v>1</v>
      </c>
    </row>
    <row r="718" spans="3:7">
      <c r="C718" s="53">
        <f>IFERROR(Sheet3!A718,"")</f>
        <v>717</v>
      </c>
      <c r="D718" s="65" t="str">
        <f>IFERROR(LOOKUP(C718,Sheet3!A:A,Sheet3!H:H),"")</f>
        <v xml:space="preserve">コナミ高知      </v>
      </c>
      <c r="E718" s="54" t="str">
        <f>IFERROR(LOOKUP(C718,Sheet3!A:A,Sheet3!C:C),"")</f>
        <v xml:space="preserve">弘田　量也                    </v>
      </c>
      <c r="F718" s="55" t="str">
        <f>IFERROR(LOOKUP(C718,Sheet1!B:B,Sheet3!O:O),"")</f>
        <v>高校</v>
      </c>
      <c r="G718" s="55">
        <f>IFERROR(LOOKUP(C718,Sheet3!A:A,Sheet3!P:P),"")</f>
        <v>3</v>
      </c>
    </row>
    <row r="719" spans="3:7">
      <c r="C719" s="53">
        <f>IFERROR(Sheet3!A719,"")</f>
        <v>718</v>
      </c>
      <c r="D719" s="65" t="str">
        <f>IFERROR(LOOKUP(C719,Sheet3!A:A,Sheet3!H:H),"")</f>
        <v xml:space="preserve">コナミ高知      </v>
      </c>
      <c r="E719" s="54" t="str">
        <f>IFERROR(LOOKUP(C719,Sheet3!A:A,Sheet3!C:C),"")</f>
        <v xml:space="preserve">宗石　星流                    </v>
      </c>
      <c r="F719" s="55" t="str">
        <f>IFERROR(LOOKUP(C719,Sheet1!B:B,Sheet3!O:O),"")</f>
        <v>高校</v>
      </c>
      <c r="G719" s="55">
        <f>IFERROR(LOOKUP(C719,Sheet3!A:A,Sheet3!P:P),"")</f>
        <v>1</v>
      </c>
    </row>
    <row r="720" spans="3:7">
      <c r="C720" s="53">
        <f>IFERROR(Sheet3!A720,"")</f>
        <v>719</v>
      </c>
      <c r="D720" s="65" t="str">
        <f>IFERROR(LOOKUP(C720,Sheet3!A:A,Sheet3!H:H),"")</f>
        <v xml:space="preserve">コナミ高知      </v>
      </c>
      <c r="E720" s="54" t="str">
        <f>IFERROR(LOOKUP(C720,Sheet3!A:A,Sheet3!C:C),"")</f>
        <v xml:space="preserve">西川満寿美                    </v>
      </c>
      <c r="F720" s="55" t="str">
        <f>IFERROR(LOOKUP(C720,Sheet1!B:B,Sheet3!O:O),"")</f>
        <v>高校</v>
      </c>
      <c r="G720" s="55">
        <f>IFERROR(LOOKUP(C720,Sheet3!A:A,Sheet3!P:P),"")</f>
        <v>1</v>
      </c>
    </row>
    <row r="721" spans="3:7">
      <c r="C721" s="53">
        <f>IFERROR(Sheet3!A721,"")</f>
        <v>720</v>
      </c>
      <c r="D721" s="65" t="str">
        <f>IFERROR(LOOKUP(C721,Sheet3!A:A,Sheet3!H:H),"")</f>
        <v xml:space="preserve">コナミ高知      </v>
      </c>
      <c r="E721" s="54" t="str">
        <f>IFERROR(LOOKUP(C721,Sheet3!A:A,Sheet3!C:C),"")</f>
        <v xml:space="preserve">安達祐里奈                    </v>
      </c>
      <c r="F721" s="55" t="str">
        <f>IFERROR(LOOKUP(C721,Sheet1!B:B,Sheet3!O:O),"")</f>
        <v>高校</v>
      </c>
      <c r="G721" s="55">
        <f>IFERROR(LOOKUP(C721,Sheet3!A:A,Sheet3!P:P),"")</f>
        <v>3</v>
      </c>
    </row>
    <row r="722" spans="3:7">
      <c r="C722" s="53">
        <f>IFERROR(Sheet3!A722,"")</f>
        <v>721</v>
      </c>
      <c r="D722" s="65" t="str">
        <f>IFERROR(LOOKUP(C722,Sheet3!A:A,Sheet3!H:H),"")</f>
        <v xml:space="preserve">みかづきＳＳ    </v>
      </c>
      <c r="E722" s="54" t="str">
        <f>IFERROR(LOOKUP(C722,Sheet3!A:A,Sheet3!C:C),"")</f>
        <v xml:space="preserve">松岡　　迅                    </v>
      </c>
      <c r="F722" s="55" t="str">
        <f>IFERROR(LOOKUP(C722,Sheet1!B:B,Sheet3!O:O),"")</f>
        <v>高校</v>
      </c>
      <c r="G722" s="55">
        <f>IFERROR(LOOKUP(C722,Sheet3!A:A,Sheet3!P:P),"")</f>
        <v>2</v>
      </c>
    </row>
    <row r="723" spans="3:7">
      <c r="C723" s="53">
        <f>IFERROR(Sheet3!A723,"")</f>
        <v>722</v>
      </c>
      <c r="D723" s="65" t="str">
        <f>IFERROR(LOOKUP(C723,Sheet3!A:A,Sheet3!H:H),"")</f>
        <v xml:space="preserve">みかづきＳＳ    </v>
      </c>
      <c r="E723" s="54" t="str">
        <f>IFERROR(LOOKUP(C723,Sheet3!A:A,Sheet3!C:C),"")</f>
        <v xml:space="preserve">島内　舜人                    </v>
      </c>
      <c r="F723" s="55" t="str">
        <f>IFERROR(LOOKUP(C723,Sheet1!B:B,Sheet3!O:O),"")</f>
        <v>高校</v>
      </c>
      <c r="G723" s="55">
        <f>IFERROR(LOOKUP(C723,Sheet3!A:A,Sheet3!P:P),"")</f>
        <v>1</v>
      </c>
    </row>
    <row r="724" spans="3:7">
      <c r="C724" s="53">
        <f>IFERROR(Sheet3!A724,"")</f>
        <v>723</v>
      </c>
      <c r="D724" s="65" t="str">
        <f>IFERROR(LOOKUP(C724,Sheet3!A:A,Sheet3!H:H),"")</f>
        <v xml:space="preserve">みかづきＳＳ    </v>
      </c>
      <c r="E724" s="54" t="str">
        <f>IFERROR(LOOKUP(C724,Sheet3!A:A,Sheet3!C:C),"")</f>
        <v xml:space="preserve">光森　　白                    </v>
      </c>
      <c r="F724" s="55" t="str">
        <f>IFERROR(LOOKUP(C724,Sheet1!B:B,Sheet3!O:O),"")</f>
        <v>高校</v>
      </c>
      <c r="G724" s="55">
        <f>IFERROR(LOOKUP(C724,Sheet3!A:A,Sheet3!P:P),"")</f>
        <v>1</v>
      </c>
    </row>
    <row r="725" spans="3:7">
      <c r="C725" s="53">
        <f>IFERROR(Sheet3!A725,"")</f>
        <v>724</v>
      </c>
      <c r="D725" s="65" t="str">
        <f>IFERROR(LOOKUP(C725,Sheet3!A:A,Sheet3!H:H),"")</f>
        <v xml:space="preserve">みかづきＳＳ    </v>
      </c>
      <c r="E725" s="54" t="str">
        <f>IFERROR(LOOKUP(C725,Sheet3!A:A,Sheet3!C:C),"")</f>
        <v xml:space="preserve">本田　翔規                    </v>
      </c>
      <c r="F725" s="55" t="str">
        <f>IFERROR(LOOKUP(C725,Sheet1!B:B,Sheet3!O:O),"")</f>
        <v>高校</v>
      </c>
      <c r="G725" s="55">
        <f>IFERROR(LOOKUP(C725,Sheet3!A:A,Sheet3!P:P),"")</f>
        <v>1</v>
      </c>
    </row>
    <row r="726" spans="3:7">
      <c r="C726" s="53">
        <f>IFERROR(Sheet3!A726,"")</f>
        <v>725</v>
      </c>
      <c r="D726" s="65" t="str">
        <f>IFERROR(LOOKUP(C726,Sheet3!A:A,Sheet3!H:H),"")</f>
        <v xml:space="preserve">みかづきＳＳ    </v>
      </c>
      <c r="E726" s="54" t="str">
        <f>IFERROR(LOOKUP(C726,Sheet3!A:A,Sheet3!C:C),"")</f>
        <v xml:space="preserve">田村　真哉                    </v>
      </c>
      <c r="F726" s="55" t="str">
        <f>IFERROR(LOOKUP(C726,Sheet1!B:B,Sheet3!O:O),"")</f>
        <v>高校</v>
      </c>
      <c r="G726" s="55">
        <f>IFERROR(LOOKUP(C726,Sheet3!A:A,Sheet3!P:P),"")</f>
        <v>1</v>
      </c>
    </row>
    <row r="727" spans="3:7">
      <c r="C727" s="53">
        <f>IFERROR(Sheet3!A727,"")</f>
        <v>726</v>
      </c>
      <c r="D727" s="65" t="str">
        <f>IFERROR(LOOKUP(C727,Sheet3!A:A,Sheet3!H:H),"")</f>
        <v xml:space="preserve">みかづきＳＳ    </v>
      </c>
      <c r="E727" s="54" t="str">
        <f>IFERROR(LOOKUP(C727,Sheet3!A:A,Sheet3!C:C),"")</f>
        <v xml:space="preserve">濵田雄一朗                    </v>
      </c>
      <c r="F727" s="55" t="str">
        <f>IFERROR(LOOKUP(C727,Sheet1!B:B,Sheet3!O:O),"")</f>
        <v>高校</v>
      </c>
      <c r="G727" s="55">
        <f>IFERROR(LOOKUP(C727,Sheet3!A:A,Sheet3!P:P),"")</f>
        <v>2</v>
      </c>
    </row>
    <row r="728" spans="3:7">
      <c r="C728" s="53">
        <f>IFERROR(Sheet3!A728,"")</f>
        <v>727</v>
      </c>
      <c r="D728" s="65" t="str">
        <f>IFERROR(LOOKUP(C728,Sheet3!A:A,Sheet3!H:H),"")</f>
        <v xml:space="preserve">みかづきＳＳ    </v>
      </c>
      <c r="E728" s="54" t="str">
        <f>IFERROR(LOOKUP(C728,Sheet3!A:A,Sheet3!C:C),"")</f>
        <v xml:space="preserve">津江　透仁                    </v>
      </c>
      <c r="F728" s="55" t="str">
        <f>IFERROR(LOOKUP(C728,Sheet1!B:B,Sheet3!O:O),"")</f>
        <v>高校</v>
      </c>
      <c r="G728" s="55">
        <f>IFERROR(LOOKUP(C728,Sheet3!A:A,Sheet3!P:P),"")</f>
        <v>1</v>
      </c>
    </row>
    <row r="729" spans="3:7">
      <c r="C729" s="53">
        <f>IFERROR(Sheet3!A729,"")</f>
        <v>728</v>
      </c>
      <c r="D729" s="65" t="str">
        <f>IFERROR(LOOKUP(C729,Sheet3!A:A,Sheet3!H:H),"")</f>
        <v xml:space="preserve">みかづきＳＳ    </v>
      </c>
      <c r="E729" s="54" t="str">
        <f>IFERROR(LOOKUP(C729,Sheet3!A:A,Sheet3!C:C),"")</f>
        <v xml:space="preserve">奥田　友樹                    </v>
      </c>
      <c r="F729" s="55" t="str">
        <f>IFERROR(LOOKUP(C729,Sheet1!B:B,Sheet3!O:O),"")</f>
        <v>高校</v>
      </c>
      <c r="G729" s="55">
        <f>IFERROR(LOOKUP(C729,Sheet3!A:A,Sheet3!P:P),"")</f>
        <v>6</v>
      </c>
    </row>
    <row r="730" spans="3:7">
      <c r="C730" s="53">
        <f>IFERROR(Sheet3!A730,"")</f>
        <v>729</v>
      </c>
      <c r="D730" s="65" t="str">
        <f>IFERROR(LOOKUP(C730,Sheet3!A:A,Sheet3!H:H),"")</f>
        <v xml:space="preserve">みかづきＳＳ    </v>
      </c>
      <c r="E730" s="54" t="str">
        <f>IFERROR(LOOKUP(C730,Sheet3!A:A,Sheet3!C:C),"")</f>
        <v xml:space="preserve">鎌倉　大和                    </v>
      </c>
      <c r="F730" s="55" t="str">
        <f>IFERROR(LOOKUP(C730,Sheet1!B:B,Sheet3!O:O),"")</f>
        <v>高校</v>
      </c>
      <c r="G730" s="55">
        <f>IFERROR(LOOKUP(C730,Sheet3!A:A,Sheet3!P:P),"")</f>
        <v>6</v>
      </c>
    </row>
    <row r="731" spans="3:7">
      <c r="C731" s="53">
        <f>IFERROR(Sheet3!A731,"")</f>
        <v>730</v>
      </c>
      <c r="D731" s="65" t="str">
        <f>IFERROR(LOOKUP(C731,Sheet3!A:A,Sheet3!H:H),"")</f>
        <v xml:space="preserve">みかづきＳＳ    </v>
      </c>
      <c r="E731" s="54" t="str">
        <f>IFERROR(LOOKUP(C731,Sheet3!A:A,Sheet3!C:C),"")</f>
        <v xml:space="preserve">上田　鈴乃                    </v>
      </c>
      <c r="F731" s="55" t="str">
        <f>IFERROR(LOOKUP(C731,Sheet1!B:B,Sheet3!O:O),"")</f>
        <v>高校</v>
      </c>
      <c r="G731" s="55">
        <f>IFERROR(LOOKUP(C731,Sheet3!A:A,Sheet3!P:P),"")</f>
        <v>1</v>
      </c>
    </row>
    <row r="732" spans="3:7">
      <c r="C732" s="53">
        <f>IFERROR(Sheet3!A732,"")</f>
        <v>731</v>
      </c>
      <c r="D732" s="65" t="str">
        <f>IFERROR(LOOKUP(C732,Sheet3!A:A,Sheet3!H:H),"")</f>
        <v xml:space="preserve">みかづきＳＳ    </v>
      </c>
      <c r="E732" s="54" t="str">
        <f>IFERROR(LOOKUP(C732,Sheet3!A:A,Sheet3!C:C),"")</f>
        <v xml:space="preserve">奥田　友菜                    </v>
      </c>
      <c r="F732" s="55" t="str">
        <f>IFERROR(LOOKUP(C732,Sheet1!B:B,Sheet3!O:O),"")</f>
        <v>高校</v>
      </c>
      <c r="G732" s="55">
        <f>IFERROR(LOOKUP(C732,Sheet3!A:A,Sheet3!P:P),"")</f>
        <v>3</v>
      </c>
    </row>
    <row r="733" spans="3:7">
      <c r="C733" s="53">
        <f>IFERROR(Sheet3!A733,"")</f>
        <v>732</v>
      </c>
      <c r="D733" s="65" t="str">
        <f>IFERROR(LOOKUP(C733,Sheet3!A:A,Sheet3!H:H),"")</f>
        <v xml:space="preserve">みかづきＳＳ    </v>
      </c>
      <c r="E733" s="54" t="str">
        <f>IFERROR(LOOKUP(C733,Sheet3!A:A,Sheet3!C:C),"")</f>
        <v xml:space="preserve">山本　佳希                    </v>
      </c>
      <c r="F733" s="55" t="str">
        <f>IFERROR(LOOKUP(C733,Sheet1!B:B,Sheet3!O:O),"")</f>
        <v>高校</v>
      </c>
      <c r="G733" s="55">
        <f>IFERROR(LOOKUP(C733,Sheet3!A:A,Sheet3!P:P),"")</f>
        <v>2</v>
      </c>
    </row>
    <row r="734" spans="3:7">
      <c r="C734" s="53">
        <f>IFERROR(Sheet3!A734,"")</f>
        <v>733</v>
      </c>
      <c r="D734" s="65" t="str">
        <f>IFERROR(LOOKUP(C734,Sheet3!A:A,Sheet3!H:H),"")</f>
        <v xml:space="preserve">みかづきＳＳ    </v>
      </c>
      <c r="E734" s="54" t="str">
        <f>IFERROR(LOOKUP(C734,Sheet3!A:A,Sheet3!C:C),"")</f>
        <v xml:space="preserve">博田ゆいな                    </v>
      </c>
      <c r="F734" s="55" t="str">
        <f>IFERROR(LOOKUP(C734,Sheet1!B:B,Sheet3!O:O),"")</f>
        <v>高校</v>
      </c>
      <c r="G734" s="55">
        <f>IFERROR(LOOKUP(C734,Sheet3!A:A,Sheet3!P:P),"")</f>
        <v>2</v>
      </c>
    </row>
    <row r="735" spans="3:7">
      <c r="C735" s="53">
        <f>IFERROR(Sheet3!A735,"")</f>
        <v>734</v>
      </c>
      <c r="D735" s="65" t="str">
        <f>IFERROR(LOOKUP(C735,Sheet3!A:A,Sheet3!H:H),"")</f>
        <v xml:space="preserve">みかづきＳＳ    </v>
      </c>
      <c r="E735" s="54" t="str">
        <f>IFERROR(LOOKUP(C735,Sheet3!A:A,Sheet3!C:C),"")</f>
        <v xml:space="preserve">早川　沙羅                    </v>
      </c>
      <c r="F735" s="55" t="str">
        <f>IFERROR(LOOKUP(C735,Sheet1!B:B,Sheet3!O:O),"")</f>
        <v>高校</v>
      </c>
      <c r="G735" s="55">
        <f>IFERROR(LOOKUP(C735,Sheet3!A:A,Sheet3!P:P),"")</f>
        <v>1</v>
      </c>
    </row>
    <row r="736" spans="3:7">
      <c r="C736" s="53">
        <f>IFERROR(Sheet3!A736,"")</f>
        <v>735</v>
      </c>
      <c r="D736" s="65" t="str">
        <f>IFERROR(LOOKUP(C736,Sheet3!A:A,Sheet3!H:H),"")</f>
        <v xml:space="preserve">みかづきＳＳ    </v>
      </c>
      <c r="E736" s="54" t="str">
        <f>IFERROR(LOOKUP(C736,Sheet3!A:A,Sheet3!C:C),"")</f>
        <v xml:space="preserve">石本　ゆら                    </v>
      </c>
      <c r="F736" s="55" t="str">
        <f>IFERROR(LOOKUP(C736,Sheet1!B:B,Sheet3!O:O),"")</f>
        <v>高校</v>
      </c>
      <c r="G736" s="55">
        <f>IFERROR(LOOKUP(C736,Sheet3!A:A,Sheet3!P:P),"")</f>
        <v>6</v>
      </c>
    </row>
    <row r="737" spans="3:7">
      <c r="C737" s="53">
        <f>IFERROR(Sheet3!A737,"")</f>
        <v>736</v>
      </c>
      <c r="D737" s="65" t="str">
        <f>IFERROR(LOOKUP(C737,Sheet3!A:A,Sheet3!H:H),"")</f>
        <v xml:space="preserve">みかづきＳＳ    </v>
      </c>
      <c r="E737" s="54" t="str">
        <f>IFERROR(LOOKUP(C737,Sheet3!A:A,Sheet3!C:C),"")</f>
        <v xml:space="preserve">山本　礼羅                    </v>
      </c>
      <c r="F737" s="55" t="str">
        <f>IFERROR(LOOKUP(C737,Sheet1!B:B,Sheet3!O:O),"")</f>
        <v>高校</v>
      </c>
      <c r="G737" s="55">
        <f>IFERROR(LOOKUP(C737,Sheet3!A:A,Sheet3!P:P),"")</f>
        <v>5</v>
      </c>
    </row>
    <row r="738" spans="3:7">
      <c r="C738" s="53">
        <f>IFERROR(Sheet3!A738,"")</f>
        <v>737</v>
      </c>
      <c r="D738" s="65" t="str">
        <f>IFERROR(LOOKUP(C738,Sheet3!A:A,Sheet3!H:H),"")</f>
        <v xml:space="preserve">ＪＳＳ高知      </v>
      </c>
      <c r="E738" s="54" t="str">
        <f>IFERROR(LOOKUP(C738,Sheet3!A:A,Sheet3!C:C),"")</f>
        <v xml:space="preserve">山西　正悟                    </v>
      </c>
      <c r="F738" s="55" t="str">
        <f>IFERROR(LOOKUP(C738,Sheet1!B:B,Sheet3!O:O),"")</f>
        <v>高校</v>
      </c>
      <c r="G738" s="55">
        <f>IFERROR(LOOKUP(C738,Sheet3!A:A,Sheet3!P:P),"")</f>
        <v>1</v>
      </c>
    </row>
    <row r="739" spans="3:7">
      <c r="C739" s="53">
        <f>IFERROR(Sheet3!A739,"")</f>
        <v>738</v>
      </c>
      <c r="D739" s="65" t="str">
        <f>IFERROR(LOOKUP(C739,Sheet3!A:A,Sheet3!H:H),"")</f>
        <v xml:space="preserve">ＪＳＳ高知      </v>
      </c>
      <c r="E739" s="54" t="str">
        <f>IFERROR(LOOKUP(C739,Sheet3!A:A,Sheet3!C:C),"")</f>
        <v xml:space="preserve">竹内　涼珠                    </v>
      </c>
      <c r="F739" s="55" t="str">
        <f>IFERROR(LOOKUP(C739,Sheet1!B:B,Sheet3!O:O),"")</f>
        <v>高校</v>
      </c>
      <c r="G739" s="55">
        <f>IFERROR(LOOKUP(C739,Sheet3!A:A,Sheet3!P:P),"")</f>
        <v>1</v>
      </c>
    </row>
    <row r="740" spans="3:7">
      <c r="C740" s="53">
        <f>IFERROR(Sheet3!A740,"")</f>
        <v>739</v>
      </c>
      <c r="D740" s="65" t="str">
        <f>IFERROR(LOOKUP(C740,Sheet3!A:A,Sheet3!H:H),"")</f>
        <v xml:space="preserve">ＪＳＳ高知      </v>
      </c>
      <c r="E740" s="54" t="str">
        <f>IFERROR(LOOKUP(C740,Sheet3!A:A,Sheet3!C:C),"")</f>
        <v xml:space="preserve">川村　逸斗                    </v>
      </c>
      <c r="F740" s="55" t="str">
        <f>IFERROR(LOOKUP(C740,Sheet1!B:B,Sheet3!O:O),"")</f>
        <v>高校</v>
      </c>
      <c r="G740" s="55">
        <f>IFERROR(LOOKUP(C740,Sheet3!A:A,Sheet3!P:P),"")</f>
        <v>2</v>
      </c>
    </row>
    <row r="741" spans="3:7">
      <c r="C741" s="53">
        <f>IFERROR(Sheet3!A741,"")</f>
        <v>740</v>
      </c>
      <c r="D741" s="65" t="str">
        <f>IFERROR(LOOKUP(C741,Sheet3!A:A,Sheet3!H:H),"")</f>
        <v xml:space="preserve">ＪＳＳ高知      </v>
      </c>
      <c r="E741" s="54" t="str">
        <f>IFERROR(LOOKUP(C741,Sheet3!A:A,Sheet3!C:C),"")</f>
        <v xml:space="preserve">光平　孟広                    </v>
      </c>
      <c r="F741" s="55" t="str">
        <f>IFERROR(LOOKUP(C741,Sheet1!B:B,Sheet3!O:O),"")</f>
        <v>高校</v>
      </c>
      <c r="G741" s="55">
        <f>IFERROR(LOOKUP(C741,Sheet3!A:A,Sheet3!P:P),"")</f>
        <v>2</v>
      </c>
    </row>
    <row r="742" spans="3:7">
      <c r="C742" s="53">
        <f>IFERROR(Sheet3!A742,"")</f>
        <v>741</v>
      </c>
      <c r="D742" s="65" t="str">
        <f>IFERROR(LOOKUP(C742,Sheet3!A:A,Sheet3!H:H),"")</f>
        <v xml:space="preserve">ＪＳＳ高知      </v>
      </c>
      <c r="E742" s="54" t="str">
        <f>IFERROR(LOOKUP(C742,Sheet3!A:A,Sheet3!C:C),"")</f>
        <v xml:space="preserve">長吉　　潤                    </v>
      </c>
      <c r="F742" s="55" t="str">
        <f>IFERROR(LOOKUP(C742,Sheet1!B:B,Sheet3!O:O),"")</f>
        <v>高校</v>
      </c>
      <c r="G742" s="55">
        <f>IFERROR(LOOKUP(C742,Sheet3!A:A,Sheet3!P:P),"")</f>
        <v>2</v>
      </c>
    </row>
    <row r="743" spans="3:7">
      <c r="C743" s="53">
        <f>IFERROR(Sheet3!A743,"")</f>
        <v>742</v>
      </c>
      <c r="D743" s="65" t="str">
        <f>IFERROR(LOOKUP(C743,Sheet3!A:A,Sheet3!H:H),"")</f>
        <v xml:space="preserve">ＪＳＳ高知      </v>
      </c>
      <c r="E743" s="54" t="str">
        <f>IFERROR(LOOKUP(C743,Sheet3!A:A,Sheet3!C:C),"")</f>
        <v xml:space="preserve">久保　吉平                    </v>
      </c>
      <c r="F743" s="55" t="str">
        <f>IFERROR(LOOKUP(C743,Sheet1!B:B,Sheet3!O:O),"")</f>
        <v>高校</v>
      </c>
      <c r="G743" s="55">
        <f>IFERROR(LOOKUP(C743,Sheet3!A:A,Sheet3!P:P),"")</f>
        <v>2</v>
      </c>
    </row>
    <row r="744" spans="3:7">
      <c r="C744" s="53">
        <f>IFERROR(Sheet3!A744,"")</f>
        <v>743</v>
      </c>
      <c r="D744" s="65" t="str">
        <f>IFERROR(LOOKUP(C744,Sheet3!A:A,Sheet3!H:H),"")</f>
        <v xml:space="preserve">ＪＳＳ高知      </v>
      </c>
      <c r="E744" s="54" t="str">
        <f>IFERROR(LOOKUP(C744,Sheet3!A:A,Sheet3!C:C),"")</f>
        <v xml:space="preserve">大田　悟史                    </v>
      </c>
      <c r="F744" s="55" t="str">
        <f>IFERROR(LOOKUP(C744,Sheet1!B:B,Sheet3!O:O),"")</f>
        <v>高校</v>
      </c>
      <c r="G744" s="55">
        <f>IFERROR(LOOKUP(C744,Sheet3!A:A,Sheet3!P:P),"")</f>
        <v>1</v>
      </c>
    </row>
    <row r="745" spans="3:7">
      <c r="C745" s="53">
        <f>IFERROR(Sheet3!A745,"")</f>
        <v>744</v>
      </c>
      <c r="D745" s="65" t="str">
        <f>IFERROR(LOOKUP(C745,Sheet3!A:A,Sheet3!H:H),"")</f>
        <v xml:space="preserve">ＪＳＳ高知      </v>
      </c>
      <c r="E745" s="54" t="str">
        <f>IFERROR(LOOKUP(C745,Sheet3!A:A,Sheet3!C:C),"")</f>
        <v xml:space="preserve">廣田　一真                    </v>
      </c>
      <c r="F745" s="55" t="str">
        <f>IFERROR(LOOKUP(C745,Sheet1!B:B,Sheet3!O:O),"")</f>
        <v>高校</v>
      </c>
      <c r="G745" s="55">
        <f>IFERROR(LOOKUP(C745,Sheet3!A:A,Sheet3!P:P),"")</f>
        <v>1</v>
      </c>
    </row>
    <row r="746" spans="3:7">
      <c r="C746" s="53">
        <f>IFERROR(Sheet3!A746,"")</f>
        <v>745</v>
      </c>
      <c r="D746" s="65" t="str">
        <f>IFERROR(LOOKUP(C746,Sheet3!A:A,Sheet3!H:H),"")</f>
        <v xml:space="preserve">ＪＳＳ高知      </v>
      </c>
      <c r="E746" s="54" t="str">
        <f>IFERROR(LOOKUP(C746,Sheet3!A:A,Sheet3!C:C),"")</f>
        <v xml:space="preserve">下田　大賀                    </v>
      </c>
      <c r="F746" s="55" t="str">
        <f>IFERROR(LOOKUP(C746,Sheet1!B:B,Sheet3!O:O),"")</f>
        <v>高校</v>
      </c>
      <c r="G746" s="55">
        <f>IFERROR(LOOKUP(C746,Sheet3!A:A,Sheet3!P:P),"")</f>
        <v>1</v>
      </c>
    </row>
    <row r="747" spans="3:7">
      <c r="C747" s="53">
        <f>IFERROR(Sheet3!A747,"")</f>
        <v>746</v>
      </c>
      <c r="D747" s="65" t="str">
        <f>IFERROR(LOOKUP(C747,Sheet3!A:A,Sheet3!H:H),"")</f>
        <v xml:space="preserve">ＪＳＳ高知      </v>
      </c>
      <c r="E747" s="54" t="str">
        <f>IFERROR(LOOKUP(C747,Sheet3!A:A,Sheet3!C:C),"")</f>
        <v xml:space="preserve">大田　紳平                    </v>
      </c>
      <c r="F747" s="55" t="str">
        <f>IFERROR(LOOKUP(C747,Sheet1!B:B,Sheet3!O:O),"")</f>
        <v>高校</v>
      </c>
      <c r="G747" s="55">
        <f>IFERROR(LOOKUP(C747,Sheet3!A:A,Sheet3!P:P),"")</f>
        <v>5</v>
      </c>
    </row>
    <row r="748" spans="3:7">
      <c r="C748" s="53">
        <f>IFERROR(Sheet3!A748,"")</f>
        <v>747</v>
      </c>
      <c r="D748" s="65" t="str">
        <f>IFERROR(LOOKUP(C748,Sheet3!A:A,Sheet3!H:H),"")</f>
        <v xml:space="preserve">ＪＳＳ高知      </v>
      </c>
      <c r="E748" s="54" t="str">
        <f>IFERROR(LOOKUP(C748,Sheet3!A:A,Sheet3!C:C),"")</f>
        <v xml:space="preserve">岩瀬　輝亮                    </v>
      </c>
      <c r="F748" s="55" t="str">
        <f>IFERROR(LOOKUP(C748,Sheet1!B:B,Sheet3!O:O),"")</f>
        <v>高校</v>
      </c>
      <c r="G748" s="55">
        <f>IFERROR(LOOKUP(C748,Sheet3!A:A,Sheet3!P:P),"")</f>
        <v>3</v>
      </c>
    </row>
    <row r="749" spans="3:7">
      <c r="C749" s="53">
        <f>IFERROR(Sheet3!A749,"")</f>
        <v>748</v>
      </c>
      <c r="D749" s="65" t="str">
        <f>IFERROR(LOOKUP(C749,Sheet3!A:A,Sheet3!H:H),"")</f>
        <v xml:space="preserve">ＪＳＳ高知      </v>
      </c>
      <c r="E749" s="54" t="str">
        <f>IFERROR(LOOKUP(C749,Sheet3!A:A,Sheet3!C:C),"")</f>
        <v xml:space="preserve">竹内　詩乃                    </v>
      </c>
      <c r="F749" s="55" t="str">
        <f>IFERROR(LOOKUP(C749,Sheet1!B:B,Sheet3!O:O),"")</f>
        <v>高校</v>
      </c>
      <c r="G749" s="55">
        <f>IFERROR(LOOKUP(C749,Sheet3!A:A,Sheet3!P:P),"")</f>
        <v>2</v>
      </c>
    </row>
    <row r="750" spans="3:7">
      <c r="C750" s="53">
        <f>IFERROR(Sheet3!A750,"")</f>
        <v>749</v>
      </c>
      <c r="D750" s="65" t="str">
        <f>IFERROR(LOOKUP(C750,Sheet3!A:A,Sheet3!H:H),"")</f>
        <v xml:space="preserve">ＪＳＳ高知      </v>
      </c>
      <c r="E750" s="54" t="str">
        <f>IFERROR(LOOKUP(C750,Sheet3!A:A,Sheet3!C:C),"")</f>
        <v xml:space="preserve">谷脇ことみ                    </v>
      </c>
      <c r="F750" s="55" t="str">
        <f>IFERROR(LOOKUP(C750,Sheet1!B:B,Sheet3!O:O),"")</f>
        <v>高校</v>
      </c>
      <c r="G750" s="55">
        <f>IFERROR(LOOKUP(C750,Sheet3!A:A,Sheet3!P:P),"")</f>
        <v>3</v>
      </c>
    </row>
    <row r="751" spans="3:7">
      <c r="C751" s="53">
        <f>IFERROR(Sheet3!A751,"")</f>
        <v>750</v>
      </c>
      <c r="D751" s="65" t="str">
        <f>IFERROR(LOOKUP(C751,Sheet3!A:A,Sheet3!H:H),"")</f>
        <v xml:space="preserve">ＪＳＳ高知      </v>
      </c>
      <c r="E751" s="54" t="str">
        <f>IFERROR(LOOKUP(C751,Sheet3!A:A,Sheet3!C:C),"")</f>
        <v xml:space="preserve">富岡　藍和                    </v>
      </c>
      <c r="F751" s="55" t="str">
        <f>IFERROR(LOOKUP(C751,Sheet1!B:B,Sheet3!O:O),"")</f>
        <v>高校</v>
      </c>
      <c r="G751" s="55">
        <f>IFERROR(LOOKUP(C751,Sheet3!A:A,Sheet3!P:P),"")</f>
        <v>3</v>
      </c>
    </row>
    <row r="752" spans="3:7">
      <c r="C752" s="53">
        <f>IFERROR(Sheet3!A752,"")</f>
        <v>751</v>
      </c>
      <c r="D752" s="65" t="str">
        <f>IFERROR(LOOKUP(C752,Sheet3!A:A,Sheet3!H:H),"")</f>
        <v xml:space="preserve">ＪＳＳ高知      </v>
      </c>
      <c r="E752" s="54" t="str">
        <f>IFERROR(LOOKUP(C752,Sheet3!A:A,Sheet3!C:C),"")</f>
        <v xml:space="preserve">山脇麻友香                    </v>
      </c>
      <c r="F752" s="55" t="str">
        <f>IFERROR(LOOKUP(C752,Sheet1!B:B,Sheet3!O:O),"")</f>
        <v>高校</v>
      </c>
      <c r="G752" s="55">
        <f>IFERROR(LOOKUP(C752,Sheet3!A:A,Sheet3!P:P),"")</f>
        <v>1</v>
      </c>
    </row>
    <row r="753" spans="3:7">
      <c r="C753" s="53">
        <f>IFERROR(Sheet3!A753,"")</f>
        <v>752</v>
      </c>
      <c r="D753" s="65" t="str">
        <f>IFERROR(LOOKUP(C753,Sheet3!A:A,Sheet3!H:H),"")</f>
        <v xml:space="preserve">ＪＳＳ高知      </v>
      </c>
      <c r="E753" s="54" t="str">
        <f>IFERROR(LOOKUP(C753,Sheet3!A:A,Sheet3!C:C),"")</f>
        <v xml:space="preserve">池田　愛海                    </v>
      </c>
      <c r="F753" s="55" t="str">
        <f>IFERROR(LOOKUP(C753,Sheet1!B:B,Sheet3!O:O),"")</f>
        <v>高校</v>
      </c>
      <c r="G753" s="55">
        <f>IFERROR(LOOKUP(C753,Sheet3!A:A,Sheet3!P:P),"")</f>
        <v>6</v>
      </c>
    </row>
    <row r="754" spans="3:7">
      <c r="C754" s="53">
        <f>IFERROR(Sheet3!A754,"")</f>
        <v>753</v>
      </c>
      <c r="D754" s="65" t="str">
        <f>IFERROR(LOOKUP(C754,Sheet3!A:A,Sheet3!H:H),"")</f>
        <v xml:space="preserve">ＪＳＳ高知      </v>
      </c>
      <c r="E754" s="54" t="str">
        <f>IFERROR(LOOKUP(C754,Sheet3!A:A,Sheet3!C:C),"")</f>
        <v xml:space="preserve">高橋　乙華                    </v>
      </c>
      <c r="F754" s="55" t="str">
        <f>IFERROR(LOOKUP(C754,Sheet1!B:B,Sheet3!O:O),"")</f>
        <v>高校</v>
      </c>
      <c r="G754" s="55">
        <f>IFERROR(LOOKUP(C754,Sheet3!A:A,Sheet3!P:P),"")</f>
        <v>5</v>
      </c>
    </row>
    <row r="755" spans="3:7">
      <c r="C755" s="53">
        <f>IFERROR(Sheet3!A755,"")</f>
        <v>754</v>
      </c>
      <c r="D755" s="65" t="str">
        <f>IFERROR(LOOKUP(C755,Sheet3!A:A,Sheet3!H:H),"")</f>
        <v xml:space="preserve">ＪＳＳ高知      </v>
      </c>
      <c r="E755" s="54" t="str">
        <f>IFERROR(LOOKUP(C755,Sheet3!A:A,Sheet3!C:C),"")</f>
        <v xml:space="preserve">仁井　心晴                    </v>
      </c>
      <c r="F755" s="55" t="str">
        <f>IFERROR(LOOKUP(C755,Sheet1!B:B,Sheet3!O:O),"")</f>
        <v>高校</v>
      </c>
      <c r="G755" s="55">
        <f>IFERROR(LOOKUP(C755,Sheet3!A:A,Sheet3!P:P),"")</f>
        <v>5</v>
      </c>
    </row>
    <row r="756" spans="3:7">
      <c r="C756" s="53">
        <f>IFERROR(Sheet3!A756,"")</f>
        <v>755</v>
      </c>
      <c r="D756" s="65" t="str">
        <f>IFERROR(LOOKUP(C756,Sheet3!A:A,Sheet3!H:H),"")</f>
        <v xml:space="preserve">ＪＳＳ高知      </v>
      </c>
      <c r="E756" s="54" t="str">
        <f>IFERROR(LOOKUP(C756,Sheet3!A:A,Sheet3!C:C),"")</f>
        <v xml:space="preserve">青木　咲璃                    </v>
      </c>
      <c r="F756" s="55" t="str">
        <f>IFERROR(LOOKUP(C756,Sheet1!B:B,Sheet3!O:O),"")</f>
        <v>高校</v>
      </c>
      <c r="G756" s="55">
        <f>IFERROR(LOOKUP(C756,Sheet3!A:A,Sheet3!P:P),"")</f>
        <v>4</v>
      </c>
    </row>
    <row r="757" spans="3:7">
      <c r="C757" s="53">
        <f>IFERROR(Sheet3!A757,"")</f>
        <v>756</v>
      </c>
      <c r="D757" s="65" t="str">
        <f>IFERROR(LOOKUP(C757,Sheet3!A:A,Sheet3!H:H),"")</f>
        <v xml:space="preserve">ＪＳＳ高知      </v>
      </c>
      <c r="E757" s="54" t="str">
        <f>IFERROR(LOOKUP(C757,Sheet3!A:A,Sheet3!C:C),"")</f>
        <v xml:space="preserve">二宮菜々美                    </v>
      </c>
      <c r="F757" s="55" t="str">
        <f>IFERROR(LOOKUP(C757,Sheet1!B:B,Sheet3!O:O),"")</f>
        <v>高校</v>
      </c>
      <c r="G757" s="55">
        <f>IFERROR(LOOKUP(C757,Sheet3!A:A,Sheet3!P:P),"")</f>
        <v>4</v>
      </c>
    </row>
    <row r="758" spans="3:7">
      <c r="C758" s="53">
        <f>IFERROR(Sheet3!A758,"")</f>
        <v>757</v>
      </c>
      <c r="D758" s="65" t="str">
        <f>IFERROR(LOOKUP(C758,Sheet3!A:A,Sheet3!H:H),"")</f>
        <v xml:space="preserve">ＪＳＳ高知      </v>
      </c>
      <c r="E758" s="54" t="str">
        <f>IFERROR(LOOKUP(C758,Sheet3!A:A,Sheet3!C:C),"")</f>
        <v xml:space="preserve">大崎由梨亜                    </v>
      </c>
      <c r="F758" s="55" t="str">
        <f>IFERROR(LOOKUP(C758,Sheet1!B:B,Sheet3!O:O),"")</f>
        <v>高校</v>
      </c>
      <c r="G758" s="55">
        <f>IFERROR(LOOKUP(C758,Sheet3!A:A,Sheet3!P:P),"")</f>
        <v>4</v>
      </c>
    </row>
    <row r="759" spans="3:7">
      <c r="C759" s="53">
        <f>IFERROR(Sheet3!A759,"")</f>
        <v>758</v>
      </c>
      <c r="D759" s="65" t="str">
        <f>IFERROR(LOOKUP(C759,Sheet3!A:A,Sheet3!H:H),"")</f>
        <v xml:space="preserve">ＪＳＳ高知      </v>
      </c>
      <c r="E759" s="54" t="str">
        <f>IFERROR(LOOKUP(C759,Sheet3!A:A,Sheet3!C:C),"")</f>
        <v xml:space="preserve">大崎由梨那                    </v>
      </c>
      <c r="F759" s="55" t="str">
        <f>IFERROR(LOOKUP(C759,Sheet1!B:B,Sheet3!O:O),"")</f>
        <v>高校</v>
      </c>
      <c r="G759" s="55">
        <f>IFERROR(LOOKUP(C759,Sheet3!A:A,Sheet3!P:P),"")</f>
        <v>4</v>
      </c>
    </row>
    <row r="760" spans="3:7">
      <c r="C760" s="53">
        <f>IFERROR(Sheet3!A760,"")</f>
        <v>759</v>
      </c>
      <c r="D760" s="65" t="str">
        <f>IFERROR(LOOKUP(C760,Sheet3!A:A,Sheet3!H:H),"")</f>
        <v xml:space="preserve">ＪＳＳ高知      </v>
      </c>
      <c r="E760" s="54" t="str">
        <f>IFERROR(LOOKUP(C760,Sheet3!A:A,Sheet3!C:C),"")</f>
        <v xml:space="preserve">大塚みらい                    </v>
      </c>
      <c r="F760" s="55" t="str">
        <f>IFERROR(LOOKUP(C760,Sheet1!B:B,Sheet3!O:O),"")</f>
        <v>高校</v>
      </c>
      <c r="G760" s="55">
        <f>IFERROR(LOOKUP(C760,Sheet3!A:A,Sheet3!P:P),"")</f>
        <v>3</v>
      </c>
    </row>
    <row r="761" spans="3:7">
      <c r="C761" s="53">
        <f>IFERROR(Sheet3!A761,"")</f>
        <v>760</v>
      </c>
      <c r="D761" s="65" t="str">
        <f>IFERROR(LOOKUP(C761,Sheet3!A:A,Sheet3!H:H),"")</f>
        <v xml:space="preserve">ZEYO-ST         </v>
      </c>
      <c r="E761" s="54" t="str">
        <f>IFERROR(LOOKUP(C761,Sheet3!A:A,Sheet3!C:C),"")</f>
        <v xml:space="preserve">川村　翔悟                    </v>
      </c>
      <c r="F761" s="55" t="str">
        <f>IFERROR(LOOKUP(C761,Sheet1!B:B,Sheet3!O:O),"")</f>
        <v>高校</v>
      </c>
      <c r="G761" s="55">
        <f>IFERROR(LOOKUP(C761,Sheet3!A:A,Sheet3!P:P),"")</f>
        <v>2</v>
      </c>
    </row>
    <row r="762" spans="3:7">
      <c r="C762" s="53">
        <f>IFERROR(Sheet3!A762,"")</f>
        <v>761</v>
      </c>
      <c r="D762" s="65" t="str">
        <f>IFERROR(LOOKUP(C762,Sheet3!A:A,Sheet3!H:H),"")</f>
        <v xml:space="preserve">ZEYO-ST         </v>
      </c>
      <c r="E762" s="54" t="str">
        <f>IFERROR(LOOKUP(C762,Sheet3!A:A,Sheet3!C:C),"")</f>
        <v xml:space="preserve">前田　浩斗                    </v>
      </c>
      <c r="F762" s="55" t="str">
        <f>IFERROR(LOOKUP(C762,Sheet1!B:B,Sheet3!O:O),"")</f>
        <v>高校</v>
      </c>
      <c r="G762" s="55">
        <f>IFERROR(LOOKUP(C762,Sheet3!A:A,Sheet3!P:P),"")</f>
        <v>2</v>
      </c>
    </row>
    <row r="763" spans="3:7">
      <c r="C763" s="53">
        <f>IFERROR(Sheet3!A763,"")</f>
        <v>762</v>
      </c>
      <c r="D763" s="65" t="str">
        <f>IFERROR(LOOKUP(C763,Sheet3!A:A,Sheet3!H:H),"")</f>
        <v xml:space="preserve">ZEYO-ST         </v>
      </c>
      <c r="E763" s="54" t="str">
        <f>IFERROR(LOOKUP(C763,Sheet3!A:A,Sheet3!C:C),"")</f>
        <v xml:space="preserve">櫛田　拓海                    </v>
      </c>
      <c r="F763" s="55" t="str">
        <f>IFERROR(LOOKUP(C763,Sheet1!B:B,Sheet3!O:O),"")</f>
        <v>高校</v>
      </c>
      <c r="G763" s="55">
        <f>IFERROR(LOOKUP(C763,Sheet3!A:A,Sheet3!P:P),"")</f>
        <v>3</v>
      </c>
    </row>
    <row r="764" spans="3:7">
      <c r="C764" s="53">
        <f>IFERROR(Sheet3!A764,"")</f>
        <v>763</v>
      </c>
      <c r="D764" s="65" t="str">
        <f>IFERROR(LOOKUP(C764,Sheet3!A:A,Sheet3!H:H),"")</f>
        <v xml:space="preserve">ZEYO-ST         </v>
      </c>
      <c r="E764" s="54" t="str">
        <f>IFERROR(LOOKUP(C764,Sheet3!A:A,Sheet3!C:C),"")</f>
        <v xml:space="preserve">川村　隆将                    </v>
      </c>
      <c r="F764" s="55" t="str">
        <f>IFERROR(LOOKUP(C764,Sheet1!B:B,Sheet3!O:O),"")</f>
        <v>高校</v>
      </c>
      <c r="G764" s="55">
        <f>IFERROR(LOOKUP(C764,Sheet3!A:A,Sheet3!P:P),"")</f>
        <v>3</v>
      </c>
    </row>
    <row r="765" spans="3:7">
      <c r="C765" s="53">
        <f>IFERROR(Sheet3!A765,"")</f>
        <v>764</v>
      </c>
      <c r="D765" s="65" t="str">
        <f>IFERROR(LOOKUP(C765,Sheet3!A:A,Sheet3!H:H),"")</f>
        <v xml:space="preserve">ZEYO-ST         </v>
      </c>
      <c r="E765" s="54" t="str">
        <f>IFERROR(LOOKUP(C765,Sheet3!A:A,Sheet3!C:C),"")</f>
        <v xml:space="preserve">宮本　雄也                    </v>
      </c>
      <c r="F765" s="55" t="str">
        <f>IFERROR(LOOKUP(C765,Sheet1!B:B,Sheet3!O:O),"")</f>
        <v>高校</v>
      </c>
      <c r="G765" s="55">
        <f>IFERROR(LOOKUP(C765,Sheet3!A:A,Sheet3!P:P),"")</f>
        <v>2</v>
      </c>
    </row>
    <row r="766" spans="3:7">
      <c r="C766" s="53">
        <f>IFERROR(Sheet3!A766,"")</f>
        <v>765</v>
      </c>
      <c r="D766" s="65" t="str">
        <f>IFERROR(LOOKUP(C766,Sheet3!A:A,Sheet3!H:H),"")</f>
        <v xml:space="preserve">ZEYO-ST         </v>
      </c>
      <c r="E766" s="54" t="str">
        <f>IFERROR(LOOKUP(C766,Sheet3!A:A,Sheet3!C:C),"")</f>
        <v xml:space="preserve">吉本　　瞬                    </v>
      </c>
      <c r="F766" s="55" t="str">
        <f>IFERROR(LOOKUP(C766,Sheet1!B:B,Sheet3!O:O),"")</f>
        <v>高校</v>
      </c>
      <c r="G766" s="55">
        <f>IFERROR(LOOKUP(C766,Sheet3!A:A,Sheet3!P:P),"")</f>
        <v>2</v>
      </c>
    </row>
    <row r="767" spans="3:7">
      <c r="C767" s="53">
        <f>IFERROR(Sheet3!A767,"")</f>
        <v>766</v>
      </c>
      <c r="D767" s="65" t="str">
        <f>IFERROR(LOOKUP(C767,Sheet3!A:A,Sheet3!H:H),"")</f>
        <v xml:space="preserve">ZEYO-ST         </v>
      </c>
      <c r="E767" s="54" t="str">
        <f>IFERROR(LOOKUP(C767,Sheet3!A:A,Sheet3!C:C),"")</f>
        <v xml:space="preserve">安原　聖力                    </v>
      </c>
      <c r="F767" s="55" t="str">
        <f>IFERROR(LOOKUP(C767,Sheet1!B:B,Sheet3!O:O),"")</f>
        <v>高校</v>
      </c>
      <c r="G767" s="55">
        <f>IFERROR(LOOKUP(C767,Sheet3!A:A,Sheet3!P:P),"")</f>
        <v>2</v>
      </c>
    </row>
    <row r="768" spans="3:7">
      <c r="C768" s="53">
        <f>IFERROR(Sheet3!A768,"")</f>
        <v>767</v>
      </c>
      <c r="D768" s="65" t="str">
        <f>IFERROR(LOOKUP(C768,Sheet3!A:A,Sheet3!H:H),"")</f>
        <v xml:space="preserve">ZEYO-ST         </v>
      </c>
      <c r="E768" s="54" t="str">
        <f>IFERROR(LOOKUP(C768,Sheet3!A:A,Sheet3!C:C),"")</f>
        <v xml:space="preserve">櫛田　航大                    </v>
      </c>
      <c r="F768" s="55" t="str">
        <f>IFERROR(LOOKUP(C768,Sheet1!B:B,Sheet3!O:O),"")</f>
        <v>高校</v>
      </c>
      <c r="G768" s="55">
        <f>IFERROR(LOOKUP(C768,Sheet3!A:A,Sheet3!P:P),"")</f>
        <v>6</v>
      </c>
    </row>
    <row r="769" spans="3:7">
      <c r="C769" s="53">
        <f>IFERROR(Sheet3!A769,"")</f>
        <v>768</v>
      </c>
      <c r="D769" s="65" t="str">
        <f>IFERROR(LOOKUP(C769,Sheet3!A:A,Sheet3!H:H),"")</f>
        <v xml:space="preserve">ZEYO-ST         </v>
      </c>
      <c r="E769" s="54" t="str">
        <f>IFERROR(LOOKUP(C769,Sheet3!A:A,Sheet3!C:C),"")</f>
        <v xml:space="preserve">安原　優輝                    </v>
      </c>
      <c r="F769" s="55" t="str">
        <f>IFERROR(LOOKUP(C769,Sheet1!B:B,Sheet3!O:O),"")</f>
        <v>高校</v>
      </c>
      <c r="G769" s="55">
        <f>IFERROR(LOOKUP(C769,Sheet3!A:A,Sheet3!P:P),"")</f>
        <v>4</v>
      </c>
    </row>
    <row r="770" spans="3:7">
      <c r="C770" s="53">
        <f>IFERROR(Sheet3!A770,"")</f>
        <v>769</v>
      </c>
      <c r="D770" s="65" t="str">
        <f>IFERROR(LOOKUP(C770,Sheet3!A:A,Sheet3!H:H),"")</f>
        <v xml:space="preserve">ZEYO-ST         </v>
      </c>
      <c r="E770" s="54" t="str">
        <f>IFERROR(LOOKUP(C770,Sheet3!A:A,Sheet3!C:C),"")</f>
        <v xml:space="preserve">鈴田　蒼斗                    </v>
      </c>
      <c r="F770" s="55" t="str">
        <f>IFERROR(LOOKUP(C770,Sheet1!B:B,Sheet3!O:O),"")</f>
        <v>高校</v>
      </c>
      <c r="G770" s="55">
        <f>IFERROR(LOOKUP(C770,Sheet3!A:A,Sheet3!P:P),"")</f>
        <v>3</v>
      </c>
    </row>
    <row r="771" spans="3:7">
      <c r="C771" s="53">
        <f>IFERROR(Sheet3!A771,"")</f>
        <v>770</v>
      </c>
      <c r="D771" s="65" t="str">
        <f>IFERROR(LOOKUP(C771,Sheet3!A:A,Sheet3!H:H),"")</f>
        <v xml:space="preserve">ZEYO-ST         </v>
      </c>
      <c r="E771" s="54" t="str">
        <f>IFERROR(LOOKUP(C771,Sheet3!A:A,Sheet3!C:C),"")</f>
        <v xml:space="preserve">仁井　帆花                    </v>
      </c>
      <c r="F771" s="55" t="str">
        <f>IFERROR(LOOKUP(C771,Sheet1!B:B,Sheet3!O:O),"")</f>
        <v>高校</v>
      </c>
      <c r="G771" s="55">
        <f>IFERROR(LOOKUP(C771,Sheet3!A:A,Sheet3!P:P),"")</f>
        <v>2</v>
      </c>
    </row>
    <row r="772" spans="3:7">
      <c r="C772" s="53">
        <f>IFERROR(Sheet3!A772,"")</f>
        <v>771</v>
      </c>
      <c r="D772" s="65" t="str">
        <f>IFERROR(LOOKUP(C772,Sheet3!A:A,Sheet3!H:H),"")</f>
        <v xml:space="preserve">ZEYO-ST         </v>
      </c>
      <c r="E772" s="54" t="str">
        <f>IFERROR(LOOKUP(C772,Sheet3!A:A,Sheet3!C:C),"")</f>
        <v xml:space="preserve">大塚咲希歩                    </v>
      </c>
      <c r="F772" s="55" t="str">
        <f>IFERROR(LOOKUP(C772,Sheet1!B:B,Sheet3!O:O),"")</f>
        <v>高校</v>
      </c>
      <c r="G772" s="55">
        <f>IFERROR(LOOKUP(C772,Sheet3!A:A,Sheet3!P:P),"")</f>
        <v>1</v>
      </c>
    </row>
    <row r="773" spans="3:7">
      <c r="C773" s="53">
        <f>IFERROR(Sheet3!A773,"")</f>
        <v>772</v>
      </c>
      <c r="D773" s="65" t="str">
        <f>IFERROR(LOOKUP(C773,Sheet3!A:A,Sheet3!H:H),"")</f>
        <v xml:space="preserve">ZEYO-ST         </v>
      </c>
      <c r="E773" s="54" t="str">
        <f>IFERROR(LOOKUP(C773,Sheet3!A:A,Sheet3!C:C),"")</f>
        <v xml:space="preserve">仁井　光莉                    </v>
      </c>
      <c r="F773" s="55" t="str">
        <f>IFERROR(LOOKUP(C773,Sheet1!B:B,Sheet3!O:O),"")</f>
        <v>高校</v>
      </c>
      <c r="G773" s="55">
        <f>IFERROR(LOOKUP(C773,Sheet3!A:A,Sheet3!P:P),"")</f>
        <v>3</v>
      </c>
    </row>
    <row r="774" spans="3:7">
      <c r="C774" s="53">
        <f>IFERROR(Sheet3!A774,"")</f>
        <v>773</v>
      </c>
      <c r="D774" s="65" t="str">
        <f>IFERROR(LOOKUP(C774,Sheet3!A:A,Sheet3!H:H),"")</f>
        <v xml:space="preserve">ZEYO-ST         </v>
      </c>
      <c r="E774" s="54" t="str">
        <f>IFERROR(LOOKUP(C774,Sheet3!A:A,Sheet3!C:C),"")</f>
        <v xml:space="preserve">松木　琴美                    </v>
      </c>
      <c r="F774" s="55" t="str">
        <f>IFERROR(LOOKUP(C774,Sheet1!B:B,Sheet3!O:O),"")</f>
        <v>高校</v>
      </c>
      <c r="G774" s="55">
        <f>IFERROR(LOOKUP(C774,Sheet3!A:A,Sheet3!P:P),"")</f>
        <v>3</v>
      </c>
    </row>
    <row r="775" spans="3:7">
      <c r="C775" s="53">
        <f>IFERROR(Sheet3!A775,"")</f>
        <v>774</v>
      </c>
      <c r="D775" s="65" t="str">
        <f>IFERROR(LOOKUP(C775,Sheet3!A:A,Sheet3!H:H),"")</f>
        <v xml:space="preserve">ZEYO-ST         </v>
      </c>
      <c r="E775" s="54" t="str">
        <f>IFERROR(LOOKUP(C775,Sheet3!A:A,Sheet3!C:C),"")</f>
        <v xml:space="preserve">矢部瀬里香                    </v>
      </c>
      <c r="F775" s="55" t="str">
        <f>IFERROR(LOOKUP(C775,Sheet1!B:B,Sheet3!O:O),"")</f>
        <v>高校</v>
      </c>
      <c r="G775" s="55">
        <f>IFERROR(LOOKUP(C775,Sheet3!A:A,Sheet3!P:P),"")</f>
        <v>2</v>
      </c>
    </row>
    <row r="776" spans="3:7">
      <c r="C776" s="53">
        <f>IFERROR(Sheet3!A776,"")</f>
        <v>775</v>
      </c>
      <c r="D776" s="65" t="str">
        <f>IFERROR(LOOKUP(C776,Sheet3!A:A,Sheet3!H:H),"")</f>
        <v xml:space="preserve">ZEYO-ST         </v>
      </c>
      <c r="E776" s="54" t="str">
        <f>IFERROR(LOOKUP(C776,Sheet3!A:A,Sheet3!C:C),"")</f>
        <v xml:space="preserve">秋森　叶羽                    </v>
      </c>
      <c r="F776" s="55" t="str">
        <f>IFERROR(LOOKUP(C776,Sheet1!B:B,Sheet3!O:O),"")</f>
        <v>高校</v>
      </c>
      <c r="G776" s="55">
        <f>IFERROR(LOOKUP(C776,Sheet3!A:A,Sheet3!P:P),"")</f>
        <v>1</v>
      </c>
    </row>
    <row r="777" spans="3:7">
      <c r="C777" s="53">
        <f>IFERROR(Sheet3!A777,"")</f>
        <v>776</v>
      </c>
      <c r="D777" s="65" t="str">
        <f>IFERROR(LOOKUP(C777,Sheet3!A:A,Sheet3!H:H),"")</f>
        <v xml:space="preserve">ZEYO-ST         </v>
      </c>
      <c r="E777" s="54" t="str">
        <f>IFERROR(LOOKUP(C777,Sheet3!A:A,Sheet3!C:C),"")</f>
        <v xml:space="preserve">前野　希和                    </v>
      </c>
      <c r="F777" s="55" t="str">
        <f>IFERROR(LOOKUP(C777,Sheet1!B:B,Sheet3!O:O),"")</f>
        <v>高校</v>
      </c>
      <c r="G777" s="55">
        <f>IFERROR(LOOKUP(C777,Sheet3!A:A,Sheet3!P:P),"")</f>
        <v>1</v>
      </c>
    </row>
    <row r="778" spans="3:7">
      <c r="C778" s="53">
        <f>IFERROR(Sheet3!A778,"")</f>
        <v>777</v>
      </c>
      <c r="D778" s="65" t="str">
        <f>IFERROR(LOOKUP(C778,Sheet3!A:A,Sheet3!H:H),"")</f>
        <v xml:space="preserve">ZEYO-ST         </v>
      </c>
      <c r="E778" s="54" t="str">
        <f>IFERROR(LOOKUP(C778,Sheet3!A:A,Sheet3!C:C),"")</f>
        <v xml:space="preserve">野中　彩帆                    </v>
      </c>
      <c r="F778" s="55" t="str">
        <f>IFERROR(LOOKUP(C778,Sheet1!B:B,Sheet3!O:O),"")</f>
        <v>高校</v>
      </c>
      <c r="G778" s="55">
        <f>IFERROR(LOOKUP(C778,Sheet3!A:A,Sheet3!P:P),"")</f>
        <v>1</v>
      </c>
    </row>
    <row r="779" spans="3:7">
      <c r="C779" s="53">
        <f>IFERROR(Sheet3!A779,"")</f>
        <v>778</v>
      </c>
      <c r="D779" s="65" t="str">
        <f>IFERROR(LOOKUP(C779,Sheet3!A:A,Sheet3!H:H),"")</f>
        <v xml:space="preserve">ZEYO-ST         </v>
      </c>
      <c r="E779" s="54" t="str">
        <f>IFERROR(LOOKUP(C779,Sheet3!A:A,Sheet3!C:C),"")</f>
        <v xml:space="preserve">野中　彩希                    </v>
      </c>
      <c r="F779" s="55" t="str">
        <f>IFERROR(LOOKUP(C779,Sheet1!B:B,Sheet3!O:O),"")</f>
        <v>高校</v>
      </c>
      <c r="G779" s="55">
        <f>IFERROR(LOOKUP(C779,Sheet3!A:A,Sheet3!P:P),"")</f>
        <v>1</v>
      </c>
    </row>
    <row r="780" spans="3:7">
      <c r="C780" s="53">
        <f>IFERROR(Sheet3!A780,"")</f>
        <v>779</v>
      </c>
      <c r="D780" s="65" t="str">
        <f>IFERROR(LOOKUP(C780,Sheet3!A:A,Sheet3!H:H),"")</f>
        <v xml:space="preserve">ZEYO-ST         </v>
      </c>
      <c r="E780" s="54" t="str">
        <f>IFERROR(LOOKUP(C780,Sheet3!A:A,Sheet3!C:C),"")</f>
        <v xml:space="preserve">佐古田彩里                    </v>
      </c>
      <c r="F780" s="55" t="str">
        <f>IFERROR(LOOKUP(C780,Sheet1!B:B,Sheet3!O:O),"")</f>
        <v>高校</v>
      </c>
      <c r="G780" s="55">
        <f>IFERROR(LOOKUP(C780,Sheet3!A:A,Sheet3!P:P),"")</f>
        <v>1</v>
      </c>
    </row>
    <row r="781" spans="3:7">
      <c r="C781" s="53">
        <f>IFERROR(Sheet3!A781,"")</f>
        <v>780</v>
      </c>
      <c r="D781" s="65" t="str">
        <f>IFERROR(LOOKUP(C781,Sheet3!A:A,Sheet3!H:H),"")</f>
        <v xml:space="preserve">ZEYO-ST         </v>
      </c>
      <c r="E781" s="54" t="str">
        <f>IFERROR(LOOKUP(C781,Sheet3!A:A,Sheet3!C:C),"")</f>
        <v xml:space="preserve">西ノ内春々                    </v>
      </c>
      <c r="F781" s="55" t="str">
        <f>IFERROR(LOOKUP(C781,Sheet1!B:B,Sheet3!O:O),"")</f>
        <v>高校</v>
      </c>
      <c r="G781" s="55">
        <f>IFERROR(LOOKUP(C781,Sheet3!A:A,Sheet3!P:P),"")</f>
        <v>6</v>
      </c>
    </row>
    <row r="782" spans="3:7">
      <c r="C782" s="53">
        <f>IFERROR(Sheet3!A782,"")</f>
        <v>781</v>
      </c>
      <c r="D782" s="65" t="str">
        <f>IFERROR(LOOKUP(C782,Sheet3!A:A,Sheet3!H:H),"")</f>
        <v xml:space="preserve">ZEYO-ST         </v>
      </c>
      <c r="E782" s="54" t="str">
        <f>IFERROR(LOOKUP(C782,Sheet3!A:A,Sheet3!C:C),"")</f>
        <v xml:space="preserve">吉本　涼風                    </v>
      </c>
      <c r="F782" s="55" t="str">
        <f>IFERROR(LOOKUP(C782,Sheet1!B:B,Sheet3!O:O),"")</f>
        <v>高校</v>
      </c>
      <c r="G782" s="55">
        <f>IFERROR(LOOKUP(C782,Sheet3!A:A,Sheet3!P:P),"")</f>
        <v>6</v>
      </c>
    </row>
    <row r="783" spans="3:7">
      <c r="C783" s="53">
        <f>IFERROR(Sheet3!A783,"")</f>
        <v>782</v>
      </c>
      <c r="D783" s="65" t="str">
        <f>IFERROR(LOOKUP(C783,Sheet3!A:A,Sheet3!H:H),"")</f>
        <v xml:space="preserve">ZEYO-ST         </v>
      </c>
      <c r="E783" s="54" t="str">
        <f>IFERROR(LOOKUP(C783,Sheet3!A:A,Sheet3!C:C),"")</f>
        <v xml:space="preserve">藤本保都希                    </v>
      </c>
      <c r="F783" s="55" t="str">
        <f>IFERROR(LOOKUP(C783,Sheet1!B:B,Sheet3!O:O),"")</f>
        <v>高校</v>
      </c>
      <c r="G783" s="55">
        <f>IFERROR(LOOKUP(C783,Sheet3!A:A,Sheet3!P:P),"")</f>
        <v>6</v>
      </c>
    </row>
    <row r="784" spans="3:7">
      <c r="C784" s="53">
        <f>IFERROR(Sheet3!A784,"")</f>
        <v>783</v>
      </c>
      <c r="D784" s="65" t="str">
        <f>IFERROR(LOOKUP(C784,Sheet3!A:A,Sheet3!H:H),"")</f>
        <v xml:space="preserve">ZEYO-ST         </v>
      </c>
      <c r="E784" s="54" t="str">
        <f>IFERROR(LOOKUP(C784,Sheet3!A:A,Sheet3!C:C),"")</f>
        <v xml:space="preserve">平山　世織                    </v>
      </c>
      <c r="F784" s="55" t="str">
        <f>IFERROR(LOOKUP(C784,Sheet1!B:B,Sheet3!O:O),"")</f>
        <v>高校</v>
      </c>
      <c r="G784" s="55">
        <f>IFERROR(LOOKUP(C784,Sheet3!A:A,Sheet3!P:P),"")</f>
        <v>6</v>
      </c>
    </row>
    <row r="785" spans="3:7">
      <c r="C785" s="53">
        <f>IFERROR(Sheet3!A785,"")</f>
        <v>784</v>
      </c>
      <c r="D785" s="65" t="str">
        <f>IFERROR(LOOKUP(C785,Sheet3!A:A,Sheet3!H:H),"")</f>
        <v xml:space="preserve">ZEYO-ST         </v>
      </c>
      <c r="E785" s="54" t="str">
        <f>IFERROR(LOOKUP(C785,Sheet3!A:A,Sheet3!C:C),"")</f>
        <v xml:space="preserve">岩瀬　夕楓                    </v>
      </c>
      <c r="F785" s="55" t="str">
        <f>IFERROR(LOOKUP(C785,Sheet1!B:B,Sheet3!O:O),"")</f>
        <v>高校</v>
      </c>
      <c r="G785" s="55">
        <f>IFERROR(LOOKUP(C785,Sheet3!A:A,Sheet3!P:P),"")</f>
        <v>5</v>
      </c>
    </row>
    <row r="786" spans="3:7">
      <c r="C786" s="53">
        <f>IFERROR(Sheet3!A786,"")</f>
        <v>785</v>
      </c>
      <c r="D786" s="65" t="str">
        <f>IFERROR(LOOKUP(C786,Sheet3!A:A,Sheet3!H:H),"")</f>
        <v xml:space="preserve">ZEYO-ST         </v>
      </c>
      <c r="E786" s="54" t="str">
        <f>IFERROR(LOOKUP(C786,Sheet3!A:A,Sheet3!C:C),"")</f>
        <v xml:space="preserve">秋森　心羽                    </v>
      </c>
      <c r="F786" s="55" t="str">
        <f>IFERROR(LOOKUP(C786,Sheet1!B:B,Sheet3!O:O),"")</f>
        <v>高校</v>
      </c>
      <c r="G786" s="55">
        <f>IFERROR(LOOKUP(C786,Sheet3!A:A,Sheet3!P:P),"")</f>
        <v>4</v>
      </c>
    </row>
    <row r="787" spans="3:7">
      <c r="C787" s="53">
        <f>IFERROR(Sheet3!A787,"")</f>
        <v>786</v>
      </c>
      <c r="D787" s="65" t="str">
        <f>IFERROR(LOOKUP(C787,Sheet3!A:A,Sheet3!H:H),"")</f>
        <v xml:space="preserve">ZEYO-ST         </v>
      </c>
      <c r="E787" s="54" t="str">
        <f>IFERROR(LOOKUP(C787,Sheet3!A:A,Sheet3!C:C),"")</f>
        <v xml:space="preserve">木村　美友                    </v>
      </c>
      <c r="F787" s="55" t="str">
        <f>IFERROR(LOOKUP(C787,Sheet1!B:B,Sheet3!O:O),"")</f>
        <v>高校</v>
      </c>
      <c r="G787" s="55">
        <f>IFERROR(LOOKUP(C787,Sheet3!A:A,Sheet3!P:P),"")</f>
        <v>4</v>
      </c>
    </row>
    <row r="788" spans="3:7">
      <c r="C788" s="53">
        <f>IFERROR(Sheet3!A788,"")</f>
        <v>787</v>
      </c>
      <c r="D788" s="65" t="str">
        <f>IFERROR(LOOKUP(C788,Sheet3!A:A,Sheet3!H:H),"")</f>
        <v xml:space="preserve">窪川ＳＣ        </v>
      </c>
      <c r="E788" s="54" t="str">
        <f>IFERROR(LOOKUP(C788,Sheet3!A:A,Sheet3!C:C),"")</f>
        <v xml:space="preserve">碇　　拓真                    </v>
      </c>
      <c r="F788" s="55" t="str">
        <f>IFERROR(LOOKUP(C788,Sheet1!B:B,Sheet3!O:O),"")</f>
        <v>高校</v>
      </c>
      <c r="G788" s="55">
        <f>IFERROR(LOOKUP(C788,Sheet3!A:A,Sheet3!P:P),"")</f>
        <v>1</v>
      </c>
    </row>
    <row r="789" spans="3:7">
      <c r="C789" s="53">
        <f>IFERROR(Sheet3!A789,"")</f>
        <v>788</v>
      </c>
      <c r="D789" s="65" t="str">
        <f>IFERROR(LOOKUP(C789,Sheet3!A:A,Sheet3!H:H),"")</f>
        <v xml:space="preserve">窪川ＳＣ        </v>
      </c>
      <c r="E789" s="54" t="str">
        <f>IFERROR(LOOKUP(C789,Sheet3!A:A,Sheet3!C:C),"")</f>
        <v xml:space="preserve">竹内　智香                    </v>
      </c>
      <c r="F789" s="55" t="str">
        <f>IFERROR(LOOKUP(C789,Sheet1!B:B,Sheet3!O:O),"")</f>
        <v>高校</v>
      </c>
      <c r="G789" s="55">
        <f>IFERROR(LOOKUP(C789,Sheet3!A:A,Sheet3!P:P),"")</f>
        <v>1</v>
      </c>
    </row>
    <row r="790" spans="3:7">
      <c r="C790" s="53">
        <f>IFERROR(Sheet3!A790,"")</f>
        <v>789</v>
      </c>
      <c r="D790" s="65" t="str">
        <f>IFERROR(LOOKUP(C790,Sheet3!A:A,Sheet3!H:H),"")</f>
        <v xml:space="preserve">窪川ＳＣ        </v>
      </c>
      <c r="E790" s="54" t="str">
        <f>IFERROR(LOOKUP(C790,Sheet3!A:A,Sheet3!C:C),"")</f>
        <v xml:space="preserve">首藤　大果                    </v>
      </c>
      <c r="F790" s="55" t="str">
        <f>IFERROR(LOOKUP(C790,Sheet1!B:B,Sheet3!O:O),"")</f>
        <v>高校</v>
      </c>
      <c r="G790" s="55">
        <f>IFERROR(LOOKUP(C790,Sheet3!A:A,Sheet3!P:P),"")</f>
        <v>3</v>
      </c>
    </row>
    <row r="791" spans="3:7">
      <c r="C791" s="53">
        <f>IFERROR(Sheet3!A791,"")</f>
        <v>790</v>
      </c>
      <c r="D791" s="65" t="str">
        <f>IFERROR(LOOKUP(C791,Sheet3!A:A,Sheet3!H:H),"")</f>
        <v xml:space="preserve">窪川ＳＣ        </v>
      </c>
      <c r="E791" s="54" t="str">
        <f>IFERROR(LOOKUP(C791,Sheet3!A:A,Sheet3!C:C),"")</f>
        <v xml:space="preserve">宮地　　桃                    </v>
      </c>
      <c r="F791" s="55" t="str">
        <f>IFERROR(LOOKUP(C791,Sheet1!B:B,Sheet3!O:O),"")</f>
        <v>高校</v>
      </c>
      <c r="G791" s="55">
        <f>IFERROR(LOOKUP(C791,Sheet3!A:A,Sheet3!P:P),"")</f>
        <v>2</v>
      </c>
    </row>
    <row r="792" spans="3:7">
      <c r="C792" s="53">
        <f>IFERROR(Sheet3!A792,"")</f>
        <v>791</v>
      </c>
      <c r="D792" s="65" t="str">
        <f>IFERROR(LOOKUP(C792,Sheet3!A:A,Sheet3!H:H),"")</f>
        <v xml:space="preserve">窪川ＳＣ        </v>
      </c>
      <c r="E792" s="54" t="str">
        <f>IFERROR(LOOKUP(C792,Sheet3!A:A,Sheet3!C:C),"")</f>
        <v xml:space="preserve">鎭田　乙希                    </v>
      </c>
      <c r="F792" s="55" t="str">
        <f>IFERROR(LOOKUP(C792,Sheet1!B:B,Sheet3!O:O),"")</f>
        <v>高校</v>
      </c>
      <c r="G792" s="55">
        <f>IFERROR(LOOKUP(C792,Sheet3!A:A,Sheet3!P:P),"")</f>
        <v>1</v>
      </c>
    </row>
    <row r="793" spans="3:7">
      <c r="C793" s="53">
        <f>IFERROR(Sheet3!A793,"")</f>
        <v>792</v>
      </c>
      <c r="D793" s="65" t="str">
        <f>IFERROR(LOOKUP(C793,Sheet3!A:A,Sheet3!H:H),"")</f>
        <v xml:space="preserve">さくらＳＣ      </v>
      </c>
      <c r="E793" s="54" t="str">
        <f>IFERROR(LOOKUP(C793,Sheet3!A:A,Sheet3!C:C),"")</f>
        <v xml:space="preserve">眞辺　大雅                    </v>
      </c>
      <c r="F793" s="55" t="str">
        <f>IFERROR(LOOKUP(C793,Sheet1!B:B,Sheet3!O:O),"")</f>
        <v>高校</v>
      </c>
      <c r="G793" s="55">
        <f>IFERROR(LOOKUP(C793,Sheet3!A:A,Sheet3!P:P),"")</f>
        <v>5</v>
      </c>
    </row>
    <row r="794" spans="3:7">
      <c r="C794" s="53">
        <f>IFERROR(Sheet3!A794,"")</f>
        <v>793</v>
      </c>
      <c r="D794" s="65" t="str">
        <f>IFERROR(LOOKUP(C794,Sheet3!A:A,Sheet3!H:H),"")</f>
        <v xml:space="preserve">さくらＳＣ      </v>
      </c>
      <c r="E794" s="54" t="str">
        <f>IFERROR(LOOKUP(C794,Sheet3!A:A,Sheet3!C:C),"")</f>
        <v xml:space="preserve">町田　祐樹                    </v>
      </c>
      <c r="F794" s="55" t="str">
        <f>IFERROR(LOOKUP(C794,Sheet1!B:B,Sheet3!O:O),"")</f>
        <v>高校</v>
      </c>
      <c r="G794" s="55">
        <f>IFERROR(LOOKUP(C794,Sheet3!A:A,Sheet3!P:P),"")</f>
        <v>5</v>
      </c>
    </row>
    <row r="795" spans="3:7">
      <c r="C795" s="53">
        <f>IFERROR(Sheet3!A795,"")</f>
        <v>794</v>
      </c>
      <c r="D795" s="65" t="str">
        <f>IFERROR(LOOKUP(C795,Sheet3!A:A,Sheet3!H:H),"")</f>
        <v xml:space="preserve">さくらＳＣ      </v>
      </c>
      <c r="E795" s="54" t="str">
        <f>IFERROR(LOOKUP(C795,Sheet3!A:A,Sheet3!C:C),"")</f>
        <v xml:space="preserve">小松　来瑠                    </v>
      </c>
      <c r="F795" s="55" t="str">
        <f>IFERROR(LOOKUP(C795,Sheet1!B:B,Sheet3!O:O),"")</f>
        <v>高校</v>
      </c>
      <c r="G795" s="55">
        <f>IFERROR(LOOKUP(C795,Sheet3!A:A,Sheet3!P:P),"")</f>
        <v>2</v>
      </c>
    </row>
    <row r="796" spans="3:7">
      <c r="C796" s="53">
        <f>IFERROR(Sheet3!A796,"")</f>
        <v>795</v>
      </c>
      <c r="D796" s="65" t="str">
        <f>IFERROR(LOOKUP(C796,Sheet3!A:A,Sheet3!H:H),"")</f>
        <v xml:space="preserve">さくらＳＣ      </v>
      </c>
      <c r="E796" s="54" t="str">
        <f>IFERROR(LOOKUP(C796,Sheet3!A:A,Sheet3!C:C),"")</f>
        <v xml:space="preserve">田中　亜海                    </v>
      </c>
      <c r="F796" s="55" t="str">
        <f>IFERROR(LOOKUP(C796,Sheet1!B:B,Sheet3!O:O),"")</f>
        <v>高校</v>
      </c>
      <c r="G796" s="55">
        <f>IFERROR(LOOKUP(C796,Sheet3!A:A,Sheet3!P:P),"")</f>
        <v>2</v>
      </c>
    </row>
    <row r="797" spans="3:7">
      <c r="C797" s="53">
        <f>IFERROR(Sheet3!A797,"")</f>
        <v>796</v>
      </c>
      <c r="D797" s="65" t="str">
        <f>IFERROR(LOOKUP(C797,Sheet3!A:A,Sheet3!H:H),"")</f>
        <v xml:space="preserve">さくらＳＣ      </v>
      </c>
      <c r="E797" s="54" t="str">
        <f>IFERROR(LOOKUP(C797,Sheet3!A:A,Sheet3!C:C),"")</f>
        <v xml:space="preserve">片岡　　涼                    </v>
      </c>
      <c r="F797" s="55" t="str">
        <f>IFERROR(LOOKUP(C797,Sheet1!B:B,Sheet3!O:O),"")</f>
        <v>高校</v>
      </c>
      <c r="G797" s="55">
        <f>IFERROR(LOOKUP(C797,Sheet3!A:A,Sheet3!P:P),"")</f>
        <v>1</v>
      </c>
    </row>
    <row r="798" spans="3:7">
      <c r="C798" s="53">
        <f>IFERROR(Sheet3!A798,"")</f>
        <v>797</v>
      </c>
      <c r="D798" s="65" t="str">
        <f>IFERROR(LOOKUP(C798,Sheet3!A:A,Sheet3!H:H),"")</f>
        <v xml:space="preserve">さくらＳＣ      </v>
      </c>
      <c r="E798" s="54" t="str">
        <f>IFERROR(LOOKUP(C798,Sheet3!A:A,Sheet3!C:C),"")</f>
        <v xml:space="preserve">丸山ここね                    </v>
      </c>
      <c r="F798" s="55" t="str">
        <f>IFERROR(LOOKUP(C798,Sheet1!B:B,Sheet3!O:O),"")</f>
        <v>高校</v>
      </c>
      <c r="G798" s="55">
        <f>IFERROR(LOOKUP(C798,Sheet3!A:A,Sheet3!P:P),"")</f>
        <v>1</v>
      </c>
    </row>
    <row r="799" spans="3:7">
      <c r="C799" s="53">
        <f>IFERROR(Sheet3!A799,"")</f>
        <v>798</v>
      </c>
      <c r="D799" s="65" t="str">
        <f>IFERROR(LOOKUP(C799,Sheet3!A:A,Sheet3!H:H),"")</f>
        <v xml:space="preserve">ＳＣすくも      </v>
      </c>
      <c r="E799" s="54" t="str">
        <f>IFERROR(LOOKUP(C799,Sheet3!A:A,Sheet3!C:C),"")</f>
        <v xml:space="preserve">川田　史也                    </v>
      </c>
      <c r="F799" s="55" t="str">
        <f>IFERROR(LOOKUP(C799,Sheet1!B:B,Sheet3!O:O),"")</f>
        <v>高校</v>
      </c>
      <c r="G799" s="55">
        <f>IFERROR(LOOKUP(C799,Sheet3!A:A,Sheet3!P:P),"")</f>
        <v>1</v>
      </c>
    </row>
    <row r="800" spans="3:7">
      <c r="C800" s="53">
        <f>IFERROR(Sheet3!A800,"")</f>
        <v>799</v>
      </c>
      <c r="D800" s="65" t="str">
        <f>IFERROR(LOOKUP(C800,Sheet3!A:A,Sheet3!H:H),"")</f>
        <v xml:space="preserve">ＳＣすくも      </v>
      </c>
      <c r="E800" s="54" t="str">
        <f>IFERROR(LOOKUP(C800,Sheet3!A:A,Sheet3!C:C),"")</f>
        <v xml:space="preserve">堀野　　響                    </v>
      </c>
      <c r="F800" s="55" t="str">
        <f>IFERROR(LOOKUP(C800,Sheet1!B:B,Sheet3!O:O),"")</f>
        <v>高校</v>
      </c>
      <c r="G800" s="55">
        <f>IFERROR(LOOKUP(C800,Sheet3!A:A,Sheet3!P:P),"")</f>
        <v>3</v>
      </c>
    </row>
    <row r="801" spans="3:7">
      <c r="C801" s="53">
        <f>IFERROR(Sheet3!A801,"")</f>
        <v>800</v>
      </c>
      <c r="D801" s="65" t="str">
        <f>IFERROR(LOOKUP(C801,Sheet3!A:A,Sheet3!H:H),"")</f>
        <v xml:space="preserve">ＳＣすくも      </v>
      </c>
      <c r="E801" s="54" t="str">
        <f>IFERROR(LOOKUP(C801,Sheet3!A:A,Sheet3!C:C),"")</f>
        <v xml:space="preserve">谷口真之輔                    </v>
      </c>
      <c r="F801" s="55" t="str">
        <f>IFERROR(LOOKUP(C801,Sheet1!B:B,Sheet3!O:O),"")</f>
        <v>高校</v>
      </c>
      <c r="G801" s="55">
        <f>IFERROR(LOOKUP(C801,Sheet3!A:A,Sheet3!P:P),"")</f>
        <v>3</v>
      </c>
    </row>
    <row r="802" spans="3:7">
      <c r="C802" s="53">
        <f>IFERROR(Sheet3!A802,"")</f>
        <v>801</v>
      </c>
      <c r="D802" s="65" t="str">
        <f>IFERROR(LOOKUP(C802,Sheet3!A:A,Sheet3!H:H),"")</f>
        <v xml:space="preserve">ＳＣすくも      </v>
      </c>
      <c r="E802" s="54" t="str">
        <f>IFERROR(LOOKUP(C802,Sheet3!A:A,Sheet3!C:C),"")</f>
        <v xml:space="preserve">梶原　一柊                    </v>
      </c>
      <c r="F802" s="55" t="str">
        <f>IFERROR(LOOKUP(C802,Sheet1!B:B,Sheet3!O:O),"")</f>
        <v>高校</v>
      </c>
      <c r="G802" s="55">
        <f>IFERROR(LOOKUP(C802,Sheet3!A:A,Sheet3!P:P),"")</f>
        <v>2</v>
      </c>
    </row>
    <row r="803" spans="3:7">
      <c r="C803" s="53">
        <f>IFERROR(Sheet3!A803,"")</f>
        <v>802</v>
      </c>
      <c r="D803" s="65" t="str">
        <f>IFERROR(LOOKUP(C803,Sheet3!A:A,Sheet3!H:H),"")</f>
        <v xml:space="preserve">ＳＣすくも      </v>
      </c>
      <c r="E803" s="54" t="str">
        <f>IFERROR(LOOKUP(C803,Sheet3!A:A,Sheet3!C:C),"")</f>
        <v xml:space="preserve">谷口恵比須                    </v>
      </c>
      <c r="F803" s="55" t="str">
        <f>IFERROR(LOOKUP(C803,Sheet1!B:B,Sheet3!O:O),"")</f>
        <v>高校</v>
      </c>
      <c r="G803" s="55">
        <f>IFERROR(LOOKUP(C803,Sheet3!A:A,Sheet3!P:P),"")</f>
        <v>6</v>
      </c>
    </row>
    <row r="804" spans="3:7">
      <c r="C804" s="53">
        <f>IFERROR(Sheet3!A804,"")</f>
        <v>803</v>
      </c>
      <c r="D804" s="65" t="str">
        <f>IFERROR(LOOKUP(C804,Sheet3!A:A,Sheet3!H:H),"")</f>
        <v xml:space="preserve">NSP高知         </v>
      </c>
      <c r="E804" s="54" t="str">
        <f>IFERROR(LOOKUP(C804,Sheet3!A:A,Sheet3!C:C),"")</f>
        <v xml:space="preserve">丑本　知大                    </v>
      </c>
      <c r="F804" s="55" t="str">
        <f>IFERROR(LOOKUP(C804,Sheet1!B:B,Sheet3!O:O),"")</f>
        <v>高校</v>
      </c>
      <c r="G804" s="55">
        <f>IFERROR(LOOKUP(C804,Sheet3!A:A,Sheet3!P:P),"")</f>
        <v>2</v>
      </c>
    </row>
    <row r="805" spans="3:7">
      <c r="C805" s="53">
        <f>IFERROR(Sheet3!A805,"")</f>
        <v>804</v>
      </c>
      <c r="D805" s="65" t="str">
        <f>IFERROR(LOOKUP(C805,Sheet3!A:A,Sheet3!H:H),"")</f>
        <v xml:space="preserve">NSP高知         </v>
      </c>
      <c r="E805" s="54" t="str">
        <f>IFERROR(LOOKUP(C805,Sheet3!A:A,Sheet3!C:C),"")</f>
        <v xml:space="preserve">矢野　智久                    </v>
      </c>
      <c r="F805" s="55" t="str">
        <f>IFERROR(LOOKUP(C805,Sheet1!B:B,Sheet3!O:O),"")</f>
        <v>高校</v>
      </c>
      <c r="G805" s="55">
        <f>IFERROR(LOOKUP(C805,Sheet3!A:A,Sheet3!P:P),"")</f>
        <v>2</v>
      </c>
    </row>
    <row r="806" spans="3:7">
      <c r="C806" s="53">
        <f>IFERROR(Sheet3!A806,"")</f>
        <v>805</v>
      </c>
      <c r="D806" s="65" t="str">
        <f>IFERROR(LOOKUP(C806,Sheet3!A:A,Sheet3!H:H),"")</f>
        <v xml:space="preserve">NSP高知         </v>
      </c>
      <c r="E806" s="54" t="str">
        <f>IFERROR(LOOKUP(C806,Sheet3!A:A,Sheet3!C:C),"")</f>
        <v xml:space="preserve">高橋　知希                    </v>
      </c>
      <c r="F806" s="55" t="str">
        <f>IFERROR(LOOKUP(C806,Sheet1!B:B,Sheet3!O:O),"")</f>
        <v>高校</v>
      </c>
      <c r="G806" s="55">
        <f>IFERROR(LOOKUP(C806,Sheet3!A:A,Sheet3!P:P),"")</f>
        <v>2</v>
      </c>
    </row>
    <row r="807" spans="3:7">
      <c r="C807" s="53">
        <f>IFERROR(Sheet3!A807,"")</f>
        <v>806</v>
      </c>
      <c r="D807" s="65" t="str">
        <f>IFERROR(LOOKUP(C807,Sheet3!A:A,Sheet3!H:H),"")</f>
        <v xml:space="preserve">NSP高知         </v>
      </c>
      <c r="E807" s="54" t="str">
        <f>IFERROR(LOOKUP(C807,Sheet3!A:A,Sheet3!C:C),"")</f>
        <v xml:space="preserve">坂本　優大                    </v>
      </c>
      <c r="F807" s="55" t="str">
        <f>IFERROR(LOOKUP(C807,Sheet1!B:B,Sheet3!O:O),"")</f>
        <v>高校</v>
      </c>
      <c r="G807" s="55">
        <f>IFERROR(LOOKUP(C807,Sheet3!A:A,Sheet3!P:P),"")</f>
        <v>1</v>
      </c>
    </row>
    <row r="808" spans="3:7">
      <c r="C808" s="53">
        <f>IFERROR(Sheet3!A808,"")</f>
        <v>807</v>
      </c>
      <c r="D808" s="65" t="str">
        <f>IFERROR(LOOKUP(C808,Sheet3!A:A,Sheet3!H:H),"")</f>
        <v xml:space="preserve">NSP高知         </v>
      </c>
      <c r="E808" s="54" t="str">
        <f>IFERROR(LOOKUP(C808,Sheet3!A:A,Sheet3!C:C),"")</f>
        <v xml:space="preserve">渋谷　勇樹                    </v>
      </c>
      <c r="F808" s="55" t="str">
        <f>IFERROR(LOOKUP(C808,Sheet1!B:B,Sheet3!O:O),"")</f>
        <v>高校</v>
      </c>
      <c r="G808" s="55">
        <f>IFERROR(LOOKUP(C808,Sheet3!A:A,Sheet3!P:P),"")</f>
        <v>1</v>
      </c>
    </row>
    <row r="809" spans="3:7">
      <c r="C809" s="53">
        <f>IFERROR(Sheet3!A809,"")</f>
        <v>808</v>
      </c>
      <c r="D809" s="65" t="str">
        <f>IFERROR(LOOKUP(C809,Sheet3!A:A,Sheet3!H:H),"")</f>
        <v xml:space="preserve">NSP高知         </v>
      </c>
      <c r="E809" s="54" t="str">
        <f>IFERROR(LOOKUP(C809,Sheet3!A:A,Sheet3!C:C),"")</f>
        <v xml:space="preserve">西山　湧也                    </v>
      </c>
      <c r="F809" s="55" t="str">
        <f>IFERROR(LOOKUP(C809,Sheet1!B:B,Sheet3!O:O),"")</f>
        <v>高校</v>
      </c>
      <c r="G809" s="55">
        <f>IFERROR(LOOKUP(C809,Sheet3!A:A,Sheet3!P:P),"")</f>
        <v>1</v>
      </c>
    </row>
    <row r="810" spans="3:7">
      <c r="C810" s="53">
        <f>IFERROR(Sheet3!A810,"")</f>
        <v>809</v>
      </c>
      <c r="D810" s="65" t="str">
        <f>IFERROR(LOOKUP(C810,Sheet3!A:A,Sheet3!H:H),"")</f>
        <v xml:space="preserve">NSP高知         </v>
      </c>
      <c r="E810" s="54" t="str">
        <f>IFERROR(LOOKUP(C810,Sheet3!A:A,Sheet3!C:C),"")</f>
        <v xml:space="preserve">土居　侑矢                    </v>
      </c>
      <c r="F810" s="55" t="str">
        <f>IFERROR(LOOKUP(C810,Sheet1!B:B,Sheet3!O:O),"")</f>
        <v>高校</v>
      </c>
      <c r="G810" s="55">
        <f>IFERROR(LOOKUP(C810,Sheet3!A:A,Sheet3!P:P),"")</f>
        <v>3</v>
      </c>
    </row>
    <row r="811" spans="3:7">
      <c r="C811" s="53">
        <f>IFERROR(Sheet3!A811,"")</f>
        <v>810</v>
      </c>
      <c r="D811" s="65" t="str">
        <f>IFERROR(LOOKUP(C811,Sheet3!A:A,Sheet3!H:H),"")</f>
        <v xml:space="preserve">NSP高知         </v>
      </c>
      <c r="E811" s="54" t="str">
        <f>IFERROR(LOOKUP(C811,Sheet3!A:A,Sheet3!C:C),"")</f>
        <v xml:space="preserve">下元　優典                    </v>
      </c>
      <c r="F811" s="55" t="str">
        <f>IFERROR(LOOKUP(C811,Sheet1!B:B,Sheet3!O:O),"")</f>
        <v>高校</v>
      </c>
      <c r="G811" s="55">
        <f>IFERROR(LOOKUP(C811,Sheet3!A:A,Sheet3!P:P),"")</f>
        <v>3</v>
      </c>
    </row>
    <row r="812" spans="3:7">
      <c r="C812" s="53">
        <f>IFERROR(Sheet3!A812,"")</f>
        <v>811</v>
      </c>
      <c r="D812" s="65" t="str">
        <f>IFERROR(LOOKUP(C812,Sheet3!A:A,Sheet3!H:H),"")</f>
        <v xml:space="preserve">NSP高知         </v>
      </c>
      <c r="E812" s="54" t="str">
        <f>IFERROR(LOOKUP(C812,Sheet3!A:A,Sheet3!C:C),"")</f>
        <v xml:space="preserve">寺井　泰晴                    </v>
      </c>
      <c r="F812" s="55" t="str">
        <f>IFERROR(LOOKUP(C812,Sheet1!B:B,Sheet3!O:O),"")</f>
        <v>高校</v>
      </c>
      <c r="G812" s="55">
        <f>IFERROR(LOOKUP(C812,Sheet3!A:A,Sheet3!P:P),"")</f>
        <v>3</v>
      </c>
    </row>
    <row r="813" spans="3:7">
      <c r="C813" s="53">
        <f>IFERROR(Sheet3!A813,"")</f>
        <v>812</v>
      </c>
      <c r="D813" s="65" t="str">
        <f>IFERROR(LOOKUP(C813,Sheet3!A:A,Sheet3!H:H),"")</f>
        <v xml:space="preserve">NSP高知         </v>
      </c>
      <c r="E813" s="54" t="str">
        <f>IFERROR(LOOKUP(C813,Sheet3!A:A,Sheet3!C:C),"")</f>
        <v xml:space="preserve">細川　太都                    </v>
      </c>
      <c r="F813" s="55" t="str">
        <f>IFERROR(LOOKUP(C813,Sheet1!B:B,Sheet3!O:O),"")</f>
        <v>高校</v>
      </c>
      <c r="G813" s="55">
        <f>IFERROR(LOOKUP(C813,Sheet3!A:A,Sheet3!P:P),"")</f>
        <v>2</v>
      </c>
    </row>
    <row r="814" spans="3:7">
      <c r="C814" s="53">
        <f>IFERROR(Sheet3!A814,"")</f>
        <v>813</v>
      </c>
      <c r="D814" s="65" t="str">
        <f>IFERROR(LOOKUP(C814,Sheet3!A:A,Sheet3!H:H),"")</f>
        <v xml:space="preserve">NSP高知         </v>
      </c>
      <c r="E814" s="54" t="str">
        <f>IFERROR(LOOKUP(C814,Sheet3!A:A,Sheet3!C:C),"")</f>
        <v xml:space="preserve">石本　景慈                    </v>
      </c>
      <c r="F814" s="55" t="str">
        <f>IFERROR(LOOKUP(C814,Sheet1!B:B,Sheet3!O:O),"")</f>
        <v>高校</v>
      </c>
      <c r="G814" s="55">
        <f>IFERROR(LOOKUP(C814,Sheet3!A:A,Sheet3!P:P),"")</f>
        <v>2</v>
      </c>
    </row>
    <row r="815" spans="3:7">
      <c r="C815" s="53">
        <f>IFERROR(Sheet3!A815,"")</f>
        <v>814</v>
      </c>
      <c r="D815" s="65" t="str">
        <f>IFERROR(LOOKUP(C815,Sheet3!A:A,Sheet3!H:H),"")</f>
        <v xml:space="preserve">NSP高知         </v>
      </c>
      <c r="E815" s="54" t="str">
        <f>IFERROR(LOOKUP(C815,Sheet3!A:A,Sheet3!C:C),"")</f>
        <v xml:space="preserve">高橋　孝弥                    </v>
      </c>
      <c r="F815" s="55" t="str">
        <f>IFERROR(LOOKUP(C815,Sheet1!B:B,Sheet3!O:O),"")</f>
        <v>高校</v>
      </c>
      <c r="G815" s="55">
        <f>IFERROR(LOOKUP(C815,Sheet3!A:A,Sheet3!P:P),"")</f>
        <v>1</v>
      </c>
    </row>
    <row r="816" spans="3:7">
      <c r="C816" s="53">
        <f>IFERROR(Sheet3!A816,"")</f>
        <v>815</v>
      </c>
      <c r="D816" s="65" t="str">
        <f>IFERROR(LOOKUP(C816,Sheet3!A:A,Sheet3!H:H),"")</f>
        <v xml:space="preserve">NSP高知         </v>
      </c>
      <c r="E816" s="54" t="str">
        <f>IFERROR(LOOKUP(C816,Sheet3!A:A,Sheet3!C:C),"")</f>
        <v xml:space="preserve">岡本　慎吾                    </v>
      </c>
      <c r="F816" s="55" t="str">
        <f>IFERROR(LOOKUP(C816,Sheet1!B:B,Sheet3!O:O),"")</f>
        <v>高校</v>
      </c>
      <c r="G816" s="55">
        <f>IFERROR(LOOKUP(C816,Sheet3!A:A,Sheet3!P:P),"")</f>
        <v>1</v>
      </c>
    </row>
    <row r="817" spans="3:7">
      <c r="C817" s="53">
        <f>IFERROR(Sheet3!A817,"")</f>
        <v>816</v>
      </c>
      <c r="D817" s="65" t="str">
        <f>IFERROR(LOOKUP(C817,Sheet3!A:A,Sheet3!H:H),"")</f>
        <v xml:space="preserve">NSP高知         </v>
      </c>
      <c r="E817" s="54" t="str">
        <f>IFERROR(LOOKUP(C817,Sheet3!A:A,Sheet3!C:C),"")</f>
        <v xml:space="preserve">坂本　昂太                    </v>
      </c>
      <c r="F817" s="55" t="str">
        <f>IFERROR(LOOKUP(C817,Sheet1!B:B,Sheet3!O:O),"")</f>
        <v>高校</v>
      </c>
      <c r="G817" s="55">
        <f>IFERROR(LOOKUP(C817,Sheet3!A:A,Sheet3!P:P),"")</f>
        <v>1</v>
      </c>
    </row>
    <row r="818" spans="3:7">
      <c r="C818" s="53">
        <f>IFERROR(Sheet3!A818,"")</f>
        <v>817</v>
      </c>
      <c r="D818" s="65" t="str">
        <f>IFERROR(LOOKUP(C818,Sheet3!A:A,Sheet3!H:H),"")</f>
        <v xml:space="preserve">NSP高知         </v>
      </c>
      <c r="E818" s="54" t="str">
        <f>IFERROR(LOOKUP(C818,Sheet3!A:A,Sheet3!C:C),"")</f>
        <v xml:space="preserve">小松　蒼空                    </v>
      </c>
      <c r="F818" s="55" t="str">
        <f>IFERROR(LOOKUP(C818,Sheet1!B:B,Sheet3!O:O),"")</f>
        <v>高校</v>
      </c>
      <c r="G818" s="55">
        <f>IFERROR(LOOKUP(C818,Sheet3!A:A,Sheet3!P:P),"")</f>
        <v>6</v>
      </c>
    </row>
    <row r="819" spans="3:7">
      <c r="C819" s="53">
        <f>IFERROR(Sheet3!A819,"")</f>
        <v>818</v>
      </c>
      <c r="D819" s="65" t="str">
        <f>IFERROR(LOOKUP(C819,Sheet3!A:A,Sheet3!H:H),"")</f>
        <v xml:space="preserve">NSP高知         </v>
      </c>
      <c r="E819" s="54" t="str">
        <f>IFERROR(LOOKUP(C819,Sheet3!A:A,Sheet3!C:C),"")</f>
        <v xml:space="preserve">寺井　悠晴                    </v>
      </c>
      <c r="F819" s="55" t="str">
        <f>IFERROR(LOOKUP(C819,Sheet1!B:B,Sheet3!O:O),"")</f>
        <v>高校</v>
      </c>
      <c r="G819" s="55">
        <f>IFERROR(LOOKUP(C819,Sheet3!A:A,Sheet3!P:P),"")</f>
        <v>6</v>
      </c>
    </row>
    <row r="820" spans="3:7">
      <c r="C820" s="53">
        <f>IFERROR(Sheet3!A820,"")</f>
        <v>819</v>
      </c>
      <c r="D820" s="65" t="str">
        <f>IFERROR(LOOKUP(C820,Sheet3!A:A,Sheet3!H:H),"")</f>
        <v xml:space="preserve">NSP高知         </v>
      </c>
      <c r="E820" s="54" t="str">
        <f>IFERROR(LOOKUP(C820,Sheet3!A:A,Sheet3!C:C),"")</f>
        <v xml:space="preserve">吉名　里恭                    </v>
      </c>
      <c r="F820" s="55" t="str">
        <f>IFERROR(LOOKUP(C820,Sheet1!B:B,Sheet3!O:O),"")</f>
        <v>高校</v>
      </c>
      <c r="G820" s="55">
        <f>IFERROR(LOOKUP(C820,Sheet3!A:A,Sheet3!P:P),"")</f>
        <v>4</v>
      </c>
    </row>
    <row r="821" spans="3:7">
      <c r="C821" s="53">
        <f>IFERROR(Sheet3!A821,"")</f>
        <v>820</v>
      </c>
      <c r="D821" s="65" t="str">
        <f>IFERROR(LOOKUP(C821,Sheet3!A:A,Sheet3!H:H),"")</f>
        <v xml:space="preserve">NSP高知         </v>
      </c>
      <c r="E821" s="54" t="str">
        <f>IFERROR(LOOKUP(C821,Sheet3!A:A,Sheet3!C:C),"")</f>
        <v xml:space="preserve">松田　悠成                    </v>
      </c>
      <c r="F821" s="55" t="str">
        <f>IFERROR(LOOKUP(C821,Sheet1!B:B,Sheet3!O:O),"")</f>
        <v>高校</v>
      </c>
      <c r="G821" s="55">
        <f>IFERROR(LOOKUP(C821,Sheet3!A:A,Sheet3!P:P),"")</f>
        <v>3</v>
      </c>
    </row>
    <row r="822" spans="3:7">
      <c r="C822" s="53">
        <f>IFERROR(Sheet3!A822,"")</f>
        <v>821</v>
      </c>
      <c r="D822" s="65" t="str">
        <f>IFERROR(LOOKUP(C822,Sheet3!A:A,Sheet3!H:H),"")</f>
        <v xml:space="preserve">NSP高知         </v>
      </c>
      <c r="E822" s="54" t="str">
        <f>IFERROR(LOOKUP(C822,Sheet3!A:A,Sheet3!C:C),"")</f>
        <v xml:space="preserve">谷　　裕果                    </v>
      </c>
      <c r="F822" s="55" t="str">
        <f>IFERROR(LOOKUP(C822,Sheet1!B:B,Sheet3!O:O),"")</f>
        <v>高校</v>
      </c>
      <c r="G822" s="55">
        <f>IFERROR(LOOKUP(C822,Sheet3!A:A,Sheet3!P:P),"")</f>
        <v>2</v>
      </c>
    </row>
    <row r="823" spans="3:7">
      <c r="C823" s="53">
        <f>IFERROR(Sheet3!A823,"")</f>
        <v>822</v>
      </c>
      <c r="D823" s="65" t="str">
        <f>IFERROR(LOOKUP(C823,Sheet3!A:A,Sheet3!H:H),"")</f>
        <v xml:space="preserve">NSP高知         </v>
      </c>
      <c r="E823" s="54" t="str">
        <f>IFERROR(LOOKUP(C823,Sheet3!A:A,Sheet3!C:C),"")</f>
        <v xml:space="preserve">西山　光来                    </v>
      </c>
      <c r="F823" s="55" t="str">
        <f>IFERROR(LOOKUP(C823,Sheet1!B:B,Sheet3!O:O),"")</f>
        <v>高校</v>
      </c>
      <c r="G823" s="55">
        <f>IFERROR(LOOKUP(C823,Sheet3!A:A,Sheet3!P:P),"")</f>
        <v>2</v>
      </c>
    </row>
    <row r="824" spans="3:7">
      <c r="C824" s="53">
        <f>IFERROR(Sheet3!A824,"")</f>
        <v>823</v>
      </c>
      <c r="D824" s="65" t="str">
        <f>IFERROR(LOOKUP(C824,Sheet3!A:A,Sheet3!H:H),"")</f>
        <v xml:space="preserve">NSP高知         </v>
      </c>
      <c r="E824" s="54" t="str">
        <f>IFERROR(LOOKUP(C824,Sheet3!A:A,Sheet3!C:C),"")</f>
        <v xml:space="preserve">山下　水緒                    </v>
      </c>
      <c r="F824" s="55" t="str">
        <f>IFERROR(LOOKUP(C824,Sheet1!B:B,Sheet3!O:O),"")</f>
        <v>高校</v>
      </c>
      <c r="G824" s="55">
        <f>IFERROR(LOOKUP(C824,Sheet3!A:A,Sheet3!P:P),"")</f>
        <v>1</v>
      </c>
    </row>
    <row r="825" spans="3:7">
      <c r="C825" s="53">
        <f>IFERROR(Sheet3!A825,"")</f>
        <v>824</v>
      </c>
      <c r="D825" s="65" t="str">
        <f>IFERROR(LOOKUP(C825,Sheet3!A:A,Sheet3!H:H),"")</f>
        <v xml:space="preserve">NSP高知         </v>
      </c>
      <c r="E825" s="54" t="str">
        <f>IFERROR(LOOKUP(C825,Sheet3!A:A,Sheet3!C:C),"")</f>
        <v xml:space="preserve">西内　　維                    </v>
      </c>
      <c r="F825" s="55" t="str">
        <f>IFERROR(LOOKUP(C825,Sheet1!B:B,Sheet3!O:O),"")</f>
        <v>高校</v>
      </c>
      <c r="G825" s="55">
        <f>IFERROR(LOOKUP(C825,Sheet3!A:A,Sheet3!P:P),"")</f>
        <v>3</v>
      </c>
    </row>
    <row r="826" spans="3:7">
      <c r="C826" s="53">
        <f>IFERROR(Sheet3!A826,"")</f>
        <v>825</v>
      </c>
      <c r="D826" s="65" t="str">
        <f>IFERROR(LOOKUP(C826,Sheet3!A:A,Sheet3!H:H),"")</f>
        <v xml:space="preserve">NSP高知         </v>
      </c>
      <c r="E826" s="54" t="str">
        <f>IFERROR(LOOKUP(C826,Sheet3!A:A,Sheet3!C:C),"")</f>
        <v xml:space="preserve">伊藤　夢華                    </v>
      </c>
      <c r="F826" s="55" t="str">
        <f>IFERROR(LOOKUP(C826,Sheet1!B:B,Sheet3!O:O),"")</f>
        <v>高校</v>
      </c>
      <c r="G826" s="55">
        <f>IFERROR(LOOKUP(C826,Sheet3!A:A,Sheet3!P:P),"")</f>
        <v>3</v>
      </c>
    </row>
    <row r="827" spans="3:7">
      <c r="C827" s="53">
        <f>IFERROR(Sheet3!A827,"")</f>
        <v>826</v>
      </c>
      <c r="D827" s="65" t="str">
        <f>IFERROR(LOOKUP(C827,Sheet3!A:A,Sheet3!H:H),"")</f>
        <v xml:space="preserve">NSP高知         </v>
      </c>
      <c r="E827" s="54" t="str">
        <f>IFERROR(LOOKUP(C827,Sheet3!A:A,Sheet3!C:C),"")</f>
        <v xml:space="preserve">西山千梨夏                    </v>
      </c>
      <c r="F827" s="55" t="str">
        <f>IFERROR(LOOKUP(C827,Sheet1!B:B,Sheet3!O:O),"")</f>
        <v>高校</v>
      </c>
      <c r="G827" s="55">
        <f>IFERROR(LOOKUP(C827,Sheet3!A:A,Sheet3!P:P),"")</f>
        <v>2</v>
      </c>
    </row>
    <row r="828" spans="3:7">
      <c r="C828" s="53">
        <f>IFERROR(Sheet3!A828,"")</f>
        <v>827</v>
      </c>
      <c r="D828" s="65" t="str">
        <f>IFERROR(LOOKUP(C828,Sheet3!A:A,Sheet3!H:H),"")</f>
        <v xml:space="preserve">NSP高知         </v>
      </c>
      <c r="E828" s="54" t="str">
        <f>IFERROR(LOOKUP(C828,Sheet3!A:A,Sheet3!C:C),"")</f>
        <v xml:space="preserve">梅原　千鈴                    </v>
      </c>
      <c r="F828" s="55" t="str">
        <f>IFERROR(LOOKUP(C828,Sheet1!B:B,Sheet3!O:O),"")</f>
        <v>高校</v>
      </c>
      <c r="G828" s="55">
        <f>IFERROR(LOOKUP(C828,Sheet3!A:A,Sheet3!P:P),"")</f>
        <v>2</v>
      </c>
    </row>
    <row r="829" spans="3:7">
      <c r="C829" s="53">
        <f>IFERROR(Sheet3!A829,"")</f>
        <v>828</v>
      </c>
      <c r="D829" s="65" t="str">
        <f>IFERROR(LOOKUP(C829,Sheet3!A:A,Sheet3!H:H),"")</f>
        <v xml:space="preserve">NSP高知         </v>
      </c>
      <c r="E829" s="54" t="str">
        <f>IFERROR(LOOKUP(C829,Sheet3!A:A,Sheet3!C:C),"")</f>
        <v xml:space="preserve">山中　千聖                    </v>
      </c>
      <c r="F829" s="55" t="str">
        <f>IFERROR(LOOKUP(C829,Sheet1!B:B,Sheet3!O:O),"")</f>
        <v>高校</v>
      </c>
      <c r="G829" s="55">
        <f>IFERROR(LOOKUP(C829,Sheet3!A:A,Sheet3!P:P),"")</f>
        <v>1</v>
      </c>
    </row>
    <row r="830" spans="3:7">
      <c r="C830" s="53">
        <f>IFERROR(Sheet3!A830,"")</f>
        <v>829</v>
      </c>
      <c r="D830" s="65" t="str">
        <f>IFERROR(LOOKUP(C830,Sheet3!A:A,Sheet3!H:H),"")</f>
        <v xml:space="preserve">NSP高知         </v>
      </c>
      <c r="E830" s="54" t="str">
        <f>IFERROR(LOOKUP(C830,Sheet3!A:A,Sheet3!C:C),"")</f>
        <v xml:space="preserve">杉本　胡桃                    </v>
      </c>
      <c r="F830" s="55" t="str">
        <f>IFERROR(LOOKUP(C830,Sheet1!B:B,Sheet3!O:O),"")</f>
        <v>高校</v>
      </c>
      <c r="G830" s="55">
        <f>IFERROR(LOOKUP(C830,Sheet3!A:A,Sheet3!P:P),"")</f>
        <v>6</v>
      </c>
    </row>
    <row r="831" spans="3:7">
      <c r="C831" s="53">
        <f>IFERROR(Sheet3!A831,"")</f>
        <v>830</v>
      </c>
      <c r="D831" s="65" t="str">
        <f>IFERROR(LOOKUP(C831,Sheet3!A:A,Sheet3!H:H),"")</f>
        <v xml:space="preserve">NSP高知         </v>
      </c>
      <c r="E831" s="54" t="str">
        <f>IFERROR(LOOKUP(C831,Sheet3!A:A,Sheet3!C:C),"")</f>
        <v xml:space="preserve">石本　夕芽                    </v>
      </c>
      <c r="F831" s="55" t="str">
        <f>IFERROR(LOOKUP(C831,Sheet1!B:B,Sheet3!O:O),"")</f>
        <v>高校</v>
      </c>
      <c r="G831" s="55">
        <f>IFERROR(LOOKUP(C831,Sheet3!A:A,Sheet3!P:P),"")</f>
        <v>5</v>
      </c>
    </row>
    <row r="832" spans="3:7">
      <c r="C832" s="53">
        <f>IFERROR(Sheet3!A832,"")</f>
        <v>831</v>
      </c>
      <c r="D832" s="65" t="str">
        <f>IFERROR(LOOKUP(C832,Sheet3!A:A,Sheet3!H:H),"")</f>
        <v xml:space="preserve">NSP高知         </v>
      </c>
      <c r="E832" s="54" t="str">
        <f>IFERROR(LOOKUP(C832,Sheet3!A:A,Sheet3!C:C),"")</f>
        <v xml:space="preserve">伊藤　未桜                    </v>
      </c>
      <c r="F832" s="55" t="str">
        <f>IFERROR(LOOKUP(C832,Sheet1!B:B,Sheet3!O:O),"")</f>
        <v>高校</v>
      </c>
      <c r="G832" s="55">
        <f>IFERROR(LOOKUP(C832,Sheet3!A:A,Sheet3!P:P),"")</f>
        <v>5</v>
      </c>
    </row>
    <row r="833" spans="3:7">
      <c r="C833" s="53">
        <f>IFERROR(Sheet3!A833,"")</f>
        <v>832</v>
      </c>
      <c r="D833" s="65" t="str">
        <f>IFERROR(LOOKUP(C833,Sheet3!A:A,Sheet3!H:H),"")</f>
        <v xml:space="preserve">ﾌｨｯﾀ高知        </v>
      </c>
      <c r="E833" s="54" t="str">
        <f>IFERROR(LOOKUP(C833,Sheet3!A:A,Sheet3!C:C),"")</f>
        <v xml:space="preserve">李　　蒔佑                    </v>
      </c>
      <c r="F833" s="55" t="str">
        <f>IFERROR(LOOKUP(C833,Sheet1!B:B,Sheet3!O:O),"")</f>
        <v>高校</v>
      </c>
      <c r="G833" s="55">
        <f>IFERROR(LOOKUP(C833,Sheet3!A:A,Sheet3!P:P),"")</f>
        <v>1</v>
      </c>
    </row>
    <row r="834" spans="3:7">
      <c r="C834" s="53">
        <f>IFERROR(Sheet3!A834,"")</f>
        <v>833</v>
      </c>
      <c r="D834" s="65" t="str">
        <f>IFERROR(LOOKUP(C834,Sheet3!A:A,Sheet3!H:H),"")</f>
        <v xml:space="preserve">ﾌｨｯﾀ高知        </v>
      </c>
      <c r="E834" s="54" t="str">
        <f>IFERROR(LOOKUP(C834,Sheet3!A:A,Sheet3!C:C),"")</f>
        <v xml:space="preserve">廣瀬　大嗣                    </v>
      </c>
      <c r="F834" s="55" t="str">
        <f>IFERROR(LOOKUP(C834,Sheet1!B:B,Sheet3!O:O),"")</f>
        <v>高校</v>
      </c>
      <c r="G834" s="55">
        <f>IFERROR(LOOKUP(C834,Sheet3!A:A,Sheet3!P:P),"")</f>
        <v>1</v>
      </c>
    </row>
    <row r="835" spans="3:7">
      <c r="C835" s="53">
        <f>IFERROR(Sheet3!A835,"")</f>
        <v>834</v>
      </c>
      <c r="D835" s="65" t="str">
        <f>IFERROR(LOOKUP(C835,Sheet3!A:A,Sheet3!H:H),"")</f>
        <v xml:space="preserve">ﾌｨｯﾀ高知        </v>
      </c>
      <c r="E835" s="54" t="str">
        <f>IFERROR(LOOKUP(C835,Sheet3!A:A,Sheet3!C:C),"")</f>
        <v xml:space="preserve">東　　蒼太                    </v>
      </c>
      <c r="F835" s="55" t="str">
        <f>IFERROR(LOOKUP(C835,Sheet1!B:B,Sheet3!O:O),"")</f>
        <v>高校</v>
      </c>
      <c r="G835" s="55">
        <f>IFERROR(LOOKUP(C835,Sheet3!A:A,Sheet3!P:P),"")</f>
        <v>2</v>
      </c>
    </row>
    <row r="836" spans="3:7">
      <c r="C836" s="53">
        <f>IFERROR(Sheet3!A836,"")</f>
        <v>835</v>
      </c>
      <c r="D836" s="65" t="str">
        <f>IFERROR(LOOKUP(C836,Sheet3!A:A,Sheet3!H:H),"")</f>
        <v xml:space="preserve">ﾌｨｯﾀ高知        </v>
      </c>
      <c r="E836" s="54" t="str">
        <f>IFERROR(LOOKUP(C836,Sheet3!A:A,Sheet3!C:C),"")</f>
        <v xml:space="preserve">和田　卓彌                    </v>
      </c>
      <c r="F836" s="55" t="str">
        <f>IFERROR(LOOKUP(C836,Sheet1!B:B,Sheet3!O:O),"")</f>
        <v>高校</v>
      </c>
      <c r="G836" s="55">
        <f>IFERROR(LOOKUP(C836,Sheet3!A:A,Sheet3!P:P),"")</f>
        <v>2</v>
      </c>
    </row>
    <row r="837" spans="3:7">
      <c r="C837" s="53">
        <f>IFERROR(Sheet3!A837,"")</f>
        <v>836</v>
      </c>
      <c r="D837" s="65" t="str">
        <f>IFERROR(LOOKUP(C837,Sheet3!A:A,Sheet3!H:H),"")</f>
        <v xml:space="preserve">ﾌｨｯﾀ高知        </v>
      </c>
      <c r="E837" s="54" t="str">
        <f>IFERROR(LOOKUP(C837,Sheet3!A:A,Sheet3!C:C),"")</f>
        <v xml:space="preserve">池本　博翔                    </v>
      </c>
      <c r="F837" s="55" t="str">
        <f>IFERROR(LOOKUP(C837,Sheet1!B:B,Sheet3!O:O),"")</f>
        <v>高校</v>
      </c>
      <c r="G837" s="55">
        <f>IFERROR(LOOKUP(C837,Sheet3!A:A,Sheet3!P:P),"")</f>
        <v>2</v>
      </c>
    </row>
    <row r="838" spans="3:7">
      <c r="C838" s="53">
        <f>IFERROR(Sheet3!A838,"")</f>
        <v>837</v>
      </c>
      <c r="D838" s="65" t="str">
        <f>IFERROR(LOOKUP(C838,Sheet3!A:A,Sheet3!H:H),"")</f>
        <v xml:space="preserve">ﾌｨｯﾀ高知        </v>
      </c>
      <c r="E838" s="54" t="str">
        <f>IFERROR(LOOKUP(C838,Sheet3!A:A,Sheet3!C:C),"")</f>
        <v xml:space="preserve">細川　龍生                    </v>
      </c>
      <c r="F838" s="55" t="str">
        <f>IFERROR(LOOKUP(C838,Sheet1!B:B,Sheet3!O:O),"")</f>
        <v>高校</v>
      </c>
      <c r="G838" s="55">
        <f>IFERROR(LOOKUP(C838,Sheet3!A:A,Sheet3!P:P),"")</f>
        <v>2</v>
      </c>
    </row>
    <row r="839" spans="3:7">
      <c r="C839" s="53">
        <f>IFERROR(Sheet3!A839,"")</f>
        <v>838</v>
      </c>
      <c r="D839" s="65" t="str">
        <f>IFERROR(LOOKUP(C839,Sheet3!A:A,Sheet3!H:H),"")</f>
        <v xml:space="preserve">ﾌｨｯﾀ高知        </v>
      </c>
      <c r="E839" s="54" t="str">
        <f>IFERROR(LOOKUP(C839,Sheet3!A:A,Sheet3!C:C),"")</f>
        <v xml:space="preserve">賴田　　哲                    </v>
      </c>
      <c r="F839" s="55" t="str">
        <f>IFERROR(LOOKUP(C839,Sheet1!B:B,Sheet3!O:O),"")</f>
        <v>高校</v>
      </c>
      <c r="G839" s="55">
        <f>IFERROR(LOOKUP(C839,Sheet3!A:A,Sheet3!P:P),"")</f>
        <v>2</v>
      </c>
    </row>
    <row r="840" spans="3:7">
      <c r="C840" s="53">
        <f>IFERROR(Sheet3!A840,"")</f>
        <v>839</v>
      </c>
      <c r="D840" s="65" t="str">
        <f>IFERROR(LOOKUP(C840,Sheet3!A:A,Sheet3!H:H),"")</f>
        <v xml:space="preserve">ﾌｨｯﾀ高知        </v>
      </c>
      <c r="E840" s="54" t="str">
        <f>IFERROR(LOOKUP(C840,Sheet3!A:A,Sheet3!C:C),"")</f>
        <v xml:space="preserve">上村　優姫                    </v>
      </c>
      <c r="F840" s="55" t="str">
        <f>IFERROR(LOOKUP(C840,Sheet1!B:B,Sheet3!O:O),"")</f>
        <v>高校</v>
      </c>
      <c r="G840" s="55">
        <f>IFERROR(LOOKUP(C840,Sheet3!A:A,Sheet3!P:P),"")</f>
        <v>2</v>
      </c>
    </row>
    <row r="841" spans="3:7">
      <c r="C841" s="53">
        <f>IFERROR(Sheet3!A841,"")</f>
        <v>840</v>
      </c>
      <c r="D841" s="65" t="str">
        <f>IFERROR(LOOKUP(C841,Sheet3!A:A,Sheet3!H:H),"")</f>
        <v xml:space="preserve">ﾌｨｯﾀ高知        </v>
      </c>
      <c r="E841" s="54" t="str">
        <f>IFERROR(LOOKUP(C841,Sheet3!A:A,Sheet3!C:C),"")</f>
        <v xml:space="preserve">三宮　璃子                    </v>
      </c>
      <c r="F841" s="55" t="str">
        <f>IFERROR(LOOKUP(C841,Sheet1!B:B,Sheet3!O:O),"")</f>
        <v>高校</v>
      </c>
      <c r="G841" s="55">
        <f>IFERROR(LOOKUP(C841,Sheet3!A:A,Sheet3!P:P),"")</f>
        <v>5</v>
      </c>
    </row>
    <row r="842" spans="3:7">
      <c r="C842" s="53">
        <f>IFERROR(Sheet3!A842,"")</f>
        <v>0</v>
      </c>
      <c r="D842" s="65" t="str">
        <f>IFERROR(LOOKUP(C842,Sheet3!A:A,Sheet3!H:H),"")</f>
        <v/>
      </c>
      <c r="E842" s="54" t="str">
        <f>IFERROR(LOOKUP(C842,Sheet3!A:A,Sheet3!C:C),"")</f>
        <v/>
      </c>
      <c r="F842" s="55" t="str">
        <f>IFERROR(LOOKUP(C842,Sheet1!B:B,Sheet3!O:O),"")</f>
        <v/>
      </c>
      <c r="G842" s="55" t="str">
        <f>IFERROR(LOOKUP(C842,Sheet3!A:A,Sheet3!P:P),"")</f>
        <v/>
      </c>
    </row>
    <row r="843" spans="3:7">
      <c r="C843" s="53">
        <f>IFERROR(Sheet3!A843,"")</f>
        <v>0</v>
      </c>
      <c r="D843" s="65" t="str">
        <f>IFERROR(LOOKUP(C843,Sheet3!A:A,Sheet3!H:H),"")</f>
        <v/>
      </c>
      <c r="E843" s="54" t="str">
        <f>IFERROR(LOOKUP(C843,Sheet3!A:A,Sheet3!C:C),"")</f>
        <v/>
      </c>
      <c r="F843" s="55" t="str">
        <f>IFERROR(LOOKUP(C843,Sheet1!B:B,Sheet3!O:O),"")</f>
        <v/>
      </c>
      <c r="G843" s="55" t="str">
        <f>IFERROR(LOOKUP(C843,Sheet3!A:A,Sheet3!P:P),"")</f>
        <v/>
      </c>
    </row>
    <row r="844" spans="3:7">
      <c r="C844" s="53">
        <f>IFERROR(Sheet3!A844,"")</f>
        <v>0</v>
      </c>
      <c r="D844" s="65" t="str">
        <f>IFERROR(LOOKUP(C844,Sheet3!A:A,Sheet3!H:H),"")</f>
        <v/>
      </c>
      <c r="E844" s="54" t="str">
        <f>IFERROR(LOOKUP(C844,Sheet3!A:A,Sheet3!C:C),"")</f>
        <v/>
      </c>
      <c r="F844" s="55" t="str">
        <f>IFERROR(LOOKUP(C844,Sheet1!B:B,Sheet3!O:O),"")</f>
        <v/>
      </c>
      <c r="G844" s="55" t="str">
        <f>IFERROR(LOOKUP(C844,Sheet3!A:A,Sheet3!P:P),"")</f>
        <v/>
      </c>
    </row>
    <row r="845" spans="3:7">
      <c r="C845" s="53">
        <f>IFERROR(Sheet3!A845,"")</f>
        <v>0</v>
      </c>
      <c r="D845" s="65" t="str">
        <f>IFERROR(LOOKUP(C845,Sheet3!A:A,Sheet3!H:H),"")</f>
        <v/>
      </c>
      <c r="E845" s="54" t="str">
        <f>IFERROR(LOOKUP(C845,Sheet3!A:A,Sheet3!C:C),"")</f>
        <v/>
      </c>
      <c r="F845" s="55" t="str">
        <f>IFERROR(LOOKUP(C845,Sheet1!B:B,Sheet3!O:O),"")</f>
        <v/>
      </c>
      <c r="G845" s="55" t="str">
        <f>IFERROR(LOOKUP(C845,Sheet3!A:A,Sheet3!P:P),"")</f>
        <v/>
      </c>
    </row>
    <row r="846" spans="3:7">
      <c r="C846" s="53">
        <f>IFERROR(Sheet3!A846,"")</f>
        <v>0</v>
      </c>
      <c r="D846" s="65" t="str">
        <f>IFERROR(LOOKUP(C846,Sheet3!A:A,Sheet3!H:H),"")</f>
        <v/>
      </c>
      <c r="E846" s="54" t="str">
        <f>IFERROR(LOOKUP(C846,Sheet3!A:A,Sheet3!C:C),"")</f>
        <v/>
      </c>
      <c r="F846" s="55" t="str">
        <f>IFERROR(LOOKUP(C846,Sheet1!B:B,Sheet3!O:O),"")</f>
        <v/>
      </c>
      <c r="G846" s="55" t="str">
        <f>IFERROR(LOOKUP(C846,Sheet3!A:A,Sheet3!P:P),"")</f>
        <v/>
      </c>
    </row>
    <row r="847" spans="3:7">
      <c r="C847" s="53">
        <f>IFERROR(Sheet3!A847,"")</f>
        <v>0</v>
      </c>
      <c r="D847" s="65" t="str">
        <f>IFERROR(LOOKUP(C847,Sheet3!A:A,Sheet3!H:H),"")</f>
        <v/>
      </c>
      <c r="E847" s="54" t="str">
        <f>IFERROR(LOOKUP(C847,Sheet3!A:A,Sheet3!C:C),"")</f>
        <v/>
      </c>
      <c r="F847" s="55" t="str">
        <f>IFERROR(LOOKUP(C847,Sheet1!B:B,Sheet3!O:O),"")</f>
        <v/>
      </c>
      <c r="G847" s="55" t="str">
        <f>IFERROR(LOOKUP(C847,Sheet3!A:A,Sheet3!P:P),"")</f>
        <v/>
      </c>
    </row>
    <row r="848" spans="3:7">
      <c r="C848" s="53">
        <f>IFERROR(Sheet3!A848,"")</f>
        <v>0</v>
      </c>
      <c r="D848" s="65" t="str">
        <f>IFERROR(LOOKUP(C848,Sheet3!A:A,Sheet3!H:H),"")</f>
        <v/>
      </c>
      <c r="E848" s="54" t="str">
        <f>IFERROR(LOOKUP(C848,Sheet3!A:A,Sheet3!C:C),"")</f>
        <v/>
      </c>
      <c r="F848" s="55" t="str">
        <f>IFERROR(LOOKUP(C848,Sheet1!B:B,Sheet3!O:O),"")</f>
        <v/>
      </c>
      <c r="G848" s="55" t="str">
        <f>IFERROR(LOOKUP(C848,Sheet3!A:A,Sheet3!P:P),"")</f>
        <v/>
      </c>
    </row>
    <row r="849" spans="3:7">
      <c r="C849" s="53">
        <f>IFERROR(Sheet3!A849,"")</f>
        <v>0</v>
      </c>
      <c r="D849" s="65" t="str">
        <f>IFERROR(LOOKUP(C849,Sheet3!A:A,Sheet3!H:H),"")</f>
        <v/>
      </c>
      <c r="E849" s="54" t="str">
        <f>IFERROR(LOOKUP(C849,Sheet3!A:A,Sheet3!C:C),"")</f>
        <v/>
      </c>
      <c r="F849" s="55" t="str">
        <f>IFERROR(LOOKUP(C849,Sheet1!B:B,Sheet3!O:O),"")</f>
        <v/>
      </c>
      <c r="G849" s="55" t="str">
        <f>IFERROR(LOOKUP(C849,Sheet3!A:A,Sheet3!P:P),"")</f>
        <v/>
      </c>
    </row>
    <row r="850" spans="3:7">
      <c r="C850" s="53">
        <f>IFERROR(Sheet3!A850,"")</f>
        <v>0</v>
      </c>
      <c r="D850" s="65" t="str">
        <f>IFERROR(LOOKUP(C850,Sheet3!A:A,Sheet3!H:H),"")</f>
        <v/>
      </c>
      <c r="E850" s="54" t="str">
        <f>IFERROR(LOOKUP(C850,Sheet3!A:A,Sheet3!C:C),"")</f>
        <v/>
      </c>
      <c r="F850" s="55" t="str">
        <f>IFERROR(LOOKUP(C850,Sheet1!B:B,Sheet3!O:O),"")</f>
        <v/>
      </c>
      <c r="G850" s="55" t="str">
        <f>IFERROR(LOOKUP(C850,Sheet3!A:A,Sheet3!P:P),"")</f>
        <v/>
      </c>
    </row>
    <row r="851" spans="3:7">
      <c r="C851" s="53">
        <f>IFERROR(Sheet3!A851,"")</f>
        <v>0</v>
      </c>
      <c r="D851" s="65" t="str">
        <f>IFERROR(LOOKUP(C851,Sheet3!A:A,Sheet3!H:H),"")</f>
        <v/>
      </c>
      <c r="E851" s="54" t="str">
        <f>IFERROR(LOOKUP(C851,Sheet3!A:A,Sheet3!C:C),"")</f>
        <v/>
      </c>
      <c r="F851" s="55" t="str">
        <f>IFERROR(LOOKUP(C851,Sheet1!B:B,Sheet3!O:O),"")</f>
        <v/>
      </c>
      <c r="G851" s="55" t="str">
        <f>IFERROR(LOOKUP(C851,Sheet3!A:A,Sheet3!P:P),"")</f>
        <v/>
      </c>
    </row>
    <row r="852" spans="3:7">
      <c r="C852" s="53">
        <f>IFERROR(Sheet3!A852,"")</f>
        <v>0</v>
      </c>
      <c r="D852" s="65" t="str">
        <f>IFERROR(LOOKUP(C852,Sheet3!A:A,Sheet3!H:H),"")</f>
        <v/>
      </c>
      <c r="E852" s="54" t="str">
        <f>IFERROR(LOOKUP(C852,Sheet3!A:A,Sheet3!C:C),"")</f>
        <v/>
      </c>
      <c r="F852" s="55" t="str">
        <f>IFERROR(LOOKUP(C852,Sheet1!B:B,Sheet3!O:O),"")</f>
        <v/>
      </c>
      <c r="G852" s="55" t="str">
        <f>IFERROR(LOOKUP(C852,Sheet3!A:A,Sheet3!P:P),"")</f>
        <v/>
      </c>
    </row>
    <row r="853" spans="3:7">
      <c r="C853" s="53">
        <f>IFERROR(Sheet3!A853,"")</f>
        <v>0</v>
      </c>
      <c r="D853" s="65" t="str">
        <f>IFERROR(LOOKUP(C853,Sheet3!A:A,Sheet3!H:H),"")</f>
        <v/>
      </c>
      <c r="E853" s="54" t="str">
        <f>IFERROR(LOOKUP(C853,Sheet3!A:A,Sheet3!C:C),"")</f>
        <v/>
      </c>
      <c r="F853" s="55" t="str">
        <f>IFERROR(LOOKUP(C853,Sheet1!B:B,Sheet3!O:O),"")</f>
        <v/>
      </c>
      <c r="G853" s="55" t="str">
        <f>IFERROR(LOOKUP(C853,Sheet3!A:A,Sheet3!P:P),"")</f>
        <v/>
      </c>
    </row>
    <row r="854" spans="3:7">
      <c r="C854" s="53">
        <f>IFERROR(Sheet3!A854,"")</f>
        <v>0</v>
      </c>
      <c r="D854" s="65" t="str">
        <f>IFERROR(LOOKUP(C854,Sheet3!A:A,Sheet3!H:H),"")</f>
        <v/>
      </c>
      <c r="E854" s="54" t="str">
        <f>IFERROR(LOOKUP(C854,Sheet3!A:A,Sheet3!C:C),"")</f>
        <v/>
      </c>
      <c r="F854" s="55" t="str">
        <f>IFERROR(LOOKUP(C854,Sheet1!B:B,Sheet3!O:O),"")</f>
        <v/>
      </c>
      <c r="G854" s="55" t="str">
        <f>IFERROR(LOOKUP(C854,Sheet3!A:A,Sheet3!P:P),"")</f>
        <v/>
      </c>
    </row>
    <row r="855" spans="3:7">
      <c r="C855" s="53">
        <f>IFERROR(Sheet3!A855,"")</f>
        <v>0</v>
      </c>
      <c r="D855" s="65" t="str">
        <f>IFERROR(LOOKUP(C855,Sheet3!A:A,Sheet3!H:H),"")</f>
        <v/>
      </c>
      <c r="E855" s="54" t="str">
        <f>IFERROR(LOOKUP(C855,Sheet3!A:A,Sheet3!C:C),"")</f>
        <v/>
      </c>
      <c r="F855" s="55" t="str">
        <f>IFERROR(LOOKUP(C855,Sheet1!B:B,Sheet3!O:O),"")</f>
        <v/>
      </c>
      <c r="G855" s="55" t="str">
        <f>IFERROR(LOOKUP(C855,Sheet3!A:A,Sheet3!P:P),"")</f>
        <v/>
      </c>
    </row>
    <row r="856" spans="3:7">
      <c r="C856" s="53">
        <f>IFERROR(Sheet3!A856,"")</f>
        <v>0</v>
      </c>
      <c r="D856" s="65" t="str">
        <f>IFERROR(LOOKUP(C856,Sheet3!A:A,Sheet3!H:H),"")</f>
        <v/>
      </c>
      <c r="E856" s="54" t="str">
        <f>IFERROR(LOOKUP(C856,Sheet3!A:A,Sheet3!C:C),"")</f>
        <v/>
      </c>
      <c r="F856" s="55" t="str">
        <f>IFERROR(LOOKUP(C856,Sheet1!B:B,Sheet3!O:O),"")</f>
        <v/>
      </c>
      <c r="G856" s="55" t="str">
        <f>IFERROR(LOOKUP(C856,Sheet3!A:A,Sheet3!P:P),"")</f>
        <v/>
      </c>
    </row>
    <row r="857" spans="3:7">
      <c r="C857" s="53">
        <f>IFERROR(Sheet3!A857,"")</f>
        <v>0</v>
      </c>
      <c r="D857" s="65" t="str">
        <f>IFERROR(LOOKUP(C857,Sheet3!A:A,Sheet3!H:H),"")</f>
        <v/>
      </c>
      <c r="E857" s="54" t="str">
        <f>IFERROR(LOOKUP(C857,Sheet3!A:A,Sheet3!C:C),"")</f>
        <v/>
      </c>
      <c r="F857" s="55" t="str">
        <f>IFERROR(LOOKUP(C857,Sheet1!B:B,Sheet3!O:O),"")</f>
        <v/>
      </c>
      <c r="G857" s="55" t="str">
        <f>IFERROR(LOOKUP(C857,Sheet3!A:A,Sheet3!P:P),"")</f>
        <v/>
      </c>
    </row>
    <row r="858" spans="3:7">
      <c r="C858" s="53">
        <f>IFERROR(Sheet3!A858,"")</f>
        <v>0</v>
      </c>
      <c r="D858" s="65" t="str">
        <f>IFERROR(LOOKUP(C858,Sheet3!A:A,Sheet3!H:H),"")</f>
        <v/>
      </c>
      <c r="E858" s="54" t="str">
        <f>IFERROR(LOOKUP(C858,Sheet3!A:A,Sheet3!C:C),"")</f>
        <v/>
      </c>
      <c r="F858" s="55" t="str">
        <f>IFERROR(LOOKUP(C858,Sheet1!B:B,Sheet3!O:O),"")</f>
        <v/>
      </c>
      <c r="G858" s="55" t="str">
        <f>IFERROR(LOOKUP(C858,Sheet3!A:A,Sheet3!P:P),"")</f>
        <v/>
      </c>
    </row>
    <row r="859" spans="3:7">
      <c r="C859" s="53">
        <f>IFERROR(Sheet3!A859,"")</f>
        <v>0</v>
      </c>
      <c r="D859" s="65" t="str">
        <f>IFERROR(LOOKUP(C859,Sheet3!A:A,Sheet3!H:H),"")</f>
        <v/>
      </c>
      <c r="E859" s="54" t="str">
        <f>IFERROR(LOOKUP(C859,Sheet3!A:A,Sheet3!C:C),"")</f>
        <v/>
      </c>
      <c r="F859" s="55" t="str">
        <f>IFERROR(LOOKUP(C859,Sheet1!B:B,Sheet3!O:O),"")</f>
        <v/>
      </c>
      <c r="G859" s="55" t="str">
        <f>IFERROR(LOOKUP(C859,Sheet3!A:A,Sheet3!P:P),"")</f>
        <v/>
      </c>
    </row>
    <row r="860" spans="3:7">
      <c r="C860" s="53">
        <f>IFERROR(Sheet3!A860,"")</f>
        <v>0</v>
      </c>
      <c r="D860" s="65" t="str">
        <f>IFERROR(LOOKUP(C860,Sheet3!A:A,Sheet3!H:H),"")</f>
        <v/>
      </c>
      <c r="E860" s="54" t="str">
        <f>IFERROR(LOOKUP(C860,Sheet3!A:A,Sheet3!C:C),"")</f>
        <v/>
      </c>
      <c r="F860" s="55" t="str">
        <f>IFERROR(LOOKUP(C860,Sheet1!B:B,Sheet3!O:O),"")</f>
        <v/>
      </c>
      <c r="G860" s="55" t="str">
        <f>IFERROR(LOOKUP(C860,Sheet3!A:A,Sheet3!P:P),"")</f>
        <v/>
      </c>
    </row>
    <row r="861" spans="3:7">
      <c r="C861" s="53">
        <f>IFERROR(Sheet3!A861,"")</f>
        <v>0</v>
      </c>
      <c r="D861" s="65" t="str">
        <f>IFERROR(LOOKUP(C861,Sheet3!A:A,Sheet3!H:H),"")</f>
        <v/>
      </c>
      <c r="E861" s="54" t="str">
        <f>IFERROR(LOOKUP(C861,Sheet3!A:A,Sheet3!C:C),"")</f>
        <v/>
      </c>
      <c r="F861" s="55" t="str">
        <f>IFERROR(LOOKUP(C861,Sheet1!B:B,Sheet3!O:O),"")</f>
        <v/>
      </c>
      <c r="G861" s="55" t="str">
        <f>IFERROR(LOOKUP(C861,Sheet3!A:A,Sheet3!P:P),"")</f>
        <v/>
      </c>
    </row>
    <row r="862" spans="3:7">
      <c r="C862" s="53">
        <f>IFERROR(Sheet3!A862,"")</f>
        <v>0</v>
      </c>
      <c r="D862" s="65" t="str">
        <f>IFERROR(LOOKUP(C862,Sheet3!A:A,Sheet3!H:H),"")</f>
        <v/>
      </c>
      <c r="E862" s="54" t="str">
        <f>IFERROR(LOOKUP(C862,Sheet3!A:A,Sheet3!C:C),"")</f>
        <v/>
      </c>
      <c r="F862" s="55" t="str">
        <f>IFERROR(LOOKUP(C862,Sheet1!B:B,Sheet3!O:O),"")</f>
        <v/>
      </c>
      <c r="G862" s="55" t="str">
        <f>IFERROR(LOOKUP(C862,Sheet3!A:A,Sheet3!P:P),"")</f>
        <v/>
      </c>
    </row>
    <row r="863" spans="3:7">
      <c r="C863" s="53">
        <f>IFERROR(Sheet3!A863,"")</f>
        <v>0</v>
      </c>
      <c r="D863" s="65" t="str">
        <f>IFERROR(LOOKUP(C863,Sheet3!A:A,Sheet3!H:H),"")</f>
        <v/>
      </c>
      <c r="E863" s="54" t="str">
        <f>IFERROR(LOOKUP(C863,Sheet3!A:A,Sheet3!C:C),"")</f>
        <v/>
      </c>
      <c r="F863" s="55" t="str">
        <f>IFERROR(LOOKUP(C863,Sheet1!B:B,Sheet3!O:O),"")</f>
        <v/>
      </c>
      <c r="G863" s="55" t="str">
        <f>IFERROR(LOOKUP(C863,Sheet3!A:A,Sheet3!P:P),"")</f>
        <v/>
      </c>
    </row>
    <row r="864" spans="3:7">
      <c r="C864" s="53">
        <f>IFERROR(Sheet3!A864,"")</f>
        <v>0</v>
      </c>
      <c r="D864" s="65" t="str">
        <f>IFERROR(LOOKUP(C864,Sheet3!A:A,Sheet3!H:H),"")</f>
        <v/>
      </c>
      <c r="E864" s="54" t="str">
        <f>IFERROR(LOOKUP(C864,Sheet3!A:A,Sheet3!C:C),"")</f>
        <v/>
      </c>
      <c r="F864" s="55" t="str">
        <f>IFERROR(LOOKUP(C864,Sheet1!B:B,Sheet3!O:O),"")</f>
        <v/>
      </c>
      <c r="G864" s="55" t="str">
        <f>IFERROR(LOOKUP(C864,Sheet3!A:A,Sheet3!P:P),"")</f>
        <v/>
      </c>
    </row>
    <row r="865" spans="3:7">
      <c r="C865" s="53">
        <f>IFERROR(Sheet3!A865,"")</f>
        <v>0</v>
      </c>
      <c r="D865" s="65" t="str">
        <f>IFERROR(LOOKUP(C865,Sheet3!A:A,Sheet3!H:H),"")</f>
        <v/>
      </c>
      <c r="E865" s="54" t="str">
        <f>IFERROR(LOOKUP(C865,Sheet3!A:A,Sheet3!C:C),"")</f>
        <v/>
      </c>
      <c r="F865" s="55" t="str">
        <f>IFERROR(LOOKUP(C865,Sheet1!B:B,Sheet3!O:O),"")</f>
        <v/>
      </c>
      <c r="G865" s="55" t="str">
        <f>IFERROR(LOOKUP(C865,Sheet3!A:A,Sheet3!P:P),"")</f>
        <v/>
      </c>
    </row>
    <row r="866" spans="3:7">
      <c r="C866" s="53">
        <f>IFERROR(Sheet3!A866,"")</f>
        <v>0</v>
      </c>
      <c r="D866" s="65" t="str">
        <f>IFERROR(LOOKUP(C866,Sheet3!A:A,Sheet3!H:H),"")</f>
        <v/>
      </c>
      <c r="E866" s="54" t="str">
        <f>IFERROR(LOOKUP(C866,Sheet3!A:A,Sheet3!C:C),"")</f>
        <v/>
      </c>
      <c r="F866" s="55" t="str">
        <f>IFERROR(LOOKUP(C866,Sheet1!B:B,Sheet3!O:O),"")</f>
        <v/>
      </c>
      <c r="G866" s="55" t="str">
        <f>IFERROR(LOOKUP(C866,Sheet3!A:A,Sheet3!P:P),"")</f>
        <v/>
      </c>
    </row>
    <row r="867" spans="3:7">
      <c r="C867" s="53">
        <f>IFERROR(Sheet3!A867,"")</f>
        <v>0</v>
      </c>
      <c r="D867" s="65" t="str">
        <f>IFERROR(LOOKUP(C867,Sheet3!A:A,Sheet3!H:H),"")</f>
        <v/>
      </c>
      <c r="E867" s="54" t="str">
        <f>IFERROR(LOOKUP(C867,Sheet3!A:A,Sheet3!C:C),"")</f>
        <v/>
      </c>
      <c r="F867" s="55" t="str">
        <f>IFERROR(LOOKUP(C867,Sheet1!B:B,Sheet3!O:O),"")</f>
        <v/>
      </c>
      <c r="G867" s="55" t="str">
        <f>IFERROR(LOOKUP(C867,Sheet3!A:A,Sheet3!P:P),"")</f>
        <v/>
      </c>
    </row>
    <row r="868" spans="3:7">
      <c r="C868" s="53">
        <f>IFERROR(Sheet3!A868,"")</f>
        <v>0</v>
      </c>
      <c r="D868" s="65" t="str">
        <f>IFERROR(LOOKUP(C868,Sheet3!A:A,Sheet3!H:H),"")</f>
        <v/>
      </c>
      <c r="E868" s="54" t="str">
        <f>IFERROR(LOOKUP(C868,Sheet3!A:A,Sheet3!C:C),"")</f>
        <v/>
      </c>
      <c r="F868" s="55" t="str">
        <f>IFERROR(LOOKUP(C868,Sheet1!B:B,Sheet3!O:O),"")</f>
        <v/>
      </c>
      <c r="G868" s="55" t="str">
        <f>IFERROR(LOOKUP(C868,Sheet3!A:A,Sheet3!P:P),"")</f>
        <v/>
      </c>
    </row>
    <row r="869" spans="3:7">
      <c r="C869" s="53">
        <f>IFERROR(Sheet3!A869,"")</f>
        <v>0</v>
      </c>
      <c r="D869" s="65" t="str">
        <f>IFERROR(LOOKUP(C869,Sheet3!A:A,Sheet3!H:H),"")</f>
        <v/>
      </c>
      <c r="E869" s="54" t="str">
        <f>IFERROR(LOOKUP(C869,Sheet3!A:A,Sheet3!C:C),"")</f>
        <v/>
      </c>
      <c r="F869" s="55" t="str">
        <f>IFERROR(LOOKUP(C869,Sheet1!B:B,Sheet3!O:O),"")</f>
        <v/>
      </c>
      <c r="G869" s="55" t="str">
        <f>IFERROR(LOOKUP(C869,Sheet3!A:A,Sheet3!P:P),"")</f>
        <v/>
      </c>
    </row>
    <row r="870" spans="3:7">
      <c r="C870" s="53">
        <f>IFERROR(Sheet3!A870,"")</f>
        <v>0</v>
      </c>
      <c r="D870" s="65" t="str">
        <f>IFERROR(LOOKUP(C870,Sheet3!A:A,Sheet3!H:H),"")</f>
        <v/>
      </c>
      <c r="E870" s="54" t="str">
        <f>IFERROR(LOOKUP(C870,Sheet3!A:A,Sheet3!C:C),"")</f>
        <v/>
      </c>
      <c r="F870" s="55" t="str">
        <f>IFERROR(LOOKUP(C870,Sheet1!B:B,Sheet3!O:O),"")</f>
        <v/>
      </c>
      <c r="G870" s="55" t="str">
        <f>IFERROR(LOOKUP(C870,Sheet3!A:A,Sheet3!P:P),"")</f>
        <v/>
      </c>
    </row>
    <row r="871" spans="3:7">
      <c r="C871" s="53">
        <f>IFERROR(Sheet3!A871,"")</f>
        <v>0</v>
      </c>
      <c r="D871" s="65" t="str">
        <f>IFERROR(LOOKUP(C871,Sheet3!A:A,Sheet3!H:H),"")</f>
        <v/>
      </c>
      <c r="E871" s="54" t="str">
        <f>IFERROR(LOOKUP(C871,Sheet3!A:A,Sheet3!C:C),"")</f>
        <v/>
      </c>
      <c r="F871" s="55" t="str">
        <f>IFERROR(LOOKUP(C871,Sheet1!B:B,Sheet3!O:O),"")</f>
        <v/>
      </c>
      <c r="G871" s="55" t="str">
        <f>IFERROR(LOOKUP(C871,Sheet3!A:A,Sheet3!P:P),"")</f>
        <v/>
      </c>
    </row>
    <row r="872" spans="3:7">
      <c r="C872" s="53">
        <f>IFERROR(Sheet3!A872,"")</f>
        <v>0</v>
      </c>
      <c r="D872" s="65" t="str">
        <f>IFERROR(LOOKUP(C872,Sheet3!A:A,Sheet3!H:H),"")</f>
        <v/>
      </c>
      <c r="E872" s="54" t="str">
        <f>IFERROR(LOOKUP(C872,Sheet3!A:A,Sheet3!C:C),"")</f>
        <v/>
      </c>
      <c r="F872" s="55" t="str">
        <f>IFERROR(LOOKUP(C872,Sheet1!B:B,Sheet3!O:O),"")</f>
        <v/>
      </c>
      <c r="G872" s="55" t="str">
        <f>IFERROR(LOOKUP(C872,Sheet3!A:A,Sheet3!P:P),"")</f>
        <v/>
      </c>
    </row>
    <row r="873" spans="3:7">
      <c r="C873" s="53">
        <f>IFERROR(Sheet3!A873,"")</f>
        <v>0</v>
      </c>
      <c r="D873" s="65" t="str">
        <f>IFERROR(LOOKUP(C873,Sheet3!A:A,Sheet3!H:H),"")</f>
        <v/>
      </c>
      <c r="E873" s="54" t="str">
        <f>IFERROR(LOOKUP(C873,Sheet3!A:A,Sheet3!C:C),"")</f>
        <v/>
      </c>
      <c r="F873" s="55" t="str">
        <f>IFERROR(LOOKUP(C873,Sheet1!B:B,Sheet3!O:O),"")</f>
        <v/>
      </c>
      <c r="G873" s="55" t="str">
        <f>IFERROR(LOOKUP(C873,Sheet3!A:A,Sheet3!P:P),"")</f>
        <v/>
      </c>
    </row>
    <row r="874" spans="3:7">
      <c r="C874" s="53">
        <f>IFERROR(Sheet3!A874,"")</f>
        <v>0</v>
      </c>
      <c r="D874" s="65" t="str">
        <f>IFERROR(LOOKUP(C874,Sheet3!A:A,Sheet3!H:H),"")</f>
        <v/>
      </c>
      <c r="E874" s="54" t="str">
        <f>IFERROR(LOOKUP(C874,Sheet3!A:A,Sheet3!C:C),"")</f>
        <v/>
      </c>
      <c r="F874" s="55" t="str">
        <f>IFERROR(LOOKUP(C874,Sheet1!B:B,Sheet3!O:O),"")</f>
        <v/>
      </c>
      <c r="G874" s="55" t="str">
        <f>IFERROR(LOOKUP(C874,Sheet3!A:A,Sheet3!P:P),"")</f>
        <v/>
      </c>
    </row>
    <row r="875" spans="3:7">
      <c r="C875" s="53">
        <f>IFERROR(Sheet3!A875,"")</f>
        <v>0</v>
      </c>
      <c r="D875" s="65" t="str">
        <f>IFERROR(LOOKUP(C875,Sheet3!A:A,Sheet3!H:H),"")</f>
        <v/>
      </c>
      <c r="E875" s="54" t="str">
        <f>IFERROR(LOOKUP(C875,Sheet3!A:A,Sheet3!C:C),"")</f>
        <v/>
      </c>
      <c r="F875" s="55" t="str">
        <f>IFERROR(LOOKUP(C875,Sheet1!B:B,Sheet3!O:O),"")</f>
        <v/>
      </c>
      <c r="G875" s="55" t="str">
        <f>IFERROR(LOOKUP(C875,Sheet3!A:A,Sheet3!P:P),"")</f>
        <v/>
      </c>
    </row>
    <row r="876" spans="3:7">
      <c r="C876" s="53">
        <f>IFERROR(Sheet3!A876,"")</f>
        <v>0</v>
      </c>
      <c r="D876" s="65" t="str">
        <f>IFERROR(LOOKUP(C876,Sheet3!A:A,Sheet3!H:H),"")</f>
        <v/>
      </c>
      <c r="E876" s="54" t="str">
        <f>IFERROR(LOOKUP(C876,Sheet3!A:A,Sheet3!C:C),"")</f>
        <v/>
      </c>
      <c r="F876" s="55" t="str">
        <f>IFERROR(LOOKUP(C876,Sheet1!B:B,Sheet3!O:O),"")</f>
        <v/>
      </c>
      <c r="G876" s="55" t="str">
        <f>IFERROR(LOOKUP(C876,Sheet3!A:A,Sheet3!P:P),"")</f>
        <v/>
      </c>
    </row>
    <row r="877" spans="3:7">
      <c r="C877" s="53">
        <f>IFERROR(Sheet3!A877,"")</f>
        <v>0</v>
      </c>
      <c r="D877" s="65" t="str">
        <f>IFERROR(LOOKUP(C877,Sheet3!A:A,Sheet3!H:H),"")</f>
        <v/>
      </c>
      <c r="E877" s="54" t="str">
        <f>IFERROR(LOOKUP(C877,Sheet3!A:A,Sheet3!C:C),"")</f>
        <v/>
      </c>
      <c r="F877" s="55" t="str">
        <f>IFERROR(LOOKUP(C877,Sheet1!B:B,Sheet3!O:O),"")</f>
        <v/>
      </c>
      <c r="G877" s="55" t="str">
        <f>IFERROR(LOOKUP(C877,Sheet3!A:A,Sheet3!P:P),"")</f>
        <v/>
      </c>
    </row>
    <row r="878" spans="3:7">
      <c r="C878" s="53">
        <f>IFERROR(Sheet3!A878,"")</f>
        <v>0</v>
      </c>
      <c r="D878" s="65" t="str">
        <f>IFERROR(LOOKUP(C878,Sheet3!A:A,Sheet3!H:H),"")</f>
        <v/>
      </c>
      <c r="E878" s="54" t="str">
        <f>IFERROR(LOOKUP(C878,Sheet3!A:A,Sheet3!C:C),"")</f>
        <v/>
      </c>
      <c r="F878" s="55" t="str">
        <f>IFERROR(LOOKUP(C878,Sheet1!B:B,Sheet3!O:O),"")</f>
        <v/>
      </c>
      <c r="G878" s="55" t="str">
        <f>IFERROR(LOOKUP(C878,Sheet3!A:A,Sheet3!P:P),"")</f>
        <v/>
      </c>
    </row>
    <row r="879" spans="3:7">
      <c r="C879" s="53">
        <f>IFERROR(Sheet3!A879,"")</f>
        <v>0</v>
      </c>
      <c r="D879" s="65" t="str">
        <f>IFERROR(LOOKUP(C879,Sheet3!A:A,Sheet3!H:H),"")</f>
        <v/>
      </c>
      <c r="E879" s="54" t="str">
        <f>IFERROR(LOOKUP(C879,Sheet3!A:A,Sheet3!C:C),"")</f>
        <v/>
      </c>
      <c r="F879" s="55" t="str">
        <f>IFERROR(LOOKUP(C879,Sheet1!B:B,Sheet3!O:O),"")</f>
        <v/>
      </c>
      <c r="G879" s="55" t="str">
        <f>IFERROR(LOOKUP(C879,Sheet3!A:A,Sheet3!P:P),"")</f>
        <v/>
      </c>
    </row>
    <row r="880" spans="3:7">
      <c r="C880" s="53">
        <f>IFERROR(Sheet3!A880,"")</f>
        <v>0</v>
      </c>
      <c r="D880" s="65" t="str">
        <f>IFERROR(LOOKUP(C880,Sheet3!A:A,Sheet3!H:H),"")</f>
        <v/>
      </c>
      <c r="E880" s="54" t="str">
        <f>IFERROR(LOOKUP(C880,Sheet3!A:A,Sheet3!C:C),"")</f>
        <v/>
      </c>
      <c r="F880" s="55" t="str">
        <f>IFERROR(LOOKUP(C880,Sheet1!B:B,Sheet3!O:O),"")</f>
        <v/>
      </c>
      <c r="G880" s="55" t="str">
        <f>IFERROR(LOOKUP(C880,Sheet3!A:A,Sheet3!P:P),"")</f>
        <v/>
      </c>
    </row>
    <row r="881" spans="3:7">
      <c r="C881" s="53">
        <f>IFERROR(Sheet3!A881,"")</f>
        <v>0</v>
      </c>
      <c r="D881" s="65" t="str">
        <f>IFERROR(LOOKUP(C881,Sheet3!A:A,Sheet3!H:H),"")</f>
        <v/>
      </c>
      <c r="E881" s="54" t="str">
        <f>IFERROR(LOOKUP(C881,Sheet3!A:A,Sheet3!C:C),"")</f>
        <v/>
      </c>
      <c r="F881" s="55" t="str">
        <f>IFERROR(LOOKUP(C881,Sheet1!B:B,Sheet3!O:O),"")</f>
        <v/>
      </c>
      <c r="G881" s="55" t="str">
        <f>IFERROR(LOOKUP(C881,Sheet3!A:A,Sheet3!P:P),"")</f>
        <v/>
      </c>
    </row>
    <row r="882" spans="3:7">
      <c r="C882" s="53">
        <f>IFERROR(Sheet3!A882,"")</f>
        <v>0</v>
      </c>
      <c r="D882" s="65" t="str">
        <f>IFERROR(LOOKUP(C882,Sheet3!A:A,Sheet3!H:H),"")</f>
        <v/>
      </c>
      <c r="E882" s="54" t="str">
        <f>IFERROR(LOOKUP(C882,Sheet3!A:A,Sheet3!C:C),"")</f>
        <v/>
      </c>
      <c r="F882" s="55" t="str">
        <f>IFERROR(LOOKUP(C882,Sheet1!B:B,Sheet3!O:O),"")</f>
        <v/>
      </c>
      <c r="G882" s="55" t="str">
        <f>IFERROR(LOOKUP(C882,Sheet3!A:A,Sheet3!P:P),"")</f>
        <v/>
      </c>
    </row>
    <row r="883" spans="3:7">
      <c r="C883" s="53">
        <f>IFERROR(Sheet3!A883,"")</f>
        <v>0</v>
      </c>
      <c r="D883" s="65" t="str">
        <f>IFERROR(LOOKUP(C883,Sheet3!A:A,Sheet3!H:H),"")</f>
        <v/>
      </c>
      <c r="E883" s="54" t="str">
        <f>IFERROR(LOOKUP(C883,Sheet3!A:A,Sheet3!C:C),"")</f>
        <v/>
      </c>
      <c r="F883" s="55" t="str">
        <f>IFERROR(LOOKUP(C883,Sheet1!B:B,Sheet3!O:O),"")</f>
        <v/>
      </c>
      <c r="G883" s="55" t="str">
        <f>IFERROR(LOOKUP(C883,Sheet3!A:A,Sheet3!P:P),"")</f>
        <v/>
      </c>
    </row>
    <row r="884" spans="3:7">
      <c r="C884" s="53">
        <f>IFERROR(Sheet3!A884,"")</f>
        <v>0</v>
      </c>
      <c r="D884" s="65" t="str">
        <f>IFERROR(LOOKUP(C884,Sheet3!A:A,Sheet3!H:H),"")</f>
        <v/>
      </c>
      <c r="E884" s="54" t="str">
        <f>IFERROR(LOOKUP(C884,Sheet3!A:A,Sheet3!C:C),"")</f>
        <v/>
      </c>
      <c r="F884" s="55" t="str">
        <f>IFERROR(LOOKUP(C884,Sheet1!B:B,Sheet3!O:O),"")</f>
        <v/>
      </c>
      <c r="G884" s="55" t="str">
        <f>IFERROR(LOOKUP(C884,Sheet3!A:A,Sheet3!P:P),"")</f>
        <v/>
      </c>
    </row>
    <row r="885" spans="3:7">
      <c r="C885" s="53">
        <f>IFERROR(Sheet3!A885,"")</f>
        <v>0</v>
      </c>
      <c r="D885" s="65" t="str">
        <f>IFERROR(LOOKUP(C885,Sheet3!A:A,Sheet3!H:H),"")</f>
        <v/>
      </c>
      <c r="E885" s="54" t="str">
        <f>IFERROR(LOOKUP(C885,Sheet3!A:A,Sheet3!C:C),"")</f>
        <v/>
      </c>
      <c r="F885" s="55" t="str">
        <f>IFERROR(LOOKUP(C885,Sheet1!B:B,Sheet3!O:O),"")</f>
        <v/>
      </c>
      <c r="G885" s="55" t="str">
        <f>IFERROR(LOOKUP(C885,Sheet3!A:A,Sheet3!P:P),"")</f>
        <v/>
      </c>
    </row>
    <row r="886" spans="3:7">
      <c r="C886" s="53">
        <f>IFERROR(Sheet3!A886,"")</f>
        <v>0</v>
      </c>
      <c r="D886" s="65" t="str">
        <f>IFERROR(LOOKUP(C886,Sheet3!A:A,Sheet3!H:H),"")</f>
        <v/>
      </c>
      <c r="E886" s="54" t="str">
        <f>IFERROR(LOOKUP(C886,Sheet3!A:A,Sheet3!C:C),"")</f>
        <v/>
      </c>
      <c r="F886" s="55" t="str">
        <f>IFERROR(LOOKUP(C886,Sheet1!B:B,Sheet3!O:O),"")</f>
        <v/>
      </c>
      <c r="G886" s="55" t="str">
        <f>IFERROR(LOOKUP(C886,Sheet3!A:A,Sheet3!P:P),"")</f>
        <v/>
      </c>
    </row>
    <row r="887" spans="3:7">
      <c r="C887" s="53">
        <f>IFERROR(Sheet3!A887,"")</f>
        <v>0</v>
      </c>
      <c r="D887" s="65" t="str">
        <f>IFERROR(LOOKUP(C887,Sheet3!A:A,Sheet3!H:H),"")</f>
        <v/>
      </c>
      <c r="E887" s="54" t="str">
        <f>IFERROR(LOOKUP(C887,Sheet3!A:A,Sheet3!C:C),"")</f>
        <v/>
      </c>
      <c r="F887" s="55" t="str">
        <f>IFERROR(LOOKUP(C887,Sheet1!B:B,Sheet3!O:O),"")</f>
        <v/>
      </c>
      <c r="G887" s="55" t="str">
        <f>IFERROR(LOOKUP(C887,Sheet3!A:A,Sheet3!P:P),"")</f>
        <v/>
      </c>
    </row>
    <row r="888" spans="3:7">
      <c r="C888" s="53">
        <f>IFERROR(Sheet3!A888,"")</f>
        <v>0</v>
      </c>
      <c r="D888" s="65" t="str">
        <f>IFERROR(LOOKUP(C888,Sheet3!A:A,Sheet3!H:H),"")</f>
        <v/>
      </c>
      <c r="E888" s="54" t="str">
        <f>IFERROR(LOOKUP(C888,Sheet3!A:A,Sheet3!C:C),"")</f>
        <v/>
      </c>
      <c r="F888" s="55" t="str">
        <f>IFERROR(LOOKUP(C888,Sheet1!B:B,Sheet3!O:O),"")</f>
        <v/>
      </c>
      <c r="G888" s="55" t="str">
        <f>IFERROR(LOOKUP(C888,Sheet3!A:A,Sheet3!P:P),"")</f>
        <v/>
      </c>
    </row>
    <row r="889" spans="3:7">
      <c r="C889" s="53">
        <f>IFERROR(Sheet3!A889,"")</f>
        <v>0</v>
      </c>
      <c r="D889" s="65" t="str">
        <f>IFERROR(LOOKUP(C889,Sheet3!A:A,Sheet3!H:H),"")</f>
        <v/>
      </c>
      <c r="E889" s="54" t="str">
        <f>IFERROR(LOOKUP(C889,Sheet3!A:A,Sheet3!C:C),"")</f>
        <v/>
      </c>
      <c r="F889" s="55" t="str">
        <f>IFERROR(LOOKUP(C889,Sheet1!B:B,Sheet3!O:O),"")</f>
        <v/>
      </c>
      <c r="G889" s="55" t="str">
        <f>IFERROR(LOOKUP(C889,Sheet3!A:A,Sheet3!P:P),"")</f>
        <v/>
      </c>
    </row>
    <row r="890" spans="3:7">
      <c r="C890" s="53">
        <f>IFERROR(Sheet3!A890,"")</f>
        <v>0</v>
      </c>
      <c r="D890" s="65" t="str">
        <f>IFERROR(LOOKUP(C890,Sheet3!A:A,Sheet3!H:H),"")</f>
        <v/>
      </c>
      <c r="E890" s="54" t="str">
        <f>IFERROR(LOOKUP(C890,Sheet3!A:A,Sheet3!C:C),"")</f>
        <v/>
      </c>
      <c r="F890" s="55" t="str">
        <f>IFERROR(LOOKUP(C890,Sheet1!B:B,Sheet3!O:O),"")</f>
        <v/>
      </c>
      <c r="G890" s="55" t="str">
        <f>IFERROR(LOOKUP(C890,Sheet3!A:A,Sheet3!P:P),"")</f>
        <v/>
      </c>
    </row>
    <row r="891" spans="3:7">
      <c r="C891" s="53">
        <f>IFERROR(Sheet3!A891,"")</f>
        <v>0</v>
      </c>
      <c r="D891" s="65" t="str">
        <f>IFERROR(LOOKUP(C891,Sheet3!A:A,Sheet3!H:H),"")</f>
        <v/>
      </c>
      <c r="E891" s="54" t="str">
        <f>IFERROR(LOOKUP(C891,Sheet3!A:A,Sheet3!C:C),"")</f>
        <v/>
      </c>
      <c r="F891" s="55" t="str">
        <f>IFERROR(LOOKUP(C891,Sheet1!B:B,Sheet3!O:O),"")</f>
        <v/>
      </c>
      <c r="G891" s="55" t="str">
        <f>IFERROR(LOOKUP(C891,Sheet3!A:A,Sheet3!P:P),"")</f>
        <v/>
      </c>
    </row>
    <row r="892" spans="3:7">
      <c r="C892" s="53">
        <f>IFERROR(Sheet3!A892,"")</f>
        <v>0</v>
      </c>
      <c r="D892" s="65" t="str">
        <f>IFERROR(LOOKUP(C892,Sheet3!A:A,Sheet3!H:H),"")</f>
        <v/>
      </c>
      <c r="E892" s="54" t="str">
        <f>IFERROR(LOOKUP(C892,Sheet3!A:A,Sheet3!C:C),"")</f>
        <v/>
      </c>
      <c r="F892" s="55" t="str">
        <f>IFERROR(LOOKUP(C892,Sheet1!B:B,Sheet3!O:O),"")</f>
        <v/>
      </c>
      <c r="G892" s="55" t="str">
        <f>IFERROR(LOOKUP(C892,Sheet3!A:A,Sheet3!P:P),"")</f>
        <v/>
      </c>
    </row>
    <row r="893" spans="3:7">
      <c r="C893" s="53">
        <f>IFERROR(Sheet3!A893,"")</f>
        <v>0</v>
      </c>
      <c r="D893" s="65" t="str">
        <f>IFERROR(LOOKUP(C893,Sheet3!A:A,Sheet3!H:H),"")</f>
        <v/>
      </c>
      <c r="E893" s="54" t="str">
        <f>IFERROR(LOOKUP(C893,Sheet3!A:A,Sheet3!C:C),"")</f>
        <v/>
      </c>
      <c r="F893" s="55" t="str">
        <f>IFERROR(LOOKUP(C893,Sheet1!B:B,Sheet3!O:O),"")</f>
        <v/>
      </c>
      <c r="G893" s="55" t="str">
        <f>IFERROR(LOOKUP(C893,Sheet3!A:A,Sheet3!P:P),"")</f>
        <v/>
      </c>
    </row>
    <row r="894" spans="3:7">
      <c r="C894" s="53">
        <f>IFERROR(Sheet3!A894,"")</f>
        <v>0</v>
      </c>
      <c r="D894" s="65" t="str">
        <f>IFERROR(LOOKUP(C894,Sheet3!A:A,Sheet3!H:H),"")</f>
        <v/>
      </c>
      <c r="E894" s="54" t="str">
        <f>IFERROR(LOOKUP(C894,Sheet3!A:A,Sheet3!C:C),"")</f>
        <v/>
      </c>
      <c r="F894" s="55" t="str">
        <f>IFERROR(LOOKUP(C894,Sheet1!B:B,Sheet3!O:O),"")</f>
        <v/>
      </c>
      <c r="G894" s="55" t="str">
        <f>IFERROR(LOOKUP(C894,Sheet3!A:A,Sheet3!P:P),"")</f>
        <v/>
      </c>
    </row>
    <row r="895" spans="3:7">
      <c r="C895" s="53">
        <f>IFERROR(Sheet3!A895,"")</f>
        <v>0</v>
      </c>
      <c r="D895" s="65" t="str">
        <f>IFERROR(LOOKUP(C895,Sheet3!A:A,Sheet3!H:H),"")</f>
        <v/>
      </c>
      <c r="E895" s="54" t="str">
        <f>IFERROR(LOOKUP(C895,Sheet3!A:A,Sheet3!C:C),"")</f>
        <v/>
      </c>
      <c r="F895" s="55" t="str">
        <f>IFERROR(LOOKUP(C895,Sheet1!B:B,Sheet3!O:O),"")</f>
        <v/>
      </c>
      <c r="G895" s="55" t="str">
        <f>IFERROR(LOOKUP(C895,Sheet3!A:A,Sheet3!P:P),"")</f>
        <v/>
      </c>
    </row>
    <row r="896" spans="3:7">
      <c r="C896" s="53">
        <f>IFERROR(Sheet3!A896,"")</f>
        <v>0</v>
      </c>
      <c r="D896" s="65" t="str">
        <f>IFERROR(LOOKUP(C896,Sheet3!A:A,Sheet3!H:H),"")</f>
        <v/>
      </c>
      <c r="E896" s="54" t="str">
        <f>IFERROR(LOOKUP(C896,Sheet3!A:A,Sheet3!C:C),"")</f>
        <v/>
      </c>
      <c r="F896" s="55" t="str">
        <f>IFERROR(LOOKUP(C896,Sheet1!B:B,Sheet3!O:O),"")</f>
        <v/>
      </c>
      <c r="G896" s="55" t="str">
        <f>IFERROR(LOOKUP(C896,Sheet3!A:A,Sheet3!P:P),"")</f>
        <v/>
      </c>
    </row>
    <row r="897" spans="3:7">
      <c r="C897" s="53">
        <f>IFERROR(Sheet3!A897,"")</f>
        <v>0</v>
      </c>
      <c r="D897" s="65" t="str">
        <f>IFERROR(LOOKUP(C897,Sheet3!A:A,Sheet3!H:H),"")</f>
        <v/>
      </c>
      <c r="E897" s="54" t="str">
        <f>IFERROR(LOOKUP(C897,Sheet3!A:A,Sheet3!C:C),"")</f>
        <v/>
      </c>
      <c r="F897" s="55" t="str">
        <f>IFERROR(LOOKUP(C897,Sheet1!B:B,Sheet3!O:O),"")</f>
        <v/>
      </c>
      <c r="G897" s="55" t="str">
        <f>IFERROR(LOOKUP(C897,Sheet3!A:A,Sheet3!P:P),"")</f>
        <v/>
      </c>
    </row>
    <row r="898" spans="3:7">
      <c r="C898" s="53">
        <f>IFERROR(Sheet3!A898,"")</f>
        <v>0</v>
      </c>
      <c r="D898" s="65" t="str">
        <f>IFERROR(LOOKUP(C898,Sheet3!A:A,Sheet3!H:H),"")</f>
        <v/>
      </c>
      <c r="E898" s="54" t="str">
        <f>IFERROR(LOOKUP(C898,Sheet3!A:A,Sheet3!C:C),"")</f>
        <v/>
      </c>
      <c r="F898" s="55" t="str">
        <f>IFERROR(LOOKUP(C898,Sheet1!B:B,Sheet3!O:O),"")</f>
        <v/>
      </c>
      <c r="G898" s="55" t="str">
        <f>IFERROR(LOOKUP(C898,Sheet3!A:A,Sheet3!P:P),"")</f>
        <v/>
      </c>
    </row>
    <row r="899" spans="3:7">
      <c r="C899" s="53">
        <f>IFERROR(Sheet3!A899,"")</f>
        <v>0</v>
      </c>
      <c r="D899" s="65" t="str">
        <f>IFERROR(LOOKUP(C899,Sheet3!A:A,Sheet3!H:H),"")</f>
        <v/>
      </c>
      <c r="E899" s="54" t="str">
        <f>IFERROR(LOOKUP(C899,Sheet3!A:A,Sheet3!C:C),"")</f>
        <v/>
      </c>
      <c r="F899" s="55" t="str">
        <f>IFERROR(LOOKUP(C899,Sheet1!B:B,Sheet3!O:O),"")</f>
        <v/>
      </c>
      <c r="G899" s="55" t="str">
        <f>IFERROR(LOOKUP(C899,Sheet3!A:A,Sheet3!P:P),"")</f>
        <v/>
      </c>
    </row>
    <row r="900" spans="3:7">
      <c r="C900" s="53">
        <f>IFERROR(Sheet3!A900,"")</f>
        <v>0</v>
      </c>
      <c r="D900" s="65" t="str">
        <f>IFERROR(LOOKUP(C900,Sheet3!A:A,Sheet3!H:H),"")</f>
        <v/>
      </c>
      <c r="E900" s="54" t="str">
        <f>IFERROR(LOOKUP(C900,Sheet3!A:A,Sheet3!C:C),"")</f>
        <v/>
      </c>
      <c r="F900" s="55" t="str">
        <f>IFERROR(LOOKUP(C900,Sheet1!B:B,Sheet3!O:O),"")</f>
        <v/>
      </c>
      <c r="G900" s="55" t="str">
        <f>IFERROR(LOOKUP(C900,Sheet3!A:A,Sheet3!P:P),"")</f>
        <v/>
      </c>
    </row>
    <row r="901" spans="3:7">
      <c r="C901" s="53">
        <f>IFERROR(Sheet3!A901,"")</f>
        <v>0</v>
      </c>
      <c r="D901" s="65" t="str">
        <f>IFERROR(LOOKUP(C901,Sheet3!A:A,Sheet3!H:H),"")</f>
        <v/>
      </c>
      <c r="E901" s="54" t="str">
        <f>IFERROR(LOOKUP(C901,Sheet3!A:A,Sheet3!C:C),"")</f>
        <v/>
      </c>
      <c r="F901" s="55" t="str">
        <f>IFERROR(LOOKUP(C901,Sheet1!B:B,Sheet3!O:O),"")</f>
        <v/>
      </c>
      <c r="G901" s="55" t="str">
        <f>IFERROR(LOOKUP(C901,Sheet3!A:A,Sheet3!P:P),"")</f>
        <v/>
      </c>
    </row>
    <row r="902" spans="3:7">
      <c r="C902" s="53">
        <f>IFERROR(Sheet3!A902,"")</f>
        <v>0</v>
      </c>
      <c r="D902" s="65" t="str">
        <f>IFERROR(LOOKUP(C902,Sheet3!A:A,Sheet3!H:H),"")</f>
        <v/>
      </c>
      <c r="E902" s="54" t="str">
        <f>IFERROR(LOOKUP(C902,Sheet3!A:A,Sheet3!C:C),"")</f>
        <v/>
      </c>
      <c r="F902" s="55" t="str">
        <f>IFERROR(LOOKUP(C902,Sheet1!B:B,Sheet3!O:O),"")</f>
        <v/>
      </c>
      <c r="G902" s="55" t="str">
        <f>IFERROR(LOOKUP(C902,Sheet3!A:A,Sheet3!P:P),"")</f>
        <v/>
      </c>
    </row>
    <row r="903" spans="3:7">
      <c r="C903" s="53">
        <f>IFERROR(Sheet3!A903,"")</f>
        <v>0</v>
      </c>
      <c r="D903" s="65" t="str">
        <f>IFERROR(LOOKUP(C903,Sheet3!A:A,Sheet3!H:H),"")</f>
        <v/>
      </c>
      <c r="E903" s="54" t="str">
        <f>IFERROR(LOOKUP(C903,Sheet3!A:A,Sheet3!C:C),"")</f>
        <v/>
      </c>
      <c r="F903" s="55" t="str">
        <f>IFERROR(LOOKUP(C903,Sheet1!B:B,Sheet3!O:O),"")</f>
        <v/>
      </c>
      <c r="G903" s="55" t="str">
        <f>IFERROR(LOOKUP(C903,Sheet3!A:A,Sheet3!P:P),"")</f>
        <v/>
      </c>
    </row>
    <row r="904" spans="3:7">
      <c r="C904" s="53">
        <f>IFERROR(Sheet3!A904,"")</f>
        <v>0</v>
      </c>
      <c r="D904" s="65" t="str">
        <f>IFERROR(LOOKUP(C904,Sheet3!A:A,Sheet3!H:H),"")</f>
        <v/>
      </c>
      <c r="E904" s="54" t="str">
        <f>IFERROR(LOOKUP(C904,Sheet3!A:A,Sheet3!C:C),"")</f>
        <v/>
      </c>
      <c r="F904" s="55" t="str">
        <f>IFERROR(LOOKUP(C904,Sheet1!B:B,Sheet3!O:O),"")</f>
        <v/>
      </c>
      <c r="G904" s="55" t="str">
        <f>IFERROR(LOOKUP(C904,Sheet3!A:A,Sheet3!P:P),"")</f>
        <v/>
      </c>
    </row>
    <row r="905" spans="3:7">
      <c r="C905" s="53">
        <f>IFERROR(Sheet3!A905,"")</f>
        <v>0</v>
      </c>
      <c r="D905" s="65" t="str">
        <f>IFERROR(LOOKUP(C905,Sheet3!A:A,Sheet3!H:H),"")</f>
        <v/>
      </c>
      <c r="E905" s="54" t="str">
        <f>IFERROR(LOOKUP(C905,Sheet3!A:A,Sheet3!C:C),"")</f>
        <v/>
      </c>
      <c r="F905" s="55" t="str">
        <f>IFERROR(LOOKUP(C905,Sheet1!B:B,Sheet3!O:O),"")</f>
        <v/>
      </c>
      <c r="G905" s="55" t="str">
        <f>IFERROR(LOOKUP(C905,Sheet3!A:A,Sheet3!P:P),"")</f>
        <v/>
      </c>
    </row>
    <row r="906" spans="3:7">
      <c r="C906" s="53">
        <f>IFERROR(Sheet3!A906,"")</f>
        <v>0</v>
      </c>
      <c r="D906" s="65" t="str">
        <f>IFERROR(LOOKUP(C906,Sheet3!A:A,Sheet3!H:H),"")</f>
        <v/>
      </c>
      <c r="E906" s="54" t="str">
        <f>IFERROR(LOOKUP(C906,Sheet3!A:A,Sheet3!C:C),"")</f>
        <v/>
      </c>
      <c r="F906" s="55" t="str">
        <f>IFERROR(LOOKUP(C906,Sheet1!B:B,Sheet3!O:O),"")</f>
        <v/>
      </c>
      <c r="G906" s="55" t="str">
        <f>IFERROR(LOOKUP(C906,Sheet3!A:A,Sheet3!P:P),"")</f>
        <v/>
      </c>
    </row>
    <row r="907" spans="3:7">
      <c r="C907" s="53">
        <f>IFERROR(Sheet3!A907,"")</f>
        <v>0</v>
      </c>
      <c r="D907" s="65" t="str">
        <f>IFERROR(LOOKUP(C907,Sheet3!A:A,Sheet3!H:H),"")</f>
        <v/>
      </c>
      <c r="E907" s="54" t="str">
        <f>IFERROR(LOOKUP(C907,Sheet3!A:A,Sheet3!C:C),"")</f>
        <v/>
      </c>
      <c r="F907" s="55" t="str">
        <f>IFERROR(LOOKUP(C907,Sheet1!B:B,Sheet3!O:O),"")</f>
        <v/>
      </c>
      <c r="G907" s="55" t="str">
        <f>IFERROR(LOOKUP(C907,Sheet3!A:A,Sheet3!P:P),"")</f>
        <v/>
      </c>
    </row>
    <row r="908" spans="3:7">
      <c r="C908" s="53">
        <f>IFERROR(Sheet3!A908,"")</f>
        <v>0</v>
      </c>
      <c r="D908" s="65" t="str">
        <f>IFERROR(LOOKUP(C908,Sheet3!A:A,Sheet3!H:H),"")</f>
        <v/>
      </c>
      <c r="E908" s="54" t="str">
        <f>IFERROR(LOOKUP(C908,Sheet3!A:A,Sheet3!C:C),"")</f>
        <v/>
      </c>
      <c r="F908" s="55" t="str">
        <f>IFERROR(LOOKUP(C908,Sheet1!B:B,Sheet3!O:O),"")</f>
        <v/>
      </c>
      <c r="G908" s="55" t="str">
        <f>IFERROR(LOOKUP(C908,Sheet3!A:A,Sheet3!P:P),"")</f>
        <v/>
      </c>
    </row>
    <row r="909" spans="3:7">
      <c r="C909" s="53">
        <f>IFERROR(Sheet3!A909,"")</f>
        <v>0</v>
      </c>
      <c r="D909" s="65" t="str">
        <f>IFERROR(LOOKUP(C909,Sheet3!A:A,Sheet3!H:H),"")</f>
        <v/>
      </c>
      <c r="E909" s="54" t="str">
        <f>IFERROR(LOOKUP(C909,Sheet3!A:A,Sheet3!C:C),"")</f>
        <v/>
      </c>
      <c r="F909" s="55" t="str">
        <f>IFERROR(LOOKUP(C909,Sheet1!B:B,Sheet3!O:O),"")</f>
        <v/>
      </c>
      <c r="G909" s="55" t="str">
        <f>IFERROR(LOOKUP(C909,Sheet3!A:A,Sheet3!P:P),"")</f>
        <v/>
      </c>
    </row>
    <row r="910" spans="3:7">
      <c r="C910" s="53">
        <f>IFERROR(Sheet3!A910,"")</f>
        <v>0</v>
      </c>
      <c r="D910" s="65" t="str">
        <f>IFERROR(LOOKUP(C910,Sheet3!A:A,Sheet3!H:H),"")</f>
        <v/>
      </c>
      <c r="E910" s="54" t="str">
        <f>IFERROR(LOOKUP(C910,Sheet3!A:A,Sheet3!C:C),"")</f>
        <v/>
      </c>
      <c r="F910" s="55" t="str">
        <f>IFERROR(LOOKUP(C910,Sheet1!B:B,Sheet3!O:O),"")</f>
        <v/>
      </c>
      <c r="G910" s="55" t="str">
        <f>IFERROR(LOOKUP(C910,Sheet3!A:A,Sheet3!P:P),"")</f>
        <v/>
      </c>
    </row>
    <row r="911" spans="3:7">
      <c r="C911" s="53">
        <f>IFERROR(Sheet3!A911,"")</f>
        <v>0</v>
      </c>
      <c r="D911" s="65" t="str">
        <f>IFERROR(LOOKUP(C911,Sheet3!A:A,Sheet3!H:H),"")</f>
        <v/>
      </c>
      <c r="E911" s="54" t="str">
        <f>IFERROR(LOOKUP(C911,Sheet3!A:A,Sheet3!C:C),"")</f>
        <v/>
      </c>
      <c r="F911" s="55" t="str">
        <f>IFERROR(LOOKUP(C911,Sheet1!B:B,Sheet3!O:O),"")</f>
        <v/>
      </c>
      <c r="G911" s="55" t="str">
        <f>IFERROR(LOOKUP(C911,Sheet3!A:A,Sheet3!P:P),"")</f>
        <v/>
      </c>
    </row>
    <row r="912" spans="3:7">
      <c r="C912" s="53">
        <f>IFERROR(Sheet3!A912,"")</f>
        <v>0</v>
      </c>
      <c r="D912" s="65" t="str">
        <f>IFERROR(LOOKUP(C912,Sheet3!A:A,Sheet3!H:H),"")</f>
        <v/>
      </c>
      <c r="E912" s="54" t="str">
        <f>IFERROR(LOOKUP(C912,Sheet3!A:A,Sheet3!C:C),"")</f>
        <v/>
      </c>
      <c r="F912" s="55" t="str">
        <f>IFERROR(LOOKUP(C912,Sheet1!B:B,Sheet3!O:O),"")</f>
        <v/>
      </c>
      <c r="G912" s="55" t="str">
        <f>IFERROR(LOOKUP(C912,Sheet3!A:A,Sheet3!P:P),"")</f>
        <v/>
      </c>
    </row>
    <row r="913" spans="3:7">
      <c r="C913" s="53">
        <f>IFERROR(Sheet3!A913,"")</f>
        <v>0</v>
      </c>
      <c r="D913" s="65" t="str">
        <f>IFERROR(LOOKUP(C913,Sheet3!A:A,Sheet3!H:H),"")</f>
        <v/>
      </c>
      <c r="E913" s="54" t="str">
        <f>IFERROR(LOOKUP(C913,Sheet3!A:A,Sheet3!C:C),"")</f>
        <v/>
      </c>
      <c r="F913" s="55" t="str">
        <f>IFERROR(LOOKUP(C913,Sheet1!B:B,Sheet3!O:O),"")</f>
        <v/>
      </c>
      <c r="G913" s="55" t="str">
        <f>IFERROR(LOOKUP(C913,Sheet3!A:A,Sheet3!P:P),"")</f>
        <v/>
      </c>
    </row>
    <row r="914" spans="3:7">
      <c r="C914" s="53">
        <f>IFERROR(Sheet3!A914,"")</f>
        <v>0</v>
      </c>
      <c r="D914" s="65" t="str">
        <f>IFERROR(LOOKUP(C914,Sheet3!A:A,Sheet3!H:H),"")</f>
        <v/>
      </c>
      <c r="E914" s="54" t="str">
        <f>IFERROR(LOOKUP(C914,Sheet3!A:A,Sheet3!C:C),"")</f>
        <v/>
      </c>
      <c r="F914" s="55" t="str">
        <f>IFERROR(LOOKUP(C914,Sheet1!B:B,Sheet3!O:O),"")</f>
        <v/>
      </c>
      <c r="G914" s="55" t="str">
        <f>IFERROR(LOOKUP(C914,Sheet3!A:A,Sheet3!P:P),"")</f>
        <v/>
      </c>
    </row>
    <row r="915" spans="3:7">
      <c r="C915" s="53">
        <f>IFERROR(Sheet3!A915,"")</f>
        <v>0</v>
      </c>
      <c r="D915" s="65" t="str">
        <f>IFERROR(LOOKUP(C915,Sheet3!A:A,Sheet3!H:H),"")</f>
        <v/>
      </c>
      <c r="E915" s="54" t="str">
        <f>IFERROR(LOOKUP(C915,Sheet3!A:A,Sheet3!C:C),"")</f>
        <v/>
      </c>
      <c r="F915" s="55" t="str">
        <f>IFERROR(LOOKUP(C915,Sheet1!B:B,Sheet3!O:O),"")</f>
        <v/>
      </c>
      <c r="G915" s="55" t="str">
        <f>IFERROR(LOOKUP(C915,Sheet3!A:A,Sheet3!P:P),"")</f>
        <v/>
      </c>
    </row>
    <row r="916" spans="3:7">
      <c r="C916" s="53">
        <f>IFERROR(Sheet3!A916,"")</f>
        <v>0</v>
      </c>
      <c r="D916" s="65" t="str">
        <f>IFERROR(LOOKUP(C916,Sheet3!A:A,Sheet3!H:H),"")</f>
        <v/>
      </c>
      <c r="E916" s="54" t="str">
        <f>IFERROR(LOOKUP(C916,Sheet3!A:A,Sheet3!C:C),"")</f>
        <v/>
      </c>
      <c r="F916" s="55" t="str">
        <f>IFERROR(LOOKUP(C916,Sheet1!B:B,Sheet3!O:O),"")</f>
        <v/>
      </c>
      <c r="G916" s="55" t="str">
        <f>IFERROR(LOOKUP(C916,Sheet3!A:A,Sheet3!P:P),"")</f>
        <v/>
      </c>
    </row>
    <row r="917" spans="3:7">
      <c r="C917" s="53">
        <f>IFERROR(Sheet3!A917,"")</f>
        <v>0</v>
      </c>
      <c r="D917" s="65" t="str">
        <f>IFERROR(LOOKUP(C917,Sheet3!A:A,Sheet3!H:H),"")</f>
        <v/>
      </c>
      <c r="E917" s="54" t="str">
        <f>IFERROR(LOOKUP(C917,Sheet3!A:A,Sheet3!C:C),"")</f>
        <v/>
      </c>
      <c r="F917" s="55" t="str">
        <f>IFERROR(LOOKUP(C917,Sheet1!B:B,Sheet3!O:O),"")</f>
        <v/>
      </c>
      <c r="G917" s="55" t="str">
        <f>IFERROR(LOOKUP(C917,Sheet3!A:A,Sheet3!P:P),"")</f>
        <v/>
      </c>
    </row>
    <row r="918" spans="3:7">
      <c r="C918" s="53">
        <f>IFERROR(Sheet3!A918,"")</f>
        <v>0</v>
      </c>
      <c r="D918" s="65" t="str">
        <f>IFERROR(LOOKUP(C918,Sheet3!A:A,Sheet3!H:H),"")</f>
        <v/>
      </c>
      <c r="E918" s="54" t="str">
        <f>IFERROR(LOOKUP(C918,Sheet3!A:A,Sheet3!C:C),"")</f>
        <v/>
      </c>
      <c r="F918" s="55" t="str">
        <f>IFERROR(LOOKUP(C918,Sheet1!B:B,Sheet3!O:O),"")</f>
        <v/>
      </c>
      <c r="G918" s="55" t="str">
        <f>IFERROR(LOOKUP(C918,Sheet3!A:A,Sheet3!P:P),"")</f>
        <v/>
      </c>
    </row>
    <row r="919" spans="3:7">
      <c r="C919" s="53">
        <f>IFERROR(Sheet3!A919,"")</f>
        <v>0</v>
      </c>
      <c r="D919" s="65" t="str">
        <f>IFERROR(LOOKUP(C919,Sheet3!A:A,Sheet3!H:H),"")</f>
        <v/>
      </c>
      <c r="E919" s="54" t="str">
        <f>IFERROR(LOOKUP(C919,Sheet3!A:A,Sheet3!C:C),"")</f>
        <v/>
      </c>
      <c r="F919" s="55" t="str">
        <f>IFERROR(LOOKUP(C919,Sheet1!B:B,Sheet3!O:O),"")</f>
        <v/>
      </c>
      <c r="G919" s="55" t="str">
        <f>IFERROR(LOOKUP(C919,Sheet3!A:A,Sheet3!P:P),"")</f>
        <v/>
      </c>
    </row>
    <row r="920" spans="3:7">
      <c r="C920" s="53">
        <f>IFERROR(Sheet3!A920,"")</f>
        <v>0</v>
      </c>
      <c r="D920" s="65" t="str">
        <f>IFERROR(LOOKUP(C920,Sheet3!A:A,Sheet3!H:H),"")</f>
        <v/>
      </c>
      <c r="E920" s="54" t="str">
        <f>IFERROR(LOOKUP(C920,Sheet3!A:A,Sheet3!C:C),"")</f>
        <v/>
      </c>
      <c r="F920" s="55" t="str">
        <f>IFERROR(LOOKUP(C920,Sheet1!B:B,Sheet3!O:O),"")</f>
        <v/>
      </c>
      <c r="G920" s="55" t="str">
        <f>IFERROR(LOOKUP(C920,Sheet3!A:A,Sheet3!P:P),"")</f>
        <v/>
      </c>
    </row>
    <row r="921" spans="3:7">
      <c r="C921" s="53">
        <f>IFERROR(Sheet3!A921,"")</f>
        <v>0</v>
      </c>
      <c r="D921" s="65" t="str">
        <f>IFERROR(LOOKUP(C921,Sheet3!A:A,Sheet3!H:H),"")</f>
        <v/>
      </c>
      <c r="E921" s="54" t="str">
        <f>IFERROR(LOOKUP(C921,Sheet3!A:A,Sheet3!C:C),"")</f>
        <v/>
      </c>
      <c r="F921" s="55" t="str">
        <f>IFERROR(LOOKUP(C921,Sheet1!B:B,Sheet3!O:O),"")</f>
        <v/>
      </c>
      <c r="G921" s="55" t="str">
        <f>IFERROR(LOOKUP(C921,Sheet3!A:A,Sheet3!P:P),"")</f>
        <v/>
      </c>
    </row>
    <row r="922" spans="3:7">
      <c r="C922" s="53">
        <f>IFERROR(Sheet3!A922,"")</f>
        <v>0</v>
      </c>
      <c r="D922" s="65" t="str">
        <f>IFERROR(LOOKUP(C922,Sheet3!A:A,Sheet3!H:H),"")</f>
        <v/>
      </c>
      <c r="E922" s="54" t="str">
        <f>IFERROR(LOOKUP(C922,Sheet3!A:A,Sheet3!C:C),"")</f>
        <v/>
      </c>
      <c r="F922" s="55" t="str">
        <f>IFERROR(LOOKUP(C922,Sheet1!B:B,Sheet3!O:O),"")</f>
        <v/>
      </c>
      <c r="G922" s="55" t="str">
        <f>IFERROR(LOOKUP(C922,Sheet3!A:A,Sheet3!P:P),"")</f>
        <v/>
      </c>
    </row>
    <row r="923" spans="3:7">
      <c r="C923" s="53">
        <f>IFERROR(Sheet3!A923,"")</f>
        <v>0</v>
      </c>
      <c r="D923" s="65" t="str">
        <f>IFERROR(LOOKUP(C923,Sheet3!A:A,Sheet3!H:H),"")</f>
        <v/>
      </c>
      <c r="E923" s="54" t="str">
        <f>IFERROR(LOOKUP(C923,Sheet3!A:A,Sheet3!C:C),"")</f>
        <v/>
      </c>
      <c r="F923" s="55" t="str">
        <f>IFERROR(LOOKUP(C923,Sheet1!B:B,Sheet3!O:O),"")</f>
        <v/>
      </c>
      <c r="G923" s="55" t="str">
        <f>IFERROR(LOOKUP(C923,Sheet3!A:A,Sheet3!P:P),"")</f>
        <v/>
      </c>
    </row>
    <row r="924" spans="3:7">
      <c r="C924" s="53">
        <f>IFERROR(Sheet3!A924,"")</f>
        <v>0</v>
      </c>
      <c r="D924" s="65" t="str">
        <f>IFERROR(LOOKUP(C924,Sheet3!A:A,Sheet3!H:H),"")</f>
        <v/>
      </c>
      <c r="E924" s="54" t="str">
        <f>IFERROR(LOOKUP(C924,Sheet3!A:A,Sheet3!C:C),"")</f>
        <v/>
      </c>
      <c r="F924" s="55" t="str">
        <f>IFERROR(LOOKUP(C924,Sheet1!B:B,Sheet3!O:O),"")</f>
        <v/>
      </c>
      <c r="G924" s="55" t="str">
        <f>IFERROR(LOOKUP(C924,Sheet3!A:A,Sheet3!P:P),"")</f>
        <v/>
      </c>
    </row>
    <row r="925" spans="3:7">
      <c r="C925" s="53">
        <f>IFERROR(Sheet3!A925,"")</f>
        <v>0</v>
      </c>
      <c r="D925" s="65" t="str">
        <f>IFERROR(LOOKUP(C925,Sheet3!A:A,Sheet3!H:H),"")</f>
        <v/>
      </c>
      <c r="E925" s="54" t="str">
        <f>IFERROR(LOOKUP(C925,Sheet3!A:A,Sheet3!C:C),"")</f>
        <v/>
      </c>
      <c r="F925" s="55" t="str">
        <f>IFERROR(LOOKUP(C925,Sheet1!B:B,Sheet3!O:O),"")</f>
        <v/>
      </c>
      <c r="G925" s="55" t="str">
        <f>IFERROR(LOOKUP(C925,Sheet3!A:A,Sheet3!P:P),"")</f>
        <v/>
      </c>
    </row>
    <row r="926" spans="3:7">
      <c r="C926" s="53">
        <f>IFERROR(Sheet3!A926,"")</f>
        <v>0</v>
      </c>
      <c r="D926" s="65" t="str">
        <f>IFERROR(LOOKUP(C926,Sheet3!A:A,Sheet3!H:H),"")</f>
        <v/>
      </c>
      <c r="E926" s="54" t="str">
        <f>IFERROR(LOOKUP(C926,Sheet3!A:A,Sheet3!C:C),"")</f>
        <v/>
      </c>
      <c r="F926" s="55" t="str">
        <f>IFERROR(LOOKUP(C926,Sheet1!B:B,Sheet3!O:O),"")</f>
        <v/>
      </c>
      <c r="G926" s="55" t="str">
        <f>IFERROR(LOOKUP(C926,Sheet3!A:A,Sheet3!P:P),"")</f>
        <v/>
      </c>
    </row>
    <row r="927" spans="3:7">
      <c r="C927" s="53">
        <f>IFERROR(Sheet3!A927,"")</f>
        <v>0</v>
      </c>
      <c r="D927" s="65" t="str">
        <f>IFERROR(LOOKUP(C927,Sheet3!A:A,Sheet3!H:H),"")</f>
        <v/>
      </c>
      <c r="E927" s="54" t="str">
        <f>IFERROR(LOOKUP(C927,Sheet3!A:A,Sheet3!C:C),"")</f>
        <v/>
      </c>
      <c r="F927" s="55" t="str">
        <f>IFERROR(LOOKUP(C927,Sheet1!B:B,Sheet3!O:O),"")</f>
        <v/>
      </c>
      <c r="G927" s="55" t="str">
        <f>IFERROR(LOOKUP(C927,Sheet3!A:A,Sheet3!P:P),"")</f>
        <v/>
      </c>
    </row>
    <row r="928" spans="3:7">
      <c r="C928" s="53">
        <f>IFERROR(Sheet3!A928,"")</f>
        <v>0</v>
      </c>
      <c r="D928" s="65" t="str">
        <f>IFERROR(LOOKUP(C928,Sheet3!A:A,Sheet3!H:H),"")</f>
        <v/>
      </c>
      <c r="E928" s="54" t="str">
        <f>IFERROR(LOOKUP(C928,Sheet3!A:A,Sheet3!C:C),"")</f>
        <v/>
      </c>
      <c r="F928" s="55" t="str">
        <f>IFERROR(LOOKUP(C928,Sheet1!B:B,Sheet3!O:O),"")</f>
        <v/>
      </c>
      <c r="G928" s="55" t="str">
        <f>IFERROR(LOOKUP(C928,Sheet3!A:A,Sheet3!P:P),"")</f>
        <v/>
      </c>
    </row>
    <row r="929" spans="3:7">
      <c r="C929" s="53">
        <f>IFERROR(Sheet3!A929,"")</f>
        <v>0</v>
      </c>
      <c r="D929" s="65" t="str">
        <f>IFERROR(LOOKUP(C929,Sheet3!A:A,Sheet3!H:H),"")</f>
        <v/>
      </c>
      <c r="E929" s="54" t="str">
        <f>IFERROR(LOOKUP(C929,Sheet3!A:A,Sheet3!C:C),"")</f>
        <v/>
      </c>
      <c r="F929" s="55" t="str">
        <f>IFERROR(LOOKUP(C929,Sheet1!B:B,Sheet3!O:O),"")</f>
        <v/>
      </c>
      <c r="G929" s="55" t="str">
        <f>IFERROR(LOOKUP(C929,Sheet3!A:A,Sheet3!P:P),"")</f>
        <v/>
      </c>
    </row>
    <row r="930" spans="3:7">
      <c r="C930" s="53">
        <f>IFERROR(Sheet3!A930,"")</f>
        <v>0</v>
      </c>
      <c r="D930" s="65" t="str">
        <f>IFERROR(LOOKUP(C930,Sheet3!A:A,Sheet3!H:H),"")</f>
        <v/>
      </c>
      <c r="E930" s="54" t="str">
        <f>IFERROR(LOOKUP(C930,Sheet3!A:A,Sheet3!C:C),"")</f>
        <v/>
      </c>
      <c r="F930" s="55" t="str">
        <f>IFERROR(LOOKUP(C930,Sheet1!B:B,Sheet3!O:O),"")</f>
        <v/>
      </c>
      <c r="G930" s="55" t="str">
        <f>IFERROR(LOOKUP(C930,Sheet3!A:A,Sheet3!P:P),"")</f>
        <v/>
      </c>
    </row>
    <row r="931" spans="3:7">
      <c r="C931" s="53">
        <f>IFERROR(Sheet3!A931,"")</f>
        <v>0</v>
      </c>
      <c r="D931" s="65" t="str">
        <f>IFERROR(LOOKUP(C931,Sheet3!A:A,Sheet3!H:H),"")</f>
        <v/>
      </c>
      <c r="E931" s="54" t="str">
        <f>IFERROR(LOOKUP(C931,Sheet3!A:A,Sheet3!C:C),"")</f>
        <v/>
      </c>
      <c r="F931" s="55" t="str">
        <f>IFERROR(LOOKUP(C931,Sheet1!B:B,Sheet3!O:O),"")</f>
        <v/>
      </c>
      <c r="G931" s="55" t="str">
        <f>IFERROR(LOOKUP(C931,Sheet3!A:A,Sheet3!P:P),"")</f>
        <v/>
      </c>
    </row>
    <row r="932" spans="3:7">
      <c r="C932" s="53">
        <f>IFERROR(Sheet3!A932,"")</f>
        <v>0</v>
      </c>
      <c r="D932" s="65" t="str">
        <f>IFERROR(LOOKUP(C932,Sheet3!A:A,Sheet3!H:H),"")</f>
        <v/>
      </c>
      <c r="E932" s="54" t="str">
        <f>IFERROR(LOOKUP(C932,Sheet3!A:A,Sheet3!C:C),"")</f>
        <v/>
      </c>
      <c r="F932" s="55" t="str">
        <f>IFERROR(LOOKUP(C932,Sheet1!B:B,Sheet3!O:O),"")</f>
        <v/>
      </c>
      <c r="G932" s="55" t="str">
        <f>IFERROR(LOOKUP(C932,Sheet3!A:A,Sheet3!P:P),"")</f>
        <v/>
      </c>
    </row>
    <row r="933" spans="3:7">
      <c r="C933" s="53">
        <f>IFERROR(Sheet3!A933,"")</f>
        <v>0</v>
      </c>
      <c r="D933" s="65" t="str">
        <f>IFERROR(LOOKUP(C933,Sheet3!A:A,Sheet3!H:H),"")</f>
        <v/>
      </c>
      <c r="E933" s="54" t="str">
        <f>IFERROR(LOOKUP(C933,Sheet3!A:A,Sheet3!C:C),"")</f>
        <v/>
      </c>
      <c r="F933" s="55" t="str">
        <f>IFERROR(LOOKUP(C933,Sheet1!B:B,Sheet3!O:O),"")</f>
        <v/>
      </c>
      <c r="G933" s="55" t="str">
        <f>IFERROR(LOOKUP(C933,Sheet3!A:A,Sheet3!P:P),"")</f>
        <v/>
      </c>
    </row>
    <row r="934" spans="3:7">
      <c r="C934" s="53">
        <f>IFERROR(Sheet3!A934,"")</f>
        <v>0</v>
      </c>
      <c r="D934" s="65" t="str">
        <f>IFERROR(LOOKUP(C934,Sheet3!A:A,Sheet3!H:H),"")</f>
        <v/>
      </c>
      <c r="E934" s="54" t="str">
        <f>IFERROR(LOOKUP(C934,Sheet3!A:A,Sheet3!C:C),"")</f>
        <v/>
      </c>
      <c r="F934" s="55" t="str">
        <f>IFERROR(LOOKUP(C934,Sheet1!B:B,Sheet3!O:O),"")</f>
        <v/>
      </c>
      <c r="G934" s="55" t="str">
        <f>IFERROR(LOOKUP(C934,Sheet3!A:A,Sheet3!P:P),"")</f>
        <v/>
      </c>
    </row>
    <row r="935" spans="3:7">
      <c r="C935" s="53">
        <f>IFERROR(Sheet3!A935,"")</f>
        <v>0</v>
      </c>
      <c r="D935" s="65" t="str">
        <f>IFERROR(LOOKUP(C935,Sheet3!A:A,Sheet3!H:H),"")</f>
        <v/>
      </c>
      <c r="E935" s="54" t="str">
        <f>IFERROR(LOOKUP(C935,Sheet3!A:A,Sheet3!C:C),"")</f>
        <v/>
      </c>
      <c r="F935" s="55" t="str">
        <f>IFERROR(LOOKUP(C935,Sheet1!B:B,Sheet3!O:O),"")</f>
        <v/>
      </c>
      <c r="G935" s="55" t="str">
        <f>IFERROR(LOOKUP(C935,Sheet3!A:A,Sheet3!P:P),"")</f>
        <v/>
      </c>
    </row>
    <row r="936" spans="3:7">
      <c r="C936" s="53">
        <f>IFERROR(Sheet3!A936,"")</f>
        <v>0</v>
      </c>
      <c r="D936" s="65" t="str">
        <f>IFERROR(LOOKUP(C936,Sheet3!A:A,Sheet3!H:H),"")</f>
        <v/>
      </c>
      <c r="E936" s="54" t="str">
        <f>IFERROR(LOOKUP(C936,Sheet3!A:A,Sheet3!C:C),"")</f>
        <v/>
      </c>
      <c r="F936" s="55" t="str">
        <f>IFERROR(LOOKUP(C936,Sheet1!B:B,Sheet3!O:O),"")</f>
        <v/>
      </c>
      <c r="G936" s="55" t="str">
        <f>IFERROR(LOOKUP(C936,Sheet3!A:A,Sheet3!P:P),"")</f>
        <v/>
      </c>
    </row>
    <row r="937" spans="3:7">
      <c r="C937" s="53">
        <f>IFERROR(Sheet3!A937,"")</f>
        <v>0</v>
      </c>
      <c r="D937" s="65" t="str">
        <f>IFERROR(LOOKUP(C937,Sheet3!A:A,Sheet3!H:H),"")</f>
        <v/>
      </c>
      <c r="E937" s="54" t="str">
        <f>IFERROR(LOOKUP(C937,Sheet3!A:A,Sheet3!C:C),"")</f>
        <v/>
      </c>
      <c r="F937" s="55" t="str">
        <f>IFERROR(LOOKUP(C937,Sheet1!B:B,Sheet3!O:O),"")</f>
        <v/>
      </c>
      <c r="G937" s="55" t="str">
        <f>IFERROR(LOOKUP(C937,Sheet3!A:A,Sheet3!P:P),"")</f>
        <v/>
      </c>
    </row>
    <row r="938" spans="3:7">
      <c r="C938" s="53">
        <f>IFERROR(Sheet3!A938,"")</f>
        <v>0</v>
      </c>
      <c r="D938" s="65" t="str">
        <f>IFERROR(LOOKUP(C938,Sheet3!A:A,Sheet3!H:H),"")</f>
        <v/>
      </c>
      <c r="E938" s="54" t="str">
        <f>IFERROR(LOOKUP(C938,Sheet3!A:A,Sheet3!C:C),"")</f>
        <v/>
      </c>
      <c r="F938" s="55" t="str">
        <f>IFERROR(LOOKUP(C938,Sheet1!B:B,Sheet3!O:O),"")</f>
        <v/>
      </c>
      <c r="G938" s="55" t="str">
        <f>IFERROR(LOOKUP(C938,Sheet3!A:A,Sheet3!P:P),"")</f>
        <v/>
      </c>
    </row>
    <row r="939" spans="3:7">
      <c r="C939" s="53">
        <f>IFERROR(Sheet3!A939,"")</f>
        <v>0</v>
      </c>
      <c r="D939" s="65" t="str">
        <f>IFERROR(LOOKUP(C939,Sheet3!A:A,Sheet3!H:H),"")</f>
        <v/>
      </c>
      <c r="E939" s="54" t="str">
        <f>IFERROR(LOOKUP(C939,Sheet3!A:A,Sheet3!C:C),"")</f>
        <v/>
      </c>
      <c r="F939" s="55" t="str">
        <f>IFERROR(LOOKUP(C939,Sheet1!B:B,Sheet3!O:O),"")</f>
        <v/>
      </c>
      <c r="G939" s="55" t="str">
        <f>IFERROR(LOOKUP(C939,Sheet3!A:A,Sheet3!P:P),"")</f>
        <v/>
      </c>
    </row>
    <row r="940" spans="3:7">
      <c r="C940" s="53">
        <f>IFERROR(Sheet3!A940,"")</f>
        <v>0</v>
      </c>
      <c r="D940" s="65" t="str">
        <f>IFERROR(LOOKUP(C940,Sheet3!A:A,Sheet3!H:H),"")</f>
        <v/>
      </c>
      <c r="E940" s="54" t="str">
        <f>IFERROR(LOOKUP(C940,Sheet3!A:A,Sheet3!C:C),"")</f>
        <v/>
      </c>
      <c r="F940" s="55" t="str">
        <f>IFERROR(LOOKUP(C940,Sheet1!B:B,Sheet3!O:O),"")</f>
        <v/>
      </c>
      <c r="G940" s="55" t="str">
        <f>IFERROR(LOOKUP(C940,Sheet3!A:A,Sheet3!P:P),"")</f>
        <v/>
      </c>
    </row>
    <row r="941" spans="3:7">
      <c r="C941" s="53">
        <f>IFERROR(Sheet3!A941,"")</f>
        <v>0</v>
      </c>
      <c r="D941" s="65" t="str">
        <f>IFERROR(LOOKUP(C941,Sheet3!A:A,Sheet3!H:H),"")</f>
        <v/>
      </c>
      <c r="E941" s="54" t="str">
        <f>IFERROR(LOOKUP(C941,Sheet3!A:A,Sheet3!C:C),"")</f>
        <v/>
      </c>
      <c r="F941" s="55" t="str">
        <f>IFERROR(LOOKUP(C941,Sheet1!B:B,Sheet3!O:O),"")</f>
        <v/>
      </c>
      <c r="G941" s="55" t="str">
        <f>IFERROR(LOOKUP(C941,Sheet3!A:A,Sheet3!P:P),"")</f>
        <v/>
      </c>
    </row>
    <row r="942" spans="3:7">
      <c r="C942" s="53">
        <f>IFERROR(Sheet3!A942,"")</f>
        <v>0</v>
      </c>
      <c r="D942" s="65" t="str">
        <f>IFERROR(LOOKUP(C942,Sheet3!A:A,Sheet3!H:H),"")</f>
        <v/>
      </c>
      <c r="E942" s="54" t="str">
        <f>IFERROR(LOOKUP(C942,Sheet3!A:A,Sheet3!C:C),"")</f>
        <v/>
      </c>
      <c r="F942" s="55" t="str">
        <f>IFERROR(LOOKUP(C942,Sheet1!B:B,Sheet3!O:O),"")</f>
        <v/>
      </c>
      <c r="G942" s="55" t="str">
        <f>IFERROR(LOOKUP(C942,Sheet3!A:A,Sheet3!P:P),"")</f>
        <v/>
      </c>
    </row>
    <row r="943" spans="3:7">
      <c r="C943" s="53">
        <f>IFERROR(Sheet3!A943,"")</f>
        <v>0</v>
      </c>
      <c r="D943" s="65" t="str">
        <f>IFERROR(LOOKUP(C943,Sheet3!A:A,Sheet3!H:H),"")</f>
        <v/>
      </c>
      <c r="E943" s="54" t="str">
        <f>IFERROR(LOOKUP(C943,Sheet3!A:A,Sheet3!C:C),"")</f>
        <v/>
      </c>
      <c r="F943" s="55" t="str">
        <f>IFERROR(LOOKUP(C943,Sheet1!B:B,Sheet3!O:O),"")</f>
        <v/>
      </c>
      <c r="G943" s="55" t="str">
        <f>IFERROR(LOOKUP(C943,Sheet3!A:A,Sheet3!P:P),"")</f>
        <v/>
      </c>
    </row>
    <row r="944" spans="3:7">
      <c r="C944" s="53">
        <f>IFERROR(Sheet3!A944,"")</f>
        <v>0</v>
      </c>
      <c r="D944" s="65" t="str">
        <f>IFERROR(LOOKUP(C944,Sheet3!A:A,Sheet3!H:H),"")</f>
        <v/>
      </c>
      <c r="E944" s="54" t="str">
        <f>IFERROR(LOOKUP(C944,Sheet3!A:A,Sheet3!C:C),"")</f>
        <v/>
      </c>
      <c r="F944" s="55" t="str">
        <f>IFERROR(LOOKUP(C944,Sheet1!B:B,Sheet3!O:O),"")</f>
        <v/>
      </c>
      <c r="G944" s="55" t="str">
        <f>IFERROR(LOOKUP(C944,Sheet3!A:A,Sheet3!P:P),"")</f>
        <v/>
      </c>
    </row>
    <row r="945" spans="3:7">
      <c r="C945" s="53">
        <f>IFERROR(Sheet3!A945,"")</f>
        <v>0</v>
      </c>
      <c r="D945" s="65" t="str">
        <f>IFERROR(LOOKUP(C945,Sheet3!A:A,Sheet3!H:H),"")</f>
        <v/>
      </c>
      <c r="E945" s="54" t="str">
        <f>IFERROR(LOOKUP(C945,Sheet3!A:A,Sheet3!C:C),"")</f>
        <v/>
      </c>
      <c r="F945" s="55" t="str">
        <f>IFERROR(LOOKUP(C945,Sheet1!B:B,Sheet3!O:O),"")</f>
        <v/>
      </c>
      <c r="G945" s="55" t="str">
        <f>IFERROR(LOOKUP(C945,Sheet3!A:A,Sheet3!P:P),"")</f>
        <v/>
      </c>
    </row>
    <row r="946" spans="3:7">
      <c r="C946" s="53">
        <f>IFERROR(Sheet3!A946,"")</f>
        <v>0</v>
      </c>
      <c r="D946" s="65" t="str">
        <f>IFERROR(LOOKUP(C946,Sheet3!A:A,Sheet3!H:H),"")</f>
        <v/>
      </c>
      <c r="E946" s="54" t="str">
        <f>IFERROR(LOOKUP(C946,Sheet3!A:A,Sheet3!C:C),"")</f>
        <v/>
      </c>
      <c r="F946" s="55" t="str">
        <f>IFERROR(LOOKUP(C946,Sheet1!B:B,Sheet3!O:O),"")</f>
        <v/>
      </c>
      <c r="G946" s="55" t="str">
        <f>IFERROR(LOOKUP(C946,Sheet3!A:A,Sheet3!P:P),"")</f>
        <v/>
      </c>
    </row>
    <row r="947" spans="3:7">
      <c r="C947" s="53">
        <f>IFERROR(Sheet3!A947,"")</f>
        <v>0</v>
      </c>
      <c r="D947" s="65" t="str">
        <f>IFERROR(LOOKUP(C947,Sheet3!A:A,Sheet3!H:H),"")</f>
        <v/>
      </c>
      <c r="E947" s="54" t="str">
        <f>IFERROR(LOOKUP(C947,Sheet3!A:A,Sheet3!C:C),"")</f>
        <v/>
      </c>
      <c r="F947" s="55" t="str">
        <f>IFERROR(LOOKUP(C947,Sheet1!B:B,Sheet3!O:O),"")</f>
        <v/>
      </c>
      <c r="G947" s="55" t="str">
        <f>IFERROR(LOOKUP(C947,Sheet3!A:A,Sheet3!P:P),"")</f>
        <v/>
      </c>
    </row>
    <row r="948" spans="3:7">
      <c r="C948" s="53">
        <f>IFERROR(Sheet3!A948,"")</f>
        <v>0</v>
      </c>
      <c r="D948" s="65" t="str">
        <f>IFERROR(LOOKUP(C948,Sheet3!A:A,Sheet3!H:H),"")</f>
        <v/>
      </c>
      <c r="E948" s="54" t="str">
        <f>IFERROR(LOOKUP(C948,Sheet3!A:A,Sheet3!C:C),"")</f>
        <v/>
      </c>
      <c r="F948" s="55" t="str">
        <f>IFERROR(LOOKUP(C948,Sheet1!B:B,Sheet3!O:O),"")</f>
        <v/>
      </c>
      <c r="G948" s="55" t="str">
        <f>IFERROR(LOOKUP(C948,Sheet3!A:A,Sheet3!P:P),"")</f>
        <v/>
      </c>
    </row>
    <row r="949" spans="3:7">
      <c r="C949" s="53">
        <f>IFERROR(Sheet3!A949,"")</f>
        <v>0</v>
      </c>
      <c r="D949" s="65" t="str">
        <f>IFERROR(LOOKUP(C949,Sheet3!A:A,Sheet3!H:H),"")</f>
        <v/>
      </c>
      <c r="E949" s="54" t="str">
        <f>IFERROR(LOOKUP(C949,Sheet3!A:A,Sheet3!C:C),"")</f>
        <v/>
      </c>
      <c r="F949" s="55" t="str">
        <f>IFERROR(LOOKUP(C949,Sheet1!B:B,Sheet3!O:O),"")</f>
        <v/>
      </c>
      <c r="G949" s="55" t="str">
        <f>IFERROR(LOOKUP(C949,Sheet3!A:A,Sheet3!P:P),"")</f>
        <v/>
      </c>
    </row>
    <row r="950" spans="3:7">
      <c r="C950" s="53">
        <f>IFERROR(Sheet3!A950,"")</f>
        <v>0</v>
      </c>
      <c r="D950" s="65" t="str">
        <f>IFERROR(LOOKUP(C950,Sheet3!A:A,Sheet3!H:H),"")</f>
        <v/>
      </c>
      <c r="E950" s="54" t="str">
        <f>IFERROR(LOOKUP(C950,Sheet3!A:A,Sheet3!C:C),"")</f>
        <v/>
      </c>
      <c r="F950" s="55" t="str">
        <f>IFERROR(LOOKUP(C950,Sheet1!B:B,Sheet3!O:O),"")</f>
        <v/>
      </c>
      <c r="G950" s="55" t="str">
        <f>IFERROR(LOOKUP(C950,Sheet3!A:A,Sheet3!P:P),"")</f>
        <v/>
      </c>
    </row>
    <row r="951" spans="3:7">
      <c r="C951" s="53">
        <f>IFERROR(Sheet3!A951,"")</f>
        <v>0</v>
      </c>
      <c r="D951" s="65" t="str">
        <f>IFERROR(LOOKUP(C951,Sheet3!A:A,Sheet3!H:H),"")</f>
        <v/>
      </c>
      <c r="E951" s="54" t="str">
        <f>IFERROR(LOOKUP(C951,Sheet3!A:A,Sheet3!C:C),"")</f>
        <v/>
      </c>
      <c r="F951" s="55" t="str">
        <f>IFERROR(LOOKUP(C951,Sheet1!B:B,Sheet3!O:O),"")</f>
        <v/>
      </c>
      <c r="G951" s="55" t="str">
        <f>IFERROR(LOOKUP(C951,Sheet3!A:A,Sheet3!P:P),"")</f>
        <v/>
      </c>
    </row>
    <row r="952" spans="3:7">
      <c r="C952" s="53">
        <f>IFERROR(Sheet3!A952,"")</f>
        <v>0</v>
      </c>
      <c r="D952" s="65" t="str">
        <f>IFERROR(LOOKUP(C952,Sheet3!A:A,Sheet3!H:H),"")</f>
        <v/>
      </c>
      <c r="E952" s="54" t="str">
        <f>IFERROR(LOOKUP(C952,Sheet3!A:A,Sheet3!C:C),"")</f>
        <v/>
      </c>
      <c r="F952" s="55" t="str">
        <f>IFERROR(LOOKUP(C952,Sheet1!B:B,Sheet3!O:O),"")</f>
        <v/>
      </c>
      <c r="G952" s="55" t="str">
        <f>IFERROR(LOOKUP(C952,Sheet3!A:A,Sheet3!P:P),"")</f>
        <v/>
      </c>
    </row>
    <row r="953" spans="3:7">
      <c r="C953" s="53">
        <f>IFERROR(Sheet3!A953,"")</f>
        <v>0</v>
      </c>
      <c r="D953" s="65" t="str">
        <f>IFERROR(LOOKUP(C953,Sheet3!A:A,Sheet3!H:H),"")</f>
        <v/>
      </c>
      <c r="E953" s="54" t="str">
        <f>IFERROR(LOOKUP(C953,Sheet3!A:A,Sheet3!C:C),"")</f>
        <v/>
      </c>
      <c r="F953" s="55" t="str">
        <f>IFERROR(LOOKUP(C953,Sheet1!B:B,Sheet3!O:O),"")</f>
        <v/>
      </c>
      <c r="G953" s="55" t="str">
        <f>IFERROR(LOOKUP(C953,Sheet3!A:A,Sheet3!P:P),"")</f>
        <v/>
      </c>
    </row>
    <row r="954" spans="3:7">
      <c r="C954" s="53">
        <f>IFERROR(Sheet3!A954,"")</f>
        <v>0</v>
      </c>
      <c r="D954" s="65" t="str">
        <f>IFERROR(LOOKUP(C954,Sheet3!A:A,Sheet3!H:H),"")</f>
        <v/>
      </c>
      <c r="E954" s="54" t="str">
        <f>IFERROR(LOOKUP(C954,Sheet3!A:A,Sheet3!C:C),"")</f>
        <v/>
      </c>
      <c r="F954" s="55" t="str">
        <f>IFERROR(LOOKUP(C954,Sheet1!B:B,Sheet3!O:O),"")</f>
        <v/>
      </c>
      <c r="G954" s="55" t="str">
        <f>IFERROR(LOOKUP(C954,Sheet3!A:A,Sheet3!P:P),"")</f>
        <v/>
      </c>
    </row>
    <row r="955" spans="3:7">
      <c r="C955" s="53">
        <f>IFERROR(Sheet3!A955,"")</f>
        <v>0</v>
      </c>
      <c r="D955" s="65" t="str">
        <f>IFERROR(LOOKUP(C955,Sheet3!A:A,Sheet3!H:H),"")</f>
        <v/>
      </c>
      <c r="E955" s="54" t="str">
        <f>IFERROR(LOOKUP(C955,Sheet3!A:A,Sheet3!C:C),"")</f>
        <v/>
      </c>
      <c r="F955" s="55" t="str">
        <f>IFERROR(LOOKUP(C955,Sheet1!B:B,Sheet3!O:O),"")</f>
        <v/>
      </c>
      <c r="G955" s="55" t="str">
        <f>IFERROR(LOOKUP(C955,Sheet3!A:A,Sheet3!P:P),"")</f>
        <v/>
      </c>
    </row>
    <row r="956" spans="3:7">
      <c r="C956" s="53">
        <f>IFERROR(Sheet3!A956,"")</f>
        <v>0</v>
      </c>
      <c r="D956" s="65" t="str">
        <f>IFERROR(LOOKUP(C956,Sheet3!A:A,Sheet3!H:H),"")</f>
        <v/>
      </c>
      <c r="E956" s="54" t="str">
        <f>IFERROR(LOOKUP(C956,Sheet3!A:A,Sheet3!C:C),"")</f>
        <v/>
      </c>
      <c r="F956" s="55" t="str">
        <f>IFERROR(LOOKUP(C956,Sheet1!B:B,Sheet3!O:O),"")</f>
        <v/>
      </c>
      <c r="G956" s="55" t="str">
        <f>IFERROR(LOOKUP(C956,Sheet3!A:A,Sheet3!P:P),"")</f>
        <v/>
      </c>
    </row>
    <row r="957" spans="3:7">
      <c r="C957" s="53">
        <f>IFERROR(Sheet3!A957,"")</f>
        <v>0</v>
      </c>
      <c r="D957" s="65" t="str">
        <f>IFERROR(LOOKUP(C957,Sheet3!A:A,Sheet3!H:H),"")</f>
        <v/>
      </c>
      <c r="E957" s="54" t="str">
        <f>IFERROR(LOOKUP(C957,Sheet3!A:A,Sheet3!C:C),"")</f>
        <v/>
      </c>
      <c r="F957" s="55" t="str">
        <f>IFERROR(LOOKUP(C957,Sheet1!B:B,Sheet3!O:O),"")</f>
        <v/>
      </c>
      <c r="G957" s="55" t="str">
        <f>IFERROR(LOOKUP(C957,Sheet3!A:A,Sheet3!P:P),"")</f>
        <v/>
      </c>
    </row>
    <row r="958" spans="3:7">
      <c r="C958" s="53">
        <f>IFERROR(Sheet3!A958,"")</f>
        <v>0</v>
      </c>
      <c r="D958" s="65" t="str">
        <f>IFERROR(LOOKUP(C958,Sheet3!A:A,Sheet3!H:H),"")</f>
        <v/>
      </c>
      <c r="E958" s="54" t="str">
        <f>IFERROR(LOOKUP(C958,Sheet3!A:A,Sheet3!C:C),"")</f>
        <v/>
      </c>
      <c r="F958" s="55" t="str">
        <f>IFERROR(LOOKUP(C958,Sheet1!B:B,Sheet3!O:O),"")</f>
        <v/>
      </c>
      <c r="G958" s="55" t="str">
        <f>IFERROR(LOOKUP(C958,Sheet3!A:A,Sheet3!P:P),"")</f>
        <v/>
      </c>
    </row>
    <row r="959" spans="3:7">
      <c r="C959" s="53">
        <f>IFERROR(Sheet3!A959,"")</f>
        <v>0</v>
      </c>
      <c r="D959" s="65" t="str">
        <f>IFERROR(LOOKUP(C959,Sheet3!A:A,Sheet3!H:H),"")</f>
        <v/>
      </c>
      <c r="E959" s="54" t="str">
        <f>IFERROR(LOOKUP(C959,Sheet3!A:A,Sheet3!C:C),"")</f>
        <v/>
      </c>
      <c r="F959" s="55" t="str">
        <f>IFERROR(LOOKUP(C959,Sheet1!B:B,Sheet3!O:O),"")</f>
        <v/>
      </c>
      <c r="G959" s="55" t="str">
        <f>IFERROR(LOOKUP(C959,Sheet3!A:A,Sheet3!P:P),"")</f>
        <v/>
      </c>
    </row>
    <row r="960" spans="3:7">
      <c r="C960" s="53">
        <f>IFERROR(Sheet3!A960,"")</f>
        <v>0</v>
      </c>
      <c r="D960" s="65" t="str">
        <f>IFERROR(LOOKUP(C960,Sheet3!A:A,Sheet3!H:H),"")</f>
        <v/>
      </c>
      <c r="E960" s="54" t="str">
        <f>IFERROR(LOOKUP(C960,Sheet3!A:A,Sheet3!C:C),"")</f>
        <v/>
      </c>
      <c r="F960" s="55" t="str">
        <f>IFERROR(LOOKUP(C960,Sheet1!B:B,Sheet3!O:O),"")</f>
        <v/>
      </c>
      <c r="G960" s="55" t="str">
        <f>IFERROR(LOOKUP(C960,Sheet3!A:A,Sheet3!P:P),"")</f>
        <v/>
      </c>
    </row>
    <row r="961" spans="3:7">
      <c r="C961" s="53">
        <f>IFERROR(Sheet3!A961,"")</f>
        <v>0</v>
      </c>
      <c r="D961" s="65" t="str">
        <f>IFERROR(LOOKUP(C961,Sheet3!A:A,Sheet3!H:H),"")</f>
        <v/>
      </c>
      <c r="E961" s="54" t="str">
        <f>IFERROR(LOOKUP(C961,Sheet3!A:A,Sheet3!C:C),"")</f>
        <v/>
      </c>
      <c r="F961" s="55" t="str">
        <f>IFERROR(LOOKUP(C961,Sheet1!B:B,Sheet3!O:O),"")</f>
        <v/>
      </c>
      <c r="G961" s="55" t="str">
        <f>IFERROR(LOOKUP(C961,Sheet3!A:A,Sheet3!P:P),"")</f>
        <v/>
      </c>
    </row>
    <row r="962" spans="3:7">
      <c r="C962" s="53">
        <f>IFERROR(Sheet3!A962,"")</f>
        <v>0</v>
      </c>
      <c r="D962" s="65" t="str">
        <f>IFERROR(LOOKUP(C962,Sheet3!A:A,Sheet3!H:H),"")</f>
        <v/>
      </c>
      <c r="E962" s="54" t="str">
        <f>IFERROR(LOOKUP(C962,Sheet3!A:A,Sheet3!C:C),"")</f>
        <v/>
      </c>
      <c r="F962" s="55" t="str">
        <f>IFERROR(LOOKUP(C962,Sheet1!B:B,Sheet3!O:O),"")</f>
        <v/>
      </c>
      <c r="G962" s="55" t="str">
        <f>IFERROR(LOOKUP(C962,Sheet3!A:A,Sheet3!P:P),"")</f>
        <v/>
      </c>
    </row>
    <row r="963" spans="3:7">
      <c r="C963" s="53">
        <f>IFERROR(Sheet3!A963,"")</f>
        <v>0</v>
      </c>
      <c r="D963" s="65" t="str">
        <f>IFERROR(LOOKUP(C963,Sheet3!A:A,Sheet3!H:H),"")</f>
        <v/>
      </c>
      <c r="E963" s="54" t="str">
        <f>IFERROR(LOOKUP(C963,Sheet3!A:A,Sheet3!C:C),"")</f>
        <v/>
      </c>
      <c r="F963" s="55" t="str">
        <f>IFERROR(LOOKUP(C963,Sheet1!B:B,Sheet3!O:O),"")</f>
        <v/>
      </c>
      <c r="G963" s="55" t="str">
        <f>IFERROR(LOOKUP(C963,Sheet3!A:A,Sheet3!P:P),"")</f>
        <v/>
      </c>
    </row>
    <row r="964" spans="3:7">
      <c r="C964" s="53">
        <f>IFERROR(Sheet3!A964,"")</f>
        <v>0</v>
      </c>
      <c r="D964" s="65" t="str">
        <f>IFERROR(LOOKUP(C964,Sheet3!A:A,Sheet3!H:H),"")</f>
        <v/>
      </c>
      <c r="E964" s="54" t="str">
        <f>IFERROR(LOOKUP(C964,Sheet3!A:A,Sheet3!C:C),"")</f>
        <v/>
      </c>
      <c r="F964" s="55" t="str">
        <f>IFERROR(LOOKUP(C964,Sheet1!B:B,Sheet3!O:O),"")</f>
        <v/>
      </c>
      <c r="G964" s="55" t="str">
        <f>IFERROR(LOOKUP(C964,Sheet3!A:A,Sheet3!P:P),"")</f>
        <v/>
      </c>
    </row>
    <row r="965" spans="3:7">
      <c r="C965" s="53">
        <f>IFERROR(Sheet3!A965,"")</f>
        <v>0</v>
      </c>
      <c r="D965" s="65" t="str">
        <f>IFERROR(LOOKUP(C965,Sheet3!A:A,Sheet3!H:H),"")</f>
        <v/>
      </c>
      <c r="E965" s="54" t="str">
        <f>IFERROR(LOOKUP(C965,Sheet3!A:A,Sheet3!C:C),"")</f>
        <v/>
      </c>
      <c r="F965" s="55" t="str">
        <f>IFERROR(LOOKUP(C965,Sheet1!B:B,Sheet3!O:O),"")</f>
        <v/>
      </c>
      <c r="G965" s="55" t="str">
        <f>IFERROR(LOOKUP(C965,Sheet3!A:A,Sheet3!P:P),"")</f>
        <v/>
      </c>
    </row>
    <row r="966" spans="3:7">
      <c r="C966" s="53">
        <f>IFERROR(Sheet3!A966,"")</f>
        <v>0</v>
      </c>
      <c r="D966" s="65" t="str">
        <f>IFERROR(LOOKUP(C966,Sheet3!A:A,Sheet3!H:H),"")</f>
        <v/>
      </c>
      <c r="E966" s="54" t="str">
        <f>IFERROR(LOOKUP(C966,Sheet3!A:A,Sheet3!C:C),"")</f>
        <v/>
      </c>
      <c r="F966" s="55" t="str">
        <f>IFERROR(LOOKUP(C966,Sheet1!B:B,Sheet3!O:O),"")</f>
        <v/>
      </c>
      <c r="G966" s="55" t="str">
        <f>IFERROR(LOOKUP(C966,Sheet3!A:A,Sheet3!P:P),"")</f>
        <v/>
      </c>
    </row>
    <row r="967" spans="3:7">
      <c r="C967" s="53">
        <f>IFERROR(Sheet3!A967,"")</f>
        <v>0</v>
      </c>
      <c r="D967" s="65" t="str">
        <f>IFERROR(LOOKUP(C967,Sheet3!A:A,Sheet3!H:H),"")</f>
        <v/>
      </c>
      <c r="E967" s="54" t="str">
        <f>IFERROR(LOOKUP(C967,Sheet3!A:A,Sheet3!C:C),"")</f>
        <v/>
      </c>
      <c r="F967" s="55" t="str">
        <f>IFERROR(LOOKUP(C967,Sheet1!B:B,Sheet3!O:O),"")</f>
        <v/>
      </c>
      <c r="G967" s="55" t="str">
        <f>IFERROR(LOOKUP(C967,Sheet3!A:A,Sheet3!P:P),"")</f>
        <v/>
      </c>
    </row>
    <row r="968" spans="3:7">
      <c r="C968" s="53">
        <f>IFERROR(Sheet3!A968,"")</f>
        <v>0</v>
      </c>
      <c r="D968" s="65" t="str">
        <f>IFERROR(LOOKUP(C968,Sheet3!A:A,Sheet3!H:H),"")</f>
        <v/>
      </c>
      <c r="E968" s="54" t="str">
        <f>IFERROR(LOOKUP(C968,Sheet3!A:A,Sheet3!C:C),"")</f>
        <v/>
      </c>
      <c r="F968" s="55" t="str">
        <f>IFERROR(LOOKUP(C968,Sheet1!B:B,Sheet3!O:O),"")</f>
        <v/>
      </c>
      <c r="G968" s="55" t="str">
        <f>IFERROR(LOOKUP(C968,Sheet3!A:A,Sheet3!P:P),"")</f>
        <v/>
      </c>
    </row>
    <row r="969" spans="3:7">
      <c r="C969" s="53">
        <f>IFERROR(Sheet3!A969,"")</f>
        <v>0</v>
      </c>
      <c r="D969" s="65" t="str">
        <f>IFERROR(LOOKUP(C969,Sheet3!A:A,Sheet3!H:H),"")</f>
        <v/>
      </c>
      <c r="E969" s="54" t="str">
        <f>IFERROR(LOOKUP(C969,Sheet3!A:A,Sheet3!C:C),"")</f>
        <v/>
      </c>
      <c r="F969" s="55" t="str">
        <f>IFERROR(LOOKUP(C969,Sheet1!B:B,Sheet3!O:O),"")</f>
        <v/>
      </c>
      <c r="G969" s="55" t="str">
        <f>IFERROR(LOOKUP(C969,Sheet3!A:A,Sheet3!P:P),"")</f>
        <v/>
      </c>
    </row>
    <row r="970" spans="3:7">
      <c r="C970" s="53">
        <f>IFERROR(Sheet3!A970,"")</f>
        <v>0</v>
      </c>
      <c r="D970" s="65" t="str">
        <f>IFERROR(LOOKUP(C970,Sheet3!A:A,Sheet3!H:H),"")</f>
        <v/>
      </c>
      <c r="E970" s="54" t="str">
        <f>IFERROR(LOOKUP(C970,Sheet3!A:A,Sheet3!C:C),"")</f>
        <v/>
      </c>
      <c r="F970" s="55" t="str">
        <f>IFERROR(LOOKUP(C970,Sheet1!B:B,Sheet3!O:O),"")</f>
        <v/>
      </c>
      <c r="G970" s="55" t="str">
        <f>IFERROR(LOOKUP(C970,Sheet3!A:A,Sheet3!P:P),"")</f>
        <v/>
      </c>
    </row>
    <row r="971" spans="3:7">
      <c r="C971" s="53">
        <f>IFERROR(Sheet3!A971,"")</f>
        <v>0</v>
      </c>
      <c r="D971" s="65" t="str">
        <f>IFERROR(LOOKUP(C971,Sheet3!A:A,Sheet3!H:H),"")</f>
        <v/>
      </c>
      <c r="E971" s="54" t="str">
        <f>IFERROR(LOOKUP(C971,Sheet3!A:A,Sheet3!C:C),"")</f>
        <v/>
      </c>
      <c r="F971" s="55" t="str">
        <f>IFERROR(LOOKUP(C971,Sheet1!B:B,Sheet3!O:O),"")</f>
        <v/>
      </c>
      <c r="G971" s="55" t="str">
        <f>IFERROR(LOOKUP(C971,Sheet3!A:A,Sheet3!P:P),"")</f>
        <v/>
      </c>
    </row>
    <row r="972" spans="3:7">
      <c r="C972" s="53">
        <f>IFERROR(Sheet3!A972,"")</f>
        <v>0</v>
      </c>
      <c r="D972" s="65" t="str">
        <f>IFERROR(LOOKUP(C972,Sheet3!A:A,Sheet3!H:H),"")</f>
        <v/>
      </c>
      <c r="E972" s="54" t="str">
        <f>IFERROR(LOOKUP(C972,Sheet3!A:A,Sheet3!C:C),"")</f>
        <v/>
      </c>
      <c r="F972" s="55" t="str">
        <f>IFERROR(LOOKUP(C972,Sheet1!B:B,Sheet3!O:O),"")</f>
        <v/>
      </c>
      <c r="G972" s="55" t="str">
        <f>IFERROR(LOOKUP(C972,Sheet3!A:A,Sheet3!P:P),"")</f>
        <v/>
      </c>
    </row>
    <row r="973" spans="3:7">
      <c r="C973" s="53">
        <f>IFERROR(Sheet3!A973,"")</f>
        <v>0</v>
      </c>
      <c r="D973" s="65" t="str">
        <f>IFERROR(LOOKUP(C973,Sheet3!A:A,Sheet3!H:H),"")</f>
        <v/>
      </c>
      <c r="E973" s="54" t="str">
        <f>IFERROR(LOOKUP(C973,Sheet3!A:A,Sheet3!C:C),"")</f>
        <v/>
      </c>
      <c r="F973" s="55" t="str">
        <f>IFERROR(LOOKUP(C973,Sheet1!B:B,Sheet3!O:O),"")</f>
        <v/>
      </c>
      <c r="G973" s="55" t="str">
        <f>IFERROR(LOOKUP(C973,Sheet3!A:A,Sheet3!P:P),"")</f>
        <v/>
      </c>
    </row>
    <row r="974" spans="3:7">
      <c r="C974" s="53">
        <f>IFERROR(Sheet3!A974,"")</f>
        <v>0</v>
      </c>
      <c r="D974" s="65" t="str">
        <f>IFERROR(LOOKUP(C974,Sheet3!A:A,Sheet3!H:H),"")</f>
        <v/>
      </c>
      <c r="E974" s="54" t="str">
        <f>IFERROR(LOOKUP(C974,Sheet3!A:A,Sheet3!C:C),"")</f>
        <v/>
      </c>
      <c r="F974" s="55" t="str">
        <f>IFERROR(LOOKUP(C974,Sheet1!B:B,Sheet3!O:O),"")</f>
        <v/>
      </c>
      <c r="G974" s="55" t="str">
        <f>IFERROR(LOOKUP(C974,Sheet3!A:A,Sheet3!P:P),"")</f>
        <v/>
      </c>
    </row>
    <row r="975" spans="3:7">
      <c r="C975" s="53">
        <f>IFERROR(Sheet3!A975,"")</f>
        <v>0</v>
      </c>
      <c r="D975" s="65" t="str">
        <f>IFERROR(LOOKUP(C975,Sheet3!A:A,Sheet3!H:H),"")</f>
        <v/>
      </c>
      <c r="E975" s="54" t="str">
        <f>IFERROR(LOOKUP(C975,Sheet3!A:A,Sheet3!C:C),"")</f>
        <v/>
      </c>
      <c r="F975" s="55" t="str">
        <f>IFERROR(LOOKUP(C975,Sheet1!B:B,Sheet3!O:O),"")</f>
        <v/>
      </c>
      <c r="G975" s="55" t="str">
        <f>IFERROR(LOOKUP(C975,Sheet3!A:A,Sheet3!P:P),"")</f>
        <v/>
      </c>
    </row>
    <row r="976" spans="3:7">
      <c r="C976" s="53">
        <f>IFERROR(Sheet3!A976,"")</f>
        <v>0</v>
      </c>
      <c r="D976" s="65" t="str">
        <f>IFERROR(LOOKUP(C976,Sheet3!A:A,Sheet3!H:H),"")</f>
        <v/>
      </c>
      <c r="E976" s="54" t="str">
        <f>IFERROR(LOOKUP(C976,Sheet3!A:A,Sheet3!C:C),"")</f>
        <v/>
      </c>
      <c r="F976" s="55" t="str">
        <f>IFERROR(LOOKUP(C976,Sheet1!B:B,Sheet3!O:O),"")</f>
        <v/>
      </c>
      <c r="G976" s="55" t="str">
        <f>IFERROR(LOOKUP(C976,Sheet3!A:A,Sheet3!P:P),"")</f>
        <v/>
      </c>
    </row>
    <row r="977" spans="3:7">
      <c r="C977" s="53">
        <f>IFERROR(Sheet3!A977,"")</f>
        <v>0</v>
      </c>
      <c r="D977" s="65" t="str">
        <f>IFERROR(LOOKUP(C977,Sheet3!A:A,Sheet3!H:H),"")</f>
        <v/>
      </c>
      <c r="E977" s="54" t="str">
        <f>IFERROR(LOOKUP(C977,Sheet3!A:A,Sheet3!C:C),"")</f>
        <v/>
      </c>
      <c r="F977" s="55" t="str">
        <f>IFERROR(LOOKUP(C977,Sheet1!B:B,Sheet3!O:O),"")</f>
        <v/>
      </c>
      <c r="G977" s="55" t="str">
        <f>IFERROR(LOOKUP(C977,Sheet3!A:A,Sheet3!P:P),"")</f>
        <v/>
      </c>
    </row>
    <row r="978" spans="3:7">
      <c r="C978" s="53">
        <f>IFERROR(Sheet3!A978,"")</f>
        <v>0</v>
      </c>
      <c r="D978" s="65" t="str">
        <f>IFERROR(LOOKUP(C978,Sheet3!A:A,Sheet3!H:H),"")</f>
        <v/>
      </c>
      <c r="E978" s="54" t="str">
        <f>IFERROR(LOOKUP(C978,Sheet3!A:A,Sheet3!C:C),"")</f>
        <v/>
      </c>
      <c r="F978" s="55" t="str">
        <f>IFERROR(LOOKUP(C978,Sheet1!B:B,Sheet3!O:O),"")</f>
        <v/>
      </c>
      <c r="G978" s="55" t="str">
        <f>IFERROR(LOOKUP(C978,Sheet3!A:A,Sheet3!P:P),"")</f>
        <v/>
      </c>
    </row>
    <row r="979" spans="3:7">
      <c r="C979" s="53">
        <f>IFERROR(Sheet3!A979,"")</f>
        <v>0</v>
      </c>
      <c r="D979" s="65" t="str">
        <f>IFERROR(LOOKUP(C979,Sheet3!A:A,Sheet3!H:H),"")</f>
        <v/>
      </c>
      <c r="E979" s="54" t="str">
        <f>IFERROR(LOOKUP(C979,Sheet3!A:A,Sheet3!C:C),"")</f>
        <v/>
      </c>
      <c r="F979" s="55" t="str">
        <f>IFERROR(LOOKUP(C979,Sheet1!B:B,Sheet3!O:O),"")</f>
        <v/>
      </c>
      <c r="G979" s="55" t="str">
        <f>IFERROR(LOOKUP(C979,Sheet3!A:A,Sheet3!P:P),"")</f>
        <v/>
      </c>
    </row>
    <row r="980" spans="3:7">
      <c r="C980" s="53">
        <f>IFERROR(Sheet3!A980,"")</f>
        <v>0</v>
      </c>
      <c r="D980" s="65" t="str">
        <f>IFERROR(LOOKUP(C980,Sheet3!A:A,Sheet3!H:H),"")</f>
        <v/>
      </c>
      <c r="E980" s="54" t="str">
        <f>IFERROR(LOOKUP(C980,Sheet3!A:A,Sheet3!C:C),"")</f>
        <v/>
      </c>
      <c r="F980" s="55" t="str">
        <f>IFERROR(LOOKUP(C980,Sheet1!B:B,Sheet3!O:O),"")</f>
        <v/>
      </c>
      <c r="G980" s="55" t="str">
        <f>IFERROR(LOOKUP(C980,Sheet3!A:A,Sheet3!P:P),"")</f>
        <v/>
      </c>
    </row>
    <row r="981" spans="3:7">
      <c r="C981" s="53">
        <f>IFERROR(Sheet3!A981,"")</f>
        <v>0</v>
      </c>
      <c r="D981" s="65" t="str">
        <f>IFERROR(LOOKUP(C981,Sheet3!A:A,Sheet3!H:H),"")</f>
        <v/>
      </c>
      <c r="E981" s="54" t="str">
        <f>IFERROR(LOOKUP(C981,Sheet3!A:A,Sheet3!C:C),"")</f>
        <v/>
      </c>
      <c r="F981" s="55" t="str">
        <f>IFERROR(LOOKUP(C981,Sheet1!B:B,Sheet3!O:O),"")</f>
        <v/>
      </c>
      <c r="G981" s="55" t="str">
        <f>IFERROR(LOOKUP(C981,Sheet3!A:A,Sheet3!P:P),"")</f>
        <v/>
      </c>
    </row>
    <row r="982" spans="3:7">
      <c r="C982" s="53">
        <f>IFERROR(Sheet3!A982,"")</f>
        <v>0</v>
      </c>
      <c r="D982" s="65" t="str">
        <f>IFERROR(LOOKUP(C982,Sheet3!A:A,Sheet3!H:H),"")</f>
        <v/>
      </c>
      <c r="E982" s="54" t="str">
        <f>IFERROR(LOOKUP(C982,Sheet3!A:A,Sheet3!C:C),"")</f>
        <v/>
      </c>
      <c r="F982" s="55" t="str">
        <f>IFERROR(LOOKUP(C982,Sheet1!B:B,Sheet3!O:O),"")</f>
        <v/>
      </c>
      <c r="G982" s="55" t="str">
        <f>IFERROR(LOOKUP(C982,Sheet3!A:A,Sheet3!P:P),"")</f>
        <v/>
      </c>
    </row>
    <row r="983" spans="3:7">
      <c r="C983" s="53">
        <f>IFERROR(Sheet3!A983,"")</f>
        <v>0</v>
      </c>
      <c r="D983" s="65" t="str">
        <f>IFERROR(LOOKUP(C983,Sheet3!A:A,Sheet3!H:H),"")</f>
        <v/>
      </c>
      <c r="E983" s="54" t="str">
        <f>IFERROR(LOOKUP(C983,Sheet3!A:A,Sheet3!C:C),"")</f>
        <v/>
      </c>
      <c r="F983" s="55" t="str">
        <f>IFERROR(LOOKUP(C983,Sheet1!B:B,Sheet3!O:O),"")</f>
        <v/>
      </c>
      <c r="G983" s="55" t="str">
        <f>IFERROR(LOOKUP(C983,Sheet3!A:A,Sheet3!P:P),"")</f>
        <v/>
      </c>
    </row>
    <row r="984" spans="3:7">
      <c r="C984" s="53">
        <f>IFERROR(Sheet3!A984,"")</f>
        <v>0</v>
      </c>
      <c r="D984" s="65" t="str">
        <f>IFERROR(LOOKUP(C984,Sheet3!A:A,Sheet3!H:H),"")</f>
        <v/>
      </c>
      <c r="E984" s="54" t="str">
        <f>IFERROR(LOOKUP(C984,Sheet3!A:A,Sheet3!C:C),"")</f>
        <v/>
      </c>
      <c r="F984" s="55" t="str">
        <f>IFERROR(LOOKUP(C984,Sheet1!B:B,Sheet3!O:O),"")</f>
        <v/>
      </c>
      <c r="G984" s="55" t="str">
        <f>IFERROR(LOOKUP(C984,Sheet3!A:A,Sheet3!P:P),"")</f>
        <v/>
      </c>
    </row>
    <row r="985" spans="3:7">
      <c r="C985" s="53">
        <f>IFERROR(Sheet3!A985,"")</f>
        <v>0</v>
      </c>
      <c r="D985" s="65" t="str">
        <f>IFERROR(LOOKUP(C985,Sheet3!A:A,Sheet3!H:H),"")</f>
        <v/>
      </c>
      <c r="E985" s="54" t="str">
        <f>IFERROR(LOOKUP(C985,Sheet3!A:A,Sheet3!C:C),"")</f>
        <v/>
      </c>
      <c r="F985" s="55" t="str">
        <f>IFERROR(LOOKUP(C985,Sheet1!B:B,Sheet3!O:O),"")</f>
        <v/>
      </c>
      <c r="G985" s="55" t="str">
        <f>IFERROR(LOOKUP(C985,Sheet3!A:A,Sheet3!P:P),"")</f>
        <v/>
      </c>
    </row>
    <row r="986" spans="3:7">
      <c r="C986" s="53">
        <f>IFERROR(Sheet3!A986,"")</f>
        <v>0</v>
      </c>
      <c r="D986" s="65" t="str">
        <f>IFERROR(LOOKUP(C986,Sheet3!A:A,Sheet3!H:H),"")</f>
        <v/>
      </c>
      <c r="E986" s="54" t="str">
        <f>IFERROR(LOOKUP(C986,Sheet3!A:A,Sheet3!C:C),"")</f>
        <v/>
      </c>
      <c r="F986" s="55" t="str">
        <f>IFERROR(LOOKUP(C986,Sheet1!B:B,Sheet3!O:O),"")</f>
        <v/>
      </c>
      <c r="G986" s="55" t="str">
        <f>IFERROR(LOOKUP(C986,Sheet3!A:A,Sheet3!P:P),"")</f>
        <v/>
      </c>
    </row>
    <row r="987" spans="3:7">
      <c r="C987" s="53">
        <f>IFERROR(Sheet3!A987,"")</f>
        <v>0</v>
      </c>
      <c r="D987" s="65" t="str">
        <f>IFERROR(LOOKUP(C987,Sheet3!A:A,Sheet3!H:H),"")</f>
        <v/>
      </c>
      <c r="E987" s="54" t="str">
        <f>IFERROR(LOOKUP(C987,Sheet3!A:A,Sheet3!C:C),"")</f>
        <v/>
      </c>
      <c r="F987" s="55" t="str">
        <f>IFERROR(LOOKUP(C987,Sheet1!B:B,Sheet3!O:O),"")</f>
        <v/>
      </c>
      <c r="G987" s="55" t="str">
        <f>IFERROR(LOOKUP(C987,Sheet3!A:A,Sheet3!P:P),"")</f>
        <v/>
      </c>
    </row>
    <row r="988" spans="3:7">
      <c r="C988" s="53">
        <f>IFERROR(Sheet3!A988,"")</f>
        <v>0</v>
      </c>
      <c r="D988" s="65" t="str">
        <f>IFERROR(LOOKUP(C988,Sheet3!A:A,Sheet3!H:H),"")</f>
        <v/>
      </c>
      <c r="E988" s="54" t="str">
        <f>IFERROR(LOOKUP(C988,Sheet3!A:A,Sheet3!C:C),"")</f>
        <v/>
      </c>
      <c r="F988" s="55" t="str">
        <f>IFERROR(LOOKUP(C988,Sheet1!B:B,Sheet3!O:O),"")</f>
        <v/>
      </c>
      <c r="G988" s="55" t="str">
        <f>IFERROR(LOOKUP(C988,Sheet3!A:A,Sheet3!P:P),"")</f>
        <v/>
      </c>
    </row>
    <row r="989" spans="3:7">
      <c r="C989" s="53">
        <f>IFERROR(Sheet3!A989,"")</f>
        <v>0</v>
      </c>
      <c r="D989" s="65" t="str">
        <f>IFERROR(LOOKUP(C989,Sheet3!A:A,Sheet3!H:H),"")</f>
        <v/>
      </c>
      <c r="E989" s="54" t="str">
        <f>IFERROR(LOOKUP(C989,Sheet3!A:A,Sheet3!C:C),"")</f>
        <v/>
      </c>
      <c r="F989" s="55" t="str">
        <f>IFERROR(LOOKUP(C989,Sheet1!B:B,Sheet3!O:O),"")</f>
        <v/>
      </c>
      <c r="G989" s="55" t="str">
        <f>IFERROR(LOOKUP(C989,Sheet3!A:A,Sheet3!P:P),"")</f>
        <v/>
      </c>
    </row>
    <row r="990" spans="3:7">
      <c r="C990" s="53">
        <f>IFERROR(Sheet3!A990,"")</f>
        <v>0</v>
      </c>
      <c r="D990" s="65" t="str">
        <f>IFERROR(LOOKUP(C990,Sheet3!A:A,Sheet3!H:H),"")</f>
        <v/>
      </c>
      <c r="E990" s="54" t="str">
        <f>IFERROR(LOOKUP(C990,Sheet3!A:A,Sheet3!C:C),"")</f>
        <v/>
      </c>
      <c r="F990" s="55" t="str">
        <f>IFERROR(LOOKUP(C990,Sheet1!B:B,Sheet3!O:O),"")</f>
        <v/>
      </c>
      <c r="G990" s="55" t="str">
        <f>IFERROR(LOOKUP(C990,Sheet3!A:A,Sheet3!P:P),"")</f>
        <v/>
      </c>
    </row>
    <row r="991" spans="3:7">
      <c r="C991" s="53">
        <f>IFERROR(Sheet3!A991,"")</f>
        <v>0</v>
      </c>
      <c r="D991" s="65" t="str">
        <f>IFERROR(LOOKUP(C991,Sheet3!A:A,Sheet3!H:H),"")</f>
        <v/>
      </c>
      <c r="E991" s="54" t="str">
        <f>IFERROR(LOOKUP(C991,Sheet3!A:A,Sheet3!C:C),"")</f>
        <v/>
      </c>
      <c r="F991" s="55" t="str">
        <f>IFERROR(LOOKUP(C991,Sheet1!B:B,Sheet3!O:O),"")</f>
        <v/>
      </c>
      <c r="G991" s="55" t="str">
        <f>IFERROR(LOOKUP(C991,Sheet3!A:A,Sheet3!P:P),"")</f>
        <v/>
      </c>
    </row>
    <row r="992" spans="3:7">
      <c r="C992" s="53">
        <f>IFERROR(Sheet3!A992,"")</f>
        <v>0</v>
      </c>
      <c r="D992" s="65" t="str">
        <f>IFERROR(LOOKUP(C992,Sheet3!A:A,Sheet3!H:H),"")</f>
        <v/>
      </c>
      <c r="E992" s="54" t="str">
        <f>IFERROR(LOOKUP(C992,Sheet3!A:A,Sheet3!C:C),"")</f>
        <v/>
      </c>
      <c r="F992" s="55" t="str">
        <f>IFERROR(LOOKUP(C992,Sheet1!B:B,Sheet3!O:O),"")</f>
        <v/>
      </c>
      <c r="G992" s="55" t="str">
        <f>IFERROR(LOOKUP(C992,Sheet3!A:A,Sheet3!P:P),"")</f>
        <v/>
      </c>
    </row>
    <row r="993" spans="3:7">
      <c r="C993" s="53">
        <f>IFERROR(Sheet3!A993,"")</f>
        <v>0</v>
      </c>
      <c r="D993" s="65" t="str">
        <f>IFERROR(LOOKUP(C993,Sheet3!A:A,Sheet3!H:H),"")</f>
        <v/>
      </c>
      <c r="E993" s="54" t="str">
        <f>IFERROR(LOOKUP(C993,Sheet3!A:A,Sheet3!C:C),"")</f>
        <v/>
      </c>
      <c r="F993" s="55" t="str">
        <f>IFERROR(LOOKUP(C993,Sheet1!B:B,Sheet3!O:O),"")</f>
        <v/>
      </c>
      <c r="G993" s="55" t="str">
        <f>IFERROR(LOOKUP(C993,Sheet3!A:A,Sheet3!P:P),"")</f>
        <v/>
      </c>
    </row>
    <row r="994" spans="3:7">
      <c r="C994" s="53">
        <f>IFERROR(Sheet3!A994,"")</f>
        <v>0</v>
      </c>
      <c r="D994" s="65" t="str">
        <f>IFERROR(LOOKUP(C994,Sheet3!A:A,Sheet3!H:H),"")</f>
        <v/>
      </c>
      <c r="E994" s="54" t="str">
        <f>IFERROR(LOOKUP(C994,Sheet3!A:A,Sheet3!C:C),"")</f>
        <v/>
      </c>
      <c r="F994" s="55" t="str">
        <f>IFERROR(LOOKUP(C994,Sheet1!B:B,Sheet3!O:O),"")</f>
        <v/>
      </c>
      <c r="G994" s="55" t="str">
        <f>IFERROR(LOOKUP(C994,Sheet3!A:A,Sheet3!P:P),"")</f>
        <v/>
      </c>
    </row>
    <row r="995" spans="3:7">
      <c r="C995" s="53">
        <f>IFERROR(Sheet3!A995,"")</f>
        <v>0</v>
      </c>
      <c r="D995" s="65" t="str">
        <f>IFERROR(LOOKUP(C995,Sheet3!A:A,Sheet3!H:H),"")</f>
        <v/>
      </c>
      <c r="E995" s="54" t="str">
        <f>IFERROR(LOOKUP(C995,Sheet3!A:A,Sheet3!C:C),"")</f>
        <v/>
      </c>
      <c r="F995" s="55" t="str">
        <f>IFERROR(LOOKUP(C995,Sheet1!B:B,Sheet3!O:O),"")</f>
        <v/>
      </c>
      <c r="G995" s="55" t="str">
        <f>IFERROR(LOOKUP(C995,Sheet3!A:A,Sheet3!P:P),"")</f>
        <v/>
      </c>
    </row>
    <row r="996" spans="3:7">
      <c r="C996" s="53">
        <f>IFERROR(Sheet3!A996,"")</f>
        <v>0</v>
      </c>
      <c r="D996" s="65" t="str">
        <f>IFERROR(LOOKUP(C996,Sheet3!A:A,Sheet3!H:H),"")</f>
        <v/>
      </c>
      <c r="E996" s="54" t="str">
        <f>IFERROR(LOOKUP(C996,Sheet3!A:A,Sheet3!C:C),"")</f>
        <v/>
      </c>
      <c r="F996" s="55" t="str">
        <f>IFERROR(LOOKUP(C996,Sheet1!B:B,Sheet3!O:O),"")</f>
        <v/>
      </c>
      <c r="G996" s="55" t="str">
        <f>IFERROR(LOOKUP(C996,Sheet3!A:A,Sheet3!P:P),"")</f>
        <v/>
      </c>
    </row>
    <row r="997" spans="3:7">
      <c r="C997" s="53">
        <f>IFERROR(Sheet3!A997,"")</f>
        <v>0</v>
      </c>
      <c r="D997" s="65" t="str">
        <f>IFERROR(LOOKUP(C997,Sheet3!A:A,Sheet3!H:H),"")</f>
        <v/>
      </c>
      <c r="E997" s="54" t="str">
        <f>IFERROR(LOOKUP(C997,Sheet3!A:A,Sheet3!C:C),"")</f>
        <v/>
      </c>
      <c r="F997" s="55" t="str">
        <f>IFERROR(LOOKUP(C997,Sheet1!B:B,Sheet3!O:O),"")</f>
        <v/>
      </c>
      <c r="G997" s="55" t="str">
        <f>IFERROR(LOOKUP(C997,Sheet3!A:A,Sheet3!P:P),"")</f>
        <v/>
      </c>
    </row>
    <row r="998" spans="3:7">
      <c r="C998" s="53">
        <f>IFERROR(Sheet3!A998,"")</f>
        <v>0</v>
      </c>
      <c r="D998" s="65" t="str">
        <f>IFERROR(LOOKUP(C998,Sheet3!A:A,Sheet3!H:H),"")</f>
        <v/>
      </c>
      <c r="E998" s="54" t="str">
        <f>IFERROR(LOOKUP(C998,Sheet3!A:A,Sheet3!C:C),"")</f>
        <v/>
      </c>
      <c r="F998" s="55" t="str">
        <f>IFERROR(LOOKUP(C998,Sheet1!B:B,Sheet3!O:O),"")</f>
        <v/>
      </c>
      <c r="G998" s="55" t="str">
        <f>IFERROR(LOOKUP(C998,Sheet3!A:A,Sheet3!P:P),"")</f>
        <v/>
      </c>
    </row>
    <row r="999" spans="3:7">
      <c r="C999" s="53">
        <f>IFERROR(Sheet3!A999,"")</f>
        <v>0</v>
      </c>
      <c r="D999" s="65" t="str">
        <f>IFERROR(LOOKUP(C999,Sheet3!A:A,Sheet3!H:H),"")</f>
        <v/>
      </c>
      <c r="E999" s="54" t="str">
        <f>IFERROR(LOOKUP(C999,Sheet3!A:A,Sheet3!C:C),"")</f>
        <v/>
      </c>
      <c r="F999" s="55" t="str">
        <f>IFERROR(LOOKUP(C999,Sheet1!B:B,Sheet3!O:O),"")</f>
        <v/>
      </c>
      <c r="G999" s="55" t="str">
        <f>IFERROR(LOOKUP(C999,Sheet3!A:A,Sheet3!P:P),"")</f>
        <v/>
      </c>
    </row>
    <row r="1000" spans="3:7">
      <c r="C1000" s="53">
        <f>IFERROR(Sheet3!A1000,"")</f>
        <v>0</v>
      </c>
      <c r="D1000" s="65" t="str">
        <f>IFERROR(LOOKUP(C1000,Sheet3!A:A,Sheet3!H:H),"")</f>
        <v/>
      </c>
      <c r="E1000" s="54" t="str">
        <f>IFERROR(LOOKUP(C1000,Sheet3!A:A,Sheet3!C:C),"")</f>
        <v/>
      </c>
      <c r="F1000" s="55" t="str">
        <f>IFERROR(LOOKUP(C1000,Sheet1!B:B,Sheet3!O:O),"")</f>
        <v/>
      </c>
      <c r="G1000" s="55" t="str">
        <f>IFERROR(LOOKUP(C1000,Sheet3!A:A,Sheet3!P:P),"")</f>
        <v/>
      </c>
    </row>
    <row r="1001" spans="3:7">
      <c r="C1001" s="53">
        <f>IFERROR(Sheet3!A1001,"")</f>
        <v>0</v>
      </c>
      <c r="D1001" s="65" t="str">
        <f>IFERROR(LOOKUP(C1001,Sheet3!A:A,Sheet3!H:H),"")</f>
        <v/>
      </c>
      <c r="E1001" s="54" t="str">
        <f>IFERROR(LOOKUP(C1001,Sheet3!A:A,Sheet3!C:C),"")</f>
        <v/>
      </c>
      <c r="F1001" s="55" t="str">
        <f>IFERROR(LOOKUP(C1001,Sheet1!B:B,Sheet3!O:O),"")</f>
        <v/>
      </c>
      <c r="G1001" s="55" t="str">
        <f>IFERROR(LOOKUP(C1001,Sheet3!A:A,Sheet3!P:P),"")</f>
        <v/>
      </c>
    </row>
    <row r="1002" spans="3:7">
      <c r="C1002" s="53">
        <f>IFERROR(Sheet3!A1002,"")</f>
        <v>0</v>
      </c>
      <c r="D1002" s="65" t="str">
        <f>IFERROR(LOOKUP(C1002,Sheet3!A:A,Sheet3!H:H),"")</f>
        <v/>
      </c>
      <c r="E1002" s="54" t="str">
        <f>IFERROR(LOOKUP(C1002,Sheet3!A:A,Sheet3!C:C),"")</f>
        <v/>
      </c>
      <c r="F1002" s="55" t="str">
        <f>IFERROR(LOOKUP(C1002,Sheet1!B:B,Sheet3!O:O),"")</f>
        <v/>
      </c>
      <c r="G1002" s="55" t="str">
        <f>IFERROR(LOOKUP(C1002,Sheet3!A:A,Sheet3!P:P),"")</f>
        <v/>
      </c>
    </row>
    <row r="1003" spans="3:7">
      <c r="C1003" s="53">
        <f>IFERROR(Sheet3!A1003,"")</f>
        <v>0</v>
      </c>
      <c r="D1003" s="65" t="str">
        <f>IFERROR(LOOKUP(C1003,Sheet3!A:A,Sheet3!H:H),"")</f>
        <v/>
      </c>
      <c r="E1003" s="54" t="str">
        <f>IFERROR(LOOKUP(C1003,Sheet3!A:A,Sheet3!C:C),"")</f>
        <v/>
      </c>
      <c r="F1003" s="55" t="str">
        <f>IFERROR(LOOKUP(C1003,Sheet1!B:B,Sheet3!O:O),"")</f>
        <v/>
      </c>
      <c r="G1003" s="55" t="str">
        <f>IFERROR(LOOKUP(C1003,Sheet3!A:A,Sheet3!P:P),"")</f>
        <v/>
      </c>
    </row>
    <row r="1004" spans="3:7">
      <c r="C1004" s="53">
        <f>IFERROR(Sheet3!A1004,"")</f>
        <v>0</v>
      </c>
      <c r="D1004" s="65" t="str">
        <f>IFERROR(LOOKUP(C1004,Sheet3!A:A,Sheet3!H:H),"")</f>
        <v/>
      </c>
      <c r="E1004" s="54" t="str">
        <f>IFERROR(LOOKUP(C1004,Sheet3!A:A,Sheet3!C:C),"")</f>
        <v/>
      </c>
      <c r="F1004" s="55" t="str">
        <f>IFERROR(LOOKUP(C1004,Sheet1!B:B,Sheet3!O:O),"")</f>
        <v/>
      </c>
      <c r="G1004" s="55" t="str">
        <f>IFERROR(LOOKUP(C1004,Sheet3!A:A,Sheet3!P:P),"")</f>
        <v/>
      </c>
    </row>
    <row r="1005" spans="3:7">
      <c r="C1005" s="53">
        <f>IFERROR(Sheet3!A1005,"")</f>
        <v>0</v>
      </c>
      <c r="D1005" s="65" t="str">
        <f>IFERROR(LOOKUP(C1005,Sheet3!A:A,Sheet3!H:H),"")</f>
        <v/>
      </c>
      <c r="E1005" s="54" t="str">
        <f>IFERROR(LOOKUP(C1005,Sheet3!A:A,Sheet3!C:C),"")</f>
        <v/>
      </c>
      <c r="F1005" s="55" t="str">
        <f>IFERROR(LOOKUP(C1005,Sheet1!B:B,Sheet3!O:O),"")</f>
        <v/>
      </c>
      <c r="G1005" s="55" t="str">
        <f>IFERROR(LOOKUP(C1005,Sheet3!A:A,Sheet3!P:P),"")</f>
        <v/>
      </c>
    </row>
    <row r="1006" spans="3:7">
      <c r="C1006" s="53">
        <f>IFERROR(Sheet3!A1006,"")</f>
        <v>0</v>
      </c>
      <c r="D1006" s="65" t="str">
        <f>IFERROR(LOOKUP(C1006,Sheet3!A:A,Sheet3!H:H),"")</f>
        <v/>
      </c>
      <c r="E1006" s="54" t="str">
        <f>IFERROR(LOOKUP(C1006,Sheet3!A:A,Sheet3!C:C),"")</f>
        <v/>
      </c>
      <c r="F1006" s="55" t="str">
        <f>IFERROR(LOOKUP(C1006,Sheet1!B:B,Sheet3!O:O),"")</f>
        <v/>
      </c>
      <c r="G1006" s="55" t="str">
        <f>IFERROR(LOOKUP(C1006,Sheet3!A:A,Sheet3!P:P),"")</f>
        <v/>
      </c>
    </row>
    <row r="1007" spans="3:7">
      <c r="C1007" s="53">
        <f>IFERROR(Sheet3!A1007,"")</f>
        <v>0</v>
      </c>
      <c r="D1007" s="65" t="str">
        <f>IFERROR(LOOKUP(C1007,Sheet3!A:A,Sheet3!H:H),"")</f>
        <v/>
      </c>
      <c r="E1007" s="54" t="str">
        <f>IFERROR(LOOKUP(C1007,Sheet3!A:A,Sheet3!C:C),"")</f>
        <v/>
      </c>
      <c r="F1007" s="55" t="str">
        <f>IFERROR(LOOKUP(C1007,Sheet1!B:B,Sheet3!O:O),"")</f>
        <v/>
      </c>
      <c r="G1007" s="55" t="str">
        <f>IFERROR(LOOKUP(C1007,Sheet3!A:A,Sheet3!P:P),"")</f>
        <v/>
      </c>
    </row>
    <row r="1008" spans="3:7">
      <c r="C1008" s="53">
        <f>IFERROR(Sheet3!A1008,"")</f>
        <v>0</v>
      </c>
      <c r="D1008" s="65" t="str">
        <f>IFERROR(LOOKUP(C1008,Sheet3!A:A,Sheet3!H:H),"")</f>
        <v/>
      </c>
      <c r="E1008" s="54" t="str">
        <f>IFERROR(LOOKUP(C1008,Sheet3!A:A,Sheet3!C:C),"")</f>
        <v/>
      </c>
      <c r="F1008" s="55" t="str">
        <f>IFERROR(LOOKUP(C1008,Sheet1!B:B,Sheet3!O:O),"")</f>
        <v/>
      </c>
      <c r="G1008" s="55" t="str">
        <f>IFERROR(LOOKUP(C1008,Sheet3!A:A,Sheet3!P:P),"")</f>
        <v/>
      </c>
    </row>
    <row r="1009" spans="3:7">
      <c r="C1009" s="53">
        <f>IFERROR(Sheet3!A1009,"")</f>
        <v>0</v>
      </c>
      <c r="D1009" s="65" t="str">
        <f>IFERROR(LOOKUP(C1009,Sheet3!A:A,Sheet3!H:H),"")</f>
        <v/>
      </c>
      <c r="E1009" s="54" t="str">
        <f>IFERROR(LOOKUP(C1009,Sheet3!A:A,Sheet3!C:C),"")</f>
        <v/>
      </c>
      <c r="F1009" s="55" t="str">
        <f>IFERROR(LOOKUP(C1009,Sheet1!B:B,Sheet3!O:O),"")</f>
        <v/>
      </c>
      <c r="G1009" s="55" t="str">
        <f>IFERROR(LOOKUP(C1009,Sheet3!A:A,Sheet3!P:P),"")</f>
        <v/>
      </c>
    </row>
    <row r="1010" spans="3:7">
      <c r="C1010" s="53">
        <f>IFERROR(Sheet3!A1010,"")</f>
        <v>0</v>
      </c>
      <c r="D1010" s="65" t="str">
        <f>IFERROR(LOOKUP(C1010,Sheet3!A:A,Sheet3!H:H),"")</f>
        <v/>
      </c>
      <c r="E1010" s="54" t="str">
        <f>IFERROR(LOOKUP(C1010,Sheet3!A:A,Sheet3!C:C),"")</f>
        <v/>
      </c>
      <c r="F1010" s="55" t="str">
        <f>IFERROR(LOOKUP(C1010,Sheet1!B:B,Sheet3!O:O),"")</f>
        <v/>
      </c>
      <c r="G1010" s="55" t="str">
        <f>IFERROR(LOOKUP(C1010,Sheet3!A:A,Sheet3!P:P),"")</f>
        <v/>
      </c>
    </row>
    <row r="1011" spans="3:7">
      <c r="C1011" s="53">
        <f>IFERROR(Sheet3!A1011,"")</f>
        <v>0</v>
      </c>
      <c r="D1011" s="65" t="str">
        <f>IFERROR(LOOKUP(C1011,Sheet3!A:A,Sheet3!H:H),"")</f>
        <v/>
      </c>
      <c r="E1011" s="54" t="str">
        <f>IFERROR(LOOKUP(C1011,Sheet3!A:A,Sheet3!C:C),"")</f>
        <v/>
      </c>
      <c r="F1011" s="55" t="str">
        <f>IFERROR(LOOKUP(C1011,Sheet1!B:B,Sheet3!O:O),"")</f>
        <v/>
      </c>
      <c r="G1011" s="55" t="str">
        <f>IFERROR(LOOKUP(C1011,Sheet3!A:A,Sheet3!P:P),"")</f>
        <v/>
      </c>
    </row>
    <row r="1012" spans="3:7">
      <c r="C1012" s="53">
        <f>IFERROR(Sheet3!A1012,"")</f>
        <v>0</v>
      </c>
      <c r="D1012" s="65" t="str">
        <f>IFERROR(LOOKUP(C1012,Sheet3!A:A,Sheet3!H:H),"")</f>
        <v/>
      </c>
      <c r="E1012" s="54" t="str">
        <f>IFERROR(LOOKUP(C1012,Sheet3!A:A,Sheet3!C:C),"")</f>
        <v/>
      </c>
      <c r="F1012" s="55" t="str">
        <f>IFERROR(LOOKUP(C1012,Sheet1!B:B,Sheet3!O:O),"")</f>
        <v/>
      </c>
      <c r="G1012" s="55" t="str">
        <f>IFERROR(LOOKUP(C1012,Sheet3!A:A,Sheet3!P:P),"")</f>
        <v/>
      </c>
    </row>
    <row r="1013" spans="3:7">
      <c r="C1013" s="53">
        <f>IFERROR(Sheet3!A1013,"")</f>
        <v>0</v>
      </c>
      <c r="D1013" s="65" t="str">
        <f>IFERROR(LOOKUP(C1013,Sheet3!A:A,Sheet3!H:H),"")</f>
        <v/>
      </c>
      <c r="E1013" s="54" t="str">
        <f>IFERROR(LOOKUP(C1013,Sheet3!A:A,Sheet3!C:C),"")</f>
        <v/>
      </c>
      <c r="F1013" s="55" t="str">
        <f>IFERROR(LOOKUP(C1013,Sheet1!B:B,Sheet3!O:O),"")</f>
        <v/>
      </c>
      <c r="G1013" s="55" t="str">
        <f>IFERROR(LOOKUP(C1013,Sheet3!A:A,Sheet3!P:P),"")</f>
        <v/>
      </c>
    </row>
    <row r="1014" spans="3:7">
      <c r="C1014" s="53">
        <f>IFERROR(Sheet3!A1014,"")</f>
        <v>0</v>
      </c>
      <c r="D1014" s="65" t="str">
        <f>IFERROR(LOOKUP(C1014,Sheet3!A:A,Sheet3!H:H),"")</f>
        <v/>
      </c>
      <c r="E1014" s="54" t="str">
        <f>IFERROR(LOOKUP(C1014,Sheet3!A:A,Sheet3!C:C),"")</f>
        <v/>
      </c>
      <c r="F1014" s="55" t="str">
        <f>IFERROR(LOOKUP(C1014,Sheet1!B:B,Sheet3!O:O),"")</f>
        <v/>
      </c>
      <c r="G1014" s="55" t="str">
        <f>IFERROR(LOOKUP(C1014,Sheet3!A:A,Sheet3!P:P),"")</f>
        <v/>
      </c>
    </row>
    <row r="1015" spans="3:7">
      <c r="C1015" s="53">
        <f>IFERROR(Sheet3!A1015,"")</f>
        <v>0</v>
      </c>
      <c r="D1015" s="65" t="str">
        <f>IFERROR(LOOKUP(C1015,Sheet3!A:A,Sheet3!H:H),"")</f>
        <v/>
      </c>
      <c r="E1015" s="54" t="str">
        <f>IFERROR(LOOKUP(C1015,Sheet3!A:A,Sheet3!C:C),"")</f>
        <v/>
      </c>
      <c r="F1015" s="55" t="str">
        <f>IFERROR(LOOKUP(C1015,Sheet1!B:B,Sheet3!O:O),"")</f>
        <v/>
      </c>
      <c r="G1015" s="55" t="str">
        <f>IFERROR(LOOKUP(C1015,Sheet3!A:A,Sheet3!P:P),"")</f>
        <v/>
      </c>
    </row>
    <row r="1016" spans="3:7">
      <c r="C1016" s="53">
        <f>IFERROR(Sheet3!A1016,"")</f>
        <v>0</v>
      </c>
      <c r="D1016" s="65" t="str">
        <f>IFERROR(LOOKUP(C1016,Sheet3!A:A,Sheet3!H:H),"")</f>
        <v/>
      </c>
      <c r="E1016" s="54" t="str">
        <f>IFERROR(LOOKUP(C1016,Sheet3!A:A,Sheet3!C:C),"")</f>
        <v/>
      </c>
      <c r="F1016" s="55" t="str">
        <f>IFERROR(LOOKUP(C1016,Sheet1!B:B,Sheet3!O:O),"")</f>
        <v/>
      </c>
      <c r="G1016" s="55" t="str">
        <f>IFERROR(LOOKUP(C1016,Sheet3!A:A,Sheet3!P:P),"")</f>
        <v/>
      </c>
    </row>
    <row r="1017" spans="3:7">
      <c r="C1017" s="53">
        <f>IFERROR(Sheet3!A1017,"")</f>
        <v>0</v>
      </c>
      <c r="D1017" s="65" t="str">
        <f>IFERROR(LOOKUP(C1017,Sheet3!A:A,Sheet3!H:H),"")</f>
        <v/>
      </c>
      <c r="E1017" s="54" t="str">
        <f>IFERROR(LOOKUP(C1017,Sheet3!A:A,Sheet3!C:C),"")</f>
        <v/>
      </c>
      <c r="F1017" s="55" t="str">
        <f>IFERROR(LOOKUP(C1017,Sheet1!B:B,Sheet3!O:O),"")</f>
        <v/>
      </c>
      <c r="G1017" s="55" t="str">
        <f>IFERROR(LOOKUP(C1017,Sheet3!A:A,Sheet3!P:P),"")</f>
        <v/>
      </c>
    </row>
    <row r="1018" spans="3:7">
      <c r="C1018" s="53">
        <f>IFERROR(Sheet3!A1018,"")</f>
        <v>0</v>
      </c>
      <c r="D1018" s="65" t="str">
        <f>IFERROR(LOOKUP(C1018,Sheet3!A:A,Sheet3!H:H),"")</f>
        <v/>
      </c>
      <c r="E1018" s="54" t="str">
        <f>IFERROR(LOOKUP(C1018,Sheet3!A:A,Sheet3!C:C),"")</f>
        <v/>
      </c>
      <c r="F1018" s="55" t="str">
        <f>IFERROR(LOOKUP(C1018,Sheet1!B:B,Sheet3!O:O),"")</f>
        <v/>
      </c>
      <c r="G1018" s="55" t="str">
        <f>IFERROR(LOOKUP(C1018,Sheet3!A:A,Sheet3!P:P),"")</f>
        <v/>
      </c>
    </row>
    <row r="1019" spans="3:7">
      <c r="C1019" s="53">
        <f>IFERROR(Sheet3!A1019,"")</f>
        <v>0</v>
      </c>
      <c r="D1019" s="65" t="str">
        <f>IFERROR(LOOKUP(C1019,Sheet3!A:A,Sheet3!H:H),"")</f>
        <v/>
      </c>
      <c r="E1019" s="54" t="str">
        <f>IFERROR(LOOKUP(C1019,Sheet3!A:A,Sheet3!C:C),"")</f>
        <v/>
      </c>
      <c r="F1019" s="55" t="str">
        <f>IFERROR(LOOKUP(C1019,Sheet1!B:B,Sheet3!O:O),"")</f>
        <v/>
      </c>
      <c r="G1019" s="55" t="str">
        <f>IFERROR(LOOKUP(C1019,Sheet3!A:A,Sheet3!P:P),"")</f>
        <v/>
      </c>
    </row>
    <row r="1020" spans="3:7">
      <c r="C1020" s="53">
        <f>IFERROR(Sheet3!A1020,"")</f>
        <v>0</v>
      </c>
      <c r="D1020" s="65" t="str">
        <f>IFERROR(LOOKUP(C1020,Sheet3!A:A,Sheet3!H:H),"")</f>
        <v/>
      </c>
      <c r="E1020" s="54" t="str">
        <f>IFERROR(LOOKUP(C1020,Sheet3!A:A,Sheet3!C:C),"")</f>
        <v/>
      </c>
      <c r="F1020" s="55" t="str">
        <f>IFERROR(LOOKUP(C1020,Sheet1!B:B,Sheet3!O:O),"")</f>
        <v/>
      </c>
      <c r="G1020" s="55" t="str">
        <f>IFERROR(LOOKUP(C1020,Sheet3!A:A,Sheet3!P:P),"")</f>
        <v/>
      </c>
    </row>
    <row r="1021" spans="3:7">
      <c r="C1021" s="53">
        <f>IFERROR(Sheet3!A1021,"")</f>
        <v>0</v>
      </c>
      <c r="D1021" s="65" t="str">
        <f>IFERROR(LOOKUP(C1021,Sheet3!A:A,Sheet3!H:H),"")</f>
        <v/>
      </c>
      <c r="E1021" s="54" t="str">
        <f>IFERROR(LOOKUP(C1021,Sheet3!A:A,Sheet3!C:C),"")</f>
        <v/>
      </c>
      <c r="F1021" s="55" t="str">
        <f>IFERROR(LOOKUP(C1021,Sheet1!B:B,Sheet3!O:O),"")</f>
        <v/>
      </c>
      <c r="G1021" s="55" t="str">
        <f>IFERROR(LOOKUP(C1021,Sheet3!A:A,Sheet3!P:P),"")</f>
        <v/>
      </c>
    </row>
    <row r="1022" spans="3:7">
      <c r="C1022" s="53">
        <f>IFERROR(Sheet3!A1022,"")</f>
        <v>0</v>
      </c>
      <c r="D1022" s="65" t="str">
        <f>IFERROR(LOOKUP(C1022,Sheet3!A:A,Sheet3!H:H),"")</f>
        <v/>
      </c>
      <c r="E1022" s="54" t="str">
        <f>IFERROR(LOOKUP(C1022,Sheet3!A:A,Sheet3!C:C),"")</f>
        <v/>
      </c>
      <c r="F1022" s="55" t="str">
        <f>IFERROR(LOOKUP(C1022,Sheet1!B:B,Sheet3!O:O),"")</f>
        <v/>
      </c>
      <c r="G1022" s="55" t="str">
        <f>IFERROR(LOOKUP(C1022,Sheet3!A:A,Sheet3!P:P),"")</f>
        <v/>
      </c>
    </row>
    <row r="1023" spans="3:7">
      <c r="C1023" s="53">
        <f>IFERROR(Sheet3!A1023,"")</f>
        <v>0</v>
      </c>
      <c r="D1023" s="65" t="str">
        <f>IFERROR(LOOKUP(C1023,Sheet3!A:A,Sheet3!H:H),"")</f>
        <v/>
      </c>
      <c r="E1023" s="54" t="str">
        <f>IFERROR(LOOKUP(C1023,Sheet3!A:A,Sheet3!C:C),"")</f>
        <v/>
      </c>
      <c r="F1023" s="55" t="str">
        <f>IFERROR(LOOKUP(C1023,Sheet1!B:B,Sheet3!O:O),"")</f>
        <v/>
      </c>
      <c r="G1023" s="55" t="str">
        <f>IFERROR(LOOKUP(C1023,Sheet3!A:A,Sheet3!P:P),"")</f>
        <v/>
      </c>
    </row>
    <row r="1024" spans="3:7">
      <c r="C1024" s="53">
        <f>IFERROR(Sheet3!A1024,"")</f>
        <v>0</v>
      </c>
      <c r="D1024" s="65" t="str">
        <f>IFERROR(LOOKUP(C1024,Sheet3!A:A,Sheet3!H:H),"")</f>
        <v/>
      </c>
      <c r="E1024" s="54" t="str">
        <f>IFERROR(LOOKUP(C1024,Sheet3!A:A,Sheet3!C:C),"")</f>
        <v/>
      </c>
      <c r="F1024" s="55" t="str">
        <f>IFERROR(LOOKUP(C1024,Sheet1!B:B,Sheet3!O:O),"")</f>
        <v/>
      </c>
      <c r="G1024" s="55" t="str">
        <f>IFERROR(LOOKUP(C1024,Sheet3!A:A,Sheet3!P:P),"")</f>
        <v/>
      </c>
    </row>
    <row r="1025" spans="3:7">
      <c r="C1025" s="53">
        <f>IFERROR(Sheet3!A1025,"")</f>
        <v>0</v>
      </c>
      <c r="D1025" s="65" t="str">
        <f>IFERROR(LOOKUP(C1025,Sheet3!A:A,Sheet3!H:H),"")</f>
        <v/>
      </c>
      <c r="E1025" s="54" t="str">
        <f>IFERROR(LOOKUP(C1025,Sheet3!A:A,Sheet3!C:C),"")</f>
        <v/>
      </c>
      <c r="F1025" s="55" t="str">
        <f>IFERROR(LOOKUP(C1025,Sheet1!B:B,Sheet3!O:O),"")</f>
        <v/>
      </c>
      <c r="G1025" s="55" t="str">
        <f>IFERROR(LOOKUP(C1025,Sheet3!A:A,Sheet3!P:P),"")</f>
        <v/>
      </c>
    </row>
    <row r="1026" spans="3:7">
      <c r="C1026" s="53">
        <f>IFERROR(Sheet3!A1026,"")</f>
        <v>0</v>
      </c>
      <c r="D1026" s="65" t="str">
        <f>IFERROR(LOOKUP(C1026,Sheet3!A:A,Sheet3!H:H),"")</f>
        <v/>
      </c>
      <c r="E1026" s="54" t="str">
        <f>IFERROR(LOOKUP(C1026,Sheet3!A:A,Sheet3!C:C),"")</f>
        <v/>
      </c>
      <c r="F1026" s="55" t="str">
        <f>IFERROR(LOOKUP(C1026,Sheet1!B:B,Sheet3!O:O),"")</f>
        <v/>
      </c>
      <c r="G1026" s="55" t="str">
        <f>IFERROR(LOOKUP(C1026,Sheet3!A:A,Sheet3!P:P),"")</f>
        <v/>
      </c>
    </row>
    <row r="1027" spans="3:7">
      <c r="C1027" s="53">
        <f>IFERROR(Sheet3!A1027,"")</f>
        <v>0</v>
      </c>
      <c r="D1027" s="65" t="str">
        <f>IFERROR(LOOKUP(C1027,Sheet3!A:A,Sheet3!H:H),"")</f>
        <v/>
      </c>
      <c r="E1027" s="54" t="str">
        <f>IFERROR(LOOKUP(C1027,Sheet3!A:A,Sheet3!C:C),"")</f>
        <v/>
      </c>
      <c r="F1027" s="55" t="str">
        <f>IFERROR(LOOKUP(C1027,Sheet1!B:B,Sheet3!O:O),"")</f>
        <v/>
      </c>
      <c r="G1027" s="55" t="str">
        <f>IFERROR(LOOKUP(C1027,Sheet3!A:A,Sheet3!P:P),"")</f>
        <v/>
      </c>
    </row>
    <row r="1028" spans="3:7">
      <c r="C1028" s="53">
        <f>IFERROR(Sheet3!A1028,"")</f>
        <v>0</v>
      </c>
      <c r="D1028" s="65" t="str">
        <f>IFERROR(LOOKUP(C1028,Sheet3!A:A,Sheet3!H:H),"")</f>
        <v/>
      </c>
      <c r="E1028" s="54" t="str">
        <f>IFERROR(LOOKUP(C1028,Sheet3!A:A,Sheet3!C:C),"")</f>
        <v/>
      </c>
      <c r="F1028" s="55" t="str">
        <f>IFERROR(LOOKUP(C1028,Sheet1!B:B,Sheet3!O:O),"")</f>
        <v/>
      </c>
      <c r="G1028" s="55" t="str">
        <f>IFERROR(LOOKUP(C1028,Sheet3!A:A,Sheet3!P:P),"")</f>
        <v/>
      </c>
    </row>
    <row r="1029" spans="3:7">
      <c r="C1029" s="53">
        <f>IFERROR(Sheet3!A1029,"")</f>
        <v>0</v>
      </c>
      <c r="D1029" s="65" t="str">
        <f>IFERROR(LOOKUP(C1029,Sheet3!A:A,Sheet3!H:H),"")</f>
        <v/>
      </c>
      <c r="E1029" s="54" t="str">
        <f>IFERROR(LOOKUP(C1029,Sheet3!A:A,Sheet3!C:C),"")</f>
        <v/>
      </c>
      <c r="F1029" s="55" t="str">
        <f>IFERROR(LOOKUP(C1029,Sheet1!B:B,Sheet3!O:O),"")</f>
        <v/>
      </c>
      <c r="G1029" s="55" t="str">
        <f>IFERROR(LOOKUP(C1029,Sheet3!A:A,Sheet3!P:P),"")</f>
        <v/>
      </c>
    </row>
    <row r="1030" spans="3:7">
      <c r="C1030" s="53">
        <f>IFERROR(Sheet3!A1030,"")</f>
        <v>0</v>
      </c>
      <c r="D1030" s="65" t="str">
        <f>IFERROR(LOOKUP(C1030,Sheet3!A:A,Sheet3!H:H),"")</f>
        <v/>
      </c>
      <c r="E1030" s="54" t="str">
        <f>IFERROR(LOOKUP(C1030,Sheet3!A:A,Sheet3!C:C),"")</f>
        <v/>
      </c>
      <c r="F1030" s="55" t="str">
        <f>IFERROR(LOOKUP(C1030,Sheet1!B:B,Sheet3!O:O),"")</f>
        <v/>
      </c>
      <c r="G1030" s="55" t="str">
        <f>IFERROR(LOOKUP(C1030,Sheet3!A:A,Sheet3!P:P),"")</f>
        <v/>
      </c>
    </row>
    <row r="1031" spans="3:7">
      <c r="C1031" s="53">
        <f>IFERROR(Sheet3!A1031,"")</f>
        <v>0</v>
      </c>
      <c r="D1031" s="65" t="str">
        <f>IFERROR(LOOKUP(C1031,Sheet3!A:A,Sheet3!H:H),"")</f>
        <v/>
      </c>
      <c r="E1031" s="54" t="str">
        <f>IFERROR(LOOKUP(C1031,Sheet3!A:A,Sheet3!C:C),"")</f>
        <v/>
      </c>
      <c r="F1031" s="55" t="str">
        <f>IFERROR(LOOKUP(C1031,Sheet1!B:B,Sheet3!O:O),"")</f>
        <v/>
      </c>
      <c r="G1031" s="55" t="str">
        <f>IFERROR(LOOKUP(C1031,Sheet3!A:A,Sheet3!P:P),"")</f>
        <v/>
      </c>
    </row>
    <row r="1032" spans="3:7">
      <c r="C1032" s="53">
        <f>IFERROR(Sheet3!A1032,"")</f>
        <v>0</v>
      </c>
      <c r="D1032" s="65" t="str">
        <f>IFERROR(LOOKUP(C1032,Sheet3!A:A,Sheet3!H:H),"")</f>
        <v/>
      </c>
      <c r="E1032" s="54" t="str">
        <f>IFERROR(LOOKUP(C1032,Sheet3!A:A,Sheet3!C:C),"")</f>
        <v/>
      </c>
      <c r="F1032" s="55" t="str">
        <f>IFERROR(LOOKUP(C1032,Sheet1!B:B,Sheet3!O:O),"")</f>
        <v/>
      </c>
      <c r="G1032" s="55" t="str">
        <f>IFERROR(LOOKUP(C1032,Sheet3!A:A,Sheet3!P:P),"")</f>
        <v/>
      </c>
    </row>
    <row r="1033" spans="3:7">
      <c r="C1033" s="53">
        <f>IFERROR(Sheet3!A1033,"")</f>
        <v>0</v>
      </c>
      <c r="D1033" s="65" t="str">
        <f>IFERROR(LOOKUP(C1033,Sheet3!A:A,Sheet3!H:H),"")</f>
        <v/>
      </c>
      <c r="E1033" s="54" t="str">
        <f>IFERROR(LOOKUP(C1033,Sheet3!A:A,Sheet3!C:C),"")</f>
        <v/>
      </c>
      <c r="F1033" s="55" t="str">
        <f>IFERROR(LOOKUP(C1033,Sheet1!B:B,Sheet3!O:O),"")</f>
        <v/>
      </c>
      <c r="G1033" s="55" t="str">
        <f>IFERROR(LOOKUP(C1033,Sheet3!A:A,Sheet3!P:P),"")</f>
        <v/>
      </c>
    </row>
    <row r="1034" spans="3:7">
      <c r="C1034" s="53">
        <f>IFERROR(Sheet3!A1034,"")</f>
        <v>0</v>
      </c>
      <c r="D1034" s="65" t="str">
        <f>IFERROR(LOOKUP(C1034,Sheet3!A:A,Sheet3!H:H),"")</f>
        <v/>
      </c>
      <c r="E1034" s="54" t="str">
        <f>IFERROR(LOOKUP(C1034,Sheet3!A:A,Sheet3!C:C),"")</f>
        <v/>
      </c>
      <c r="F1034" s="55" t="str">
        <f>IFERROR(LOOKUP(C1034,Sheet1!B:B,Sheet3!O:O),"")</f>
        <v/>
      </c>
      <c r="G1034" s="55" t="str">
        <f>IFERROR(LOOKUP(C1034,Sheet3!A:A,Sheet3!P:P),"")</f>
        <v/>
      </c>
    </row>
    <row r="1035" spans="3:7">
      <c r="C1035" s="53">
        <f>IFERROR(Sheet3!A1035,"")</f>
        <v>0</v>
      </c>
      <c r="D1035" s="65" t="str">
        <f>IFERROR(LOOKUP(C1035,Sheet3!A:A,Sheet3!H:H),"")</f>
        <v/>
      </c>
      <c r="E1035" s="54" t="str">
        <f>IFERROR(LOOKUP(C1035,Sheet3!A:A,Sheet3!C:C),"")</f>
        <v/>
      </c>
      <c r="F1035" s="55" t="str">
        <f>IFERROR(LOOKUP(C1035,Sheet1!B:B,Sheet3!O:O),"")</f>
        <v/>
      </c>
      <c r="G1035" s="55" t="str">
        <f>IFERROR(LOOKUP(C1035,Sheet3!A:A,Sheet3!P:P),"")</f>
        <v/>
      </c>
    </row>
    <row r="1036" spans="3:7">
      <c r="C1036" s="53">
        <f>IFERROR(Sheet3!A1036,"")</f>
        <v>0</v>
      </c>
      <c r="D1036" s="65" t="str">
        <f>IFERROR(LOOKUP(C1036,Sheet3!A:A,Sheet3!H:H),"")</f>
        <v/>
      </c>
      <c r="E1036" s="54" t="str">
        <f>IFERROR(LOOKUP(C1036,Sheet3!A:A,Sheet3!C:C),"")</f>
        <v/>
      </c>
      <c r="F1036" s="55" t="str">
        <f>IFERROR(LOOKUP(C1036,Sheet1!B:B,Sheet3!O:O),"")</f>
        <v/>
      </c>
      <c r="G1036" s="55" t="str">
        <f>IFERROR(LOOKUP(C1036,Sheet3!A:A,Sheet3!P:P),"")</f>
        <v/>
      </c>
    </row>
    <row r="1037" spans="3:7">
      <c r="C1037" s="53">
        <f>IFERROR(Sheet3!A1037,"")</f>
        <v>0</v>
      </c>
      <c r="D1037" s="65" t="str">
        <f>IFERROR(LOOKUP(C1037,Sheet3!A:A,Sheet3!H:H),"")</f>
        <v/>
      </c>
      <c r="E1037" s="54" t="str">
        <f>IFERROR(LOOKUP(C1037,Sheet3!A:A,Sheet3!C:C),"")</f>
        <v/>
      </c>
      <c r="F1037" s="55" t="str">
        <f>IFERROR(LOOKUP(C1037,Sheet1!B:B,Sheet3!O:O),"")</f>
        <v/>
      </c>
      <c r="G1037" s="55" t="str">
        <f>IFERROR(LOOKUP(C1037,Sheet3!A:A,Sheet3!P:P),"")</f>
        <v/>
      </c>
    </row>
    <row r="1038" spans="3:7">
      <c r="C1038" s="53">
        <f>IFERROR(Sheet3!A1038,"")</f>
        <v>0</v>
      </c>
      <c r="D1038" s="65" t="str">
        <f>IFERROR(LOOKUP(C1038,Sheet3!A:A,Sheet3!H:H),"")</f>
        <v/>
      </c>
      <c r="E1038" s="54" t="str">
        <f>IFERROR(LOOKUP(C1038,Sheet3!A:A,Sheet3!C:C),"")</f>
        <v/>
      </c>
      <c r="F1038" s="55" t="str">
        <f>IFERROR(LOOKUP(C1038,Sheet1!B:B,Sheet3!O:O),"")</f>
        <v/>
      </c>
      <c r="G1038" s="55" t="str">
        <f>IFERROR(LOOKUP(C1038,Sheet3!A:A,Sheet3!P:P),"")</f>
        <v/>
      </c>
    </row>
    <row r="1039" spans="3:7">
      <c r="C1039" s="53">
        <f>IFERROR(Sheet3!A1039,"")</f>
        <v>0</v>
      </c>
      <c r="D1039" s="65" t="str">
        <f>IFERROR(LOOKUP(C1039,Sheet3!A:A,Sheet3!H:H),"")</f>
        <v/>
      </c>
      <c r="E1039" s="54" t="str">
        <f>IFERROR(LOOKUP(C1039,Sheet3!A:A,Sheet3!C:C),"")</f>
        <v/>
      </c>
      <c r="F1039" s="55" t="str">
        <f>IFERROR(LOOKUP(C1039,Sheet1!B:B,Sheet3!O:O),"")</f>
        <v/>
      </c>
      <c r="G1039" s="55" t="str">
        <f>IFERROR(LOOKUP(C1039,Sheet3!A:A,Sheet3!P:P),"")</f>
        <v/>
      </c>
    </row>
    <row r="1040" spans="3:7">
      <c r="C1040" s="53">
        <f>IFERROR(Sheet3!A1040,"")</f>
        <v>0</v>
      </c>
      <c r="D1040" s="65" t="str">
        <f>IFERROR(LOOKUP(C1040,Sheet3!A:A,Sheet3!H:H),"")</f>
        <v/>
      </c>
      <c r="E1040" s="54" t="str">
        <f>IFERROR(LOOKUP(C1040,Sheet3!A:A,Sheet3!C:C),"")</f>
        <v/>
      </c>
      <c r="F1040" s="55" t="str">
        <f>IFERROR(LOOKUP(C1040,Sheet1!B:B,Sheet3!O:O),"")</f>
        <v/>
      </c>
      <c r="G1040" s="55" t="str">
        <f>IFERROR(LOOKUP(C1040,Sheet3!A:A,Sheet3!P:P),"")</f>
        <v/>
      </c>
    </row>
    <row r="1041" spans="3:7">
      <c r="C1041" s="53">
        <f>IFERROR(Sheet3!A1041,"")</f>
        <v>0</v>
      </c>
      <c r="D1041" s="65" t="str">
        <f>IFERROR(LOOKUP(C1041,Sheet3!A:A,Sheet3!H:H),"")</f>
        <v/>
      </c>
      <c r="E1041" s="54" t="str">
        <f>IFERROR(LOOKUP(C1041,Sheet3!A:A,Sheet3!C:C),"")</f>
        <v/>
      </c>
      <c r="F1041" s="55" t="str">
        <f>IFERROR(LOOKUP(C1041,Sheet1!B:B,Sheet3!O:O),"")</f>
        <v/>
      </c>
      <c r="G1041" s="55" t="str">
        <f>IFERROR(LOOKUP(C1041,Sheet3!A:A,Sheet3!P:P),"")</f>
        <v/>
      </c>
    </row>
    <row r="1042" spans="3:7">
      <c r="C1042" s="53">
        <f>IFERROR(Sheet3!A1042,"")</f>
        <v>0</v>
      </c>
      <c r="D1042" s="65" t="str">
        <f>IFERROR(LOOKUP(C1042,Sheet3!A:A,Sheet3!H:H),"")</f>
        <v/>
      </c>
      <c r="E1042" s="54" t="str">
        <f>IFERROR(LOOKUP(C1042,Sheet3!A:A,Sheet3!C:C),"")</f>
        <v/>
      </c>
      <c r="F1042" s="55" t="str">
        <f>IFERROR(LOOKUP(C1042,Sheet1!B:B,Sheet3!O:O),"")</f>
        <v/>
      </c>
      <c r="G1042" s="55" t="str">
        <f>IFERROR(LOOKUP(C1042,Sheet3!A:A,Sheet3!P:P),"")</f>
        <v/>
      </c>
    </row>
    <row r="1043" spans="3:7">
      <c r="C1043" s="53">
        <f>IFERROR(Sheet3!A1043,"")</f>
        <v>0</v>
      </c>
      <c r="D1043" s="65" t="str">
        <f>IFERROR(LOOKUP(C1043,Sheet3!A:A,Sheet3!H:H),"")</f>
        <v/>
      </c>
      <c r="E1043" s="54" t="str">
        <f>IFERROR(LOOKUP(C1043,Sheet3!A:A,Sheet3!C:C),"")</f>
        <v/>
      </c>
      <c r="F1043" s="55" t="str">
        <f>IFERROR(LOOKUP(C1043,Sheet1!B:B,Sheet3!O:O),"")</f>
        <v/>
      </c>
      <c r="G1043" s="55" t="str">
        <f>IFERROR(LOOKUP(C1043,Sheet3!A:A,Sheet3!P:P),"")</f>
        <v/>
      </c>
    </row>
    <row r="1044" spans="3:7">
      <c r="C1044" s="53">
        <f>IFERROR(Sheet3!A1044,"")</f>
        <v>0</v>
      </c>
      <c r="D1044" s="65" t="str">
        <f>IFERROR(LOOKUP(C1044,Sheet3!A:A,Sheet3!H:H),"")</f>
        <v/>
      </c>
      <c r="E1044" s="54" t="str">
        <f>IFERROR(LOOKUP(C1044,Sheet3!A:A,Sheet3!C:C),"")</f>
        <v/>
      </c>
      <c r="F1044" s="55" t="str">
        <f>IFERROR(LOOKUP(C1044,Sheet1!B:B,Sheet3!O:O),"")</f>
        <v/>
      </c>
      <c r="G1044" s="55" t="str">
        <f>IFERROR(LOOKUP(C1044,Sheet3!A:A,Sheet3!P:P),"")</f>
        <v/>
      </c>
    </row>
    <row r="1045" spans="3:7">
      <c r="C1045" s="53">
        <f>IFERROR(Sheet3!A1045,"")</f>
        <v>0</v>
      </c>
      <c r="D1045" s="65" t="str">
        <f>IFERROR(LOOKUP(C1045,Sheet3!A:A,Sheet3!H:H),"")</f>
        <v/>
      </c>
      <c r="E1045" s="54" t="str">
        <f>IFERROR(LOOKUP(C1045,Sheet3!A:A,Sheet3!C:C),"")</f>
        <v/>
      </c>
      <c r="F1045" s="55" t="str">
        <f>IFERROR(LOOKUP(C1045,Sheet1!B:B,Sheet3!O:O),"")</f>
        <v/>
      </c>
      <c r="G1045" s="55" t="str">
        <f>IFERROR(LOOKUP(C1045,Sheet3!A:A,Sheet3!P:P),"")</f>
        <v/>
      </c>
    </row>
    <row r="1046" spans="3:7">
      <c r="C1046" s="53">
        <f>IFERROR(Sheet3!A1046,"")</f>
        <v>0</v>
      </c>
      <c r="D1046" s="65" t="str">
        <f>IFERROR(LOOKUP(C1046,Sheet3!A:A,Sheet3!H:H),"")</f>
        <v/>
      </c>
      <c r="E1046" s="54" t="str">
        <f>IFERROR(LOOKUP(C1046,Sheet3!A:A,Sheet3!C:C),"")</f>
        <v/>
      </c>
      <c r="F1046" s="55" t="str">
        <f>IFERROR(LOOKUP(C1046,Sheet1!B:B,Sheet3!O:O),"")</f>
        <v/>
      </c>
      <c r="G1046" s="55" t="str">
        <f>IFERROR(LOOKUP(C1046,Sheet3!A:A,Sheet3!P:P),"")</f>
        <v/>
      </c>
    </row>
    <row r="1047" spans="3:7">
      <c r="C1047" s="53">
        <f>IFERROR(Sheet3!A1047,"")</f>
        <v>0</v>
      </c>
      <c r="D1047" s="65" t="str">
        <f>IFERROR(LOOKUP(C1047,Sheet3!A:A,Sheet3!H:H),"")</f>
        <v/>
      </c>
      <c r="E1047" s="54" t="str">
        <f>IFERROR(LOOKUP(C1047,Sheet3!A:A,Sheet3!C:C),"")</f>
        <v/>
      </c>
      <c r="F1047" s="55" t="str">
        <f>IFERROR(LOOKUP(C1047,Sheet1!B:B,Sheet3!O:O),"")</f>
        <v/>
      </c>
      <c r="G1047" s="55" t="str">
        <f>IFERROR(LOOKUP(C1047,Sheet3!A:A,Sheet3!P:P),"")</f>
        <v/>
      </c>
    </row>
    <row r="1048" spans="3:7">
      <c r="C1048" s="53">
        <f>IFERROR(Sheet3!A1048,"")</f>
        <v>0</v>
      </c>
      <c r="D1048" s="65" t="str">
        <f>IFERROR(LOOKUP(C1048,Sheet3!A:A,Sheet3!H:H),"")</f>
        <v/>
      </c>
      <c r="E1048" s="54" t="str">
        <f>IFERROR(LOOKUP(C1048,Sheet3!A:A,Sheet3!C:C),"")</f>
        <v/>
      </c>
      <c r="F1048" s="55" t="str">
        <f>IFERROR(LOOKUP(C1048,Sheet1!B:B,Sheet3!O:O),"")</f>
        <v/>
      </c>
      <c r="G1048" s="55" t="str">
        <f>IFERROR(LOOKUP(C1048,Sheet3!A:A,Sheet3!P:P),"")</f>
        <v/>
      </c>
    </row>
    <row r="1049" spans="3:7">
      <c r="C1049" s="53">
        <f>IFERROR(Sheet3!A1049,"")</f>
        <v>0</v>
      </c>
      <c r="D1049" s="65" t="str">
        <f>IFERROR(LOOKUP(C1049,Sheet3!A:A,Sheet3!H:H),"")</f>
        <v/>
      </c>
      <c r="E1049" s="54" t="str">
        <f>IFERROR(LOOKUP(C1049,Sheet3!A:A,Sheet3!C:C),"")</f>
        <v/>
      </c>
      <c r="F1049" s="55" t="str">
        <f>IFERROR(LOOKUP(C1049,Sheet1!B:B,Sheet3!O:O),"")</f>
        <v/>
      </c>
      <c r="G1049" s="55" t="str">
        <f>IFERROR(LOOKUP(C1049,Sheet3!A:A,Sheet3!P:P),"")</f>
        <v/>
      </c>
    </row>
    <row r="1050" spans="3:7">
      <c r="C1050" s="53">
        <f>IFERROR(Sheet3!A1050,"")</f>
        <v>0</v>
      </c>
      <c r="D1050" s="65" t="str">
        <f>IFERROR(LOOKUP(C1050,Sheet3!A:A,Sheet3!H:H),"")</f>
        <v/>
      </c>
      <c r="E1050" s="54" t="str">
        <f>IFERROR(LOOKUP(C1050,Sheet3!A:A,Sheet3!C:C),"")</f>
        <v/>
      </c>
      <c r="F1050" s="55" t="str">
        <f>IFERROR(LOOKUP(C1050,Sheet1!B:B,Sheet3!O:O),"")</f>
        <v/>
      </c>
      <c r="G1050" s="55" t="str">
        <f>IFERROR(LOOKUP(C1050,Sheet3!A:A,Sheet3!P:P),"")</f>
        <v/>
      </c>
    </row>
    <row r="1051" spans="3:7">
      <c r="C1051" s="53">
        <f>IFERROR(Sheet3!A1051,"")</f>
        <v>0</v>
      </c>
      <c r="D1051" s="65" t="str">
        <f>IFERROR(LOOKUP(C1051,Sheet3!A:A,Sheet3!H:H),"")</f>
        <v/>
      </c>
      <c r="E1051" s="54" t="str">
        <f>IFERROR(LOOKUP(C1051,Sheet3!A:A,Sheet3!C:C),"")</f>
        <v/>
      </c>
      <c r="F1051" s="55" t="str">
        <f>IFERROR(LOOKUP(C1051,Sheet1!B:B,Sheet3!O:O),"")</f>
        <v/>
      </c>
      <c r="G1051" s="55" t="str">
        <f>IFERROR(LOOKUP(C1051,Sheet3!A:A,Sheet3!P:P),"")</f>
        <v/>
      </c>
    </row>
    <row r="1052" spans="3:7">
      <c r="C1052" s="53">
        <f>IFERROR(Sheet3!A1052,"")</f>
        <v>0</v>
      </c>
      <c r="D1052" s="65" t="str">
        <f>IFERROR(LOOKUP(C1052,Sheet3!A:A,Sheet3!H:H),"")</f>
        <v/>
      </c>
      <c r="E1052" s="54" t="str">
        <f>IFERROR(LOOKUP(C1052,Sheet3!A:A,Sheet3!C:C),"")</f>
        <v/>
      </c>
      <c r="F1052" s="55" t="str">
        <f>IFERROR(LOOKUP(C1052,Sheet1!B:B,Sheet3!O:O),"")</f>
        <v/>
      </c>
      <c r="G1052" s="55" t="str">
        <f>IFERROR(LOOKUP(C1052,Sheet3!A:A,Sheet3!P:P),"")</f>
        <v/>
      </c>
    </row>
    <row r="1053" spans="3:7">
      <c r="C1053" s="53">
        <f>IFERROR(Sheet3!A1053,"")</f>
        <v>0</v>
      </c>
      <c r="D1053" s="65" t="str">
        <f>IFERROR(LOOKUP(C1053,Sheet3!A:A,Sheet3!H:H),"")</f>
        <v/>
      </c>
      <c r="E1053" s="54" t="str">
        <f>IFERROR(LOOKUP(C1053,Sheet3!A:A,Sheet3!C:C),"")</f>
        <v/>
      </c>
      <c r="F1053" s="55" t="str">
        <f>IFERROR(LOOKUP(C1053,Sheet1!B:B,Sheet3!O:O),"")</f>
        <v/>
      </c>
      <c r="G1053" s="55" t="str">
        <f>IFERROR(LOOKUP(C1053,Sheet3!A:A,Sheet3!P:P),"")</f>
        <v/>
      </c>
    </row>
    <row r="1054" spans="3:7">
      <c r="C1054" s="53"/>
      <c r="D1054" s="65"/>
      <c r="E1054" s="54"/>
      <c r="F1054" s="55"/>
      <c r="G1054" s="55"/>
    </row>
    <row r="1055" spans="3:7">
      <c r="C1055" s="53"/>
      <c r="D1055" s="65"/>
      <c r="E1055" s="54"/>
      <c r="F1055" s="55"/>
      <c r="G1055" s="55"/>
    </row>
    <row r="1056" spans="3:7">
      <c r="C1056" s="53"/>
      <c r="D1056" s="65"/>
      <c r="E1056" s="54"/>
      <c r="F1056" s="55"/>
      <c r="G1056" s="55"/>
    </row>
    <row r="1057" spans="3:7">
      <c r="C1057" s="53"/>
      <c r="D1057" s="65"/>
      <c r="E1057" s="54"/>
      <c r="F1057" s="55"/>
      <c r="G1057" s="55"/>
    </row>
    <row r="1058" spans="3:7">
      <c r="C1058" s="53"/>
      <c r="D1058" s="65"/>
      <c r="E1058" s="54"/>
      <c r="F1058" s="55"/>
      <c r="G1058" s="55"/>
    </row>
    <row r="1059" spans="3:7">
      <c r="C1059" s="53"/>
      <c r="D1059" s="65"/>
      <c r="E1059" s="54"/>
      <c r="F1059" s="55"/>
      <c r="G1059" s="55"/>
    </row>
    <row r="1060" spans="3:7">
      <c r="C1060" s="53"/>
      <c r="D1060" s="65"/>
      <c r="E1060" s="54"/>
      <c r="F1060" s="55"/>
      <c r="G1060" s="55"/>
    </row>
    <row r="1061" spans="3:7">
      <c r="C1061" s="53"/>
      <c r="D1061" s="65"/>
      <c r="E1061" s="54"/>
      <c r="F1061" s="55"/>
      <c r="G1061" s="55"/>
    </row>
    <row r="1062" spans="3:7">
      <c r="C1062" s="53"/>
      <c r="D1062" s="65"/>
      <c r="E1062" s="54"/>
      <c r="F1062" s="55"/>
      <c r="G1062" s="55"/>
    </row>
    <row r="1063" spans="3:7">
      <c r="C1063" s="53"/>
      <c r="D1063" s="65"/>
      <c r="E1063" s="54"/>
      <c r="F1063" s="55"/>
      <c r="G1063" s="55"/>
    </row>
    <row r="1064" spans="3:7">
      <c r="C1064" s="53"/>
      <c r="D1064" s="65"/>
      <c r="E1064" s="54"/>
      <c r="F1064" s="55"/>
      <c r="G1064" s="55"/>
    </row>
    <row r="1065" spans="3:7">
      <c r="C1065" s="53"/>
      <c r="D1065" s="65"/>
      <c r="E1065" s="54"/>
      <c r="F1065" s="55"/>
      <c r="G1065" s="55"/>
    </row>
    <row r="1066" spans="3:7">
      <c r="C1066" s="53"/>
      <c r="D1066" s="65"/>
      <c r="E1066" s="54"/>
      <c r="F1066" s="55"/>
      <c r="G1066" s="55"/>
    </row>
    <row r="1067" spans="3:7">
      <c r="C1067" s="53"/>
      <c r="D1067" s="65"/>
      <c r="E1067" s="54"/>
      <c r="F1067" s="55"/>
      <c r="G1067" s="55"/>
    </row>
    <row r="1068" spans="3:7">
      <c r="C1068" s="53"/>
      <c r="D1068" s="65"/>
      <c r="E1068" s="54"/>
      <c r="F1068" s="55"/>
      <c r="G1068" s="55"/>
    </row>
    <row r="1069" spans="3:7">
      <c r="C1069" s="53"/>
      <c r="D1069" s="65"/>
      <c r="E1069" s="54"/>
      <c r="F1069" s="55"/>
      <c r="G1069" s="55"/>
    </row>
    <row r="1070" spans="3:7">
      <c r="C1070" s="53"/>
      <c r="D1070" s="65"/>
      <c r="E1070" s="54"/>
      <c r="F1070" s="55"/>
      <c r="G1070" s="55"/>
    </row>
    <row r="1071" spans="3:7">
      <c r="C1071" s="53"/>
      <c r="D1071" s="65"/>
      <c r="E1071" s="54"/>
      <c r="F1071" s="55"/>
      <c r="G1071" s="55"/>
    </row>
    <row r="1072" spans="3:7">
      <c r="C1072" s="53"/>
      <c r="D1072" s="65"/>
      <c r="E1072" s="54"/>
      <c r="F1072" s="55"/>
      <c r="G1072" s="55"/>
    </row>
    <row r="1073" spans="3:7">
      <c r="C1073" s="53"/>
      <c r="D1073" s="65"/>
      <c r="E1073" s="54"/>
      <c r="F1073" s="55"/>
      <c r="G1073" s="55"/>
    </row>
    <row r="1074" spans="3:7">
      <c r="C1074" s="53"/>
      <c r="D1074" s="65"/>
      <c r="E1074" s="54"/>
      <c r="F1074" s="55"/>
      <c r="G1074" s="55"/>
    </row>
    <row r="1075" spans="3:7">
      <c r="C1075" s="53"/>
      <c r="D1075" s="65"/>
      <c r="E1075" s="54"/>
      <c r="F1075" s="55"/>
      <c r="G1075" s="55"/>
    </row>
    <row r="1076" spans="3:7">
      <c r="C1076" s="53"/>
      <c r="D1076" s="65"/>
      <c r="E1076" s="54"/>
      <c r="F1076" s="55"/>
      <c r="G1076" s="55"/>
    </row>
    <row r="1077" spans="3:7">
      <c r="C1077" s="53"/>
      <c r="D1077" s="65"/>
      <c r="E1077" s="54"/>
      <c r="F1077" s="55"/>
      <c r="G1077" s="55"/>
    </row>
    <row r="1078" spans="3:7">
      <c r="C1078" s="53"/>
      <c r="D1078" s="65"/>
      <c r="E1078" s="54"/>
      <c r="F1078" s="55"/>
      <c r="G1078" s="55"/>
    </row>
    <row r="1079" spans="3:7">
      <c r="C1079" s="53"/>
      <c r="D1079" s="65"/>
      <c r="E1079" s="54"/>
      <c r="F1079" s="55"/>
      <c r="G1079" s="55"/>
    </row>
    <row r="1080" spans="3:7">
      <c r="C1080" s="53"/>
      <c r="D1080" s="65"/>
      <c r="E1080" s="54"/>
      <c r="F1080" s="55"/>
      <c r="G1080" s="55"/>
    </row>
    <row r="1081" spans="3:7">
      <c r="C1081" s="53"/>
      <c r="D1081" s="65"/>
      <c r="E1081" s="54"/>
      <c r="F1081" s="55"/>
      <c r="G1081" s="55"/>
    </row>
    <row r="1082" spans="3:7">
      <c r="C1082" s="53"/>
      <c r="D1082" s="65"/>
      <c r="E1082" s="54"/>
      <c r="F1082" s="55"/>
      <c r="G1082" s="55"/>
    </row>
    <row r="1083" spans="3:7">
      <c r="C1083" s="53"/>
      <c r="D1083" s="65"/>
      <c r="E1083" s="54"/>
      <c r="F1083" s="55"/>
      <c r="G1083" s="55"/>
    </row>
    <row r="1084" spans="3:7">
      <c r="C1084" s="53"/>
      <c r="D1084" s="65"/>
      <c r="E1084" s="54"/>
      <c r="F1084" s="55"/>
      <c r="G1084" s="55"/>
    </row>
    <row r="1085" spans="3:7">
      <c r="C1085" s="53"/>
      <c r="D1085" s="65"/>
      <c r="E1085" s="54"/>
      <c r="F1085" s="55"/>
      <c r="G1085" s="55"/>
    </row>
    <row r="1086" spans="3:7">
      <c r="C1086" s="53"/>
      <c r="D1086" s="65"/>
      <c r="E1086" s="54"/>
      <c r="F1086" s="55"/>
      <c r="G1086" s="55"/>
    </row>
    <row r="1087" spans="3:7">
      <c r="C1087" s="53"/>
      <c r="D1087" s="65"/>
      <c r="E1087" s="54"/>
      <c r="F1087" s="55"/>
      <c r="G1087" s="55"/>
    </row>
    <row r="1088" spans="3:7">
      <c r="C1088" s="53"/>
      <c r="D1088" s="65"/>
      <c r="E1088" s="54"/>
      <c r="F1088" s="55"/>
      <c r="G1088" s="55"/>
    </row>
    <row r="1089" spans="3:7">
      <c r="C1089" s="53"/>
      <c r="D1089" s="65"/>
      <c r="E1089" s="54"/>
      <c r="F1089" s="55"/>
      <c r="G1089" s="55"/>
    </row>
    <row r="1090" spans="3:7">
      <c r="C1090" s="53"/>
      <c r="D1090" s="65"/>
      <c r="E1090" s="54"/>
      <c r="F1090" s="55"/>
      <c r="G1090" s="55"/>
    </row>
    <row r="1091" spans="3:7">
      <c r="C1091" s="53"/>
      <c r="D1091" s="65"/>
      <c r="E1091" s="54"/>
      <c r="F1091" s="55"/>
      <c r="G1091" s="55"/>
    </row>
    <row r="1092" spans="3:7">
      <c r="C1092" s="53"/>
      <c r="D1092" s="65"/>
      <c r="E1092" s="54"/>
      <c r="F1092" s="55"/>
      <c r="G1092" s="55"/>
    </row>
    <row r="1093" spans="3:7">
      <c r="C1093" s="53"/>
      <c r="D1093" s="65"/>
      <c r="E1093" s="54"/>
      <c r="F1093" s="55"/>
      <c r="G1093" s="55"/>
    </row>
    <row r="1094" spans="3:7">
      <c r="C1094" s="53"/>
      <c r="D1094" s="65"/>
      <c r="E1094" s="54"/>
      <c r="F1094" s="55"/>
      <c r="G1094" s="55"/>
    </row>
    <row r="1095" spans="3:7">
      <c r="C1095" s="53"/>
      <c r="D1095" s="65"/>
      <c r="E1095" s="54"/>
      <c r="F1095" s="55"/>
      <c r="G1095" s="55"/>
    </row>
    <row r="1096" spans="3:7">
      <c r="C1096" s="53"/>
      <c r="D1096" s="65"/>
      <c r="E1096" s="54"/>
      <c r="F1096" s="55"/>
      <c r="G1096" s="55"/>
    </row>
    <row r="1097" spans="3:7">
      <c r="C1097" s="53"/>
      <c r="D1097" s="65"/>
      <c r="E1097" s="54"/>
      <c r="F1097" s="55"/>
      <c r="G1097" s="55"/>
    </row>
    <row r="1098" spans="3:7">
      <c r="C1098" s="53"/>
      <c r="D1098" s="65"/>
      <c r="E1098" s="54"/>
      <c r="F1098" s="55"/>
      <c r="G1098" s="55"/>
    </row>
    <row r="1099" spans="3:7">
      <c r="C1099" s="53"/>
      <c r="D1099" s="65"/>
      <c r="E1099" s="54"/>
      <c r="F1099" s="55"/>
      <c r="G1099" s="55"/>
    </row>
    <row r="1100" spans="3:7">
      <c r="C1100" s="53"/>
      <c r="D1100" s="65"/>
      <c r="E1100" s="54"/>
      <c r="F1100" s="55"/>
      <c r="G1100" s="55"/>
    </row>
    <row r="1101" spans="3:7">
      <c r="C1101" s="53"/>
      <c r="D1101" s="65"/>
      <c r="E1101" s="54"/>
      <c r="F1101" s="55"/>
      <c r="G1101" s="55"/>
    </row>
    <row r="1102" spans="3:7">
      <c r="C1102" s="53"/>
      <c r="D1102" s="65"/>
      <c r="E1102" s="54"/>
      <c r="F1102" s="55"/>
      <c r="G1102" s="55"/>
    </row>
    <row r="1103" spans="3:7">
      <c r="C1103" s="53"/>
      <c r="D1103" s="65"/>
      <c r="E1103" s="54"/>
      <c r="F1103" s="55"/>
      <c r="G1103" s="55"/>
    </row>
    <row r="1104" spans="3:7">
      <c r="C1104" s="53"/>
      <c r="D1104" s="65"/>
      <c r="E1104" s="54"/>
      <c r="F1104" s="55"/>
      <c r="G1104" s="55"/>
    </row>
    <row r="1105" spans="3:7">
      <c r="C1105" s="53"/>
      <c r="D1105" s="65"/>
      <c r="E1105" s="54"/>
      <c r="F1105" s="55"/>
      <c r="G1105" s="55"/>
    </row>
    <row r="1106" spans="3:7">
      <c r="C1106" s="53"/>
      <c r="D1106" s="65"/>
      <c r="E1106" s="54"/>
      <c r="F1106" s="55"/>
      <c r="G1106" s="55"/>
    </row>
    <row r="1107" spans="3:7">
      <c r="C1107" s="53"/>
      <c r="D1107" s="65"/>
      <c r="E1107" s="54"/>
      <c r="F1107" s="55"/>
      <c r="G1107" s="55"/>
    </row>
    <row r="1108" spans="3:7">
      <c r="C1108" s="53"/>
      <c r="D1108" s="65"/>
      <c r="E1108" s="54"/>
      <c r="F1108" s="55"/>
      <c r="G1108" s="55"/>
    </row>
    <row r="1109" spans="3:7">
      <c r="C1109" s="53"/>
      <c r="D1109" s="65"/>
      <c r="E1109" s="54"/>
      <c r="F1109" s="55"/>
      <c r="G1109" s="55"/>
    </row>
    <row r="1110" spans="3:7">
      <c r="C1110" s="53"/>
      <c r="D1110" s="65"/>
      <c r="E1110" s="54"/>
      <c r="F1110" s="55"/>
      <c r="G1110" s="55"/>
    </row>
    <row r="1111" spans="3:7">
      <c r="C1111" s="53"/>
      <c r="D1111" s="65"/>
      <c r="E1111" s="54"/>
      <c r="F1111" s="55"/>
      <c r="G1111" s="55"/>
    </row>
    <row r="1112" spans="3:7">
      <c r="C1112" s="53"/>
      <c r="D1112" s="65"/>
      <c r="E1112" s="54"/>
      <c r="F1112" s="55"/>
      <c r="G1112" s="55"/>
    </row>
    <row r="1113" spans="3:7">
      <c r="C1113" s="53"/>
      <c r="D1113" s="65"/>
      <c r="E1113" s="54"/>
      <c r="F1113" s="55"/>
      <c r="G1113" s="55"/>
    </row>
    <row r="1114" spans="3:7">
      <c r="C1114" s="53"/>
      <c r="D1114" s="65"/>
      <c r="E1114" s="54"/>
      <c r="F1114" s="55"/>
      <c r="G1114" s="55"/>
    </row>
    <row r="1115" spans="3:7">
      <c r="C1115" s="53"/>
      <c r="D1115" s="65"/>
      <c r="E1115" s="54"/>
      <c r="F1115" s="55"/>
      <c r="G1115" s="55"/>
    </row>
    <row r="1116" spans="3:7">
      <c r="C1116" s="53"/>
      <c r="D1116" s="65"/>
      <c r="E1116" s="54"/>
      <c r="F1116" s="55"/>
      <c r="G1116" s="55"/>
    </row>
    <row r="1117" spans="3:7">
      <c r="C1117" s="53"/>
      <c r="D1117" s="65"/>
      <c r="E1117" s="54"/>
      <c r="F1117" s="55"/>
      <c r="G1117" s="55"/>
    </row>
    <row r="1118" spans="3:7">
      <c r="C1118" s="53"/>
      <c r="D1118" s="65"/>
      <c r="E1118" s="54"/>
      <c r="F1118" s="55"/>
      <c r="G1118" s="55"/>
    </row>
    <row r="1119" spans="3:7">
      <c r="C1119" s="53"/>
      <c r="D1119" s="65"/>
      <c r="E1119" s="54"/>
      <c r="F1119" s="55"/>
      <c r="G1119" s="55"/>
    </row>
    <row r="1120" spans="3:7">
      <c r="C1120" s="53"/>
      <c r="D1120" s="65"/>
      <c r="E1120" s="54"/>
      <c r="F1120" s="55"/>
      <c r="G1120" s="55"/>
    </row>
    <row r="1121" spans="3:7">
      <c r="C1121" s="53"/>
      <c r="D1121" s="65"/>
      <c r="E1121" s="54"/>
      <c r="F1121" s="55"/>
      <c r="G1121" s="55"/>
    </row>
    <row r="1122" spans="3:7">
      <c r="C1122" s="53"/>
      <c r="D1122" s="65"/>
      <c r="E1122" s="54"/>
      <c r="F1122" s="55"/>
      <c r="G1122" s="55"/>
    </row>
    <row r="1123" spans="3:7">
      <c r="C1123" s="53"/>
      <c r="D1123" s="65"/>
      <c r="E1123" s="54"/>
      <c r="F1123" s="55"/>
      <c r="G1123" s="55"/>
    </row>
    <row r="1124" spans="3:7">
      <c r="C1124" s="53"/>
      <c r="D1124" s="65"/>
      <c r="E1124" s="54"/>
      <c r="F1124" s="55"/>
      <c r="G1124" s="55"/>
    </row>
    <row r="1125" spans="3:7">
      <c r="C1125" s="53"/>
      <c r="D1125" s="65"/>
      <c r="E1125" s="54"/>
      <c r="F1125" s="55"/>
      <c r="G1125" s="55"/>
    </row>
    <row r="1126" spans="3:7">
      <c r="C1126" s="53"/>
      <c r="D1126" s="65"/>
      <c r="E1126" s="54"/>
      <c r="F1126" s="55"/>
      <c r="G1126" s="55"/>
    </row>
    <row r="1127" spans="3:7">
      <c r="C1127" s="53"/>
      <c r="D1127" s="65"/>
      <c r="E1127" s="54"/>
      <c r="F1127" s="55"/>
      <c r="G1127" s="55"/>
    </row>
    <row r="1128" spans="3:7">
      <c r="C1128" s="53"/>
      <c r="D1128" s="65"/>
      <c r="E1128" s="54"/>
      <c r="F1128" s="55"/>
      <c r="G1128" s="55"/>
    </row>
    <row r="1129" spans="3:7">
      <c r="C1129" s="53"/>
      <c r="D1129" s="65"/>
      <c r="E1129" s="54"/>
      <c r="F1129" s="55"/>
      <c r="G1129" s="55"/>
    </row>
    <row r="1130" spans="3:7">
      <c r="C1130" s="53"/>
      <c r="D1130" s="65"/>
      <c r="E1130" s="54"/>
      <c r="F1130" s="55"/>
      <c r="G1130" s="55"/>
    </row>
    <row r="1131" spans="3:7">
      <c r="C1131" s="53"/>
      <c r="D1131" s="65"/>
      <c r="E1131" s="54"/>
      <c r="F1131" s="55"/>
      <c r="G1131" s="55"/>
    </row>
    <row r="1132" spans="3:7">
      <c r="C1132" s="53"/>
      <c r="D1132" s="65"/>
      <c r="E1132" s="54"/>
      <c r="F1132" s="55"/>
      <c r="G1132" s="55"/>
    </row>
    <row r="1133" spans="3:7">
      <c r="C1133" s="53"/>
      <c r="D1133" s="65"/>
      <c r="E1133" s="54"/>
      <c r="F1133" s="55"/>
      <c r="G1133" s="55"/>
    </row>
    <row r="1134" spans="3:7">
      <c r="C1134" s="53"/>
      <c r="D1134" s="65"/>
      <c r="E1134" s="54"/>
      <c r="F1134" s="55"/>
      <c r="G1134" s="55"/>
    </row>
    <row r="1135" spans="3:7">
      <c r="C1135" s="53"/>
      <c r="D1135" s="65"/>
      <c r="E1135" s="54"/>
      <c r="F1135" s="55"/>
      <c r="G1135" s="55"/>
    </row>
    <row r="1136" spans="3:7">
      <c r="C1136" s="53"/>
      <c r="D1136" s="65"/>
      <c r="E1136" s="54"/>
      <c r="F1136" s="55"/>
      <c r="G1136" s="55"/>
    </row>
    <row r="1137" spans="3:7">
      <c r="C1137" s="53"/>
      <c r="D1137" s="65"/>
      <c r="E1137" s="54"/>
      <c r="F1137" s="55"/>
      <c r="G1137" s="55"/>
    </row>
    <row r="1138" spans="3:7">
      <c r="C1138" s="53"/>
      <c r="D1138" s="65"/>
      <c r="E1138" s="54"/>
      <c r="F1138" s="55"/>
      <c r="G1138" s="55"/>
    </row>
    <row r="1139" spans="3:7">
      <c r="C1139" s="53"/>
      <c r="D1139" s="65"/>
      <c r="E1139" s="54"/>
      <c r="F1139" s="55"/>
      <c r="G1139" s="55"/>
    </row>
    <row r="1140" spans="3:7">
      <c r="C1140" s="53"/>
      <c r="D1140" s="65"/>
      <c r="E1140" s="54"/>
      <c r="F1140" s="55"/>
      <c r="G1140" s="55"/>
    </row>
    <row r="1141" spans="3:7">
      <c r="C1141" s="53"/>
      <c r="D1141" s="65"/>
      <c r="E1141" s="54"/>
      <c r="F1141" s="55"/>
      <c r="G1141" s="55"/>
    </row>
    <row r="1142" spans="3:7">
      <c r="C1142" s="53"/>
      <c r="D1142" s="65"/>
      <c r="E1142" s="54"/>
      <c r="F1142" s="55"/>
      <c r="G1142" s="55"/>
    </row>
    <row r="1143" spans="3:7">
      <c r="C1143" s="53"/>
      <c r="D1143" s="65"/>
      <c r="E1143" s="54"/>
      <c r="F1143" s="55"/>
      <c r="G1143" s="55"/>
    </row>
    <row r="1144" spans="3:7">
      <c r="C1144" s="53"/>
      <c r="D1144" s="65"/>
      <c r="E1144" s="54"/>
      <c r="F1144" s="55"/>
      <c r="G1144" s="55"/>
    </row>
    <row r="1145" spans="3:7">
      <c r="C1145" s="53"/>
      <c r="D1145" s="65"/>
      <c r="E1145" s="54"/>
      <c r="F1145" s="55"/>
      <c r="G1145" s="55"/>
    </row>
    <row r="1146" spans="3:7">
      <c r="C1146" s="53"/>
      <c r="D1146" s="65"/>
      <c r="E1146" s="54"/>
      <c r="F1146" s="55"/>
      <c r="G1146" s="55"/>
    </row>
    <row r="1147" spans="3:7">
      <c r="C1147" s="53"/>
      <c r="D1147" s="65"/>
      <c r="E1147" s="54"/>
      <c r="F1147" s="55"/>
      <c r="G1147" s="55"/>
    </row>
    <row r="1148" spans="3:7">
      <c r="C1148" s="53"/>
      <c r="D1148" s="65"/>
      <c r="E1148" s="54"/>
      <c r="F1148" s="55"/>
      <c r="G1148" s="55"/>
    </row>
    <row r="1149" spans="3:7">
      <c r="C1149" s="53"/>
      <c r="D1149" s="65"/>
      <c r="E1149" s="54"/>
      <c r="F1149" s="55"/>
      <c r="G1149" s="55"/>
    </row>
    <row r="1150" spans="3:7">
      <c r="C1150" s="53"/>
      <c r="D1150" s="65"/>
      <c r="E1150" s="54"/>
      <c r="F1150" s="55"/>
      <c r="G1150" s="55"/>
    </row>
    <row r="1151" spans="3:7">
      <c r="C1151" s="53"/>
      <c r="D1151" s="65"/>
      <c r="E1151" s="54"/>
      <c r="F1151" s="55"/>
      <c r="G1151" s="55"/>
    </row>
    <row r="1152" spans="3:7">
      <c r="C1152" s="53"/>
      <c r="D1152" s="65"/>
      <c r="E1152" s="54"/>
      <c r="F1152" s="55"/>
      <c r="G1152" s="55"/>
    </row>
    <row r="1153" spans="3:7">
      <c r="C1153" s="53"/>
      <c r="D1153" s="65"/>
      <c r="E1153" s="54"/>
      <c r="F1153" s="55"/>
      <c r="G1153" s="55"/>
    </row>
    <row r="1154" spans="3:7">
      <c r="C1154" s="53"/>
      <c r="D1154" s="65"/>
      <c r="E1154" s="54"/>
      <c r="F1154" s="55"/>
      <c r="G1154" s="55"/>
    </row>
    <row r="1155" spans="3:7">
      <c r="C1155" s="53"/>
      <c r="D1155" s="65"/>
      <c r="E1155" s="54"/>
      <c r="F1155" s="55"/>
      <c r="G1155" s="55"/>
    </row>
    <row r="1156" spans="3:7">
      <c r="C1156" s="53"/>
      <c r="D1156" s="65"/>
      <c r="E1156" s="54"/>
      <c r="F1156" s="55"/>
      <c r="G1156" s="55"/>
    </row>
    <row r="1157" spans="3:7">
      <c r="C1157" s="53"/>
      <c r="D1157" s="65"/>
      <c r="E1157" s="54"/>
      <c r="F1157" s="55"/>
      <c r="G1157" s="55"/>
    </row>
    <row r="1158" spans="3:7">
      <c r="C1158" s="53"/>
      <c r="D1158" s="65"/>
      <c r="E1158" s="54"/>
      <c r="F1158" s="55"/>
      <c r="G1158" s="55"/>
    </row>
    <row r="1159" spans="3:7">
      <c r="C1159" s="53"/>
      <c r="D1159" s="65"/>
      <c r="E1159" s="54"/>
      <c r="F1159" s="55"/>
      <c r="G1159" s="55"/>
    </row>
    <row r="1160" spans="3:7">
      <c r="C1160" s="53"/>
      <c r="D1160" s="65"/>
      <c r="E1160" s="54"/>
      <c r="F1160" s="55"/>
      <c r="G1160" s="55"/>
    </row>
    <row r="1161" spans="3:7">
      <c r="C1161" s="53"/>
      <c r="D1161" s="65"/>
      <c r="E1161" s="54"/>
      <c r="F1161" s="55"/>
      <c r="G1161" s="55"/>
    </row>
    <row r="1162" spans="3:7">
      <c r="C1162" s="53"/>
      <c r="D1162" s="65"/>
      <c r="E1162" s="54"/>
      <c r="F1162" s="55"/>
      <c r="G1162" s="55"/>
    </row>
    <row r="1163" spans="3:7">
      <c r="C1163" s="53"/>
      <c r="D1163" s="65"/>
      <c r="E1163" s="54"/>
      <c r="F1163" s="55"/>
      <c r="G1163" s="55"/>
    </row>
    <row r="1164" spans="3:7">
      <c r="C1164" s="53"/>
      <c r="D1164" s="65"/>
      <c r="E1164" s="54"/>
      <c r="F1164" s="55"/>
      <c r="G1164" s="55"/>
    </row>
    <row r="1165" spans="3:7">
      <c r="C1165" s="53"/>
      <c r="D1165" s="65"/>
      <c r="E1165" s="54"/>
      <c r="F1165" s="55"/>
      <c r="G1165" s="55"/>
    </row>
    <row r="1166" spans="3:7">
      <c r="C1166" s="53"/>
      <c r="D1166" s="65"/>
      <c r="E1166" s="54"/>
      <c r="F1166" s="55"/>
      <c r="G1166" s="55"/>
    </row>
    <row r="1167" spans="3:7">
      <c r="C1167" s="53"/>
      <c r="D1167" s="65"/>
      <c r="E1167" s="54"/>
      <c r="F1167" s="55"/>
      <c r="G1167" s="55"/>
    </row>
    <row r="1168" spans="3:7">
      <c r="C1168" s="53"/>
      <c r="D1168" s="65"/>
      <c r="E1168" s="54"/>
      <c r="F1168" s="55"/>
      <c r="G1168" s="55"/>
    </row>
    <row r="1169" spans="3:7">
      <c r="C1169" s="53"/>
      <c r="D1169" s="65"/>
      <c r="E1169" s="54"/>
      <c r="F1169" s="55"/>
      <c r="G1169" s="55"/>
    </row>
    <row r="1170" spans="3:7">
      <c r="C1170" s="53"/>
      <c r="D1170" s="65"/>
      <c r="E1170" s="54"/>
      <c r="F1170" s="55"/>
      <c r="G1170" s="55"/>
    </row>
    <row r="1171" spans="3:7">
      <c r="C1171" s="53"/>
      <c r="D1171" s="65"/>
      <c r="E1171" s="54"/>
      <c r="F1171" s="55"/>
      <c r="G1171" s="55"/>
    </row>
    <row r="1172" spans="3:7">
      <c r="C1172" s="53"/>
      <c r="D1172" s="65"/>
      <c r="E1172" s="54"/>
      <c r="F1172" s="55"/>
      <c r="G1172" s="55"/>
    </row>
    <row r="1173" spans="3:7">
      <c r="C1173" s="53"/>
      <c r="D1173" s="65"/>
      <c r="E1173" s="54"/>
      <c r="F1173" s="55"/>
      <c r="G1173" s="55"/>
    </row>
    <row r="1174" spans="3:7">
      <c r="C1174" s="53"/>
      <c r="D1174" s="65"/>
      <c r="E1174" s="54"/>
      <c r="F1174" s="55"/>
      <c r="G1174" s="55"/>
    </row>
    <row r="1175" spans="3:7">
      <c r="C1175" s="53"/>
      <c r="D1175" s="65"/>
      <c r="E1175" s="54"/>
      <c r="F1175" s="55"/>
      <c r="G1175" s="55"/>
    </row>
    <row r="1176" spans="3:7">
      <c r="C1176" s="53"/>
      <c r="D1176" s="65"/>
      <c r="E1176" s="54"/>
      <c r="F1176" s="55"/>
      <c r="G1176" s="55"/>
    </row>
    <row r="1177" spans="3:7">
      <c r="C1177" s="53"/>
      <c r="D1177" s="65"/>
      <c r="E1177" s="54"/>
      <c r="F1177" s="55"/>
      <c r="G1177" s="55"/>
    </row>
    <row r="1178" spans="3:7">
      <c r="C1178" s="53"/>
      <c r="D1178" s="65"/>
      <c r="E1178" s="54"/>
      <c r="F1178" s="55"/>
      <c r="G1178" s="55"/>
    </row>
    <row r="1179" spans="3:7">
      <c r="C1179" s="53"/>
      <c r="D1179" s="65"/>
      <c r="E1179" s="54"/>
      <c r="F1179" s="55"/>
      <c r="G1179" s="55"/>
    </row>
    <row r="1180" spans="3:7">
      <c r="C1180" s="53"/>
      <c r="D1180" s="65"/>
      <c r="E1180" s="54"/>
      <c r="F1180" s="55"/>
      <c r="G1180" s="55"/>
    </row>
    <row r="1181" spans="3:7">
      <c r="C1181" s="53"/>
      <c r="D1181" s="65"/>
      <c r="E1181" s="54"/>
      <c r="F1181" s="55"/>
      <c r="G1181" s="55"/>
    </row>
    <row r="1182" spans="3:7">
      <c r="C1182" s="53"/>
      <c r="D1182" s="65"/>
      <c r="E1182" s="54"/>
      <c r="F1182" s="55"/>
      <c r="G1182" s="55"/>
    </row>
    <row r="1183" spans="3:7">
      <c r="C1183" s="53"/>
      <c r="D1183" s="65"/>
      <c r="E1183" s="54"/>
      <c r="F1183" s="55"/>
      <c r="G1183" s="55"/>
    </row>
    <row r="1184" spans="3:7">
      <c r="C1184" s="53"/>
      <c r="D1184" s="65"/>
      <c r="E1184" s="54"/>
      <c r="F1184" s="55"/>
      <c r="G1184" s="55"/>
    </row>
    <row r="1185" spans="3:7">
      <c r="C1185" s="53"/>
      <c r="D1185" s="65"/>
      <c r="E1185" s="54"/>
      <c r="F1185" s="55"/>
      <c r="G1185" s="55"/>
    </row>
    <row r="1186" spans="3:7">
      <c r="C1186" s="53"/>
      <c r="D1186" s="65"/>
      <c r="E1186" s="54"/>
      <c r="F1186" s="55"/>
      <c r="G1186" s="55"/>
    </row>
    <row r="1187" spans="3:7">
      <c r="C1187" s="53"/>
      <c r="D1187" s="65"/>
      <c r="E1187" s="54"/>
      <c r="F1187" s="55"/>
      <c r="G1187" s="55"/>
    </row>
    <row r="1188" spans="3:7">
      <c r="C1188" s="53"/>
      <c r="D1188" s="65"/>
      <c r="E1188" s="54"/>
      <c r="F1188" s="55"/>
      <c r="G1188" s="55"/>
    </row>
    <row r="1189" spans="3:7">
      <c r="C1189" s="53"/>
      <c r="D1189" s="65"/>
      <c r="E1189" s="54"/>
      <c r="F1189" s="55"/>
      <c r="G1189" s="55"/>
    </row>
    <row r="1190" spans="3:7">
      <c r="C1190" s="53"/>
      <c r="D1190" s="65"/>
      <c r="E1190" s="54"/>
      <c r="F1190" s="55"/>
      <c r="G1190" s="55"/>
    </row>
    <row r="1191" spans="3:7">
      <c r="C1191" s="53"/>
      <c r="D1191" s="65"/>
      <c r="E1191" s="54"/>
      <c r="F1191" s="55"/>
      <c r="G1191" s="55"/>
    </row>
    <row r="1192" spans="3:7">
      <c r="C1192" s="53"/>
      <c r="D1192" s="65"/>
      <c r="E1192" s="54"/>
      <c r="F1192" s="55"/>
      <c r="G1192" s="55"/>
    </row>
    <row r="1193" spans="3:7">
      <c r="C1193" s="53"/>
      <c r="D1193" s="65"/>
      <c r="E1193" s="54"/>
      <c r="F1193" s="55"/>
      <c r="G1193" s="55"/>
    </row>
    <row r="1194" spans="3:7">
      <c r="C1194" s="53"/>
      <c r="D1194" s="65"/>
      <c r="E1194" s="54"/>
      <c r="F1194" s="55"/>
      <c r="G1194" s="55"/>
    </row>
    <row r="1195" spans="3:7">
      <c r="C1195" s="53"/>
      <c r="D1195" s="65"/>
      <c r="E1195" s="54"/>
      <c r="F1195" s="55"/>
      <c r="G1195" s="55"/>
    </row>
    <row r="1196" spans="3:7">
      <c r="C1196" s="53"/>
      <c r="D1196" s="65"/>
      <c r="E1196" s="54"/>
      <c r="F1196" s="55"/>
      <c r="G1196" s="55"/>
    </row>
    <row r="1197" spans="3:7">
      <c r="C1197" s="53"/>
      <c r="D1197" s="65"/>
      <c r="E1197" s="54"/>
      <c r="F1197" s="55"/>
      <c r="G1197" s="55"/>
    </row>
    <row r="1198" spans="3:7">
      <c r="C1198" s="53"/>
      <c r="D1198" s="65"/>
      <c r="E1198" s="54"/>
      <c r="F1198" s="55"/>
      <c r="G1198" s="55"/>
    </row>
    <row r="1199" spans="3:7">
      <c r="C1199" s="53"/>
      <c r="D1199" s="65"/>
      <c r="E1199" s="54"/>
      <c r="F1199" s="55"/>
      <c r="G1199" s="55"/>
    </row>
    <row r="1200" spans="3:7">
      <c r="C1200" s="53"/>
      <c r="D1200" s="65"/>
      <c r="E1200" s="54"/>
      <c r="F1200" s="55"/>
      <c r="G1200" s="55"/>
    </row>
    <row r="1201" spans="3:7">
      <c r="C1201" s="53"/>
      <c r="D1201" s="65"/>
      <c r="E1201" s="54"/>
      <c r="F1201" s="55"/>
      <c r="G1201" s="55"/>
    </row>
    <row r="1202" spans="3:7">
      <c r="C1202" s="53"/>
      <c r="D1202" s="65"/>
      <c r="E1202" s="54"/>
      <c r="F1202" s="55"/>
      <c r="G1202" s="55"/>
    </row>
    <row r="1203" spans="3:7">
      <c r="C1203" s="53"/>
      <c r="D1203" s="65"/>
      <c r="E1203" s="54"/>
      <c r="F1203" s="55"/>
      <c r="G1203" s="55"/>
    </row>
    <row r="1204" spans="3:7">
      <c r="C1204" s="53"/>
      <c r="D1204" s="65"/>
      <c r="E1204" s="54"/>
      <c r="F1204" s="55"/>
      <c r="G1204" s="55"/>
    </row>
    <row r="1205" spans="3:7">
      <c r="C1205" s="53"/>
      <c r="D1205" s="65"/>
      <c r="E1205" s="54"/>
      <c r="F1205" s="55"/>
      <c r="G1205" s="55"/>
    </row>
    <row r="1206" spans="3:7">
      <c r="C1206" s="53"/>
      <c r="D1206" s="65"/>
      <c r="E1206" s="54"/>
      <c r="F1206" s="55"/>
      <c r="G1206" s="55"/>
    </row>
    <row r="1207" spans="3:7">
      <c r="C1207" s="53"/>
      <c r="D1207" s="65"/>
      <c r="E1207" s="54"/>
      <c r="F1207" s="55"/>
      <c r="G1207" s="55"/>
    </row>
    <row r="1208" spans="3:7">
      <c r="C1208" s="53"/>
      <c r="D1208" s="65"/>
      <c r="E1208" s="54"/>
      <c r="F1208" s="55"/>
      <c r="G1208" s="55"/>
    </row>
    <row r="1209" spans="3:7">
      <c r="C1209" s="53"/>
      <c r="D1209" s="65"/>
      <c r="E1209" s="54"/>
      <c r="F1209" s="55"/>
      <c r="G1209" s="55"/>
    </row>
    <row r="1210" spans="3:7">
      <c r="C1210" s="53"/>
      <c r="D1210" s="65"/>
      <c r="E1210" s="54"/>
      <c r="F1210" s="55"/>
      <c r="G1210" s="55"/>
    </row>
    <row r="1211" spans="3:7">
      <c r="C1211" s="53"/>
      <c r="D1211" s="65"/>
      <c r="E1211" s="54"/>
      <c r="F1211" s="55"/>
      <c r="G1211" s="55"/>
    </row>
    <row r="1212" spans="3:7">
      <c r="C1212" s="53"/>
      <c r="D1212" s="65"/>
      <c r="E1212" s="54"/>
      <c r="F1212" s="55"/>
      <c r="G1212" s="55"/>
    </row>
    <row r="1213" spans="3:7">
      <c r="C1213" s="53"/>
      <c r="D1213" s="65"/>
      <c r="E1213" s="54"/>
      <c r="F1213" s="55"/>
      <c r="G1213" s="55"/>
    </row>
    <row r="1214" spans="3:7">
      <c r="C1214" s="53"/>
      <c r="D1214" s="65"/>
      <c r="E1214" s="54"/>
      <c r="F1214" s="55"/>
      <c r="G1214" s="55"/>
    </row>
    <row r="1215" spans="3:7">
      <c r="C1215" s="53"/>
      <c r="D1215" s="65"/>
      <c r="E1215" s="54"/>
      <c r="F1215" s="55"/>
      <c r="G1215" s="55"/>
    </row>
    <row r="1216" spans="3:7">
      <c r="C1216" s="53"/>
      <c r="D1216" s="65"/>
      <c r="E1216" s="54"/>
      <c r="F1216" s="55"/>
      <c r="G1216" s="55"/>
    </row>
    <row r="1217" spans="3:7">
      <c r="C1217" s="53"/>
      <c r="D1217" s="65"/>
      <c r="E1217" s="54"/>
      <c r="F1217" s="55"/>
      <c r="G1217" s="55"/>
    </row>
    <row r="1218" spans="3:7">
      <c r="C1218" s="53"/>
      <c r="D1218" s="65"/>
      <c r="E1218" s="54"/>
      <c r="F1218" s="55"/>
      <c r="G1218" s="55"/>
    </row>
    <row r="1219" spans="3:7">
      <c r="C1219" s="53"/>
      <c r="D1219" s="65"/>
      <c r="E1219" s="54"/>
      <c r="F1219" s="55"/>
      <c r="G1219" s="55"/>
    </row>
    <row r="1220" spans="3:7">
      <c r="C1220" s="53"/>
      <c r="D1220" s="65"/>
      <c r="E1220" s="54"/>
      <c r="F1220" s="55"/>
      <c r="G1220" s="55"/>
    </row>
    <row r="1221" spans="3:7">
      <c r="C1221" s="53"/>
      <c r="D1221" s="65"/>
      <c r="E1221" s="54"/>
      <c r="F1221" s="55"/>
      <c r="G1221" s="55"/>
    </row>
    <row r="1222" spans="3:7">
      <c r="C1222" s="53"/>
      <c r="D1222" s="65"/>
      <c r="E1222" s="54"/>
      <c r="F1222" s="55"/>
      <c r="G1222" s="55"/>
    </row>
    <row r="1223" spans="3:7">
      <c r="C1223" s="53"/>
      <c r="D1223" s="65"/>
      <c r="E1223" s="54"/>
      <c r="F1223" s="55"/>
      <c r="G1223" s="55"/>
    </row>
    <row r="1224" spans="3:7">
      <c r="C1224" s="53"/>
      <c r="D1224" s="65"/>
      <c r="E1224" s="54"/>
      <c r="F1224" s="55"/>
      <c r="G1224" s="55"/>
    </row>
    <row r="1225" spans="3:7">
      <c r="C1225" s="53"/>
      <c r="D1225" s="65"/>
      <c r="E1225" s="54"/>
      <c r="F1225" s="55"/>
      <c r="G1225" s="55"/>
    </row>
    <row r="1226" spans="3:7">
      <c r="C1226" s="53"/>
      <c r="D1226" s="65"/>
      <c r="E1226" s="54"/>
      <c r="F1226" s="55"/>
      <c r="G1226" s="55"/>
    </row>
    <row r="1227" spans="3:7">
      <c r="C1227" s="53"/>
      <c r="D1227" s="65"/>
      <c r="E1227" s="54"/>
      <c r="F1227" s="55"/>
      <c r="G1227" s="55"/>
    </row>
    <row r="1228" spans="3:7">
      <c r="C1228" s="53"/>
      <c r="D1228" s="65"/>
      <c r="E1228" s="54"/>
      <c r="F1228" s="55"/>
      <c r="G1228" s="55"/>
    </row>
    <row r="1229" spans="3:7">
      <c r="C1229" s="53"/>
      <c r="D1229" s="65"/>
      <c r="E1229" s="54"/>
      <c r="F1229" s="55"/>
      <c r="G1229" s="55"/>
    </row>
    <row r="1230" spans="3:7">
      <c r="C1230" s="53"/>
      <c r="D1230" s="65"/>
      <c r="E1230" s="54"/>
      <c r="F1230" s="55"/>
      <c r="G1230" s="55"/>
    </row>
    <row r="1231" spans="3:7">
      <c r="C1231" s="53"/>
      <c r="D1231" s="65"/>
      <c r="E1231" s="54"/>
      <c r="F1231" s="55"/>
      <c r="G1231" s="55"/>
    </row>
    <row r="1232" spans="3:7">
      <c r="C1232" s="53"/>
      <c r="D1232" s="65"/>
      <c r="E1232" s="54"/>
      <c r="F1232" s="55"/>
      <c r="G1232" s="55"/>
    </row>
    <row r="1233" spans="3:7">
      <c r="C1233" s="53"/>
      <c r="D1233" s="65"/>
      <c r="E1233" s="54"/>
      <c r="F1233" s="55"/>
      <c r="G1233" s="55"/>
    </row>
    <row r="1234" spans="3:7">
      <c r="C1234" s="53"/>
      <c r="D1234" s="65"/>
      <c r="E1234" s="54"/>
      <c r="F1234" s="55"/>
      <c r="G1234" s="55"/>
    </row>
    <row r="1235" spans="3:7">
      <c r="C1235" s="53"/>
      <c r="D1235" s="65"/>
      <c r="E1235" s="54"/>
      <c r="F1235" s="55"/>
      <c r="G1235" s="55"/>
    </row>
    <row r="1236" spans="3:7">
      <c r="C1236" s="53"/>
      <c r="D1236" s="65"/>
      <c r="E1236" s="54"/>
      <c r="F1236" s="55"/>
      <c r="G1236" s="55"/>
    </row>
    <row r="1237" spans="3:7">
      <c r="C1237" s="53"/>
      <c r="D1237" s="65"/>
      <c r="E1237" s="54"/>
      <c r="F1237" s="55"/>
      <c r="G1237" s="55"/>
    </row>
    <row r="1238" spans="3:7">
      <c r="C1238" s="53"/>
      <c r="D1238" s="65"/>
      <c r="E1238" s="54"/>
      <c r="F1238" s="55"/>
      <c r="G1238" s="55"/>
    </row>
    <row r="1239" spans="3:7">
      <c r="C1239" s="53"/>
      <c r="D1239" s="65"/>
      <c r="E1239" s="54"/>
      <c r="F1239" s="55"/>
      <c r="G1239" s="55"/>
    </row>
    <row r="1240" spans="3:7">
      <c r="C1240" s="53"/>
      <c r="D1240" s="65"/>
      <c r="E1240" s="54"/>
      <c r="F1240" s="55"/>
      <c r="G1240" s="55"/>
    </row>
    <row r="1241" spans="3:7">
      <c r="C1241" s="53"/>
      <c r="D1241" s="65"/>
      <c r="E1241" s="54"/>
      <c r="F1241" s="55"/>
      <c r="G1241" s="55"/>
    </row>
    <row r="1242" spans="3:7">
      <c r="C1242" s="53"/>
      <c r="D1242" s="65"/>
      <c r="E1242" s="54"/>
      <c r="F1242" s="55"/>
      <c r="G1242" s="55"/>
    </row>
    <row r="1243" spans="3:7">
      <c r="C1243" s="53"/>
      <c r="D1243" s="65"/>
      <c r="E1243" s="54"/>
      <c r="F1243" s="55"/>
      <c r="G1243" s="55"/>
    </row>
    <row r="1244" spans="3:7">
      <c r="C1244" s="53"/>
      <c r="D1244" s="65"/>
      <c r="E1244" s="54"/>
      <c r="F1244" s="55"/>
      <c r="G1244" s="55"/>
    </row>
    <row r="1245" spans="3:7">
      <c r="C1245" s="53"/>
      <c r="D1245" s="65"/>
      <c r="E1245" s="54"/>
      <c r="F1245" s="55"/>
      <c r="G1245" s="55"/>
    </row>
    <row r="1246" spans="3:7">
      <c r="C1246" s="53"/>
      <c r="D1246" s="65"/>
      <c r="E1246" s="54"/>
      <c r="F1246" s="55"/>
      <c r="G1246" s="55"/>
    </row>
    <row r="1247" spans="3:7">
      <c r="C1247" s="53"/>
      <c r="D1247" s="65"/>
      <c r="E1247" s="54"/>
      <c r="F1247" s="55"/>
      <c r="G1247" s="55"/>
    </row>
    <row r="1248" spans="3:7">
      <c r="C1248" s="53"/>
      <c r="D1248" s="65"/>
      <c r="E1248" s="54"/>
      <c r="F1248" s="55"/>
      <c r="G1248" s="55"/>
    </row>
    <row r="1249" spans="3:7">
      <c r="C1249" s="53"/>
      <c r="D1249" s="65"/>
      <c r="E1249" s="54"/>
      <c r="F1249" s="55"/>
      <c r="G1249" s="55"/>
    </row>
    <row r="1250" spans="3:7">
      <c r="C1250" s="53"/>
      <c r="D1250" s="65"/>
      <c r="E1250" s="54"/>
      <c r="F1250" s="55"/>
      <c r="G1250" s="55"/>
    </row>
    <row r="1251" spans="3:7">
      <c r="C1251" s="53"/>
      <c r="D1251" s="65"/>
      <c r="E1251" s="54"/>
      <c r="F1251" s="55"/>
      <c r="G1251" s="55"/>
    </row>
    <row r="1252" spans="3:7">
      <c r="C1252" s="53"/>
      <c r="D1252" s="65"/>
      <c r="E1252" s="54"/>
      <c r="F1252" s="55"/>
      <c r="G1252" s="55"/>
    </row>
    <row r="1253" spans="3:7">
      <c r="C1253" s="53"/>
      <c r="D1253" s="65"/>
      <c r="E1253" s="54"/>
      <c r="F1253" s="55"/>
      <c r="G1253" s="55"/>
    </row>
    <row r="1254" spans="3:7">
      <c r="C1254" s="53"/>
      <c r="D1254" s="65"/>
      <c r="E1254" s="54"/>
      <c r="F1254" s="55"/>
      <c r="G1254" s="55"/>
    </row>
    <row r="1255" spans="3:7">
      <c r="C1255" s="53"/>
      <c r="D1255" s="65"/>
      <c r="E1255" s="54"/>
      <c r="F1255" s="55"/>
      <c r="G1255" s="55"/>
    </row>
    <row r="1256" spans="3:7">
      <c r="C1256" s="53"/>
      <c r="D1256" s="65"/>
      <c r="E1256" s="54"/>
      <c r="F1256" s="55"/>
      <c r="G1256" s="55"/>
    </row>
    <row r="1257" spans="3:7">
      <c r="C1257" s="53"/>
      <c r="D1257" s="65"/>
      <c r="E1257" s="54"/>
      <c r="F1257" s="55"/>
      <c r="G1257" s="55"/>
    </row>
    <row r="1258" spans="3:7">
      <c r="C1258" s="53"/>
      <c r="D1258" s="65"/>
      <c r="E1258" s="54"/>
      <c r="F1258" s="55"/>
      <c r="G1258" s="55"/>
    </row>
    <row r="1259" spans="3:7">
      <c r="C1259" s="53"/>
      <c r="D1259" s="65"/>
      <c r="E1259" s="54"/>
      <c r="F1259" s="55"/>
      <c r="G1259" s="55"/>
    </row>
    <row r="1260" spans="3:7">
      <c r="C1260" s="53"/>
      <c r="D1260" s="65"/>
      <c r="E1260" s="54"/>
      <c r="F1260" s="55"/>
      <c r="G1260" s="55"/>
    </row>
    <row r="1261" spans="3:7">
      <c r="C1261" s="53"/>
      <c r="D1261" s="65"/>
      <c r="E1261" s="54"/>
      <c r="F1261" s="55"/>
      <c r="G1261" s="55"/>
    </row>
    <row r="1262" spans="3:7">
      <c r="C1262" s="53"/>
      <c r="D1262" s="65"/>
      <c r="E1262" s="54"/>
      <c r="F1262" s="55"/>
      <c r="G1262" s="55"/>
    </row>
    <row r="1263" spans="3:7">
      <c r="C1263" s="53"/>
      <c r="D1263" s="65"/>
      <c r="E1263" s="54"/>
      <c r="F1263" s="55"/>
      <c r="G1263" s="55"/>
    </row>
    <row r="1264" spans="3:7">
      <c r="C1264" s="53"/>
      <c r="D1264" s="65"/>
      <c r="E1264" s="54"/>
      <c r="F1264" s="55"/>
      <c r="G1264" s="55"/>
    </row>
    <row r="1265" spans="3:7">
      <c r="C1265" s="53"/>
      <c r="D1265" s="65"/>
      <c r="E1265" s="54"/>
      <c r="F1265" s="55"/>
      <c r="G1265" s="55"/>
    </row>
    <row r="1266" spans="3:7">
      <c r="C1266" s="53"/>
      <c r="D1266" s="65"/>
      <c r="E1266" s="54"/>
      <c r="F1266" s="55"/>
      <c r="G1266" s="55"/>
    </row>
    <row r="1267" spans="3:7">
      <c r="C1267" s="53"/>
      <c r="D1267" s="65"/>
      <c r="E1267" s="54"/>
      <c r="F1267" s="55"/>
      <c r="G1267" s="55"/>
    </row>
    <row r="1268" spans="3:7">
      <c r="C1268" s="53"/>
      <c r="D1268" s="65"/>
      <c r="E1268" s="54"/>
      <c r="F1268" s="55"/>
      <c r="G1268" s="55"/>
    </row>
    <row r="1269" spans="3:7">
      <c r="C1269" s="53"/>
      <c r="D1269" s="65"/>
      <c r="E1269" s="54"/>
      <c r="F1269" s="55"/>
      <c r="G1269" s="55"/>
    </row>
    <row r="1270" spans="3:7">
      <c r="C1270" s="53"/>
      <c r="D1270" s="65"/>
      <c r="E1270" s="54"/>
      <c r="F1270" s="55"/>
      <c r="G1270" s="55"/>
    </row>
    <row r="1271" spans="3:7">
      <c r="C1271" s="53"/>
      <c r="D1271" s="65"/>
      <c r="E1271" s="54"/>
      <c r="F1271" s="55"/>
      <c r="G1271" s="55"/>
    </row>
    <row r="1272" spans="3:7">
      <c r="C1272" s="53"/>
      <c r="D1272" s="65"/>
      <c r="E1272" s="54"/>
      <c r="F1272" s="55"/>
      <c r="G1272" s="55"/>
    </row>
    <row r="1273" spans="3:7">
      <c r="C1273" s="53"/>
      <c r="D1273" s="65"/>
      <c r="E1273" s="54"/>
      <c r="F1273" s="55"/>
      <c r="G1273" s="55"/>
    </row>
    <row r="1274" spans="3:7">
      <c r="C1274" s="53"/>
      <c r="D1274" s="65"/>
      <c r="E1274" s="54"/>
      <c r="F1274" s="55"/>
      <c r="G1274" s="55"/>
    </row>
    <row r="1275" spans="3:7">
      <c r="C1275" s="53"/>
      <c r="D1275" s="65"/>
      <c r="E1275" s="54"/>
      <c r="F1275" s="55"/>
      <c r="G1275" s="55"/>
    </row>
    <row r="1276" spans="3:7">
      <c r="C1276" s="53"/>
      <c r="D1276" s="65"/>
      <c r="E1276" s="54"/>
      <c r="F1276" s="55"/>
      <c r="G1276" s="55"/>
    </row>
    <row r="1277" spans="3:7">
      <c r="C1277" s="53"/>
      <c r="D1277" s="65"/>
      <c r="E1277" s="54"/>
      <c r="F1277" s="55"/>
      <c r="G1277" s="55"/>
    </row>
    <row r="1278" spans="3:7">
      <c r="C1278" s="53"/>
      <c r="D1278" s="65"/>
      <c r="E1278" s="54"/>
      <c r="F1278" s="55"/>
      <c r="G1278" s="55"/>
    </row>
    <row r="1279" spans="3:7">
      <c r="C1279" s="53"/>
      <c r="D1279" s="65"/>
      <c r="E1279" s="54"/>
      <c r="F1279" s="55"/>
      <c r="G1279" s="55"/>
    </row>
    <row r="1280" spans="3:7">
      <c r="C1280" s="53"/>
      <c r="D1280" s="65"/>
      <c r="E1280" s="54"/>
      <c r="F1280" s="55"/>
      <c r="G1280" s="55"/>
    </row>
    <row r="1281" spans="3:7">
      <c r="C1281" s="53"/>
      <c r="D1281" s="65"/>
      <c r="E1281" s="54"/>
      <c r="F1281" s="55"/>
      <c r="G1281" s="55"/>
    </row>
    <row r="1282" spans="3:7">
      <c r="C1282" s="53"/>
      <c r="D1282" s="65"/>
      <c r="E1282" s="54"/>
      <c r="F1282" s="55"/>
      <c r="G1282" s="55"/>
    </row>
    <row r="1283" spans="3:7">
      <c r="C1283" s="53"/>
      <c r="D1283" s="65"/>
      <c r="E1283" s="54"/>
      <c r="F1283" s="55"/>
      <c r="G1283" s="55"/>
    </row>
    <row r="1284" spans="3:7">
      <c r="C1284" s="53"/>
      <c r="D1284" s="65"/>
      <c r="E1284" s="54"/>
      <c r="F1284" s="55"/>
      <c r="G1284" s="55"/>
    </row>
    <row r="1285" spans="3:7">
      <c r="C1285" s="53"/>
      <c r="D1285" s="65"/>
      <c r="E1285" s="54"/>
      <c r="F1285" s="55"/>
      <c r="G1285" s="55"/>
    </row>
    <row r="1286" spans="3:7">
      <c r="C1286" s="53"/>
      <c r="D1286" s="65"/>
      <c r="E1286" s="54"/>
      <c r="F1286" s="55"/>
      <c r="G1286" s="55"/>
    </row>
    <row r="1287" spans="3:7">
      <c r="C1287" s="53"/>
      <c r="D1287" s="65"/>
      <c r="E1287" s="54"/>
      <c r="F1287" s="55"/>
      <c r="G1287" s="55"/>
    </row>
    <row r="1288" spans="3:7">
      <c r="C1288" s="53"/>
      <c r="D1288" s="65"/>
      <c r="E1288" s="54"/>
      <c r="F1288" s="55"/>
      <c r="G1288" s="55"/>
    </row>
    <row r="1289" spans="3:7">
      <c r="C1289" s="53"/>
      <c r="D1289" s="65"/>
      <c r="E1289" s="54"/>
      <c r="F1289" s="55"/>
      <c r="G1289" s="55"/>
    </row>
    <row r="1290" spans="3:7">
      <c r="C1290" s="53"/>
      <c r="D1290" s="65"/>
      <c r="E1290" s="54"/>
      <c r="F1290" s="55"/>
      <c r="G1290" s="55"/>
    </row>
    <row r="1291" spans="3:7">
      <c r="C1291" s="53"/>
      <c r="D1291" s="65"/>
      <c r="E1291" s="54"/>
      <c r="F1291" s="55"/>
      <c r="G1291" s="55"/>
    </row>
    <row r="1292" spans="3:7">
      <c r="C1292" s="53"/>
      <c r="D1292" s="65"/>
      <c r="E1292" s="54"/>
      <c r="F1292" s="55"/>
      <c r="G1292" s="55"/>
    </row>
    <row r="1293" spans="3:7">
      <c r="C1293" s="53"/>
      <c r="D1293" s="65"/>
      <c r="E1293" s="54"/>
      <c r="F1293" s="55"/>
      <c r="G1293" s="55"/>
    </row>
    <row r="1294" spans="3:7">
      <c r="C1294" s="53"/>
      <c r="D1294" s="65"/>
      <c r="E1294" s="54"/>
      <c r="F1294" s="55"/>
      <c r="G1294" s="55"/>
    </row>
    <row r="1295" spans="3:7">
      <c r="C1295" s="53"/>
      <c r="D1295" s="65"/>
      <c r="E1295" s="54"/>
      <c r="F1295" s="55"/>
      <c r="G1295" s="55"/>
    </row>
    <row r="1296" spans="3:7">
      <c r="C1296" s="53"/>
      <c r="D1296" s="65"/>
      <c r="E1296" s="54"/>
      <c r="F1296" s="55"/>
      <c r="G1296" s="55"/>
    </row>
    <row r="1297" spans="3:7">
      <c r="C1297" s="53"/>
      <c r="D1297" s="65"/>
      <c r="E1297" s="54"/>
      <c r="F1297" s="55"/>
      <c r="G1297" s="55"/>
    </row>
    <row r="1298" spans="3:7">
      <c r="C1298" s="53"/>
      <c r="D1298" s="65"/>
      <c r="E1298" s="54"/>
      <c r="F1298" s="55"/>
      <c r="G1298" s="55"/>
    </row>
    <row r="1299" spans="3:7">
      <c r="C1299" s="53"/>
      <c r="D1299" s="65"/>
      <c r="E1299" s="54"/>
      <c r="F1299" s="55"/>
      <c r="G1299" s="55"/>
    </row>
    <row r="1300" spans="3:7">
      <c r="C1300" s="53"/>
      <c r="D1300" s="65"/>
      <c r="E1300" s="54"/>
      <c r="F1300" s="55"/>
      <c r="G1300" s="55"/>
    </row>
    <row r="1301" spans="3:7">
      <c r="C1301" s="53"/>
      <c r="D1301" s="65"/>
      <c r="E1301" s="54"/>
      <c r="F1301" s="55"/>
      <c r="G1301" s="55"/>
    </row>
    <row r="1302" spans="3:7">
      <c r="C1302" s="53"/>
      <c r="D1302" s="65"/>
      <c r="E1302" s="54"/>
      <c r="F1302" s="55"/>
      <c r="G1302" s="55"/>
    </row>
    <row r="1303" spans="3:7">
      <c r="C1303" s="53"/>
      <c r="D1303" s="65"/>
      <c r="E1303" s="54"/>
      <c r="F1303" s="55"/>
      <c r="G1303" s="55"/>
    </row>
    <row r="1304" spans="3:7">
      <c r="C1304" s="53"/>
      <c r="D1304" s="65"/>
      <c r="E1304" s="54"/>
      <c r="F1304" s="55"/>
      <c r="G1304" s="55"/>
    </row>
    <row r="1305" spans="3:7">
      <c r="C1305" s="53"/>
      <c r="D1305" s="65"/>
      <c r="E1305" s="54"/>
      <c r="F1305" s="55"/>
      <c r="G1305" s="55"/>
    </row>
    <row r="1306" spans="3:7">
      <c r="C1306" s="53"/>
      <c r="D1306" s="65"/>
      <c r="E1306" s="54"/>
      <c r="F1306" s="55"/>
      <c r="G1306" s="55"/>
    </row>
    <row r="1307" spans="3:7">
      <c r="C1307" s="53"/>
      <c r="D1307" s="65"/>
      <c r="E1307" s="54"/>
      <c r="F1307" s="55"/>
      <c r="G1307" s="55"/>
    </row>
    <row r="1308" spans="3:7">
      <c r="C1308" s="53"/>
      <c r="D1308" s="65"/>
      <c r="E1308" s="54"/>
      <c r="F1308" s="55"/>
      <c r="G1308" s="55"/>
    </row>
    <row r="1309" spans="3:7">
      <c r="C1309" s="53"/>
      <c r="D1309" s="65"/>
      <c r="E1309" s="54"/>
      <c r="F1309" s="55"/>
      <c r="G1309" s="55"/>
    </row>
    <row r="1310" spans="3:7">
      <c r="C1310" s="53"/>
      <c r="D1310" s="65"/>
      <c r="E1310" s="54"/>
      <c r="F1310" s="55"/>
      <c r="G1310" s="55"/>
    </row>
    <row r="1311" spans="3:7">
      <c r="C1311" s="53"/>
      <c r="D1311" s="65"/>
      <c r="E1311" s="54"/>
      <c r="F1311" s="55"/>
      <c r="G1311" s="55"/>
    </row>
    <row r="1312" spans="3:7">
      <c r="C1312" s="53"/>
      <c r="D1312" s="65"/>
      <c r="E1312" s="54"/>
      <c r="F1312" s="55"/>
      <c r="G1312" s="55"/>
    </row>
    <row r="1313" spans="3:7">
      <c r="C1313" s="53"/>
      <c r="D1313" s="65"/>
      <c r="E1313" s="54"/>
      <c r="F1313" s="55"/>
      <c r="G1313" s="55"/>
    </row>
    <row r="1314" spans="3:7">
      <c r="C1314" s="53"/>
      <c r="D1314" s="65"/>
      <c r="E1314" s="54"/>
      <c r="F1314" s="55"/>
      <c r="G1314" s="55"/>
    </row>
    <row r="1315" spans="3:7">
      <c r="C1315" s="53"/>
      <c r="D1315" s="65"/>
      <c r="E1315" s="54"/>
      <c r="F1315" s="55"/>
      <c r="G1315" s="55"/>
    </row>
    <row r="1316" spans="3:7">
      <c r="C1316" s="53"/>
      <c r="D1316" s="65"/>
      <c r="E1316" s="54"/>
      <c r="F1316" s="55"/>
      <c r="G1316" s="55"/>
    </row>
    <row r="1317" spans="3:7">
      <c r="C1317" s="53"/>
      <c r="D1317" s="65"/>
      <c r="E1317" s="54"/>
      <c r="F1317" s="55"/>
      <c r="G1317" s="55"/>
    </row>
    <row r="1318" spans="3:7">
      <c r="C1318" s="53"/>
      <c r="D1318" s="65"/>
      <c r="E1318" s="54"/>
      <c r="F1318" s="55"/>
      <c r="G1318" s="55"/>
    </row>
    <row r="1319" spans="3:7">
      <c r="C1319" s="53"/>
      <c r="D1319" s="65"/>
      <c r="E1319" s="54"/>
      <c r="F1319" s="55"/>
      <c r="G1319" s="55"/>
    </row>
    <row r="1320" spans="3:7">
      <c r="C1320" s="53"/>
      <c r="D1320" s="65"/>
      <c r="E1320" s="54"/>
      <c r="F1320" s="55"/>
      <c r="G1320" s="55"/>
    </row>
    <row r="1321" spans="3:7">
      <c r="C1321" s="53"/>
      <c r="D1321" s="65"/>
      <c r="E1321" s="54"/>
      <c r="F1321" s="55"/>
      <c r="G1321" s="55"/>
    </row>
    <row r="1322" spans="3:7">
      <c r="C1322" s="53"/>
      <c r="D1322" s="65"/>
      <c r="E1322" s="54"/>
      <c r="F1322" s="55"/>
      <c r="G1322" s="55"/>
    </row>
    <row r="1323" spans="3:7">
      <c r="C1323" s="53"/>
      <c r="D1323" s="65"/>
      <c r="E1323" s="54"/>
      <c r="F1323" s="55"/>
      <c r="G1323" s="55"/>
    </row>
    <row r="1324" spans="3:7">
      <c r="C1324" s="53"/>
      <c r="D1324" s="65"/>
      <c r="E1324" s="54"/>
      <c r="F1324" s="55"/>
      <c r="G1324" s="55"/>
    </row>
    <row r="1325" spans="3:7">
      <c r="C1325" s="53"/>
      <c r="D1325" s="65"/>
      <c r="E1325" s="54"/>
      <c r="F1325" s="55"/>
      <c r="G1325" s="55"/>
    </row>
    <row r="1326" spans="3:7">
      <c r="C1326" s="53"/>
      <c r="D1326" s="65"/>
      <c r="E1326" s="54"/>
      <c r="F1326" s="55"/>
      <c r="G1326" s="55"/>
    </row>
    <row r="1327" spans="3:7">
      <c r="C1327" s="53"/>
      <c r="D1327" s="65"/>
      <c r="E1327" s="54"/>
      <c r="F1327" s="55"/>
      <c r="G1327" s="55"/>
    </row>
    <row r="1328" spans="3:7">
      <c r="C1328" s="53"/>
      <c r="D1328" s="65"/>
      <c r="E1328" s="54"/>
      <c r="F1328" s="55"/>
      <c r="G1328" s="55"/>
    </row>
    <row r="1329" spans="3:7">
      <c r="C1329" s="53"/>
      <c r="D1329" s="65"/>
      <c r="E1329" s="54"/>
      <c r="F1329" s="55"/>
      <c r="G1329" s="55"/>
    </row>
    <row r="1330" spans="3:7">
      <c r="C1330" s="53"/>
      <c r="D1330" s="65"/>
      <c r="E1330" s="54"/>
      <c r="F1330" s="55"/>
      <c r="G1330" s="55"/>
    </row>
    <row r="1331" spans="3:7">
      <c r="C1331" s="53"/>
      <c r="D1331" s="65"/>
      <c r="E1331" s="54"/>
      <c r="F1331" s="55"/>
      <c r="G1331" s="55"/>
    </row>
    <row r="1332" spans="3:7">
      <c r="C1332" s="53"/>
      <c r="D1332" s="65"/>
      <c r="E1332" s="54"/>
      <c r="F1332" s="55"/>
      <c r="G1332" s="55"/>
    </row>
    <row r="1333" spans="3:7">
      <c r="C1333" s="53"/>
      <c r="D1333" s="65"/>
      <c r="E1333" s="54"/>
      <c r="F1333" s="55"/>
      <c r="G1333" s="55"/>
    </row>
    <row r="1334" spans="3:7">
      <c r="C1334" s="53"/>
      <c r="D1334" s="65"/>
      <c r="E1334" s="54"/>
      <c r="F1334" s="55"/>
      <c r="G1334" s="55"/>
    </row>
    <row r="1335" spans="3:7">
      <c r="C1335" s="53"/>
      <c r="D1335" s="65"/>
      <c r="E1335" s="54"/>
      <c r="F1335" s="55"/>
      <c r="G1335" s="55"/>
    </row>
    <row r="1336" spans="3:7">
      <c r="C1336" s="53"/>
      <c r="D1336" s="65"/>
      <c r="E1336" s="54"/>
      <c r="F1336" s="55"/>
      <c r="G1336" s="55"/>
    </row>
    <row r="1337" spans="3:7">
      <c r="C1337" s="53"/>
      <c r="D1337" s="65"/>
      <c r="E1337" s="54"/>
      <c r="F1337" s="55"/>
      <c r="G1337" s="55"/>
    </row>
    <row r="1338" spans="3:7">
      <c r="C1338" s="53"/>
      <c r="D1338" s="65"/>
      <c r="E1338" s="54"/>
      <c r="F1338" s="55"/>
      <c r="G1338" s="55"/>
    </row>
    <row r="1339" spans="3:7">
      <c r="C1339" s="53"/>
      <c r="D1339" s="65"/>
      <c r="E1339" s="54"/>
      <c r="F1339" s="55"/>
      <c r="G1339" s="55"/>
    </row>
    <row r="1340" spans="3:7">
      <c r="C1340" s="53"/>
      <c r="D1340" s="65"/>
      <c r="E1340" s="54"/>
      <c r="F1340" s="55"/>
      <c r="G1340" s="55"/>
    </row>
    <row r="1341" spans="3:7">
      <c r="C1341" s="53"/>
      <c r="D1341" s="65"/>
      <c r="E1341" s="54"/>
      <c r="F1341" s="55"/>
      <c r="G1341" s="55"/>
    </row>
    <row r="1342" spans="3:7">
      <c r="C1342" s="53"/>
      <c r="D1342" s="65"/>
      <c r="E1342" s="54"/>
      <c r="F1342" s="55"/>
      <c r="G1342" s="55"/>
    </row>
    <row r="1343" spans="3:7">
      <c r="C1343" s="53"/>
      <c r="D1343" s="65"/>
      <c r="E1343" s="54"/>
      <c r="F1343" s="55"/>
      <c r="G1343" s="55"/>
    </row>
    <row r="1344" spans="3:7">
      <c r="C1344" s="53"/>
      <c r="D1344" s="65"/>
      <c r="E1344" s="54"/>
      <c r="F1344" s="55"/>
      <c r="G1344" s="55"/>
    </row>
    <row r="1345" spans="3:7">
      <c r="C1345" s="53"/>
      <c r="D1345" s="65"/>
      <c r="E1345" s="54"/>
      <c r="F1345" s="55"/>
      <c r="G1345" s="55"/>
    </row>
    <row r="1346" spans="3:7">
      <c r="C1346" s="53"/>
      <c r="D1346" s="65"/>
      <c r="E1346" s="54"/>
      <c r="F1346" s="55"/>
      <c r="G1346" s="55"/>
    </row>
    <row r="1347" spans="3:7">
      <c r="C1347" s="53"/>
      <c r="D1347" s="65"/>
      <c r="E1347" s="54"/>
      <c r="F1347" s="55"/>
      <c r="G1347" s="55"/>
    </row>
    <row r="1348" spans="3:7">
      <c r="C1348" s="53"/>
      <c r="D1348" s="65"/>
      <c r="E1348" s="54"/>
      <c r="F1348" s="55"/>
      <c r="G1348" s="55"/>
    </row>
    <row r="1349" spans="3:7">
      <c r="C1349" s="53"/>
      <c r="D1349" s="65"/>
      <c r="E1349" s="54"/>
      <c r="F1349" s="55"/>
      <c r="G1349" s="55"/>
    </row>
    <row r="1350" spans="3:7">
      <c r="C1350" s="53"/>
      <c r="D1350" s="65"/>
      <c r="E1350" s="54"/>
      <c r="F1350" s="55"/>
      <c r="G1350" s="55"/>
    </row>
    <row r="1351" spans="3:7">
      <c r="C1351" s="53"/>
      <c r="D1351" s="65"/>
      <c r="E1351" s="54"/>
      <c r="F1351" s="55"/>
      <c r="G1351" s="55"/>
    </row>
    <row r="1352" spans="3:7">
      <c r="C1352" s="53"/>
      <c r="D1352" s="65"/>
      <c r="E1352" s="54"/>
      <c r="F1352" s="55"/>
      <c r="G1352" s="55"/>
    </row>
    <row r="1353" spans="3:7">
      <c r="C1353" s="53"/>
      <c r="D1353" s="65"/>
      <c r="E1353" s="54"/>
      <c r="F1353" s="55"/>
      <c r="G1353" s="55"/>
    </row>
    <row r="1354" spans="3:7">
      <c r="C1354" s="53"/>
      <c r="D1354" s="65"/>
      <c r="E1354" s="54"/>
      <c r="F1354" s="55"/>
      <c r="G1354" s="55"/>
    </row>
    <row r="1355" spans="3:7">
      <c r="C1355" s="53"/>
      <c r="D1355" s="65"/>
      <c r="E1355" s="54"/>
      <c r="F1355" s="55"/>
      <c r="G1355" s="55"/>
    </row>
    <row r="1356" spans="3:7">
      <c r="C1356" s="53"/>
      <c r="D1356" s="65"/>
      <c r="E1356" s="54"/>
      <c r="F1356" s="55"/>
      <c r="G1356" s="55"/>
    </row>
    <row r="1357" spans="3:7">
      <c r="C1357" s="53"/>
      <c r="D1357" s="65"/>
      <c r="E1357" s="54"/>
      <c r="F1357" s="55"/>
      <c r="G1357" s="55"/>
    </row>
    <row r="1358" spans="3:7">
      <c r="C1358" s="53"/>
      <c r="D1358" s="65"/>
      <c r="E1358" s="54"/>
      <c r="F1358" s="55"/>
      <c r="G1358" s="55"/>
    </row>
    <row r="1359" spans="3:7">
      <c r="C1359" s="53"/>
      <c r="D1359" s="65"/>
      <c r="E1359" s="54"/>
      <c r="F1359" s="55"/>
      <c r="G1359" s="55"/>
    </row>
    <row r="1360" spans="3:7">
      <c r="C1360" s="53"/>
      <c r="D1360" s="65"/>
      <c r="E1360" s="54"/>
      <c r="F1360" s="55"/>
      <c r="G1360" s="55"/>
    </row>
    <row r="1361" spans="3:7">
      <c r="C1361" s="53"/>
      <c r="D1361" s="65"/>
      <c r="E1361" s="54"/>
      <c r="F1361" s="55"/>
      <c r="G1361" s="55"/>
    </row>
    <row r="1362" spans="3:7">
      <c r="C1362" s="53"/>
      <c r="D1362" s="65"/>
      <c r="E1362" s="54"/>
      <c r="F1362" s="55"/>
      <c r="G1362" s="55"/>
    </row>
    <row r="1363" spans="3:7">
      <c r="C1363" s="53"/>
      <c r="D1363" s="65"/>
      <c r="E1363" s="54"/>
      <c r="F1363" s="55"/>
      <c r="G1363" s="55"/>
    </row>
    <row r="1364" spans="3:7">
      <c r="C1364" s="53"/>
      <c r="D1364" s="65"/>
      <c r="E1364" s="54"/>
      <c r="F1364" s="55"/>
      <c r="G1364" s="55"/>
    </row>
    <row r="1365" spans="3:7">
      <c r="C1365" s="53"/>
      <c r="D1365" s="65"/>
      <c r="E1365" s="54"/>
      <c r="F1365" s="55"/>
      <c r="G1365" s="55"/>
    </row>
    <row r="1366" spans="3:7">
      <c r="C1366" s="53"/>
      <c r="D1366" s="65"/>
      <c r="E1366" s="54"/>
      <c r="F1366" s="55"/>
      <c r="G1366" s="55"/>
    </row>
    <row r="1367" spans="3:7">
      <c r="C1367" s="53"/>
      <c r="D1367" s="65"/>
      <c r="E1367" s="54"/>
      <c r="F1367" s="55"/>
      <c r="G1367" s="55"/>
    </row>
    <row r="1368" spans="3:7">
      <c r="C1368" s="53"/>
      <c r="D1368" s="65"/>
      <c r="E1368" s="54"/>
      <c r="F1368" s="55"/>
      <c r="G1368" s="55"/>
    </row>
    <row r="1369" spans="3:7">
      <c r="C1369" s="53"/>
      <c r="D1369" s="65"/>
      <c r="E1369" s="54"/>
      <c r="F1369" s="55"/>
      <c r="G1369" s="55"/>
    </row>
    <row r="1370" spans="3:7">
      <c r="C1370" s="53"/>
      <c r="D1370" s="65"/>
      <c r="E1370" s="54"/>
      <c r="F1370" s="55"/>
      <c r="G1370" s="55"/>
    </row>
    <row r="1371" spans="3:7">
      <c r="C1371" s="53"/>
      <c r="D1371" s="65"/>
      <c r="E1371" s="54"/>
      <c r="F1371" s="55"/>
      <c r="G1371" s="55"/>
    </row>
    <row r="1372" spans="3:7">
      <c r="C1372" s="53"/>
      <c r="D1372" s="65"/>
      <c r="E1372" s="54"/>
      <c r="F1372" s="55"/>
      <c r="G1372" s="55"/>
    </row>
    <row r="1373" spans="3:7">
      <c r="C1373" s="53"/>
      <c r="D1373" s="65"/>
      <c r="E1373" s="54"/>
      <c r="F1373" s="55"/>
      <c r="G1373" s="55"/>
    </row>
    <row r="1374" spans="3:7">
      <c r="C1374" s="53"/>
      <c r="D1374" s="65"/>
      <c r="E1374" s="54"/>
      <c r="F1374" s="55"/>
      <c r="G1374" s="55"/>
    </row>
    <row r="1375" spans="3:7">
      <c r="C1375" s="53"/>
      <c r="D1375" s="65"/>
      <c r="E1375" s="54"/>
      <c r="F1375" s="55"/>
      <c r="G1375" s="55"/>
    </row>
    <row r="1376" spans="3:7">
      <c r="C1376" s="53"/>
      <c r="D1376" s="65"/>
      <c r="E1376" s="54"/>
      <c r="F1376" s="55"/>
      <c r="G1376" s="55"/>
    </row>
    <row r="1377" spans="3:7">
      <c r="C1377" s="53"/>
      <c r="D1377" s="65"/>
      <c r="E1377" s="54"/>
      <c r="F1377" s="55"/>
      <c r="G1377" s="55"/>
    </row>
    <row r="1378" spans="3:7">
      <c r="C1378" s="53"/>
      <c r="D1378" s="65"/>
      <c r="E1378" s="54"/>
      <c r="F1378" s="55"/>
      <c r="G1378" s="55"/>
    </row>
    <row r="1379" spans="3:7">
      <c r="C1379" s="53"/>
      <c r="D1379" s="65"/>
      <c r="E1379" s="54"/>
      <c r="F1379" s="55"/>
      <c r="G1379" s="55"/>
    </row>
    <row r="1380" spans="3:7">
      <c r="C1380" s="53"/>
      <c r="D1380" s="65"/>
      <c r="E1380" s="54"/>
      <c r="F1380" s="55"/>
      <c r="G1380" s="55"/>
    </row>
    <row r="1381" spans="3:7">
      <c r="C1381" s="53"/>
      <c r="D1381" s="65"/>
      <c r="E1381" s="54"/>
      <c r="F1381" s="55"/>
      <c r="G1381" s="55"/>
    </row>
    <row r="1382" spans="3:7">
      <c r="C1382" s="53"/>
      <c r="D1382" s="65"/>
      <c r="E1382" s="54"/>
      <c r="F1382" s="55"/>
      <c r="G1382" s="55"/>
    </row>
    <row r="1383" spans="3:7">
      <c r="C1383" s="53"/>
      <c r="D1383" s="65"/>
      <c r="E1383" s="54"/>
      <c r="F1383" s="55"/>
      <c r="G1383" s="55"/>
    </row>
    <row r="1384" spans="3:7">
      <c r="C1384" s="53"/>
      <c r="D1384" s="65"/>
      <c r="E1384" s="54"/>
      <c r="F1384" s="55"/>
      <c r="G1384" s="55"/>
    </row>
    <row r="1385" spans="3:7">
      <c r="C1385" s="53"/>
      <c r="D1385" s="65"/>
      <c r="E1385" s="54"/>
      <c r="F1385" s="55"/>
      <c r="G1385" s="55"/>
    </row>
    <row r="1386" spans="3:7">
      <c r="C1386" s="53"/>
      <c r="D1386" s="65"/>
      <c r="E1386" s="54"/>
      <c r="F1386" s="55"/>
      <c r="G1386" s="55"/>
    </row>
    <row r="1387" spans="3:7">
      <c r="C1387" s="53"/>
      <c r="D1387" s="65"/>
      <c r="E1387" s="54"/>
      <c r="F1387" s="55"/>
      <c r="G1387" s="55"/>
    </row>
    <row r="1388" spans="3:7">
      <c r="C1388" s="53"/>
      <c r="D1388" s="65"/>
      <c r="E1388" s="54"/>
      <c r="F1388" s="55"/>
      <c r="G1388" s="55"/>
    </row>
    <row r="1389" spans="3:7">
      <c r="C1389" s="53"/>
      <c r="D1389" s="65"/>
      <c r="E1389" s="54"/>
      <c r="F1389" s="55"/>
      <c r="G1389" s="55"/>
    </row>
    <row r="1390" spans="3:7">
      <c r="C1390" s="53"/>
      <c r="D1390" s="65"/>
      <c r="E1390" s="54"/>
      <c r="F1390" s="55"/>
      <c r="G1390" s="55"/>
    </row>
    <row r="1391" spans="3:7">
      <c r="C1391" s="53"/>
      <c r="D1391" s="65"/>
      <c r="E1391" s="54"/>
      <c r="F1391" s="55"/>
      <c r="G1391" s="55"/>
    </row>
    <row r="1392" spans="3:7">
      <c r="C1392" s="53"/>
      <c r="D1392" s="65"/>
      <c r="E1392" s="54"/>
      <c r="F1392" s="55"/>
      <c r="G1392" s="55"/>
    </row>
    <row r="1393" spans="3:7">
      <c r="C1393" s="53"/>
      <c r="D1393" s="65"/>
      <c r="E1393" s="54"/>
      <c r="F1393" s="55"/>
      <c r="G1393" s="55"/>
    </row>
    <row r="1394" spans="3:7">
      <c r="C1394" s="53"/>
      <c r="D1394" s="65"/>
      <c r="E1394" s="54"/>
      <c r="F1394" s="55"/>
      <c r="G1394" s="55"/>
    </row>
    <row r="1395" spans="3:7">
      <c r="C1395" s="53"/>
      <c r="D1395" s="65"/>
      <c r="E1395" s="54"/>
      <c r="F1395" s="55"/>
      <c r="G1395" s="55"/>
    </row>
    <row r="1396" spans="3:7">
      <c r="C1396" s="53"/>
      <c r="D1396" s="65"/>
      <c r="E1396" s="54"/>
      <c r="F1396" s="55"/>
      <c r="G1396" s="55"/>
    </row>
    <row r="1397" spans="3:7">
      <c r="C1397" s="53"/>
      <c r="D1397" s="65"/>
      <c r="E1397" s="54"/>
      <c r="F1397" s="55"/>
      <c r="G1397" s="55"/>
    </row>
    <row r="1398" spans="3:7">
      <c r="C1398" s="53"/>
      <c r="D1398" s="65"/>
      <c r="E1398" s="54"/>
      <c r="F1398" s="55"/>
      <c r="G1398" s="55"/>
    </row>
    <row r="1399" spans="3:7">
      <c r="C1399" s="53"/>
      <c r="D1399" s="65"/>
      <c r="E1399" s="54"/>
      <c r="F1399" s="55"/>
      <c r="G1399" s="55"/>
    </row>
    <row r="1400" spans="3:7">
      <c r="C1400" s="53"/>
      <c r="D1400" s="65"/>
      <c r="E1400" s="54"/>
      <c r="F1400" s="55"/>
      <c r="G1400" s="55"/>
    </row>
    <row r="1401" spans="3:7">
      <c r="C1401" s="53"/>
      <c r="D1401" s="65"/>
      <c r="E1401" s="54"/>
      <c r="F1401" s="55"/>
      <c r="G1401" s="55"/>
    </row>
    <row r="1402" spans="3:7">
      <c r="C1402" s="53"/>
      <c r="D1402" s="65"/>
      <c r="E1402" s="54"/>
      <c r="F1402" s="55"/>
      <c r="G1402" s="55"/>
    </row>
    <row r="1403" spans="3:7">
      <c r="C1403" s="53"/>
      <c r="D1403" s="65"/>
      <c r="E1403" s="54"/>
      <c r="F1403" s="55"/>
      <c r="G1403" s="55"/>
    </row>
    <row r="1404" spans="3:7">
      <c r="C1404" s="53"/>
      <c r="D1404" s="65"/>
      <c r="E1404" s="54"/>
      <c r="F1404" s="55"/>
      <c r="G1404" s="55"/>
    </row>
    <row r="1405" spans="3:7">
      <c r="C1405" s="53"/>
      <c r="D1405" s="65"/>
      <c r="E1405" s="54"/>
      <c r="F1405" s="55"/>
      <c r="G1405" s="55"/>
    </row>
    <row r="1406" spans="3:7">
      <c r="C1406" s="53"/>
      <c r="D1406" s="65"/>
      <c r="E1406" s="54"/>
      <c r="F1406" s="55"/>
      <c r="G1406" s="55"/>
    </row>
    <row r="1407" spans="3:7">
      <c r="C1407" s="53"/>
      <c r="D1407" s="65"/>
      <c r="E1407" s="54"/>
      <c r="F1407" s="55"/>
      <c r="G1407" s="55"/>
    </row>
    <row r="1408" spans="3:7">
      <c r="C1408" s="53"/>
      <c r="D1408" s="65"/>
      <c r="E1408" s="54"/>
      <c r="F1408" s="55"/>
      <c r="G1408" s="55"/>
    </row>
    <row r="1409" spans="3:7">
      <c r="C1409" s="53"/>
      <c r="D1409" s="65"/>
      <c r="E1409" s="54"/>
      <c r="F1409" s="55"/>
      <c r="G1409" s="55"/>
    </row>
    <row r="1410" spans="3:7">
      <c r="C1410" s="53"/>
      <c r="D1410" s="65"/>
      <c r="E1410" s="54"/>
      <c r="F1410" s="55"/>
      <c r="G1410" s="55"/>
    </row>
    <row r="1411" spans="3:7">
      <c r="C1411" s="53"/>
      <c r="D1411" s="65"/>
      <c r="E1411" s="54"/>
      <c r="F1411" s="55"/>
      <c r="G1411" s="55"/>
    </row>
    <row r="1412" spans="3:7">
      <c r="C1412" s="53"/>
      <c r="D1412" s="65"/>
      <c r="E1412" s="54"/>
      <c r="F1412" s="55"/>
      <c r="G1412" s="55"/>
    </row>
    <row r="1413" spans="3:7">
      <c r="C1413" s="53"/>
      <c r="D1413" s="65"/>
      <c r="E1413" s="54"/>
      <c r="F1413" s="55"/>
      <c r="G1413" s="55"/>
    </row>
    <row r="1414" spans="3:7">
      <c r="C1414" s="53"/>
      <c r="D1414" s="65"/>
      <c r="E1414" s="54"/>
      <c r="F1414" s="55"/>
      <c r="G1414" s="55"/>
    </row>
    <row r="1415" spans="3:7">
      <c r="C1415" s="53"/>
      <c r="D1415" s="65"/>
      <c r="E1415" s="54"/>
      <c r="F1415" s="55"/>
      <c r="G1415" s="55"/>
    </row>
    <row r="1416" spans="3:7">
      <c r="C1416" s="53"/>
      <c r="D1416" s="65"/>
      <c r="E1416" s="54"/>
      <c r="F1416" s="55"/>
      <c r="G1416" s="55"/>
    </row>
    <row r="1417" spans="3:7">
      <c r="C1417" s="53"/>
      <c r="D1417" s="65"/>
      <c r="E1417" s="54"/>
      <c r="F1417" s="55"/>
      <c r="G1417" s="55"/>
    </row>
    <row r="1418" spans="3:7">
      <c r="C1418" s="53"/>
      <c r="D1418" s="65"/>
      <c r="E1418" s="54"/>
      <c r="F1418" s="55"/>
      <c r="G1418" s="55"/>
    </row>
    <row r="1419" spans="3:7">
      <c r="C1419" s="53"/>
      <c r="D1419" s="65"/>
      <c r="E1419" s="54"/>
      <c r="F1419" s="55"/>
      <c r="G1419" s="55"/>
    </row>
    <row r="1420" spans="3:7">
      <c r="C1420" s="53"/>
      <c r="D1420" s="65"/>
      <c r="E1420" s="54"/>
      <c r="F1420" s="55"/>
      <c r="G1420" s="55"/>
    </row>
    <row r="1421" spans="3:7">
      <c r="C1421" s="53"/>
      <c r="D1421" s="65"/>
      <c r="E1421" s="54"/>
      <c r="F1421" s="55"/>
      <c r="G1421" s="55"/>
    </row>
    <row r="1422" spans="3:7">
      <c r="C1422" s="53"/>
      <c r="D1422" s="65"/>
      <c r="E1422" s="54"/>
      <c r="F1422" s="55"/>
      <c r="G1422" s="55"/>
    </row>
    <row r="1423" spans="3:7">
      <c r="C1423" s="53"/>
      <c r="D1423" s="65"/>
      <c r="E1423" s="54"/>
      <c r="F1423" s="55"/>
      <c r="G1423" s="55"/>
    </row>
    <row r="1424" spans="3:7">
      <c r="C1424" s="53"/>
      <c r="D1424" s="65"/>
      <c r="E1424" s="54"/>
      <c r="F1424" s="55"/>
      <c r="G1424" s="55"/>
    </row>
    <row r="1425" spans="3:7">
      <c r="C1425" s="53"/>
      <c r="D1425" s="65"/>
      <c r="E1425" s="54"/>
      <c r="F1425" s="55"/>
      <c r="G1425" s="55"/>
    </row>
    <row r="1426" spans="3:7">
      <c r="C1426" s="53"/>
      <c r="D1426" s="65"/>
      <c r="E1426" s="54"/>
      <c r="F1426" s="55"/>
      <c r="G1426" s="55"/>
    </row>
    <row r="1427" spans="3:7">
      <c r="C1427" s="53"/>
      <c r="D1427" s="65"/>
      <c r="E1427" s="54"/>
      <c r="F1427" s="55"/>
      <c r="G1427" s="55"/>
    </row>
    <row r="1428" spans="3:7">
      <c r="C1428" s="53"/>
      <c r="D1428" s="65"/>
      <c r="E1428" s="54"/>
      <c r="F1428" s="55"/>
      <c r="G1428" s="55"/>
    </row>
    <row r="1429" spans="3:7">
      <c r="C1429" s="53"/>
      <c r="D1429" s="65"/>
      <c r="E1429" s="54"/>
      <c r="F1429" s="55"/>
      <c r="G1429" s="55"/>
    </row>
    <row r="1430" spans="3:7">
      <c r="C1430" s="53"/>
      <c r="D1430" s="65"/>
      <c r="E1430" s="54"/>
      <c r="F1430" s="55"/>
      <c r="G1430" s="55"/>
    </row>
    <row r="1431" spans="3:7">
      <c r="C1431" s="53"/>
      <c r="D1431" s="65"/>
      <c r="E1431" s="54"/>
      <c r="F1431" s="55"/>
      <c r="G1431" s="55"/>
    </row>
    <row r="1432" spans="3:7">
      <c r="C1432" s="53"/>
      <c r="D1432" s="65"/>
      <c r="E1432" s="54"/>
      <c r="F1432" s="55"/>
      <c r="G1432" s="55"/>
    </row>
    <row r="1433" spans="3:7">
      <c r="C1433" s="53"/>
      <c r="D1433" s="65"/>
      <c r="E1433" s="54"/>
      <c r="F1433" s="55"/>
      <c r="G1433" s="55"/>
    </row>
    <row r="1434" spans="3:7">
      <c r="C1434" s="53"/>
      <c r="D1434" s="65"/>
      <c r="E1434" s="54"/>
      <c r="F1434" s="55"/>
      <c r="G1434" s="55"/>
    </row>
    <row r="1435" spans="3:7">
      <c r="C1435" s="53"/>
      <c r="D1435" s="65"/>
      <c r="E1435" s="54"/>
      <c r="F1435" s="55"/>
      <c r="G1435" s="55"/>
    </row>
    <row r="1436" spans="3:7">
      <c r="C1436" s="53"/>
      <c r="D1436" s="65"/>
      <c r="E1436" s="54"/>
      <c r="F1436" s="55"/>
      <c r="G1436" s="55"/>
    </row>
    <row r="1437" spans="3:7">
      <c r="C1437" s="53"/>
      <c r="D1437" s="65"/>
      <c r="E1437" s="54"/>
      <c r="F1437" s="55"/>
      <c r="G1437" s="55"/>
    </row>
    <row r="1438" spans="3:7">
      <c r="C1438" s="53"/>
      <c r="D1438" s="65"/>
      <c r="E1438" s="54"/>
      <c r="F1438" s="55"/>
      <c r="G1438" s="55"/>
    </row>
    <row r="1439" spans="3:7">
      <c r="C1439" s="53"/>
      <c r="D1439" s="65"/>
      <c r="E1439" s="54"/>
      <c r="F1439" s="55"/>
      <c r="G1439" s="55"/>
    </row>
    <row r="1440" spans="3:7">
      <c r="C1440" s="53"/>
      <c r="D1440" s="65"/>
      <c r="E1440" s="54"/>
      <c r="F1440" s="55"/>
      <c r="G1440" s="55"/>
    </row>
    <row r="1441" spans="3:7">
      <c r="C1441" s="53"/>
      <c r="D1441" s="65"/>
      <c r="E1441" s="54"/>
      <c r="F1441" s="55"/>
      <c r="G1441" s="55"/>
    </row>
    <row r="1442" spans="3:7">
      <c r="C1442" s="53"/>
      <c r="D1442" s="65"/>
      <c r="E1442" s="54"/>
      <c r="F1442" s="55"/>
      <c r="G1442" s="55"/>
    </row>
    <row r="1443" spans="3:7">
      <c r="C1443" s="53"/>
      <c r="D1443" s="65"/>
      <c r="E1443" s="54"/>
      <c r="F1443" s="55"/>
      <c r="G1443" s="55"/>
    </row>
    <row r="1444" spans="3:7">
      <c r="C1444" s="53"/>
      <c r="D1444" s="65"/>
      <c r="E1444" s="54"/>
      <c r="F1444" s="55"/>
      <c r="G1444" s="55"/>
    </row>
    <row r="1445" spans="3:7">
      <c r="C1445" s="53"/>
      <c r="D1445" s="65"/>
      <c r="E1445" s="54"/>
      <c r="F1445" s="55"/>
      <c r="G1445" s="55"/>
    </row>
    <row r="1446" spans="3:7">
      <c r="C1446" s="53"/>
      <c r="D1446" s="65"/>
      <c r="E1446" s="54"/>
      <c r="F1446" s="55"/>
      <c r="G1446" s="55"/>
    </row>
    <row r="1447" spans="3:7">
      <c r="C1447" s="53"/>
      <c r="D1447" s="65"/>
      <c r="E1447" s="54"/>
      <c r="F1447" s="55"/>
      <c r="G1447" s="55"/>
    </row>
    <row r="1448" spans="3:7">
      <c r="C1448" s="53"/>
      <c r="D1448" s="65"/>
      <c r="E1448" s="54"/>
      <c r="F1448" s="55"/>
      <c r="G1448" s="55"/>
    </row>
    <row r="1449" spans="3:7">
      <c r="C1449" s="53"/>
      <c r="D1449" s="65"/>
      <c r="E1449" s="54"/>
      <c r="F1449" s="55"/>
      <c r="G1449" s="55"/>
    </row>
    <row r="1450" spans="3:7">
      <c r="C1450" s="53"/>
      <c r="D1450" s="65"/>
      <c r="E1450" s="54"/>
      <c r="F1450" s="55"/>
      <c r="G1450" s="55"/>
    </row>
    <row r="1451" spans="3:7">
      <c r="C1451" s="53"/>
      <c r="D1451" s="65"/>
      <c r="E1451" s="54"/>
      <c r="F1451" s="55"/>
      <c r="G1451" s="55"/>
    </row>
    <row r="1452" spans="3:7">
      <c r="C1452" s="53"/>
      <c r="D1452" s="65"/>
      <c r="E1452" s="54"/>
      <c r="F1452" s="55"/>
      <c r="G1452" s="55"/>
    </row>
    <row r="1453" spans="3:7">
      <c r="C1453" s="53"/>
      <c r="D1453" s="65"/>
      <c r="E1453" s="54"/>
      <c r="F1453" s="55"/>
      <c r="G1453" s="55"/>
    </row>
    <row r="1454" spans="3:7">
      <c r="C1454" s="53"/>
      <c r="D1454" s="65"/>
      <c r="E1454" s="54"/>
      <c r="F1454" s="55"/>
      <c r="G1454" s="55"/>
    </row>
    <row r="1455" spans="3:7">
      <c r="C1455" s="53"/>
      <c r="D1455" s="65"/>
      <c r="E1455" s="54"/>
      <c r="F1455" s="55"/>
      <c r="G1455" s="55"/>
    </row>
    <row r="1456" spans="3:7">
      <c r="C1456" s="53"/>
      <c r="D1456" s="65"/>
      <c r="E1456" s="54"/>
      <c r="F1456" s="55"/>
      <c r="G1456" s="55"/>
    </row>
    <row r="1457" spans="3:7">
      <c r="C1457" s="53"/>
      <c r="D1457" s="65"/>
      <c r="E1457" s="54"/>
      <c r="F1457" s="55"/>
      <c r="G1457" s="55"/>
    </row>
    <row r="1458" spans="3:7">
      <c r="C1458" s="53"/>
      <c r="D1458" s="65"/>
      <c r="E1458" s="54"/>
      <c r="F1458" s="55"/>
      <c r="G1458" s="55"/>
    </row>
    <row r="1459" spans="3:7">
      <c r="C1459" s="53"/>
      <c r="D1459" s="65"/>
      <c r="E1459" s="54"/>
      <c r="F1459" s="55"/>
      <c r="G1459" s="55"/>
    </row>
    <row r="1460" spans="3:7">
      <c r="C1460" s="53"/>
      <c r="D1460" s="65"/>
      <c r="E1460" s="54"/>
      <c r="F1460" s="55"/>
      <c r="G1460" s="55"/>
    </row>
    <row r="1461" spans="3:7">
      <c r="C1461" s="53"/>
      <c r="D1461" s="65"/>
      <c r="E1461" s="54"/>
      <c r="F1461" s="55"/>
      <c r="G1461" s="55"/>
    </row>
    <row r="1462" spans="3:7">
      <c r="C1462" s="53"/>
      <c r="D1462" s="65"/>
      <c r="E1462" s="54"/>
      <c r="F1462" s="55"/>
      <c r="G1462" s="55"/>
    </row>
    <row r="1463" spans="3:7">
      <c r="C1463" s="53"/>
      <c r="D1463" s="65"/>
      <c r="E1463" s="54"/>
      <c r="F1463" s="55"/>
      <c r="G1463" s="55"/>
    </row>
    <row r="1464" spans="3:7">
      <c r="C1464" s="53"/>
      <c r="D1464" s="65"/>
      <c r="E1464" s="54"/>
      <c r="F1464" s="55"/>
      <c r="G1464" s="55"/>
    </row>
    <row r="1465" spans="3:7">
      <c r="C1465" s="53"/>
      <c r="D1465" s="65"/>
      <c r="E1465" s="54"/>
      <c r="F1465" s="55"/>
      <c r="G1465" s="55"/>
    </row>
    <row r="1466" spans="3:7">
      <c r="C1466" s="53"/>
      <c r="D1466" s="65"/>
      <c r="E1466" s="54"/>
      <c r="F1466" s="55"/>
      <c r="G1466" s="55"/>
    </row>
    <row r="1467" spans="3:7">
      <c r="C1467" s="53"/>
      <c r="D1467" s="65"/>
      <c r="E1467" s="54"/>
      <c r="F1467" s="55"/>
      <c r="G1467" s="55"/>
    </row>
    <row r="1468" spans="3:7">
      <c r="C1468" s="53"/>
      <c r="D1468" s="65"/>
      <c r="E1468" s="54"/>
      <c r="F1468" s="55"/>
      <c r="G1468" s="55"/>
    </row>
    <row r="1469" spans="3:7">
      <c r="C1469" s="53"/>
      <c r="D1469" s="65"/>
      <c r="E1469" s="54"/>
      <c r="F1469" s="55"/>
      <c r="G1469" s="55"/>
    </row>
    <row r="1470" spans="3:7">
      <c r="C1470" s="53"/>
      <c r="D1470" s="65"/>
      <c r="E1470" s="54"/>
      <c r="F1470" s="55"/>
      <c r="G1470" s="55"/>
    </row>
    <row r="1471" spans="3:7">
      <c r="C1471" s="53"/>
      <c r="D1471" s="65"/>
      <c r="E1471" s="54"/>
      <c r="F1471" s="55"/>
      <c r="G1471" s="55"/>
    </row>
    <row r="1472" spans="3:7">
      <c r="C1472" s="53"/>
      <c r="D1472" s="65"/>
      <c r="E1472" s="54"/>
      <c r="F1472" s="55"/>
      <c r="G1472" s="55"/>
    </row>
    <row r="1473" spans="3:7">
      <c r="C1473" s="53"/>
      <c r="D1473" s="65"/>
      <c r="E1473" s="54"/>
      <c r="F1473" s="55"/>
      <c r="G1473" s="55"/>
    </row>
    <row r="1474" spans="3:7">
      <c r="C1474" s="53"/>
      <c r="D1474" s="65"/>
      <c r="E1474" s="54"/>
      <c r="F1474" s="55"/>
      <c r="G1474" s="55"/>
    </row>
    <row r="1475" spans="3:7">
      <c r="C1475" s="53"/>
      <c r="D1475" s="65"/>
      <c r="E1475" s="54"/>
      <c r="F1475" s="55"/>
      <c r="G1475" s="55"/>
    </row>
    <row r="1476" spans="3:7">
      <c r="C1476" s="53"/>
      <c r="D1476" s="65"/>
      <c r="E1476" s="54"/>
      <c r="F1476" s="55"/>
      <c r="G1476" s="55"/>
    </row>
    <row r="1477" spans="3:7">
      <c r="C1477" s="53"/>
      <c r="D1477" s="65"/>
      <c r="E1477" s="54"/>
      <c r="F1477" s="55"/>
      <c r="G1477" s="55"/>
    </row>
    <row r="1478" spans="3:7">
      <c r="C1478" s="53"/>
      <c r="D1478" s="65"/>
      <c r="E1478" s="54"/>
      <c r="F1478" s="55"/>
      <c r="G1478" s="55"/>
    </row>
    <row r="1479" spans="3:7">
      <c r="C1479" s="53"/>
      <c r="D1479" s="65"/>
      <c r="E1479" s="54"/>
      <c r="F1479" s="55"/>
      <c r="G1479" s="55"/>
    </row>
    <row r="1480" spans="3:7">
      <c r="C1480" s="53"/>
      <c r="D1480" s="65"/>
      <c r="E1480" s="54"/>
      <c r="F1480" s="55"/>
      <c r="G1480" s="55"/>
    </row>
    <row r="1481" spans="3:7">
      <c r="C1481" s="53"/>
      <c r="D1481" s="65"/>
      <c r="E1481" s="54"/>
      <c r="F1481" s="55"/>
      <c r="G1481" s="55"/>
    </row>
    <row r="1482" spans="3:7">
      <c r="C1482" s="53"/>
      <c r="D1482" s="65"/>
      <c r="E1482" s="54"/>
      <c r="F1482" s="55"/>
      <c r="G1482" s="55"/>
    </row>
    <row r="1483" spans="3:7">
      <c r="C1483" s="53"/>
      <c r="D1483" s="65"/>
      <c r="E1483" s="54"/>
      <c r="F1483" s="55"/>
      <c r="G1483" s="55"/>
    </row>
    <row r="1484" spans="3:7">
      <c r="C1484" s="53"/>
      <c r="D1484" s="65"/>
      <c r="E1484" s="54"/>
      <c r="F1484" s="55"/>
      <c r="G1484" s="55"/>
    </row>
    <row r="1485" spans="3:7">
      <c r="C1485" s="53"/>
      <c r="D1485" s="65"/>
      <c r="E1485" s="54"/>
      <c r="F1485" s="55"/>
      <c r="G1485" s="55"/>
    </row>
    <row r="1486" spans="3:7">
      <c r="C1486" s="53"/>
      <c r="D1486" s="65"/>
      <c r="E1486" s="54"/>
      <c r="F1486" s="55"/>
      <c r="G1486" s="55"/>
    </row>
    <row r="1487" spans="3:7">
      <c r="C1487" s="53"/>
      <c r="D1487" s="65"/>
      <c r="E1487" s="54"/>
      <c r="F1487" s="55"/>
      <c r="G1487" s="55"/>
    </row>
    <row r="1488" spans="3:7">
      <c r="C1488" s="53"/>
      <c r="D1488" s="65"/>
      <c r="E1488" s="54"/>
      <c r="F1488" s="55"/>
      <c r="G1488" s="55"/>
    </row>
    <row r="1489" spans="3:7">
      <c r="C1489" s="53"/>
      <c r="D1489" s="65"/>
      <c r="E1489" s="54"/>
      <c r="F1489" s="55"/>
      <c r="G1489" s="55"/>
    </row>
    <row r="1490" spans="3:7">
      <c r="C1490" s="53"/>
      <c r="D1490" s="65"/>
      <c r="E1490" s="54"/>
      <c r="F1490" s="55"/>
      <c r="G1490" s="55"/>
    </row>
    <row r="1491" spans="3:7">
      <c r="C1491" s="53"/>
      <c r="D1491" s="65"/>
      <c r="E1491" s="54"/>
      <c r="F1491" s="55"/>
      <c r="G1491" s="55"/>
    </row>
    <row r="1492" spans="3:7">
      <c r="C1492" s="53"/>
      <c r="D1492" s="65"/>
      <c r="E1492" s="54"/>
      <c r="F1492" s="55"/>
      <c r="G1492" s="55"/>
    </row>
    <row r="1493" spans="3:7">
      <c r="C1493" s="53"/>
      <c r="D1493" s="65"/>
      <c r="E1493" s="54"/>
      <c r="F1493" s="55"/>
      <c r="G1493" s="55"/>
    </row>
    <row r="1494" spans="3:7">
      <c r="C1494" s="53"/>
      <c r="D1494" s="65"/>
      <c r="E1494" s="54"/>
      <c r="F1494" s="55"/>
      <c r="G1494" s="55"/>
    </row>
    <row r="1495" spans="3:7">
      <c r="C1495" s="53"/>
      <c r="D1495" s="65"/>
      <c r="E1495" s="54"/>
      <c r="F1495" s="55"/>
      <c r="G1495" s="55"/>
    </row>
    <row r="1496" spans="3:7">
      <c r="C1496" s="53"/>
      <c r="D1496" s="65"/>
      <c r="E1496" s="54"/>
      <c r="F1496" s="55"/>
      <c r="G1496" s="55"/>
    </row>
    <row r="1497" spans="3:7">
      <c r="C1497" s="53"/>
      <c r="D1497" s="65"/>
      <c r="E1497" s="54"/>
      <c r="F1497" s="55"/>
      <c r="G1497" s="55"/>
    </row>
    <row r="1498" spans="3:7">
      <c r="C1498" s="53"/>
      <c r="D1498" s="65"/>
      <c r="E1498" s="54"/>
      <c r="F1498" s="55"/>
      <c r="G1498" s="55"/>
    </row>
    <row r="1499" spans="3:7">
      <c r="C1499" s="53"/>
      <c r="D1499" s="65"/>
      <c r="E1499" s="54"/>
      <c r="F1499" s="55"/>
      <c r="G1499" s="55"/>
    </row>
    <row r="1500" spans="3:7">
      <c r="C1500" s="53"/>
      <c r="D1500" s="65"/>
      <c r="E1500" s="54"/>
      <c r="F1500" s="55"/>
      <c r="G1500" s="55"/>
    </row>
    <row r="1501" spans="3:7">
      <c r="C1501" s="53"/>
      <c r="D1501" s="65"/>
      <c r="E1501" s="54"/>
      <c r="F1501" s="55"/>
      <c r="G1501" s="55"/>
    </row>
  </sheetData>
  <sheetProtection sheet="1" objects="1" scenarios="1" selectLockedCells="1" autoFilter="0"/>
  <autoFilter ref="D1:D1001"/>
  <phoneticPr fontId="1"/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00B050"/>
  </sheetPr>
  <dimension ref="C3:C5"/>
  <sheetViews>
    <sheetView showGridLines="0" showRowColHeaders="0" showZeros="0" workbookViewId="0">
      <selection activeCell="C5" sqref="C5"/>
    </sheetView>
  </sheetViews>
  <sheetFormatPr defaultRowHeight="18" customHeight="1"/>
  <cols>
    <col min="1" max="2" width="9" style="49"/>
    <col min="3" max="3" width="46.625" style="49" customWidth="1"/>
    <col min="4" max="16384" width="9" style="49"/>
  </cols>
  <sheetData>
    <row r="3" spans="3:3" ht="18" customHeight="1">
      <c r="C3" s="69"/>
    </row>
    <row r="4" spans="3:3" ht="18" customHeight="1">
      <c r="C4" s="67" t="s">
        <v>1468</v>
      </c>
    </row>
    <row r="5" spans="3:3" ht="51" customHeight="1">
      <c r="C5" s="68"/>
    </row>
  </sheetData>
  <sheetProtection sheet="1" objects="1" scenarios="1" selectLockedCells="1"/>
  <phoneticPr fontId="1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9" tint="0.39997558519241921"/>
  </sheetPr>
  <dimension ref="B1:W23"/>
  <sheetViews>
    <sheetView showGridLines="0" zoomScaleNormal="100" zoomScaleSheetLayoutView="100" workbookViewId="0">
      <selection activeCell="X21" sqref="X21"/>
    </sheetView>
  </sheetViews>
  <sheetFormatPr defaultColWidth="9" defaultRowHeight="17.25"/>
  <cols>
    <col min="1" max="1" width="1.125" style="1" customWidth="1"/>
    <col min="2" max="3" width="6.125" style="2" customWidth="1"/>
    <col min="4" max="4" width="4.125" style="2" customWidth="1"/>
    <col min="5" max="5" width="6.375" style="1" customWidth="1"/>
    <col min="6" max="7" width="9.875" style="1" customWidth="1"/>
    <col min="8" max="8" width="9.875" style="2" customWidth="1"/>
    <col min="9" max="9" width="2.625" style="2" customWidth="1"/>
    <col min="10" max="10" width="5.875" style="2" customWidth="1"/>
    <col min="11" max="11" width="2.625" style="1" customWidth="1"/>
    <col min="12" max="13" width="6.625" style="1" customWidth="1"/>
    <col min="14" max="15" width="6.125" style="2" customWidth="1"/>
    <col min="16" max="16" width="4.125" style="2" customWidth="1"/>
    <col min="17" max="17" width="6.375" style="1" customWidth="1"/>
    <col min="18" max="19" width="9.875" style="1" customWidth="1"/>
    <col min="20" max="20" width="9.875" style="2" customWidth="1"/>
    <col min="21" max="21" width="2.625" style="2" customWidth="1"/>
    <col min="22" max="22" width="5.875" style="2" customWidth="1"/>
    <col min="23" max="23" width="2.625" style="1" customWidth="1"/>
    <col min="24" max="16384" width="9" style="1"/>
  </cols>
  <sheetData>
    <row r="1" spans="2:23" ht="27" customHeight="1">
      <c r="E1" s="75" t="s">
        <v>1</v>
      </c>
      <c r="F1" s="75"/>
      <c r="G1" s="75"/>
      <c r="H1" s="75"/>
      <c r="I1" s="6"/>
      <c r="J1" s="6"/>
      <c r="L1" s="3"/>
      <c r="Q1" s="75" t="s">
        <v>1</v>
      </c>
      <c r="R1" s="75"/>
      <c r="S1" s="75"/>
      <c r="T1" s="75"/>
      <c r="U1" s="6"/>
      <c r="V1" s="6"/>
    </row>
    <row r="2" spans="2:23" ht="13.5" customHeight="1">
      <c r="L2" s="3"/>
    </row>
    <row r="3" spans="2:23" ht="41.25" customHeight="1">
      <c r="B3" s="76" t="s">
        <v>2</v>
      </c>
      <c r="C3" s="78"/>
      <c r="D3" s="76"/>
      <c r="E3" s="77"/>
      <c r="F3" s="77"/>
      <c r="G3" s="77"/>
      <c r="H3" s="77"/>
      <c r="I3" s="77"/>
      <c r="J3" s="77"/>
      <c r="K3" s="78"/>
      <c r="L3" s="3"/>
      <c r="N3" s="76" t="s">
        <v>2</v>
      </c>
      <c r="O3" s="78"/>
      <c r="P3" s="76"/>
      <c r="Q3" s="77"/>
      <c r="R3" s="77"/>
      <c r="S3" s="77"/>
      <c r="T3" s="77"/>
      <c r="U3" s="77"/>
      <c r="V3" s="77"/>
      <c r="W3" s="78"/>
    </row>
    <row r="4" spans="2:23" ht="41.25" customHeight="1">
      <c r="B4" s="76" t="s">
        <v>129</v>
      </c>
      <c r="C4" s="78"/>
      <c r="D4" s="76"/>
      <c r="E4" s="78"/>
      <c r="F4" s="8" t="s">
        <v>0</v>
      </c>
      <c r="G4" s="35"/>
      <c r="H4" s="8" t="s">
        <v>130</v>
      </c>
      <c r="I4" s="76"/>
      <c r="J4" s="77"/>
      <c r="K4" s="78"/>
      <c r="L4" s="3"/>
      <c r="N4" s="76" t="s">
        <v>129</v>
      </c>
      <c r="O4" s="78"/>
      <c r="P4" s="76"/>
      <c r="Q4" s="78"/>
      <c r="R4" s="8" t="s">
        <v>0</v>
      </c>
      <c r="S4" s="35"/>
      <c r="T4" s="8" t="s">
        <v>130</v>
      </c>
      <c r="U4" s="76"/>
      <c r="V4" s="77"/>
      <c r="W4" s="78"/>
    </row>
    <row r="5" spans="2:23" ht="21.75" customHeight="1">
      <c r="B5" s="99" t="s">
        <v>131</v>
      </c>
      <c r="C5" s="100"/>
      <c r="D5" s="48" t="s">
        <v>132</v>
      </c>
      <c r="E5" s="23"/>
      <c r="F5" s="45"/>
      <c r="G5" s="33"/>
      <c r="H5" s="45"/>
      <c r="I5" s="45"/>
      <c r="J5" s="45"/>
      <c r="K5" s="36"/>
      <c r="L5" s="3"/>
      <c r="M5" s="7"/>
      <c r="N5" s="99" t="s">
        <v>131</v>
      </c>
      <c r="O5" s="103"/>
      <c r="P5" s="33" t="s">
        <v>132</v>
      </c>
      <c r="Q5" s="22"/>
      <c r="R5" s="9"/>
      <c r="S5" s="33"/>
      <c r="T5" s="9"/>
      <c r="U5" s="9"/>
      <c r="V5" s="9"/>
      <c r="W5" s="36"/>
    </row>
    <row r="6" spans="2:23" ht="21.75" customHeight="1">
      <c r="B6" s="101"/>
      <c r="C6" s="102"/>
      <c r="D6" s="37" t="s">
        <v>133</v>
      </c>
      <c r="E6" s="34"/>
      <c r="F6" s="46"/>
      <c r="G6" s="34"/>
      <c r="H6" s="46"/>
      <c r="I6" s="46"/>
      <c r="J6" s="46"/>
      <c r="K6" s="38"/>
      <c r="L6" s="3"/>
      <c r="M6" s="7"/>
      <c r="N6" s="101"/>
      <c r="O6" s="104"/>
      <c r="P6" s="47" t="s">
        <v>133</v>
      </c>
      <c r="Q6" s="34"/>
      <c r="R6" s="10"/>
      <c r="S6" s="34"/>
      <c r="T6" s="10"/>
      <c r="U6" s="10"/>
      <c r="V6" s="10"/>
      <c r="W6" s="38"/>
    </row>
    <row r="7" spans="2:23" ht="21.75" customHeight="1">
      <c r="B7" s="79" t="s">
        <v>3</v>
      </c>
      <c r="C7" s="81"/>
      <c r="D7" s="79" t="s">
        <v>134</v>
      </c>
      <c r="E7" s="80"/>
      <c r="F7" s="39" t="s">
        <v>135</v>
      </c>
      <c r="G7" s="39"/>
      <c r="H7" s="39"/>
      <c r="I7" s="39"/>
      <c r="J7" s="39"/>
      <c r="K7" s="40"/>
      <c r="L7" s="41"/>
      <c r="N7" s="79" t="s">
        <v>3</v>
      </c>
      <c r="O7" s="81"/>
      <c r="P7" s="79" t="s">
        <v>134</v>
      </c>
      <c r="Q7" s="80"/>
      <c r="R7" s="39" t="s">
        <v>135</v>
      </c>
      <c r="S7" s="39"/>
      <c r="T7" s="39"/>
      <c r="U7" s="39"/>
      <c r="V7" s="39"/>
      <c r="W7" s="40"/>
    </row>
    <row r="8" spans="2:23" ht="21.75" customHeight="1">
      <c r="B8" s="82"/>
      <c r="C8" s="84"/>
      <c r="D8" s="82" t="s">
        <v>136</v>
      </c>
      <c r="E8" s="83"/>
      <c r="F8" s="42" t="s">
        <v>137</v>
      </c>
      <c r="G8" s="22"/>
      <c r="H8" s="42"/>
      <c r="I8" s="42"/>
      <c r="J8" s="42"/>
      <c r="K8" s="43"/>
      <c r="L8" s="41"/>
      <c r="N8" s="82"/>
      <c r="O8" s="84"/>
      <c r="P8" s="82" t="s">
        <v>136</v>
      </c>
      <c r="Q8" s="83"/>
      <c r="R8" s="42" t="s">
        <v>137</v>
      </c>
      <c r="S8" s="22"/>
      <c r="T8" s="42"/>
      <c r="U8" s="42"/>
      <c r="V8" s="42"/>
      <c r="W8" s="43"/>
    </row>
    <row r="9" spans="2:23" ht="18.75" customHeight="1">
      <c r="B9" s="92" t="s">
        <v>4</v>
      </c>
      <c r="C9" s="92" t="s">
        <v>125</v>
      </c>
      <c r="D9" s="94" t="s">
        <v>138</v>
      </c>
      <c r="E9" s="95"/>
      <c r="F9" s="95"/>
      <c r="G9" s="95"/>
      <c r="H9" s="91"/>
      <c r="I9" s="79" t="s">
        <v>10</v>
      </c>
      <c r="J9" s="80"/>
      <c r="K9" s="81"/>
      <c r="L9" s="4"/>
      <c r="N9" s="92" t="s">
        <v>4</v>
      </c>
      <c r="O9" s="92" t="s">
        <v>125</v>
      </c>
      <c r="P9" s="94" t="s">
        <v>138</v>
      </c>
      <c r="Q9" s="95"/>
      <c r="R9" s="95"/>
      <c r="S9" s="95"/>
      <c r="T9" s="91"/>
      <c r="U9" s="79" t="s">
        <v>10</v>
      </c>
      <c r="V9" s="80"/>
      <c r="W9" s="81"/>
    </row>
    <row r="10" spans="2:23" ht="26.25" customHeight="1">
      <c r="B10" s="93"/>
      <c r="C10" s="93"/>
      <c r="D10" s="85" t="s">
        <v>5</v>
      </c>
      <c r="E10" s="86"/>
      <c r="F10" s="87"/>
      <c r="G10" s="88" t="s">
        <v>6</v>
      </c>
      <c r="H10" s="89"/>
      <c r="I10" s="82"/>
      <c r="J10" s="83"/>
      <c r="K10" s="84"/>
      <c r="L10" s="4"/>
      <c r="N10" s="93"/>
      <c r="O10" s="93"/>
      <c r="P10" s="85" t="s">
        <v>5</v>
      </c>
      <c r="Q10" s="86"/>
      <c r="R10" s="87"/>
      <c r="S10" s="88" t="s">
        <v>6</v>
      </c>
      <c r="T10" s="89"/>
      <c r="U10" s="82"/>
      <c r="V10" s="83"/>
      <c r="W10" s="84"/>
    </row>
    <row r="11" spans="2:23" ht="19.5" customHeight="1">
      <c r="B11" s="96">
        <v>1</v>
      </c>
      <c r="C11" s="15"/>
      <c r="D11" s="94"/>
      <c r="E11" s="95"/>
      <c r="F11" s="98"/>
      <c r="G11" s="90"/>
      <c r="H11" s="91"/>
      <c r="I11" s="9"/>
      <c r="J11" s="9"/>
      <c r="K11" s="11"/>
      <c r="L11" s="5"/>
      <c r="N11" s="96">
        <v>1</v>
      </c>
      <c r="O11" s="15"/>
      <c r="P11" s="94"/>
      <c r="Q11" s="95"/>
      <c r="R11" s="98"/>
      <c r="S11" s="90"/>
      <c r="T11" s="91"/>
      <c r="U11" s="9"/>
      <c r="V11" s="9"/>
      <c r="W11" s="11"/>
    </row>
    <row r="12" spans="2:23" ht="41.25" customHeight="1">
      <c r="B12" s="97"/>
      <c r="C12" s="16"/>
      <c r="D12" s="85"/>
      <c r="E12" s="86"/>
      <c r="F12" s="87"/>
      <c r="G12" s="88"/>
      <c r="H12" s="89"/>
      <c r="I12" s="10" t="s">
        <v>139</v>
      </c>
      <c r="J12" s="10"/>
      <c r="K12" s="12" t="s">
        <v>140</v>
      </c>
      <c r="L12" s="5"/>
      <c r="N12" s="97"/>
      <c r="O12" s="16"/>
      <c r="P12" s="85"/>
      <c r="Q12" s="86"/>
      <c r="R12" s="87"/>
      <c r="S12" s="88"/>
      <c r="T12" s="89"/>
      <c r="U12" s="10" t="s">
        <v>139</v>
      </c>
      <c r="V12" s="10"/>
      <c r="W12" s="12" t="s">
        <v>140</v>
      </c>
    </row>
    <row r="13" spans="2:23" ht="19.5" customHeight="1">
      <c r="B13" s="96">
        <v>2</v>
      </c>
      <c r="C13" s="15"/>
      <c r="D13" s="94"/>
      <c r="E13" s="95"/>
      <c r="F13" s="98"/>
      <c r="G13" s="90"/>
      <c r="H13" s="91"/>
      <c r="I13" s="9"/>
      <c r="J13" s="9"/>
      <c r="K13" s="11"/>
      <c r="L13" s="3"/>
      <c r="N13" s="96">
        <v>2</v>
      </c>
      <c r="O13" s="15"/>
      <c r="P13" s="94"/>
      <c r="Q13" s="95"/>
      <c r="R13" s="98"/>
      <c r="S13" s="90"/>
      <c r="T13" s="91"/>
      <c r="U13" s="9"/>
      <c r="V13" s="9"/>
      <c r="W13" s="11"/>
    </row>
    <row r="14" spans="2:23" ht="41.25" customHeight="1">
      <c r="B14" s="97"/>
      <c r="C14" s="16"/>
      <c r="D14" s="85"/>
      <c r="E14" s="86"/>
      <c r="F14" s="87"/>
      <c r="G14" s="88"/>
      <c r="H14" s="89"/>
      <c r="I14" s="10" t="s">
        <v>139</v>
      </c>
      <c r="J14" s="10"/>
      <c r="K14" s="17" t="s">
        <v>141</v>
      </c>
      <c r="L14" s="5"/>
      <c r="N14" s="97"/>
      <c r="O14" s="16"/>
      <c r="P14" s="85"/>
      <c r="Q14" s="86"/>
      <c r="R14" s="87"/>
      <c r="S14" s="88"/>
      <c r="T14" s="89"/>
      <c r="U14" s="10" t="s">
        <v>139</v>
      </c>
      <c r="V14" s="10"/>
      <c r="W14" s="17" t="s">
        <v>141</v>
      </c>
    </row>
    <row r="15" spans="2:23" ht="19.5" customHeight="1">
      <c r="B15" s="96">
        <v>3</v>
      </c>
      <c r="C15" s="15"/>
      <c r="D15" s="94"/>
      <c r="E15" s="95"/>
      <c r="F15" s="98"/>
      <c r="G15" s="90"/>
      <c r="H15" s="91"/>
      <c r="I15" s="9"/>
      <c r="J15" s="9"/>
      <c r="K15" s="11"/>
      <c r="L15" s="5"/>
      <c r="N15" s="96">
        <v>3</v>
      </c>
      <c r="O15" s="15"/>
      <c r="P15" s="94"/>
      <c r="Q15" s="95"/>
      <c r="R15" s="98"/>
      <c r="S15" s="90"/>
      <c r="T15" s="91"/>
      <c r="U15" s="9"/>
      <c r="V15" s="9"/>
      <c r="W15" s="11"/>
    </row>
    <row r="16" spans="2:23" ht="41.25" customHeight="1">
      <c r="B16" s="97"/>
      <c r="C16" s="16"/>
      <c r="D16" s="85"/>
      <c r="E16" s="86"/>
      <c r="F16" s="87"/>
      <c r="G16" s="88"/>
      <c r="H16" s="89"/>
      <c r="I16" s="10" t="s">
        <v>139</v>
      </c>
      <c r="J16" s="10"/>
      <c r="K16" s="12" t="s">
        <v>140</v>
      </c>
      <c r="L16" s="5"/>
      <c r="N16" s="97"/>
      <c r="O16" s="16"/>
      <c r="P16" s="85"/>
      <c r="Q16" s="86"/>
      <c r="R16" s="87"/>
      <c r="S16" s="88"/>
      <c r="T16" s="89"/>
      <c r="U16" s="10" t="s">
        <v>139</v>
      </c>
      <c r="V16" s="10"/>
      <c r="W16" s="12" t="s">
        <v>140</v>
      </c>
    </row>
    <row r="17" spans="2:23" ht="19.5" customHeight="1">
      <c r="B17" s="96">
        <v>4</v>
      </c>
      <c r="C17" s="15"/>
      <c r="D17" s="94"/>
      <c r="E17" s="95"/>
      <c r="F17" s="98"/>
      <c r="G17" s="90"/>
      <c r="H17" s="91"/>
      <c r="I17" s="9"/>
      <c r="J17" s="9"/>
      <c r="K17" s="11"/>
      <c r="L17" s="3"/>
      <c r="N17" s="96">
        <v>4</v>
      </c>
      <c r="O17" s="15"/>
      <c r="P17" s="94"/>
      <c r="Q17" s="95"/>
      <c r="R17" s="98"/>
      <c r="S17" s="90"/>
      <c r="T17" s="91"/>
      <c r="U17" s="9"/>
      <c r="V17" s="9"/>
      <c r="W17" s="11"/>
    </row>
    <row r="18" spans="2:23" ht="41.25" customHeight="1">
      <c r="B18" s="97"/>
      <c r="C18" s="16"/>
      <c r="D18" s="85"/>
      <c r="E18" s="86"/>
      <c r="F18" s="87"/>
      <c r="G18" s="88"/>
      <c r="H18" s="89"/>
      <c r="I18" s="10" t="s">
        <v>142</v>
      </c>
      <c r="J18" s="10"/>
      <c r="K18" s="17" t="s">
        <v>141</v>
      </c>
      <c r="L18" s="5"/>
      <c r="N18" s="97"/>
      <c r="O18" s="16"/>
      <c r="P18" s="85"/>
      <c r="Q18" s="86"/>
      <c r="R18" s="87"/>
      <c r="S18" s="88"/>
      <c r="T18" s="89"/>
      <c r="U18" s="10" t="s">
        <v>142</v>
      </c>
      <c r="V18" s="10"/>
      <c r="W18" s="17" t="s">
        <v>141</v>
      </c>
    </row>
    <row r="19" spans="2:23" ht="21.75" customHeight="1">
      <c r="L19" s="3"/>
    </row>
    <row r="20" spans="2:23" ht="38.25" customHeight="1">
      <c r="B20" s="76" t="s">
        <v>7</v>
      </c>
      <c r="C20" s="77"/>
      <c r="D20" s="77"/>
      <c r="E20" s="78"/>
      <c r="F20" s="76"/>
      <c r="G20" s="77"/>
      <c r="H20" s="77"/>
      <c r="I20" s="77"/>
      <c r="J20" s="77"/>
      <c r="K20" s="78"/>
      <c r="L20" s="3"/>
      <c r="N20" s="76" t="s">
        <v>7</v>
      </c>
      <c r="O20" s="77"/>
      <c r="P20" s="77"/>
      <c r="Q20" s="78"/>
      <c r="R20" s="76"/>
      <c r="S20" s="77"/>
      <c r="T20" s="77"/>
      <c r="U20" s="77"/>
      <c r="V20" s="77"/>
      <c r="W20" s="78"/>
    </row>
    <row r="21" spans="2:23" ht="30" customHeight="1">
      <c r="B21" s="74" t="s">
        <v>1469</v>
      </c>
      <c r="C21" s="74"/>
      <c r="D21" s="74"/>
      <c r="E21" s="74"/>
      <c r="F21" s="74"/>
      <c r="G21" s="74"/>
      <c r="H21" s="74"/>
      <c r="I21" s="74"/>
      <c r="J21" s="74"/>
      <c r="K21" s="74"/>
      <c r="L21" s="44"/>
      <c r="N21" s="74" t="s">
        <v>1469</v>
      </c>
      <c r="O21" s="74"/>
      <c r="P21" s="74"/>
      <c r="Q21" s="74"/>
      <c r="R21" s="74"/>
      <c r="S21" s="74"/>
      <c r="T21" s="74"/>
      <c r="U21" s="74"/>
      <c r="V21" s="74"/>
      <c r="W21" s="74"/>
    </row>
    <row r="22" spans="2:23">
      <c r="L22" s="3"/>
    </row>
    <row r="23" spans="2:23">
      <c r="L23" s="7"/>
      <c r="M23" s="7"/>
    </row>
  </sheetData>
  <sheetProtection selectLockedCells="1"/>
  <mergeCells count="78">
    <mergeCell ref="R20:W20"/>
    <mergeCell ref="B3:C3"/>
    <mergeCell ref="B4:C4"/>
    <mergeCell ref="B7:C8"/>
    <mergeCell ref="B5:C6"/>
    <mergeCell ref="C9:C10"/>
    <mergeCell ref="B17:B18"/>
    <mergeCell ref="N5:O6"/>
    <mergeCell ref="O9:O10"/>
    <mergeCell ref="B20:E20"/>
    <mergeCell ref="F20:K20"/>
    <mergeCell ref="N20:Q20"/>
    <mergeCell ref="B15:B16"/>
    <mergeCell ref="D15:F15"/>
    <mergeCell ref="G15:H15"/>
    <mergeCell ref="N15:N16"/>
    <mergeCell ref="P15:R15"/>
    <mergeCell ref="S17:T17"/>
    <mergeCell ref="D18:F18"/>
    <mergeCell ref="G18:H18"/>
    <mergeCell ref="P18:R18"/>
    <mergeCell ref="S18:T18"/>
    <mergeCell ref="D17:F17"/>
    <mergeCell ref="G17:H17"/>
    <mergeCell ref="N17:N18"/>
    <mergeCell ref="P17:R17"/>
    <mergeCell ref="S15:T15"/>
    <mergeCell ref="D16:F16"/>
    <mergeCell ref="G16:H16"/>
    <mergeCell ref="P16:R16"/>
    <mergeCell ref="S16:T16"/>
    <mergeCell ref="B13:B14"/>
    <mergeCell ref="D13:F13"/>
    <mergeCell ref="G13:H13"/>
    <mergeCell ref="N13:N14"/>
    <mergeCell ref="P13:R13"/>
    <mergeCell ref="B11:B12"/>
    <mergeCell ref="D11:F11"/>
    <mergeCell ref="G11:H11"/>
    <mergeCell ref="N11:N12"/>
    <mergeCell ref="P11:R11"/>
    <mergeCell ref="S13:T13"/>
    <mergeCell ref="D14:F14"/>
    <mergeCell ref="G14:H14"/>
    <mergeCell ref="P14:R14"/>
    <mergeCell ref="S14:T14"/>
    <mergeCell ref="B9:B10"/>
    <mergeCell ref="D9:H9"/>
    <mergeCell ref="I9:K10"/>
    <mergeCell ref="N9:N10"/>
    <mergeCell ref="P9:T9"/>
    <mergeCell ref="S10:T10"/>
    <mergeCell ref="S11:T11"/>
    <mergeCell ref="D12:F12"/>
    <mergeCell ref="G12:H12"/>
    <mergeCell ref="P12:R12"/>
    <mergeCell ref="S12:T12"/>
    <mergeCell ref="D7:E7"/>
    <mergeCell ref="P7:Q7"/>
    <mergeCell ref="D8:E8"/>
    <mergeCell ref="P8:Q8"/>
    <mergeCell ref="N7:O8"/>
    <mergeCell ref="B21:K21"/>
    <mergeCell ref="N21:W21"/>
    <mergeCell ref="E1:H1"/>
    <mergeCell ref="Q1:T1"/>
    <mergeCell ref="D3:K3"/>
    <mergeCell ref="P3:W3"/>
    <mergeCell ref="D4:E4"/>
    <mergeCell ref="I4:K4"/>
    <mergeCell ref="P4:Q4"/>
    <mergeCell ref="U4:W4"/>
    <mergeCell ref="N4:O4"/>
    <mergeCell ref="N3:O3"/>
    <mergeCell ref="U9:W10"/>
    <mergeCell ref="D10:F10"/>
    <mergeCell ref="G10:H10"/>
    <mergeCell ref="P10:R10"/>
  </mergeCells>
  <phoneticPr fontId="1"/>
  <pageMargins left="0.59055118110236227" right="0.19685039370078741" top="0.39370078740157483" bottom="0" header="0.51181102362204722" footer="0.51181102362204722"/>
  <pageSetup paperSize="9" orientation="landscape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/>
  </sheetPr>
  <dimension ref="B1:Q22"/>
  <sheetViews>
    <sheetView showGridLines="0" showRowColHeaders="0" showZeros="0" tabSelected="1" view="pageBreakPreview" zoomScaleNormal="100" zoomScaleSheetLayoutView="100" workbookViewId="0">
      <selection activeCell="D3" sqref="D3:E3"/>
    </sheetView>
  </sheetViews>
  <sheetFormatPr defaultColWidth="9" defaultRowHeight="17.25"/>
  <cols>
    <col min="1" max="1" width="2.625" style="25" customWidth="1"/>
    <col min="2" max="3" width="6.125" style="26" customWidth="1"/>
    <col min="4" max="4" width="4.125" style="26" customWidth="1"/>
    <col min="5" max="5" width="6.625" style="25" customWidth="1"/>
    <col min="6" max="6" width="12.625" style="25" customWidth="1"/>
    <col min="7" max="7" width="10.625" style="25" customWidth="1"/>
    <col min="8" max="8" width="12.625" style="26" customWidth="1"/>
    <col min="9" max="9" width="2.625" style="26" customWidth="1"/>
    <col min="10" max="10" width="7.625" style="26" customWidth="1"/>
    <col min="11" max="11" width="2.625" style="25" customWidth="1"/>
    <col min="12" max="12" width="3.625" style="25" customWidth="1"/>
    <col min="13" max="18" width="1.625" style="25" customWidth="1"/>
    <col min="19" max="16384" width="9" style="25"/>
  </cols>
  <sheetData>
    <row r="1" spans="2:17" ht="27" customHeight="1">
      <c r="E1" s="121" t="s">
        <v>1</v>
      </c>
      <c r="F1" s="121"/>
      <c r="G1" s="121"/>
      <c r="H1" s="121"/>
      <c r="I1" s="63"/>
      <c r="J1" s="63"/>
      <c r="L1" s="30"/>
      <c r="M1" s="30"/>
      <c r="N1" s="30"/>
      <c r="O1" s="30"/>
      <c r="P1" s="30"/>
      <c r="Q1" s="30"/>
    </row>
    <row r="2" spans="2:17" ht="13.5" customHeight="1">
      <c r="L2" s="30"/>
      <c r="M2" s="30"/>
      <c r="N2" s="30"/>
      <c r="O2" s="30"/>
      <c r="P2" s="30"/>
      <c r="Q2" s="30"/>
    </row>
    <row r="3" spans="2:17" ht="39.950000000000003" customHeight="1">
      <c r="B3" s="125" t="s">
        <v>8</v>
      </c>
      <c r="C3" s="127"/>
      <c r="D3" s="122"/>
      <c r="E3" s="124"/>
      <c r="F3" s="21" t="s">
        <v>0</v>
      </c>
      <c r="G3" s="24"/>
      <c r="H3" s="21" t="s">
        <v>9</v>
      </c>
      <c r="I3" s="122"/>
      <c r="J3" s="123"/>
      <c r="K3" s="124"/>
      <c r="L3" s="30"/>
      <c r="M3" s="30"/>
      <c r="N3" s="30"/>
      <c r="O3" s="30"/>
      <c r="P3" s="30"/>
      <c r="Q3" s="30"/>
    </row>
    <row r="4" spans="2:17" ht="41.25" customHeight="1">
      <c r="B4" s="125" t="s">
        <v>2</v>
      </c>
      <c r="C4" s="127"/>
      <c r="D4" s="125" t="str">
        <f>IF(ISERROR(INDEX(Sheet7!G:G,MATCH(D3&amp;G3&amp;I3,INDEX(Sheet7!A:A&amp;Sheet7!B:B&amp;Sheet7!C:C,),0))),"",(INDEX(Sheet7!G:G,MATCH(D3&amp;G3&amp;I3,INDEX(Sheet7!A:A&amp;Sheet7!B:B&amp;Sheet7!C:C,),0))))</f>
        <v/>
      </c>
      <c r="E4" s="126"/>
      <c r="F4" s="126"/>
      <c r="G4" s="126"/>
      <c r="H4" s="126"/>
      <c r="I4" s="126"/>
      <c r="J4" s="126"/>
      <c r="K4" s="127"/>
      <c r="L4" s="30"/>
      <c r="M4" s="30"/>
      <c r="N4" s="30"/>
      <c r="O4" s="30"/>
      <c r="P4" s="30"/>
      <c r="Q4" s="30"/>
    </row>
    <row r="5" spans="2:17" ht="21.75" customHeight="1">
      <c r="B5" s="113" t="s">
        <v>3</v>
      </c>
      <c r="C5" s="115"/>
      <c r="D5" s="132" t="str">
        <f>IF(ISERROR(LOOKUP(D3,Sheet6!D:D,Sheet6!I:I)),"",(LOOKUP(D3,Sheet6!D:D,Sheet6!I:I)))</f>
        <v/>
      </c>
      <c r="E5" s="128"/>
      <c r="F5" s="128"/>
      <c r="G5" s="128" t="str">
        <f>IF(ISERROR(LOOKUP(D3,Sheet6!D:D,Sheet6!J:J)),"",(LOOKUP(D3,Sheet6!D:D,Sheet6!J:J)))</f>
        <v/>
      </c>
      <c r="H5" s="128"/>
      <c r="I5" s="128"/>
      <c r="J5" s="128"/>
      <c r="K5" s="129"/>
      <c r="L5" s="30"/>
      <c r="M5" s="30"/>
      <c r="N5" s="30"/>
      <c r="O5" s="30"/>
      <c r="P5" s="30"/>
      <c r="Q5" s="30"/>
    </row>
    <row r="6" spans="2:17" ht="21.75" customHeight="1">
      <c r="B6" s="116"/>
      <c r="C6" s="118"/>
      <c r="D6" s="133"/>
      <c r="E6" s="130"/>
      <c r="F6" s="130"/>
      <c r="G6" s="130"/>
      <c r="H6" s="130"/>
      <c r="I6" s="130"/>
      <c r="J6" s="130"/>
      <c r="K6" s="131"/>
      <c r="L6" s="30"/>
      <c r="M6" s="30"/>
      <c r="N6" s="30"/>
      <c r="O6" s="30"/>
      <c r="P6" s="30"/>
      <c r="Q6" s="30"/>
    </row>
    <row r="7" spans="2:17" ht="18.75" customHeight="1">
      <c r="B7" s="119" t="s">
        <v>4</v>
      </c>
      <c r="C7" s="119" t="s">
        <v>125</v>
      </c>
      <c r="D7" s="134" t="s">
        <v>127</v>
      </c>
      <c r="E7" s="135"/>
      <c r="F7" s="135"/>
      <c r="G7" s="135"/>
      <c r="H7" s="136"/>
      <c r="I7" s="113" t="s">
        <v>10</v>
      </c>
      <c r="J7" s="114"/>
      <c r="K7" s="115"/>
      <c r="L7" s="32"/>
      <c r="M7" s="30"/>
      <c r="N7" s="30"/>
      <c r="O7" s="30"/>
      <c r="P7" s="30"/>
      <c r="Q7" s="30"/>
    </row>
    <row r="8" spans="2:17" ht="26.25" customHeight="1">
      <c r="B8" s="120"/>
      <c r="C8" s="120"/>
      <c r="D8" s="107" t="s">
        <v>128</v>
      </c>
      <c r="E8" s="108"/>
      <c r="F8" s="108"/>
      <c r="G8" s="108"/>
      <c r="H8" s="109"/>
      <c r="I8" s="116"/>
      <c r="J8" s="117"/>
      <c r="K8" s="118"/>
      <c r="L8" s="32"/>
      <c r="M8" s="30"/>
      <c r="N8" s="30"/>
      <c r="O8" s="30"/>
      <c r="P8" s="30"/>
      <c r="Q8" s="30"/>
    </row>
    <row r="9" spans="2:17" ht="19.5" customHeight="1">
      <c r="B9" s="105">
        <v>1</v>
      </c>
      <c r="C9" s="111"/>
      <c r="E9" s="27"/>
      <c r="F9" s="110" t="str">
        <f>IF(ISERROR(LOOKUP(C9,Sheet3!A:A,Sheet3!D:D)),"",(LOOKUP(C9,Sheet3!A:A,Sheet3!D:D)))</f>
        <v/>
      </c>
      <c r="G9" s="110"/>
      <c r="H9" s="28"/>
      <c r="I9" s="60"/>
      <c r="J9" s="60"/>
      <c r="K9" s="61"/>
      <c r="L9" s="31"/>
      <c r="M9" s="30"/>
      <c r="N9" s="30"/>
      <c r="O9" s="30"/>
      <c r="P9" s="30"/>
      <c r="Q9" s="30"/>
    </row>
    <row r="10" spans="2:17" ht="41.25" customHeight="1">
      <c r="B10" s="106"/>
      <c r="C10" s="112"/>
      <c r="D10" s="107" t="str">
        <f>IF(ISERROR(LOOKUP(C9,Sheet3!A:A,Sheet3!C:C)),"",(LOOKUP(C9,Sheet3!A:A,Sheet3!C:C)))</f>
        <v/>
      </c>
      <c r="E10" s="108"/>
      <c r="F10" s="108"/>
      <c r="G10" s="108"/>
      <c r="H10" s="109"/>
      <c r="I10" s="62" t="s">
        <v>11</v>
      </c>
      <c r="J10" s="62" t="str">
        <f>IF(ISERROR(LOOKUP(C9,Sheet3!A:A,Sheet6!O:O)),"",(LOOKUP(C9,Sheet3!A:A,Sheet6!O:O)))</f>
        <v/>
      </c>
      <c r="K10" s="29" t="s">
        <v>12</v>
      </c>
      <c r="L10" s="31"/>
      <c r="M10" s="30"/>
      <c r="N10" s="30"/>
      <c r="O10" s="30"/>
      <c r="P10" s="30"/>
      <c r="Q10" s="30"/>
    </row>
    <row r="11" spans="2:17" ht="19.5" customHeight="1">
      <c r="B11" s="105">
        <v>2</v>
      </c>
      <c r="C11" s="111"/>
      <c r="E11" s="27"/>
      <c r="F11" s="110" t="str">
        <f>IF(ISERROR(LOOKUP(C11,Sheet3!A:A,Sheet3!D:D)),"",(LOOKUP(C11,Sheet3!A:A,Sheet3!D:D)))</f>
        <v/>
      </c>
      <c r="G11" s="110"/>
      <c r="H11" s="28"/>
      <c r="I11" s="60"/>
      <c r="J11" s="60"/>
      <c r="K11" s="61"/>
      <c r="L11" s="30"/>
      <c r="M11" s="30"/>
      <c r="N11" s="30"/>
      <c r="O11" s="30"/>
      <c r="P11" s="30"/>
      <c r="Q11" s="30"/>
    </row>
    <row r="12" spans="2:17" ht="41.25" customHeight="1">
      <c r="B12" s="106"/>
      <c r="C12" s="112"/>
      <c r="D12" s="107" t="str">
        <f>IF(ISERROR(LOOKUP(C11,Sheet3!A:A,Sheet3!C:C)),"",(LOOKUP(C11,Sheet3!A:A,Sheet3!C:C)))</f>
        <v/>
      </c>
      <c r="E12" s="108"/>
      <c r="F12" s="108"/>
      <c r="G12" s="108"/>
      <c r="H12" s="109"/>
      <c r="I12" s="62" t="s">
        <v>11</v>
      </c>
      <c r="J12" s="62" t="str">
        <f>IF(ISERROR(LOOKUP(C11,Sheet3!A:A,Sheet6!O:O)),"",(LOOKUP(C11,Sheet3!A:A,Sheet6!O:O)))</f>
        <v/>
      </c>
      <c r="K12" s="29" t="s">
        <v>12</v>
      </c>
      <c r="L12" s="31"/>
      <c r="M12" s="30"/>
      <c r="N12" s="30"/>
      <c r="O12" s="30"/>
      <c r="P12" s="30"/>
      <c r="Q12" s="30"/>
    </row>
    <row r="13" spans="2:17" ht="19.5" customHeight="1">
      <c r="B13" s="105">
        <v>3</v>
      </c>
      <c r="C13" s="111"/>
      <c r="E13" s="27"/>
      <c r="F13" s="110" t="str">
        <f>IF(ISERROR(LOOKUP(C13,Sheet3!A:A,Sheet3!D:D)),"",(LOOKUP(C13,Sheet3!A:A,Sheet3!D:D)))</f>
        <v/>
      </c>
      <c r="G13" s="110"/>
      <c r="H13" s="28"/>
      <c r="I13" s="60"/>
      <c r="J13" s="60"/>
      <c r="K13" s="61"/>
      <c r="L13" s="31"/>
      <c r="M13" s="30"/>
      <c r="N13" s="30"/>
      <c r="O13" s="30"/>
      <c r="P13" s="30"/>
      <c r="Q13" s="30"/>
    </row>
    <row r="14" spans="2:17" ht="41.25" customHeight="1">
      <c r="B14" s="106"/>
      <c r="C14" s="112"/>
      <c r="D14" s="107" t="str">
        <f>IF(ISERROR(LOOKUP(C13,Sheet3!A:A,Sheet3!C:C)),"",(LOOKUP(C13,Sheet3!A:A,Sheet3!C:C)))</f>
        <v/>
      </c>
      <c r="E14" s="108"/>
      <c r="F14" s="108"/>
      <c r="G14" s="108"/>
      <c r="H14" s="109"/>
      <c r="I14" s="62" t="s">
        <v>11</v>
      </c>
      <c r="J14" s="62" t="str">
        <f>IF(ISERROR(LOOKUP(C13,Sheet3!A:A,Sheet6!O:O)),"",(LOOKUP(C13,Sheet3!A:A,Sheet6!O:O)))</f>
        <v/>
      </c>
      <c r="K14" s="29" t="s">
        <v>12</v>
      </c>
      <c r="L14" s="31"/>
      <c r="M14" s="30"/>
      <c r="N14" s="30"/>
      <c r="O14" s="30"/>
      <c r="P14" s="30"/>
      <c r="Q14" s="30"/>
    </row>
    <row r="15" spans="2:17" ht="19.5" customHeight="1">
      <c r="B15" s="105">
        <v>4</v>
      </c>
      <c r="C15" s="111"/>
      <c r="E15" s="27"/>
      <c r="F15" s="110" t="str">
        <f>IF(ISERROR(LOOKUP(C15,Sheet3!A:A,Sheet3!D:D)),"",(LOOKUP(C15,Sheet3!A:A,Sheet3!D:D)))</f>
        <v/>
      </c>
      <c r="G15" s="110"/>
      <c r="H15" s="28"/>
      <c r="I15" s="60"/>
      <c r="J15" s="60"/>
      <c r="K15" s="61"/>
      <c r="L15" s="30"/>
      <c r="M15" s="30">
        <v>0</v>
      </c>
      <c r="N15" s="30"/>
      <c r="O15" s="30"/>
      <c r="P15" s="30"/>
      <c r="Q15" s="30"/>
    </row>
    <row r="16" spans="2:17" ht="41.25" customHeight="1">
      <c r="B16" s="106"/>
      <c r="C16" s="112"/>
      <c r="D16" s="107" t="str">
        <f>IF(ISERROR(LOOKUP(C15,Sheet3!A:A,Sheet3!C:C)),"",(LOOKUP(C15,Sheet3!A:A,Sheet3!C:C)))</f>
        <v/>
      </c>
      <c r="E16" s="108"/>
      <c r="F16" s="108"/>
      <c r="G16" s="108"/>
      <c r="H16" s="109"/>
      <c r="I16" s="62" t="s">
        <v>11</v>
      </c>
      <c r="J16" s="62" t="str">
        <f>IF(ISERROR(LOOKUP(C15,Sheet3!A:A,Sheet6!O:O)),"",(LOOKUP(C15,Sheet3!A:A,Sheet6!O:O)))</f>
        <v/>
      </c>
      <c r="K16" s="29" t="s">
        <v>12</v>
      </c>
      <c r="L16" s="31"/>
      <c r="M16" s="30"/>
      <c r="N16" s="30"/>
      <c r="O16" s="30"/>
      <c r="P16" s="30"/>
      <c r="Q16" s="30"/>
    </row>
    <row r="17" spans="2:17" ht="21.75" customHeight="1">
      <c r="L17" s="30"/>
      <c r="M17" s="30"/>
      <c r="N17" s="30"/>
      <c r="O17" s="30"/>
      <c r="P17" s="30"/>
      <c r="Q17" s="30"/>
    </row>
    <row r="18" spans="2:17" ht="38.25" customHeight="1">
      <c r="B18" s="125" t="s">
        <v>7</v>
      </c>
      <c r="C18" s="126"/>
      <c r="D18" s="126"/>
      <c r="E18" s="127"/>
      <c r="F18" s="137">
        <f>記載責任者!C5</f>
        <v>0</v>
      </c>
      <c r="G18" s="138"/>
      <c r="H18" s="138"/>
      <c r="I18" s="138"/>
      <c r="J18" s="138"/>
      <c r="K18" s="139"/>
      <c r="L18" s="30"/>
      <c r="M18" s="30"/>
      <c r="N18" s="30"/>
      <c r="O18" s="30"/>
      <c r="P18" s="30"/>
      <c r="Q18" s="30"/>
    </row>
    <row r="19" spans="2:17" ht="30" customHeight="1">
      <c r="B19" s="74" t="s">
        <v>1469</v>
      </c>
      <c r="C19" s="74"/>
      <c r="D19" s="74"/>
      <c r="E19" s="74"/>
      <c r="F19" s="74"/>
      <c r="G19" s="74"/>
      <c r="H19" s="74"/>
      <c r="I19" s="74"/>
      <c r="J19" s="74"/>
      <c r="K19" s="74"/>
      <c r="Q19" s="30"/>
    </row>
    <row r="20" spans="2:17">
      <c r="B20" s="25"/>
      <c r="C20" s="25"/>
      <c r="D20" s="25"/>
      <c r="H20" s="25"/>
      <c r="I20" s="25"/>
      <c r="J20" s="25"/>
      <c r="Q20" s="30"/>
    </row>
    <row r="21" spans="2:17">
      <c r="L21" s="30"/>
      <c r="M21" s="30"/>
      <c r="N21" s="30"/>
      <c r="O21" s="30"/>
      <c r="P21" s="30"/>
      <c r="Q21" s="30"/>
    </row>
    <row r="22" spans="2:17">
      <c r="M22" s="30"/>
      <c r="N22" s="30"/>
      <c r="O22" s="30"/>
      <c r="P22" s="30"/>
      <c r="Q22" s="30"/>
    </row>
  </sheetData>
  <sheetProtection sheet="1" objects="1" scenarios="1" selectLockedCells="1"/>
  <mergeCells count="33">
    <mergeCell ref="B19:K19"/>
    <mergeCell ref="D16:H16"/>
    <mergeCell ref="B18:E18"/>
    <mergeCell ref="B13:B14"/>
    <mergeCell ref="B15:B16"/>
    <mergeCell ref="F18:K18"/>
    <mergeCell ref="F13:G13"/>
    <mergeCell ref="D14:H14"/>
    <mergeCell ref="F15:G15"/>
    <mergeCell ref="C15:C16"/>
    <mergeCell ref="C13:C14"/>
    <mergeCell ref="I7:K8"/>
    <mergeCell ref="C7:C8"/>
    <mergeCell ref="E1:H1"/>
    <mergeCell ref="I3:K3"/>
    <mergeCell ref="D4:K4"/>
    <mergeCell ref="D3:E3"/>
    <mergeCell ref="B3:C3"/>
    <mergeCell ref="G5:K6"/>
    <mergeCell ref="D5:F6"/>
    <mergeCell ref="B7:B8"/>
    <mergeCell ref="B4:C4"/>
    <mergeCell ref="B5:C6"/>
    <mergeCell ref="D8:H8"/>
    <mergeCell ref="D7:H7"/>
    <mergeCell ref="B11:B12"/>
    <mergeCell ref="B9:B10"/>
    <mergeCell ref="D10:H10"/>
    <mergeCell ref="F9:G9"/>
    <mergeCell ref="F11:G11"/>
    <mergeCell ref="D12:H12"/>
    <mergeCell ref="C11:C12"/>
    <mergeCell ref="C9:C10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Q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ColWidth="9" defaultRowHeight="17.25"/>
  <cols>
    <col min="1" max="1" width="2.625" style="25" customWidth="1"/>
    <col min="2" max="3" width="6.125" style="26" customWidth="1"/>
    <col min="4" max="4" width="4.125" style="26" customWidth="1"/>
    <col min="5" max="5" width="6.625" style="25" customWidth="1"/>
    <col min="6" max="6" width="12.625" style="25" customWidth="1"/>
    <col min="7" max="7" width="10.625" style="25" customWidth="1"/>
    <col min="8" max="8" width="12.625" style="26" customWidth="1"/>
    <col min="9" max="9" width="2.625" style="26" customWidth="1"/>
    <col min="10" max="10" width="7.625" style="26" customWidth="1"/>
    <col min="11" max="11" width="2.625" style="25" customWidth="1"/>
    <col min="12" max="12" width="3.625" style="25" customWidth="1"/>
    <col min="13" max="18" width="1.625" style="25" customWidth="1"/>
    <col min="19" max="16384" width="9" style="25"/>
  </cols>
  <sheetData>
    <row r="1" spans="2:17" ht="27" customHeight="1">
      <c r="E1" s="121" t="s">
        <v>1</v>
      </c>
      <c r="F1" s="121"/>
      <c r="G1" s="121"/>
      <c r="H1" s="121"/>
      <c r="I1" s="63"/>
      <c r="J1" s="63"/>
      <c r="L1" s="30"/>
      <c r="M1" s="30"/>
      <c r="N1" s="30"/>
      <c r="O1" s="30"/>
      <c r="P1" s="30"/>
      <c r="Q1" s="30"/>
    </row>
    <row r="2" spans="2:17" ht="13.5" customHeight="1">
      <c r="L2" s="30"/>
      <c r="M2" s="30"/>
      <c r="N2" s="30"/>
      <c r="O2" s="30"/>
      <c r="P2" s="30"/>
      <c r="Q2" s="30"/>
    </row>
    <row r="3" spans="2:17" ht="39.950000000000003" customHeight="1">
      <c r="B3" s="125" t="s">
        <v>8</v>
      </c>
      <c r="C3" s="127"/>
      <c r="D3" s="122"/>
      <c r="E3" s="124"/>
      <c r="F3" s="21" t="s">
        <v>0</v>
      </c>
      <c r="G3" s="24"/>
      <c r="H3" s="21" t="s">
        <v>9</v>
      </c>
      <c r="I3" s="122"/>
      <c r="J3" s="123"/>
      <c r="K3" s="124"/>
      <c r="L3" s="30"/>
      <c r="M3" s="30"/>
      <c r="N3" s="30"/>
      <c r="O3" s="30"/>
      <c r="P3" s="30"/>
      <c r="Q3" s="30"/>
    </row>
    <row r="4" spans="2:17" ht="41.25" customHeight="1">
      <c r="B4" s="125" t="s">
        <v>2</v>
      </c>
      <c r="C4" s="127"/>
      <c r="D4" s="125" t="str">
        <f>IF(ISERROR(INDEX(Sheet7!G:G,MATCH(D3&amp;G3&amp;I3,INDEX(Sheet7!A:A&amp;Sheet7!B:B&amp;Sheet7!C:C,),0))),"",(INDEX(Sheet7!G:G,MATCH(D3&amp;G3&amp;I3,INDEX(Sheet7!A:A&amp;Sheet7!B:B&amp;Sheet7!C:C,),0))))</f>
        <v/>
      </c>
      <c r="E4" s="126"/>
      <c r="F4" s="126"/>
      <c r="G4" s="126"/>
      <c r="H4" s="126"/>
      <c r="I4" s="126"/>
      <c r="J4" s="126"/>
      <c r="K4" s="127"/>
      <c r="L4" s="30"/>
      <c r="M4" s="30"/>
      <c r="N4" s="30"/>
      <c r="O4" s="30"/>
      <c r="P4" s="30"/>
      <c r="Q4" s="30"/>
    </row>
    <row r="5" spans="2:17" ht="21.75" customHeight="1">
      <c r="B5" s="113" t="s">
        <v>3</v>
      </c>
      <c r="C5" s="115"/>
      <c r="D5" s="132" t="str">
        <f>IF(ISERROR(LOOKUP(D3,Sheet6!D:D,Sheet6!I:I)),"",(LOOKUP(D3,Sheet6!D:D,Sheet6!I:I)))</f>
        <v/>
      </c>
      <c r="E5" s="128"/>
      <c r="F5" s="128"/>
      <c r="G5" s="128" t="str">
        <f>IF(ISERROR(LOOKUP(D3,Sheet6!D:D,Sheet6!J:J)),"",(LOOKUP(D3,Sheet6!D:D,Sheet6!J:J)))</f>
        <v/>
      </c>
      <c r="H5" s="128"/>
      <c r="I5" s="128"/>
      <c r="J5" s="128"/>
      <c r="K5" s="129"/>
      <c r="L5" s="30"/>
      <c r="M5" s="30"/>
      <c r="N5" s="30"/>
      <c r="O5" s="30"/>
      <c r="P5" s="30"/>
      <c r="Q5" s="30"/>
    </row>
    <row r="6" spans="2:17" ht="21.75" customHeight="1">
      <c r="B6" s="116"/>
      <c r="C6" s="118"/>
      <c r="D6" s="133"/>
      <c r="E6" s="130"/>
      <c r="F6" s="130"/>
      <c r="G6" s="130"/>
      <c r="H6" s="130"/>
      <c r="I6" s="130"/>
      <c r="J6" s="130"/>
      <c r="K6" s="131"/>
      <c r="L6" s="30"/>
      <c r="M6" s="30"/>
      <c r="N6" s="30"/>
      <c r="O6" s="30"/>
      <c r="P6" s="30"/>
      <c r="Q6" s="30"/>
    </row>
    <row r="7" spans="2:17" ht="18.75" customHeight="1">
      <c r="B7" s="119" t="s">
        <v>4</v>
      </c>
      <c r="C7" s="119" t="s">
        <v>125</v>
      </c>
      <c r="D7" s="134" t="s">
        <v>127</v>
      </c>
      <c r="E7" s="135"/>
      <c r="F7" s="135"/>
      <c r="G7" s="135"/>
      <c r="H7" s="136"/>
      <c r="I7" s="113" t="s">
        <v>10</v>
      </c>
      <c r="J7" s="114"/>
      <c r="K7" s="115"/>
      <c r="L7" s="32"/>
      <c r="M7" s="30"/>
      <c r="N7" s="30"/>
      <c r="O7" s="30"/>
      <c r="P7" s="30"/>
      <c r="Q7" s="30"/>
    </row>
    <row r="8" spans="2:17" ht="26.25" customHeight="1">
      <c r="B8" s="120"/>
      <c r="C8" s="120"/>
      <c r="D8" s="107" t="s">
        <v>128</v>
      </c>
      <c r="E8" s="108"/>
      <c r="F8" s="108"/>
      <c r="G8" s="108"/>
      <c r="H8" s="109"/>
      <c r="I8" s="116"/>
      <c r="J8" s="117"/>
      <c r="K8" s="118"/>
      <c r="L8" s="32"/>
      <c r="M8" s="30"/>
      <c r="N8" s="30"/>
      <c r="O8" s="30"/>
      <c r="P8" s="30"/>
      <c r="Q8" s="30"/>
    </row>
    <row r="9" spans="2:17" ht="19.5" customHeight="1">
      <c r="B9" s="105">
        <v>1</v>
      </c>
      <c r="C9" s="111"/>
      <c r="E9" s="27"/>
      <c r="F9" s="110" t="str">
        <f>IF(ISERROR(LOOKUP(C9,Sheet3!A:A,Sheet3!D:D)),"",(LOOKUP(C9,Sheet3!A:A,Sheet3!D:D)))</f>
        <v/>
      </c>
      <c r="G9" s="110"/>
      <c r="H9" s="28"/>
      <c r="I9" s="60"/>
      <c r="J9" s="60"/>
      <c r="K9" s="61"/>
      <c r="L9" s="31"/>
      <c r="M9" s="30"/>
      <c r="N9" s="30"/>
      <c r="O9" s="30"/>
      <c r="P9" s="30"/>
      <c r="Q9" s="30"/>
    </row>
    <row r="10" spans="2:17" ht="41.25" customHeight="1">
      <c r="B10" s="106"/>
      <c r="C10" s="112"/>
      <c r="D10" s="140" t="str">
        <f>IF(ISERROR(LOOKUP(C9,Sheet3!A:A,Sheet3!C:C)),"",(LOOKUP(C9,Sheet3!A:A,Sheet3!C:C)))</f>
        <v/>
      </c>
      <c r="E10" s="141"/>
      <c r="F10" s="141"/>
      <c r="G10" s="141"/>
      <c r="H10" s="142"/>
      <c r="I10" s="62" t="s">
        <v>11</v>
      </c>
      <c r="J10" s="62" t="str">
        <f>IF(ISERROR(LOOKUP(C9,Sheet3!A:A,Sheet6!O:O)),"",(LOOKUP(C9,Sheet3!A:A,Sheet6!O:O)))</f>
        <v/>
      </c>
      <c r="K10" s="29" t="s">
        <v>12</v>
      </c>
      <c r="L10" s="31"/>
      <c r="M10" s="30"/>
      <c r="N10" s="30"/>
      <c r="O10" s="30"/>
      <c r="P10" s="30"/>
      <c r="Q10" s="30"/>
    </row>
    <row r="11" spans="2:17" ht="19.5" customHeight="1">
      <c r="B11" s="105">
        <v>2</v>
      </c>
      <c r="C11" s="111"/>
      <c r="E11" s="27"/>
      <c r="F11" s="110" t="str">
        <f>IF(ISERROR(LOOKUP(C11,Sheet3!A:A,Sheet3!D:D)),"",(LOOKUP(C11,Sheet3!A:A,Sheet3!D:D)))</f>
        <v/>
      </c>
      <c r="G11" s="110"/>
      <c r="H11" s="28"/>
      <c r="I11" s="60"/>
      <c r="J11" s="60"/>
      <c r="K11" s="61"/>
      <c r="L11" s="30"/>
      <c r="M11" s="30"/>
      <c r="N11" s="30"/>
      <c r="O11" s="30"/>
      <c r="P11" s="30"/>
      <c r="Q11" s="30"/>
    </row>
    <row r="12" spans="2:17" ht="41.25" customHeight="1">
      <c r="B12" s="106"/>
      <c r="C12" s="112"/>
      <c r="D12" s="140" t="str">
        <f>IF(ISERROR(LOOKUP(C11,Sheet3!A:A,Sheet3!C:C)),"",(LOOKUP(C11,Sheet3!A:A,Sheet3!C:C)))</f>
        <v/>
      </c>
      <c r="E12" s="141"/>
      <c r="F12" s="141"/>
      <c r="G12" s="141"/>
      <c r="H12" s="142"/>
      <c r="I12" s="62" t="s">
        <v>11</v>
      </c>
      <c r="J12" s="62" t="str">
        <f>IF(ISERROR(LOOKUP(C11,Sheet3!A:A,Sheet6!O:O)),"",(LOOKUP(C11,Sheet3!A:A,Sheet6!O:O)))</f>
        <v/>
      </c>
      <c r="K12" s="29" t="s">
        <v>12</v>
      </c>
      <c r="L12" s="31"/>
      <c r="M12" s="30"/>
      <c r="N12" s="30"/>
      <c r="O12" s="30"/>
      <c r="P12" s="30"/>
      <c r="Q12" s="30"/>
    </row>
    <row r="13" spans="2:17" ht="19.5" customHeight="1">
      <c r="B13" s="105">
        <v>3</v>
      </c>
      <c r="C13" s="111"/>
      <c r="E13" s="27"/>
      <c r="F13" s="110" t="str">
        <f>IF(ISERROR(LOOKUP(C13,Sheet3!A:A,Sheet3!D:D)),"",(LOOKUP(C13,Sheet3!A:A,Sheet3!D:D)))</f>
        <v/>
      </c>
      <c r="G13" s="110"/>
      <c r="H13" s="28"/>
      <c r="I13" s="60"/>
      <c r="J13" s="60"/>
      <c r="K13" s="61"/>
      <c r="L13" s="31"/>
      <c r="M13" s="30"/>
      <c r="N13" s="30"/>
      <c r="O13" s="30"/>
      <c r="P13" s="30"/>
      <c r="Q13" s="30"/>
    </row>
    <row r="14" spans="2:17" ht="41.25" customHeight="1">
      <c r="B14" s="106"/>
      <c r="C14" s="112"/>
      <c r="D14" s="140" t="str">
        <f>IF(ISERROR(LOOKUP(C13,Sheet3!A:A,Sheet3!C:C)),"",(LOOKUP(C13,Sheet3!A:A,Sheet3!C:C)))</f>
        <v/>
      </c>
      <c r="E14" s="141"/>
      <c r="F14" s="141"/>
      <c r="G14" s="141"/>
      <c r="H14" s="142"/>
      <c r="I14" s="62" t="s">
        <v>11</v>
      </c>
      <c r="J14" s="62" t="str">
        <f>IF(ISERROR(LOOKUP(C13,Sheet3!A:A,Sheet6!O:O)),"",(LOOKUP(C13,Sheet3!A:A,Sheet6!O:O)))</f>
        <v/>
      </c>
      <c r="K14" s="29" t="s">
        <v>12</v>
      </c>
      <c r="L14" s="31"/>
      <c r="M14" s="30"/>
      <c r="N14" s="30"/>
      <c r="O14" s="30"/>
      <c r="P14" s="30"/>
      <c r="Q14" s="30"/>
    </row>
    <row r="15" spans="2:17" ht="19.5" customHeight="1">
      <c r="B15" s="105">
        <v>4</v>
      </c>
      <c r="C15" s="111"/>
      <c r="E15" s="27"/>
      <c r="F15" s="110" t="str">
        <f>IF(ISERROR(LOOKUP(C15,Sheet3!A:A,Sheet3!D:D)),"",(LOOKUP(C15,Sheet3!A:A,Sheet3!D:D)))</f>
        <v/>
      </c>
      <c r="G15" s="110"/>
      <c r="H15" s="28"/>
      <c r="I15" s="60"/>
      <c r="J15" s="60"/>
      <c r="K15" s="61"/>
      <c r="L15" s="30"/>
      <c r="M15" s="30"/>
      <c r="N15" s="30"/>
      <c r="O15" s="30"/>
      <c r="P15" s="30"/>
      <c r="Q15" s="30"/>
    </row>
    <row r="16" spans="2:17" ht="41.25" customHeight="1">
      <c r="B16" s="106"/>
      <c r="C16" s="112"/>
      <c r="D16" s="140" t="str">
        <f>IF(ISERROR(LOOKUP(C15,Sheet3!A:A,Sheet3!C:C)),"",(LOOKUP(C15,Sheet3!A:A,Sheet3!C:C)))</f>
        <v/>
      </c>
      <c r="E16" s="141"/>
      <c r="F16" s="141"/>
      <c r="G16" s="141"/>
      <c r="H16" s="142"/>
      <c r="I16" s="62" t="s">
        <v>11</v>
      </c>
      <c r="J16" s="62" t="str">
        <f>IF(ISERROR(LOOKUP(C15,Sheet3!A:A,Sheet6!O:O)),"",(LOOKUP(C15,Sheet3!A:A,Sheet6!O:O)))</f>
        <v/>
      </c>
      <c r="K16" s="29" t="s">
        <v>12</v>
      </c>
      <c r="L16" s="31"/>
      <c r="M16" s="30"/>
      <c r="N16" s="30"/>
      <c r="O16" s="30"/>
      <c r="P16" s="30"/>
      <c r="Q16" s="30"/>
    </row>
    <row r="17" spans="1:17" ht="21.75" customHeight="1">
      <c r="L17" s="30"/>
      <c r="M17" s="30"/>
      <c r="N17" s="30"/>
      <c r="O17" s="30"/>
      <c r="P17" s="30"/>
      <c r="Q17" s="30"/>
    </row>
    <row r="18" spans="1:17" ht="38.25" customHeight="1">
      <c r="B18" s="125" t="s">
        <v>7</v>
      </c>
      <c r="C18" s="126"/>
      <c r="D18" s="126"/>
      <c r="E18" s="127"/>
      <c r="F18" s="137">
        <f>記載責任者!C5</f>
        <v>0</v>
      </c>
      <c r="G18" s="138"/>
      <c r="H18" s="138"/>
      <c r="I18" s="138"/>
      <c r="J18" s="138"/>
      <c r="K18" s="139"/>
      <c r="L18" s="30"/>
      <c r="M18" s="30"/>
      <c r="N18" s="30"/>
      <c r="O18" s="30"/>
      <c r="P18" s="30"/>
      <c r="Q18" s="30"/>
    </row>
    <row r="19" spans="1:17" ht="30" customHeight="1">
      <c r="A19" s="30"/>
      <c r="B19" s="74" t="s">
        <v>1469</v>
      </c>
      <c r="C19" s="74"/>
      <c r="D19" s="74"/>
      <c r="E19" s="74"/>
      <c r="F19" s="74"/>
      <c r="G19" s="74"/>
      <c r="H19" s="74"/>
      <c r="I19" s="74"/>
      <c r="J19" s="74"/>
      <c r="K19" s="74"/>
      <c r="L19" s="30"/>
      <c r="M19" s="30"/>
      <c r="N19" s="30"/>
      <c r="Q19" s="30"/>
    </row>
    <row r="20" spans="1:17">
      <c r="B20" s="25"/>
      <c r="C20" s="25"/>
      <c r="D20" s="25"/>
      <c r="H20" s="25"/>
      <c r="I20" s="25"/>
      <c r="J20" s="25"/>
      <c r="Q20" s="30"/>
    </row>
    <row r="21" spans="1:17">
      <c r="L21" s="30"/>
      <c r="M21" s="30"/>
      <c r="N21" s="30"/>
      <c r="O21" s="30"/>
      <c r="P21" s="30"/>
      <c r="Q21" s="30"/>
    </row>
    <row r="22" spans="1:17">
      <c r="M22" s="30"/>
      <c r="N22" s="30"/>
      <c r="O22" s="30"/>
      <c r="P22" s="30"/>
      <c r="Q22" s="30"/>
    </row>
  </sheetData>
  <sheetProtection sheet="1" objects="1" scenarios="1" selectLockedCells="1"/>
  <mergeCells count="33">
    <mergeCell ref="B18:E18"/>
    <mergeCell ref="F18:K18"/>
    <mergeCell ref="B13:B14"/>
    <mergeCell ref="C13:C14"/>
    <mergeCell ref="F13:G13"/>
    <mergeCell ref="D14:H14"/>
    <mergeCell ref="B15:B16"/>
    <mergeCell ref="C15:C16"/>
    <mergeCell ref="F15:G15"/>
    <mergeCell ref="D16:H16"/>
    <mergeCell ref="C9:C10"/>
    <mergeCell ref="F9:G9"/>
    <mergeCell ref="D10:H10"/>
    <mergeCell ref="B11:B12"/>
    <mergeCell ref="C11:C12"/>
    <mergeCell ref="F11:G11"/>
    <mergeCell ref="D12:H12"/>
    <mergeCell ref="B19:K19"/>
    <mergeCell ref="E1:H1"/>
    <mergeCell ref="B3:C3"/>
    <mergeCell ref="D3:E3"/>
    <mergeCell ref="I3:K3"/>
    <mergeCell ref="B4:C4"/>
    <mergeCell ref="D4:K4"/>
    <mergeCell ref="B5:C6"/>
    <mergeCell ref="D5:F6"/>
    <mergeCell ref="G5:K6"/>
    <mergeCell ref="B7:B8"/>
    <mergeCell ref="C7:C8"/>
    <mergeCell ref="D7:H7"/>
    <mergeCell ref="I7:K8"/>
    <mergeCell ref="D8:H8"/>
    <mergeCell ref="B9:B10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</sheetPr>
  <dimension ref="B1:Q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ColWidth="9" defaultRowHeight="17.25"/>
  <cols>
    <col min="1" max="1" width="2.625" style="25" customWidth="1"/>
    <col min="2" max="3" width="6.125" style="26" customWidth="1"/>
    <col min="4" max="4" width="4.125" style="26" customWidth="1"/>
    <col min="5" max="5" width="6.625" style="25" customWidth="1"/>
    <col min="6" max="6" width="12.625" style="25" customWidth="1"/>
    <col min="7" max="7" width="10.625" style="25" customWidth="1"/>
    <col min="8" max="8" width="12.625" style="26" customWidth="1"/>
    <col min="9" max="9" width="2.625" style="26" customWidth="1"/>
    <col min="10" max="10" width="7.625" style="26" customWidth="1"/>
    <col min="11" max="11" width="2.625" style="25" customWidth="1"/>
    <col min="12" max="12" width="3.625" style="25" customWidth="1"/>
    <col min="13" max="18" width="1.625" style="25" customWidth="1"/>
    <col min="19" max="16384" width="9" style="25"/>
  </cols>
  <sheetData>
    <row r="1" spans="2:17" ht="27" customHeight="1">
      <c r="E1" s="121" t="s">
        <v>1</v>
      </c>
      <c r="F1" s="121"/>
      <c r="G1" s="121"/>
      <c r="H1" s="121"/>
      <c r="I1" s="63"/>
      <c r="J1" s="63"/>
      <c r="L1" s="30"/>
      <c r="M1" s="30"/>
      <c r="N1" s="30"/>
      <c r="O1" s="30"/>
      <c r="P1" s="30"/>
      <c r="Q1" s="30"/>
    </row>
    <row r="2" spans="2:17" ht="13.5" customHeight="1">
      <c r="L2" s="30"/>
      <c r="M2" s="30"/>
      <c r="N2" s="30"/>
      <c r="O2" s="30"/>
      <c r="P2" s="30"/>
      <c r="Q2" s="30"/>
    </row>
    <row r="3" spans="2:17" ht="39.950000000000003" customHeight="1">
      <c r="B3" s="125" t="s">
        <v>8</v>
      </c>
      <c r="C3" s="127"/>
      <c r="D3" s="122"/>
      <c r="E3" s="124"/>
      <c r="F3" s="21" t="s">
        <v>0</v>
      </c>
      <c r="G3" s="24"/>
      <c r="H3" s="21" t="s">
        <v>9</v>
      </c>
      <c r="I3" s="122"/>
      <c r="J3" s="123"/>
      <c r="K3" s="124"/>
      <c r="L3" s="30"/>
      <c r="M3" s="30"/>
      <c r="N3" s="30"/>
      <c r="O3" s="30"/>
      <c r="P3" s="30"/>
      <c r="Q3" s="30"/>
    </row>
    <row r="4" spans="2:17" ht="41.25" customHeight="1">
      <c r="B4" s="125" t="s">
        <v>2</v>
      </c>
      <c r="C4" s="127"/>
      <c r="D4" s="125" t="str">
        <f>IF(ISERROR(INDEX(Sheet7!G:G,MATCH(D3&amp;G3&amp;I3,INDEX(Sheet7!A:A&amp;Sheet7!B:B&amp;Sheet7!C:C,),0))),"",(INDEX(Sheet7!G:G,MATCH(D3&amp;G3&amp;I3,INDEX(Sheet7!A:A&amp;Sheet7!B:B&amp;Sheet7!C:C,),0))))</f>
        <v/>
      </c>
      <c r="E4" s="126"/>
      <c r="F4" s="126"/>
      <c r="G4" s="126"/>
      <c r="H4" s="126"/>
      <c r="I4" s="126"/>
      <c r="J4" s="126"/>
      <c r="K4" s="127"/>
      <c r="L4" s="30"/>
      <c r="M4" s="30"/>
      <c r="N4" s="30"/>
      <c r="O4" s="30"/>
      <c r="P4" s="30"/>
      <c r="Q4" s="30"/>
    </row>
    <row r="5" spans="2:17" ht="21.75" customHeight="1">
      <c r="B5" s="113" t="s">
        <v>3</v>
      </c>
      <c r="C5" s="115"/>
      <c r="D5" s="132" t="str">
        <f>IF(ISERROR(LOOKUP(D3,Sheet6!D:D,Sheet6!I:I)),"",(LOOKUP(D3,Sheet6!D:D,Sheet6!I:I)))</f>
        <v/>
      </c>
      <c r="E5" s="128"/>
      <c r="F5" s="128"/>
      <c r="G5" s="128" t="str">
        <f>IF(ISERROR(LOOKUP(D3,Sheet6!D:D,Sheet6!J:J)),"",(LOOKUP(D3,Sheet6!D:D,Sheet6!J:J)))</f>
        <v/>
      </c>
      <c r="H5" s="128"/>
      <c r="I5" s="128"/>
      <c r="J5" s="128"/>
      <c r="K5" s="129"/>
      <c r="L5" s="30"/>
      <c r="M5" s="30"/>
      <c r="N5" s="30"/>
      <c r="O5" s="30"/>
      <c r="P5" s="30"/>
      <c r="Q5" s="30"/>
    </row>
    <row r="6" spans="2:17" ht="21.75" customHeight="1">
      <c r="B6" s="116"/>
      <c r="C6" s="118"/>
      <c r="D6" s="133"/>
      <c r="E6" s="130"/>
      <c r="F6" s="130"/>
      <c r="G6" s="130"/>
      <c r="H6" s="130"/>
      <c r="I6" s="130"/>
      <c r="J6" s="130"/>
      <c r="K6" s="131"/>
      <c r="L6" s="30"/>
      <c r="M6" s="30"/>
      <c r="N6" s="30"/>
      <c r="O6" s="30"/>
      <c r="P6" s="30"/>
      <c r="Q6" s="30"/>
    </row>
    <row r="7" spans="2:17" ht="18.75" customHeight="1">
      <c r="B7" s="119" t="s">
        <v>4</v>
      </c>
      <c r="C7" s="119" t="s">
        <v>125</v>
      </c>
      <c r="D7" s="134" t="s">
        <v>127</v>
      </c>
      <c r="E7" s="135"/>
      <c r="F7" s="135"/>
      <c r="G7" s="135"/>
      <c r="H7" s="136"/>
      <c r="I7" s="113" t="s">
        <v>10</v>
      </c>
      <c r="J7" s="114"/>
      <c r="K7" s="115"/>
      <c r="L7" s="32"/>
      <c r="M7" s="30"/>
      <c r="N7" s="30"/>
      <c r="O7" s="30"/>
      <c r="P7" s="30"/>
      <c r="Q7" s="30"/>
    </row>
    <row r="8" spans="2:17" ht="26.25" customHeight="1">
      <c r="B8" s="120"/>
      <c r="C8" s="120"/>
      <c r="D8" s="107" t="s">
        <v>128</v>
      </c>
      <c r="E8" s="108"/>
      <c r="F8" s="108"/>
      <c r="G8" s="108"/>
      <c r="H8" s="109"/>
      <c r="I8" s="116"/>
      <c r="J8" s="117"/>
      <c r="K8" s="118"/>
      <c r="L8" s="32"/>
      <c r="M8" s="30"/>
      <c r="N8" s="30"/>
      <c r="O8" s="30"/>
      <c r="P8" s="30"/>
      <c r="Q8" s="30"/>
    </row>
    <row r="9" spans="2:17" ht="19.5" customHeight="1">
      <c r="B9" s="105">
        <v>1</v>
      </c>
      <c r="C9" s="111"/>
      <c r="E9" s="27"/>
      <c r="F9" s="110" t="str">
        <f>IF(ISERROR(LOOKUP(C9,Sheet3!A:A,Sheet3!D:D)),"",(LOOKUP(C9,Sheet3!A:A,Sheet3!D:D)))</f>
        <v/>
      </c>
      <c r="G9" s="110"/>
      <c r="H9" s="28"/>
      <c r="I9" s="60"/>
      <c r="J9" s="60"/>
      <c r="K9" s="61"/>
      <c r="L9" s="31"/>
      <c r="M9" s="30"/>
      <c r="N9" s="30"/>
      <c r="O9" s="30"/>
      <c r="P9" s="30"/>
      <c r="Q9" s="30"/>
    </row>
    <row r="10" spans="2:17" ht="41.25" customHeight="1">
      <c r="B10" s="106"/>
      <c r="C10" s="112"/>
      <c r="D10" s="140" t="str">
        <f>IF(ISERROR(LOOKUP(C9,Sheet3!A:A,Sheet3!C:C)),"",(LOOKUP(C9,Sheet3!A:A,Sheet3!C:C)))</f>
        <v/>
      </c>
      <c r="E10" s="141"/>
      <c r="F10" s="141"/>
      <c r="G10" s="141"/>
      <c r="H10" s="142"/>
      <c r="I10" s="62" t="s">
        <v>11</v>
      </c>
      <c r="J10" s="62" t="str">
        <f>IF(ISERROR(LOOKUP(C9,Sheet3!A:A,Sheet6!O:O)),"",(LOOKUP(C9,Sheet3!A:A,Sheet6!O:O)))</f>
        <v/>
      </c>
      <c r="K10" s="29" t="s">
        <v>12</v>
      </c>
      <c r="L10" s="31"/>
      <c r="M10" s="30"/>
      <c r="N10" s="30"/>
      <c r="O10" s="30"/>
      <c r="P10" s="30"/>
      <c r="Q10" s="30"/>
    </row>
    <row r="11" spans="2:17" ht="19.5" customHeight="1">
      <c r="B11" s="105">
        <v>2</v>
      </c>
      <c r="C11" s="111"/>
      <c r="E11" s="27"/>
      <c r="F11" s="110" t="str">
        <f>IF(ISERROR(LOOKUP(C11,Sheet3!A:A,Sheet3!D:D)),"",(LOOKUP(C11,Sheet3!A:A,Sheet3!D:D)))</f>
        <v/>
      </c>
      <c r="G11" s="110"/>
      <c r="H11" s="28"/>
      <c r="I11" s="60"/>
      <c r="J11" s="60"/>
      <c r="K11" s="61"/>
      <c r="L11" s="30"/>
      <c r="M11" s="30"/>
      <c r="N11" s="30"/>
      <c r="O11" s="30"/>
      <c r="P11" s="30"/>
      <c r="Q11" s="30"/>
    </row>
    <row r="12" spans="2:17" ht="41.25" customHeight="1">
      <c r="B12" s="106"/>
      <c r="C12" s="112"/>
      <c r="D12" s="140" t="str">
        <f>IF(ISERROR(LOOKUP(C11,Sheet3!A:A,Sheet3!C:C)),"",(LOOKUP(C11,Sheet3!A:A,Sheet3!C:C)))</f>
        <v/>
      </c>
      <c r="E12" s="141"/>
      <c r="F12" s="141"/>
      <c r="G12" s="141"/>
      <c r="H12" s="142"/>
      <c r="I12" s="62" t="s">
        <v>11</v>
      </c>
      <c r="J12" s="62" t="str">
        <f>IF(ISERROR(LOOKUP(C11,Sheet3!A:A,Sheet6!O:O)),"",(LOOKUP(C11,Sheet3!A:A,Sheet6!O:O)))</f>
        <v/>
      </c>
      <c r="K12" s="29" t="s">
        <v>12</v>
      </c>
      <c r="L12" s="31"/>
      <c r="M12" s="30"/>
      <c r="N12" s="30"/>
      <c r="O12" s="30"/>
      <c r="P12" s="30"/>
      <c r="Q12" s="30"/>
    </row>
    <row r="13" spans="2:17" ht="19.5" customHeight="1">
      <c r="B13" s="105">
        <v>3</v>
      </c>
      <c r="C13" s="111"/>
      <c r="E13" s="27"/>
      <c r="F13" s="110" t="str">
        <f>IF(ISERROR(LOOKUP(C13,Sheet3!A:A,Sheet3!D:D)),"",(LOOKUP(C13,Sheet3!A:A,Sheet3!D:D)))</f>
        <v/>
      </c>
      <c r="G13" s="110"/>
      <c r="H13" s="28"/>
      <c r="I13" s="60"/>
      <c r="J13" s="60"/>
      <c r="K13" s="61"/>
      <c r="L13" s="31"/>
      <c r="M13" s="30"/>
      <c r="N13" s="30"/>
      <c r="O13" s="30"/>
      <c r="P13" s="30"/>
      <c r="Q13" s="30"/>
    </row>
    <row r="14" spans="2:17" ht="41.25" customHeight="1">
      <c r="B14" s="106"/>
      <c r="C14" s="112"/>
      <c r="D14" s="140" t="str">
        <f>IF(ISERROR(LOOKUP(C13,Sheet3!A:A,Sheet3!C:C)),"",(LOOKUP(C13,Sheet3!A:A,Sheet3!C:C)))</f>
        <v/>
      </c>
      <c r="E14" s="141"/>
      <c r="F14" s="141"/>
      <c r="G14" s="141"/>
      <c r="H14" s="142"/>
      <c r="I14" s="62" t="s">
        <v>11</v>
      </c>
      <c r="J14" s="62" t="str">
        <f>IF(ISERROR(LOOKUP(C13,Sheet3!A:A,Sheet6!O:O)),"",(LOOKUP(C13,Sheet3!A:A,Sheet6!O:O)))</f>
        <v/>
      </c>
      <c r="K14" s="29" t="s">
        <v>12</v>
      </c>
      <c r="L14" s="31"/>
      <c r="M14" s="30"/>
      <c r="N14" s="30"/>
      <c r="O14" s="30"/>
      <c r="P14" s="30"/>
      <c r="Q14" s="30"/>
    </row>
    <row r="15" spans="2:17" ht="19.5" customHeight="1">
      <c r="B15" s="105">
        <v>4</v>
      </c>
      <c r="C15" s="111"/>
      <c r="E15" s="27"/>
      <c r="F15" s="110" t="str">
        <f>IF(ISERROR(LOOKUP(C15,Sheet3!A:A,Sheet3!D:D)),"",(LOOKUP(C15,Sheet3!A:A,Sheet3!D:D)))</f>
        <v/>
      </c>
      <c r="G15" s="110"/>
      <c r="H15" s="28"/>
      <c r="I15" s="60"/>
      <c r="J15" s="60"/>
      <c r="K15" s="61"/>
      <c r="L15" s="30"/>
      <c r="M15" s="30"/>
      <c r="N15" s="30"/>
      <c r="O15" s="30"/>
      <c r="P15" s="30"/>
      <c r="Q15" s="30"/>
    </row>
    <row r="16" spans="2:17" ht="41.25" customHeight="1">
      <c r="B16" s="106"/>
      <c r="C16" s="112"/>
      <c r="D16" s="140" t="str">
        <f>IF(ISERROR(LOOKUP(C15,Sheet3!A:A,Sheet3!C:C)),"",(LOOKUP(C15,Sheet3!A:A,Sheet3!C:C)))</f>
        <v/>
      </c>
      <c r="E16" s="141"/>
      <c r="F16" s="141"/>
      <c r="G16" s="141"/>
      <c r="H16" s="142"/>
      <c r="I16" s="62" t="s">
        <v>11</v>
      </c>
      <c r="J16" s="62" t="str">
        <f>IF(ISERROR(LOOKUP(C15,Sheet3!A:A,Sheet6!O:O)),"",(LOOKUP(C15,Sheet3!A:A,Sheet6!O:O)))</f>
        <v/>
      </c>
      <c r="K16" s="29" t="s">
        <v>12</v>
      </c>
      <c r="L16" s="31"/>
      <c r="M16" s="30"/>
      <c r="N16" s="30"/>
      <c r="O16" s="30"/>
      <c r="P16" s="30"/>
      <c r="Q16" s="30"/>
    </row>
    <row r="17" spans="2:17" ht="21.75" customHeight="1">
      <c r="L17" s="30"/>
      <c r="M17" s="30"/>
      <c r="N17" s="30"/>
      <c r="O17" s="30"/>
      <c r="P17" s="30"/>
      <c r="Q17" s="30"/>
    </row>
    <row r="18" spans="2:17" ht="38.25" customHeight="1">
      <c r="B18" s="125" t="s">
        <v>7</v>
      </c>
      <c r="C18" s="126"/>
      <c r="D18" s="126"/>
      <c r="E18" s="127"/>
      <c r="F18" s="137">
        <f>記載責任者!C5</f>
        <v>0</v>
      </c>
      <c r="G18" s="138"/>
      <c r="H18" s="138"/>
      <c r="I18" s="138"/>
      <c r="J18" s="138"/>
      <c r="K18" s="139"/>
      <c r="L18" s="30"/>
      <c r="M18" s="30"/>
      <c r="N18" s="30"/>
      <c r="O18" s="30"/>
      <c r="P18" s="30"/>
      <c r="Q18" s="30"/>
    </row>
    <row r="19" spans="2:17" ht="30" customHeight="1">
      <c r="B19" s="74" t="s">
        <v>1469</v>
      </c>
      <c r="C19" s="74"/>
      <c r="D19" s="74"/>
      <c r="E19" s="74"/>
      <c r="F19" s="74"/>
      <c r="G19" s="74"/>
      <c r="H19" s="74"/>
      <c r="I19" s="74"/>
      <c r="J19" s="74"/>
      <c r="K19" s="74"/>
      <c r="Q19" s="30"/>
    </row>
    <row r="20" spans="2:17">
      <c r="B20" s="25"/>
      <c r="C20" s="25"/>
      <c r="D20" s="25"/>
      <c r="H20" s="25"/>
      <c r="I20" s="25"/>
      <c r="J20" s="25"/>
      <c r="Q20" s="30"/>
    </row>
    <row r="21" spans="2:17">
      <c r="L21" s="30"/>
      <c r="M21" s="30"/>
      <c r="N21" s="30"/>
      <c r="O21" s="30"/>
      <c r="P21" s="30"/>
      <c r="Q21" s="30"/>
    </row>
    <row r="22" spans="2:17">
      <c r="M22" s="30"/>
      <c r="N22" s="30"/>
      <c r="O22" s="30"/>
      <c r="P22" s="30"/>
      <c r="Q22" s="30"/>
    </row>
  </sheetData>
  <sheetProtection sheet="1" objects="1" scenarios="1" selectLockedCells="1"/>
  <mergeCells count="33">
    <mergeCell ref="B19:K19"/>
    <mergeCell ref="B18:E18"/>
    <mergeCell ref="F18:K18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B1:Q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ColWidth="9" defaultRowHeight="17.25"/>
  <cols>
    <col min="1" max="1" width="2.625" style="25" customWidth="1"/>
    <col min="2" max="3" width="6.125" style="26" customWidth="1"/>
    <col min="4" max="4" width="4.125" style="26" customWidth="1"/>
    <col min="5" max="5" width="6.625" style="25" customWidth="1"/>
    <col min="6" max="6" width="12.625" style="25" customWidth="1"/>
    <col min="7" max="7" width="10.625" style="25" customWidth="1"/>
    <col min="8" max="8" width="12.625" style="26" customWidth="1"/>
    <col min="9" max="9" width="2.625" style="26" customWidth="1"/>
    <col min="10" max="10" width="7.625" style="26" customWidth="1"/>
    <col min="11" max="11" width="2.625" style="25" customWidth="1"/>
    <col min="12" max="12" width="3.625" style="25" customWidth="1"/>
    <col min="13" max="18" width="1.625" style="25" customWidth="1"/>
    <col min="19" max="16384" width="9" style="25"/>
  </cols>
  <sheetData>
    <row r="1" spans="2:17" ht="27" customHeight="1">
      <c r="E1" s="121" t="s">
        <v>1</v>
      </c>
      <c r="F1" s="121"/>
      <c r="G1" s="121"/>
      <c r="H1" s="121"/>
      <c r="I1" s="63"/>
      <c r="J1" s="63"/>
      <c r="L1" s="30"/>
      <c r="M1" s="30"/>
      <c r="N1" s="30"/>
      <c r="O1" s="30"/>
      <c r="P1" s="30"/>
      <c r="Q1" s="30"/>
    </row>
    <row r="2" spans="2:17" ht="13.5" customHeight="1">
      <c r="L2" s="30"/>
      <c r="M2" s="30"/>
      <c r="N2" s="30"/>
      <c r="O2" s="30"/>
      <c r="P2" s="30"/>
      <c r="Q2" s="30"/>
    </row>
    <row r="3" spans="2:17" ht="39.950000000000003" customHeight="1">
      <c r="B3" s="125" t="s">
        <v>8</v>
      </c>
      <c r="C3" s="127"/>
      <c r="D3" s="122"/>
      <c r="E3" s="124"/>
      <c r="F3" s="21" t="s">
        <v>0</v>
      </c>
      <c r="G3" s="24"/>
      <c r="H3" s="21" t="s">
        <v>9</v>
      </c>
      <c r="I3" s="122"/>
      <c r="J3" s="123"/>
      <c r="K3" s="124"/>
      <c r="L3" s="30"/>
      <c r="M3" s="30"/>
      <c r="N3" s="30"/>
      <c r="O3" s="30"/>
      <c r="P3" s="30"/>
      <c r="Q3" s="30"/>
    </row>
    <row r="4" spans="2:17" ht="41.25" customHeight="1">
      <c r="B4" s="125" t="s">
        <v>2</v>
      </c>
      <c r="C4" s="127"/>
      <c r="D4" s="125" t="str">
        <f>IF(ISERROR(INDEX(Sheet7!G:G,MATCH(D3&amp;G3&amp;I3,INDEX(Sheet7!A:A&amp;Sheet7!B:B&amp;Sheet7!C:C,),0))),"",(INDEX(Sheet7!G:G,MATCH(D3&amp;G3&amp;I3,INDEX(Sheet7!A:A&amp;Sheet7!B:B&amp;Sheet7!C:C,),0))))</f>
        <v/>
      </c>
      <c r="E4" s="126"/>
      <c r="F4" s="126"/>
      <c r="G4" s="126"/>
      <c r="H4" s="126"/>
      <c r="I4" s="126"/>
      <c r="J4" s="126"/>
      <c r="K4" s="127"/>
      <c r="L4" s="30"/>
      <c r="M4" s="30"/>
      <c r="N4" s="30"/>
      <c r="O4" s="30"/>
      <c r="P4" s="30"/>
      <c r="Q4" s="30"/>
    </row>
    <row r="5" spans="2:17" ht="21.75" customHeight="1">
      <c r="B5" s="113" t="s">
        <v>3</v>
      </c>
      <c r="C5" s="115"/>
      <c r="D5" s="132" t="str">
        <f>IF(ISERROR(LOOKUP(D3,Sheet6!D:D,Sheet6!I:I)),"",(LOOKUP(D3,Sheet6!D:D,Sheet6!I:I)))</f>
        <v/>
      </c>
      <c r="E5" s="128"/>
      <c r="F5" s="128"/>
      <c r="G5" s="128" t="str">
        <f>IF(ISERROR(LOOKUP(D3,Sheet6!D:D,Sheet6!J:J)),"",(LOOKUP(D3,Sheet6!D:D,Sheet6!J:J)))</f>
        <v/>
      </c>
      <c r="H5" s="128"/>
      <c r="I5" s="128"/>
      <c r="J5" s="128"/>
      <c r="K5" s="129"/>
      <c r="L5" s="30"/>
      <c r="M5" s="30"/>
      <c r="N5" s="30"/>
      <c r="O5" s="30"/>
      <c r="P5" s="30"/>
      <c r="Q5" s="30"/>
    </row>
    <row r="6" spans="2:17" ht="21.75" customHeight="1">
      <c r="B6" s="116"/>
      <c r="C6" s="118"/>
      <c r="D6" s="133"/>
      <c r="E6" s="130"/>
      <c r="F6" s="130"/>
      <c r="G6" s="130"/>
      <c r="H6" s="130"/>
      <c r="I6" s="130"/>
      <c r="J6" s="130"/>
      <c r="K6" s="131"/>
      <c r="L6" s="30"/>
      <c r="M6" s="30"/>
      <c r="N6" s="30"/>
      <c r="O6" s="30"/>
      <c r="P6" s="30"/>
      <c r="Q6" s="30"/>
    </row>
    <row r="7" spans="2:17" ht="18.75" customHeight="1">
      <c r="B7" s="119" t="s">
        <v>4</v>
      </c>
      <c r="C7" s="119" t="s">
        <v>125</v>
      </c>
      <c r="D7" s="134" t="s">
        <v>127</v>
      </c>
      <c r="E7" s="135"/>
      <c r="F7" s="135"/>
      <c r="G7" s="135"/>
      <c r="H7" s="136"/>
      <c r="I7" s="113" t="s">
        <v>10</v>
      </c>
      <c r="J7" s="114"/>
      <c r="K7" s="115"/>
      <c r="L7" s="32"/>
      <c r="M7" s="30"/>
      <c r="N7" s="30"/>
      <c r="O7" s="30"/>
      <c r="P7" s="30"/>
      <c r="Q7" s="30"/>
    </row>
    <row r="8" spans="2:17" ht="26.25" customHeight="1">
      <c r="B8" s="120"/>
      <c r="C8" s="120"/>
      <c r="D8" s="107" t="s">
        <v>128</v>
      </c>
      <c r="E8" s="108"/>
      <c r="F8" s="108"/>
      <c r="G8" s="108"/>
      <c r="H8" s="109"/>
      <c r="I8" s="116"/>
      <c r="J8" s="117"/>
      <c r="K8" s="118"/>
      <c r="L8" s="32"/>
      <c r="M8" s="30"/>
      <c r="N8" s="30"/>
      <c r="O8" s="30"/>
      <c r="P8" s="30"/>
      <c r="Q8" s="30"/>
    </row>
    <row r="9" spans="2:17" ht="19.5" customHeight="1">
      <c r="B9" s="105">
        <v>1</v>
      </c>
      <c r="C9" s="111"/>
      <c r="E9" s="27"/>
      <c r="F9" s="110" t="str">
        <f>IF(ISERROR(LOOKUP(C9,Sheet3!A:A,Sheet3!D:D)),"",(LOOKUP(C9,Sheet3!A:A,Sheet3!D:D)))</f>
        <v/>
      </c>
      <c r="G9" s="110"/>
      <c r="H9" s="28"/>
      <c r="I9" s="60"/>
      <c r="J9" s="60"/>
      <c r="K9" s="61"/>
      <c r="L9" s="31"/>
      <c r="M9" s="30"/>
      <c r="N9" s="30"/>
      <c r="O9" s="30"/>
      <c r="P9" s="30"/>
      <c r="Q9" s="30"/>
    </row>
    <row r="10" spans="2:17" ht="41.25" customHeight="1">
      <c r="B10" s="106"/>
      <c r="C10" s="112"/>
      <c r="D10" s="140" t="str">
        <f>IF(ISERROR(LOOKUP(C9,Sheet3!A:A,Sheet3!C:C)),"",(LOOKUP(C9,Sheet3!A:A,Sheet3!C:C)))</f>
        <v/>
      </c>
      <c r="E10" s="141"/>
      <c r="F10" s="141"/>
      <c r="G10" s="141"/>
      <c r="H10" s="142"/>
      <c r="I10" s="62" t="s">
        <v>11</v>
      </c>
      <c r="J10" s="62" t="str">
        <f>IF(ISERROR(LOOKUP(C9,Sheet3!A:A,Sheet6!O:O)),"",(LOOKUP(C9,Sheet3!A:A,Sheet6!O:O)))</f>
        <v/>
      </c>
      <c r="K10" s="29" t="s">
        <v>12</v>
      </c>
      <c r="L10" s="31"/>
      <c r="M10" s="30"/>
      <c r="N10" s="30"/>
      <c r="O10" s="30"/>
      <c r="P10" s="30"/>
      <c r="Q10" s="30"/>
    </row>
    <row r="11" spans="2:17" ht="19.5" customHeight="1">
      <c r="B11" s="105">
        <v>2</v>
      </c>
      <c r="C11" s="111"/>
      <c r="E11" s="27"/>
      <c r="F11" s="110" t="str">
        <f>IF(ISERROR(LOOKUP(C11,Sheet3!A:A,Sheet3!D:D)),"",(LOOKUP(C11,Sheet3!A:A,Sheet3!D:D)))</f>
        <v/>
      </c>
      <c r="G11" s="110"/>
      <c r="H11" s="28"/>
      <c r="I11" s="60"/>
      <c r="J11" s="60"/>
      <c r="K11" s="61"/>
      <c r="L11" s="30"/>
      <c r="M11" s="30"/>
      <c r="N11" s="30"/>
      <c r="O11" s="30"/>
      <c r="P11" s="30"/>
      <c r="Q11" s="30"/>
    </row>
    <row r="12" spans="2:17" ht="41.25" customHeight="1">
      <c r="B12" s="106"/>
      <c r="C12" s="112"/>
      <c r="D12" s="140" t="str">
        <f>IF(ISERROR(LOOKUP(C11,Sheet3!A:A,Sheet3!C:C)),"",(LOOKUP(C11,Sheet3!A:A,Sheet3!C:C)))</f>
        <v/>
      </c>
      <c r="E12" s="141"/>
      <c r="F12" s="141"/>
      <c r="G12" s="141"/>
      <c r="H12" s="142"/>
      <c r="I12" s="62" t="s">
        <v>11</v>
      </c>
      <c r="J12" s="62" t="str">
        <f>IF(ISERROR(LOOKUP(C11,Sheet3!A:A,Sheet6!O:O)),"",(LOOKUP(C11,Sheet3!A:A,Sheet6!O:O)))</f>
        <v/>
      </c>
      <c r="K12" s="29" t="s">
        <v>12</v>
      </c>
      <c r="L12" s="31"/>
      <c r="M12" s="30"/>
      <c r="N12" s="30"/>
      <c r="O12" s="30"/>
      <c r="P12" s="30"/>
      <c r="Q12" s="30"/>
    </row>
    <row r="13" spans="2:17" ht="19.5" customHeight="1">
      <c r="B13" s="105">
        <v>3</v>
      </c>
      <c r="C13" s="111"/>
      <c r="E13" s="27"/>
      <c r="F13" s="110" t="str">
        <f>IF(ISERROR(LOOKUP(C13,Sheet3!A:A,Sheet3!D:D)),"",(LOOKUP(C13,Sheet3!A:A,Sheet3!D:D)))</f>
        <v/>
      </c>
      <c r="G13" s="110"/>
      <c r="H13" s="28"/>
      <c r="I13" s="60"/>
      <c r="J13" s="60"/>
      <c r="K13" s="61"/>
      <c r="L13" s="31"/>
      <c r="M13" s="30"/>
      <c r="N13" s="30"/>
      <c r="O13" s="30"/>
      <c r="P13" s="30"/>
      <c r="Q13" s="30"/>
    </row>
    <row r="14" spans="2:17" ht="41.25" customHeight="1">
      <c r="B14" s="106"/>
      <c r="C14" s="112"/>
      <c r="D14" s="140" t="str">
        <f>IF(ISERROR(LOOKUP(C13,Sheet3!A:A,Sheet3!C:C)),"",(LOOKUP(C13,Sheet3!A:A,Sheet3!C:C)))</f>
        <v/>
      </c>
      <c r="E14" s="141"/>
      <c r="F14" s="141"/>
      <c r="G14" s="141"/>
      <c r="H14" s="142"/>
      <c r="I14" s="62" t="s">
        <v>11</v>
      </c>
      <c r="J14" s="62" t="str">
        <f>IF(ISERROR(LOOKUP(C13,Sheet3!A:A,Sheet6!O:O)),"",(LOOKUP(C13,Sheet3!A:A,Sheet6!O:O)))</f>
        <v/>
      </c>
      <c r="K14" s="29" t="s">
        <v>12</v>
      </c>
      <c r="L14" s="31"/>
      <c r="M14" s="30"/>
      <c r="N14" s="30"/>
      <c r="O14" s="30"/>
      <c r="P14" s="30"/>
      <c r="Q14" s="30"/>
    </row>
    <row r="15" spans="2:17" ht="19.5" customHeight="1">
      <c r="B15" s="105">
        <v>4</v>
      </c>
      <c r="C15" s="111"/>
      <c r="E15" s="27"/>
      <c r="F15" s="110" t="str">
        <f>IF(ISERROR(LOOKUP(C15,Sheet3!A:A,Sheet3!D:D)),"",(LOOKUP(C15,Sheet3!A:A,Sheet3!D:D)))</f>
        <v/>
      </c>
      <c r="G15" s="110"/>
      <c r="H15" s="28"/>
      <c r="I15" s="60"/>
      <c r="J15" s="60"/>
      <c r="K15" s="61"/>
      <c r="L15" s="30"/>
      <c r="M15" s="30"/>
      <c r="N15" s="30"/>
      <c r="O15" s="30"/>
      <c r="P15" s="30"/>
      <c r="Q15" s="30"/>
    </row>
    <row r="16" spans="2:17" ht="41.25" customHeight="1">
      <c r="B16" s="106"/>
      <c r="C16" s="112"/>
      <c r="D16" s="140" t="str">
        <f>IF(ISERROR(LOOKUP(C15,Sheet3!A:A,Sheet3!C:C)),"",(LOOKUP(C15,Sheet3!A:A,Sheet3!C:C)))</f>
        <v/>
      </c>
      <c r="E16" s="141"/>
      <c r="F16" s="141"/>
      <c r="G16" s="141"/>
      <c r="H16" s="142"/>
      <c r="I16" s="62" t="s">
        <v>11</v>
      </c>
      <c r="J16" s="62" t="str">
        <f>IF(ISERROR(LOOKUP(C15,Sheet3!A:A,Sheet6!O:O)),"",(LOOKUP(C15,Sheet3!A:A,Sheet6!O:O)))</f>
        <v/>
      </c>
      <c r="K16" s="29" t="s">
        <v>12</v>
      </c>
      <c r="L16" s="31"/>
      <c r="M16" s="30"/>
      <c r="N16" s="30"/>
      <c r="O16" s="30"/>
      <c r="P16" s="30"/>
      <c r="Q16" s="30"/>
    </row>
    <row r="17" spans="2:17" ht="21.75" customHeight="1">
      <c r="L17" s="30"/>
      <c r="M17" s="30"/>
      <c r="N17" s="30"/>
      <c r="O17" s="30"/>
      <c r="P17" s="30"/>
      <c r="Q17" s="30"/>
    </row>
    <row r="18" spans="2:17" ht="38.25" customHeight="1">
      <c r="B18" s="125" t="s">
        <v>7</v>
      </c>
      <c r="C18" s="126"/>
      <c r="D18" s="126"/>
      <c r="E18" s="127"/>
      <c r="F18" s="137">
        <f>記載責任者!C5</f>
        <v>0</v>
      </c>
      <c r="G18" s="138"/>
      <c r="H18" s="138"/>
      <c r="I18" s="138"/>
      <c r="J18" s="138"/>
      <c r="K18" s="139"/>
      <c r="L18" s="30"/>
      <c r="M18" s="30"/>
      <c r="N18" s="30"/>
      <c r="O18" s="30"/>
      <c r="P18" s="30"/>
      <c r="Q18" s="30"/>
    </row>
    <row r="19" spans="2:17" ht="30" customHeight="1">
      <c r="B19" s="74" t="s">
        <v>1469</v>
      </c>
      <c r="C19" s="74"/>
      <c r="D19" s="74"/>
      <c r="E19" s="74"/>
      <c r="F19" s="74"/>
      <c r="G19" s="74"/>
      <c r="H19" s="74"/>
      <c r="I19" s="74"/>
      <c r="J19" s="74"/>
      <c r="K19" s="74"/>
      <c r="Q19" s="30"/>
    </row>
    <row r="20" spans="2:17">
      <c r="B20" s="25"/>
      <c r="C20" s="25"/>
      <c r="D20" s="25"/>
      <c r="H20" s="25"/>
      <c r="I20" s="25"/>
      <c r="J20" s="25"/>
      <c r="Q20" s="30"/>
    </row>
    <row r="21" spans="2:17">
      <c r="L21" s="30"/>
      <c r="M21" s="30"/>
      <c r="N21" s="30"/>
      <c r="O21" s="30"/>
      <c r="P21" s="30"/>
      <c r="Q21" s="30"/>
    </row>
    <row r="22" spans="2:17">
      <c r="M22" s="30"/>
      <c r="N22" s="30"/>
      <c r="O22" s="30"/>
      <c r="P22" s="30"/>
      <c r="Q22" s="30"/>
    </row>
  </sheetData>
  <sheetProtection sheet="1" objects="1" scenarios="1" selectLockedCells="1"/>
  <mergeCells count="33">
    <mergeCell ref="B19:K19"/>
    <mergeCell ref="B18:E18"/>
    <mergeCell ref="F18:K18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B1:Q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ColWidth="9" defaultRowHeight="17.25"/>
  <cols>
    <col min="1" max="1" width="2.625" style="25" customWidth="1"/>
    <col min="2" max="3" width="6.125" style="26" customWidth="1"/>
    <col min="4" max="4" width="4.125" style="26" customWidth="1"/>
    <col min="5" max="5" width="6.625" style="25" customWidth="1"/>
    <col min="6" max="6" width="12.625" style="25" customWidth="1"/>
    <col min="7" max="7" width="10.625" style="25" customWidth="1"/>
    <col min="8" max="8" width="12.625" style="26" customWidth="1"/>
    <col min="9" max="9" width="2.625" style="26" customWidth="1"/>
    <col min="10" max="10" width="7.625" style="26" customWidth="1"/>
    <col min="11" max="11" width="2.625" style="25" customWidth="1"/>
    <col min="12" max="12" width="3.625" style="25" customWidth="1"/>
    <col min="13" max="18" width="1.625" style="25" customWidth="1"/>
    <col min="19" max="16384" width="9" style="25"/>
  </cols>
  <sheetData>
    <row r="1" spans="2:17" ht="27" customHeight="1">
      <c r="E1" s="121" t="s">
        <v>1</v>
      </c>
      <c r="F1" s="121"/>
      <c r="G1" s="121"/>
      <c r="H1" s="121"/>
      <c r="I1" s="63"/>
      <c r="J1" s="63"/>
      <c r="L1" s="30"/>
      <c r="M1" s="30"/>
      <c r="N1" s="30"/>
      <c r="O1" s="30"/>
      <c r="P1" s="30"/>
      <c r="Q1" s="30"/>
    </row>
    <row r="2" spans="2:17" ht="13.5" customHeight="1">
      <c r="L2" s="30"/>
      <c r="M2" s="30"/>
      <c r="N2" s="30"/>
      <c r="O2" s="30"/>
      <c r="P2" s="30"/>
      <c r="Q2" s="30"/>
    </row>
    <row r="3" spans="2:17" ht="39.950000000000003" customHeight="1">
      <c r="B3" s="125" t="s">
        <v>8</v>
      </c>
      <c r="C3" s="127"/>
      <c r="D3" s="122"/>
      <c r="E3" s="124"/>
      <c r="F3" s="21" t="s">
        <v>0</v>
      </c>
      <c r="G3" s="24"/>
      <c r="H3" s="21" t="s">
        <v>9</v>
      </c>
      <c r="I3" s="122"/>
      <c r="J3" s="123"/>
      <c r="K3" s="124"/>
      <c r="L3" s="30"/>
      <c r="M3" s="30"/>
      <c r="N3" s="30"/>
      <c r="O3" s="30"/>
      <c r="P3" s="30"/>
      <c r="Q3" s="30"/>
    </row>
    <row r="4" spans="2:17" ht="41.25" customHeight="1">
      <c r="B4" s="125" t="s">
        <v>2</v>
      </c>
      <c r="C4" s="127"/>
      <c r="D4" s="125" t="str">
        <f>IF(ISERROR(INDEX(Sheet7!G:G,MATCH(D3&amp;G3&amp;I3,INDEX(Sheet7!A:A&amp;Sheet7!B:B&amp;Sheet7!C:C,),0))),"",(INDEX(Sheet7!G:G,MATCH(D3&amp;G3&amp;I3,INDEX(Sheet7!A:A&amp;Sheet7!B:B&amp;Sheet7!C:C,),0))))</f>
        <v/>
      </c>
      <c r="E4" s="126"/>
      <c r="F4" s="126"/>
      <c r="G4" s="126"/>
      <c r="H4" s="126"/>
      <c r="I4" s="126"/>
      <c r="J4" s="126"/>
      <c r="K4" s="127"/>
      <c r="L4" s="30"/>
      <c r="M4" s="30"/>
      <c r="N4" s="30"/>
      <c r="O4" s="30"/>
      <c r="P4" s="30"/>
      <c r="Q4" s="30"/>
    </row>
    <row r="5" spans="2:17" ht="21.75" customHeight="1">
      <c r="B5" s="113" t="s">
        <v>3</v>
      </c>
      <c r="C5" s="115"/>
      <c r="D5" s="132" t="str">
        <f>IF(ISERROR(LOOKUP(D3,Sheet6!D:D,Sheet6!I:I)),"",(LOOKUP(D3,Sheet6!D:D,Sheet6!I:I)))</f>
        <v/>
      </c>
      <c r="E5" s="128"/>
      <c r="F5" s="128"/>
      <c r="G5" s="128" t="str">
        <f>IF(ISERROR(LOOKUP(D3,Sheet6!D:D,Sheet6!J:J)),"",(LOOKUP(D3,Sheet6!D:D,Sheet6!J:J)))</f>
        <v/>
      </c>
      <c r="H5" s="128"/>
      <c r="I5" s="128"/>
      <c r="J5" s="128"/>
      <c r="K5" s="129"/>
      <c r="L5" s="30"/>
      <c r="M5" s="30"/>
      <c r="N5" s="30"/>
      <c r="O5" s="30"/>
      <c r="P5" s="30"/>
      <c r="Q5" s="30"/>
    </row>
    <row r="6" spans="2:17" ht="21.75" customHeight="1">
      <c r="B6" s="116"/>
      <c r="C6" s="118"/>
      <c r="D6" s="133"/>
      <c r="E6" s="130"/>
      <c r="F6" s="130"/>
      <c r="G6" s="130"/>
      <c r="H6" s="130"/>
      <c r="I6" s="130"/>
      <c r="J6" s="130"/>
      <c r="K6" s="131"/>
      <c r="L6" s="30"/>
      <c r="M6" s="30"/>
      <c r="N6" s="30"/>
      <c r="O6" s="30"/>
      <c r="P6" s="30"/>
      <c r="Q6" s="30"/>
    </row>
    <row r="7" spans="2:17" ht="18.75" customHeight="1">
      <c r="B7" s="119" t="s">
        <v>4</v>
      </c>
      <c r="C7" s="119" t="s">
        <v>125</v>
      </c>
      <c r="D7" s="134" t="s">
        <v>127</v>
      </c>
      <c r="E7" s="135"/>
      <c r="F7" s="135"/>
      <c r="G7" s="135"/>
      <c r="H7" s="136"/>
      <c r="I7" s="113" t="s">
        <v>10</v>
      </c>
      <c r="J7" s="114"/>
      <c r="K7" s="115"/>
      <c r="L7" s="32"/>
      <c r="M7" s="30"/>
      <c r="N7" s="30"/>
      <c r="O7" s="30"/>
      <c r="P7" s="30"/>
      <c r="Q7" s="30"/>
    </row>
    <row r="8" spans="2:17" ht="26.25" customHeight="1">
      <c r="B8" s="120"/>
      <c r="C8" s="120"/>
      <c r="D8" s="107" t="s">
        <v>128</v>
      </c>
      <c r="E8" s="108"/>
      <c r="F8" s="108"/>
      <c r="G8" s="108"/>
      <c r="H8" s="109"/>
      <c r="I8" s="116"/>
      <c r="J8" s="117"/>
      <c r="K8" s="118"/>
      <c r="L8" s="32"/>
      <c r="M8" s="30"/>
      <c r="N8" s="30"/>
      <c r="O8" s="30"/>
      <c r="P8" s="30"/>
      <c r="Q8" s="30"/>
    </row>
    <row r="9" spans="2:17" ht="19.5" customHeight="1">
      <c r="B9" s="105">
        <v>1</v>
      </c>
      <c r="C9" s="111"/>
      <c r="E9" s="27"/>
      <c r="F9" s="110" t="str">
        <f>IF(ISERROR(LOOKUP(C9,Sheet3!A:A,Sheet3!D:D)),"",(LOOKUP(C9,Sheet3!A:A,Sheet3!D:D)))</f>
        <v/>
      </c>
      <c r="G9" s="110"/>
      <c r="H9" s="28"/>
      <c r="I9" s="60"/>
      <c r="J9" s="60"/>
      <c r="K9" s="61"/>
      <c r="L9" s="31"/>
      <c r="M9" s="30"/>
      <c r="N9" s="30"/>
      <c r="O9" s="30"/>
      <c r="P9" s="30"/>
      <c r="Q9" s="30"/>
    </row>
    <row r="10" spans="2:17" ht="41.25" customHeight="1">
      <c r="B10" s="106"/>
      <c r="C10" s="112"/>
      <c r="D10" s="140" t="str">
        <f>IF(ISERROR(LOOKUP(C9,Sheet3!A:A,Sheet3!C:C)),"",(LOOKUP(C9,Sheet3!A:A,Sheet3!C:C)))</f>
        <v/>
      </c>
      <c r="E10" s="141"/>
      <c r="F10" s="141"/>
      <c r="G10" s="141"/>
      <c r="H10" s="142"/>
      <c r="I10" s="62" t="s">
        <v>11</v>
      </c>
      <c r="J10" s="62" t="str">
        <f>IF(ISERROR(LOOKUP(C9,Sheet3!A:A,Sheet6!O:O)),"",(LOOKUP(C9,Sheet3!A:A,Sheet6!O:O)))</f>
        <v/>
      </c>
      <c r="K10" s="29" t="s">
        <v>12</v>
      </c>
      <c r="L10" s="31"/>
      <c r="M10" s="30"/>
      <c r="N10" s="30"/>
      <c r="O10" s="30"/>
      <c r="P10" s="30"/>
      <c r="Q10" s="30"/>
    </row>
    <row r="11" spans="2:17" ht="19.5" customHeight="1">
      <c r="B11" s="105">
        <v>2</v>
      </c>
      <c r="C11" s="111"/>
      <c r="E11" s="27"/>
      <c r="F11" s="110" t="str">
        <f>IF(ISERROR(LOOKUP(C11,Sheet3!A:A,Sheet3!D:D)),"",(LOOKUP(C11,Sheet3!A:A,Sheet3!D:D)))</f>
        <v/>
      </c>
      <c r="G11" s="110"/>
      <c r="H11" s="28"/>
      <c r="I11" s="60"/>
      <c r="J11" s="60"/>
      <c r="K11" s="61"/>
      <c r="L11" s="30"/>
      <c r="M11" s="30"/>
      <c r="N11" s="30"/>
      <c r="O11" s="30"/>
      <c r="P11" s="30"/>
      <c r="Q11" s="30"/>
    </row>
    <row r="12" spans="2:17" ht="41.25" customHeight="1">
      <c r="B12" s="106"/>
      <c r="C12" s="112"/>
      <c r="D12" s="140" t="str">
        <f>IF(ISERROR(LOOKUP(C11,Sheet3!A:A,Sheet3!C:C)),"",(LOOKUP(C11,Sheet3!A:A,Sheet3!C:C)))</f>
        <v/>
      </c>
      <c r="E12" s="141"/>
      <c r="F12" s="141"/>
      <c r="G12" s="141"/>
      <c r="H12" s="142"/>
      <c r="I12" s="62" t="s">
        <v>11</v>
      </c>
      <c r="J12" s="62" t="str">
        <f>IF(ISERROR(LOOKUP(C11,Sheet3!A:A,Sheet6!O:O)),"",(LOOKUP(C11,Sheet3!A:A,Sheet6!O:O)))</f>
        <v/>
      </c>
      <c r="K12" s="29" t="s">
        <v>12</v>
      </c>
      <c r="L12" s="31"/>
      <c r="M12" s="30"/>
      <c r="N12" s="30"/>
      <c r="O12" s="30"/>
      <c r="P12" s="30"/>
      <c r="Q12" s="30"/>
    </row>
    <row r="13" spans="2:17" ht="19.5" customHeight="1">
      <c r="B13" s="105">
        <v>3</v>
      </c>
      <c r="C13" s="111"/>
      <c r="E13" s="27"/>
      <c r="F13" s="110" t="str">
        <f>IF(ISERROR(LOOKUP(C13,Sheet3!A:A,Sheet3!D:D)),"",(LOOKUP(C13,Sheet3!A:A,Sheet3!D:D)))</f>
        <v/>
      </c>
      <c r="G13" s="110"/>
      <c r="H13" s="28"/>
      <c r="I13" s="60"/>
      <c r="J13" s="60"/>
      <c r="K13" s="61"/>
      <c r="L13" s="31"/>
      <c r="M13" s="30"/>
      <c r="N13" s="30"/>
      <c r="O13" s="30"/>
      <c r="P13" s="30"/>
      <c r="Q13" s="30"/>
    </row>
    <row r="14" spans="2:17" ht="41.25" customHeight="1">
      <c r="B14" s="106"/>
      <c r="C14" s="112"/>
      <c r="D14" s="140" t="str">
        <f>IF(ISERROR(LOOKUP(C13,Sheet3!A:A,Sheet3!C:C)),"",(LOOKUP(C13,Sheet3!A:A,Sheet3!C:C)))</f>
        <v/>
      </c>
      <c r="E14" s="141"/>
      <c r="F14" s="141"/>
      <c r="G14" s="141"/>
      <c r="H14" s="142"/>
      <c r="I14" s="62" t="s">
        <v>11</v>
      </c>
      <c r="J14" s="62" t="str">
        <f>IF(ISERROR(LOOKUP(C13,Sheet3!A:A,Sheet6!O:O)),"",(LOOKUP(C13,Sheet3!A:A,Sheet6!O:O)))</f>
        <v/>
      </c>
      <c r="K14" s="29" t="s">
        <v>12</v>
      </c>
      <c r="L14" s="31"/>
      <c r="M14" s="30"/>
      <c r="N14" s="30"/>
      <c r="O14" s="30"/>
      <c r="P14" s="30"/>
      <c r="Q14" s="30"/>
    </row>
    <row r="15" spans="2:17" ht="19.5" customHeight="1">
      <c r="B15" s="105">
        <v>4</v>
      </c>
      <c r="C15" s="111"/>
      <c r="E15" s="27"/>
      <c r="F15" s="110" t="str">
        <f>IF(ISERROR(LOOKUP(C15,Sheet3!A:A,Sheet3!D:D)),"",(LOOKUP(C15,Sheet3!A:A,Sheet3!D:D)))</f>
        <v/>
      </c>
      <c r="G15" s="110"/>
      <c r="H15" s="28"/>
      <c r="I15" s="60"/>
      <c r="J15" s="60"/>
      <c r="K15" s="61"/>
      <c r="L15" s="30"/>
      <c r="M15" s="30"/>
      <c r="N15" s="30"/>
      <c r="O15" s="30"/>
      <c r="P15" s="30"/>
      <c r="Q15" s="30"/>
    </row>
    <row r="16" spans="2:17" ht="41.25" customHeight="1">
      <c r="B16" s="106"/>
      <c r="C16" s="112"/>
      <c r="D16" s="140" t="str">
        <f>IF(ISERROR(LOOKUP(C15,Sheet3!A:A,Sheet3!C:C)),"",(LOOKUP(C15,Sheet3!A:A,Sheet3!C:C)))</f>
        <v/>
      </c>
      <c r="E16" s="141"/>
      <c r="F16" s="141"/>
      <c r="G16" s="141"/>
      <c r="H16" s="142"/>
      <c r="I16" s="62" t="s">
        <v>11</v>
      </c>
      <c r="J16" s="62" t="str">
        <f>IF(ISERROR(LOOKUP(C15,Sheet3!A:A,Sheet6!O:O)),"",(LOOKUP(C15,Sheet3!A:A,Sheet6!O:O)))</f>
        <v/>
      </c>
      <c r="K16" s="29" t="s">
        <v>12</v>
      </c>
      <c r="L16" s="31"/>
      <c r="M16" s="30"/>
      <c r="N16" s="30"/>
      <c r="O16" s="30"/>
      <c r="P16" s="30"/>
      <c r="Q16" s="30"/>
    </row>
    <row r="17" spans="2:17" ht="21.75" customHeight="1">
      <c r="L17" s="30"/>
      <c r="M17" s="30"/>
      <c r="N17" s="30"/>
      <c r="O17" s="30"/>
      <c r="P17" s="30"/>
      <c r="Q17" s="30"/>
    </row>
    <row r="18" spans="2:17" ht="38.25" customHeight="1">
      <c r="B18" s="125" t="s">
        <v>7</v>
      </c>
      <c r="C18" s="126"/>
      <c r="D18" s="126"/>
      <c r="E18" s="127"/>
      <c r="F18" s="137">
        <f>記載責任者!C5</f>
        <v>0</v>
      </c>
      <c r="G18" s="138"/>
      <c r="H18" s="138"/>
      <c r="I18" s="138"/>
      <c r="J18" s="138"/>
      <c r="K18" s="139"/>
      <c r="L18" s="30"/>
      <c r="M18" s="30"/>
      <c r="N18" s="30"/>
      <c r="O18" s="30"/>
      <c r="P18" s="30"/>
      <c r="Q18" s="30"/>
    </row>
    <row r="19" spans="2:17" ht="30" customHeight="1">
      <c r="B19" s="74" t="s">
        <v>1469</v>
      </c>
      <c r="C19" s="74"/>
      <c r="D19" s="74"/>
      <c r="E19" s="74"/>
      <c r="F19" s="74"/>
      <c r="G19" s="74"/>
      <c r="H19" s="74"/>
      <c r="I19" s="74"/>
      <c r="J19" s="74"/>
      <c r="K19" s="74"/>
      <c r="Q19" s="30"/>
    </row>
    <row r="20" spans="2:17">
      <c r="B20" s="25"/>
      <c r="C20" s="25"/>
      <c r="D20" s="25"/>
      <c r="H20" s="25"/>
      <c r="I20" s="25"/>
      <c r="J20" s="25"/>
      <c r="Q20" s="30"/>
    </row>
    <row r="21" spans="2:17">
      <c r="L21" s="30"/>
      <c r="M21" s="30"/>
      <c r="N21" s="30"/>
      <c r="O21" s="30"/>
      <c r="P21" s="30"/>
      <c r="Q21" s="30"/>
    </row>
    <row r="22" spans="2:17">
      <c r="M22" s="30"/>
      <c r="N22" s="30"/>
      <c r="O22" s="30"/>
      <c r="P22" s="30"/>
      <c r="Q22" s="30"/>
    </row>
  </sheetData>
  <sheetProtection sheet="1" objects="1" scenarios="1" selectLockedCells="1"/>
  <mergeCells count="33">
    <mergeCell ref="B19:K19"/>
    <mergeCell ref="B18:E18"/>
    <mergeCell ref="F18:K18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50"/>
  </sheetPr>
  <dimension ref="B1:Q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ColWidth="9" defaultRowHeight="17.25"/>
  <cols>
    <col min="1" max="1" width="2.625" style="25" customWidth="1"/>
    <col min="2" max="3" width="6.125" style="26" customWidth="1"/>
    <col min="4" max="4" width="4.125" style="26" customWidth="1"/>
    <col min="5" max="5" width="6.625" style="25" customWidth="1"/>
    <col min="6" max="6" width="12.625" style="25" customWidth="1"/>
    <col min="7" max="7" width="10.625" style="25" customWidth="1"/>
    <col min="8" max="8" width="12.625" style="26" customWidth="1"/>
    <col min="9" max="9" width="2.625" style="26" customWidth="1"/>
    <col min="10" max="10" width="7.625" style="26" customWidth="1"/>
    <col min="11" max="11" width="2.625" style="25" customWidth="1"/>
    <col min="12" max="12" width="3.625" style="25" customWidth="1"/>
    <col min="13" max="18" width="1.625" style="25" customWidth="1"/>
    <col min="19" max="16384" width="9" style="25"/>
  </cols>
  <sheetData>
    <row r="1" spans="2:17" ht="27" customHeight="1">
      <c r="E1" s="121" t="s">
        <v>1</v>
      </c>
      <c r="F1" s="121"/>
      <c r="G1" s="121"/>
      <c r="H1" s="121"/>
      <c r="I1" s="63"/>
      <c r="J1" s="63"/>
      <c r="L1" s="30"/>
      <c r="M1" s="30"/>
      <c r="N1" s="30"/>
      <c r="O1" s="30"/>
      <c r="P1" s="30"/>
      <c r="Q1" s="30"/>
    </row>
    <row r="2" spans="2:17" ht="13.5" customHeight="1">
      <c r="L2" s="30"/>
      <c r="M2" s="30"/>
      <c r="N2" s="30"/>
      <c r="O2" s="30"/>
      <c r="P2" s="30"/>
      <c r="Q2" s="30"/>
    </row>
    <row r="3" spans="2:17" ht="39.950000000000003" customHeight="1">
      <c r="B3" s="125" t="s">
        <v>8</v>
      </c>
      <c r="C3" s="127"/>
      <c r="D3" s="122"/>
      <c r="E3" s="124"/>
      <c r="F3" s="21" t="s">
        <v>0</v>
      </c>
      <c r="G3" s="24"/>
      <c r="H3" s="21" t="s">
        <v>9</v>
      </c>
      <c r="I3" s="122"/>
      <c r="J3" s="123"/>
      <c r="K3" s="124"/>
      <c r="L3" s="30"/>
      <c r="M3" s="30"/>
      <c r="N3" s="30"/>
      <c r="O3" s="30"/>
      <c r="P3" s="30"/>
      <c r="Q3" s="30"/>
    </row>
    <row r="4" spans="2:17" ht="41.25" customHeight="1">
      <c r="B4" s="125" t="s">
        <v>2</v>
      </c>
      <c r="C4" s="127"/>
      <c r="D4" s="125" t="str">
        <f>IF(ISERROR(INDEX(Sheet7!G:G,MATCH(D3&amp;G3&amp;I3,INDEX(Sheet7!A:A&amp;Sheet7!B:B&amp;Sheet7!C:C,),0))),"",(INDEX(Sheet7!G:G,MATCH(D3&amp;G3&amp;I3,INDEX(Sheet7!A:A&amp;Sheet7!B:B&amp;Sheet7!C:C,),0))))</f>
        <v/>
      </c>
      <c r="E4" s="126"/>
      <c r="F4" s="126"/>
      <c r="G4" s="126"/>
      <c r="H4" s="126"/>
      <c r="I4" s="126"/>
      <c r="J4" s="126"/>
      <c r="K4" s="127"/>
      <c r="L4" s="30"/>
      <c r="M4" s="30"/>
      <c r="N4" s="30"/>
      <c r="O4" s="30"/>
      <c r="P4" s="30"/>
      <c r="Q4" s="30"/>
    </row>
    <row r="5" spans="2:17" ht="21.75" customHeight="1">
      <c r="B5" s="113" t="s">
        <v>3</v>
      </c>
      <c r="C5" s="115"/>
      <c r="D5" s="132" t="str">
        <f>IF(ISERROR(LOOKUP(D3,Sheet6!D:D,Sheet6!I:I)),"",(LOOKUP(D3,Sheet6!D:D,Sheet6!I:I)))</f>
        <v/>
      </c>
      <c r="E5" s="128"/>
      <c r="F5" s="128"/>
      <c r="G5" s="128" t="str">
        <f>IF(ISERROR(LOOKUP(D3,Sheet6!D:D,Sheet6!J:J)),"",(LOOKUP(D3,Sheet6!D:D,Sheet6!J:J)))</f>
        <v/>
      </c>
      <c r="H5" s="128"/>
      <c r="I5" s="128"/>
      <c r="J5" s="128"/>
      <c r="K5" s="129"/>
      <c r="L5" s="30"/>
      <c r="M5" s="30"/>
      <c r="N5" s="30"/>
      <c r="O5" s="30"/>
      <c r="P5" s="30"/>
      <c r="Q5" s="30"/>
    </row>
    <row r="6" spans="2:17" ht="21.75" customHeight="1">
      <c r="B6" s="116"/>
      <c r="C6" s="118"/>
      <c r="D6" s="133"/>
      <c r="E6" s="130"/>
      <c r="F6" s="130"/>
      <c r="G6" s="130"/>
      <c r="H6" s="130"/>
      <c r="I6" s="130"/>
      <c r="J6" s="130"/>
      <c r="K6" s="131"/>
      <c r="L6" s="30"/>
      <c r="M6" s="30"/>
      <c r="N6" s="30"/>
      <c r="O6" s="30"/>
      <c r="P6" s="30"/>
      <c r="Q6" s="30"/>
    </row>
    <row r="7" spans="2:17" ht="18.75" customHeight="1">
      <c r="B7" s="119" t="s">
        <v>4</v>
      </c>
      <c r="C7" s="119" t="s">
        <v>125</v>
      </c>
      <c r="D7" s="134" t="s">
        <v>127</v>
      </c>
      <c r="E7" s="135"/>
      <c r="F7" s="135"/>
      <c r="G7" s="135"/>
      <c r="H7" s="136"/>
      <c r="I7" s="113" t="s">
        <v>10</v>
      </c>
      <c r="J7" s="114"/>
      <c r="K7" s="115"/>
      <c r="L7" s="32"/>
      <c r="M7" s="30"/>
      <c r="N7" s="30"/>
      <c r="O7" s="30"/>
      <c r="P7" s="30"/>
      <c r="Q7" s="30"/>
    </row>
    <row r="8" spans="2:17" ht="26.25" customHeight="1">
      <c r="B8" s="120"/>
      <c r="C8" s="120"/>
      <c r="D8" s="107" t="s">
        <v>128</v>
      </c>
      <c r="E8" s="108"/>
      <c r="F8" s="108"/>
      <c r="G8" s="108"/>
      <c r="H8" s="109"/>
      <c r="I8" s="116"/>
      <c r="J8" s="117"/>
      <c r="K8" s="118"/>
      <c r="L8" s="32"/>
      <c r="M8" s="30"/>
      <c r="N8" s="30"/>
      <c r="O8" s="30"/>
      <c r="P8" s="30"/>
      <c r="Q8" s="30"/>
    </row>
    <row r="9" spans="2:17" ht="19.5" customHeight="1">
      <c r="B9" s="105">
        <v>1</v>
      </c>
      <c r="C9" s="111"/>
      <c r="E9" s="27"/>
      <c r="F9" s="110" t="str">
        <f>IF(ISERROR(LOOKUP(C9,Sheet3!A:A,Sheet3!D:D)),"",(LOOKUP(C9,Sheet3!A:A,Sheet3!D:D)))</f>
        <v/>
      </c>
      <c r="G9" s="110"/>
      <c r="H9" s="28"/>
      <c r="I9" s="60"/>
      <c r="J9" s="60"/>
      <c r="K9" s="61"/>
      <c r="L9" s="31"/>
      <c r="M9" s="30"/>
      <c r="N9" s="30"/>
      <c r="O9" s="30"/>
      <c r="P9" s="30"/>
      <c r="Q9" s="30"/>
    </row>
    <row r="10" spans="2:17" ht="41.25" customHeight="1">
      <c r="B10" s="106"/>
      <c r="C10" s="112"/>
      <c r="D10" s="140" t="str">
        <f>IF(ISERROR(LOOKUP(C9,Sheet3!A:A,Sheet3!C:C)),"",(LOOKUP(C9,Sheet3!A:A,Sheet3!C:C)))</f>
        <v/>
      </c>
      <c r="E10" s="141"/>
      <c r="F10" s="141"/>
      <c r="G10" s="141"/>
      <c r="H10" s="142"/>
      <c r="I10" s="62" t="s">
        <v>11</v>
      </c>
      <c r="J10" s="62" t="str">
        <f>IF(ISERROR(LOOKUP(C9,Sheet3!A:A,Sheet6!O:O)),"",(LOOKUP(C9,Sheet3!A:A,Sheet6!O:O)))</f>
        <v/>
      </c>
      <c r="K10" s="29" t="s">
        <v>12</v>
      </c>
      <c r="L10" s="31"/>
      <c r="M10" s="30"/>
      <c r="N10" s="30"/>
      <c r="O10" s="30"/>
      <c r="P10" s="30"/>
      <c r="Q10" s="30"/>
    </row>
    <row r="11" spans="2:17" ht="19.5" customHeight="1">
      <c r="B11" s="105">
        <v>2</v>
      </c>
      <c r="C11" s="111"/>
      <c r="E11" s="27"/>
      <c r="F11" s="110" t="str">
        <f>IF(ISERROR(LOOKUP(C11,Sheet3!A:A,Sheet3!D:D)),"",(LOOKUP(C11,Sheet3!A:A,Sheet3!D:D)))</f>
        <v/>
      </c>
      <c r="G11" s="110"/>
      <c r="H11" s="28"/>
      <c r="I11" s="60"/>
      <c r="J11" s="60"/>
      <c r="K11" s="61"/>
      <c r="L11" s="30"/>
      <c r="M11" s="30"/>
      <c r="N11" s="30"/>
      <c r="O11" s="30"/>
      <c r="P11" s="30"/>
      <c r="Q11" s="30"/>
    </row>
    <row r="12" spans="2:17" ht="41.25" customHeight="1">
      <c r="B12" s="106"/>
      <c r="C12" s="112"/>
      <c r="D12" s="140" t="str">
        <f>IF(ISERROR(LOOKUP(C11,Sheet3!A:A,Sheet3!C:C)),"",(LOOKUP(C11,Sheet3!A:A,Sheet3!C:C)))</f>
        <v/>
      </c>
      <c r="E12" s="141"/>
      <c r="F12" s="141"/>
      <c r="G12" s="141"/>
      <c r="H12" s="142"/>
      <c r="I12" s="62" t="s">
        <v>11</v>
      </c>
      <c r="J12" s="62" t="str">
        <f>IF(ISERROR(LOOKUP(C11,Sheet3!A:A,Sheet6!O:O)),"",(LOOKUP(C11,Sheet3!A:A,Sheet6!O:O)))</f>
        <v/>
      </c>
      <c r="K12" s="29" t="s">
        <v>12</v>
      </c>
      <c r="L12" s="31"/>
      <c r="M12" s="30"/>
      <c r="N12" s="30"/>
      <c r="O12" s="30"/>
      <c r="P12" s="30"/>
      <c r="Q12" s="30"/>
    </row>
    <row r="13" spans="2:17" ht="19.5" customHeight="1">
      <c r="B13" s="105">
        <v>3</v>
      </c>
      <c r="C13" s="111"/>
      <c r="E13" s="27"/>
      <c r="F13" s="110" t="str">
        <f>IF(ISERROR(LOOKUP(C13,Sheet3!A:A,Sheet3!D:D)),"",(LOOKUP(C13,Sheet3!A:A,Sheet3!D:D)))</f>
        <v/>
      </c>
      <c r="G13" s="110"/>
      <c r="H13" s="28"/>
      <c r="I13" s="60"/>
      <c r="J13" s="60"/>
      <c r="K13" s="61"/>
      <c r="L13" s="31"/>
      <c r="M13" s="30"/>
      <c r="N13" s="30"/>
      <c r="O13" s="30"/>
      <c r="P13" s="30"/>
      <c r="Q13" s="30"/>
    </row>
    <row r="14" spans="2:17" ht="41.25" customHeight="1">
      <c r="B14" s="106"/>
      <c r="C14" s="112"/>
      <c r="D14" s="140" t="str">
        <f>IF(ISERROR(LOOKUP(C13,Sheet3!A:A,Sheet3!C:C)),"",(LOOKUP(C13,Sheet3!A:A,Sheet3!C:C)))</f>
        <v/>
      </c>
      <c r="E14" s="141"/>
      <c r="F14" s="141"/>
      <c r="G14" s="141"/>
      <c r="H14" s="142"/>
      <c r="I14" s="62" t="s">
        <v>11</v>
      </c>
      <c r="J14" s="62" t="str">
        <f>IF(ISERROR(LOOKUP(C13,Sheet3!A:A,Sheet6!O:O)),"",(LOOKUP(C13,Sheet3!A:A,Sheet6!O:O)))</f>
        <v/>
      </c>
      <c r="K14" s="29" t="s">
        <v>12</v>
      </c>
      <c r="L14" s="31"/>
      <c r="M14" s="30"/>
      <c r="N14" s="30"/>
      <c r="O14" s="30"/>
      <c r="P14" s="30"/>
      <c r="Q14" s="30"/>
    </row>
    <row r="15" spans="2:17" ht="19.5" customHeight="1">
      <c r="B15" s="105">
        <v>4</v>
      </c>
      <c r="C15" s="111"/>
      <c r="E15" s="27"/>
      <c r="F15" s="110" t="str">
        <f>IF(ISERROR(LOOKUP(C15,Sheet3!A:A,Sheet3!D:D)),"",(LOOKUP(C15,Sheet3!A:A,Sheet3!D:D)))</f>
        <v/>
      </c>
      <c r="G15" s="110"/>
      <c r="H15" s="28"/>
      <c r="I15" s="60"/>
      <c r="J15" s="60"/>
      <c r="K15" s="61"/>
      <c r="L15" s="30"/>
      <c r="M15" s="30"/>
      <c r="N15" s="30"/>
      <c r="O15" s="30"/>
      <c r="P15" s="30"/>
      <c r="Q15" s="30"/>
    </row>
    <row r="16" spans="2:17" ht="41.25" customHeight="1">
      <c r="B16" s="106"/>
      <c r="C16" s="112"/>
      <c r="D16" s="140" t="str">
        <f>IF(ISERROR(LOOKUP(C15,Sheet3!A:A,Sheet3!C:C)),"",(LOOKUP(C15,Sheet3!A:A,Sheet3!C:C)))</f>
        <v/>
      </c>
      <c r="E16" s="141"/>
      <c r="F16" s="141"/>
      <c r="G16" s="141"/>
      <c r="H16" s="142"/>
      <c r="I16" s="62" t="s">
        <v>11</v>
      </c>
      <c r="J16" s="62" t="str">
        <f>IF(ISERROR(LOOKUP(C15,Sheet3!A:A,Sheet6!O:O)),"",(LOOKUP(C15,Sheet3!A:A,Sheet6!O:O)))</f>
        <v/>
      </c>
      <c r="K16" s="29" t="s">
        <v>12</v>
      </c>
      <c r="L16" s="31"/>
      <c r="M16" s="30"/>
      <c r="N16" s="30"/>
      <c r="O16" s="30"/>
      <c r="P16" s="30"/>
      <c r="Q16" s="30"/>
    </row>
    <row r="17" spans="2:17" ht="21.75" customHeight="1">
      <c r="L17" s="30"/>
      <c r="M17" s="30"/>
      <c r="N17" s="30"/>
      <c r="O17" s="30"/>
      <c r="P17" s="30"/>
      <c r="Q17" s="30"/>
    </row>
    <row r="18" spans="2:17" ht="38.25" customHeight="1">
      <c r="B18" s="125" t="s">
        <v>7</v>
      </c>
      <c r="C18" s="126"/>
      <c r="D18" s="126"/>
      <c r="E18" s="127"/>
      <c r="F18" s="137">
        <f>記載責任者!C5</f>
        <v>0</v>
      </c>
      <c r="G18" s="138"/>
      <c r="H18" s="138"/>
      <c r="I18" s="138"/>
      <c r="J18" s="138"/>
      <c r="K18" s="139"/>
      <c r="L18" s="30"/>
      <c r="M18" s="30"/>
      <c r="N18" s="30"/>
      <c r="O18" s="30"/>
      <c r="P18" s="30"/>
      <c r="Q18" s="30"/>
    </row>
    <row r="19" spans="2:17" ht="30" customHeight="1">
      <c r="B19" s="74" t="s">
        <v>1469</v>
      </c>
      <c r="C19" s="74"/>
      <c r="D19" s="74"/>
      <c r="E19" s="74"/>
      <c r="F19" s="74"/>
      <c r="G19" s="74"/>
      <c r="H19" s="74"/>
      <c r="I19" s="74"/>
      <c r="J19" s="74"/>
      <c r="K19" s="74"/>
      <c r="Q19" s="30"/>
    </row>
    <row r="20" spans="2:17">
      <c r="B20" s="25"/>
      <c r="C20" s="25"/>
      <c r="D20" s="25"/>
      <c r="H20" s="25"/>
      <c r="I20" s="25"/>
      <c r="J20" s="25"/>
      <c r="Q20" s="30"/>
    </row>
    <row r="21" spans="2:17">
      <c r="L21" s="30"/>
      <c r="M21" s="30"/>
      <c r="N21" s="30"/>
      <c r="O21" s="30"/>
      <c r="P21" s="30"/>
      <c r="Q21" s="30"/>
    </row>
    <row r="22" spans="2:17">
      <c r="M22" s="30"/>
      <c r="N22" s="30"/>
      <c r="O22" s="30"/>
      <c r="P22" s="30"/>
      <c r="Q22" s="30"/>
    </row>
  </sheetData>
  <sheetProtection sheet="1" objects="1" scenarios="1" selectLockedCells="1"/>
  <mergeCells count="33">
    <mergeCell ref="B19:K19"/>
    <mergeCell ref="B18:E18"/>
    <mergeCell ref="F18:K18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</sheetPr>
  <dimension ref="A1:T164"/>
  <sheetViews>
    <sheetView workbookViewId="0">
      <selection activeCell="A40" sqref="A40:XFD40"/>
    </sheetView>
  </sheetViews>
  <sheetFormatPr defaultColWidth="10.25" defaultRowHeight="13.5"/>
  <cols>
    <col min="1" max="1" width="13.5" bestFit="1" customWidth="1"/>
    <col min="2" max="2" width="25.125" bestFit="1" customWidth="1"/>
    <col min="3" max="3" width="11.75" bestFit="1" customWidth="1"/>
    <col min="4" max="7" width="11.125" bestFit="1" customWidth="1"/>
    <col min="8" max="8" width="16.125" bestFit="1" customWidth="1"/>
    <col min="9" max="9" width="7.75" bestFit="1" customWidth="1"/>
    <col min="10" max="10" width="12.75" bestFit="1" customWidth="1"/>
    <col min="11" max="11" width="14.25" bestFit="1" customWidth="1"/>
    <col min="12" max="12" width="12.625" bestFit="1" customWidth="1"/>
    <col min="13" max="14" width="7.75" bestFit="1" customWidth="1"/>
    <col min="15" max="15" width="17.625" bestFit="1" customWidth="1"/>
    <col min="16" max="16" width="9.75" bestFit="1" customWidth="1"/>
    <col min="17" max="17" width="11.75" bestFit="1" customWidth="1"/>
    <col min="18" max="18" width="10.875" bestFit="1" customWidth="1"/>
    <col min="19" max="19" width="16.875" bestFit="1" customWidth="1"/>
    <col min="20" max="20" width="11.75" bestFit="1" customWidth="1"/>
  </cols>
  <sheetData>
    <row r="1" spans="1:20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  <c r="G1" t="s">
        <v>48</v>
      </c>
      <c r="H1" t="s">
        <v>49</v>
      </c>
      <c r="I1" t="s">
        <v>50</v>
      </c>
      <c r="J1" t="s">
        <v>19</v>
      </c>
      <c r="K1" t="s">
        <v>51</v>
      </c>
      <c r="L1" t="s">
        <v>17</v>
      </c>
      <c r="M1" t="s">
        <v>18</v>
      </c>
      <c r="N1" t="s">
        <v>20</v>
      </c>
      <c r="O1" t="s">
        <v>52</v>
      </c>
      <c r="P1" t="s">
        <v>53</v>
      </c>
      <c r="Q1" t="s">
        <v>54</v>
      </c>
      <c r="R1" t="s">
        <v>55</v>
      </c>
      <c r="S1" t="s">
        <v>56</v>
      </c>
      <c r="T1" t="s">
        <v>57</v>
      </c>
    </row>
    <row r="2" spans="1:20">
      <c r="A2">
        <v>1000</v>
      </c>
      <c r="B2" t="s">
        <v>1477</v>
      </c>
      <c r="C2">
        <v>28</v>
      </c>
      <c r="D2">
        <v>0</v>
      </c>
      <c r="E2">
        <v>0</v>
      </c>
      <c r="F2">
        <v>0</v>
      </c>
      <c r="G2">
        <v>0</v>
      </c>
      <c r="H2">
        <v>36</v>
      </c>
      <c r="I2" t="s">
        <v>211</v>
      </c>
      <c r="J2">
        <v>2</v>
      </c>
      <c r="K2" t="s">
        <v>1478</v>
      </c>
      <c r="L2" t="s">
        <v>1479</v>
      </c>
      <c r="M2" t="s">
        <v>33</v>
      </c>
      <c r="N2">
        <v>1</v>
      </c>
      <c r="O2" t="s">
        <v>1480</v>
      </c>
      <c r="P2" t="b">
        <v>0</v>
      </c>
      <c r="Q2" t="s">
        <v>1481</v>
      </c>
      <c r="R2" t="b">
        <v>0</v>
      </c>
      <c r="S2" t="b">
        <v>0</v>
      </c>
      <c r="T2">
        <v>0</v>
      </c>
    </row>
    <row r="3" spans="1:20">
      <c r="A3">
        <v>1001</v>
      </c>
      <c r="B3" t="s">
        <v>1477</v>
      </c>
      <c r="C3">
        <v>28</v>
      </c>
      <c r="D3">
        <v>0</v>
      </c>
      <c r="E3">
        <v>0</v>
      </c>
      <c r="F3">
        <v>0</v>
      </c>
      <c r="G3">
        <v>0</v>
      </c>
      <c r="H3">
        <v>36</v>
      </c>
      <c r="I3" t="s">
        <v>211</v>
      </c>
      <c r="J3">
        <v>1</v>
      </c>
      <c r="K3" t="s">
        <v>1478</v>
      </c>
      <c r="L3" t="s">
        <v>1479</v>
      </c>
      <c r="M3" t="s">
        <v>33</v>
      </c>
      <c r="N3">
        <v>1</v>
      </c>
      <c r="O3" t="s">
        <v>1482</v>
      </c>
      <c r="P3" t="b">
        <v>0</v>
      </c>
      <c r="Q3" t="s">
        <v>1481</v>
      </c>
      <c r="R3" t="b">
        <v>0</v>
      </c>
      <c r="S3" t="b">
        <v>0</v>
      </c>
      <c r="T3">
        <v>0</v>
      </c>
    </row>
    <row r="4" spans="1:20">
      <c r="A4">
        <v>1002</v>
      </c>
      <c r="B4" t="s">
        <v>1477</v>
      </c>
      <c r="C4">
        <v>28</v>
      </c>
      <c r="D4">
        <v>0</v>
      </c>
      <c r="E4">
        <v>0</v>
      </c>
      <c r="F4">
        <v>0</v>
      </c>
      <c r="G4">
        <v>0</v>
      </c>
      <c r="H4">
        <v>36</v>
      </c>
      <c r="I4" t="s">
        <v>211</v>
      </c>
      <c r="J4">
        <v>4</v>
      </c>
      <c r="K4" t="s">
        <v>1478</v>
      </c>
      <c r="L4" t="s">
        <v>1479</v>
      </c>
      <c r="M4" t="s">
        <v>1475</v>
      </c>
      <c r="N4">
        <v>1</v>
      </c>
      <c r="O4" t="s">
        <v>1483</v>
      </c>
      <c r="P4" t="b">
        <v>0</v>
      </c>
      <c r="Q4" t="s">
        <v>1481</v>
      </c>
      <c r="R4" t="b">
        <v>0</v>
      </c>
      <c r="S4" t="b">
        <v>0</v>
      </c>
      <c r="T4">
        <v>0</v>
      </c>
    </row>
    <row r="5" spans="1:20">
      <c r="A5">
        <v>1003</v>
      </c>
      <c r="B5" t="s">
        <v>1477</v>
      </c>
      <c r="C5">
        <v>28</v>
      </c>
      <c r="D5">
        <v>0</v>
      </c>
      <c r="E5">
        <v>0</v>
      </c>
      <c r="F5">
        <v>0</v>
      </c>
      <c r="G5">
        <v>0</v>
      </c>
      <c r="H5">
        <v>36</v>
      </c>
      <c r="I5" t="s">
        <v>211</v>
      </c>
      <c r="J5">
        <v>3</v>
      </c>
      <c r="K5" t="s">
        <v>1478</v>
      </c>
      <c r="L5" t="s">
        <v>1479</v>
      </c>
      <c r="M5" t="s">
        <v>1475</v>
      </c>
      <c r="N5">
        <v>1</v>
      </c>
      <c r="O5" t="s">
        <v>1484</v>
      </c>
      <c r="P5" t="b">
        <v>0</v>
      </c>
      <c r="Q5" t="s">
        <v>1481</v>
      </c>
      <c r="R5" t="b">
        <v>0</v>
      </c>
      <c r="S5" t="b">
        <v>0</v>
      </c>
      <c r="T5">
        <v>0</v>
      </c>
    </row>
    <row r="6" spans="1:20">
      <c r="A6">
        <v>1004</v>
      </c>
      <c r="B6" t="s">
        <v>1477</v>
      </c>
      <c r="C6">
        <v>28</v>
      </c>
      <c r="D6">
        <v>0</v>
      </c>
      <c r="E6">
        <v>0</v>
      </c>
      <c r="F6">
        <v>0</v>
      </c>
      <c r="G6">
        <v>0</v>
      </c>
      <c r="H6">
        <v>36</v>
      </c>
      <c r="I6" t="s">
        <v>211</v>
      </c>
      <c r="J6">
        <v>2</v>
      </c>
      <c r="K6" t="s">
        <v>1478</v>
      </c>
      <c r="L6" t="s">
        <v>1474</v>
      </c>
      <c r="M6" t="s">
        <v>33</v>
      </c>
      <c r="N6">
        <v>1</v>
      </c>
      <c r="O6" t="s">
        <v>1485</v>
      </c>
      <c r="P6" t="b">
        <v>0</v>
      </c>
      <c r="Q6" t="s">
        <v>1481</v>
      </c>
      <c r="R6" t="b">
        <v>0</v>
      </c>
      <c r="S6" t="b">
        <v>0</v>
      </c>
      <c r="T6">
        <v>0</v>
      </c>
    </row>
    <row r="7" spans="1:20">
      <c r="A7">
        <v>1005</v>
      </c>
      <c r="B7" t="s">
        <v>1477</v>
      </c>
      <c r="C7">
        <v>28</v>
      </c>
      <c r="D7">
        <v>0</v>
      </c>
      <c r="E7">
        <v>0</v>
      </c>
      <c r="F7">
        <v>0</v>
      </c>
      <c r="G7">
        <v>0</v>
      </c>
      <c r="H7">
        <v>36</v>
      </c>
      <c r="I7" t="s">
        <v>211</v>
      </c>
      <c r="J7">
        <v>1</v>
      </c>
      <c r="K7" t="s">
        <v>1478</v>
      </c>
      <c r="L7" t="s">
        <v>1474</v>
      </c>
      <c r="M7" t="s">
        <v>33</v>
      </c>
      <c r="N7">
        <v>1</v>
      </c>
      <c r="O7" t="s">
        <v>1486</v>
      </c>
      <c r="P7" t="b">
        <v>0</v>
      </c>
      <c r="Q7" t="s">
        <v>1481</v>
      </c>
      <c r="R7" t="b">
        <v>0</v>
      </c>
      <c r="S7" t="b">
        <v>0</v>
      </c>
      <c r="T7">
        <v>0</v>
      </c>
    </row>
    <row r="8" spans="1:20">
      <c r="A8">
        <v>1006</v>
      </c>
      <c r="B8" t="s">
        <v>1477</v>
      </c>
      <c r="C8">
        <v>28</v>
      </c>
      <c r="D8">
        <v>0</v>
      </c>
      <c r="E8">
        <v>0</v>
      </c>
      <c r="F8">
        <v>0</v>
      </c>
      <c r="G8">
        <v>0</v>
      </c>
      <c r="H8">
        <v>36</v>
      </c>
      <c r="I8" t="s">
        <v>211</v>
      </c>
      <c r="J8">
        <v>4</v>
      </c>
      <c r="K8" t="s">
        <v>1478</v>
      </c>
      <c r="L8" t="s">
        <v>1474</v>
      </c>
      <c r="M8" t="s">
        <v>1475</v>
      </c>
      <c r="N8">
        <v>1</v>
      </c>
      <c r="O8" t="s">
        <v>1487</v>
      </c>
      <c r="P8" t="b">
        <v>0</v>
      </c>
      <c r="Q8" t="s">
        <v>1481</v>
      </c>
      <c r="R8" t="b">
        <v>0</v>
      </c>
      <c r="S8" t="b">
        <v>0</v>
      </c>
      <c r="T8">
        <v>0</v>
      </c>
    </row>
    <row r="9" spans="1:20">
      <c r="A9">
        <v>1007</v>
      </c>
      <c r="B9" t="s">
        <v>1477</v>
      </c>
      <c r="C9">
        <v>28</v>
      </c>
      <c r="D9">
        <v>0</v>
      </c>
      <c r="E9">
        <v>0</v>
      </c>
      <c r="F9">
        <v>0</v>
      </c>
      <c r="G9">
        <v>0</v>
      </c>
      <c r="H9">
        <v>36</v>
      </c>
      <c r="I9" t="s">
        <v>211</v>
      </c>
      <c r="J9">
        <v>3</v>
      </c>
      <c r="K9" t="s">
        <v>1478</v>
      </c>
      <c r="L9" t="s">
        <v>1474</v>
      </c>
      <c r="M9" t="s">
        <v>1475</v>
      </c>
      <c r="N9">
        <v>1</v>
      </c>
      <c r="O9" t="s">
        <v>1488</v>
      </c>
      <c r="P9" t="b">
        <v>0</v>
      </c>
      <c r="Q9" t="s">
        <v>1481</v>
      </c>
      <c r="R9" t="b">
        <v>0</v>
      </c>
      <c r="S9" t="b">
        <v>0</v>
      </c>
      <c r="T9">
        <v>0</v>
      </c>
    </row>
    <row r="10" spans="1:20">
      <c r="A10">
        <v>1008</v>
      </c>
      <c r="B10" t="s">
        <v>1477</v>
      </c>
      <c r="C10">
        <v>28</v>
      </c>
      <c r="D10">
        <v>0</v>
      </c>
      <c r="E10">
        <v>0</v>
      </c>
      <c r="F10">
        <v>0</v>
      </c>
      <c r="G10">
        <v>0</v>
      </c>
      <c r="H10">
        <v>36</v>
      </c>
      <c r="I10" t="s">
        <v>211</v>
      </c>
      <c r="J10">
        <v>2</v>
      </c>
      <c r="K10" t="s">
        <v>1478</v>
      </c>
      <c r="L10" t="s">
        <v>1479</v>
      </c>
      <c r="M10" t="s">
        <v>33</v>
      </c>
      <c r="N10">
        <v>2</v>
      </c>
      <c r="O10" t="s">
        <v>1489</v>
      </c>
      <c r="P10" t="b">
        <v>0</v>
      </c>
      <c r="Q10" t="s">
        <v>1481</v>
      </c>
      <c r="R10" t="b">
        <v>0</v>
      </c>
      <c r="S10" t="b">
        <v>0</v>
      </c>
      <c r="T10">
        <v>0</v>
      </c>
    </row>
    <row r="11" spans="1:20">
      <c r="A11">
        <v>1009</v>
      </c>
      <c r="B11" t="s">
        <v>1477</v>
      </c>
      <c r="C11">
        <v>28</v>
      </c>
      <c r="D11">
        <v>0</v>
      </c>
      <c r="E11">
        <v>0</v>
      </c>
      <c r="F11">
        <v>0</v>
      </c>
      <c r="G11">
        <v>0</v>
      </c>
      <c r="H11">
        <v>36</v>
      </c>
      <c r="I11" t="s">
        <v>211</v>
      </c>
      <c r="J11">
        <v>4</v>
      </c>
      <c r="K11" t="s">
        <v>1478</v>
      </c>
      <c r="L11" t="s">
        <v>1479</v>
      </c>
      <c r="M11" t="s">
        <v>1475</v>
      </c>
      <c r="N11">
        <v>2</v>
      </c>
      <c r="O11" t="s">
        <v>1490</v>
      </c>
      <c r="P11" t="b">
        <v>0</v>
      </c>
      <c r="Q11" t="s">
        <v>1481</v>
      </c>
      <c r="R11" t="b">
        <v>0</v>
      </c>
      <c r="S11" t="b">
        <v>0</v>
      </c>
      <c r="T11">
        <v>0</v>
      </c>
    </row>
    <row r="12" spans="1:20">
      <c r="A12">
        <v>1010</v>
      </c>
      <c r="B12" t="s">
        <v>1477</v>
      </c>
      <c r="C12">
        <v>28</v>
      </c>
      <c r="D12">
        <v>0</v>
      </c>
      <c r="E12">
        <v>0</v>
      </c>
      <c r="F12">
        <v>0</v>
      </c>
      <c r="G12">
        <v>0</v>
      </c>
      <c r="H12">
        <v>36</v>
      </c>
      <c r="I12" t="s">
        <v>211</v>
      </c>
      <c r="J12">
        <v>3</v>
      </c>
      <c r="K12" t="s">
        <v>1478</v>
      </c>
      <c r="L12" t="s">
        <v>1479</v>
      </c>
      <c r="M12" t="s">
        <v>1475</v>
      </c>
      <c r="N12">
        <v>2</v>
      </c>
      <c r="O12" t="s">
        <v>1491</v>
      </c>
      <c r="P12" t="b">
        <v>0</v>
      </c>
      <c r="Q12" t="s">
        <v>1481</v>
      </c>
      <c r="R12" t="b">
        <v>0</v>
      </c>
      <c r="S12" t="b">
        <v>0</v>
      </c>
      <c r="T12">
        <v>0</v>
      </c>
    </row>
    <row r="13" spans="1:20">
      <c r="A13">
        <v>1011</v>
      </c>
      <c r="B13" t="s">
        <v>1477</v>
      </c>
      <c r="C13">
        <v>28</v>
      </c>
      <c r="D13">
        <v>0</v>
      </c>
      <c r="E13">
        <v>0</v>
      </c>
      <c r="F13">
        <v>0</v>
      </c>
      <c r="G13">
        <v>0</v>
      </c>
      <c r="H13">
        <v>36</v>
      </c>
      <c r="I13" t="s">
        <v>211</v>
      </c>
      <c r="J13">
        <v>2</v>
      </c>
      <c r="K13" t="s">
        <v>1478</v>
      </c>
      <c r="L13" t="s">
        <v>1474</v>
      </c>
      <c r="M13" t="s">
        <v>33</v>
      </c>
      <c r="N13">
        <v>2</v>
      </c>
      <c r="O13" t="s">
        <v>1492</v>
      </c>
      <c r="P13" t="b">
        <v>0</v>
      </c>
      <c r="Q13" t="s">
        <v>1481</v>
      </c>
      <c r="R13" t="b">
        <v>0</v>
      </c>
      <c r="S13" t="b">
        <v>0</v>
      </c>
      <c r="T13">
        <v>0</v>
      </c>
    </row>
    <row r="14" spans="1:20">
      <c r="A14">
        <v>1012</v>
      </c>
      <c r="B14" t="s">
        <v>1477</v>
      </c>
      <c r="C14">
        <v>28</v>
      </c>
      <c r="D14">
        <v>0</v>
      </c>
      <c r="E14">
        <v>0</v>
      </c>
      <c r="F14">
        <v>0</v>
      </c>
      <c r="G14">
        <v>0</v>
      </c>
      <c r="H14">
        <v>36</v>
      </c>
      <c r="I14" t="s">
        <v>211</v>
      </c>
      <c r="J14">
        <v>3</v>
      </c>
      <c r="K14" t="s">
        <v>1478</v>
      </c>
      <c r="L14" t="s">
        <v>1474</v>
      </c>
      <c r="M14" t="s">
        <v>1475</v>
      </c>
      <c r="N14">
        <v>2</v>
      </c>
      <c r="O14" t="s">
        <v>1493</v>
      </c>
      <c r="P14" t="b">
        <v>0</v>
      </c>
      <c r="Q14" t="s">
        <v>1481</v>
      </c>
      <c r="R14" t="b">
        <v>0</v>
      </c>
      <c r="S14" t="b">
        <v>0</v>
      </c>
      <c r="T14">
        <v>0</v>
      </c>
    </row>
    <row r="15" spans="1:20">
      <c r="A15">
        <v>1013</v>
      </c>
      <c r="B15" t="s">
        <v>1477</v>
      </c>
      <c r="C15">
        <v>28</v>
      </c>
      <c r="D15">
        <v>0</v>
      </c>
      <c r="E15">
        <v>0</v>
      </c>
      <c r="F15">
        <v>0</v>
      </c>
      <c r="G15">
        <v>0</v>
      </c>
      <c r="H15">
        <v>36</v>
      </c>
      <c r="I15" t="s">
        <v>211</v>
      </c>
      <c r="J15">
        <v>4</v>
      </c>
      <c r="K15" t="s">
        <v>1478</v>
      </c>
      <c r="L15" t="s">
        <v>1474</v>
      </c>
      <c r="M15" t="s">
        <v>1475</v>
      </c>
      <c r="N15">
        <v>2</v>
      </c>
      <c r="O15" t="s">
        <v>1494</v>
      </c>
      <c r="P15" t="b">
        <v>0</v>
      </c>
      <c r="Q15" t="s">
        <v>1481</v>
      </c>
      <c r="R15" t="b">
        <v>0</v>
      </c>
      <c r="S15" t="b">
        <v>0</v>
      </c>
      <c r="T15">
        <v>0</v>
      </c>
    </row>
    <row r="16" spans="1:20">
      <c r="A16">
        <v>1014</v>
      </c>
      <c r="B16" t="s">
        <v>1495</v>
      </c>
      <c r="C16">
        <v>27</v>
      </c>
      <c r="D16">
        <v>0</v>
      </c>
      <c r="E16">
        <v>0</v>
      </c>
      <c r="F16">
        <v>0</v>
      </c>
      <c r="G16">
        <v>0</v>
      </c>
      <c r="H16">
        <v>36</v>
      </c>
      <c r="I16" t="s">
        <v>211</v>
      </c>
      <c r="J16">
        <v>2</v>
      </c>
      <c r="K16" t="s">
        <v>1496</v>
      </c>
      <c r="L16" t="s">
        <v>1479</v>
      </c>
      <c r="M16" t="s">
        <v>33</v>
      </c>
      <c r="N16">
        <v>1</v>
      </c>
      <c r="O16" t="s">
        <v>1497</v>
      </c>
      <c r="P16" t="b">
        <v>0</v>
      </c>
      <c r="Q16" t="s">
        <v>1498</v>
      </c>
      <c r="R16" t="b">
        <v>0</v>
      </c>
      <c r="S16" t="b">
        <v>0</v>
      </c>
      <c r="T16">
        <v>0</v>
      </c>
    </row>
    <row r="17" spans="1:20">
      <c r="A17">
        <v>1015</v>
      </c>
      <c r="B17" t="s">
        <v>1495</v>
      </c>
      <c r="C17">
        <v>27</v>
      </c>
      <c r="D17">
        <v>0</v>
      </c>
      <c r="E17">
        <v>0</v>
      </c>
      <c r="F17">
        <v>0</v>
      </c>
      <c r="G17">
        <v>0</v>
      </c>
      <c r="H17">
        <v>36</v>
      </c>
      <c r="I17" t="s">
        <v>211</v>
      </c>
      <c r="J17">
        <v>4</v>
      </c>
      <c r="K17" t="s">
        <v>1496</v>
      </c>
      <c r="L17" t="s">
        <v>1479</v>
      </c>
      <c r="M17" t="s">
        <v>1475</v>
      </c>
      <c r="N17">
        <v>1</v>
      </c>
      <c r="O17" t="s">
        <v>1499</v>
      </c>
      <c r="P17" t="b">
        <v>0</v>
      </c>
      <c r="Q17" t="s">
        <v>1498</v>
      </c>
      <c r="R17" t="b">
        <v>0</v>
      </c>
      <c r="S17" t="b">
        <v>0</v>
      </c>
      <c r="T17">
        <v>0</v>
      </c>
    </row>
    <row r="18" spans="1:20">
      <c r="A18">
        <v>1016</v>
      </c>
      <c r="B18" t="s">
        <v>1495</v>
      </c>
      <c r="C18">
        <v>27</v>
      </c>
      <c r="D18">
        <v>0</v>
      </c>
      <c r="E18">
        <v>0</v>
      </c>
      <c r="F18">
        <v>0</v>
      </c>
      <c r="G18">
        <v>0</v>
      </c>
      <c r="H18">
        <v>36</v>
      </c>
      <c r="I18" t="s">
        <v>211</v>
      </c>
      <c r="J18">
        <v>3</v>
      </c>
      <c r="K18" t="s">
        <v>1496</v>
      </c>
      <c r="L18" t="s">
        <v>1479</v>
      </c>
      <c r="M18" t="s">
        <v>1475</v>
      </c>
      <c r="N18">
        <v>1</v>
      </c>
      <c r="O18" t="s">
        <v>1500</v>
      </c>
      <c r="P18" t="b">
        <v>0</v>
      </c>
      <c r="Q18" t="s">
        <v>1498</v>
      </c>
      <c r="R18" t="b">
        <v>0</v>
      </c>
      <c r="S18" t="b">
        <v>0</v>
      </c>
      <c r="T18">
        <v>0</v>
      </c>
    </row>
    <row r="19" spans="1:20">
      <c r="A19">
        <v>1017</v>
      </c>
      <c r="B19" t="s">
        <v>1495</v>
      </c>
      <c r="C19">
        <v>27</v>
      </c>
      <c r="D19">
        <v>0</v>
      </c>
      <c r="E19">
        <v>0</v>
      </c>
      <c r="F19">
        <v>0</v>
      </c>
      <c r="G19">
        <v>0</v>
      </c>
      <c r="H19">
        <v>36</v>
      </c>
      <c r="I19" t="s">
        <v>211</v>
      </c>
      <c r="J19">
        <v>2</v>
      </c>
      <c r="K19" t="s">
        <v>1496</v>
      </c>
      <c r="L19" t="s">
        <v>1474</v>
      </c>
      <c r="M19" t="s">
        <v>33</v>
      </c>
      <c r="N19">
        <v>1</v>
      </c>
      <c r="O19" t="s">
        <v>1501</v>
      </c>
      <c r="P19" t="b">
        <v>0</v>
      </c>
      <c r="Q19" t="s">
        <v>1498</v>
      </c>
      <c r="R19" t="b">
        <v>0</v>
      </c>
      <c r="S19" t="b">
        <v>0</v>
      </c>
      <c r="T19">
        <v>0</v>
      </c>
    </row>
    <row r="20" spans="1:20">
      <c r="A20">
        <v>1018</v>
      </c>
      <c r="B20" t="s">
        <v>1495</v>
      </c>
      <c r="C20">
        <v>27</v>
      </c>
      <c r="D20">
        <v>0</v>
      </c>
      <c r="E20">
        <v>0</v>
      </c>
      <c r="F20">
        <v>0</v>
      </c>
      <c r="G20">
        <v>0</v>
      </c>
      <c r="H20">
        <v>36</v>
      </c>
      <c r="I20" t="s">
        <v>211</v>
      </c>
      <c r="J20">
        <v>4</v>
      </c>
      <c r="K20" t="s">
        <v>1496</v>
      </c>
      <c r="L20" t="s">
        <v>1474</v>
      </c>
      <c r="M20" t="s">
        <v>1475</v>
      </c>
      <c r="N20">
        <v>1</v>
      </c>
      <c r="O20" t="s">
        <v>1502</v>
      </c>
      <c r="P20" t="b">
        <v>0</v>
      </c>
      <c r="Q20" t="s">
        <v>1498</v>
      </c>
      <c r="R20" t="b">
        <v>0</v>
      </c>
      <c r="S20" t="b">
        <v>0</v>
      </c>
      <c r="T20">
        <v>0</v>
      </c>
    </row>
    <row r="21" spans="1:20">
      <c r="A21">
        <v>1019</v>
      </c>
      <c r="B21" t="s">
        <v>1495</v>
      </c>
      <c r="C21">
        <v>27</v>
      </c>
      <c r="D21">
        <v>0</v>
      </c>
      <c r="E21">
        <v>0</v>
      </c>
      <c r="F21">
        <v>0</v>
      </c>
      <c r="G21">
        <v>0</v>
      </c>
      <c r="H21">
        <v>36</v>
      </c>
      <c r="I21" t="s">
        <v>211</v>
      </c>
      <c r="J21">
        <v>3</v>
      </c>
      <c r="K21" t="s">
        <v>1496</v>
      </c>
      <c r="L21" t="s">
        <v>1474</v>
      </c>
      <c r="M21" t="s">
        <v>1475</v>
      </c>
      <c r="N21">
        <v>1</v>
      </c>
      <c r="O21" t="s">
        <v>1503</v>
      </c>
      <c r="P21" t="b">
        <v>0</v>
      </c>
      <c r="Q21" t="s">
        <v>1498</v>
      </c>
      <c r="R21" t="b">
        <v>0</v>
      </c>
      <c r="S21" t="b">
        <v>0</v>
      </c>
      <c r="T21">
        <v>0</v>
      </c>
    </row>
    <row r="22" spans="1:20">
      <c r="A22">
        <v>1020</v>
      </c>
      <c r="B22" t="s">
        <v>1495</v>
      </c>
      <c r="C22">
        <v>27</v>
      </c>
      <c r="D22">
        <v>0</v>
      </c>
      <c r="E22">
        <v>0</v>
      </c>
      <c r="F22">
        <v>0</v>
      </c>
      <c r="G22">
        <v>0</v>
      </c>
      <c r="H22">
        <v>36</v>
      </c>
      <c r="I22" t="s">
        <v>211</v>
      </c>
      <c r="J22">
        <v>2</v>
      </c>
      <c r="K22" t="s">
        <v>1496</v>
      </c>
      <c r="L22" t="s">
        <v>1479</v>
      </c>
      <c r="M22" t="s">
        <v>33</v>
      </c>
      <c r="N22">
        <v>2</v>
      </c>
      <c r="O22" t="s">
        <v>1504</v>
      </c>
      <c r="P22" t="b">
        <v>0</v>
      </c>
      <c r="Q22" t="s">
        <v>1498</v>
      </c>
      <c r="R22" t="b">
        <v>0</v>
      </c>
      <c r="S22" t="b">
        <v>0</v>
      </c>
      <c r="T22">
        <v>0</v>
      </c>
    </row>
    <row r="23" spans="1:20">
      <c r="A23">
        <v>1021</v>
      </c>
      <c r="B23" t="s">
        <v>1495</v>
      </c>
      <c r="C23">
        <v>27</v>
      </c>
      <c r="D23">
        <v>0</v>
      </c>
      <c r="E23">
        <v>0</v>
      </c>
      <c r="F23">
        <v>0</v>
      </c>
      <c r="G23">
        <v>0</v>
      </c>
      <c r="H23">
        <v>36</v>
      </c>
      <c r="I23" t="s">
        <v>211</v>
      </c>
      <c r="J23">
        <v>1</v>
      </c>
      <c r="K23" t="s">
        <v>1496</v>
      </c>
      <c r="L23" t="s">
        <v>1479</v>
      </c>
      <c r="M23" t="s">
        <v>33</v>
      </c>
      <c r="N23">
        <v>2</v>
      </c>
      <c r="O23" t="s">
        <v>1505</v>
      </c>
      <c r="P23" t="b">
        <v>0</v>
      </c>
      <c r="Q23" t="s">
        <v>1498</v>
      </c>
      <c r="R23" t="b">
        <v>0</v>
      </c>
      <c r="S23" t="b">
        <v>0</v>
      </c>
      <c r="T23">
        <v>0</v>
      </c>
    </row>
    <row r="24" spans="1:20">
      <c r="A24">
        <v>1022</v>
      </c>
      <c r="B24" t="s">
        <v>1495</v>
      </c>
      <c r="C24">
        <v>27</v>
      </c>
      <c r="D24">
        <v>0</v>
      </c>
      <c r="E24">
        <v>0</v>
      </c>
      <c r="F24">
        <v>0</v>
      </c>
      <c r="G24">
        <v>0</v>
      </c>
      <c r="H24">
        <v>36</v>
      </c>
      <c r="I24" t="s">
        <v>211</v>
      </c>
      <c r="J24">
        <v>4</v>
      </c>
      <c r="K24" t="s">
        <v>1496</v>
      </c>
      <c r="L24" t="s">
        <v>1479</v>
      </c>
      <c r="M24" t="s">
        <v>1475</v>
      </c>
      <c r="N24">
        <v>2</v>
      </c>
      <c r="O24" t="s">
        <v>1506</v>
      </c>
      <c r="P24" t="b">
        <v>0</v>
      </c>
      <c r="Q24" t="s">
        <v>1498</v>
      </c>
      <c r="R24" t="b">
        <v>0</v>
      </c>
      <c r="S24" t="b">
        <v>0</v>
      </c>
      <c r="T24">
        <v>0</v>
      </c>
    </row>
    <row r="25" spans="1:20">
      <c r="A25">
        <v>1023</v>
      </c>
      <c r="B25" t="s">
        <v>1495</v>
      </c>
      <c r="C25">
        <v>27</v>
      </c>
      <c r="D25">
        <v>0</v>
      </c>
      <c r="E25">
        <v>0</v>
      </c>
      <c r="F25">
        <v>0</v>
      </c>
      <c r="G25">
        <v>0</v>
      </c>
      <c r="H25">
        <v>36</v>
      </c>
      <c r="I25" t="s">
        <v>211</v>
      </c>
      <c r="J25">
        <v>3</v>
      </c>
      <c r="K25" t="s">
        <v>1496</v>
      </c>
      <c r="L25" t="s">
        <v>1479</v>
      </c>
      <c r="M25" t="s">
        <v>1475</v>
      </c>
      <c r="N25">
        <v>2</v>
      </c>
      <c r="O25" t="s">
        <v>1507</v>
      </c>
      <c r="P25" t="b">
        <v>0</v>
      </c>
      <c r="Q25" t="s">
        <v>1498</v>
      </c>
      <c r="R25" t="b">
        <v>0</v>
      </c>
      <c r="S25" t="b">
        <v>0</v>
      </c>
      <c r="T25">
        <v>0</v>
      </c>
    </row>
    <row r="26" spans="1:20">
      <c r="A26">
        <v>1024</v>
      </c>
      <c r="B26" t="s">
        <v>1495</v>
      </c>
      <c r="C26">
        <v>27</v>
      </c>
      <c r="D26">
        <v>0</v>
      </c>
      <c r="E26">
        <v>0</v>
      </c>
      <c r="F26">
        <v>0</v>
      </c>
      <c r="G26">
        <v>0</v>
      </c>
      <c r="H26">
        <v>36</v>
      </c>
      <c r="I26" t="s">
        <v>211</v>
      </c>
      <c r="J26">
        <v>2</v>
      </c>
      <c r="K26" t="s">
        <v>1496</v>
      </c>
      <c r="L26" t="s">
        <v>1474</v>
      </c>
      <c r="M26" t="s">
        <v>33</v>
      </c>
      <c r="N26">
        <v>2</v>
      </c>
      <c r="O26" t="s">
        <v>1508</v>
      </c>
      <c r="P26" t="b">
        <v>0</v>
      </c>
      <c r="Q26" t="s">
        <v>1498</v>
      </c>
      <c r="R26" t="b">
        <v>0</v>
      </c>
      <c r="S26" t="b">
        <v>0</v>
      </c>
      <c r="T26">
        <v>0</v>
      </c>
    </row>
    <row r="27" spans="1:20">
      <c r="A27">
        <v>1025</v>
      </c>
      <c r="B27" t="s">
        <v>1495</v>
      </c>
      <c r="C27">
        <v>27</v>
      </c>
      <c r="D27">
        <v>0</v>
      </c>
      <c r="E27">
        <v>0</v>
      </c>
      <c r="F27">
        <v>0</v>
      </c>
      <c r="G27">
        <v>0</v>
      </c>
      <c r="H27">
        <v>36</v>
      </c>
      <c r="I27" t="s">
        <v>211</v>
      </c>
      <c r="J27">
        <v>1</v>
      </c>
      <c r="K27" t="s">
        <v>1496</v>
      </c>
      <c r="L27" t="s">
        <v>1474</v>
      </c>
      <c r="M27" t="s">
        <v>33</v>
      </c>
      <c r="N27">
        <v>2</v>
      </c>
      <c r="O27" t="s">
        <v>1509</v>
      </c>
      <c r="P27" t="b">
        <v>0</v>
      </c>
      <c r="Q27" t="s">
        <v>1498</v>
      </c>
      <c r="R27" t="b">
        <v>0</v>
      </c>
      <c r="S27" t="b">
        <v>0</v>
      </c>
      <c r="T27">
        <v>0</v>
      </c>
    </row>
    <row r="28" spans="1:20">
      <c r="A28">
        <v>1026</v>
      </c>
      <c r="B28" t="s">
        <v>1495</v>
      </c>
      <c r="C28">
        <v>27</v>
      </c>
      <c r="D28">
        <v>0</v>
      </c>
      <c r="E28">
        <v>0</v>
      </c>
      <c r="F28">
        <v>0</v>
      </c>
      <c r="G28">
        <v>0</v>
      </c>
      <c r="H28">
        <v>36</v>
      </c>
      <c r="I28" t="s">
        <v>211</v>
      </c>
      <c r="J28">
        <v>4</v>
      </c>
      <c r="K28" t="s">
        <v>1496</v>
      </c>
      <c r="L28" t="s">
        <v>1474</v>
      </c>
      <c r="M28" t="s">
        <v>1475</v>
      </c>
      <c r="N28">
        <v>2</v>
      </c>
      <c r="O28" t="s">
        <v>1510</v>
      </c>
      <c r="P28" t="b">
        <v>0</v>
      </c>
      <c r="Q28" t="s">
        <v>1498</v>
      </c>
      <c r="R28" t="b">
        <v>0</v>
      </c>
      <c r="S28" t="b">
        <v>0</v>
      </c>
      <c r="T28">
        <v>0</v>
      </c>
    </row>
    <row r="29" spans="1:20">
      <c r="A29">
        <v>1027</v>
      </c>
      <c r="B29" t="s">
        <v>1495</v>
      </c>
      <c r="C29">
        <v>27</v>
      </c>
      <c r="D29">
        <v>0</v>
      </c>
      <c r="E29">
        <v>0</v>
      </c>
      <c r="F29">
        <v>0</v>
      </c>
      <c r="G29">
        <v>0</v>
      </c>
      <c r="H29">
        <v>36</v>
      </c>
      <c r="I29" t="s">
        <v>211</v>
      </c>
      <c r="J29">
        <v>3</v>
      </c>
      <c r="K29" t="s">
        <v>1496</v>
      </c>
      <c r="L29" t="s">
        <v>1474</v>
      </c>
      <c r="M29" t="s">
        <v>1475</v>
      </c>
      <c r="N29">
        <v>2</v>
      </c>
      <c r="O29" t="s">
        <v>1511</v>
      </c>
      <c r="P29" t="b">
        <v>0</v>
      </c>
      <c r="Q29" t="s">
        <v>1498</v>
      </c>
      <c r="R29" t="b">
        <v>0</v>
      </c>
      <c r="S29" t="b">
        <v>0</v>
      </c>
      <c r="T29">
        <v>0</v>
      </c>
    </row>
    <row r="30" spans="1:20">
      <c r="A30">
        <v>1028</v>
      </c>
      <c r="B30" t="s">
        <v>1512</v>
      </c>
      <c r="C30">
        <v>26</v>
      </c>
      <c r="D30">
        <v>0</v>
      </c>
      <c r="E30">
        <v>0</v>
      </c>
      <c r="F30">
        <v>0</v>
      </c>
      <c r="G30">
        <v>0</v>
      </c>
      <c r="H30">
        <v>36</v>
      </c>
      <c r="I30" t="s">
        <v>211</v>
      </c>
      <c r="J30">
        <v>1</v>
      </c>
      <c r="K30" t="s">
        <v>1513</v>
      </c>
      <c r="L30" t="s">
        <v>1479</v>
      </c>
      <c r="M30" t="s">
        <v>33</v>
      </c>
      <c r="N30">
        <v>1</v>
      </c>
      <c r="O30" t="s">
        <v>1514</v>
      </c>
      <c r="P30" t="b">
        <v>0</v>
      </c>
      <c r="Q30" t="s">
        <v>1515</v>
      </c>
      <c r="R30" t="b">
        <v>0</v>
      </c>
      <c r="S30" t="b">
        <v>0</v>
      </c>
      <c r="T30">
        <v>0</v>
      </c>
    </row>
    <row r="31" spans="1:20">
      <c r="A31">
        <v>1029</v>
      </c>
      <c r="B31" t="s">
        <v>1512</v>
      </c>
      <c r="C31">
        <v>26</v>
      </c>
      <c r="D31">
        <v>0</v>
      </c>
      <c r="E31">
        <v>0</v>
      </c>
      <c r="F31">
        <v>0</v>
      </c>
      <c r="G31">
        <v>0</v>
      </c>
      <c r="H31">
        <v>36</v>
      </c>
      <c r="I31" t="s">
        <v>211</v>
      </c>
      <c r="J31">
        <v>2</v>
      </c>
      <c r="K31" t="s">
        <v>1513</v>
      </c>
      <c r="L31" t="s">
        <v>1479</v>
      </c>
      <c r="M31" t="s">
        <v>33</v>
      </c>
      <c r="N31">
        <v>1</v>
      </c>
      <c r="O31" t="s">
        <v>1516</v>
      </c>
      <c r="P31" t="b">
        <v>0</v>
      </c>
      <c r="Q31" t="s">
        <v>1515</v>
      </c>
      <c r="R31" t="b">
        <v>0</v>
      </c>
      <c r="S31" t="b">
        <v>0</v>
      </c>
      <c r="T31">
        <v>0</v>
      </c>
    </row>
    <row r="32" spans="1:20">
      <c r="A32">
        <v>1030</v>
      </c>
      <c r="B32" t="s">
        <v>1512</v>
      </c>
      <c r="C32">
        <v>26</v>
      </c>
      <c r="D32">
        <v>0</v>
      </c>
      <c r="E32">
        <v>0</v>
      </c>
      <c r="F32">
        <v>0</v>
      </c>
      <c r="G32">
        <v>0</v>
      </c>
      <c r="H32">
        <v>36</v>
      </c>
      <c r="I32" t="s">
        <v>211</v>
      </c>
      <c r="J32">
        <v>1</v>
      </c>
      <c r="K32" t="s">
        <v>1513</v>
      </c>
      <c r="L32" t="s">
        <v>1474</v>
      </c>
      <c r="M32" t="s">
        <v>33</v>
      </c>
      <c r="N32">
        <v>1</v>
      </c>
      <c r="O32" t="s">
        <v>1517</v>
      </c>
      <c r="P32" t="b">
        <v>0</v>
      </c>
      <c r="Q32" t="s">
        <v>1515</v>
      </c>
      <c r="R32" t="b">
        <v>0</v>
      </c>
      <c r="S32" t="b">
        <v>0</v>
      </c>
      <c r="T32">
        <v>0</v>
      </c>
    </row>
    <row r="33" spans="1:20">
      <c r="A33">
        <v>1031</v>
      </c>
      <c r="B33" t="s">
        <v>1512</v>
      </c>
      <c r="C33">
        <v>26</v>
      </c>
      <c r="D33">
        <v>0</v>
      </c>
      <c r="E33">
        <v>0</v>
      </c>
      <c r="F33">
        <v>0</v>
      </c>
      <c r="G33">
        <v>0</v>
      </c>
      <c r="H33">
        <v>36</v>
      </c>
      <c r="I33" t="s">
        <v>211</v>
      </c>
      <c r="J33">
        <v>2</v>
      </c>
      <c r="K33" t="s">
        <v>1513</v>
      </c>
      <c r="L33" t="s">
        <v>1474</v>
      </c>
      <c r="M33" t="s">
        <v>33</v>
      </c>
      <c r="N33">
        <v>1</v>
      </c>
      <c r="O33" t="s">
        <v>1518</v>
      </c>
      <c r="P33" t="b">
        <v>0</v>
      </c>
      <c r="Q33" t="s">
        <v>1515</v>
      </c>
      <c r="R33" t="b">
        <v>0</v>
      </c>
      <c r="S33" t="b">
        <v>0</v>
      </c>
      <c r="T33">
        <v>0</v>
      </c>
    </row>
    <row r="34" spans="1:20">
      <c r="A34">
        <v>1032</v>
      </c>
      <c r="B34" t="s">
        <v>1512</v>
      </c>
      <c r="C34">
        <v>26</v>
      </c>
      <c r="D34">
        <v>0</v>
      </c>
      <c r="E34">
        <v>0</v>
      </c>
      <c r="F34">
        <v>0</v>
      </c>
      <c r="G34">
        <v>0</v>
      </c>
      <c r="H34">
        <v>36</v>
      </c>
      <c r="I34" t="s">
        <v>211</v>
      </c>
      <c r="J34">
        <v>1</v>
      </c>
      <c r="K34" t="s">
        <v>1513</v>
      </c>
      <c r="L34" t="s">
        <v>1479</v>
      </c>
      <c r="M34" t="s">
        <v>33</v>
      </c>
      <c r="N34">
        <v>2</v>
      </c>
      <c r="O34" t="s">
        <v>1519</v>
      </c>
      <c r="P34" t="b">
        <v>0</v>
      </c>
      <c r="Q34" t="s">
        <v>1515</v>
      </c>
      <c r="R34" t="b">
        <v>0</v>
      </c>
      <c r="S34" t="b">
        <v>0</v>
      </c>
      <c r="T34">
        <v>0</v>
      </c>
    </row>
    <row r="35" spans="1:20">
      <c r="A35">
        <v>1033</v>
      </c>
      <c r="B35" t="s">
        <v>1512</v>
      </c>
      <c r="C35">
        <v>26</v>
      </c>
      <c r="D35">
        <v>0</v>
      </c>
      <c r="E35">
        <v>0</v>
      </c>
      <c r="F35">
        <v>0</v>
      </c>
      <c r="G35">
        <v>0</v>
      </c>
      <c r="H35">
        <v>36</v>
      </c>
      <c r="I35" t="s">
        <v>211</v>
      </c>
      <c r="J35">
        <v>2</v>
      </c>
      <c r="K35" t="s">
        <v>1513</v>
      </c>
      <c r="L35" t="s">
        <v>1479</v>
      </c>
      <c r="M35" t="s">
        <v>33</v>
      </c>
      <c r="N35">
        <v>2</v>
      </c>
      <c r="O35" t="s">
        <v>1520</v>
      </c>
      <c r="P35" t="b">
        <v>0</v>
      </c>
      <c r="Q35" t="s">
        <v>1515</v>
      </c>
      <c r="R35" t="b">
        <v>0</v>
      </c>
      <c r="S35" t="b">
        <v>0</v>
      </c>
      <c r="T35">
        <v>0</v>
      </c>
    </row>
    <row r="36" spans="1:20">
      <c r="A36">
        <v>1034</v>
      </c>
      <c r="B36" t="s">
        <v>1512</v>
      </c>
      <c r="C36">
        <v>26</v>
      </c>
      <c r="D36">
        <v>0</v>
      </c>
      <c r="E36">
        <v>0</v>
      </c>
      <c r="F36">
        <v>0</v>
      </c>
      <c r="G36">
        <v>0</v>
      </c>
      <c r="H36">
        <v>36</v>
      </c>
      <c r="I36" t="s">
        <v>211</v>
      </c>
      <c r="J36">
        <v>3</v>
      </c>
      <c r="K36" t="s">
        <v>1513</v>
      </c>
      <c r="L36" t="s">
        <v>1479</v>
      </c>
      <c r="M36" t="s">
        <v>1475</v>
      </c>
      <c r="N36">
        <v>2</v>
      </c>
      <c r="O36" t="s">
        <v>1506</v>
      </c>
      <c r="P36" t="b">
        <v>0</v>
      </c>
      <c r="Q36" t="s">
        <v>1515</v>
      </c>
      <c r="R36" t="b">
        <v>0</v>
      </c>
      <c r="S36" t="b">
        <v>0</v>
      </c>
      <c r="T36">
        <v>0</v>
      </c>
    </row>
    <row r="37" spans="1:20">
      <c r="A37">
        <v>1035</v>
      </c>
      <c r="B37" t="s">
        <v>1512</v>
      </c>
      <c r="C37">
        <v>26</v>
      </c>
      <c r="D37">
        <v>0</v>
      </c>
      <c r="E37">
        <v>0</v>
      </c>
      <c r="F37">
        <v>0</v>
      </c>
      <c r="G37">
        <v>0</v>
      </c>
      <c r="H37">
        <v>36</v>
      </c>
      <c r="I37" t="s">
        <v>211</v>
      </c>
      <c r="J37">
        <v>1</v>
      </c>
      <c r="K37" t="s">
        <v>1513</v>
      </c>
      <c r="L37" t="s">
        <v>1474</v>
      </c>
      <c r="M37" t="s">
        <v>33</v>
      </c>
      <c r="N37">
        <v>2</v>
      </c>
      <c r="O37" t="s">
        <v>1521</v>
      </c>
      <c r="P37" t="b">
        <v>0</v>
      </c>
      <c r="Q37" t="s">
        <v>1515</v>
      </c>
      <c r="R37" t="b">
        <v>0</v>
      </c>
      <c r="S37" t="b">
        <v>0</v>
      </c>
      <c r="T37">
        <v>0</v>
      </c>
    </row>
    <row r="38" spans="1:20">
      <c r="A38">
        <v>1036</v>
      </c>
      <c r="B38" t="s">
        <v>1512</v>
      </c>
      <c r="C38">
        <v>26</v>
      </c>
      <c r="D38">
        <v>0</v>
      </c>
      <c r="E38">
        <v>0</v>
      </c>
      <c r="F38">
        <v>0</v>
      </c>
      <c r="G38">
        <v>0</v>
      </c>
      <c r="H38">
        <v>36</v>
      </c>
      <c r="I38" t="s">
        <v>211</v>
      </c>
      <c r="J38">
        <v>2</v>
      </c>
      <c r="K38" t="s">
        <v>1513</v>
      </c>
      <c r="L38" t="s">
        <v>1474</v>
      </c>
      <c r="M38" t="s">
        <v>33</v>
      </c>
      <c r="N38">
        <v>2</v>
      </c>
      <c r="O38" t="s">
        <v>1522</v>
      </c>
      <c r="P38" t="b">
        <v>0</v>
      </c>
      <c r="Q38" t="s">
        <v>1515</v>
      </c>
      <c r="R38" t="b">
        <v>0</v>
      </c>
      <c r="S38" t="b">
        <v>0</v>
      </c>
      <c r="T38">
        <v>0</v>
      </c>
    </row>
    <row r="39" spans="1:20">
      <c r="A39">
        <v>1037</v>
      </c>
      <c r="B39" t="s">
        <v>1512</v>
      </c>
      <c r="C39">
        <v>26</v>
      </c>
      <c r="D39">
        <v>0</v>
      </c>
      <c r="E39">
        <v>0</v>
      </c>
      <c r="F39">
        <v>0</v>
      </c>
      <c r="G39">
        <v>0</v>
      </c>
      <c r="H39">
        <v>36</v>
      </c>
      <c r="I39" t="s">
        <v>211</v>
      </c>
      <c r="J39">
        <v>3</v>
      </c>
      <c r="K39" t="s">
        <v>1513</v>
      </c>
      <c r="L39" t="s">
        <v>1474</v>
      </c>
      <c r="M39" t="s">
        <v>1475</v>
      </c>
      <c r="N39">
        <v>2</v>
      </c>
      <c r="O39" t="s">
        <v>1511</v>
      </c>
      <c r="P39" t="b">
        <v>0</v>
      </c>
      <c r="Q39" t="s">
        <v>1515</v>
      </c>
      <c r="R39" t="b">
        <v>0</v>
      </c>
      <c r="S39" t="b">
        <v>0</v>
      </c>
      <c r="T39">
        <v>0</v>
      </c>
    </row>
    <row r="40" spans="1:20">
      <c r="A40">
        <v>1038</v>
      </c>
      <c r="B40" t="s">
        <v>1523</v>
      </c>
      <c r="C40">
        <v>45</v>
      </c>
      <c r="D40">
        <v>0</v>
      </c>
      <c r="E40">
        <v>0</v>
      </c>
      <c r="F40">
        <v>0</v>
      </c>
      <c r="G40">
        <v>0</v>
      </c>
      <c r="H40">
        <v>36</v>
      </c>
      <c r="I40" t="s">
        <v>211</v>
      </c>
      <c r="J40">
        <v>1</v>
      </c>
      <c r="K40" t="s">
        <v>1524</v>
      </c>
      <c r="L40" t="s">
        <v>1479</v>
      </c>
      <c r="M40" t="s">
        <v>33</v>
      </c>
      <c r="N40">
        <v>1</v>
      </c>
      <c r="O40" t="s">
        <v>1525</v>
      </c>
      <c r="P40" t="b">
        <v>0</v>
      </c>
      <c r="Q40" t="s">
        <v>1526</v>
      </c>
      <c r="R40" t="b">
        <v>0</v>
      </c>
      <c r="S40" t="b">
        <v>0</v>
      </c>
      <c r="T40">
        <v>0</v>
      </c>
    </row>
    <row r="41" spans="1:20">
      <c r="A41">
        <v>1039</v>
      </c>
      <c r="B41" t="s">
        <v>1523</v>
      </c>
      <c r="C41">
        <v>45</v>
      </c>
      <c r="D41">
        <v>0</v>
      </c>
      <c r="E41">
        <v>0</v>
      </c>
      <c r="F41">
        <v>0</v>
      </c>
      <c r="G41">
        <v>0</v>
      </c>
      <c r="H41">
        <v>36</v>
      </c>
      <c r="I41" t="s">
        <v>211</v>
      </c>
      <c r="J41">
        <v>3</v>
      </c>
      <c r="K41" t="s">
        <v>1524</v>
      </c>
      <c r="L41" t="s">
        <v>1479</v>
      </c>
      <c r="M41" t="s">
        <v>1475</v>
      </c>
      <c r="N41">
        <v>1</v>
      </c>
      <c r="O41" t="s">
        <v>1503</v>
      </c>
      <c r="P41" t="b">
        <v>0</v>
      </c>
      <c r="Q41" t="s">
        <v>1526</v>
      </c>
      <c r="R41" t="b">
        <v>0</v>
      </c>
      <c r="S41" t="b">
        <v>0</v>
      </c>
      <c r="T41">
        <v>0</v>
      </c>
    </row>
    <row r="42" spans="1:20">
      <c r="A42">
        <v>1040</v>
      </c>
      <c r="B42" t="s">
        <v>1523</v>
      </c>
      <c r="C42">
        <v>45</v>
      </c>
      <c r="D42">
        <v>0</v>
      </c>
      <c r="E42">
        <v>0</v>
      </c>
      <c r="F42">
        <v>0</v>
      </c>
      <c r="G42">
        <v>0</v>
      </c>
      <c r="H42">
        <v>36</v>
      </c>
      <c r="I42" t="s">
        <v>211</v>
      </c>
      <c r="J42">
        <v>4</v>
      </c>
      <c r="K42" t="s">
        <v>1524</v>
      </c>
      <c r="L42" t="s">
        <v>1479</v>
      </c>
      <c r="M42" t="s">
        <v>1475</v>
      </c>
      <c r="N42">
        <v>1</v>
      </c>
      <c r="O42" t="s">
        <v>1527</v>
      </c>
      <c r="P42" t="b">
        <v>0</v>
      </c>
      <c r="Q42" t="s">
        <v>1526</v>
      </c>
      <c r="R42" t="b">
        <v>0</v>
      </c>
      <c r="S42" t="b">
        <v>0</v>
      </c>
      <c r="T42">
        <v>0</v>
      </c>
    </row>
    <row r="43" spans="1:20">
      <c r="A43">
        <v>1041</v>
      </c>
      <c r="B43" t="s">
        <v>1523</v>
      </c>
      <c r="C43">
        <v>45</v>
      </c>
      <c r="D43">
        <v>0</v>
      </c>
      <c r="E43">
        <v>0</v>
      </c>
      <c r="F43">
        <v>0</v>
      </c>
      <c r="G43">
        <v>0</v>
      </c>
      <c r="H43">
        <v>36</v>
      </c>
      <c r="I43" t="s">
        <v>211</v>
      </c>
      <c r="J43">
        <v>1</v>
      </c>
      <c r="K43" t="s">
        <v>1524</v>
      </c>
      <c r="L43" t="s">
        <v>1474</v>
      </c>
      <c r="M43" t="s">
        <v>33</v>
      </c>
      <c r="N43">
        <v>1</v>
      </c>
      <c r="O43" t="s">
        <v>1528</v>
      </c>
      <c r="P43" t="b">
        <v>0</v>
      </c>
      <c r="Q43" t="s">
        <v>1526</v>
      </c>
      <c r="R43" t="b">
        <v>0</v>
      </c>
      <c r="S43" t="b">
        <v>0</v>
      </c>
      <c r="T43">
        <v>0</v>
      </c>
    </row>
    <row r="44" spans="1:20">
      <c r="A44">
        <v>1042</v>
      </c>
      <c r="B44" t="s">
        <v>1523</v>
      </c>
      <c r="C44">
        <v>45</v>
      </c>
      <c r="D44">
        <v>0</v>
      </c>
      <c r="E44">
        <v>0</v>
      </c>
      <c r="F44">
        <v>0</v>
      </c>
      <c r="G44">
        <v>0</v>
      </c>
      <c r="H44">
        <v>36</v>
      </c>
      <c r="I44" t="s">
        <v>211</v>
      </c>
      <c r="J44">
        <v>3</v>
      </c>
      <c r="K44" t="s">
        <v>1524</v>
      </c>
      <c r="L44" t="s">
        <v>1474</v>
      </c>
      <c r="M44" t="s">
        <v>1475</v>
      </c>
      <c r="N44">
        <v>1</v>
      </c>
      <c r="O44" t="s">
        <v>1529</v>
      </c>
      <c r="P44" t="b">
        <v>0</v>
      </c>
      <c r="Q44" t="s">
        <v>1526</v>
      </c>
      <c r="R44" t="b">
        <v>0</v>
      </c>
      <c r="S44" t="b">
        <v>0</v>
      </c>
      <c r="T44">
        <v>0</v>
      </c>
    </row>
    <row r="45" spans="1:20">
      <c r="A45">
        <v>1043</v>
      </c>
      <c r="B45" t="s">
        <v>1523</v>
      </c>
      <c r="C45">
        <v>45</v>
      </c>
      <c r="D45">
        <v>0</v>
      </c>
      <c r="E45">
        <v>0</v>
      </c>
      <c r="F45">
        <v>0</v>
      </c>
      <c r="G45">
        <v>0</v>
      </c>
      <c r="H45">
        <v>36</v>
      </c>
      <c r="I45" t="s">
        <v>211</v>
      </c>
      <c r="J45">
        <v>4</v>
      </c>
      <c r="K45" t="s">
        <v>1524</v>
      </c>
      <c r="L45" t="s">
        <v>1474</v>
      </c>
      <c r="M45" t="s">
        <v>1475</v>
      </c>
      <c r="N45">
        <v>1</v>
      </c>
      <c r="O45" t="s">
        <v>1530</v>
      </c>
      <c r="P45" t="b">
        <v>0</v>
      </c>
      <c r="Q45" t="s">
        <v>1526</v>
      </c>
      <c r="R45" t="b">
        <v>0</v>
      </c>
      <c r="S45" t="b">
        <v>0</v>
      </c>
      <c r="T45">
        <v>0</v>
      </c>
    </row>
    <row r="46" spans="1:20">
      <c r="A46">
        <v>1044</v>
      </c>
      <c r="B46" t="s">
        <v>1523</v>
      </c>
      <c r="C46">
        <v>45</v>
      </c>
      <c r="D46">
        <v>0</v>
      </c>
      <c r="E46">
        <v>0</v>
      </c>
      <c r="F46">
        <v>0</v>
      </c>
      <c r="G46">
        <v>0</v>
      </c>
      <c r="H46">
        <v>36</v>
      </c>
      <c r="I46" t="s">
        <v>211</v>
      </c>
      <c r="J46">
        <v>1</v>
      </c>
      <c r="K46" t="s">
        <v>1524</v>
      </c>
      <c r="L46" t="s">
        <v>1479</v>
      </c>
      <c r="M46" t="s">
        <v>33</v>
      </c>
      <c r="N46">
        <v>2</v>
      </c>
      <c r="O46" t="s">
        <v>1531</v>
      </c>
      <c r="P46" t="b">
        <v>0</v>
      </c>
      <c r="Q46" t="s">
        <v>1526</v>
      </c>
      <c r="R46" t="b">
        <v>0</v>
      </c>
      <c r="S46" t="b">
        <v>0</v>
      </c>
      <c r="T46">
        <v>0</v>
      </c>
    </row>
    <row r="47" spans="1:20">
      <c r="A47">
        <v>1045</v>
      </c>
      <c r="B47" t="s">
        <v>1523</v>
      </c>
      <c r="C47">
        <v>45</v>
      </c>
      <c r="D47">
        <v>0</v>
      </c>
      <c r="E47">
        <v>0</v>
      </c>
      <c r="F47">
        <v>0</v>
      </c>
      <c r="G47">
        <v>0</v>
      </c>
      <c r="H47">
        <v>36</v>
      </c>
      <c r="I47" t="s">
        <v>211</v>
      </c>
      <c r="J47">
        <v>2</v>
      </c>
      <c r="K47" t="s">
        <v>1524</v>
      </c>
      <c r="L47" t="s">
        <v>1479</v>
      </c>
      <c r="M47" t="s">
        <v>33</v>
      </c>
      <c r="N47">
        <v>2</v>
      </c>
      <c r="O47" t="s">
        <v>1532</v>
      </c>
      <c r="P47" t="b">
        <v>0</v>
      </c>
      <c r="Q47" t="s">
        <v>1526</v>
      </c>
      <c r="R47" t="b">
        <v>0</v>
      </c>
      <c r="S47" t="b">
        <v>0</v>
      </c>
      <c r="T47">
        <v>0</v>
      </c>
    </row>
    <row r="48" spans="1:20">
      <c r="A48">
        <v>1046</v>
      </c>
      <c r="B48" t="s">
        <v>1523</v>
      </c>
      <c r="C48">
        <v>45</v>
      </c>
      <c r="D48">
        <v>0</v>
      </c>
      <c r="E48">
        <v>0</v>
      </c>
      <c r="F48">
        <v>0</v>
      </c>
      <c r="G48">
        <v>0</v>
      </c>
      <c r="H48">
        <v>36</v>
      </c>
      <c r="I48" t="s">
        <v>211</v>
      </c>
      <c r="J48">
        <v>1</v>
      </c>
      <c r="K48" t="s">
        <v>1524</v>
      </c>
      <c r="L48" t="s">
        <v>1474</v>
      </c>
      <c r="M48" t="s">
        <v>33</v>
      </c>
      <c r="N48">
        <v>2</v>
      </c>
      <c r="O48" t="s">
        <v>1533</v>
      </c>
      <c r="P48" t="b">
        <v>0</v>
      </c>
      <c r="Q48" t="s">
        <v>1526</v>
      </c>
      <c r="R48" t="b">
        <v>0</v>
      </c>
      <c r="S48" t="b">
        <v>0</v>
      </c>
      <c r="T48">
        <v>0</v>
      </c>
    </row>
    <row r="49" spans="1:20">
      <c r="A49">
        <v>1047</v>
      </c>
      <c r="B49" t="s">
        <v>1523</v>
      </c>
      <c r="C49">
        <v>45</v>
      </c>
      <c r="D49">
        <v>0</v>
      </c>
      <c r="E49">
        <v>0</v>
      </c>
      <c r="F49">
        <v>0</v>
      </c>
      <c r="G49">
        <v>0</v>
      </c>
      <c r="H49">
        <v>36</v>
      </c>
      <c r="I49" t="s">
        <v>211</v>
      </c>
      <c r="J49">
        <v>2</v>
      </c>
      <c r="K49" t="s">
        <v>1524</v>
      </c>
      <c r="L49" t="s">
        <v>1474</v>
      </c>
      <c r="M49" t="s">
        <v>33</v>
      </c>
      <c r="N49">
        <v>2</v>
      </c>
      <c r="O49" t="s">
        <v>1534</v>
      </c>
      <c r="P49" t="b">
        <v>0</v>
      </c>
      <c r="Q49" t="s">
        <v>1526</v>
      </c>
      <c r="R49" t="b">
        <v>0</v>
      </c>
      <c r="S49" t="b">
        <v>0</v>
      </c>
      <c r="T49">
        <v>0</v>
      </c>
    </row>
    <row r="50" spans="1:20">
      <c r="A50">
        <v>1048</v>
      </c>
      <c r="B50" t="s">
        <v>1523</v>
      </c>
      <c r="C50">
        <v>45</v>
      </c>
      <c r="D50">
        <v>0</v>
      </c>
      <c r="E50">
        <v>0</v>
      </c>
      <c r="F50">
        <v>0</v>
      </c>
      <c r="G50">
        <v>0</v>
      </c>
      <c r="H50">
        <v>36</v>
      </c>
      <c r="I50" t="s">
        <v>211</v>
      </c>
      <c r="J50">
        <v>3</v>
      </c>
      <c r="K50" t="s">
        <v>1524</v>
      </c>
      <c r="L50" t="s">
        <v>1474</v>
      </c>
      <c r="M50" t="s">
        <v>1475</v>
      </c>
      <c r="N50">
        <v>2</v>
      </c>
      <c r="O50" t="s">
        <v>1535</v>
      </c>
      <c r="P50" t="b">
        <v>0</v>
      </c>
      <c r="Q50" t="s">
        <v>1526</v>
      </c>
      <c r="R50" t="b">
        <v>0</v>
      </c>
      <c r="S50" t="b">
        <v>0</v>
      </c>
      <c r="T50">
        <v>0</v>
      </c>
    </row>
    <row r="51" spans="1:20">
      <c r="A51">
        <v>1049</v>
      </c>
      <c r="B51" t="s">
        <v>1536</v>
      </c>
      <c r="C51">
        <v>48</v>
      </c>
      <c r="D51">
        <v>0</v>
      </c>
      <c r="E51">
        <v>0</v>
      </c>
      <c r="F51">
        <v>0</v>
      </c>
      <c r="G51">
        <v>0</v>
      </c>
      <c r="H51">
        <v>36</v>
      </c>
      <c r="I51" t="s">
        <v>211</v>
      </c>
      <c r="J51">
        <v>1</v>
      </c>
      <c r="K51" t="s">
        <v>1537</v>
      </c>
      <c r="L51" t="s">
        <v>1479</v>
      </c>
      <c r="M51" t="s">
        <v>33</v>
      </c>
      <c r="N51">
        <v>1</v>
      </c>
      <c r="O51" t="s">
        <v>1538</v>
      </c>
      <c r="P51" t="b">
        <v>0</v>
      </c>
      <c r="Q51" t="s">
        <v>1539</v>
      </c>
      <c r="R51" t="b">
        <v>0</v>
      </c>
      <c r="S51" t="b">
        <v>0</v>
      </c>
      <c r="T51">
        <v>0</v>
      </c>
    </row>
    <row r="52" spans="1:20">
      <c r="A52">
        <v>1050</v>
      </c>
      <c r="B52" t="s">
        <v>1536</v>
      </c>
      <c r="C52">
        <v>48</v>
      </c>
      <c r="D52">
        <v>0</v>
      </c>
      <c r="E52">
        <v>0</v>
      </c>
      <c r="F52">
        <v>0</v>
      </c>
      <c r="G52">
        <v>0</v>
      </c>
      <c r="H52">
        <v>36</v>
      </c>
      <c r="I52" t="s">
        <v>211</v>
      </c>
      <c r="J52">
        <v>2</v>
      </c>
      <c r="K52" t="s">
        <v>1537</v>
      </c>
      <c r="L52" t="s">
        <v>1479</v>
      </c>
      <c r="M52" t="s">
        <v>33</v>
      </c>
      <c r="N52">
        <v>1</v>
      </c>
      <c r="O52" t="s">
        <v>1540</v>
      </c>
      <c r="P52" t="b">
        <v>0</v>
      </c>
      <c r="Q52" t="s">
        <v>1539</v>
      </c>
      <c r="R52" t="b">
        <v>0</v>
      </c>
      <c r="S52" t="b">
        <v>0</v>
      </c>
      <c r="T52">
        <v>0</v>
      </c>
    </row>
    <row r="53" spans="1:20">
      <c r="A53">
        <v>1051</v>
      </c>
      <c r="B53" t="s">
        <v>1536</v>
      </c>
      <c r="C53">
        <v>48</v>
      </c>
      <c r="D53">
        <v>0</v>
      </c>
      <c r="E53">
        <v>0</v>
      </c>
      <c r="F53">
        <v>0</v>
      </c>
      <c r="G53">
        <v>0</v>
      </c>
      <c r="H53">
        <v>36</v>
      </c>
      <c r="I53" t="s">
        <v>211</v>
      </c>
      <c r="J53">
        <v>3</v>
      </c>
      <c r="K53" t="s">
        <v>1537</v>
      </c>
      <c r="L53" t="s">
        <v>1479</v>
      </c>
      <c r="M53" t="s">
        <v>1475</v>
      </c>
      <c r="N53">
        <v>1</v>
      </c>
      <c r="O53" t="s">
        <v>1541</v>
      </c>
      <c r="P53" t="b">
        <v>0</v>
      </c>
      <c r="Q53" t="s">
        <v>1539</v>
      </c>
      <c r="R53" t="b">
        <v>0</v>
      </c>
      <c r="S53" t="b">
        <v>0</v>
      </c>
      <c r="T53">
        <v>0</v>
      </c>
    </row>
    <row r="54" spans="1:20">
      <c r="A54">
        <v>1052</v>
      </c>
      <c r="B54" t="s">
        <v>1536</v>
      </c>
      <c r="C54">
        <v>48</v>
      </c>
      <c r="D54">
        <v>0</v>
      </c>
      <c r="E54">
        <v>0</v>
      </c>
      <c r="F54">
        <v>0</v>
      </c>
      <c r="G54">
        <v>0</v>
      </c>
      <c r="H54">
        <v>36</v>
      </c>
      <c r="I54" t="s">
        <v>211</v>
      </c>
      <c r="J54">
        <v>4</v>
      </c>
      <c r="K54" t="s">
        <v>1537</v>
      </c>
      <c r="L54" t="s">
        <v>1479</v>
      </c>
      <c r="M54" t="s">
        <v>1475</v>
      </c>
      <c r="N54">
        <v>1</v>
      </c>
      <c r="O54" t="s">
        <v>1542</v>
      </c>
      <c r="P54" t="b">
        <v>0</v>
      </c>
      <c r="Q54" t="s">
        <v>1539</v>
      </c>
      <c r="R54" t="b">
        <v>0</v>
      </c>
      <c r="S54" t="b">
        <v>0</v>
      </c>
      <c r="T54">
        <v>0</v>
      </c>
    </row>
    <row r="55" spans="1:20">
      <c r="A55">
        <v>1053</v>
      </c>
      <c r="B55" t="s">
        <v>1536</v>
      </c>
      <c r="C55">
        <v>48</v>
      </c>
      <c r="D55">
        <v>0</v>
      </c>
      <c r="E55">
        <v>0</v>
      </c>
      <c r="F55">
        <v>0</v>
      </c>
      <c r="G55">
        <v>0</v>
      </c>
      <c r="H55">
        <v>36</v>
      </c>
      <c r="I55" t="s">
        <v>211</v>
      </c>
      <c r="J55">
        <v>1</v>
      </c>
      <c r="K55" t="s">
        <v>1537</v>
      </c>
      <c r="L55" t="s">
        <v>1474</v>
      </c>
      <c r="M55" t="s">
        <v>33</v>
      </c>
      <c r="N55">
        <v>1</v>
      </c>
      <c r="O55" t="s">
        <v>1543</v>
      </c>
      <c r="P55" t="b">
        <v>0</v>
      </c>
      <c r="Q55" t="s">
        <v>1539</v>
      </c>
      <c r="R55" t="b">
        <v>0</v>
      </c>
      <c r="S55" t="b">
        <v>0</v>
      </c>
      <c r="T55">
        <v>0</v>
      </c>
    </row>
    <row r="56" spans="1:20">
      <c r="A56">
        <v>1054</v>
      </c>
      <c r="B56" t="s">
        <v>1536</v>
      </c>
      <c r="C56">
        <v>48</v>
      </c>
      <c r="D56">
        <v>0</v>
      </c>
      <c r="E56">
        <v>0</v>
      </c>
      <c r="F56">
        <v>0</v>
      </c>
      <c r="G56">
        <v>0</v>
      </c>
      <c r="H56">
        <v>36</v>
      </c>
      <c r="I56" t="s">
        <v>211</v>
      </c>
      <c r="J56">
        <v>2</v>
      </c>
      <c r="K56" t="s">
        <v>1537</v>
      </c>
      <c r="L56" t="s">
        <v>1474</v>
      </c>
      <c r="M56" t="s">
        <v>33</v>
      </c>
      <c r="N56">
        <v>1</v>
      </c>
      <c r="O56" t="s">
        <v>1544</v>
      </c>
      <c r="P56" t="b">
        <v>0</v>
      </c>
      <c r="Q56" t="s">
        <v>1539</v>
      </c>
      <c r="R56" t="b">
        <v>0</v>
      </c>
      <c r="S56" t="b">
        <v>0</v>
      </c>
      <c r="T56">
        <v>0</v>
      </c>
    </row>
    <row r="57" spans="1:20">
      <c r="A57">
        <v>1055</v>
      </c>
      <c r="B57" t="s">
        <v>1536</v>
      </c>
      <c r="C57">
        <v>48</v>
      </c>
      <c r="D57">
        <v>0</v>
      </c>
      <c r="E57">
        <v>0</v>
      </c>
      <c r="F57">
        <v>0</v>
      </c>
      <c r="G57">
        <v>0</v>
      </c>
      <c r="H57">
        <v>36</v>
      </c>
      <c r="I57" t="s">
        <v>211</v>
      </c>
      <c r="J57">
        <v>3</v>
      </c>
      <c r="K57" t="s">
        <v>1537</v>
      </c>
      <c r="L57" t="s">
        <v>1474</v>
      </c>
      <c r="M57" t="s">
        <v>1475</v>
      </c>
      <c r="N57">
        <v>1</v>
      </c>
      <c r="O57" t="s">
        <v>1545</v>
      </c>
      <c r="P57" t="b">
        <v>0</v>
      </c>
      <c r="Q57" t="s">
        <v>1539</v>
      </c>
      <c r="R57" t="b">
        <v>0</v>
      </c>
      <c r="S57" t="b">
        <v>0</v>
      </c>
      <c r="T57">
        <v>0</v>
      </c>
    </row>
    <row r="58" spans="1:20">
      <c r="A58">
        <v>1056</v>
      </c>
      <c r="B58" t="s">
        <v>1536</v>
      </c>
      <c r="C58">
        <v>48</v>
      </c>
      <c r="D58">
        <v>0</v>
      </c>
      <c r="E58">
        <v>0</v>
      </c>
      <c r="F58">
        <v>0</v>
      </c>
      <c r="G58">
        <v>0</v>
      </c>
      <c r="H58">
        <v>36</v>
      </c>
      <c r="I58" t="s">
        <v>211</v>
      </c>
      <c r="J58">
        <v>4</v>
      </c>
      <c r="K58" t="s">
        <v>1537</v>
      </c>
      <c r="L58" t="s">
        <v>1474</v>
      </c>
      <c r="M58" t="s">
        <v>1475</v>
      </c>
      <c r="N58">
        <v>1</v>
      </c>
      <c r="O58" t="s">
        <v>1484</v>
      </c>
      <c r="P58" t="b">
        <v>0</v>
      </c>
      <c r="Q58" t="s">
        <v>1539</v>
      </c>
      <c r="R58" t="b">
        <v>0</v>
      </c>
      <c r="S58" t="b">
        <v>0</v>
      </c>
      <c r="T58">
        <v>0</v>
      </c>
    </row>
    <row r="59" spans="1:20">
      <c r="A59">
        <v>1057</v>
      </c>
      <c r="B59" t="s">
        <v>1546</v>
      </c>
      <c r="C59">
        <v>23</v>
      </c>
      <c r="D59">
        <v>0</v>
      </c>
      <c r="E59">
        <v>0</v>
      </c>
      <c r="F59">
        <v>0</v>
      </c>
      <c r="G59">
        <v>0</v>
      </c>
      <c r="H59">
        <v>36</v>
      </c>
      <c r="I59" t="s">
        <v>211</v>
      </c>
      <c r="J59">
        <v>2</v>
      </c>
      <c r="K59" t="s">
        <v>1547</v>
      </c>
      <c r="L59" t="s">
        <v>1479</v>
      </c>
      <c r="M59" t="s">
        <v>33</v>
      </c>
      <c r="N59">
        <v>1</v>
      </c>
      <c r="O59" t="s">
        <v>1548</v>
      </c>
      <c r="P59" t="b">
        <v>0</v>
      </c>
      <c r="Q59" t="s">
        <v>1549</v>
      </c>
      <c r="R59" t="b">
        <v>0</v>
      </c>
      <c r="S59" t="b">
        <v>0</v>
      </c>
      <c r="T59">
        <v>0</v>
      </c>
    </row>
    <row r="60" spans="1:20">
      <c r="A60">
        <v>1058</v>
      </c>
      <c r="B60" t="s">
        <v>1546</v>
      </c>
      <c r="C60">
        <v>23</v>
      </c>
      <c r="D60">
        <v>0</v>
      </c>
      <c r="E60">
        <v>0</v>
      </c>
      <c r="F60">
        <v>0</v>
      </c>
      <c r="G60">
        <v>0</v>
      </c>
      <c r="H60">
        <v>36</v>
      </c>
      <c r="I60" t="s">
        <v>211</v>
      </c>
      <c r="J60">
        <v>4</v>
      </c>
      <c r="K60" t="s">
        <v>1547</v>
      </c>
      <c r="L60" t="s">
        <v>1479</v>
      </c>
      <c r="M60" t="s">
        <v>1475</v>
      </c>
      <c r="N60">
        <v>1</v>
      </c>
      <c r="O60" t="s">
        <v>1550</v>
      </c>
      <c r="P60" t="b">
        <v>0</v>
      </c>
      <c r="Q60" t="s">
        <v>1549</v>
      </c>
      <c r="R60" t="b">
        <v>0</v>
      </c>
      <c r="S60" t="b">
        <v>0</v>
      </c>
      <c r="T60">
        <v>0</v>
      </c>
    </row>
    <row r="61" spans="1:20">
      <c r="A61">
        <v>1059</v>
      </c>
      <c r="B61" t="s">
        <v>1546</v>
      </c>
      <c r="C61">
        <v>23</v>
      </c>
      <c r="D61">
        <v>0</v>
      </c>
      <c r="E61">
        <v>0</v>
      </c>
      <c r="F61">
        <v>0</v>
      </c>
      <c r="G61">
        <v>0</v>
      </c>
      <c r="H61">
        <v>36</v>
      </c>
      <c r="I61" t="s">
        <v>211</v>
      </c>
      <c r="J61">
        <v>3</v>
      </c>
      <c r="K61" t="s">
        <v>1547</v>
      </c>
      <c r="L61" t="s">
        <v>1479</v>
      </c>
      <c r="M61" t="s">
        <v>1475</v>
      </c>
      <c r="N61">
        <v>1</v>
      </c>
      <c r="O61" t="s">
        <v>1551</v>
      </c>
      <c r="P61" t="b">
        <v>0</v>
      </c>
      <c r="Q61" t="s">
        <v>1549</v>
      </c>
      <c r="R61" t="b">
        <v>0</v>
      </c>
      <c r="S61" t="b">
        <v>0</v>
      </c>
      <c r="T61">
        <v>0</v>
      </c>
    </row>
    <row r="62" spans="1:20">
      <c r="A62">
        <v>1060</v>
      </c>
      <c r="B62" t="s">
        <v>1546</v>
      </c>
      <c r="C62">
        <v>23</v>
      </c>
      <c r="D62">
        <v>0</v>
      </c>
      <c r="E62">
        <v>0</v>
      </c>
      <c r="F62">
        <v>0</v>
      </c>
      <c r="G62">
        <v>0</v>
      </c>
      <c r="H62">
        <v>36</v>
      </c>
      <c r="I62" t="s">
        <v>211</v>
      </c>
      <c r="J62">
        <v>2</v>
      </c>
      <c r="K62" t="s">
        <v>1547</v>
      </c>
      <c r="L62" t="s">
        <v>1474</v>
      </c>
      <c r="M62" t="s">
        <v>33</v>
      </c>
      <c r="N62">
        <v>1</v>
      </c>
      <c r="O62" t="s">
        <v>1505</v>
      </c>
      <c r="P62" t="b">
        <v>0</v>
      </c>
      <c r="Q62" t="s">
        <v>1549</v>
      </c>
      <c r="R62" t="b">
        <v>0</v>
      </c>
      <c r="S62" t="b">
        <v>0</v>
      </c>
      <c r="T62">
        <v>0</v>
      </c>
    </row>
    <row r="63" spans="1:20">
      <c r="A63">
        <v>1061</v>
      </c>
      <c r="B63" t="s">
        <v>1546</v>
      </c>
      <c r="C63">
        <v>23</v>
      </c>
      <c r="D63">
        <v>0</v>
      </c>
      <c r="E63">
        <v>0</v>
      </c>
      <c r="F63">
        <v>0</v>
      </c>
      <c r="G63">
        <v>0</v>
      </c>
      <c r="H63">
        <v>36</v>
      </c>
      <c r="I63" t="s">
        <v>211</v>
      </c>
      <c r="J63">
        <v>4</v>
      </c>
      <c r="K63" t="s">
        <v>1547</v>
      </c>
      <c r="L63" t="s">
        <v>1474</v>
      </c>
      <c r="M63" t="s">
        <v>1475</v>
      </c>
      <c r="N63">
        <v>1</v>
      </c>
      <c r="O63" t="s">
        <v>1552</v>
      </c>
      <c r="P63" t="b">
        <v>0</v>
      </c>
      <c r="Q63" t="s">
        <v>1549</v>
      </c>
      <c r="R63" t="b">
        <v>0</v>
      </c>
      <c r="S63" t="b">
        <v>0</v>
      </c>
      <c r="T63">
        <v>0</v>
      </c>
    </row>
    <row r="64" spans="1:20">
      <c r="A64">
        <v>1062</v>
      </c>
      <c r="B64" t="s">
        <v>1546</v>
      </c>
      <c r="C64">
        <v>23</v>
      </c>
      <c r="D64">
        <v>0</v>
      </c>
      <c r="E64">
        <v>0</v>
      </c>
      <c r="F64">
        <v>0</v>
      </c>
      <c r="G64">
        <v>0</v>
      </c>
      <c r="H64">
        <v>36</v>
      </c>
      <c r="I64" t="s">
        <v>211</v>
      </c>
      <c r="J64">
        <v>3</v>
      </c>
      <c r="K64" t="s">
        <v>1547</v>
      </c>
      <c r="L64" t="s">
        <v>1474</v>
      </c>
      <c r="M64" t="s">
        <v>1475</v>
      </c>
      <c r="N64">
        <v>1</v>
      </c>
      <c r="O64" t="s">
        <v>1553</v>
      </c>
      <c r="P64" t="b">
        <v>0</v>
      </c>
      <c r="Q64" t="s">
        <v>1549</v>
      </c>
      <c r="R64" t="b">
        <v>0</v>
      </c>
      <c r="S64" t="b">
        <v>0</v>
      </c>
      <c r="T64">
        <v>0</v>
      </c>
    </row>
    <row r="65" spans="1:20">
      <c r="A65">
        <v>1063</v>
      </c>
      <c r="B65" t="s">
        <v>1546</v>
      </c>
      <c r="C65">
        <v>23</v>
      </c>
      <c r="D65">
        <v>0</v>
      </c>
      <c r="E65">
        <v>0</v>
      </c>
      <c r="F65">
        <v>0</v>
      </c>
      <c r="G65">
        <v>0</v>
      </c>
      <c r="H65">
        <v>36</v>
      </c>
      <c r="I65" t="s">
        <v>211</v>
      </c>
      <c r="J65">
        <v>2</v>
      </c>
      <c r="K65" t="s">
        <v>1547</v>
      </c>
      <c r="L65" t="s">
        <v>1479</v>
      </c>
      <c r="M65" t="s">
        <v>33</v>
      </c>
      <c r="N65">
        <v>2</v>
      </c>
      <c r="O65" t="s">
        <v>1554</v>
      </c>
      <c r="P65" t="b">
        <v>0</v>
      </c>
      <c r="Q65" t="s">
        <v>1549</v>
      </c>
      <c r="R65" t="b">
        <v>0</v>
      </c>
      <c r="S65" t="b">
        <v>0</v>
      </c>
      <c r="T65">
        <v>0</v>
      </c>
    </row>
    <row r="66" spans="1:20">
      <c r="A66">
        <v>1064</v>
      </c>
      <c r="B66" t="s">
        <v>1546</v>
      </c>
      <c r="C66">
        <v>23</v>
      </c>
      <c r="D66">
        <v>0</v>
      </c>
      <c r="E66">
        <v>0</v>
      </c>
      <c r="F66">
        <v>0</v>
      </c>
      <c r="G66">
        <v>0</v>
      </c>
      <c r="H66">
        <v>36</v>
      </c>
      <c r="I66" t="s">
        <v>211</v>
      </c>
      <c r="J66">
        <v>4</v>
      </c>
      <c r="K66" t="s">
        <v>1547</v>
      </c>
      <c r="L66" t="s">
        <v>1479</v>
      </c>
      <c r="M66" t="s">
        <v>1475</v>
      </c>
      <c r="N66">
        <v>2</v>
      </c>
      <c r="O66" t="s">
        <v>1555</v>
      </c>
      <c r="P66" t="b">
        <v>0</v>
      </c>
      <c r="Q66" t="s">
        <v>1549</v>
      </c>
      <c r="R66" t="b">
        <v>0</v>
      </c>
      <c r="S66" t="b">
        <v>0</v>
      </c>
      <c r="T66">
        <v>0</v>
      </c>
    </row>
    <row r="67" spans="1:20">
      <c r="A67">
        <v>1065</v>
      </c>
      <c r="B67" t="s">
        <v>1546</v>
      </c>
      <c r="C67">
        <v>23</v>
      </c>
      <c r="D67">
        <v>0</v>
      </c>
      <c r="E67">
        <v>0</v>
      </c>
      <c r="F67">
        <v>0</v>
      </c>
      <c r="G67">
        <v>0</v>
      </c>
      <c r="H67">
        <v>36</v>
      </c>
      <c r="I67" t="s">
        <v>211</v>
      </c>
      <c r="J67">
        <v>3</v>
      </c>
      <c r="K67" t="s">
        <v>1547</v>
      </c>
      <c r="L67" t="s">
        <v>1479</v>
      </c>
      <c r="M67" t="s">
        <v>1475</v>
      </c>
      <c r="N67">
        <v>2</v>
      </c>
      <c r="O67" t="s">
        <v>1556</v>
      </c>
      <c r="P67" t="b">
        <v>0</v>
      </c>
      <c r="Q67" t="s">
        <v>1549</v>
      </c>
      <c r="R67" t="b">
        <v>0</v>
      </c>
      <c r="S67" t="b">
        <v>0</v>
      </c>
      <c r="T67">
        <v>0</v>
      </c>
    </row>
    <row r="68" spans="1:20">
      <c r="A68">
        <v>1066</v>
      </c>
      <c r="B68" t="s">
        <v>1546</v>
      </c>
      <c r="C68">
        <v>23</v>
      </c>
      <c r="D68">
        <v>0</v>
      </c>
      <c r="E68">
        <v>0</v>
      </c>
      <c r="F68">
        <v>0</v>
      </c>
      <c r="G68">
        <v>0</v>
      </c>
      <c r="H68">
        <v>36</v>
      </c>
      <c r="I68" t="s">
        <v>211</v>
      </c>
      <c r="J68">
        <v>2</v>
      </c>
      <c r="K68" t="s">
        <v>1547</v>
      </c>
      <c r="L68" t="s">
        <v>1474</v>
      </c>
      <c r="M68" t="s">
        <v>33</v>
      </c>
      <c r="N68">
        <v>2</v>
      </c>
      <c r="O68" t="s">
        <v>1538</v>
      </c>
      <c r="P68" t="b">
        <v>0</v>
      </c>
      <c r="Q68" t="s">
        <v>1549</v>
      </c>
      <c r="R68" t="b">
        <v>0</v>
      </c>
      <c r="S68" t="b">
        <v>0</v>
      </c>
      <c r="T68">
        <v>0</v>
      </c>
    </row>
    <row r="69" spans="1:20">
      <c r="A69">
        <v>1067</v>
      </c>
      <c r="B69" t="s">
        <v>1546</v>
      </c>
      <c r="C69">
        <v>23</v>
      </c>
      <c r="D69">
        <v>0</v>
      </c>
      <c r="E69">
        <v>0</v>
      </c>
      <c r="F69">
        <v>0</v>
      </c>
      <c r="G69">
        <v>0</v>
      </c>
      <c r="H69">
        <v>36</v>
      </c>
      <c r="I69" t="s">
        <v>211</v>
      </c>
      <c r="J69">
        <v>4</v>
      </c>
      <c r="K69" t="s">
        <v>1547</v>
      </c>
      <c r="L69" t="s">
        <v>1474</v>
      </c>
      <c r="M69" t="s">
        <v>1475</v>
      </c>
      <c r="N69">
        <v>2</v>
      </c>
      <c r="O69" t="s">
        <v>1557</v>
      </c>
      <c r="P69" t="b">
        <v>0</v>
      </c>
      <c r="Q69" t="s">
        <v>1549</v>
      </c>
      <c r="R69" t="b">
        <v>0</v>
      </c>
      <c r="S69" t="b">
        <v>0</v>
      </c>
      <c r="T69">
        <v>0</v>
      </c>
    </row>
    <row r="70" spans="1:20">
      <c r="A70">
        <v>1068</v>
      </c>
      <c r="B70" t="s">
        <v>1558</v>
      </c>
      <c r="C70">
        <v>3</v>
      </c>
      <c r="D70">
        <v>0</v>
      </c>
      <c r="E70">
        <v>0</v>
      </c>
      <c r="F70">
        <v>0</v>
      </c>
      <c r="G70">
        <v>0</v>
      </c>
      <c r="H70">
        <v>36</v>
      </c>
      <c r="I70" t="s">
        <v>211</v>
      </c>
      <c r="J70">
        <v>1</v>
      </c>
      <c r="K70" t="s">
        <v>1559</v>
      </c>
      <c r="L70" t="s">
        <v>1479</v>
      </c>
      <c r="M70" t="s">
        <v>33</v>
      </c>
      <c r="N70">
        <v>1</v>
      </c>
      <c r="O70" t="s">
        <v>1505</v>
      </c>
      <c r="P70" t="b">
        <v>0</v>
      </c>
      <c r="Q70" t="s">
        <v>1560</v>
      </c>
      <c r="R70" t="b">
        <v>0</v>
      </c>
      <c r="S70" t="b">
        <v>0</v>
      </c>
      <c r="T70">
        <v>0</v>
      </c>
    </row>
    <row r="71" spans="1:20">
      <c r="A71">
        <v>1069</v>
      </c>
      <c r="B71" t="s">
        <v>1558</v>
      </c>
      <c r="C71">
        <v>3</v>
      </c>
      <c r="D71">
        <v>0</v>
      </c>
      <c r="E71">
        <v>0</v>
      </c>
      <c r="F71">
        <v>0</v>
      </c>
      <c r="G71">
        <v>0</v>
      </c>
      <c r="H71">
        <v>36</v>
      </c>
      <c r="I71" t="s">
        <v>211</v>
      </c>
      <c r="J71">
        <v>1</v>
      </c>
      <c r="K71" t="s">
        <v>1559</v>
      </c>
      <c r="L71" t="s">
        <v>1474</v>
      </c>
      <c r="M71" t="s">
        <v>33</v>
      </c>
      <c r="N71">
        <v>1</v>
      </c>
      <c r="O71" t="s">
        <v>1561</v>
      </c>
      <c r="P71" t="b">
        <v>0</v>
      </c>
      <c r="Q71" t="s">
        <v>1560</v>
      </c>
      <c r="R71" t="b">
        <v>0</v>
      </c>
      <c r="S71" t="b">
        <v>0</v>
      </c>
      <c r="T71">
        <v>0</v>
      </c>
    </row>
    <row r="72" spans="1:20">
      <c r="A72">
        <v>1070</v>
      </c>
      <c r="B72" t="s">
        <v>1558</v>
      </c>
      <c r="C72">
        <v>3</v>
      </c>
      <c r="D72">
        <v>0</v>
      </c>
      <c r="E72">
        <v>0</v>
      </c>
      <c r="F72">
        <v>0</v>
      </c>
      <c r="G72">
        <v>0</v>
      </c>
      <c r="H72">
        <v>36</v>
      </c>
      <c r="I72" t="s">
        <v>211</v>
      </c>
      <c r="J72">
        <v>3</v>
      </c>
      <c r="K72" t="s">
        <v>1559</v>
      </c>
      <c r="L72" t="s">
        <v>1479</v>
      </c>
      <c r="M72" t="s">
        <v>1475</v>
      </c>
      <c r="N72">
        <v>2</v>
      </c>
      <c r="O72" t="s">
        <v>1562</v>
      </c>
      <c r="P72" t="b">
        <v>0</v>
      </c>
      <c r="Q72" t="s">
        <v>1560</v>
      </c>
      <c r="R72" t="b">
        <v>0</v>
      </c>
      <c r="S72" t="b">
        <v>0</v>
      </c>
      <c r="T72">
        <v>0</v>
      </c>
    </row>
    <row r="73" spans="1:20">
      <c r="A73">
        <v>1071</v>
      </c>
      <c r="B73" t="s">
        <v>1558</v>
      </c>
      <c r="C73">
        <v>3</v>
      </c>
      <c r="D73">
        <v>0</v>
      </c>
      <c r="E73">
        <v>0</v>
      </c>
      <c r="F73">
        <v>0</v>
      </c>
      <c r="G73">
        <v>0</v>
      </c>
      <c r="H73">
        <v>36</v>
      </c>
      <c r="I73" t="s">
        <v>211</v>
      </c>
      <c r="J73">
        <v>3</v>
      </c>
      <c r="K73" t="s">
        <v>1559</v>
      </c>
      <c r="L73" t="s">
        <v>1474</v>
      </c>
      <c r="M73" t="s">
        <v>1475</v>
      </c>
      <c r="N73">
        <v>2</v>
      </c>
      <c r="O73" t="s">
        <v>1563</v>
      </c>
      <c r="P73" t="b">
        <v>0</v>
      </c>
      <c r="Q73" t="s">
        <v>1560</v>
      </c>
      <c r="R73" t="b">
        <v>0</v>
      </c>
      <c r="S73" t="b">
        <v>0</v>
      </c>
      <c r="T73">
        <v>0</v>
      </c>
    </row>
    <row r="74" spans="1:20">
      <c r="A74">
        <v>1072</v>
      </c>
      <c r="B74" t="s">
        <v>1564</v>
      </c>
      <c r="C74">
        <v>29</v>
      </c>
      <c r="D74">
        <v>0</v>
      </c>
      <c r="E74">
        <v>0</v>
      </c>
      <c r="F74">
        <v>0</v>
      </c>
      <c r="G74">
        <v>0</v>
      </c>
      <c r="H74">
        <v>36</v>
      </c>
      <c r="I74" t="s">
        <v>211</v>
      </c>
      <c r="J74">
        <v>2</v>
      </c>
      <c r="K74" t="s">
        <v>1565</v>
      </c>
      <c r="L74" t="s">
        <v>1479</v>
      </c>
      <c r="M74" t="s">
        <v>33</v>
      </c>
      <c r="N74">
        <v>1</v>
      </c>
      <c r="O74" t="s">
        <v>1566</v>
      </c>
      <c r="P74" t="b">
        <v>0</v>
      </c>
      <c r="Q74" t="s">
        <v>1567</v>
      </c>
      <c r="R74" t="b">
        <v>0</v>
      </c>
      <c r="S74" t="b">
        <v>0</v>
      </c>
      <c r="T74">
        <v>0</v>
      </c>
    </row>
    <row r="75" spans="1:20">
      <c r="A75">
        <v>1073</v>
      </c>
      <c r="B75" t="s">
        <v>1564</v>
      </c>
      <c r="C75">
        <v>29</v>
      </c>
      <c r="D75">
        <v>0</v>
      </c>
      <c r="E75">
        <v>0</v>
      </c>
      <c r="F75">
        <v>0</v>
      </c>
      <c r="G75">
        <v>0</v>
      </c>
      <c r="H75">
        <v>36</v>
      </c>
      <c r="I75" t="s">
        <v>211</v>
      </c>
      <c r="J75">
        <v>3</v>
      </c>
      <c r="K75" t="s">
        <v>1565</v>
      </c>
      <c r="L75" t="s">
        <v>1479</v>
      </c>
      <c r="M75" t="s">
        <v>1475</v>
      </c>
      <c r="N75">
        <v>1</v>
      </c>
      <c r="O75" t="s">
        <v>1568</v>
      </c>
      <c r="P75" t="b">
        <v>0</v>
      </c>
      <c r="Q75" t="s">
        <v>1567</v>
      </c>
      <c r="R75" t="b">
        <v>0</v>
      </c>
      <c r="S75" t="b">
        <v>0</v>
      </c>
      <c r="T75">
        <v>0</v>
      </c>
    </row>
    <row r="76" spans="1:20">
      <c r="A76">
        <v>1074</v>
      </c>
      <c r="B76" t="s">
        <v>1564</v>
      </c>
      <c r="C76">
        <v>29</v>
      </c>
      <c r="D76">
        <v>0</v>
      </c>
      <c r="E76">
        <v>0</v>
      </c>
      <c r="F76">
        <v>0</v>
      </c>
      <c r="G76">
        <v>0</v>
      </c>
      <c r="H76">
        <v>36</v>
      </c>
      <c r="I76" t="s">
        <v>211</v>
      </c>
      <c r="J76">
        <v>4</v>
      </c>
      <c r="K76" t="s">
        <v>1565</v>
      </c>
      <c r="L76" t="s">
        <v>1479</v>
      </c>
      <c r="M76" t="s">
        <v>1475</v>
      </c>
      <c r="N76">
        <v>1</v>
      </c>
      <c r="O76" t="s">
        <v>1569</v>
      </c>
      <c r="P76" t="b">
        <v>0</v>
      </c>
      <c r="Q76" t="s">
        <v>1567</v>
      </c>
      <c r="R76" t="b">
        <v>0</v>
      </c>
      <c r="S76" t="b">
        <v>0</v>
      </c>
      <c r="T76">
        <v>0</v>
      </c>
    </row>
    <row r="77" spans="1:20">
      <c r="A77">
        <v>1075</v>
      </c>
      <c r="B77" t="s">
        <v>1564</v>
      </c>
      <c r="C77">
        <v>29</v>
      </c>
      <c r="D77">
        <v>0</v>
      </c>
      <c r="E77">
        <v>0</v>
      </c>
      <c r="F77">
        <v>0</v>
      </c>
      <c r="G77">
        <v>0</v>
      </c>
      <c r="H77">
        <v>36</v>
      </c>
      <c r="I77" t="s">
        <v>211</v>
      </c>
      <c r="J77">
        <v>2</v>
      </c>
      <c r="K77" t="s">
        <v>1565</v>
      </c>
      <c r="L77" t="s">
        <v>1474</v>
      </c>
      <c r="M77" t="s">
        <v>33</v>
      </c>
      <c r="N77">
        <v>1</v>
      </c>
      <c r="O77" t="s">
        <v>1570</v>
      </c>
      <c r="P77" t="b">
        <v>0</v>
      </c>
      <c r="Q77" t="s">
        <v>1567</v>
      </c>
      <c r="R77" t="b">
        <v>0</v>
      </c>
      <c r="S77" t="b">
        <v>0</v>
      </c>
      <c r="T77">
        <v>0</v>
      </c>
    </row>
    <row r="78" spans="1:20">
      <c r="A78">
        <v>1076</v>
      </c>
      <c r="B78" t="s">
        <v>1564</v>
      </c>
      <c r="C78">
        <v>29</v>
      </c>
      <c r="D78">
        <v>0</v>
      </c>
      <c r="E78">
        <v>0</v>
      </c>
      <c r="F78">
        <v>0</v>
      </c>
      <c r="G78">
        <v>0</v>
      </c>
      <c r="H78">
        <v>36</v>
      </c>
      <c r="I78" t="s">
        <v>211</v>
      </c>
      <c r="J78">
        <v>4</v>
      </c>
      <c r="K78" t="s">
        <v>1565</v>
      </c>
      <c r="L78" t="s">
        <v>1474</v>
      </c>
      <c r="M78" t="s">
        <v>1475</v>
      </c>
      <c r="N78">
        <v>1</v>
      </c>
      <c r="O78" t="s">
        <v>1506</v>
      </c>
      <c r="P78" t="b">
        <v>0</v>
      </c>
      <c r="Q78" t="s">
        <v>1567</v>
      </c>
      <c r="R78" t="b">
        <v>0</v>
      </c>
      <c r="S78" t="b">
        <v>0</v>
      </c>
      <c r="T78">
        <v>0</v>
      </c>
    </row>
    <row r="79" spans="1:20">
      <c r="A79">
        <v>1077</v>
      </c>
      <c r="B79" t="s">
        <v>1564</v>
      </c>
      <c r="C79">
        <v>29</v>
      </c>
      <c r="D79">
        <v>0</v>
      </c>
      <c r="E79">
        <v>0</v>
      </c>
      <c r="F79">
        <v>0</v>
      </c>
      <c r="G79">
        <v>0</v>
      </c>
      <c r="H79">
        <v>36</v>
      </c>
      <c r="I79" t="s">
        <v>211</v>
      </c>
      <c r="J79">
        <v>3</v>
      </c>
      <c r="K79" t="s">
        <v>1565</v>
      </c>
      <c r="L79" t="s">
        <v>1479</v>
      </c>
      <c r="M79" t="s">
        <v>1475</v>
      </c>
      <c r="N79">
        <v>2</v>
      </c>
      <c r="O79" t="s">
        <v>1529</v>
      </c>
      <c r="P79" t="b">
        <v>0</v>
      </c>
      <c r="Q79" t="s">
        <v>1567</v>
      </c>
      <c r="R79" t="b">
        <v>0</v>
      </c>
      <c r="S79" t="b">
        <v>0</v>
      </c>
      <c r="T79">
        <v>0</v>
      </c>
    </row>
    <row r="80" spans="1:20">
      <c r="A80">
        <v>1078</v>
      </c>
      <c r="B80" t="s">
        <v>1564</v>
      </c>
      <c r="C80">
        <v>29</v>
      </c>
      <c r="D80">
        <v>0</v>
      </c>
      <c r="E80">
        <v>0</v>
      </c>
      <c r="F80">
        <v>0</v>
      </c>
      <c r="G80">
        <v>0</v>
      </c>
      <c r="H80">
        <v>36</v>
      </c>
      <c r="I80" t="s">
        <v>211</v>
      </c>
      <c r="J80">
        <v>4</v>
      </c>
      <c r="K80" t="s">
        <v>1565</v>
      </c>
      <c r="L80" t="s">
        <v>1479</v>
      </c>
      <c r="M80" t="s">
        <v>1475</v>
      </c>
      <c r="N80">
        <v>2</v>
      </c>
      <c r="O80" t="s">
        <v>1571</v>
      </c>
      <c r="P80" t="b">
        <v>0</v>
      </c>
      <c r="Q80" t="s">
        <v>1567</v>
      </c>
      <c r="R80" t="b">
        <v>0</v>
      </c>
      <c r="S80" t="b">
        <v>0</v>
      </c>
      <c r="T80">
        <v>0</v>
      </c>
    </row>
    <row r="81" spans="1:20">
      <c r="A81">
        <v>1079</v>
      </c>
      <c r="B81" t="s">
        <v>1564</v>
      </c>
      <c r="C81">
        <v>29</v>
      </c>
      <c r="D81">
        <v>0</v>
      </c>
      <c r="E81">
        <v>0</v>
      </c>
      <c r="F81">
        <v>0</v>
      </c>
      <c r="G81">
        <v>0</v>
      </c>
      <c r="H81">
        <v>36</v>
      </c>
      <c r="I81" t="s">
        <v>211</v>
      </c>
      <c r="J81">
        <v>4</v>
      </c>
      <c r="K81" t="s">
        <v>1565</v>
      </c>
      <c r="L81" t="s">
        <v>1474</v>
      </c>
      <c r="M81" t="s">
        <v>1475</v>
      </c>
      <c r="N81">
        <v>2</v>
      </c>
      <c r="O81" t="s">
        <v>1572</v>
      </c>
      <c r="P81" t="b">
        <v>0</v>
      </c>
      <c r="Q81" t="s">
        <v>1567</v>
      </c>
      <c r="R81" t="b">
        <v>0</v>
      </c>
      <c r="S81" t="b">
        <v>0</v>
      </c>
      <c r="T81">
        <v>0</v>
      </c>
    </row>
    <row r="82" spans="1:20">
      <c r="A82">
        <v>1080</v>
      </c>
      <c r="B82" t="s">
        <v>1573</v>
      </c>
      <c r="C82">
        <v>12</v>
      </c>
      <c r="D82">
        <v>0</v>
      </c>
      <c r="E82">
        <v>0</v>
      </c>
      <c r="F82">
        <v>0</v>
      </c>
      <c r="G82">
        <v>0</v>
      </c>
      <c r="H82">
        <v>36</v>
      </c>
      <c r="I82" t="s">
        <v>211</v>
      </c>
      <c r="J82">
        <v>3</v>
      </c>
      <c r="K82" t="s">
        <v>1574</v>
      </c>
      <c r="L82" t="s">
        <v>1479</v>
      </c>
      <c r="M82" t="s">
        <v>1475</v>
      </c>
      <c r="N82">
        <v>1</v>
      </c>
      <c r="O82" t="s">
        <v>1575</v>
      </c>
      <c r="P82" t="b">
        <v>0</v>
      </c>
      <c r="Q82" t="s">
        <v>1576</v>
      </c>
      <c r="R82" t="b">
        <v>0</v>
      </c>
      <c r="S82" t="b">
        <v>0</v>
      </c>
      <c r="T82">
        <v>0</v>
      </c>
    </row>
    <row r="83" spans="1:20">
      <c r="A83">
        <v>1081</v>
      </c>
      <c r="B83" t="s">
        <v>1573</v>
      </c>
      <c r="C83">
        <v>12</v>
      </c>
      <c r="D83">
        <v>0</v>
      </c>
      <c r="E83">
        <v>0</v>
      </c>
      <c r="F83">
        <v>0</v>
      </c>
      <c r="G83">
        <v>0</v>
      </c>
      <c r="H83">
        <v>36</v>
      </c>
      <c r="I83" t="s">
        <v>211</v>
      </c>
      <c r="J83">
        <v>3</v>
      </c>
      <c r="K83" t="s">
        <v>1574</v>
      </c>
      <c r="L83" t="s">
        <v>1479</v>
      </c>
      <c r="M83" t="s">
        <v>1475</v>
      </c>
      <c r="N83">
        <v>2</v>
      </c>
      <c r="O83" t="s">
        <v>1553</v>
      </c>
      <c r="P83" t="b">
        <v>0</v>
      </c>
      <c r="Q83" t="s">
        <v>1576</v>
      </c>
      <c r="R83" t="b">
        <v>0</v>
      </c>
      <c r="S83" t="b">
        <v>0</v>
      </c>
      <c r="T83">
        <v>0</v>
      </c>
    </row>
    <row r="84" spans="1:20">
      <c r="A84">
        <v>1082</v>
      </c>
      <c r="B84" t="s">
        <v>1577</v>
      </c>
      <c r="C84">
        <v>32</v>
      </c>
      <c r="D84">
        <v>0</v>
      </c>
      <c r="E84">
        <v>0</v>
      </c>
      <c r="F84">
        <v>0</v>
      </c>
      <c r="G84">
        <v>0</v>
      </c>
      <c r="H84">
        <v>37</v>
      </c>
      <c r="I84" t="s">
        <v>211</v>
      </c>
      <c r="J84">
        <v>4</v>
      </c>
      <c r="K84" t="s">
        <v>1578</v>
      </c>
      <c r="L84" t="s">
        <v>1479</v>
      </c>
      <c r="M84" t="s">
        <v>1475</v>
      </c>
      <c r="N84">
        <v>1</v>
      </c>
      <c r="O84" t="s">
        <v>1579</v>
      </c>
      <c r="P84" t="b">
        <v>0</v>
      </c>
      <c r="Q84" t="s">
        <v>1580</v>
      </c>
      <c r="R84" t="b">
        <v>0</v>
      </c>
      <c r="S84" t="b">
        <v>0</v>
      </c>
      <c r="T84">
        <v>0</v>
      </c>
    </row>
    <row r="85" spans="1:20">
      <c r="A85">
        <v>1083</v>
      </c>
      <c r="B85" t="s">
        <v>1577</v>
      </c>
      <c r="C85">
        <v>32</v>
      </c>
      <c r="D85">
        <v>0</v>
      </c>
      <c r="E85">
        <v>0</v>
      </c>
      <c r="F85">
        <v>0</v>
      </c>
      <c r="G85">
        <v>0</v>
      </c>
      <c r="H85">
        <v>37</v>
      </c>
      <c r="I85" t="s">
        <v>211</v>
      </c>
      <c r="J85">
        <v>3</v>
      </c>
      <c r="K85" t="s">
        <v>1578</v>
      </c>
      <c r="L85" t="s">
        <v>1479</v>
      </c>
      <c r="M85" t="s">
        <v>1475</v>
      </c>
      <c r="N85">
        <v>1</v>
      </c>
      <c r="O85" t="s">
        <v>1581</v>
      </c>
      <c r="P85" t="b">
        <v>0</v>
      </c>
      <c r="Q85" t="s">
        <v>1580</v>
      </c>
      <c r="R85" t="b">
        <v>0</v>
      </c>
      <c r="S85" t="b">
        <v>0</v>
      </c>
      <c r="T85">
        <v>0</v>
      </c>
    </row>
    <row r="86" spans="1:20">
      <c r="A86">
        <v>1084</v>
      </c>
      <c r="B86" t="s">
        <v>1577</v>
      </c>
      <c r="C86">
        <v>32</v>
      </c>
      <c r="D86">
        <v>0</v>
      </c>
      <c r="E86">
        <v>0</v>
      </c>
      <c r="F86">
        <v>0</v>
      </c>
      <c r="G86">
        <v>0</v>
      </c>
      <c r="H86">
        <v>37</v>
      </c>
      <c r="I86" t="s">
        <v>211</v>
      </c>
      <c r="J86">
        <v>4</v>
      </c>
      <c r="K86" t="s">
        <v>1578</v>
      </c>
      <c r="L86" t="s">
        <v>1474</v>
      </c>
      <c r="M86" t="s">
        <v>1475</v>
      </c>
      <c r="N86">
        <v>1</v>
      </c>
      <c r="O86" t="s">
        <v>1487</v>
      </c>
      <c r="P86" t="b">
        <v>0</v>
      </c>
      <c r="Q86" t="s">
        <v>1580</v>
      </c>
      <c r="R86" t="b">
        <v>0</v>
      </c>
      <c r="S86" t="b">
        <v>0</v>
      </c>
      <c r="T86">
        <v>0</v>
      </c>
    </row>
    <row r="87" spans="1:20">
      <c r="A87">
        <v>1085</v>
      </c>
      <c r="B87" t="s">
        <v>1577</v>
      </c>
      <c r="C87">
        <v>32</v>
      </c>
      <c r="D87">
        <v>0</v>
      </c>
      <c r="E87">
        <v>0</v>
      </c>
      <c r="F87">
        <v>0</v>
      </c>
      <c r="G87">
        <v>0</v>
      </c>
      <c r="H87">
        <v>37</v>
      </c>
      <c r="I87" t="s">
        <v>211</v>
      </c>
      <c r="J87">
        <v>3</v>
      </c>
      <c r="K87" t="s">
        <v>1578</v>
      </c>
      <c r="L87" t="s">
        <v>1474</v>
      </c>
      <c r="M87" t="s">
        <v>1475</v>
      </c>
      <c r="N87">
        <v>1</v>
      </c>
      <c r="O87" t="s">
        <v>1582</v>
      </c>
      <c r="P87" t="b">
        <v>0</v>
      </c>
      <c r="Q87" t="s">
        <v>1580</v>
      </c>
      <c r="R87" t="b">
        <v>0</v>
      </c>
      <c r="S87" t="b">
        <v>0</v>
      </c>
      <c r="T87">
        <v>0</v>
      </c>
    </row>
    <row r="88" spans="1:20">
      <c r="A88">
        <v>1086</v>
      </c>
      <c r="B88" t="s">
        <v>1577</v>
      </c>
      <c r="C88">
        <v>32</v>
      </c>
      <c r="D88">
        <v>0</v>
      </c>
      <c r="E88">
        <v>0</v>
      </c>
      <c r="F88">
        <v>0</v>
      </c>
      <c r="G88">
        <v>0</v>
      </c>
      <c r="H88">
        <v>37</v>
      </c>
      <c r="I88" t="s">
        <v>211</v>
      </c>
      <c r="J88">
        <v>3</v>
      </c>
      <c r="K88" t="s">
        <v>1578</v>
      </c>
      <c r="L88" t="s">
        <v>1479</v>
      </c>
      <c r="M88" t="s">
        <v>1475</v>
      </c>
      <c r="N88">
        <v>2</v>
      </c>
      <c r="O88" t="s">
        <v>1583</v>
      </c>
      <c r="P88" t="b">
        <v>0</v>
      </c>
      <c r="Q88" t="s">
        <v>1580</v>
      </c>
      <c r="R88" t="b">
        <v>0</v>
      </c>
      <c r="S88" t="b">
        <v>0</v>
      </c>
      <c r="T88">
        <v>0</v>
      </c>
    </row>
    <row r="89" spans="1:20">
      <c r="A89">
        <v>1087</v>
      </c>
      <c r="B89" t="s">
        <v>1577</v>
      </c>
      <c r="C89">
        <v>32</v>
      </c>
      <c r="D89">
        <v>0</v>
      </c>
      <c r="E89">
        <v>0</v>
      </c>
      <c r="F89">
        <v>0</v>
      </c>
      <c r="G89">
        <v>0</v>
      </c>
      <c r="H89">
        <v>37</v>
      </c>
      <c r="I89" t="s">
        <v>211</v>
      </c>
      <c r="J89">
        <v>3</v>
      </c>
      <c r="K89" t="s">
        <v>1578</v>
      </c>
      <c r="L89" t="s">
        <v>1474</v>
      </c>
      <c r="M89" t="s">
        <v>1475</v>
      </c>
      <c r="N89">
        <v>2</v>
      </c>
      <c r="O89" t="s">
        <v>1584</v>
      </c>
      <c r="P89" t="b">
        <v>0</v>
      </c>
      <c r="Q89" t="s">
        <v>1580</v>
      </c>
      <c r="R89" t="b">
        <v>0</v>
      </c>
      <c r="S89" t="b">
        <v>0</v>
      </c>
      <c r="T89">
        <v>0</v>
      </c>
    </row>
    <row r="90" spans="1:20">
      <c r="A90">
        <v>1088</v>
      </c>
      <c r="B90" t="s">
        <v>1585</v>
      </c>
      <c r="C90">
        <v>7</v>
      </c>
      <c r="D90">
        <v>0</v>
      </c>
      <c r="E90">
        <v>0</v>
      </c>
      <c r="F90">
        <v>0</v>
      </c>
      <c r="G90">
        <v>0</v>
      </c>
      <c r="H90">
        <v>37</v>
      </c>
      <c r="I90" t="s">
        <v>211</v>
      </c>
      <c r="J90">
        <v>2</v>
      </c>
      <c r="K90" t="s">
        <v>1586</v>
      </c>
      <c r="L90" t="s">
        <v>1479</v>
      </c>
      <c r="M90" t="s">
        <v>33</v>
      </c>
      <c r="N90">
        <v>1</v>
      </c>
      <c r="O90" t="s">
        <v>1587</v>
      </c>
      <c r="P90" t="b">
        <v>0</v>
      </c>
      <c r="Q90" t="s">
        <v>1588</v>
      </c>
      <c r="R90" t="b">
        <v>0</v>
      </c>
      <c r="S90" t="b">
        <v>0</v>
      </c>
      <c r="T90">
        <v>0</v>
      </c>
    </row>
    <row r="91" spans="1:20">
      <c r="A91">
        <v>1089</v>
      </c>
      <c r="B91" t="s">
        <v>1585</v>
      </c>
      <c r="C91">
        <v>7</v>
      </c>
      <c r="D91">
        <v>0</v>
      </c>
      <c r="E91">
        <v>0</v>
      </c>
      <c r="F91">
        <v>0</v>
      </c>
      <c r="G91">
        <v>0</v>
      </c>
      <c r="H91">
        <v>37</v>
      </c>
      <c r="I91" t="s">
        <v>211</v>
      </c>
      <c r="J91">
        <v>3</v>
      </c>
      <c r="K91" t="s">
        <v>1586</v>
      </c>
      <c r="L91" t="s">
        <v>1479</v>
      </c>
      <c r="M91" t="s">
        <v>1475</v>
      </c>
      <c r="N91">
        <v>1</v>
      </c>
      <c r="O91" t="s">
        <v>1589</v>
      </c>
      <c r="P91" t="b">
        <v>0</v>
      </c>
      <c r="Q91" t="s">
        <v>1588</v>
      </c>
      <c r="R91" t="b">
        <v>0</v>
      </c>
      <c r="S91" t="b">
        <v>0</v>
      </c>
      <c r="T91">
        <v>0</v>
      </c>
    </row>
    <row r="92" spans="1:20">
      <c r="A92">
        <v>1090</v>
      </c>
      <c r="B92" t="s">
        <v>1585</v>
      </c>
      <c r="C92">
        <v>7</v>
      </c>
      <c r="D92">
        <v>0</v>
      </c>
      <c r="E92">
        <v>0</v>
      </c>
      <c r="F92">
        <v>0</v>
      </c>
      <c r="G92">
        <v>0</v>
      </c>
      <c r="H92">
        <v>37</v>
      </c>
      <c r="I92" t="s">
        <v>211</v>
      </c>
      <c r="J92">
        <v>4</v>
      </c>
      <c r="K92" t="s">
        <v>1586</v>
      </c>
      <c r="L92" t="s">
        <v>1479</v>
      </c>
      <c r="M92" t="s">
        <v>1475</v>
      </c>
      <c r="N92">
        <v>1</v>
      </c>
      <c r="O92" t="s">
        <v>1590</v>
      </c>
      <c r="P92" t="b">
        <v>0</v>
      </c>
      <c r="Q92" t="s">
        <v>1588</v>
      </c>
      <c r="R92" t="b">
        <v>0</v>
      </c>
      <c r="S92" t="b">
        <v>0</v>
      </c>
      <c r="T92">
        <v>0</v>
      </c>
    </row>
    <row r="93" spans="1:20">
      <c r="A93">
        <v>1091</v>
      </c>
      <c r="B93" t="s">
        <v>1585</v>
      </c>
      <c r="C93">
        <v>7</v>
      </c>
      <c r="D93">
        <v>0</v>
      </c>
      <c r="E93">
        <v>0</v>
      </c>
      <c r="F93">
        <v>0</v>
      </c>
      <c r="G93">
        <v>0</v>
      </c>
      <c r="H93">
        <v>37</v>
      </c>
      <c r="I93" t="s">
        <v>211</v>
      </c>
      <c r="J93">
        <v>2</v>
      </c>
      <c r="K93" t="s">
        <v>1586</v>
      </c>
      <c r="L93" t="s">
        <v>1474</v>
      </c>
      <c r="M93" t="s">
        <v>33</v>
      </c>
      <c r="N93">
        <v>1</v>
      </c>
      <c r="O93" t="s">
        <v>1591</v>
      </c>
      <c r="P93" t="b">
        <v>0</v>
      </c>
      <c r="Q93" t="s">
        <v>1588</v>
      </c>
      <c r="R93" t="b">
        <v>0</v>
      </c>
      <c r="S93" t="b">
        <v>0</v>
      </c>
      <c r="T93">
        <v>0</v>
      </c>
    </row>
    <row r="94" spans="1:20">
      <c r="A94">
        <v>1092</v>
      </c>
      <c r="B94" t="s">
        <v>1585</v>
      </c>
      <c r="C94">
        <v>7</v>
      </c>
      <c r="D94">
        <v>0</v>
      </c>
      <c r="E94">
        <v>0</v>
      </c>
      <c r="F94">
        <v>0</v>
      </c>
      <c r="G94">
        <v>0</v>
      </c>
      <c r="H94">
        <v>37</v>
      </c>
      <c r="I94" t="s">
        <v>211</v>
      </c>
      <c r="J94">
        <v>3</v>
      </c>
      <c r="K94" t="s">
        <v>1586</v>
      </c>
      <c r="L94" t="s">
        <v>1474</v>
      </c>
      <c r="M94" t="s">
        <v>1475</v>
      </c>
      <c r="N94">
        <v>1</v>
      </c>
      <c r="O94" t="s">
        <v>1592</v>
      </c>
      <c r="P94" t="b">
        <v>0</v>
      </c>
      <c r="Q94" t="s">
        <v>1588</v>
      </c>
      <c r="R94" t="b">
        <v>0</v>
      </c>
      <c r="S94" t="b">
        <v>0</v>
      </c>
      <c r="T94">
        <v>0</v>
      </c>
    </row>
    <row r="95" spans="1:20">
      <c r="A95">
        <v>1093</v>
      </c>
      <c r="B95" t="s">
        <v>1585</v>
      </c>
      <c r="C95">
        <v>7</v>
      </c>
      <c r="D95">
        <v>0</v>
      </c>
      <c r="E95">
        <v>0</v>
      </c>
      <c r="F95">
        <v>0</v>
      </c>
      <c r="G95">
        <v>0</v>
      </c>
      <c r="H95">
        <v>37</v>
      </c>
      <c r="I95" t="s">
        <v>211</v>
      </c>
      <c r="J95">
        <v>4</v>
      </c>
      <c r="K95" t="s">
        <v>1586</v>
      </c>
      <c r="L95" t="s">
        <v>1474</v>
      </c>
      <c r="M95" t="s">
        <v>1475</v>
      </c>
      <c r="N95">
        <v>1</v>
      </c>
      <c r="O95" t="s">
        <v>1593</v>
      </c>
      <c r="P95" t="b">
        <v>0</v>
      </c>
      <c r="Q95" t="s">
        <v>1588</v>
      </c>
      <c r="R95" t="b">
        <v>0</v>
      </c>
      <c r="S95" t="b">
        <v>0</v>
      </c>
      <c r="T95">
        <v>0</v>
      </c>
    </row>
    <row r="96" spans="1:20">
      <c r="A96">
        <v>1094</v>
      </c>
      <c r="B96" t="s">
        <v>1585</v>
      </c>
      <c r="C96">
        <v>7</v>
      </c>
      <c r="D96">
        <v>0</v>
      </c>
      <c r="E96">
        <v>0</v>
      </c>
      <c r="F96">
        <v>0</v>
      </c>
      <c r="G96">
        <v>0</v>
      </c>
      <c r="H96">
        <v>37</v>
      </c>
      <c r="I96" t="s">
        <v>211</v>
      </c>
      <c r="J96">
        <v>1</v>
      </c>
      <c r="K96" t="s">
        <v>1586</v>
      </c>
      <c r="L96" t="s">
        <v>1479</v>
      </c>
      <c r="M96" t="s">
        <v>33</v>
      </c>
      <c r="N96">
        <v>2</v>
      </c>
      <c r="O96" t="s">
        <v>1508</v>
      </c>
      <c r="P96" t="b">
        <v>0</v>
      </c>
      <c r="Q96" t="s">
        <v>1588</v>
      </c>
      <c r="R96" t="b">
        <v>0</v>
      </c>
      <c r="S96" t="b">
        <v>0</v>
      </c>
      <c r="T96">
        <v>0</v>
      </c>
    </row>
    <row r="97" spans="1:20">
      <c r="A97">
        <v>1095</v>
      </c>
      <c r="B97" t="s">
        <v>1585</v>
      </c>
      <c r="C97">
        <v>7</v>
      </c>
      <c r="D97">
        <v>0</v>
      </c>
      <c r="E97">
        <v>0</v>
      </c>
      <c r="F97">
        <v>0</v>
      </c>
      <c r="G97">
        <v>0</v>
      </c>
      <c r="H97">
        <v>37</v>
      </c>
      <c r="I97" t="s">
        <v>211</v>
      </c>
      <c r="J97">
        <v>2</v>
      </c>
      <c r="K97" t="s">
        <v>1586</v>
      </c>
      <c r="L97" t="s">
        <v>1479</v>
      </c>
      <c r="M97" t="s">
        <v>33</v>
      </c>
      <c r="N97">
        <v>2</v>
      </c>
      <c r="O97" t="s">
        <v>1548</v>
      </c>
      <c r="P97" t="b">
        <v>0</v>
      </c>
      <c r="Q97" t="s">
        <v>1588</v>
      </c>
      <c r="R97" t="b">
        <v>0</v>
      </c>
      <c r="S97" t="b">
        <v>0</v>
      </c>
      <c r="T97">
        <v>0</v>
      </c>
    </row>
    <row r="98" spans="1:20">
      <c r="A98">
        <v>1096</v>
      </c>
      <c r="B98" t="s">
        <v>1585</v>
      </c>
      <c r="C98">
        <v>7</v>
      </c>
      <c r="D98">
        <v>0</v>
      </c>
      <c r="E98">
        <v>0</v>
      </c>
      <c r="F98">
        <v>0</v>
      </c>
      <c r="G98">
        <v>0</v>
      </c>
      <c r="H98">
        <v>37</v>
      </c>
      <c r="I98" t="s">
        <v>211</v>
      </c>
      <c r="J98">
        <v>1</v>
      </c>
      <c r="K98" t="s">
        <v>1586</v>
      </c>
      <c r="L98" t="s">
        <v>1474</v>
      </c>
      <c r="M98" t="s">
        <v>33</v>
      </c>
      <c r="N98">
        <v>2</v>
      </c>
      <c r="O98" t="s">
        <v>1594</v>
      </c>
      <c r="P98" t="b">
        <v>0</v>
      </c>
      <c r="Q98" t="s">
        <v>1588</v>
      </c>
      <c r="R98" t="b">
        <v>0</v>
      </c>
      <c r="S98" t="b">
        <v>0</v>
      </c>
      <c r="T98">
        <v>0</v>
      </c>
    </row>
    <row r="99" spans="1:20">
      <c r="A99">
        <v>1097</v>
      </c>
      <c r="B99" t="s">
        <v>1585</v>
      </c>
      <c r="C99">
        <v>7</v>
      </c>
      <c r="D99">
        <v>0</v>
      </c>
      <c r="E99">
        <v>0</v>
      </c>
      <c r="F99">
        <v>0</v>
      </c>
      <c r="G99">
        <v>0</v>
      </c>
      <c r="H99">
        <v>37</v>
      </c>
      <c r="I99" t="s">
        <v>211</v>
      </c>
      <c r="J99">
        <v>2</v>
      </c>
      <c r="K99" t="s">
        <v>1586</v>
      </c>
      <c r="L99" t="s">
        <v>1474</v>
      </c>
      <c r="M99" t="s">
        <v>33</v>
      </c>
      <c r="N99">
        <v>2</v>
      </c>
      <c r="O99" t="s">
        <v>1595</v>
      </c>
      <c r="P99" t="b">
        <v>0</v>
      </c>
      <c r="Q99" t="s">
        <v>1588</v>
      </c>
      <c r="R99" t="b">
        <v>0</v>
      </c>
      <c r="S99" t="b">
        <v>0</v>
      </c>
      <c r="T99">
        <v>0</v>
      </c>
    </row>
    <row r="100" spans="1:20">
      <c r="A100">
        <v>1098</v>
      </c>
      <c r="B100" t="s">
        <v>1596</v>
      </c>
      <c r="C100">
        <v>8</v>
      </c>
      <c r="D100">
        <v>0</v>
      </c>
      <c r="E100">
        <v>0</v>
      </c>
      <c r="F100">
        <v>0</v>
      </c>
      <c r="G100">
        <v>0</v>
      </c>
      <c r="H100">
        <v>37</v>
      </c>
      <c r="I100" t="s">
        <v>211</v>
      </c>
      <c r="J100">
        <v>4</v>
      </c>
      <c r="K100" t="s">
        <v>1597</v>
      </c>
      <c r="L100" t="s">
        <v>1479</v>
      </c>
      <c r="M100" t="s">
        <v>1475</v>
      </c>
      <c r="N100">
        <v>1</v>
      </c>
      <c r="O100" t="s">
        <v>1483</v>
      </c>
      <c r="P100" t="b">
        <v>0</v>
      </c>
      <c r="Q100" t="s">
        <v>1598</v>
      </c>
      <c r="R100" t="b">
        <v>0</v>
      </c>
      <c r="S100" t="b">
        <v>0</v>
      </c>
      <c r="T100">
        <v>0</v>
      </c>
    </row>
    <row r="101" spans="1:20">
      <c r="A101">
        <v>1099</v>
      </c>
      <c r="B101" t="s">
        <v>1596</v>
      </c>
      <c r="C101">
        <v>8</v>
      </c>
      <c r="D101">
        <v>0</v>
      </c>
      <c r="E101">
        <v>0</v>
      </c>
      <c r="F101">
        <v>0</v>
      </c>
      <c r="G101">
        <v>0</v>
      </c>
      <c r="H101">
        <v>37</v>
      </c>
      <c r="I101" t="s">
        <v>211</v>
      </c>
      <c r="J101">
        <v>3</v>
      </c>
      <c r="K101" t="s">
        <v>1597</v>
      </c>
      <c r="L101" t="s">
        <v>1479</v>
      </c>
      <c r="M101" t="s">
        <v>1475</v>
      </c>
      <c r="N101">
        <v>1</v>
      </c>
      <c r="O101" t="s">
        <v>1552</v>
      </c>
      <c r="P101" t="b">
        <v>0</v>
      </c>
      <c r="Q101" t="s">
        <v>1598</v>
      </c>
      <c r="R101" t="b">
        <v>0</v>
      </c>
      <c r="S101" t="b">
        <v>0</v>
      </c>
      <c r="T101">
        <v>0</v>
      </c>
    </row>
    <row r="102" spans="1:20">
      <c r="A102">
        <v>1100</v>
      </c>
      <c r="B102" t="s">
        <v>1596</v>
      </c>
      <c r="C102">
        <v>8</v>
      </c>
      <c r="D102">
        <v>0</v>
      </c>
      <c r="E102">
        <v>0</v>
      </c>
      <c r="F102">
        <v>0</v>
      </c>
      <c r="G102">
        <v>0</v>
      </c>
      <c r="H102">
        <v>37</v>
      </c>
      <c r="I102" t="s">
        <v>211</v>
      </c>
      <c r="J102">
        <v>4</v>
      </c>
      <c r="K102" t="s">
        <v>1597</v>
      </c>
      <c r="L102" t="s">
        <v>1474</v>
      </c>
      <c r="M102" t="s">
        <v>1475</v>
      </c>
      <c r="N102">
        <v>1</v>
      </c>
      <c r="O102" t="s">
        <v>1599</v>
      </c>
      <c r="P102" t="b">
        <v>0</v>
      </c>
      <c r="Q102" t="s">
        <v>1598</v>
      </c>
      <c r="R102" t="b">
        <v>0</v>
      </c>
      <c r="S102" t="b">
        <v>0</v>
      </c>
      <c r="T102">
        <v>0</v>
      </c>
    </row>
    <row r="103" spans="1:20">
      <c r="A103">
        <v>1101</v>
      </c>
      <c r="B103" t="s">
        <v>1596</v>
      </c>
      <c r="C103">
        <v>8</v>
      </c>
      <c r="D103">
        <v>0</v>
      </c>
      <c r="E103">
        <v>0</v>
      </c>
      <c r="F103">
        <v>0</v>
      </c>
      <c r="G103">
        <v>0</v>
      </c>
      <c r="H103">
        <v>37</v>
      </c>
      <c r="I103" t="s">
        <v>211</v>
      </c>
      <c r="J103">
        <v>3</v>
      </c>
      <c r="K103" t="s">
        <v>1597</v>
      </c>
      <c r="L103" t="s">
        <v>1474</v>
      </c>
      <c r="M103" t="s">
        <v>1475</v>
      </c>
      <c r="N103">
        <v>1</v>
      </c>
      <c r="O103" t="s">
        <v>1503</v>
      </c>
      <c r="P103" t="b">
        <v>0</v>
      </c>
      <c r="Q103" t="s">
        <v>1598</v>
      </c>
      <c r="R103" t="b">
        <v>0</v>
      </c>
      <c r="S103" t="b">
        <v>0</v>
      </c>
      <c r="T103">
        <v>0</v>
      </c>
    </row>
    <row r="104" spans="1:20">
      <c r="A104">
        <v>1102</v>
      </c>
      <c r="B104" t="s">
        <v>1600</v>
      </c>
      <c r="C104">
        <v>47</v>
      </c>
      <c r="D104">
        <v>0</v>
      </c>
      <c r="E104">
        <v>0</v>
      </c>
      <c r="F104">
        <v>0</v>
      </c>
      <c r="G104">
        <v>0</v>
      </c>
      <c r="H104">
        <v>38</v>
      </c>
      <c r="I104" t="s">
        <v>211</v>
      </c>
      <c r="J104">
        <v>2</v>
      </c>
      <c r="K104" t="s">
        <v>1601</v>
      </c>
      <c r="L104" t="s">
        <v>1479</v>
      </c>
      <c r="M104" t="s">
        <v>33</v>
      </c>
      <c r="N104">
        <v>2</v>
      </c>
      <c r="O104" t="s">
        <v>1602</v>
      </c>
      <c r="P104" t="b">
        <v>0</v>
      </c>
      <c r="Q104" t="s">
        <v>221</v>
      </c>
      <c r="R104" t="b">
        <v>0</v>
      </c>
      <c r="S104" t="b">
        <v>0</v>
      </c>
      <c r="T104">
        <v>0</v>
      </c>
    </row>
    <row r="105" spans="1:20">
      <c r="A105">
        <v>1103</v>
      </c>
      <c r="B105" t="s">
        <v>1600</v>
      </c>
      <c r="C105">
        <v>47</v>
      </c>
      <c r="D105">
        <v>0</v>
      </c>
      <c r="E105">
        <v>0</v>
      </c>
      <c r="F105">
        <v>0</v>
      </c>
      <c r="G105">
        <v>0</v>
      </c>
      <c r="H105">
        <v>38</v>
      </c>
      <c r="I105" t="s">
        <v>211</v>
      </c>
      <c r="J105">
        <v>3</v>
      </c>
      <c r="K105" t="s">
        <v>1601</v>
      </c>
      <c r="L105" t="s">
        <v>1479</v>
      </c>
      <c r="M105" t="s">
        <v>1475</v>
      </c>
      <c r="N105">
        <v>2</v>
      </c>
      <c r="O105" t="s">
        <v>1603</v>
      </c>
      <c r="P105" t="b">
        <v>0</v>
      </c>
      <c r="Q105" t="s">
        <v>221</v>
      </c>
      <c r="R105" t="b">
        <v>0</v>
      </c>
      <c r="S105" t="b">
        <v>0</v>
      </c>
      <c r="T105">
        <v>0</v>
      </c>
    </row>
    <row r="106" spans="1:20">
      <c r="A106">
        <v>1104</v>
      </c>
      <c r="B106" t="s">
        <v>1600</v>
      </c>
      <c r="C106">
        <v>47</v>
      </c>
      <c r="D106">
        <v>0</v>
      </c>
      <c r="E106">
        <v>0</v>
      </c>
      <c r="F106">
        <v>0</v>
      </c>
      <c r="G106">
        <v>0</v>
      </c>
      <c r="H106">
        <v>38</v>
      </c>
      <c r="I106" t="s">
        <v>211</v>
      </c>
      <c r="J106">
        <v>4</v>
      </c>
      <c r="K106" t="s">
        <v>1601</v>
      </c>
      <c r="L106" t="s">
        <v>1479</v>
      </c>
      <c r="M106" t="s">
        <v>1475</v>
      </c>
      <c r="N106">
        <v>2</v>
      </c>
      <c r="O106" t="s">
        <v>1506</v>
      </c>
      <c r="P106" t="b">
        <v>0</v>
      </c>
      <c r="Q106" t="s">
        <v>221</v>
      </c>
      <c r="R106" t="b">
        <v>0</v>
      </c>
      <c r="S106" t="b">
        <v>0</v>
      </c>
      <c r="T106">
        <v>0</v>
      </c>
    </row>
    <row r="107" spans="1:20">
      <c r="A107">
        <v>1105</v>
      </c>
      <c r="B107" t="s">
        <v>1600</v>
      </c>
      <c r="C107">
        <v>47</v>
      </c>
      <c r="D107">
        <v>0</v>
      </c>
      <c r="E107">
        <v>0</v>
      </c>
      <c r="F107">
        <v>0</v>
      </c>
      <c r="G107">
        <v>0</v>
      </c>
      <c r="H107">
        <v>38</v>
      </c>
      <c r="I107" t="s">
        <v>211</v>
      </c>
      <c r="J107">
        <v>2</v>
      </c>
      <c r="K107" t="s">
        <v>1601</v>
      </c>
      <c r="L107" t="s">
        <v>1474</v>
      </c>
      <c r="M107" t="s">
        <v>33</v>
      </c>
      <c r="N107">
        <v>2</v>
      </c>
      <c r="O107" t="s">
        <v>1505</v>
      </c>
      <c r="P107" t="b">
        <v>0</v>
      </c>
      <c r="Q107" t="s">
        <v>221</v>
      </c>
      <c r="R107" t="b">
        <v>0</v>
      </c>
      <c r="S107" t="b">
        <v>0</v>
      </c>
      <c r="T107">
        <v>0</v>
      </c>
    </row>
    <row r="108" spans="1:20">
      <c r="A108">
        <v>1106</v>
      </c>
      <c r="B108" t="s">
        <v>1600</v>
      </c>
      <c r="C108">
        <v>47</v>
      </c>
      <c r="D108">
        <v>0</v>
      </c>
      <c r="E108">
        <v>0</v>
      </c>
      <c r="F108">
        <v>0</v>
      </c>
      <c r="G108">
        <v>0</v>
      </c>
      <c r="H108">
        <v>38</v>
      </c>
      <c r="I108" t="s">
        <v>211</v>
      </c>
      <c r="J108">
        <v>3</v>
      </c>
      <c r="K108" t="s">
        <v>1601</v>
      </c>
      <c r="L108" t="s">
        <v>1474</v>
      </c>
      <c r="M108" t="s">
        <v>1475</v>
      </c>
      <c r="N108">
        <v>2</v>
      </c>
      <c r="O108" t="s">
        <v>1604</v>
      </c>
      <c r="P108" t="b">
        <v>0</v>
      </c>
      <c r="Q108" t="s">
        <v>221</v>
      </c>
      <c r="R108" t="b">
        <v>0</v>
      </c>
      <c r="S108" t="b">
        <v>0</v>
      </c>
      <c r="T108">
        <v>0</v>
      </c>
    </row>
    <row r="109" spans="1:20">
      <c r="A109">
        <v>1107</v>
      </c>
      <c r="B109" t="s">
        <v>1600</v>
      </c>
      <c r="C109">
        <v>47</v>
      </c>
      <c r="D109">
        <v>0</v>
      </c>
      <c r="E109">
        <v>0</v>
      </c>
      <c r="F109">
        <v>0</v>
      </c>
      <c r="G109">
        <v>0</v>
      </c>
      <c r="H109">
        <v>38</v>
      </c>
      <c r="I109" t="s">
        <v>211</v>
      </c>
      <c r="J109">
        <v>4</v>
      </c>
      <c r="K109" t="s">
        <v>1601</v>
      </c>
      <c r="L109" t="s">
        <v>1474</v>
      </c>
      <c r="M109" t="s">
        <v>1475</v>
      </c>
      <c r="N109">
        <v>2</v>
      </c>
      <c r="O109" t="s">
        <v>1605</v>
      </c>
      <c r="P109" t="b">
        <v>0</v>
      </c>
      <c r="Q109" t="s">
        <v>221</v>
      </c>
      <c r="R109" t="b">
        <v>0</v>
      </c>
      <c r="S109" t="b">
        <v>0</v>
      </c>
      <c r="T109">
        <v>0</v>
      </c>
    </row>
    <row r="110" spans="1:20">
      <c r="A110">
        <v>1108</v>
      </c>
      <c r="B110" t="s">
        <v>1606</v>
      </c>
      <c r="C110">
        <v>53</v>
      </c>
      <c r="D110">
        <v>0</v>
      </c>
      <c r="E110">
        <v>0</v>
      </c>
      <c r="F110">
        <v>0</v>
      </c>
      <c r="G110">
        <v>0</v>
      </c>
      <c r="H110">
        <v>38</v>
      </c>
      <c r="I110" t="s">
        <v>211</v>
      </c>
      <c r="J110">
        <v>3</v>
      </c>
      <c r="K110" t="s">
        <v>1607</v>
      </c>
      <c r="L110" t="s">
        <v>1474</v>
      </c>
      <c r="M110" t="s">
        <v>1475</v>
      </c>
      <c r="N110">
        <v>1</v>
      </c>
      <c r="O110" t="s">
        <v>1608</v>
      </c>
      <c r="P110" t="b">
        <v>0</v>
      </c>
      <c r="Q110" t="s">
        <v>261</v>
      </c>
      <c r="R110" t="b">
        <v>0</v>
      </c>
      <c r="S110" t="b">
        <v>0</v>
      </c>
      <c r="T110">
        <v>0</v>
      </c>
    </row>
    <row r="111" spans="1:20">
      <c r="A111">
        <v>1109</v>
      </c>
      <c r="B111" t="s">
        <v>1606</v>
      </c>
      <c r="C111">
        <v>53</v>
      </c>
      <c r="D111">
        <v>0</v>
      </c>
      <c r="E111">
        <v>0</v>
      </c>
      <c r="F111">
        <v>0</v>
      </c>
      <c r="G111">
        <v>0</v>
      </c>
      <c r="H111">
        <v>38</v>
      </c>
      <c r="I111" t="s">
        <v>211</v>
      </c>
      <c r="J111">
        <v>4</v>
      </c>
      <c r="K111" t="s">
        <v>1607</v>
      </c>
      <c r="L111" t="s">
        <v>1474</v>
      </c>
      <c r="M111" t="s">
        <v>1475</v>
      </c>
      <c r="N111">
        <v>1</v>
      </c>
      <c r="O111" t="s">
        <v>1609</v>
      </c>
      <c r="P111" t="b">
        <v>0</v>
      </c>
      <c r="Q111" t="s">
        <v>261</v>
      </c>
      <c r="R111" t="b">
        <v>0</v>
      </c>
      <c r="S111" t="b">
        <v>0</v>
      </c>
      <c r="T111">
        <v>0</v>
      </c>
    </row>
    <row r="112" spans="1:20">
      <c r="A112">
        <v>1110</v>
      </c>
      <c r="B112" t="s">
        <v>1606</v>
      </c>
      <c r="C112">
        <v>53</v>
      </c>
      <c r="D112">
        <v>0</v>
      </c>
      <c r="E112">
        <v>0</v>
      </c>
      <c r="F112">
        <v>0</v>
      </c>
      <c r="G112">
        <v>0</v>
      </c>
      <c r="H112">
        <v>38</v>
      </c>
      <c r="I112" t="s">
        <v>211</v>
      </c>
      <c r="J112">
        <v>2</v>
      </c>
      <c r="K112" t="s">
        <v>1607</v>
      </c>
      <c r="L112" t="s">
        <v>1474</v>
      </c>
      <c r="M112" t="s">
        <v>33</v>
      </c>
      <c r="N112">
        <v>2</v>
      </c>
      <c r="O112" t="s">
        <v>1610</v>
      </c>
      <c r="P112" t="b">
        <v>0</v>
      </c>
      <c r="Q112" t="s">
        <v>261</v>
      </c>
      <c r="R112" t="b">
        <v>0</v>
      </c>
      <c r="S112" t="b">
        <v>0</v>
      </c>
      <c r="T112">
        <v>0</v>
      </c>
    </row>
    <row r="113" spans="1:20">
      <c r="A113">
        <v>1111</v>
      </c>
      <c r="B113" t="s">
        <v>1606</v>
      </c>
      <c r="C113">
        <v>53</v>
      </c>
      <c r="D113">
        <v>0</v>
      </c>
      <c r="E113">
        <v>0</v>
      </c>
      <c r="F113">
        <v>0</v>
      </c>
      <c r="G113">
        <v>0</v>
      </c>
      <c r="H113">
        <v>38</v>
      </c>
      <c r="I113" t="s">
        <v>211</v>
      </c>
      <c r="J113">
        <v>3</v>
      </c>
      <c r="K113" t="s">
        <v>1607</v>
      </c>
      <c r="L113" t="s">
        <v>1474</v>
      </c>
      <c r="M113" t="s">
        <v>1475</v>
      </c>
      <c r="N113">
        <v>2</v>
      </c>
      <c r="O113" t="s">
        <v>1557</v>
      </c>
      <c r="P113" t="b">
        <v>0</v>
      </c>
      <c r="Q113" t="s">
        <v>261</v>
      </c>
      <c r="R113" t="b">
        <v>0</v>
      </c>
      <c r="S113" t="b">
        <v>0</v>
      </c>
      <c r="T113">
        <v>0</v>
      </c>
    </row>
    <row r="114" spans="1:20">
      <c r="A114">
        <v>1112</v>
      </c>
      <c r="B114" t="s">
        <v>1611</v>
      </c>
      <c r="C114">
        <v>51</v>
      </c>
      <c r="D114">
        <v>0</v>
      </c>
      <c r="E114">
        <v>0</v>
      </c>
      <c r="F114">
        <v>0</v>
      </c>
      <c r="G114">
        <v>0</v>
      </c>
      <c r="H114">
        <v>38</v>
      </c>
      <c r="I114" t="s">
        <v>211</v>
      </c>
      <c r="J114">
        <v>3</v>
      </c>
      <c r="K114" t="s">
        <v>1612</v>
      </c>
      <c r="L114" t="s">
        <v>1479</v>
      </c>
      <c r="M114" t="s">
        <v>1475</v>
      </c>
      <c r="N114">
        <v>1</v>
      </c>
      <c r="O114" t="s">
        <v>1613</v>
      </c>
      <c r="P114" t="b">
        <v>0</v>
      </c>
      <c r="Q114" t="s">
        <v>316</v>
      </c>
      <c r="R114" t="b">
        <v>0</v>
      </c>
      <c r="S114" t="b">
        <v>0</v>
      </c>
      <c r="T114">
        <v>0</v>
      </c>
    </row>
    <row r="115" spans="1:20">
      <c r="A115">
        <v>1113</v>
      </c>
      <c r="B115" t="s">
        <v>1611</v>
      </c>
      <c r="C115">
        <v>51</v>
      </c>
      <c r="D115">
        <v>0</v>
      </c>
      <c r="E115">
        <v>0</v>
      </c>
      <c r="F115">
        <v>0</v>
      </c>
      <c r="G115">
        <v>0</v>
      </c>
      <c r="H115">
        <v>38</v>
      </c>
      <c r="I115" t="s">
        <v>211</v>
      </c>
      <c r="J115">
        <v>3</v>
      </c>
      <c r="K115" t="s">
        <v>1612</v>
      </c>
      <c r="L115" t="s">
        <v>1474</v>
      </c>
      <c r="M115" t="s">
        <v>1475</v>
      </c>
      <c r="N115">
        <v>1</v>
      </c>
      <c r="O115" t="s">
        <v>1494</v>
      </c>
      <c r="P115" t="b">
        <v>0</v>
      </c>
      <c r="Q115" t="s">
        <v>316</v>
      </c>
      <c r="R115" t="b">
        <v>0</v>
      </c>
      <c r="S115" t="b">
        <v>0</v>
      </c>
      <c r="T115">
        <v>0</v>
      </c>
    </row>
    <row r="116" spans="1:20">
      <c r="A116">
        <v>1114</v>
      </c>
      <c r="B116" t="s">
        <v>1614</v>
      </c>
      <c r="C116">
        <v>14</v>
      </c>
      <c r="D116">
        <v>0</v>
      </c>
      <c r="E116">
        <v>0</v>
      </c>
      <c r="F116">
        <v>0</v>
      </c>
      <c r="G116">
        <v>0</v>
      </c>
      <c r="H116">
        <v>38</v>
      </c>
      <c r="I116" t="s">
        <v>211</v>
      </c>
      <c r="J116">
        <v>3</v>
      </c>
      <c r="K116" t="s">
        <v>1615</v>
      </c>
      <c r="L116" t="s">
        <v>1479</v>
      </c>
      <c r="M116" t="s">
        <v>1475</v>
      </c>
      <c r="N116">
        <v>2</v>
      </c>
      <c r="O116" t="s">
        <v>1608</v>
      </c>
      <c r="P116" t="b">
        <v>0</v>
      </c>
      <c r="Q116" t="s">
        <v>327</v>
      </c>
      <c r="R116" t="b">
        <v>0</v>
      </c>
      <c r="S116" t="b">
        <v>0</v>
      </c>
      <c r="T116">
        <v>0</v>
      </c>
    </row>
    <row r="117" spans="1:20">
      <c r="A117">
        <v>1115</v>
      </c>
      <c r="B117" t="s">
        <v>1614</v>
      </c>
      <c r="C117">
        <v>14</v>
      </c>
      <c r="D117">
        <v>0</v>
      </c>
      <c r="E117">
        <v>0</v>
      </c>
      <c r="F117">
        <v>0</v>
      </c>
      <c r="G117">
        <v>0</v>
      </c>
      <c r="H117">
        <v>38</v>
      </c>
      <c r="I117" t="s">
        <v>211</v>
      </c>
      <c r="J117">
        <v>3</v>
      </c>
      <c r="K117" t="s">
        <v>1615</v>
      </c>
      <c r="L117" t="s">
        <v>1474</v>
      </c>
      <c r="M117" t="s">
        <v>1475</v>
      </c>
      <c r="N117">
        <v>2</v>
      </c>
      <c r="O117" t="s">
        <v>1493</v>
      </c>
      <c r="P117" t="b">
        <v>0</v>
      </c>
      <c r="Q117" t="s">
        <v>327</v>
      </c>
      <c r="R117" t="b">
        <v>0</v>
      </c>
      <c r="S117" t="b">
        <v>0</v>
      </c>
      <c r="T117">
        <v>0</v>
      </c>
    </row>
    <row r="118" spans="1:20">
      <c r="A118">
        <v>1116</v>
      </c>
      <c r="B118" t="s">
        <v>1616</v>
      </c>
      <c r="C118">
        <v>34</v>
      </c>
      <c r="D118">
        <v>0</v>
      </c>
      <c r="E118">
        <v>0</v>
      </c>
      <c r="F118">
        <v>0</v>
      </c>
      <c r="G118">
        <v>0</v>
      </c>
      <c r="H118">
        <v>38</v>
      </c>
      <c r="I118" t="s">
        <v>211</v>
      </c>
      <c r="J118">
        <v>4</v>
      </c>
      <c r="K118" t="s">
        <v>1617</v>
      </c>
      <c r="L118" t="s">
        <v>1479</v>
      </c>
      <c r="M118" t="s">
        <v>1475</v>
      </c>
      <c r="N118">
        <v>1</v>
      </c>
      <c r="O118" t="s">
        <v>1499</v>
      </c>
      <c r="P118" t="b">
        <v>0</v>
      </c>
      <c r="Q118" t="s">
        <v>334</v>
      </c>
      <c r="R118" t="b">
        <v>0</v>
      </c>
      <c r="S118" t="b">
        <v>0</v>
      </c>
      <c r="T118">
        <v>0</v>
      </c>
    </row>
    <row r="119" spans="1:20">
      <c r="A119">
        <v>1117</v>
      </c>
      <c r="B119" t="s">
        <v>1616</v>
      </c>
      <c r="C119">
        <v>34</v>
      </c>
      <c r="D119">
        <v>0</v>
      </c>
      <c r="E119">
        <v>0</v>
      </c>
      <c r="F119">
        <v>0</v>
      </c>
      <c r="G119">
        <v>0</v>
      </c>
      <c r="H119">
        <v>38</v>
      </c>
      <c r="I119" t="s">
        <v>211</v>
      </c>
      <c r="J119">
        <v>4</v>
      </c>
      <c r="K119" t="s">
        <v>1617</v>
      </c>
      <c r="L119" t="s">
        <v>1474</v>
      </c>
      <c r="M119" t="s">
        <v>1475</v>
      </c>
      <c r="N119">
        <v>1</v>
      </c>
      <c r="O119" t="s">
        <v>1506</v>
      </c>
      <c r="P119" t="b">
        <v>0</v>
      </c>
      <c r="Q119" t="s">
        <v>334</v>
      </c>
      <c r="R119" t="b">
        <v>0</v>
      </c>
      <c r="S119" t="b">
        <v>0</v>
      </c>
      <c r="T119">
        <v>0</v>
      </c>
    </row>
    <row r="120" spans="1:20">
      <c r="A120">
        <v>1118</v>
      </c>
      <c r="B120" t="s">
        <v>1618</v>
      </c>
      <c r="C120">
        <v>55</v>
      </c>
      <c r="D120">
        <v>0</v>
      </c>
      <c r="E120">
        <v>0</v>
      </c>
      <c r="F120">
        <v>0</v>
      </c>
      <c r="G120">
        <v>0</v>
      </c>
      <c r="H120">
        <v>38</v>
      </c>
      <c r="I120" t="s">
        <v>211</v>
      </c>
      <c r="J120">
        <v>1</v>
      </c>
      <c r="K120" t="s">
        <v>1619</v>
      </c>
      <c r="L120" t="s">
        <v>1479</v>
      </c>
      <c r="M120" t="s">
        <v>33</v>
      </c>
      <c r="N120">
        <v>2</v>
      </c>
      <c r="O120" t="s">
        <v>1620</v>
      </c>
      <c r="P120" t="b">
        <v>0</v>
      </c>
      <c r="Q120" t="s">
        <v>524</v>
      </c>
      <c r="R120" t="b">
        <v>0</v>
      </c>
      <c r="S120" t="b">
        <v>0</v>
      </c>
      <c r="T120">
        <v>0</v>
      </c>
    </row>
    <row r="121" spans="1:20">
      <c r="A121">
        <v>1119</v>
      </c>
      <c r="B121" t="s">
        <v>1618</v>
      </c>
      <c r="C121">
        <v>55</v>
      </c>
      <c r="D121">
        <v>0</v>
      </c>
      <c r="E121">
        <v>0</v>
      </c>
      <c r="F121">
        <v>0</v>
      </c>
      <c r="G121">
        <v>0</v>
      </c>
      <c r="H121">
        <v>38</v>
      </c>
      <c r="I121" t="s">
        <v>211</v>
      </c>
      <c r="J121">
        <v>3</v>
      </c>
      <c r="K121" t="s">
        <v>1619</v>
      </c>
      <c r="L121" t="s">
        <v>1479</v>
      </c>
      <c r="M121" t="s">
        <v>1475</v>
      </c>
      <c r="N121">
        <v>2</v>
      </c>
      <c r="O121" t="s">
        <v>1621</v>
      </c>
      <c r="P121" t="b">
        <v>0</v>
      </c>
      <c r="Q121" t="s">
        <v>524</v>
      </c>
      <c r="R121" t="b">
        <v>0</v>
      </c>
      <c r="S121" t="b">
        <v>0</v>
      </c>
      <c r="T121">
        <v>0</v>
      </c>
    </row>
    <row r="122" spans="1:20">
      <c r="A122">
        <v>1120</v>
      </c>
      <c r="B122" t="s">
        <v>1618</v>
      </c>
      <c r="C122">
        <v>55</v>
      </c>
      <c r="D122">
        <v>0</v>
      </c>
      <c r="E122">
        <v>0</v>
      </c>
      <c r="F122">
        <v>0</v>
      </c>
      <c r="G122">
        <v>0</v>
      </c>
      <c r="H122">
        <v>38</v>
      </c>
      <c r="I122" t="s">
        <v>211</v>
      </c>
      <c r="J122">
        <v>4</v>
      </c>
      <c r="K122" t="s">
        <v>1619</v>
      </c>
      <c r="L122" t="s">
        <v>1479</v>
      </c>
      <c r="M122" t="s">
        <v>1475</v>
      </c>
      <c r="N122">
        <v>2</v>
      </c>
      <c r="O122" t="s">
        <v>1622</v>
      </c>
      <c r="P122" t="b">
        <v>0</v>
      </c>
      <c r="Q122" t="s">
        <v>524</v>
      </c>
      <c r="R122" t="b">
        <v>0</v>
      </c>
      <c r="S122" t="b">
        <v>0</v>
      </c>
      <c r="T122">
        <v>0</v>
      </c>
    </row>
    <row r="123" spans="1:20">
      <c r="A123">
        <v>1121</v>
      </c>
      <c r="B123" t="s">
        <v>1618</v>
      </c>
      <c r="C123">
        <v>55</v>
      </c>
      <c r="D123">
        <v>0</v>
      </c>
      <c r="E123">
        <v>0</v>
      </c>
      <c r="F123">
        <v>0</v>
      </c>
      <c r="G123">
        <v>0</v>
      </c>
      <c r="H123">
        <v>38</v>
      </c>
      <c r="I123" t="s">
        <v>211</v>
      </c>
      <c r="J123">
        <v>1</v>
      </c>
      <c r="K123" t="s">
        <v>1619</v>
      </c>
      <c r="L123" t="s">
        <v>1474</v>
      </c>
      <c r="M123" t="s">
        <v>33</v>
      </c>
      <c r="N123">
        <v>2</v>
      </c>
      <c r="O123" t="s">
        <v>1623</v>
      </c>
      <c r="P123" t="b">
        <v>0</v>
      </c>
      <c r="Q123" t="s">
        <v>524</v>
      </c>
      <c r="R123" t="b">
        <v>0</v>
      </c>
      <c r="S123" t="b">
        <v>0</v>
      </c>
      <c r="T123">
        <v>0</v>
      </c>
    </row>
    <row r="124" spans="1:20">
      <c r="A124">
        <v>1122</v>
      </c>
      <c r="B124" t="s">
        <v>1618</v>
      </c>
      <c r="C124">
        <v>55</v>
      </c>
      <c r="D124">
        <v>0</v>
      </c>
      <c r="E124">
        <v>0</v>
      </c>
      <c r="F124">
        <v>0</v>
      </c>
      <c r="G124">
        <v>0</v>
      </c>
      <c r="H124">
        <v>38</v>
      </c>
      <c r="I124" t="s">
        <v>211</v>
      </c>
      <c r="J124">
        <v>3</v>
      </c>
      <c r="K124" t="s">
        <v>1619</v>
      </c>
      <c r="L124" t="s">
        <v>1474</v>
      </c>
      <c r="M124" t="s">
        <v>1475</v>
      </c>
      <c r="N124">
        <v>2</v>
      </c>
      <c r="O124" t="s">
        <v>1624</v>
      </c>
      <c r="P124" t="b">
        <v>0</v>
      </c>
      <c r="Q124" t="s">
        <v>524</v>
      </c>
      <c r="R124" t="b">
        <v>0</v>
      </c>
      <c r="S124" t="b">
        <v>0</v>
      </c>
      <c r="T124">
        <v>0</v>
      </c>
    </row>
    <row r="125" spans="1:20">
      <c r="A125">
        <v>1123</v>
      </c>
      <c r="B125" t="s">
        <v>1618</v>
      </c>
      <c r="C125">
        <v>55</v>
      </c>
      <c r="D125">
        <v>0</v>
      </c>
      <c r="E125">
        <v>0</v>
      </c>
      <c r="F125">
        <v>0</v>
      </c>
      <c r="G125">
        <v>0</v>
      </c>
      <c r="H125">
        <v>38</v>
      </c>
      <c r="I125" t="s">
        <v>211</v>
      </c>
      <c r="J125">
        <v>4</v>
      </c>
      <c r="K125" t="s">
        <v>1619</v>
      </c>
      <c r="L125" t="s">
        <v>1474</v>
      </c>
      <c r="M125" t="s">
        <v>1475</v>
      </c>
      <c r="N125">
        <v>2</v>
      </c>
      <c r="O125" t="s">
        <v>1625</v>
      </c>
      <c r="P125" t="b">
        <v>0</v>
      </c>
      <c r="Q125" t="s">
        <v>524</v>
      </c>
      <c r="R125" t="b">
        <v>0</v>
      </c>
      <c r="S125" t="b">
        <v>0</v>
      </c>
      <c r="T125">
        <v>0</v>
      </c>
    </row>
    <row r="126" spans="1:20">
      <c r="A126">
        <v>1124</v>
      </c>
      <c r="B126" t="s">
        <v>1626</v>
      </c>
      <c r="C126">
        <v>52</v>
      </c>
      <c r="D126">
        <v>0</v>
      </c>
      <c r="E126">
        <v>0</v>
      </c>
      <c r="F126">
        <v>0</v>
      </c>
      <c r="G126">
        <v>0</v>
      </c>
      <c r="H126">
        <v>38</v>
      </c>
      <c r="I126" t="s">
        <v>211</v>
      </c>
      <c r="J126">
        <v>3</v>
      </c>
      <c r="K126" t="s">
        <v>1627</v>
      </c>
      <c r="L126" t="s">
        <v>1479</v>
      </c>
      <c r="M126" t="s">
        <v>1475</v>
      </c>
      <c r="N126">
        <v>1</v>
      </c>
      <c r="O126" t="s">
        <v>1628</v>
      </c>
      <c r="P126" t="b">
        <v>0</v>
      </c>
      <c r="Q126" t="s">
        <v>372</v>
      </c>
      <c r="R126" t="b">
        <v>0</v>
      </c>
      <c r="S126" t="b">
        <v>0</v>
      </c>
      <c r="T126">
        <v>0</v>
      </c>
    </row>
    <row r="127" spans="1:20">
      <c r="A127">
        <v>1125</v>
      </c>
      <c r="B127" t="s">
        <v>1626</v>
      </c>
      <c r="C127">
        <v>52</v>
      </c>
      <c r="D127">
        <v>0</v>
      </c>
      <c r="E127">
        <v>0</v>
      </c>
      <c r="F127">
        <v>0</v>
      </c>
      <c r="G127">
        <v>0</v>
      </c>
      <c r="H127">
        <v>38</v>
      </c>
      <c r="I127" t="s">
        <v>211</v>
      </c>
      <c r="J127">
        <v>4</v>
      </c>
      <c r="K127" t="s">
        <v>1627</v>
      </c>
      <c r="L127" t="s">
        <v>1479</v>
      </c>
      <c r="M127" t="s">
        <v>1475</v>
      </c>
      <c r="N127">
        <v>1</v>
      </c>
      <c r="O127" t="s">
        <v>1629</v>
      </c>
      <c r="P127" t="b">
        <v>0</v>
      </c>
      <c r="Q127" t="s">
        <v>372</v>
      </c>
      <c r="R127" t="b">
        <v>0</v>
      </c>
      <c r="S127" t="b">
        <v>0</v>
      </c>
      <c r="T127">
        <v>0</v>
      </c>
    </row>
    <row r="128" spans="1:20">
      <c r="A128">
        <v>1126</v>
      </c>
      <c r="B128" t="s">
        <v>1626</v>
      </c>
      <c r="C128">
        <v>52</v>
      </c>
      <c r="D128">
        <v>0</v>
      </c>
      <c r="E128">
        <v>0</v>
      </c>
      <c r="F128">
        <v>0</v>
      </c>
      <c r="G128">
        <v>0</v>
      </c>
      <c r="H128">
        <v>38</v>
      </c>
      <c r="I128" t="s">
        <v>211</v>
      </c>
      <c r="J128">
        <v>3</v>
      </c>
      <c r="K128" t="s">
        <v>1627</v>
      </c>
      <c r="L128" t="s">
        <v>1474</v>
      </c>
      <c r="M128" t="s">
        <v>1475</v>
      </c>
      <c r="N128">
        <v>1</v>
      </c>
      <c r="O128" t="s">
        <v>1488</v>
      </c>
      <c r="P128" t="b">
        <v>0</v>
      </c>
      <c r="Q128" t="s">
        <v>372</v>
      </c>
      <c r="R128" t="b">
        <v>0</v>
      </c>
      <c r="S128" t="b">
        <v>0</v>
      </c>
      <c r="T128">
        <v>0</v>
      </c>
    </row>
    <row r="129" spans="1:20">
      <c r="A129">
        <v>1127</v>
      </c>
      <c r="B129" t="s">
        <v>1626</v>
      </c>
      <c r="C129">
        <v>52</v>
      </c>
      <c r="D129">
        <v>0</v>
      </c>
      <c r="E129">
        <v>0</v>
      </c>
      <c r="F129">
        <v>0</v>
      </c>
      <c r="G129">
        <v>0</v>
      </c>
      <c r="H129">
        <v>38</v>
      </c>
      <c r="I129" t="s">
        <v>211</v>
      </c>
      <c r="J129">
        <v>4</v>
      </c>
      <c r="K129" t="s">
        <v>1627</v>
      </c>
      <c r="L129" t="s">
        <v>1474</v>
      </c>
      <c r="M129" t="s">
        <v>1475</v>
      </c>
      <c r="N129">
        <v>1</v>
      </c>
      <c r="O129" t="s">
        <v>1630</v>
      </c>
      <c r="P129" t="b">
        <v>0</v>
      </c>
      <c r="Q129" t="s">
        <v>372</v>
      </c>
      <c r="R129" t="b">
        <v>0</v>
      </c>
      <c r="S129" t="b">
        <v>0</v>
      </c>
      <c r="T129">
        <v>0</v>
      </c>
    </row>
    <row r="130" spans="1:20">
      <c r="A130">
        <v>1128</v>
      </c>
      <c r="B130" t="s">
        <v>1631</v>
      </c>
      <c r="C130">
        <v>38</v>
      </c>
      <c r="D130">
        <v>0</v>
      </c>
      <c r="E130">
        <v>0</v>
      </c>
      <c r="F130">
        <v>0</v>
      </c>
      <c r="G130">
        <v>0</v>
      </c>
      <c r="H130">
        <v>38</v>
      </c>
      <c r="I130" t="s">
        <v>211</v>
      </c>
      <c r="J130">
        <v>4</v>
      </c>
      <c r="K130" t="s">
        <v>1632</v>
      </c>
      <c r="L130" t="s">
        <v>1479</v>
      </c>
      <c r="M130" t="s">
        <v>1475</v>
      </c>
      <c r="N130">
        <v>1</v>
      </c>
      <c r="O130" t="s">
        <v>1633</v>
      </c>
      <c r="P130" t="b">
        <v>0</v>
      </c>
      <c r="Q130" t="s">
        <v>216</v>
      </c>
      <c r="R130" t="b">
        <v>0</v>
      </c>
      <c r="S130" t="b">
        <v>0</v>
      </c>
      <c r="T130">
        <v>0</v>
      </c>
    </row>
    <row r="131" spans="1:20">
      <c r="A131">
        <v>1129</v>
      </c>
      <c r="B131" t="s">
        <v>1631</v>
      </c>
      <c r="C131">
        <v>38</v>
      </c>
      <c r="D131">
        <v>0</v>
      </c>
      <c r="E131">
        <v>0</v>
      </c>
      <c r="F131">
        <v>0</v>
      </c>
      <c r="G131">
        <v>0</v>
      </c>
      <c r="H131">
        <v>38</v>
      </c>
      <c r="I131" t="s">
        <v>211</v>
      </c>
      <c r="J131">
        <v>3</v>
      </c>
      <c r="K131" t="s">
        <v>1632</v>
      </c>
      <c r="L131" t="s">
        <v>1479</v>
      </c>
      <c r="M131" t="s">
        <v>1475</v>
      </c>
      <c r="N131">
        <v>1</v>
      </c>
      <c r="O131" t="s">
        <v>1487</v>
      </c>
      <c r="P131" t="b">
        <v>0</v>
      </c>
      <c r="Q131" t="s">
        <v>216</v>
      </c>
      <c r="R131" t="b">
        <v>0</v>
      </c>
      <c r="S131" t="b">
        <v>0</v>
      </c>
      <c r="T131">
        <v>0</v>
      </c>
    </row>
    <row r="132" spans="1:20">
      <c r="A132">
        <v>1130</v>
      </c>
      <c r="B132" t="s">
        <v>1631</v>
      </c>
      <c r="C132">
        <v>38</v>
      </c>
      <c r="D132">
        <v>0</v>
      </c>
      <c r="E132">
        <v>0</v>
      </c>
      <c r="F132">
        <v>0</v>
      </c>
      <c r="G132">
        <v>0</v>
      </c>
      <c r="H132">
        <v>38</v>
      </c>
      <c r="I132" t="s">
        <v>211</v>
      </c>
      <c r="J132">
        <v>2</v>
      </c>
      <c r="K132" t="s">
        <v>1632</v>
      </c>
      <c r="L132" t="s">
        <v>1474</v>
      </c>
      <c r="M132" t="s">
        <v>33</v>
      </c>
      <c r="N132">
        <v>1</v>
      </c>
      <c r="O132" t="s">
        <v>1634</v>
      </c>
      <c r="P132" t="b">
        <v>0</v>
      </c>
      <c r="Q132" t="s">
        <v>216</v>
      </c>
      <c r="R132" t="b">
        <v>0</v>
      </c>
      <c r="S132" t="b">
        <v>0</v>
      </c>
      <c r="T132">
        <v>0</v>
      </c>
    </row>
    <row r="133" spans="1:20">
      <c r="A133">
        <v>1131</v>
      </c>
      <c r="B133" t="s">
        <v>1631</v>
      </c>
      <c r="C133">
        <v>38</v>
      </c>
      <c r="D133">
        <v>0</v>
      </c>
      <c r="E133">
        <v>0</v>
      </c>
      <c r="F133">
        <v>0</v>
      </c>
      <c r="G133">
        <v>0</v>
      </c>
      <c r="H133">
        <v>38</v>
      </c>
      <c r="I133" t="s">
        <v>211</v>
      </c>
      <c r="J133">
        <v>4</v>
      </c>
      <c r="K133" t="s">
        <v>1632</v>
      </c>
      <c r="L133" t="s">
        <v>1474</v>
      </c>
      <c r="M133" t="s">
        <v>1475</v>
      </c>
      <c r="N133">
        <v>1</v>
      </c>
      <c r="O133" t="s">
        <v>1507</v>
      </c>
      <c r="P133" t="b">
        <v>0</v>
      </c>
      <c r="Q133" t="s">
        <v>216</v>
      </c>
      <c r="R133" t="b">
        <v>0</v>
      </c>
      <c r="S133" t="b">
        <v>0</v>
      </c>
      <c r="T133">
        <v>0</v>
      </c>
    </row>
    <row r="134" spans="1:20">
      <c r="A134">
        <v>1132</v>
      </c>
      <c r="B134" t="s">
        <v>1631</v>
      </c>
      <c r="C134">
        <v>38</v>
      </c>
      <c r="D134">
        <v>0</v>
      </c>
      <c r="E134">
        <v>0</v>
      </c>
      <c r="F134">
        <v>0</v>
      </c>
      <c r="G134">
        <v>0</v>
      </c>
      <c r="H134">
        <v>38</v>
      </c>
      <c r="I134" t="s">
        <v>211</v>
      </c>
      <c r="J134">
        <v>3</v>
      </c>
      <c r="K134" t="s">
        <v>1632</v>
      </c>
      <c r="L134" t="s">
        <v>1474</v>
      </c>
      <c r="M134" t="s">
        <v>1475</v>
      </c>
      <c r="N134">
        <v>1</v>
      </c>
      <c r="O134" t="s">
        <v>1608</v>
      </c>
      <c r="P134" t="b">
        <v>0</v>
      </c>
      <c r="Q134" t="s">
        <v>216</v>
      </c>
      <c r="R134" t="b">
        <v>0</v>
      </c>
      <c r="S134" t="b">
        <v>0</v>
      </c>
      <c r="T134">
        <v>0</v>
      </c>
    </row>
    <row r="135" spans="1:20">
      <c r="A135">
        <v>1133</v>
      </c>
      <c r="B135" t="s">
        <v>1631</v>
      </c>
      <c r="C135">
        <v>38</v>
      </c>
      <c r="D135">
        <v>0</v>
      </c>
      <c r="E135">
        <v>0</v>
      </c>
      <c r="F135">
        <v>0</v>
      </c>
      <c r="G135">
        <v>0</v>
      </c>
      <c r="H135">
        <v>38</v>
      </c>
      <c r="I135" t="s">
        <v>211</v>
      </c>
      <c r="J135">
        <v>1</v>
      </c>
      <c r="K135" t="s">
        <v>1632</v>
      </c>
      <c r="L135" t="s">
        <v>1479</v>
      </c>
      <c r="M135" t="s">
        <v>33</v>
      </c>
      <c r="N135">
        <v>2</v>
      </c>
      <c r="O135" t="s">
        <v>1635</v>
      </c>
      <c r="P135" t="b">
        <v>0</v>
      </c>
      <c r="Q135" t="s">
        <v>216</v>
      </c>
      <c r="R135" t="b">
        <v>0</v>
      </c>
      <c r="S135" t="b">
        <v>0</v>
      </c>
      <c r="T135">
        <v>0</v>
      </c>
    </row>
    <row r="136" spans="1:20">
      <c r="A136">
        <v>1134</v>
      </c>
      <c r="B136" t="s">
        <v>1631</v>
      </c>
      <c r="C136">
        <v>38</v>
      </c>
      <c r="D136">
        <v>0</v>
      </c>
      <c r="E136">
        <v>0</v>
      </c>
      <c r="F136">
        <v>0</v>
      </c>
      <c r="G136">
        <v>0</v>
      </c>
      <c r="H136">
        <v>38</v>
      </c>
      <c r="I136" t="s">
        <v>211</v>
      </c>
      <c r="J136">
        <v>1</v>
      </c>
      <c r="K136" t="s">
        <v>1632</v>
      </c>
      <c r="L136" t="s">
        <v>1474</v>
      </c>
      <c r="M136" t="s">
        <v>33</v>
      </c>
      <c r="N136">
        <v>2</v>
      </c>
      <c r="O136" t="s">
        <v>1636</v>
      </c>
      <c r="P136" t="b">
        <v>0</v>
      </c>
      <c r="Q136" t="s">
        <v>216</v>
      </c>
      <c r="R136" t="b">
        <v>0</v>
      </c>
      <c r="S136" t="b">
        <v>0</v>
      </c>
      <c r="T136">
        <v>0</v>
      </c>
    </row>
    <row r="137" spans="1:20">
      <c r="A137">
        <v>1135</v>
      </c>
      <c r="B137" t="s">
        <v>1637</v>
      </c>
      <c r="C137">
        <v>44</v>
      </c>
      <c r="D137">
        <v>0</v>
      </c>
      <c r="E137">
        <v>0</v>
      </c>
      <c r="F137">
        <v>0</v>
      </c>
      <c r="G137">
        <v>0</v>
      </c>
      <c r="H137">
        <v>38</v>
      </c>
      <c r="I137" t="s">
        <v>211</v>
      </c>
      <c r="J137">
        <v>3</v>
      </c>
      <c r="K137" t="s">
        <v>1638</v>
      </c>
      <c r="L137" t="s">
        <v>1479</v>
      </c>
      <c r="M137" t="s">
        <v>1475</v>
      </c>
      <c r="N137">
        <v>1</v>
      </c>
      <c r="O137" t="s">
        <v>1639</v>
      </c>
      <c r="P137" t="b">
        <v>0</v>
      </c>
      <c r="Q137" t="s">
        <v>521</v>
      </c>
      <c r="R137" t="b">
        <v>0</v>
      </c>
      <c r="S137" t="b">
        <v>0</v>
      </c>
      <c r="T137">
        <v>0</v>
      </c>
    </row>
    <row r="138" spans="1:20">
      <c r="A138">
        <v>1136</v>
      </c>
      <c r="B138" t="s">
        <v>1637</v>
      </c>
      <c r="C138">
        <v>44</v>
      </c>
      <c r="D138">
        <v>0</v>
      </c>
      <c r="E138">
        <v>0</v>
      </c>
      <c r="F138">
        <v>0</v>
      </c>
      <c r="G138">
        <v>0</v>
      </c>
      <c r="H138">
        <v>38</v>
      </c>
      <c r="I138" t="s">
        <v>211</v>
      </c>
      <c r="J138">
        <v>3</v>
      </c>
      <c r="K138" t="s">
        <v>1638</v>
      </c>
      <c r="L138" t="s">
        <v>1474</v>
      </c>
      <c r="M138" t="s">
        <v>1475</v>
      </c>
      <c r="N138">
        <v>1</v>
      </c>
      <c r="O138" t="s">
        <v>1640</v>
      </c>
      <c r="P138" t="b">
        <v>0</v>
      </c>
      <c r="Q138" t="s">
        <v>521</v>
      </c>
      <c r="R138" t="b">
        <v>0</v>
      </c>
      <c r="S138" t="b">
        <v>0</v>
      </c>
      <c r="T138">
        <v>0</v>
      </c>
    </row>
    <row r="139" spans="1:20">
      <c r="A139">
        <v>1137</v>
      </c>
      <c r="B139" t="s">
        <v>1641</v>
      </c>
      <c r="C139">
        <v>43</v>
      </c>
      <c r="D139">
        <v>0</v>
      </c>
      <c r="E139">
        <v>0</v>
      </c>
      <c r="F139">
        <v>0</v>
      </c>
      <c r="G139">
        <v>0</v>
      </c>
      <c r="H139">
        <v>39</v>
      </c>
      <c r="I139" t="s">
        <v>211</v>
      </c>
      <c r="J139">
        <v>4</v>
      </c>
      <c r="K139" t="s">
        <v>1642</v>
      </c>
      <c r="L139" t="s">
        <v>1479</v>
      </c>
      <c r="M139" t="s">
        <v>1475</v>
      </c>
      <c r="N139">
        <v>1</v>
      </c>
      <c r="O139" t="s">
        <v>1500</v>
      </c>
      <c r="P139" t="b">
        <v>0</v>
      </c>
      <c r="Q139" t="s">
        <v>1643</v>
      </c>
      <c r="R139" t="b">
        <v>0</v>
      </c>
      <c r="S139" t="b">
        <v>0</v>
      </c>
      <c r="T139">
        <v>0</v>
      </c>
    </row>
    <row r="140" spans="1:20">
      <c r="A140">
        <v>1138</v>
      </c>
      <c r="B140" t="s">
        <v>1641</v>
      </c>
      <c r="C140">
        <v>43</v>
      </c>
      <c r="D140">
        <v>0</v>
      </c>
      <c r="E140">
        <v>0</v>
      </c>
      <c r="F140">
        <v>0</v>
      </c>
      <c r="G140">
        <v>0</v>
      </c>
      <c r="H140">
        <v>39</v>
      </c>
      <c r="I140" t="s">
        <v>211</v>
      </c>
      <c r="J140">
        <v>4</v>
      </c>
      <c r="K140" t="s">
        <v>1642</v>
      </c>
      <c r="L140" t="s">
        <v>1474</v>
      </c>
      <c r="M140" t="s">
        <v>1475</v>
      </c>
      <c r="N140">
        <v>1</v>
      </c>
      <c r="O140" t="s">
        <v>1644</v>
      </c>
      <c r="P140" t="b">
        <v>0</v>
      </c>
      <c r="Q140" t="s">
        <v>1643</v>
      </c>
      <c r="R140" t="b">
        <v>0</v>
      </c>
      <c r="S140" t="b">
        <v>0</v>
      </c>
      <c r="T140">
        <v>0</v>
      </c>
    </row>
    <row r="141" spans="1:20">
      <c r="A141">
        <v>1139</v>
      </c>
      <c r="B141" t="s">
        <v>1645</v>
      </c>
      <c r="C141">
        <v>4</v>
      </c>
      <c r="D141">
        <v>0</v>
      </c>
      <c r="E141">
        <v>0</v>
      </c>
      <c r="F141">
        <v>0</v>
      </c>
      <c r="G141">
        <v>0</v>
      </c>
      <c r="H141">
        <v>39</v>
      </c>
      <c r="I141" t="s">
        <v>211</v>
      </c>
      <c r="J141">
        <v>3</v>
      </c>
      <c r="K141" t="s">
        <v>1646</v>
      </c>
      <c r="L141" t="s">
        <v>1479</v>
      </c>
      <c r="M141" t="s">
        <v>1475</v>
      </c>
      <c r="N141">
        <v>1</v>
      </c>
      <c r="O141" t="s">
        <v>1599</v>
      </c>
      <c r="P141" t="b">
        <v>0</v>
      </c>
      <c r="Q141" t="s">
        <v>1647</v>
      </c>
      <c r="R141" t="b">
        <v>0</v>
      </c>
      <c r="S141" t="b">
        <v>0</v>
      </c>
      <c r="T141">
        <v>0</v>
      </c>
    </row>
    <row r="142" spans="1:20">
      <c r="A142">
        <v>1140</v>
      </c>
      <c r="B142" t="s">
        <v>1645</v>
      </c>
      <c r="C142">
        <v>4</v>
      </c>
      <c r="D142">
        <v>0</v>
      </c>
      <c r="E142">
        <v>0</v>
      </c>
      <c r="F142">
        <v>0</v>
      </c>
      <c r="G142">
        <v>0</v>
      </c>
      <c r="H142">
        <v>39</v>
      </c>
      <c r="I142" t="s">
        <v>211</v>
      </c>
      <c r="J142">
        <v>3</v>
      </c>
      <c r="K142" t="s">
        <v>1646</v>
      </c>
      <c r="L142" t="s">
        <v>1474</v>
      </c>
      <c r="M142" t="s">
        <v>1475</v>
      </c>
      <c r="N142">
        <v>1</v>
      </c>
      <c r="O142" t="s">
        <v>1624</v>
      </c>
      <c r="P142" t="b">
        <v>0</v>
      </c>
      <c r="Q142" t="s">
        <v>1647</v>
      </c>
      <c r="R142" t="b">
        <v>0</v>
      </c>
      <c r="S142" t="b">
        <v>0</v>
      </c>
      <c r="T142">
        <v>0</v>
      </c>
    </row>
    <row r="143" spans="1:20">
      <c r="A143">
        <v>1141</v>
      </c>
      <c r="B143" t="s">
        <v>1645</v>
      </c>
      <c r="C143">
        <v>4</v>
      </c>
      <c r="D143">
        <v>0</v>
      </c>
      <c r="E143">
        <v>0</v>
      </c>
      <c r="F143">
        <v>0</v>
      </c>
      <c r="G143">
        <v>0</v>
      </c>
      <c r="H143">
        <v>39</v>
      </c>
      <c r="I143" t="s">
        <v>211</v>
      </c>
      <c r="J143">
        <v>1</v>
      </c>
      <c r="K143" t="s">
        <v>1646</v>
      </c>
      <c r="L143" t="s">
        <v>1479</v>
      </c>
      <c r="M143" t="s">
        <v>33</v>
      </c>
      <c r="N143">
        <v>2</v>
      </c>
      <c r="O143" t="s">
        <v>1648</v>
      </c>
      <c r="P143" t="b">
        <v>0</v>
      </c>
      <c r="Q143" t="s">
        <v>1647</v>
      </c>
      <c r="R143" t="b">
        <v>0</v>
      </c>
      <c r="S143" t="b">
        <v>0</v>
      </c>
      <c r="T143">
        <v>0</v>
      </c>
    </row>
    <row r="144" spans="1:20">
      <c r="A144">
        <v>1142</v>
      </c>
      <c r="B144" t="s">
        <v>1645</v>
      </c>
      <c r="C144">
        <v>4</v>
      </c>
      <c r="D144">
        <v>0</v>
      </c>
      <c r="E144">
        <v>0</v>
      </c>
      <c r="F144">
        <v>0</v>
      </c>
      <c r="G144">
        <v>0</v>
      </c>
      <c r="H144">
        <v>39</v>
      </c>
      <c r="I144" t="s">
        <v>211</v>
      </c>
      <c r="J144">
        <v>2</v>
      </c>
      <c r="K144" t="s">
        <v>1646</v>
      </c>
      <c r="L144" t="s">
        <v>1479</v>
      </c>
      <c r="M144" t="s">
        <v>33</v>
      </c>
      <c r="N144">
        <v>2</v>
      </c>
      <c r="O144" t="s">
        <v>1566</v>
      </c>
      <c r="P144" t="b">
        <v>0</v>
      </c>
      <c r="Q144" t="s">
        <v>1647</v>
      </c>
      <c r="R144" t="b">
        <v>0</v>
      </c>
      <c r="S144" t="b">
        <v>0</v>
      </c>
      <c r="T144">
        <v>0</v>
      </c>
    </row>
    <row r="145" spans="1:20">
      <c r="A145">
        <v>1143</v>
      </c>
      <c r="B145" t="s">
        <v>1645</v>
      </c>
      <c r="C145">
        <v>4</v>
      </c>
      <c r="D145">
        <v>0</v>
      </c>
      <c r="E145">
        <v>0</v>
      </c>
      <c r="F145">
        <v>0</v>
      </c>
      <c r="G145">
        <v>0</v>
      </c>
      <c r="H145">
        <v>39</v>
      </c>
      <c r="I145" t="s">
        <v>211</v>
      </c>
      <c r="J145">
        <v>1</v>
      </c>
      <c r="K145" t="s">
        <v>1646</v>
      </c>
      <c r="L145" t="s">
        <v>1474</v>
      </c>
      <c r="M145" t="s">
        <v>33</v>
      </c>
      <c r="N145">
        <v>2</v>
      </c>
      <c r="O145" t="s">
        <v>1543</v>
      </c>
      <c r="P145" t="b">
        <v>0</v>
      </c>
      <c r="Q145" t="s">
        <v>1647</v>
      </c>
      <c r="R145" t="b">
        <v>0</v>
      </c>
      <c r="S145" t="b">
        <v>0</v>
      </c>
      <c r="T145">
        <v>0</v>
      </c>
    </row>
    <row r="146" spans="1:20">
      <c r="A146">
        <v>1144</v>
      </c>
      <c r="B146" t="s">
        <v>1645</v>
      </c>
      <c r="C146">
        <v>4</v>
      </c>
      <c r="D146">
        <v>0</v>
      </c>
      <c r="E146">
        <v>0</v>
      </c>
      <c r="F146">
        <v>0</v>
      </c>
      <c r="G146">
        <v>0</v>
      </c>
      <c r="H146">
        <v>39</v>
      </c>
      <c r="I146" t="s">
        <v>211</v>
      </c>
      <c r="J146">
        <v>2</v>
      </c>
      <c r="K146" t="s">
        <v>1646</v>
      </c>
      <c r="L146" t="s">
        <v>1474</v>
      </c>
      <c r="M146" t="s">
        <v>33</v>
      </c>
      <c r="N146">
        <v>2</v>
      </c>
      <c r="O146" t="s">
        <v>1649</v>
      </c>
      <c r="P146" t="b">
        <v>0</v>
      </c>
      <c r="Q146" t="s">
        <v>1647</v>
      </c>
      <c r="R146" t="b">
        <v>0</v>
      </c>
      <c r="S146" t="b">
        <v>0</v>
      </c>
      <c r="T146">
        <v>0</v>
      </c>
    </row>
    <row r="147" spans="1:20">
      <c r="A147">
        <v>1145</v>
      </c>
      <c r="B147" t="s">
        <v>1650</v>
      </c>
      <c r="C147">
        <v>13</v>
      </c>
      <c r="D147">
        <v>0</v>
      </c>
      <c r="E147">
        <v>0</v>
      </c>
      <c r="F147">
        <v>0</v>
      </c>
      <c r="G147">
        <v>0</v>
      </c>
      <c r="H147">
        <v>39</v>
      </c>
      <c r="I147" t="s">
        <v>211</v>
      </c>
      <c r="J147">
        <v>4</v>
      </c>
      <c r="K147" t="s">
        <v>1651</v>
      </c>
      <c r="L147" t="s">
        <v>1479</v>
      </c>
      <c r="M147" t="s">
        <v>1475</v>
      </c>
      <c r="N147">
        <v>1</v>
      </c>
      <c r="O147" t="s">
        <v>1652</v>
      </c>
      <c r="P147" t="b">
        <v>0</v>
      </c>
      <c r="Q147" t="s">
        <v>1653</v>
      </c>
      <c r="R147" t="b">
        <v>0</v>
      </c>
      <c r="S147" t="b">
        <v>0</v>
      </c>
      <c r="T147">
        <v>0</v>
      </c>
    </row>
    <row r="148" spans="1:20">
      <c r="A148">
        <v>1146</v>
      </c>
      <c r="B148" t="s">
        <v>1650</v>
      </c>
      <c r="C148">
        <v>13</v>
      </c>
      <c r="D148">
        <v>0</v>
      </c>
      <c r="E148">
        <v>0</v>
      </c>
      <c r="F148">
        <v>0</v>
      </c>
      <c r="G148">
        <v>0</v>
      </c>
      <c r="H148">
        <v>39</v>
      </c>
      <c r="I148" t="s">
        <v>211</v>
      </c>
      <c r="J148">
        <v>4</v>
      </c>
      <c r="K148" t="s">
        <v>1651</v>
      </c>
      <c r="L148" t="s">
        <v>1474</v>
      </c>
      <c r="M148" t="s">
        <v>1475</v>
      </c>
      <c r="N148">
        <v>1</v>
      </c>
      <c r="O148" t="s">
        <v>1654</v>
      </c>
      <c r="P148" t="b">
        <v>0</v>
      </c>
      <c r="Q148" t="s">
        <v>1653</v>
      </c>
      <c r="R148" t="b">
        <v>0</v>
      </c>
      <c r="S148" t="b">
        <v>0</v>
      </c>
      <c r="T148">
        <v>0</v>
      </c>
    </row>
    <row r="149" spans="1:20">
      <c r="A149">
        <v>1147</v>
      </c>
      <c r="B149" t="s">
        <v>1650</v>
      </c>
      <c r="C149">
        <v>13</v>
      </c>
      <c r="D149">
        <v>0</v>
      </c>
      <c r="E149">
        <v>0</v>
      </c>
      <c r="F149">
        <v>0</v>
      </c>
      <c r="G149">
        <v>0</v>
      </c>
      <c r="H149">
        <v>39</v>
      </c>
      <c r="I149" t="s">
        <v>211</v>
      </c>
      <c r="J149">
        <v>2</v>
      </c>
      <c r="K149" t="s">
        <v>1651</v>
      </c>
      <c r="L149" t="s">
        <v>1479</v>
      </c>
      <c r="M149" t="s">
        <v>33</v>
      </c>
      <c r="N149">
        <v>2</v>
      </c>
      <c r="O149" t="s">
        <v>1655</v>
      </c>
      <c r="P149" t="b">
        <v>0</v>
      </c>
      <c r="Q149" t="s">
        <v>1653</v>
      </c>
      <c r="R149" t="b">
        <v>0</v>
      </c>
      <c r="S149" t="b">
        <v>0</v>
      </c>
      <c r="T149">
        <v>0</v>
      </c>
    </row>
    <row r="150" spans="1:20">
      <c r="A150">
        <v>1148</v>
      </c>
      <c r="B150" t="s">
        <v>1650</v>
      </c>
      <c r="C150">
        <v>13</v>
      </c>
      <c r="D150">
        <v>0</v>
      </c>
      <c r="E150">
        <v>0</v>
      </c>
      <c r="F150">
        <v>0</v>
      </c>
      <c r="G150">
        <v>0</v>
      </c>
      <c r="H150">
        <v>39</v>
      </c>
      <c r="I150" t="s">
        <v>211</v>
      </c>
      <c r="J150">
        <v>3</v>
      </c>
      <c r="K150" t="s">
        <v>1651</v>
      </c>
      <c r="L150" t="s">
        <v>1479</v>
      </c>
      <c r="M150" t="s">
        <v>1475</v>
      </c>
      <c r="N150">
        <v>2</v>
      </c>
      <c r="O150" t="s">
        <v>1656</v>
      </c>
      <c r="P150" t="b">
        <v>0</v>
      </c>
      <c r="Q150" t="s">
        <v>1653</v>
      </c>
      <c r="R150" t="b">
        <v>0</v>
      </c>
      <c r="S150" t="b">
        <v>0</v>
      </c>
      <c r="T150">
        <v>0</v>
      </c>
    </row>
    <row r="151" spans="1:20">
      <c r="A151">
        <v>1149</v>
      </c>
      <c r="B151" t="s">
        <v>1650</v>
      </c>
      <c r="C151">
        <v>13</v>
      </c>
      <c r="D151">
        <v>0</v>
      </c>
      <c r="E151">
        <v>0</v>
      </c>
      <c r="F151">
        <v>0</v>
      </c>
      <c r="G151">
        <v>0</v>
      </c>
      <c r="H151">
        <v>39</v>
      </c>
      <c r="I151" t="s">
        <v>211</v>
      </c>
      <c r="J151">
        <v>4</v>
      </c>
      <c r="K151" t="s">
        <v>1651</v>
      </c>
      <c r="L151" t="s">
        <v>1479</v>
      </c>
      <c r="M151" t="s">
        <v>1475</v>
      </c>
      <c r="N151">
        <v>2</v>
      </c>
      <c r="O151" t="s">
        <v>1657</v>
      </c>
      <c r="P151" t="b">
        <v>0</v>
      </c>
      <c r="Q151" t="s">
        <v>1653</v>
      </c>
      <c r="R151" t="b">
        <v>0</v>
      </c>
      <c r="S151" t="b">
        <v>0</v>
      </c>
      <c r="T151">
        <v>0</v>
      </c>
    </row>
    <row r="152" spans="1:20">
      <c r="A152">
        <v>1150</v>
      </c>
      <c r="B152" t="s">
        <v>1650</v>
      </c>
      <c r="C152">
        <v>13</v>
      </c>
      <c r="D152">
        <v>0</v>
      </c>
      <c r="E152">
        <v>0</v>
      </c>
      <c r="F152">
        <v>0</v>
      </c>
      <c r="G152">
        <v>0</v>
      </c>
      <c r="H152">
        <v>39</v>
      </c>
      <c r="I152" t="s">
        <v>211</v>
      </c>
      <c r="J152">
        <v>2</v>
      </c>
      <c r="K152" t="s">
        <v>1651</v>
      </c>
      <c r="L152" t="s">
        <v>1474</v>
      </c>
      <c r="M152" t="s">
        <v>33</v>
      </c>
      <c r="N152">
        <v>2</v>
      </c>
      <c r="O152" t="s">
        <v>1658</v>
      </c>
      <c r="P152" t="b">
        <v>0</v>
      </c>
      <c r="Q152" t="s">
        <v>1653</v>
      </c>
      <c r="R152" t="b">
        <v>0</v>
      </c>
      <c r="S152" t="b">
        <v>0</v>
      </c>
      <c r="T152">
        <v>0</v>
      </c>
    </row>
    <row r="153" spans="1:20">
      <c r="A153">
        <v>1151</v>
      </c>
      <c r="B153" t="s">
        <v>1650</v>
      </c>
      <c r="C153">
        <v>13</v>
      </c>
      <c r="D153">
        <v>0</v>
      </c>
      <c r="E153">
        <v>0</v>
      </c>
      <c r="F153">
        <v>0</v>
      </c>
      <c r="G153">
        <v>0</v>
      </c>
      <c r="H153">
        <v>39</v>
      </c>
      <c r="I153" t="s">
        <v>211</v>
      </c>
      <c r="J153">
        <v>3</v>
      </c>
      <c r="K153" t="s">
        <v>1651</v>
      </c>
      <c r="L153" t="s">
        <v>1474</v>
      </c>
      <c r="M153" t="s">
        <v>1475</v>
      </c>
      <c r="N153">
        <v>2</v>
      </c>
      <c r="O153" t="s">
        <v>1659</v>
      </c>
      <c r="P153" t="b">
        <v>0</v>
      </c>
      <c r="Q153" t="s">
        <v>1653</v>
      </c>
      <c r="R153" t="b">
        <v>0</v>
      </c>
      <c r="S153" t="b">
        <v>0</v>
      </c>
      <c r="T153">
        <v>0</v>
      </c>
    </row>
    <row r="154" spans="1:20">
      <c r="A154">
        <v>1152</v>
      </c>
      <c r="B154" t="s">
        <v>1650</v>
      </c>
      <c r="C154">
        <v>13</v>
      </c>
      <c r="D154">
        <v>0</v>
      </c>
      <c r="E154">
        <v>0</v>
      </c>
      <c r="F154">
        <v>0</v>
      </c>
      <c r="G154">
        <v>0</v>
      </c>
      <c r="H154">
        <v>39</v>
      </c>
      <c r="I154" t="s">
        <v>211</v>
      </c>
      <c r="J154">
        <v>4</v>
      </c>
      <c r="K154" t="s">
        <v>1651</v>
      </c>
      <c r="L154" t="s">
        <v>1474</v>
      </c>
      <c r="M154" t="s">
        <v>1475</v>
      </c>
      <c r="N154">
        <v>2</v>
      </c>
      <c r="O154" t="s">
        <v>1660</v>
      </c>
      <c r="P154" t="b">
        <v>0</v>
      </c>
      <c r="Q154" t="s">
        <v>1653</v>
      </c>
      <c r="R154" t="b">
        <v>0</v>
      </c>
      <c r="S154" t="b">
        <v>0</v>
      </c>
      <c r="T154">
        <v>0</v>
      </c>
    </row>
    <row r="155" spans="1:20">
      <c r="A155">
        <v>1153</v>
      </c>
      <c r="B155" t="s">
        <v>1661</v>
      </c>
      <c r="C155">
        <v>6</v>
      </c>
      <c r="D155">
        <v>0</v>
      </c>
      <c r="E155">
        <v>0</v>
      </c>
      <c r="F155">
        <v>0</v>
      </c>
      <c r="G155">
        <v>0</v>
      </c>
      <c r="H155">
        <v>39</v>
      </c>
      <c r="I155" t="s">
        <v>211</v>
      </c>
      <c r="J155">
        <v>3</v>
      </c>
      <c r="K155" t="s">
        <v>1662</v>
      </c>
      <c r="L155" t="s">
        <v>1479</v>
      </c>
      <c r="M155" t="s">
        <v>1475</v>
      </c>
      <c r="N155">
        <v>1</v>
      </c>
      <c r="O155" t="s">
        <v>1663</v>
      </c>
      <c r="P155" t="b">
        <v>0</v>
      </c>
      <c r="Q155" t="s">
        <v>1664</v>
      </c>
      <c r="R155" t="b">
        <v>0</v>
      </c>
      <c r="S155" t="b">
        <v>0</v>
      </c>
      <c r="T155">
        <v>0</v>
      </c>
    </row>
    <row r="156" spans="1:20">
      <c r="A156">
        <v>1154</v>
      </c>
      <c r="B156" t="s">
        <v>1661</v>
      </c>
      <c r="C156">
        <v>6</v>
      </c>
      <c r="D156">
        <v>0</v>
      </c>
      <c r="E156">
        <v>0</v>
      </c>
      <c r="F156">
        <v>0</v>
      </c>
      <c r="G156">
        <v>0</v>
      </c>
      <c r="H156">
        <v>39</v>
      </c>
      <c r="I156" t="s">
        <v>211</v>
      </c>
      <c r="J156">
        <v>4</v>
      </c>
      <c r="K156" t="s">
        <v>1662</v>
      </c>
      <c r="L156" t="s">
        <v>1479</v>
      </c>
      <c r="M156" t="s">
        <v>1475</v>
      </c>
      <c r="N156">
        <v>1</v>
      </c>
      <c r="O156" t="s">
        <v>1665</v>
      </c>
      <c r="P156" t="b">
        <v>0</v>
      </c>
      <c r="Q156" t="s">
        <v>1664</v>
      </c>
      <c r="R156" t="b">
        <v>0</v>
      </c>
      <c r="S156" t="b">
        <v>0</v>
      </c>
      <c r="T156">
        <v>0</v>
      </c>
    </row>
    <row r="157" spans="1:20">
      <c r="A157">
        <v>1155</v>
      </c>
      <c r="B157" t="s">
        <v>1661</v>
      </c>
      <c r="C157">
        <v>6</v>
      </c>
      <c r="D157">
        <v>0</v>
      </c>
      <c r="E157">
        <v>0</v>
      </c>
      <c r="F157">
        <v>0</v>
      </c>
      <c r="G157">
        <v>0</v>
      </c>
      <c r="H157">
        <v>39</v>
      </c>
      <c r="I157" t="s">
        <v>211</v>
      </c>
      <c r="J157">
        <v>3</v>
      </c>
      <c r="K157" t="s">
        <v>1662</v>
      </c>
      <c r="L157" t="s">
        <v>1474</v>
      </c>
      <c r="M157" t="s">
        <v>1475</v>
      </c>
      <c r="N157">
        <v>1</v>
      </c>
      <c r="O157" t="s">
        <v>1624</v>
      </c>
      <c r="P157" t="b">
        <v>0</v>
      </c>
      <c r="Q157" t="s">
        <v>1664</v>
      </c>
      <c r="R157" t="b">
        <v>0</v>
      </c>
      <c r="S157" t="b">
        <v>0</v>
      </c>
      <c r="T157">
        <v>0</v>
      </c>
    </row>
    <row r="158" spans="1:20">
      <c r="A158">
        <v>1156</v>
      </c>
      <c r="B158" t="s">
        <v>1661</v>
      </c>
      <c r="C158">
        <v>6</v>
      </c>
      <c r="D158">
        <v>0</v>
      </c>
      <c r="E158">
        <v>0</v>
      </c>
      <c r="F158">
        <v>0</v>
      </c>
      <c r="G158">
        <v>0</v>
      </c>
      <c r="H158">
        <v>39</v>
      </c>
      <c r="I158" t="s">
        <v>211</v>
      </c>
      <c r="J158">
        <v>4</v>
      </c>
      <c r="K158" t="s">
        <v>1662</v>
      </c>
      <c r="L158" t="s">
        <v>1474</v>
      </c>
      <c r="M158" t="s">
        <v>1475</v>
      </c>
      <c r="N158">
        <v>1</v>
      </c>
      <c r="O158" t="s">
        <v>1666</v>
      </c>
      <c r="P158" t="b">
        <v>0</v>
      </c>
      <c r="Q158" t="s">
        <v>1664</v>
      </c>
      <c r="R158" t="b">
        <v>0</v>
      </c>
      <c r="S158" t="b">
        <v>0</v>
      </c>
      <c r="T158">
        <v>0</v>
      </c>
    </row>
    <row r="159" spans="1:20">
      <c r="A159">
        <v>1157</v>
      </c>
      <c r="B159" t="s">
        <v>1661</v>
      </c>
      <c r="C159">
        <v>6</v>
      </c>
      <c r="D159">
        <v>0</v>
      </c>
      <c r="E159">
        <v>0</v>
      </c>
      <c r="F159">
        <v>0</v>
      </c>
      <c r="G159">
        <v>0</v>
      </c>
      <c r="H159">
        <v>39</v>
      </c>
      <c r="I159" t="s">
        <v>211</v>
      </c>
      <c r="J159">
        <v>3</v>
      </c>
      <c r="K159" t="s">
        <v>1662</v>
      </c>
      <c r="L159" t="s">
        <v>1479</v>
      </c>
      <c r="M159" t="s">
        <v>1475</v>
      </c>
      <c r="N159">
        <v>2</v>
      </c>
      <c r="O159" t="s">
        <v>1667</v>
      </c>
      <c r="P159" t="b">
        <v>0</v>
      </c>
      <c r="Q159" t="s">
        <v>1664</v>
      </c>
      <c r="R159" t="b">
        <v>0</v>
      </c>
      <c r="S159" t="b">
        <v>0</v>
      </c>
      <c r="T159">
        <v>0</v>
      </c>
    </row>
    <row r="160" spans="1:20">
      <c r="A160">
        <v>1158</v>
      </c>
      <c r="B160" t="s">
        <v>1661</v>
      </c>
      <c r="C160">
        <v>6</v>
      </c>
      <c r="D160">
        <v>0</v>
      </c>
      <c r="E160">
        <v>0</v>
      </c>
      <c r="F160">
        <v>0</v>
      </c>
      <c r="G160">
        <v>0</v>
      </c>
      <c r="H160">
        <v>39</v>
      </c>
      <c r="I160" t="s">
        <v>211</v>
      </c>
      <c r="J160">
        <v>4</v>
      </c>
      <c r="K160" t="s">
        <v>1662</v>
      </c>
      <c r="L160" t="s">
        <v>1479</v>
      </c>
      <c r="M160" t="s">
        <v>1475</v>
      </c>
      <c r="N160">
        <v>2</v>
      </c>
      <c r="O160" t="s">
        <v>1668</v>
      </c>
      <c r="P160" t="b">
        <v>0</v>
      </c>
      <c r="Q160" t="s">
        <v>1664</v>
      </c>
      <c r="R160" t="b">
        <v>0</v>
      </c>
      <c r="S160" t="b">
        <v>0</v>
      </c>
      <c r="T160">
        <v>0</v>
      </c>
    </row>
    <row r="161" spans="1:20">
      <c r="A161">
        <v>1159</v>
      </c>
      <c r="B161" t="s">
        <v>1661</v>
      </c>
      <c r="C161">
        <v>6</v>
      </c>
      <c r="D161">
        <v>0</v>
      </c>
      <c r="E161">
        <v>0</v>
      </c>
      <c r="F161">
        <v>0</v>
      </c>
      <c r="G161">
        <v>0</v>
      </c>
      <c r="H161">
        <v>39</v>
      </c>
      <c r="I161" t="s">
        <v>211</v>
      </c>
      <c r="J161">
        <v>3</v>
      </c>
      <c r="K161" t="s">
        <v>1662</v>
      </c>
      <c r="L161" t="s">
        <v>1474</v>
      </c>
      <c r="M161" t="s">
        <v>1475</v>
      </c>
      <c r="N161">
        <v>2</v>
      </c>
      <c r="O161" t="s">
        <v>1669</v>
      </c>
      <c r="P161" t="b">
        <v>0</v>
      </c>
      <c r="Q161" t="s">
        <v>1664</v>
      </c>
      <c r="R161" t="b">
        <v>0</v>
      </c>
      <c r="S161" t="b">
        <v>0</v>
      </c>
      <c r="T161">
        <v>0</v>
      </c>
    </row>
    <row r="162" spans="1:20">
      <c r="A162">
        <v>1160</v>
      </c>
      <c r="B162" t="s">
        <v>1661</v>
      </c>
      <c r="C162">
        <v>6</v>
      </c>
      <c r="D162">
        <v>0</v>
      </c>
      <c r="E162">
        <v>0</v>
      </c>
      <c r="F162">
        <v>0</v>
      </c>
      <c r="G162">
        <v>0</v>
      </c>
      <c r="H162">
        <v>39</v>
      </c>
      <c r="I162" t="s">
        <v>211</v>
      </c>
      <c r="J162">
        <v>4</v>
      </c>
      <c r="K162" t="s">
        <v>1662</v>
      </c>
      <c r="L162" t="s">
        <v>1474</v>
      </c>
      <c r="M162" t="s">
        <v>1475</v>
      </c>
      <c r="N162">
        <v>2</v>
      </c>
      <c r="O162" t="s">
        <v>1670</v>
      </c>
      <c r="P162" t="b">
        <v>0</v>
      </c>
      <c r="Q162" t="s">
        <v>1664</v>
      </c>
      <c r="R162" t="b">
        <v>0</v>
      </c>
      <c r="S162" t="b">
        <v>0</v>
      </c>
      <c r="T162">
        <v>0</v>
      </c>
    </row>
    <row r="163" spans="1:20">
      <c r="A163">
        <v>1161</v>
      </c>
      <c r="B163" t="s">
        <v>1671</v>
      </c>
      <c r="C163">
        <v>36</v>
      </c>
      <c r="D163">
        <v>0</v>
      </c>
      <c r="E163">
        <v>0</v>
      </c>
      <c r="F163">
        <v>0</v>
      </c>
      <c r="G163">
        <v>0</v>
      </c>
      <c r="H163">
        <v>39</v>
      </c>
      <c r="I163" t="s">
        <v>211</v>
      </c>
      <c r="J163">
        <v>3</v>
      </c>
      <c r="K163" t="s">
        <v>1672</v>
      </c>
      <c r="L163" t="s">
        <v>1479</v>
      </c>
      <c r="M163" t="s">
        <v>1475</v>
      </c>
      <c r="N163">
        <v>1</v>
      </c>
      <c r="O163" t="s">
        <v>1552</v>
      </c>
      <c r="P163" t="b">
        <v>0</v>
      </c>
      <c r="Q163" t="s">
        <v>1673</v>
      </c>
      <c r="R163" t="b">
        <v>0</v>
      </c>
      <c r="S163" t="b">
        <v>0</v>
      </c>
      <c r="T163">
        <v>0</v>
      </c>
    </row>
    <row r="164" spans="1:20">
      <c r="A164">
        <v>1162</v>
      </c>
      <c r="B164" t="s">
        <v>1671</v>
      </c>
      <c r="C164">
        <v>36</v>
      </c>
      <c r="D164">
        <v>0</v>
      </c>
      <c r="E164">
        <v>0</v>
      </c>
      <c r="F164">
        <v>0</v>
      </c>
      <c r="G164">
        <v>0</v>
      </c>
      <c r="H164">
        <v>39</v>
      </c>
      <c r="I164" t="s">
        <v>211</v>
      </c>
      <c r="J164">
        <v>3</v>
      </c>
      <c r="K164" t="s">
        <v>1672</v>
      </c>
      <c r="L164" t="s">
        <v>1474</v>
      </c>
      <c r="M164" t="s">
        <v>1475</v>
      </c>
      <c r="N164">
        <v>1</v>
      </c>
      <c r="O164" t="s">
        <v>1608</v>
      </c>
      <c r="P164" t="b">
        <v>0</v>
      </c>
      <c r="Q164" t="s">
        <v>1673</v>
      </c>
      <c r="R164" t="b">
        <v>0</v>
      </c>
      <c r="S164" t="b">
        <v>0</v>
      </c>
      <c r="T164">
        <v>0</v>
      </c>
    </row>
  </sheetData>
  <sheetProtection selectLockedCells="1"/>
  <phoneticPr fontId="1"/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F0"/>
  </sheetPr>
  <dimension ref="B1:Q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ColWidth="9" defaultRowHeight="17.25"/>
  <cols>
    <col min="1" max="1" width="2.625" style="25" customWidth="1"/>
    <col min="2" max="3" width="6.125" style="26" customWidth="1"/>
    <col min="4" max="4" width="4.125" style="26" customWidth="1"/>
    <col min="5" max="5" width="6.625" style="25" customWidth="1"/>
    <col min="6" max="6" width="12.625" style="25" customWidth="1"/>
    <col min="7" max="7" width="10.625" style="25" customWidth="1"/>
    <col min="8" max="8" width="12.625" style="26" customWidth="1"/>
    <col min="9" max="9" width="2.625" style="26" customWidth="1"/>
    <col min="10" max="10" width="7.625" style="26" customWidth="1"/>
    <col min="11" max="11" width="2.625" style="25" customWidth="1"/>
    <col min="12" max="12" width="3.625" style="25" customWidth="1"/>
    <col min="13" max="18" width="1.625" style="25" customWidth="1"/>
    <col min="19" max="16384" width="9" style="25"/>
  </cols>
  <sheetData>
    <row r="1" spans="2:17" ht="27" customHeight="1">
      <c r="E1" s="121" t="s">
        <v>1</v>
      </c>
      <c r="F1" s="121"/>
      <c r="G1" s="121"/>
      <c r="H1" s="121"/>
      <c r="I1" s="63"/>
      <c r="J1" s="63"/>
      <c r="L1" s="30"/>
      <c r="M1" s="30"/>
      <c r="N1" s="30"/>
      <c r="O1" s="30"/>
      <c r="P1" s="30"/>
      <c r="Q1" s="30"/>
    </row>
    <row r="2" spans="2:17" ht="13.5" customHeight="1">
      <c r="L2" s="30"/>
      <c r="M2" s="30"/>
      <c r="N2" s="30"/>
      <c r="O2" s="30"/>
      <c r="P2" s="30"/>
      <c r="Q2" s="30"/>
    </row>
    <row r="3" spans="2:17" ht="39.950000000000003" customHeight="1">
      <c r="B3" s="125" t="s">
        <v>8</v>
      </c>
      <c r="C3" s="127"/>
      <c r="D3" s="122"/>
      <c r="E3" s="124"/>
      <c r="F3" s="21" t="s">
        <v>0</v>
      </c>
      <c r="G3" s="24"/>
      <c r="H3" s="21" t="s">
        <v>9</v>
      </c>
      <c r="I3" s="122"/>
      <c r="J3" s="123"/>
      <c r="K3" s="124"/>
      <c r="L3" s="30"/>
      <c r="M3" s="30"/>
      <c r="N3" s="30"/>
      <c r="O3" s="30"/>
      <c r="P3" s="30"/>
      <c r="Q3" s="30"/>
    </row>
    <row r="4" spans="2:17" ht="41.25" customHeight="1">
      <c r="B4" s="125" t="s">
        <v>2</v>
      </c>
      <c r="C4" s="127"/>
      <c r="D4" s="125" t="str">
        <f>IF(ISERROR(INDEX(Sheet7!G:G,MATCH(D3&amp;G3&amp;I3,INDEX(Sheet7!A:A&amp;Sheet7!B:B&amp;Sheet7!C:C,),0))),"",(INDEX(Sheet7!G:G,MATCH(D3&amp;G3&amp;I3,INDEX(Sheet7!A:A&amp;Sheet7!B:B&amp;Sheet7!C:C,),0))))</f>
        <v/>
      </c>
      <c r="E4" s="126"/>
      <c r="F4" s="126"/>
      <c r="G4" s="126"/>
      <c r="H4" s="126"/>
      <c r="I4" s="126"/>
      <c r="J4" s="126"/>
      <c r="K4" s="127"/>
      <c r="L4" s="30"/>
      <c r="M4" s="30"/>
      <c r="N4" s="30"/>
      <c r="O4" s="30"/>
      <c r="P4" s="30"/>
      <c r="Q4" s="30"/>
    </row>
    <row r="5" spans="2:17" ht="21.75" customHeight="1">
      <c r="B5" s="113" t="s">
        <v>3</v>
      </c>
      <c r="C5" s="115"/>
      <c r="D5" s="132" t="str">
        <f>IF(ISERROR(LOOKUP(D3,Sheet6!D:D,Sheet6!I:I)),"",(LOOKUP(D3,Sheet6!D:D,Sheet6!I:I)))</f>
        <v/>
      </c>
      <c r="E5" s="128"/>
      <c r="F5" s="128"/>
      <c r="G5" s="128" t="str">
        <f>IF(ISERROR(LOOKUP(D3,Sheet6!D:D,Sheet6!J:J)),"",(LOOKUP(D3,Sheet6!D:D,Sheet6!J:J)))</f>
        <v/>
      </c>
      <c r="H5" s="128"/>
      <c r="I5" s="128"/>
      <c r="J5" s="128"/>
      <c r="K5" s="129"/>
      <c r="L5" s="30"/>
      <c r="M5" s="30"/>
      <c r="N5" s="30"/>
      <c r="O5" s="30"/>
      <c r="P5" s="30"/>
      <c r="Q5" s="30"/>
    </row>
    <row r="6" spans="2:17" ht="21.75" customHeight="1">
      <c r="B6" s="116"/>
      <c r="C6" s="118"/>
      <c r="D6" s="133"/>
      <c r="E6" s="130"/>
      <c r="F6" s="130"/>
      <c r="G6" s="130"/>
      <c r="H6" s="130"/>
      <c r="I6" s="130"/>
      <c r="J6" s="130"/>
      <c r="K6" s="131"/>
      <c r="L6" s="30"/>
      <c r="M6" s="30"/>
      <c r="N6" s="30"/>
      <c r="O6" s="30"/>
      <c r="P6" s="30"/>
      <c r="Q6" s="30"/>
    </row>
    <row r="7" spans="2:17" ht="18.75" customHeight="1">
      <c r="B7" s="119" t="s">
        <v>4</v>
      </c>
      <c r="C7" s="119" t="s">
        <v>125</v>
      </c>
      <c r="D7" s="134" t="s">
        <v>127</v>
      </c>
      <c r="E7" s="135"/>
      <c r="F7" s="135"/>
      <c r="G7" s="135"/>
      <c r="H7" s="136"/>
      <c r="I7" s="113" t="s">
        <v>10</v>
      </c>
      <c r="J7" s="114"/>
      <c r="K7" s="115"/>
      <c r="L7" s="32"/>
      <c r="M7" s="30"/>
      <c r="N7" s="30"/>
      <c r="O7" s="30"/>
      <c r="P7" s="30"/>
      <c r="Q7" s="30"/>
    </row>
    <row r="8" spans="2:17" ht="26.25" customHeight="1">
      <c r="B8" s="120"/>
      <c r="C8" s="120"/>
      <c r="D8" s="107" t="s">
        <v>128</v>
      </c>
      <c r="E8" s="108"/>
      <c r="F8" s="108"/>
      <c r="G8" s="108"/>
      <c r="H8" s="109"/>
      <c r="I8" s="116"/>
      <c r="J8" s="117"/>
      <c r="K8" s="118"/>
      <c r="L8" s="32"/>
      <c r="M8" s="30"/>
      <c r="N8" s="30"/>
      <c r="O8" s="30"/>
      <c r="P8" s="30"/>
      <c r="Q8" s="30"/>
    </row>
    <row r="9" spans="2:17" ht="19.5" customHeight="1">
      <c r="B9" s="105">
        <v>1</v>
      </c>
      <c r="C9" s="111"/>
      <c r="E9" s="27"/>
      <c r="F9" s="110" t="str">
        <f>IF(ISERROR(LOOKUP(C9,Sheet3!A:A,Sheet3!D:D)),"",(LOOKUP(C9,Sheet3!A:A,Sheet3!D:D)))</f>
        <v/>
      </c>
      <c r="G9" s="110"/>
      <c r="H9" s="28"/>
      <c r="I9" s="60"/>
      <c r="J9" s="60"/>
      <c r="K9" s="61"/>
      <c r="L9" s="31"/>
      <c r="M9" s="30"/>
      <c r="N9" s="30"/>
      <c r="O9" s="30"/>
      <c r="P9" s="30"/>
      <c r="Q9" s="30"/>
    </row>
    <row r="10" spans="2:17" ht="41.25" customHeight="1">
      <c r="B10" s="106"/>
      <c r="C10" s="112"/>
      <c r="D10" s="140" t="str">
        <f>IF(ISERROR(LOOKUP(C9,Sheet3!A:A,Sheet3!C:C)),"",(LOOKUP(C9,Sheet3!A:A,Sheet3!C:C)))</f>
        <v/>
      </c>
      <c r="E10" s="141"/>
      <c r="F10" s="141"/>
      <c r="G10" s="141"/>
      <c r="H10" s="142"/>
      <c r="I10" s="62" t="s">
        <v>11</v>
      </c>
      <c r="J10" s="62" t="str">
        <f>IF(ISERROR(LOOKUP(C9,Sheet3!A:A,Sheet6!O:O)),"",(LOOKUP(C9,Sheet3!A:A,Sheet6!O:O)))</f>
        <v/>
      </c>
      <c r="K10" s="29" t="s">
        <v>12</v>
      </c>
      <c r="L10" s="31"/>
      <c r="M10" s="30"/>
      <c r="N10" s="30"/>
      <c r="O10" s="30"/>
      <c r="P10" s="30"/>
      <c r="Q10" s="30"/>
    </row>
    <row r="11" spans="2:17" ht="19.5" customHeight="1">
      <c r="B11" s="105">
        <v>2</v>
      </c>
      <c r="C11" s="111"/>
      <c r="E11" s="27"/>
      <c r="F11" s="110" t="str">
        <f>IF(ISERROR(LOOKUP(C11,Sheet3!A:A,Sheet3!D:D)),"",(LOOKUP(C11,Sheet3!A:A,Sheet3!D:D)))</f>
        <v/>
      </c>
      <c r="G11" s="110"/>
      <c r="H11" s="28"/>
      <c r="I11" s="60"/>
      <c r="J11" s="60"/>
      <c r="K11" s="61"/>
      <c r="L11" s="30"/>
      <c r="M11" s="30"/>
      <c r="N11" s="30"/>
      <c r="O11" s="30"/>
      <c r="P11" s="30"/>
      <c r="Q11" s="30"/>
    </row>
    <row r="12" spans="2:17" ht="41.25" customHeight="1">
      <c r="B12" s="106"/>
      <c r="C12" s="112"/>
      <c r="D12" s="140" t="str">
        <f>IF(ISERROR(LOOKUP(C11,Sheet3!A:A,Sheet3!C:C)),"",(LOOKUP(C11,Sheet3!A:A,Sheet3!C:C)))</f>
        <v/>
      </c>
      <c r="E12" s="141"/>
      <c r="F12" s="141"/>
      <c r="G12" s="141"/>
      <c r="H12" s="142"/>
      <c r="I12" s="62" t="s">
        <v>11</v>
      </c>
      <c r="J12" s="62" t="str">
        <f>IF(ISERROR(LOOKUP(C11,Sheet3!A:A,Sheet6!O:O)),"",(LOOKUP(C11,Sheet3!A:A,Sheet6!O:O)))</f>
        <v/>
      </c>
      <c r="K12" s="29" t="s">
        <v>12</v>
      </c>
      <c r="L12" s="31"/>
      <c r="M12" s="30"/>
      <c r="N12" s="30"/>
      <c r="O12" s="30"/>
      <c r="P12" s="30"/>
      <c r="Q12" s="30"/>
    </row>
    <row r="13" spans="2:17" ht="19.5" customHeight="1">
      <c r="B13" s="105">
        <v>3</v>
      </c>
      <c r="C13" s="111"/>
      <c r="E13" s="27"/>
      <c r="F13" s="110" t="str">
        <f>IF(ISERROR(LOOKUP(C13,Sheet3!A:A,Sheet3!D:D)),"",(LOOKUP(C13,Sheet3!A:A,Sheet3!D:D)))</f>
        <v/>
      </c>
      <c r="G13" s="110"/>
      <c r="H13" s="28"/>
      <c r="I13" s="60"/>
      <c r="J13" s="60"/>
      <c r="K13" s="61"/>
      <c r="L13" s="31"/>
      <c r="M13" s="30"/>
      <c r="N13" s="30"/>
      <c r="O13" s="30"/>
      <c r="P13" s="30"/>
      <c r="Q13" s="30"/>
    </row>
    <row r="14" spans="2:17" ht="41.25" customHeight="1">
      <c r="B14" s="106"/>
      <c r="C14" s="112"/>
      <c r="D14" s="140" t="str">
        <f>IF(ISERROR(LOOKUP(C13,Sheet3!A:A,Sheet3!C:C)),"",(LOOKUP(C13,Sheet3!A:A,Sheet3!C:C)))</f>
        <v/>
      </c>
      <c r="E14" s="141"/>
      <c r="F14" s="141"/>
      <c r="G14" s="141"/>
      <c r="H14" s="142"/>
      <c r="I14" s="62" t="s">
        <v>11</v>
      </c>
      <c r="J14" s="62" t="str">
        <f>IF(ISERROR(LOOKUP(C13,Sheet3!A:A,Sheet6!O:O)),"",(LOOKUP(C13,Sheet3!A:A,Sheet6!O:O)))</f>
        <v/>
      </c>
      <c r="K14" s="29" t="s">
        <v>12</v>
      </c>
      <c r="L14" s="31"/>
      <c r="M14" s="30"/>
      <c r="N14" s="30"/>
      <c r="O14" s="30"/>
      <c r="P14" s="30"/>
      <c r="Q14" s="30"/>
    </row>
    <row r="15" spans="2:17" ht="19.5" customHeight="1">
      <c r="B15" s="105">
        <v>4</v>
      </c>
      <c r="C15" s="111"/>
      <c r="E15" s="27"/>
      <c r="F15" s="110" t="str">
        <f>IF(ISERROR(LOOKUP(C15,Sheet3!A:A,Sheet3!D:D)),"",(LOOKUP(C15,Sheet3!A:A,Sheet3!D:D)))</f>
        <v/>
      </c>
      <c r="G15" s="110"/>
      <c r="H15" s="28"/>
      <c r="I15" s="60"/>
      <c r="J15" s="60"/>
      <c r="K15" s="61"/>
      <c r="L15" s="30"/>
      <c r="M15" s="30"/>
      <c r="N15" s="30"/>
      <c r="O15" s="30"/>
      <c r="P15" s="30"/>
      <c r="Q15" s="30"/>
    </row>
    <row r="16" spans="2:17" ht="41.25" customHeight="1">
      <c r="B16" s="106"/>
      <c r="C16" s="112"/>
      <c r="D16" s="140" t="str">
        <f>IF(ISERROR(LOOKUP(C15,Sheet3!A:A,Sheet3!C:C)),"",(LOOKUP(C15,Sheet3!A:A,Sheet3!C:C)))</f>
        <v/>
      </c>
      <c r="E16" s="141"/>
      <c r="F16" s="141"/>
      <c r="G16" s="141"/>
      <c r="H16" s="142"/>
      <c r="I16" s="62" t="s">
        <v>11</v>
      </c>
      <c r="J16" s="62" t="str">
        <f>IF(ISERROR(LOOKUP(C15,Sheet3!A:A,Sheet6!O:O)),"",(LOOKUP(C15,Sheet3!A:A,Sheet6!O:O)))</f>
        <v/>
      </c>
      <c r="K16" s="29" t="s">
        <v>12</v>
      </c>
      <c r="L16" s="31"/>
      <c r="M16" s="30"/>
      <c r="N16" s="30"/>
      <c r="O16" s="30"/>
      <c r="P16" s="30"/>
      <c r="Q16" s="30"/>
    </row>
    <row r="17" spans="2:17" ht="21.75" customHeight="1">
      <c r="L17" s="30"/>
      <c r="M17" s="30"/>
      <c r="N17" s="30"/>
      <c r="O17" s="30"/>
      <c r="P17" s="30"/>
      <c r="Q17" s="30"/>
    </row>
    <row r="18" spans="2:17" ht="38.25" customHeight="1">
      <c r="B18" s="125" t="s">
        <v>7</v>
      </c>
      <c r="C18" s="126"/>
      <c r="D18" s="126"/>
      <c r="E18" s="127"/>
      <c r="F18" s="137">
        <f>記載責任者!C5</f>
        <v>0</v>
      </c>
      <c r="G18" s="138"/>
      <c r="H18" s="138"/>
      <c r="I18" s="138"/>
      <c r="J18" s="138"/>
      <c r="K18" s="139"/>
      <c r="L18" s="30"/>
      <c r="M18" s="30"/>
      <c r="N18" s="30"/>
      <c r="O18" s="30"/>
      <c r="P18" s="30"/>
      <c r="Q18" s="30"/>
    </row>
    <row r="19" spans="2:17" ht="30" customHeight="1">
      <c r="B19" s="74" t="s">
        <v>1469</v>
      </c>
      <c r="C19" s="74"/>
      <c r="D19" s="74"/>
      <c r="E19" s="74"/>
      <c r="F19" s="74"/>
      <c r="G19" s="74"/>
      <c r="H19" s="74"/>
      <c r="I19" s="74"/>
      <c r="J19" s="74"/>
      <c r="K19" s="74"/>
      <c r="Q19" s="30"/>
    </row>
    <row r="20" spans="2:17">
      <c r="B20" s="25"/>
      <c r="C20" s="25"/>
      <c r="D20" s="25"/>
      <c r="H20" s="25"/>
      <c r="I20" s="25"/>
      <c r="J20" s="25"/>
      <c r="Q20" s="30"/>
    </row>
    <row r="21" spans="2:17">
      <c r="L21" s="30"/>
      <c r="M21" s="30"/>
      <c r="N21" s="30"/>
      <c r="O21" s="30"/>
      <c r="P21" s="30"/>
      <c r="Q21" s="30"/>
    </row>
    <row r="22" spans="2:17">
      <c r="M22" s="30"/>
      <c r="N22" s="30"/>
      <c r="O22" s="30"/>
      <c r="P22" s="30"/>
      <c r="Q22" s="30"/>
    </row>
  </sheetData>
  <sheetProtection sheet="1" objects="1" scenarios="1" selectLockedCells="1"/>
  <mergeCells count="33">
    <mergeCell ref="B19:K19"/>
    <mergeCell ref="B18:E18"/>
    <mergeCell ref="F18:K18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70C0"/>
  </sheetPr>
  <dimension ref="B1:Q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ColWidth="9" defaultRowHeight="17.25"/>
  <cols>
    <col min="1" max="1" width="2.625" style="25" customWidth="1"/>
    <col min="2" max="3" width="6.125" style="26" customWidth="1"/>
    <col min="4" max="4" width="4.125" style="26" customWidth="1"/>
    <col min="5" max="5" width="6.625" style="25" customWidth="1"/>
    <col min="6" max="6" width="12.625" style="25" customWidth="1"/>
    <col min="7" max="7" width="10.625" style="25" customWidth="1"/>
    <col min="8" max="8" width="12.625" style="26" customWidth="1"/>
    <col min="9" max="9" width="2.625" style="26" customWidth="1"/>
    <col min="10" max="10" width="7.625" style="26" customWidth="1"/>
    <col min="11" max="11" width="2.625" style="25" customWidth="1"/>
    <col min="12" max="12" width="3.625" style="25" customWidth="1"/>
    <col min="13" max="18" width="1.625" style="25" customWidth="1"/>
    <col min="19" max="16384" width="9" style="25"/>
  </cols>
  <sheetData>
    <row r="1" spans="2:17" ht="27" customHeight="1">
      <c r="E1" s="121" t="s">
        <v>1</v>
      </c>
      <c r="F1" s="121"/>
      <c r="G1" s="121"/>
      <c r="H1" s="121"/>
      <c r="I1" s="63"/>
      <c r="J1" s="63"/>
      <c r="L1" s="30"/>
      <c r="M1" s="30"/>
      <c r="N1" s="30"/>
      <c r="O1" s="30"/>
      <c r="P1" s="30"/>
      <c r="Q1" s="30"/>
    </row>
    <row r="2" spans="2:17" ht="13.5" customHeight="1">
      <c r="L2" s="30"/>
      <c r="M2" s="30"/>
      <c r="N2" s="30"/>
      <c r="O2" s="30"/>
      <c r="P2" s="30"/>
      <c r="Q2" s="30"/>
    </row>
    <row r="3" spans="2:17" ht="39.950000000000003" customHeight="1">
      <c r="B3" s="125" t="s">
        <v>8</v>
      </c>
      <c r="C3" s="127"/>
      <c r="D3" s="122"/>
      <c r="E3" s="124"/>
      <c r="F3" s="21" t="s">
        <v>0</v>
      </c>
      <c r="G3" s="24"/>
      <c r="H3" s="21" t="s">
        <v>9</v>
      </c>
      <c r="I3" s="122"/>
      <c r="J3" s="123"/>
      <c r="K3" s="124"/>
      <c r="L3" s="30"/>
      <c r="M3" s="30"/>
      <c r="N3" s="30"/>
      <c r="O3" s="30"/>
      <c r="P3" s="30"/>
      <c r="Q3" s="30"/>
    </row>
    <row r="4" spans="2:17" ht="41.25" customHeight="1">
      <c r="B4" s="125" t="s">
        <v>2</v>
      </c>
      <c r="C4" s="127"/>
      <c r="D4" s="125" t="str">
        <f>IF(ISERROR(INDEX(Sheet7!G:G,MATCH(D3&amp;G3&amp;I3,INDEX(Sheet7!A:A&amp;Sheet7!B:B&amp;Sheet7!C:C,),0))),"",(INDEX(Sheet7!G:G,MATCH(D3&amp;G3&amp;I3,INDEX(Sheet7!A:A&amp;Sheet7!B:B&amp;Sheet7!C:C,),0))))</f>
        <v/>
      </c>
      <c r="E4" s="126"/>
      <c r="F4" s="126"/>
      <c r="G4" s="126"/>
      <c r="H4" s="126"/>
      <c r="I4" s="126"/>
      <c r="J4" s="126"/>
      <c r="K4" s="127"/>
      <c r="L4" s="30"/>
      <c r="M4" s="30"/>
      <c r="N4" s="30"/>
      <c r="O4" s="30"/>
      <c r="P4" s="30"/>
      <c r="Q4" s="30"/>
    </row>
    <row r="5" spans="2:17" ht="21.75" customHeight="1">
      <c r="B5" s="113" t="s">
        <v>3</v>
      </c>
      <c r="C5" s="115"/>
      <c r="D5" s="132" t="str">
        <f>IF(ISERROR(LOOKUP(D3,Sheet6!D:D,Sheet6!I:I)),"",(LOOKUP(D3,Sheet6!D:D,Sheet6!I:I)))</f>
        <v/>
      </c>
      <c r="E5" s="128"/>
      <c r="F5" s="128"/>
      <c r="G5" s="128" t="str">
        <f>IF(ISERROR(LOOKUP(D3,Sheet6!D:D,Sheet6!J:J)),"",(LOOKUP(D3,Sheet6!D:D,Sheet6!J:J)))</f>
        <v/>
      </c>
      <c r="H5" s="128"/>
      <c r="I5" s="128"/>
      <c r="J5" s="128"/>
      <c r="K5" s="129"/>
      <c r="L5" s="30"/>
      <c r="M5" s="30"/>
      <c r="N5" s="30"/>
      <c r="O5" s="30"/>
      <c r="P5" s="30"/>
      <c r="Q5" s="30"/>
    </row>
    <row r="6" spans="2:17" ht="21.75" customHeight="1">
      <c r="B6" s="116"/>
      <c r="C6" s="118"/>
      <c r="D6" s="133"/>
      <c r="E6" s="130"/>
      <c r="F6" s="130"/>
      <c r="G6" s="130"/>
      <c r="H6" s="130"/>
      <c r="I6" s="130"/>
      <c r="J6" s="130"/>
      <c r="K6" s="131"/>
      <c r="L6" s="30"/>
      <c r="M6" s="30"/>
      <c r="N6" s="30"/>
      <c r="O6" s="30"/>
      <c r="P6" s="30"/>
      <c r="Q6" s="30"/>
    </row>
    <row r="7" spans="2:17" ht="18.75" customHeight="1">
      <c r="B7" s="119" t="s">
        <v>4</v>
      </c>
      <c r="C7" s="119" t="s">
        <v>125</v>
      </c>
      <c r="D7" s="134" t="s">
        <v>127</v>
      </c>
      <c r="E7" s="135"/>
      <c r="F7" s="135"/>
      <c r="G7" s="135"/>
      <c r="H7" s="136"/>
      <c r="I7" s="113" t="s">
        <v>10</v>
      </c>
      <c r="J7" s="114"/>
      <c r="K7" s="115"/>
      <c r="L7" s="32"/>
      <c r="M7" s="30"/>
      <c r="N7" s="30"/>
      <c r="O7" s="30"/>
      <c r="P7" s="30"/>
      <c r="Q7" s="30"/>
    </row>
    <row r="8" spans="2:17" ht="26.25" customHeight="1">
      <c r="B8" s="120"/>
      <c r="C8" s="120"/>
      <c r="D8" s="107" t="s">
        <v>128</v>
      </c>
      <c r="E8" s="108"/>
      <c r="F8" s="108"/>
      <c r="G8" s="108"/>
      <c r="H8" s="109"/>
      <c r="I8" s="116"/>
      <c r="J8" s="117"/>
      <c r="K8" s="118"/>
      <c r="L8" s="32"/>
      <c r="M8" s="30"/>
      <c r="N8" s="30"/>
      <c r="O8" s="30"/>
      <c r="P8" s="30"/>
      <c r="Q8" s="30"/>
    </row>
    <row r="9" spans="2:17" ht="19.5" customHeight="1">
      <c r="B9" s="105">
        <v>1</v>
      </c>
      <c r="C9" s="111"/>
      <c r="E9" s="27"/>
      <c r="F9" s="110" t="str">
        <f>IF(ISERROR(LOOKUP(C9,Sheet3!A:A,Sheet3!D:D)),"",(LOOKUP(C9,Sheet3!A:A,Sheet3!D:D)))</f>
        <v/>
      </c>
      <c r="G9" s="110"/>
      <c r="H9" s="28"/>
      <c r="I9" s="60"/>
      <c r="J9" s="60"/>
      <c r="K9" s="61"/>
      <c r="L9" s="31"/>
      <c r="M9" s="30"/>
      <c r="N9" s="30"/>
      <c r="O9" s="30"/>
      <c r="P9" s="30"/>
      <c r="Q9" s="30"/>
    </row>
    <row r="10" spans="2:17" ht="41.25" customHeight="1">
      <c r="B10" s="106"/>
      <c r="C10" s="112"/>
      <c r="D10" s="140" t="str">
        <f>IF(ISERROR(LOOKUP(C9,Sheet3!A:A,Sheet3!C:C)),"",(LOOKUP(C9,Sheet3!A:A,Sheet3!C:C)))</f>
        <v/>
      </c>
      <c r="E10" s="141"/>
      <c r="F10" s="141"/>
      <c r="G10" s="141"/>
      <c r="H10" s="142"/>
      <c r="I10" s="62" t="s">
        <v>11</v>
      </c>
      <c r="J10" s="62" t="str">
        <f>IF(ISERROR(LOOKUP(C9,Sheet3!A:A,Sheet6!O:O)),"",(LOOKUP(C9,Sheet3!A:A,Sheet6!O:O)))</f>
        <v/>
      </c>
      <c r="K10" s="29" t="s">
        <v>12</v>
      </c>
      <c r="L10" s="31"/>
      <c r="M10" s="30"/>
      <c r="N10" s="30"/>
      <c r="O10" s="30"/>
      <c r="P10" s="30"/>
      <c r="Q10" s="30"/>
    </row>
    <row r="11" spans="2:17" ht="19.5" customHeight="1">
      <c r="B11" s="105">
        <v>2</v>
      </c>
      <c r="C11" s="111"/>
      <c r="E11" s="27"/>
      <c r="F11" s="110" t="str">
        <f>IF(ISERROR(LOOKUP(C11,Sheet3!A:A,Sheet3!D:D)),"",(LOOKUP(C11,Sheet3!A:A,Sheet3!D:D)))</f>
        <v/>
      </c>
      <c r="G11" s="110"/>
      <c r="H11" s="28"/>
      <c r="I11" s="60"/>
      <c r="J11" s="60"/>
      <c r="K11" s="61"/>
      <c r="L11" s="30"/>
      <c r="M11" s="30"/>
      <c r="N11" s="30"/>
      <c r="O11" s="30"/>
      <c r="P11" s="30"/>
      <c r="Q11" s="30"/>
    </row>
    <row r="12" spans="2:17" ht="41.25" customHeight="1">
      <c r="B12" s="106"/>
      <c r="C12" s="112"/>
      <c r="D12" s="140" t="str">
        <f>IF(ISERROR(LOOKUP(C11,Sheet3!A:A,Sheet3!C:C)),"",(LOOKUP(C11,Sheet3!A:A,Sheet3!C:C)))</f>
        <v/>
      </c>
      <c r="E12" s="141"/>
      <c r="F12" s="141"/>
      <c r="G12" s="141"/>
      <c r="H12" s="142"/>
      <c r="I12" s="62" t="s">
        <v>11</v>
      </c>
      <c r="J12" s="62" t="str">
        <f>IF(ISERROR(LOOKUP(C11,Sheet3!A:A,Sheet6!O:O)),"",(LOOKUP(C11,Sheet3!A:A,Sheet6!O:O)))</f>
        <v/>
      </c>
      <c r="K12" s="29" t="s">
        <v>12</v>
      </c>
      <c r="L12" s="31"/>
      <c r="M12" s="30"/>
      <c r="N12" s="30"/>
      <c r="O12" s="30"/>
      <c r="P12" s="30"/>
      <c r="Q12" s="30"/>
    </row>
    <row r="13" spans="2:17" ht="19.5" customHeight="1">
      <c r="B13" s="105">
        <v>3</v>
      </c>
      <c r="C13" s="111"/>
      <c r="E13" s="27"/>
      <c r="F13" s="110" t="str">
        <f>IF(ISERROR(LOOKUP(C13,Sheet3!A:A,Sheet3!D:D)),"",(LOOKUP(C13,Sheet3!A:A,Sheet3!D:D)))</f>
        <v/>
      </c>
      <c r="G13" s="110"/>
      <c r="H13" s="28"/>
      <c r="I13" s="60"/>
      <c r="J13" s="60"/>
      <c r="K13" s="61"/>
      <c r="L13" s="31"/>
      <c r="M13" s="30"/>
      <c r="N13" s="30"/>
      <c r="O13" s="30"/>
      <c r="P13" s="30"/>
      <c r="Q13" s="30"/>
    </row>
    <row r="14" spans="2:17" ht="41.25" customHeight="1">
      <c r="B14" s="106"/>
      <c r="C14" s="112"/>
      <c r="D14" s="140" t="str">
        <f>IF(ISERROR(LOOKUP(C13,Sheet3!A:A,Sheet3!C:C)),"",(LOOKUP(C13,Sheet3!A:A,Sheet3!C:C)))</f>
        <v/>
      </c>
      <c r="E14" s="141"/>
      <c r="F14" s="141"/>
      <c r="G14" s="141"/>
      <c r="H14" s="142"/>
      <c r="I14" s="62" t="s">
        <v>11</v>
      </c>
      <c r="J14" s="62" t="str">
        <f>IF(ISERROR(LOOKUP(C13,Sheet3!A:A,Sheet6!O:O)),"",(LOOKUP(C13,Sheet3!A:A,Sheet6!O:O)))</f>
        <v/>
      </c>
      <c r="K14" s="29" t="s">
        <v>12</v>
      </c>
      <c r="L14" s="31"/>
      <c r="M14" s="30"/>
      <c r="N14" s="30"/>
      <c r="O14" s="30"/>
      <c r="P14" s="30"/>
      <c r="Q14" s="30"/>
    </row>
    <row r="15" spans="2:17" ht="19.5" customHeight="1">
      <c r="B15" s="105">
        <v>4</v>
      </c>
      <c r="C15" s="111"/>
      <c r="E15" s="27"/>
      <c r="F15" s="110" t="str">
        <f>IF(ISERROR(LOOKUP(C15,Sheet3!A:A,Sheet3!D:D)),"",(LOOKUP(C15,Sheet3!A:A,Sheet3!D:D)))</f>
        <v/>
      </c>
      <c r="G15" s="110"/>
      <c r="H15" s="28"/>
      <c r="I15" s="60"/>
      <c r="J15" s="60"/>
      <c r="K15" s="61"/>
      <c r="L15" s="30"/>
      <c r="M15" s="30"/>
      <c r="N15" s="30"/>
      <c r="O15" s="30"/>
      <c r="P15" s="30"/>
      <c r="Q15" s="30"/>
    </row>
    <row r="16" spans="2:17" ht="41.25" customHeight="1">
      <c r="B16" s="106"/>
      <c r="C16" s="112"/>
      <c r="D16" s="140" t="str">
        <f>IF(ISERROR(LOOKUP(C15,Sheet3!A:A,Sheet3!C:C)),"",(LOOKUP(C15,Sheet3!A:A,Sheet3!C:C)))</f>
        <v/>
      </c>
      <c r="E16" s="141"/>
      <c r="F16" s="141"/>
      <c r="G16" s="141"/>
      <c r="H16" s="142"/>
      <c r="I16" s="62" t="s">
        <v>11</v>
      </c>
      <c r="J16" s="62" t="str">
        <f>IF(ISERROR(LOOKUP(C15,Sheet3!A:A,Sheet6!O:O)),"",(LOOKUP(C15,Sheet3!A:A,Sheet6!O:O)))</f>
        <v/>
      </c>
      <c r="K16" s="29" t="s">
        <v>12</v>
      </c>
      <c r="L16" s="31"/>
      <c r="M16" s="30"/>
      <c r="N16" s="30"/>
      <c r="O16" s="30"/>
      <c r="P16" s="30"/>
      <c r="Q16" s="30"/>
    </row>
    <row r="17" spans="2:17" ht="21.75" customHeight="1">
      <c r="L17" s="30"/>
      <c r="M17" s="30"/>
      <c r="N17" s="30"/>
      <c r="O17" s="30"/>
      <c r="P17" s="30"/>
      <c r="Q17" s="30"/>
    </row>
    <row r="18" spans="2:17" ht="38.25" customHeight="1">
      <c r="B18" s="125" t="s">
        <v>7</v>
      </c>
      <c r="C18" s="126"/>
      <c r="D18" s="126"/>
      <c r="E18" s="127"/>
      <c r="F18" s="137">
        <f>記載責任者!C5</f>
        <v>0</v>
      </c>
      <c r="G18" s="138"/>
      <c r="H18" s="138"/>
      <c r="I18" s="138"/>
      <c r="J18" s="138"/>
      <c r="K18" s="139"/>
      <c r="L18" s="30"/>
      <c r="M18" s="30"/>
      <c r="N18" s="30"/>
      <c r="O18" s="30"/>
      <c r="P18" s="30"/>
      <c r="Q18" s="30"/>
    </row>
    <row r="19" spans="2:17" ht="30" customHeight="1">
      <c r="B19" s="74" t="s">
        <v>1469</v>
      </c>
      <c r="C19" s="74"/>
      <c r="D19" s="74"/>
      <c r="E19" s="74"/>
      <c r="F19" s="74"/>
      <c r="G19" s="74"/>
      <c r="H19" s="74"/>
      <c r="I19" s="74"/>
      <c r="J19" s="74"/>
      <c r="K19" s="74"/>
      <c r="Q19" s="30"/>
    </row>
    <row r="20" spans="2:17">
      <c r="B20" s="25"/>
      <c r="C20" s="25"/>
      <c r="D20" s="25"/>
      <c r="H20" s="25"/>
      <c r="I20" s="25"/>
      <c r="J20" s="25"/>
      <c r="Q20" s="30"/>
    </row>
    <row r="21" spans="2:17">
      <c r="L21" s="30"/>
      <c r="M21" s="30"/>
      <c r="N21" s="30"/>
      <c r="O21" s="30"/>
      <c r="P21" s="30"/>
      <c r="Q21" s="30"/>
    </row>
    <row r="22" spans="2:17">
      <c r="M22" s="30"/>
      <c r="N22" s="30"/>
      <c r="O22" s="30"/>
      <c r="P22" s="30"/>
      <c r="Q22" s="30"/>
    </row>
  </sheetData>
  <sheetProtection sheet="1" objects="1" scenarios="1" selectLockedCells="1"/>
  <mergeCells count="33">
    <mergeCell ref="B19:K19"/>
    <mergeCell ref="B18:E18"/>
    <mergeCell ref="F18:K18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2060"/>
  </sheetPr>
  <dimension ref="B1:Q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ColWidth="9" defaultRowHeight="17.25"/>
  <cols>
    <col min="1" max="1" width="2.625" style="25" customWidth="1"/>
    <col min="2" max="3" width="6.125" style="26" customWidth="1"/>
    <col min="4" max="4" width="4.125" style="26" customWidth="1"/>
    <col min="5" max="5" width="6.625" style="25" customWidth="1"/>
    <col min="6" max="6" width="12.625" style="25" customWidth="1"/>
    <col min="7" max="7" width="10.625" style="25" customWidth="1"/>
    <col min="8" max="8" width="12.625" style="26" customWidth="1"/>
    <col min="9" max="9" width="2.625" style="26" customWidth="1"/>
    <col min="10" max="10" width="7.625" style="26" customWidth="1"/>
    <col min="11" max="11" width="2.625" style="25" customWidth="1"/>
    <col min="12" max="12" width="3.625" style="25" customWidth="1"/>
    <col min="13" max="18" width="1.625" style="25" customWidth="1"/>
    <col min="19" max="16384" width="9" style="25"/>
  </cols>
  <sheetData>
    <row r="1" spans="2:17" ht="27" customHeight="1">
      <c r="E1" s="121" t="s">
        <v>1</v>
      </c>
      <c r="F1" s="121"/>
      <c r="G1" s="121"/>
      <c r="H1" s="121"/>
      <c r="I1" s="63"/>
      <c r="J1" s="63"/>
      <c r="L1" s="30"/>
      <c r="M1" s="30"/>
      <c r="N1" s="30"/>
      <c r="O1" s="30"/>
      <c r="P1" s="30"/>
      <c r="Q1" s="30"/>
    </row>
    <row r="2" spans="2:17" ht="13.5" customHeight="1">
      <c r="L2" s="30"/>
      <c r="M2" s="30"/>
      <c r="N2" s="30"/>
      <c r="O2" s="30"/>
      <c r="P2" s="30"/>
      <c r="Q2" s="30"/>
    </row>
    <row r="3" spans="2:17" ht="39.950000000000003" customHeight="1">
      <c r="B3" s="125" t="s">
        <v>8</v>
      </c>
      <c r="C3" s="127"/>
      <c r="D3" s="122"/>
      <c r="E3" s="124"/>
      <c r="F3" s="21" t="s">
        <v>0</v>
      </c>
      <c r="G3" s="24"/>
      <c r="H3" s="21" t="s">
        <v>9</v>
      </c>
      <c r="I3" s="122"/>
      <c r="J3" s="123"/>
      <c r="K3" s="124"/>
      <c r="L3" s="30"/>
      <c r="M3" s="30"/>
      <c r="N3" s="30"/>
      <c r="O3" s="30"/>
      <c r="P3" s="30"/>
      <c r="Q3" s="30"/>
    </row>
    <row r="4" spans="2:17" ht="41.25" customHeight="1">
      <c r="B4" s="125" t="s">
        <v>2</v>
      </c>
      <c r="C4" s="127"/>
      <c r="D4" s="125" t="str">
        <f>IF(ISERROR(INDEX(Sheet7!G:G,MATCH(D3&amp;G3&amp;I3,INDEX(Sheet7!A:A&amp;Sheet7!B:B&amp;Sheet7!C:C,),0))),"",(INDEX(Sheet7!G:G,MATCH(D3&amp;G3&amp;I3,INDEX(Sheet7!A:A&amp;Sheet7!B:B&amp;Sheet7!C:C,),0))))</f>
        <v/>
      </c>
      <c r="E4" s="126"/>
      <c r="F4" s="126"/>
      <c r="G4" s="126"/>
      <c r="H4" s="126"/>
      <c r="I4" s="126"/>
      <c r="J4" s="126"/>
      <c r="K4" s="127"/>
      <c r="L4" s="30"/>
      <c r="M4" s="30"/>
      <c r="N4" s="30"/>
      <c r="O4" s="30"/>
      <c r="P4" s="30"/>
      <c r="Q4" s="30"/>
    </row>
    <row r="5" spans="2:17" ht="21.75" customHeight="1">
      <c r="B5" s="113" t="s">
        <v>3</v>
      </c>
      <c r="C5" s="115"/>
      <c r="D5" s="132" t="str">
        <f>IF(ISERROR(LOOKUP(D3,Sheet6!D:D,Sheet6!I:I)),"",(LOOKUP(D3,Sheet6!D:D,Sheet6!I:I)))</f>
        <v/>
      </c>
      <c r="E5" s="128"/>
      <c r="F5" s="128"/>
      <c r="G5" s="128" t="str">
        <f>IF(ISERROR(LOOKUP(D3,Sheet6!D:D,Sheet6!J:J)),"",(LOOKUP(D3,Sheet6!D:D,Sheet6!J:J)))</f>
        <v/>
      </c>
      <c r="H5" s="128"/>
      <c r="I5" s="128"/>
      <c r="J5" s="128"/>
      <c r="K5" s="129"/>
      <c r="L5" s="30"/>
      <c r="M5" s="30"/>
      <c r="N5" s="30"/>
      <c r="O5" s="30"/>
      <c r="P5" s="30"/>
      <c r="Q5" s="30"/>
    </row>
    <row r="6" spans="2:17" ht="21.75" customHeight="1">
      <c r="B6" s="116"/>
      <c r="C6" s="118"/>
      <c r="D6" s="133"/>
      <c r="E6" s="130"/>
      <c r="F6" s="130"/>
      <c r="G6" s="130"/>
      <c r="H6" s="130"/>
      <c r="I6" s="130"/>
      <c r="J6" s="130"/>
      <c r="K6" s="131"/>
      <c r="L6" s="30"/>
      <c r="M6" s="30"/>
      <c r="N6" s="30"/>
      <c r="O6" s="30"/>
      <c r="P6" s="30"/>
      <c r="Q6" s="30"/>
    </row>
    <row r="7" spans="2:17" ht="18.75" customHeight="1">
      <c r="B7" s="119" t="s">
        <v>4</v>
      </c>
      <c r="C7" s="119" t="s">
        <v>125</v>
      </c>
      <c r="D7" s="134" t="s">
        <v>127</v>
      </c>
      <c r="E7" s="135"/>
      <c r="F7" s="135"/>
      <c r="G7" s="135"/>
      <c r="H7" s="136"/>
      <c r="I7" s="113" t="s">
        <v>10</v>
      </c>
      <c r="J7" s="114"/>
      <c r="K7" s="115"/>
      <c r="L7" s="32"/>
      <c r="M7" s="30"/>
      <c r="N7" s="30"/>
      <c r="O7" s="30"/>
      <c r="P7" s="30"/>
      <c r="Q7" s="30"/>
    </row>
    <row r="8" spans="2:17" ht="26.25" customHeight="1">
      <c r="B8" s="120"/>
      <c r="C8" s="120"/>
      <c r="D8" s="107" t="s">
        <v>128</v>
      </c>
      <c r="E8" s="108"/>
      <c r="F8" s="108"/>
      <c r="G8" s="108"/>
      <c r="H8" s="109"/>
      <c r="I8" s="116"/>
      <c r="J8" s="117"/>
      <c r="K8" s="118"/>
      <c r="L8" s="32"/>
      <c r="M8" s="30"/>
      <c r="N8" s="30"/>
      <c r="O8" s="30"/>
      <c r="P8" s="30"/>
      <c r="Q8" s="30"/>
    </row>
    <row r="9" spans="2:17" ht="19.5" customHeight="1">
      <c r="B9" s="105">
        <v>1</v>
      </c>
      <c r="C9" s="111"/>
      <c r="E9" s="27"/>
      <c r="F9" s="110" t="str">
        <f>IF(ISERROR(LOOKUP(C9,Sheet3!A:A,Sheet3!D:D)),"",(LOOKUP(C9,Sheet3!A:A,Sheet3!D:D)))</f>
        <v/>
      </c>
      <c r="G9" s="110"/>
      <c r="H9" s="28"/>
      <c r="I9" s="60"/>
      <c r="J9" s="60"/>
      <c r="K9" s="61"/>
      <c r="L9" s="31"/>
      <c r="M9" s="30"/>
      <c r="N9" s="30"/>
      <c r="O9" s="30"/>
      <c r="P9" s="30"/>
      <c r="Q9" s="30"/>
    </row>
    <row r="10" spans="2:17" ht="41.25" customHeight="1">
      <c r="B10" s="106"/>
      <c r="C10" s="112"/>
      <c r="D10" s="140" t="str">
        <f>IF(ISERROR(LOOKUP(C9,Sheet3!A:A,Sheet3!C:C)),"",(LOOKUP(C9,Sheet3!A:A,Sheet3!C:C)))</f>
        <v/>
      </c>
      <c r="E10" s="141"/>
      <c r="F10" s="141"/>
      <c r="G10" s="141"/>
      <c r="H10" s="142"/>
      <c r="I10" s="62" t="s">
        <v>11</v>
      </c>
      <c r="J10" s="62" t="str">
        <f>IF(ISERROR(LOOKUP(C9,Sheet3!A:A,Sheet6!O:O)),"",(LOOKUP(C9,Sheet3!A:A,Sheet6!O:O)))</f>
        <v/>
      </c>
      <c r="K10" s="29" t="s">
        <v>12</v>
      </c>
      <c r="L10" s="31"/>
      <c r="M10" s="30"/>
      <c r="N10" s="30"/>
      <c r="O10" s="30"/>
      <c r="P10" s="30"/>
      <c r="Q10" s="30"/>
    </row>
    <row r="11" spans="2:17" ht="19.5" customHeight="1">
      <c r="B11" s="105">
        <v>2</v>
      </c>
      <c r="C11" s="111"/>
      <c r="E11" s="27"/>
      <c r="F11" s="110" t="str">
        <f>IF(ISERROR(LOOKUP(C11,Sheet3!A:A,Sheet3!D:D)),"",(LOOKUP(C11,Sheet3!A:A,Sheet3!D:D)))</f>
        <v/>
      </c>
      <c r="G11" s="110"/>
      <c r="H11" s="28"/>
      <c r="I11" s="60"/>
      <c r="J11" s="60"/>
      <c r="K11" s="61"/>
      <c r="L11" s="30"/>
      <c r="M11" s="30"/>
      <c r="N11" s="30"/>
      <c r="O11" s="30"/>
      <c r="P11" s="30"/>
      <c r="Q11" s="30"/>
    </row>
    <row r="12" spans="2:17" ht="41.25" customHeight="1">
      <c r="B12" s="106"/>
      <c r="C12" s="112"/>
      <c r="D12" s="140" t="str">
        <f>IF(ISERROR(LOOKUP(C11,Sheet3!A:A,Sheet3!C:C)),"",(LOOKUP(C11,Sheet3!A:A,Sheet3!C:C)))</f>
        <v/>
      </c>
      <c r="E12" s="141"/>
      <c r="F12" s="141"/>
      <c r="G12" s="141"/>
      <c r="H12" s="142"/>
      <c r="I12" s="62" t="s">
        <v>11</v>
      </c>
      <c r="J12" s="62" t="str">
        <f>IF(ISERROR(LOOKUP(C11,Sheet3!A:A,Sheet6!O:O)),"",(LOOKUP(C11,Sheet3!A:A,Sheet6!O:O)))</f>
        <v/>
      </c>
      <c r="K12" s="29" t="s">
        <v>12</v>
      </c>
      <c r="L12" s="31"/>
      <c r="M12" s="30"/>
      <c r="N12" s="30"/>
      <c r="O12" s="30"/>
      <c r="P12" s="30"/>
      <c r="Q12" s="30"/>
    </row>
    <row r="13" spans="2:17" ht="19.5" customHeight="1">
      <c r="B13" s="105">
        <v>3</v>
      </c>
      <c r="C13" s="111"/>
      <c r="E13" s="27"/>
      <c r="F13" s="110" t="str">
        <f>IF(ISERROR(LOOKUP(C13,Sheet3!A:A,Sheet3!D:D)),"",(LOOKUP(C13,Sheet3!A:A,Sheet3!D:D)))</f>
        <v/>
      </c>
      <c r="G13" s="110"/>
      <c r="H13" s="28"/>
      <c r="I13" s="60"/>
      <c r="J13" s="60"/>
      <c r="K13" s="61"/>
      <c r="L13" s="31"/>
      <c r="M13" s="30"/>
      <c r="N13" s="30"/>
      <c r="O13" s="30"/>
      <c r="P13" s="30"/>
      <c r="Q13" s="30"/>
    </row>
    <row r="14" spans="2:17" ht="41.25" customHeight="1">
      <c r="B14" s="106"/>
      <c r="C14" s="112"/>
      <c r="D14" s="140" t="str">
        <f>IF(ISERROR(LOOKUP(C13,Sheet3!A:A,Sheet3!C:C)),"",(LOOKUP(C13,Sheet3!A:A,Sheet3!C:C)))</f>
        <v/>
      </c>
      <c r="E14" s="141"/>
      <c r="F14" s="141"/>
      <c r="G14" s="141"/>
      <c r="H14" s="142"/>
      <c r="I14" s="62" t="s">
        <v>11</v>
      </c>
      <c r="J14" s="62" t="str">
        <f>IF(ISERROR(LOOKUP(C13,Sheet3!A:A,Sheet6!O:O)),"",(LOOKUP(C13,Sheet3!A:A,Sheet6!O:O)))</f>
        <v/>
      </c>
      <c r="K14" s="29" t="s">
        <v>12</v>
      </c>
      <c r="L14" s="31"/>
      <c r="M14" s="30"/>
      <c r="N14" s="30"/>
      <c r="O14" s="30"/>
      <c r="P14" s="30"/>
      <c r="Q14" s="30"/>
    </row>
    <row r="15" spans="2:17" ht="19.5" customHeight="1">
      <c r="B15" s="105">
        <v>4</v>
      </c>
      <c r="C15" s="111"/>
      <c r="E15" s="27"/>
      <c r="F15" s="110" t="str">
        <f>IF(ISERROR(LOOKUP(C15,Sheet3!A:A,Sheet3!D:D)),"",(LOOKUP(C15,Sheet3!A:A,Sheet3!D:D)))</f>
        <v/>
      </c>
      <c r="G15" s="110"/>
      <c r="H15" s="28"/>
      <c r="I15" s="60"/>
      <c r="J15" s="60"/>
      <c r="K15" s="61"/>
      <c r="L15" s="30"/>
      <c r="M15" s="30"/>
      <c r="N15" s="30"/>
      <c r="O15" s="30"/>
      <c r="P15" s="30"/>
      <c r="Q15" s="30"/>
    </row>
    <row r="16" spans="2:17" ht="41.25" customHeight="1">
      <c r="B16" s="106"/>
      <c r="C16" s="112"/>
      <c r="D16" s="140" t="str">
        <f>IF(ISERROR(LOOKUP(C15,Sheet3!A:A,Sheet3!C:C)),"",(LOOKUP(C15,Sheet3!A:A,Sheet3!C:C)))</f>
        <v/>
      </c>
      <c r="E16" s="141"/>
      <c r="F16" s="141"/>
      <c r="G16" s="141"/>
      <c r="H16" s="142"/>
      <c r="I16" s="62" t="s">
        <v>11</v>
      </c>
      <c r="J16" s="62" t="str">
        <f>IF(ISERROR(LOOKUP(C15,Sheet3!A:A,Sheet6!O:O)),"",(LOOKUP(C15,Sheet3!A:A,Sheet6!O:O)))</f>
        <v/>
      </c>
      <c r="K16" s="29" t="s">
        <v>12</v>
      </c>
      <c r="L16" s="31"/>
      <c r="M16" s="30"/>
      <c r="N16" s="30"/>
      <c r="O16" s="30"/>
      <c r="P16" s="30"/>
      <c r="Q16" s="30"/>
    </row>
    <row r="17" spans="2:17" ht="21.75" customHeight="1">
      <c r="L17" s="30"/>
      <c r="M17" s="30"/>
      <c r="N17" s="30"/>
      <c r="O17" s="30"/>
      <c r="P17" s="30"/>
      <c r="Q17" s="30"/>
    </row>
    <row r="18" spans="2:17" ht="38.25" customHeight="1">
      <c r="B18" s="125" t="s">
        <v>7</v>
      </c>
      <c r="C18" s="126"/>
      <c r="D18" s="126"/>
      <c r="E18" s="127"/>
      <c r="F18" s="137">
        <f>記載責任者!C5</f>
        <v>0</v>
      </c>
      <c r="G18" s="138"/>
      <c r="H18" s="138"/>
      <c r="I18" s="138"/>
      <c r="J18" s="138"/>
      <c r="K18" s="139"/>
      <c r="L18" s="30"/>
      <c r="M18" s="30"/>
      <c r="N18" s="30"/>
      <c r="O18" s="30"/>
      <c r="P18" s="30"/>
      <c r="Q18" s="30"/>
    </row>
    <row r="19" spans="2:17" ht="30" customHeight="1">
      <c r="B19" s="74" t="s">
        <v>1469</v>
      </c>
      <c r="C19" s="74"/>
      <c r="D19" s="74"/>
      <c r="E19" s="74"/>
      <c r="F19" s="74"/>
      <c r="G19" s="74"/>
      <c r="H19" s="74"/>
      <c r="I19" s="74"/>
      <c r="J19" s="74"/>
      <c r="K19" s="74"/>
      <c r="Q19" s="30"/>
    </row>
    <row r="20" spans="2:17">
      <c r="B20" s="25"/>
      <c r="C20" s="25"/>
      <c r="D20" s="25"/>
      <c r="H20" s="25"/>
      <c r="I20" s="25"/>
      <c r="J20" s="25"/>
      <c r="Q20" s="30"/>
    </row>
    <row r="21" spans="2:17">
      <c r="L21" s="30"/>
      <c r="M21" s="30"/>
      <c r="N21" s="30"/>
      <c r="O21" s="30"/>
      <c r="P21" s="30"/>
      <c r="Q21" s="30"/>
    </row>
    <row r="22" spans="2:17">
      <c r="M22" s="30"/>
      <c r="N22" s="30"/>
      <c r="O22" s="30"/>
      <c r="P22" s="30"/>
      <c r="Q22" s="30"/>
    </row>
  </sheetData>
  <sheetProtection sheet="1" objects="1" scenarios="1" selectLockedCells="1"/>
  <mergeCells count="33">
    <mergeCell ref="B19:K19"/>
    <mergeCell ref="B18:E18"/>
    <mergeCell ref="F18:K18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7030A0"/>
  </sheetPr>
  <dimension ref="B1:Q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ColWidth="9" defaultRowHeight="17.25"/>
  <cols>
    <col min="1" max="1" width="2.625" style="25" customWidth="1"/>
    <col min="2" max="3" width="6.125" style="26" customWidth="1"/>
    <col min="4" max="4" width="4.125" style="26" customWidth="1"/>
    <col min="5" max="5" width="6.625" style="25" customWidth="1"/>
    <col min="6" max="6" width="12.625" style="25" customWidth="1"/>
    <col min="7" max="7" width="10.625" style="25" customWidth="1"/>
    <col min="8" max="8" width="12.625" style="26" customWidth="1"/>
    <col min="9" max="9" width="2.625" style="26" customWidth="1"/>
    <col min="10" max="10" width="7.625" style="26" customWidth="1"/>
    <col min="11" max="11" width="2.625" style="25" customWidth="1"/>
    <col min="12" max="12" width="3.625" style="25" customWidth="1"/>
    <col min="13" max="18" width="1.625" style="25" customWidth="1"/>
    <col min="19" max="16384" width="9" style="25"/>
  </cols>
  <sheetData>
    <row r="1" spans="2:17" ht="27" customHeight="1">
      <c r="E1" s="121" t="s">
        <v>1</v>
      </c>
      <c r="F1" s="121"/>
      <c r="G1" s="121"/>
      <c r="H1" s="121"/>
      <c r="I1" s="63"/>
      <c r="J1" s="63"/>
      <c r="L1" s="30"/>
      <c r="M1" s="30"/>
      <c r="N1" s="30"/>
      <c r="O1" s="30"/>
      <c r="P1" s="30"/>
      <c r="Q1" s="30"/>
    </row>
    <row r="2" spans="2:17" ht="13.5" customHeight="1">
      <c r="L2" s="30"/>
      <c r="M2" s="30"/>
      <c r="N2" s="30"/>
      <c r="O2" s="30"/>
      <c r="P2" s="30"/>
      <c r="Q2" s="30"/>
    </row>
    <row r="3" spans="2:17" ht="39.950000000000003" customHeight="1">
      <c r="B3" s="125" t="s">
        <v>8</v>
      </c>
      <c r="C3" s="127"/>
      <c r="D3" s="122"/>
      <c r="E3" s="124"/>
      <c r="F3" s="21" t="s">
        <v>0</v>
      </c>
      <c r="G3" s="24"/>
      <c r="H3" s="21" t="s">
        <v>9</v>
      </c>
      <c r="I3" s="122"/>
      <c r="J3" s="123"/>
      <c r="K3" s="124"/>
      <c r="L3" s="30"/>
      <c r="M3" s="30"/>
      <c r="N3" s="30"/>
      <c r="O3" s="30"/>
      <c r="P3" s="30"/>
      <c r="Q3" s="30"/>
    </row>
    <row r="4" spans="2:17" ht="41.25" customHeight="1">
      <c r="B4" s="125" t="s">
        <v>2</v>
      </c>
      <c r="C4" s="127"/>
      <c r="D4" s="125" t="str">
        <f>IF(ISERROR(INDEX(Sheet7!G:G,MATCH(D3&amp;G3&amp;I3,INDEX(Sheet7!A:A&amp;Sheet7!B:B&amp;Sheet7!C:C,),0))),"",(INDEX(Sheet7!G:G,MATCH(D3&amp;G3&amp;I3,INDEX(Sheet7!A:A&amp;Sheet7!B:B&amp;Sheet7!C:C,),0))))</f>
        <v/>
      </c>
      <c r="E4" s="126"/>
      <c r="F4" s="126"/>
      <c r="G4" s="126"/>
      <c r="H4" s="126"/>
      <c r="I4" s="126"/>
      <c r="J4" s="126"/>
      <c r="K4" s="127"/>
      <c r="L4" s="30"/>
      <c r="M4" s="30"/>
      <c r="N4" s="30"/>
      <c r="O4" s="30"/>
      <c r="P4" s="30"/>
      <c r="Q4" s="30"/>
    </row>
    <row r="5" spans="2:17" ht="21.75" customHeight="1">
      <c r="B5" s="113" t="s">
        <v>3</v>
      </c>
      <c r="C5" s="115"/>
      <c r="D5" s="132" t="str">
        <f>IF(ISERROR(LOOKUP(D3,Sheet6!D:D,Sheet6!I:I)),"",(LOOKUP(D3,Sheet6!D:D,Sheet6!I:I)))</f>
        <v/>
      </c>
      <c r="E5" s="128"/>
      <c r="F5" s="128"/>
      <c r="G5" s="128" t="str">
        <f>IF(ISERROR(LOOKUP(D3,Sheet6!D:D,Sheet6!J:J)),"",(LOOKUP(D3,Sheet6!D:D,Sheet6!J:J)))</f>
        <v/>
      </c>
      <c r="H5" s="128"/>
      <c r="I5" s="128"/>
      <c r="J5" s="128"/>
      <c r="K5" s="129"/>
      <c r="L5" s="30"/>
      <c r="M5" s="30"/>
      <c r="N5" s="30"/>
      <c r="O5" s="30"/>
      <c r="P5" s="30"/>
      <c r="Q5" s="30"/>
    </row>
    <row r="6" spans="2:17" ht="21.75" customHeight="1">
      <c r="B6" s="116"/>
      <c r="C6" s="118"/>
      <c r="D6" s="133"/>
      <c r="E6" s="130"/>
      <c r="F6" s="130"/>
      <c r="G6" s="130"/>
      <c r="H6" s="130"/>
      <c r="I6" s="130"/>
      <c r="J6" s="130"/>
      <c r="K6" s="131"/>
      <c r="L6" s="30"/>
      <c r="M6" s="30"/>
      <c r="N6" s="30"/>
      <c r="O6" s="30"/>
      <c r="P6" s="30"/>
      <c r="Q6" s="30"/>
    </row>
    <row r="7" spans="2:17" ht="18.75" customHeight="1">
      <c r="B7" s="119" t="s">
        <v>4</v>
      </c>
      <c r="C7" s="119" t="s">
        <v>125</v>
      </c>
      <c r="D7" s="134" t="s">
        <v>127</v>
      </c>
      <c r="E7" s="135"/>
      <c r="F7" s="135"/>
      <c r="G7" s="135"/>
      <c r="H7" s="136"/>
      <c r="I7" s="113" t="s">
        <v>10</v>
      </c>
      <c r="J7" s="114"/>
      <c r="K7" s="115"/>
      <c r="L7" s="32"/>
      <c r="M7" s="30"/>
      <c r="N7" s="30"/>
      <c r="O7" s="30"/>
      <c r="P7" s="30"/>
      <c r="Q7" s="30"/>
    </row>
    <row r="8" spans="2:17" ht="26.25" customHeight="1">
      <c r="B8" s="120"/>
      <c r="C8" s="120"/>
      <c r="D8" s="107" t="s">
        <v>128</v>
      </c>
      <c r="E8" s="108"/>
      <c r="F8" s="108"/>
      <c r="G8" s="108"/>
      <c r="H8" s="109"/>
      <c r="I8" s="116"/>
      <c r="J8" s="117"/>
      <c r="K8" s="118"/>
      <c r="L8" s="32"/>
      <c r="M8" s="30"/>
      <c r="N8" s="30"/>
      <c r="O8" s="30"/>
      <c r="P8" s="30"/>
      <c r="Q8" s="30"/>
    </row>
    <row r="9" spans="2:17" ht="19.5" customHeight="1">
      <c r="B9" s="105">
        <v>1</v>
      </c>
      <c r="C9" s="111"/>
      <c r="E9" s="27"/>
      <c r="F9" s="110" t="str">
        <f>IF(ISERROR(LOOKUP(C9,Sheet3!A:A,Sheet3!D:D)),"",(LOOKUP(C9,Sheet3!A:A,Sheet3!D:D)))</f>
        <v/>
      </c>
      <c r="G9" s="110"/>
      <c r="H9" s="28"/>
      <c r="I9" s="60"/>
      <c r="J9" s="60"/>
      <c r="K9" s="61"/>
      <c r="L9" s="31"/>
      <c r="M9" s="30"/>
      <c r="N9" s="30"/>
      <c r="O9" s="30"/>
      <c r="P9" s="30"/>
      <c r="Q9" s="30"/>
    </row>
    <row r="10" spans="2:17" ht="41.25" customHeight="1">
      <c r="B10" s="106"/>
      <c r="C10" s="112"/>
      <c r="D10" s="140" t="str">
        <f>IF(ISERROR(LOOKUP(C9,Sheet3!A:A,Sheet3!C:C)),"",(LOOKUP(C9,Sheet3!A:A,Sheet3!C:C)))</f>
        <v/>
      </c>
      <c r="E10" s="141"/>
      <c r="F10" s="141"/>
      <c r="G10" s="141"/>
      <c r="H10" s="142"/>
      <c r="I10" s="62" t="s">
        <v>11</v>
      </c>
      <c r="J10" s="62" t="str">
        <f>IF(ISERROR(LOOKUP(C9,Sheet3!A:A,Sheet6!O:O)),"",(LOOKUP(C9,Sheet3!A:A,Sheet6!O:O)))</f>
        <v/>
      </c>
      <c r="K10" s="29" t="s">
        <v>12</v>
      </c>
      <c r="L10" s="31"/>
      <c r="M10" s="30"/>
      <c r="N10" s="30"/>
      <c r="O10" s="30"/>
      <c r="P10" s="30"/>
      <c r="Q10" s="30"/>
    </row>
    <row r="11" spans="2:17" ht="19.5" customHeight="1">
      <c r="B11" s="105">
        <v>2</v>
      </c>
      <c r="C11" s="111"/>
      <c r="E11" s="27"/>
      <c r="F11" s="110" t="str">
        <f>IF(ISERROR(LOOKUP(C11,Sheet3!A:A,Sheet3!D:D)),"",(LOOKUP(C11,Sheet3!A:A,Sheet3!D:D)))</f>
        <v/>
      </c>
      <c r="G11" s="110"/>
      <c r="H11" s="28"/>
      <c r="I11" s="60"/>
      <c r="J11" s="60"/>
      <c r="K11" s="61"/>
      <c r="L11" s="30"/>
      <c r="M11" s="30"/>
      <c r="N11" s="30"/>
      <c r="O11" s="30"/>
      <c r="P11" s="30"/>
      <c r="Q11" s="30"/>
    </row>
    <row r="12" spans="2:17" ht="41.25" customHeight="1">
      <c r="B12" s="106"/>
      <c r="C12" s="112"/>
      <c r="D12" s="140" t="str">
        <f>IF(ISERROR(LOOKUP(C11,Sheet3!A:A,Sheet3!C:C)),"",(LOOKUP(C11,Sheet3!A:A,Sheet3!C:C)))</f>
        <v/>
      </c>
      <c r="E12" s="141"/>
      <c r="F12" s="141"/>
      <c r="G12" s="141"/>
      <c r="H12" s="142"/>
      <c r="I12" s="62" t="s">
        <v>11</v>
      </c>
      <c r="J12" s="62" t="str">
        <f>IF(ISERROR(LOOKUP(C11,Sheet3!A:A,Sheet6!O:O)),"",(LOOKUP(C11,Sheet3!A:A,Sheet6!O:O)))</f>
        <v/>
      </c>
      <c r="K12" s="29" t="s">
        <v>12</v>
      </c>
      <c r="L12" s="31"/>
      <c r="M12" s="30"/>
      <c r="N12" s="30"/>
      <c r="O12" s="30"/>
      <c r="P12" s="30"/>
      <c r="Q12" s="30"/>
    </row>
    <row r="13" spans="2:17" ht="19.5" customHeight="1">
      <c r="B13" s="105">
        <v>3</v>
      </c>
      <c r="C13" s="111"/>
      <c r="E13" s="27"/>
      <c r="F13" s="110" t="str">
        <f>IF(ISERROR(LOOKUP(C13,Sheet3!A:A,Sheet3!D:D)),"",(LOOKUP(C13,Sheet3!A:A,Sheet3!D:D)))</f>
        <v/>
      </c>
      <c r="G13" s="110"/>
      <c r="H13" s="28"/>
      <c r="I13" s="60"/>
      <c r="J13" s="60"/>
      <c r="K13" s="61"/>
      <c r="L13" s="31"/>
      <c r="M13" s="30"/>
      <c r="N13" s="30"/>
      <c r="O13" s="30"/>
      <c r="P13" s="30"/>
      <c r="Q13" s="30"/>
    </row>
    <row r="14" spans="2:17" ht="41.25" customHeight="1">
      <c r="B14" s="106"/>
      <c r="C14" s="112"/>
      <c r="D14" s="140" t="str">
        <f>IF(ISERROR(LOOKUP(C13,Sheet3!A:A,Sheet3!C:C)),"",(LOOKUP(C13,Sheet3!A:A,Sheet3!C:C)))</f>
        <v/>
      </c>
      <c r="E14" s="141"/>
      <c r="F14" s="141"/>
      <c r="G14" s="141"/>
      <c r="H14" s="142"/>
      <c r="I14" s="62" t="s">
        <v>11</v>
      </c>
      <c r="J14" s="62" t="str">
        <f>IF(ISERROR(LOOKUP(C13,Sheet3!A:A,Sheet6!O:O)),"",(LOOKUP(C13,Sheet3!A:A,Sheet6!O:O)))</f>
        <v/>
      </c>
      <c r="K14" s="29" t="s">
        <v>12</v>
      </c>
      <c r="L14" s="31"/>
      <c r="M14" s="30"/>
      <c r="N14" s="30"/>
      <c r="O14" s="30"/>
      <c r="P14" s="30"/>
      <c r="Q14" s="30"/>
    </row>
    <row r="15" spans="2:17" ht="19.5" customHeight="1">
      <c r="B15" s="105">
        <v>4</v>
      </c>
      <c r="C15" s="111"/>
      <c r="E15" s="27"/>
      <c r="F15" s="110" t="str">
        <f>IF(ISERROR(LOOKUP(C15,Sheet3!A:A,Sheet3!D:D)),"",(LOOKUP(C15,Sheet3!A:A,Sheet3!D:D)))</f>
        <v/>
      </c>
      <c r="G15" s="110"/>
      <c r="H15" s="28"/>
      <c r="I15" s="60"/>
      <c r="J15" s="60"/>
      <c r="K15" s="61"/>
      <c r="L15" s="30"/>
      <c r="M15" s="30"/>
      <c r="N15" s="30"/>
      <c r="O15" s="30"/>
      <c r="P15" s="30"/>
      <c r="Q15" s="30"/>
    </row>
    <row r="16" spans="2:17" ht="41.25" customHeight="1">
      <c r="B16" s="106"/>
      <c r="C16" s="112"/>
      <c r="D16" s="140" t="str">
        <f>IF(ISERROR(LOOKUP(C15,Sheet3!A:A,Sheet3!C:C)),"",(LOOKUP(C15,Sheet3!A:A,Sheet3!C:C)))</f>
        <v/>
      </c>
      <c r="E16" s="141"/>
      <c r="F16" s="141"/>
      <c r="G16" s="141"/>
      <c r="H16" s="142"/>
      <c r="I16" s="62" t="s">
        <v>11</v>
      </c>
      <c r="J16" s="62" t="str">
        <f>IF(ISERROR(LOOKUP(C15,Sheet3!A:A,Sheet6!O:O)),"",(LOOKUP(C15,Sheet3!A:A,Sheet6!O:O)))</f>
        <v/>
      </c>
      <c r="K16" s="29" t="s">
        <v>12</v>
      </c>
      <c r="L16" s="31"/>
      <c r="M16" s="30"/>
      <c r="N16" s="30"/>
      <c r="O16" s="30"/>
      <c r="P16" s="30"/>
      <c r="Q16" s="30"/>
    </row>
    <row r="17" spans="2:17" ht="21.75" customHeight="1">
      <c r="L17" s="30"/>
      <c r="M17" s="30"/>
      <c r="N17" s="30"/>
      <c r="O17" s="30"/>
      <c r="P17" s="30"/>
      <c r="Q17" s="30"/>
    </row>
    <row r="18" spans="2:17" ht="38.25" customHeight="1">
      <c r="B18" s="125" t="s">
        <v>7</v>
      </c>
      <c r="C18" s="126"/>
      <c r="D18" s="126"/>
      <c r="E18" s="127"/>
      <c r="F18" s="137">
        <f>記載責任者!C5</f>
        <v>0</v>
      </c>
      <c r="G18" s="138"/>
      <c r="H18" s="138"/>
      <c r="I18" s="138"/>
      <c r="J18" s="138"/>
      <c r="K18" s="139"/>
      <c r="L18" s="30"/>
      <c r="M18" s="30"/>
      <c r="N18" s="30"/>
      <c r="O18" s="30"/>
      <c r="P18" s="30"/>
      <c r="Q18" s="30"/>
    </row>
    <row r="19" spans="2:17" ht="30" customHeight="1">
      <c r="B19" s="74" t="s">
        <v>1469</v>
      </c>
      <c r="C19" s="74"/>
      <c r="D19" s="74"/>
      <c r="E19" s="74"/>
      <c r="F19" s="74"/>
      <c r="G19" s="74"/>
      <c r="H19" s="74"/>
      <c r="I19" s="74"/>
      <c r="J19" s="74"/>
      <c r="K19" s="74"/>
      <c r="Q19" s="30"/>
    </row>
    <row r="20" spans="2:17">
      <c r="B20" s="25"/>
      <c r="C20" s="25"/>
      <c r="D20" s="25"/>
      <c r="H20" s="25"/>
      <c r="I20" s="25"/>
      <c r="J20" s="25"/>
      <c r="Q20" s="30"/>
    </row>
    <row r="21" spans="2:17">
      <c r="L21" s="30"/>
      <c r="M21" s="30"/>
      <c r="N21" s="30"/>
      <c r="O21" s="30"/>
      <c r="P21" s="30"/>
      <c r="Q21" s="30"/>
    </row>
    <row r="22" spans="2:17">
      <c r="M22" s="30"/>
      <c r="N22" s="30"/>
      <c r="O22" s="30"/>
      <c r="P22" s="30"/>
      <c r="Q22" s="30"/>
    </row>
  </sheetData>
  <sheetProtection sheet="1" objects="1" scenarios="1" selectLockedCells="1"/>
  <mergeCells count="33">
    <mergeCell ref="B19:K19"/>
    <mergeCell ref="B18:E18"/>
    <mergeCell ref="F18:K18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0"/>
  </sheetPr>
  <dimension ref="B1:Q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ColWidth="9" defaultRowHeight="17.25"/>
  <cols>
    <col min="1" max="1" width="2.625" style="25" customWidth="1"/>
    <col min="2" max="3" width="6.125" style="26" customWidth="1"/>
    <col min="4" max="4" width="4.125" style="26" customWidth="1"/>
    <col min="5" max="5" width="6.625" style="25" customWidth="1"/>
    <col min="6" max="6" width="12.625" style="25" customWidth="1"/>
    <col min="7" max="7" width="10.625" style="25" customWidth="1"/>
    <col min="8" max="8" width="12.625" style="26" customWidth="1"/>
    <col min="9" max="9" width="2.625" style="26" customWidth="1"/>
    <col min="10" max="10" width="7.625" style="26" customWidth="1"/>
    <col min="11" max="11" width="2.625" style="25" customWidth="1"/>
    <col min="12" max="12" width="3.625" style="25" customWidth="1"/>
    <col min="13" max="18" width="1.625" style="25" customWidth="1"/>
    <col min="19" max="16384" width="9" style="25"/>
  </cols>
  <sheetData>
    <row r="1" spans="2:17" ht="27" customHeight="1">
      <c r="E1" s="121" t="s">
        <v>1</v>
      </c>
      <c r="F1" s="121"/>
      <c r="G1" s="121"/>
      <c r="H1" s="121"/>
      <c r="I1" s="73"/>
      <c r="J1" s="73"/>
      <c r="L1" s="30"/>
      <c r="M1" s="30"/>
      <c r="N1" s="30"/>
      <c r="O1" s="30"/>
      <c r="P1" s="30"/>
      <c r="Q1" s="30"/>
    </row>
    <row r="2" spans="2:17" ht="13.5" customHeight="1">
      <c r="L2" s="30"/>
      <c r="M2" s="30"/>
      <c r="N2" s="30"/>
      <c r="O2" s="30"/>
      <c r="P2" s="30"/>
      <c r="Q2" s="30"/>
    </row>
    <row r="3" spans="2:17" ht="39.950000000000003" customHeight="1">
      <c r="B3" s="125" t="s">
        <v>8</v>
      </c>
      <c r="C3" s="127"/>
      <c r="D3" s="122"/>
      <c r="E3" s="124"/>
      <c r="F3" s="21" t="s">
        <v>0</v>
      </c>
      <c r="G3" s="24"/>
      <c r="H3" s="21" t="s">
        <v>9</v>
      </c>
      <c r="I3" s="122"/>
      <c r="J3" s="123"/>
      <c r="K3" s="124"/>
      <c r="L3" s="30"/>
      <c r="M3" s="30"/>
      <c r="N3" s="30"/>
      <c r="O3" s="30"/>
      <c r="P3" s="30"/>
      <c r="Q3" s="30"/>
    </row>
    <row r="4" spans="2:17" ht="41.25" customHeight="1">
      <c r="B4" s="125" t="s">
        <v>2</v>
      </c>
      <c r="C4" s="127"/>
      <c r="D4" s="125" t="str">
        <f>IF(ISERROR(INDEX(Sheet7!G:G,MATCH(D3&amp;G3&amp;I3,INDEX(Sheet7!A:A&amp;Sheet7!B:B&amp;Sheet7!C:C,),0))),"",(INDEX(Sheet7!G:G,MATCH(D3&amp;G3&amp;I3,INDEX(Sheet7!A:A&amp;Sheet7!B:B&amp;Sheet7!C:C,),0))))</f>
        <v/>
      </c>
      <c r="E4" s="126"/>
      <c r="F4" s="126"/>
      <c r="G4" s="126"/>
      <c r="H4" s="126"/>
      <c r="I4" s="126"/>
      <c r="J4" s="126"/>
      <c r="K4" s="127"/>
      <c r="L4" s="30"/>
      <c r="M4" s="30"/>
      <c r="N4" s="30"/>
      <c r="O4" s="30"/>
      <c r="P4" s="30"/>
      <c r="Q4" s="30"/>
    </row>
    <row r="5" spans="2:17" ht="21.75" customHeight="1">
      <c r="B5" s="113" t="s">
        <v>3</v>
      </c>
      <c r="C5" s="115"/>
      <c r="D5" s="132" t="str">
        <f>IF(ISERROR(LOOKUP(D3,Sheet6!D:D,Sheet6!I:I)),"",(LOOKUP(D3,Sheet6!D:D,Sheet6!I:I)))</f>
        <v/>
      </c>
      <c r="E5" s="128"/>
      <c r="F5" s="128"/>
      <c r="G5" s="128" t="str">
        <f>IF(ISERROR(LOOKUP(D3,Sheet6!D:D,Sheet6!J:J)),"",(LOOKUP(D3,Sheet6!D:D,Sheet6!J:J)))</f>
        <v/>
      </c>
      <c r="H5" s="128"/>
      <c r="I5" s="128"/>
      <c r="J5" s="128"/>
      <c r="K5" s="129"/>
      <c r="L5" s="30"/>
      <c r="M5" s="30"/>
      <c r="N5" s="30"/>
      <c r="O5" s="30"/>
      <c r="P5" s="30"/>
      <c r="Q5" s="30"/>
    </row>
    <row r="6" spans="2:17" ht="21.75" customHeight="1">
      <c r="B6" s="116"/>
      <c r="C6" s="118"/>
      <c r="D6" s="133"/>
      <c r="E6" s="130"/>
      <c r="F6" s="130"/>
      <c r="G6" s="130"/>
      <c r="H6" s="130"/>
      <c r="I6" s="130"/>
      <c r="J6" s="130"/>
      <c r="K6" s="131"/>
      <c r="L6" s="30"/>
      <c r="M6" s="30"/>
      <c r="N6" s="30"/>
      <c r="O6" s="30"/>
      <c r="P6" s="30"/>
      <c r="Q6" s="30"/>
    </row>
    <row r="7" spans="2:17" ht="18.75" customHeight="1">
      <c r="B7" s="119" t="s">
        <v>4</v>
      </c>
      <c r="C7" s="119" t="s">
        <v>125</v>
      </c>
      <c r="D7" s="134" t="s">
        <v>127</v>
      </c>
      <c r="E7" s="135"/>
      <c r="F7" s="135"/>
      <c r="G7" s="135"/>
      <c r="H7" s="136"/>
      <c r="I7" s="113" t="s">
        <v>10</v>
      </c>
      <c r="J7" s="114"/>
      <c r="K7" s="115"/>
      <c r="L7" s="32"/>
      <c r="M7" s="30"/>
      <c r="N7" s="30"/>
      <c r="O7" s="30"/>
      <c r="P7" s="30"/>
      <c r="Q7" s="30"/>
    </row>
    <row r="8" spans="2:17" ht="26.25" customHeight="1">
      <c r="B8" s="120"/>
      <c r="C8" s="120"/>
      <c r="D8" s="107" t="s">
        <v>128</v>
      </c>
      <c r="E8" s="108"/>
      <c r="F8" s="108"/>
      <c r="G8" s="108"/>
      <c r="H8" s="109"/>
      <c r="I8" s="116"/>
      <c r="J8" s="117"/>
      <c r="K8" s="118"/>
      <c r="L8" s="32"/>
      <c r="M8" s="30"/>
      <c r="N8" s="30"/>
      <c r="O8" s="30"/>
      <c r="P8" s="30"/>
      <c r="Q8" s="30"/>
    </row>
    <row r="9" spans="2:17" ht="19.5" customHeight="1">
      <c r="B9" s="105">
        <v>1</v>
      </c>
      <c r="C9" s="111"/>
      <c r="E9" s="27"/>
      <c r="F9" s="110" t="str">
        <f>IF(ISERROR(LOOKUP(C9,Sheet3!A:A,Sheet3!D:D)),"",(LOOKUP(C9,Sheet3!A:A,Sheet3!D:D)))</f>
        <v/>
      </c>
      <c r="G9" s="110"/>
      <c r="H9" s="28"/>
      <c r="I9" s="70"/>
      <c r="J9" s="70"/>
      <c r="K9" s="71"/>
      <c r="L9" s="31"/>
      <c r="M9" s="30"/>
      <c r="N9" s="30"/>
      <c r="O9" s="30"/>
      <c r="P9" s="30"/>
      <c r="Q9" s="30"/>
    </row>
    <row r="10" spans="2:17" ht="41.25" customHeight="1">
      <c r="B10" s="106"/>
      <c r="C10" s="112"/>
      <c r="D10" s="107" t="str">
        <f>IF(ISERROR(LOOKUP(C9,Sheet3!A:A,Sheet3!C:C)),"",(LOOKUP(C9,Sheet3!A:A,Sheet3!C:C)))</f>
        <v/>
      </c>
      <c r="E10" s="108"/>
      <c r="F10" s="108"/>
      <c r="G10" s="108"/>
      <c r="H10" s="109"/>
      <c r="I10" s="72" t="s">
        <v>11</v>
      </c>
      <c r="J10" s="72" t="str">
        <f>IF(ISERROR(LOOKUP(C9,Sheet3!A:A,Sheet6!O:O)),"",(LOOKUP(C9,Sheet3!A:A,Sheet6!O:O)))</f>
        <v/>
      </c>
      <c r="K10" s="29" t="s">
        <v>12</v>
      </c>
      <c r="L10" s="31"/>
      <c r="M10" s="30"/>
      <c r="N10" s="30"/>
      <c r="O10" s="30"/>
      <c r="P10" s="30"/>
      <c r="Q10" s="30"/>
    </row>
    <row r="11" spans="2:17" ht="19.5" customHeight="1">
      <c r="B11" s="105">
        <v>2</v>
      </c>
      <c r="C11" s="111"/>
      <c r="E11" s="27"/>
      <c r="F11" s="110" t="str">
        <f>IF(ISERROR(LOOKUP(C11,Sheet3!A:A,Sheet3!D:D)),"",(LOOKUP(C11,Sheet3!A:A,Sheet3!D:D)))</f>
        <v/>
      </c>
      <c r="G11" s="110"/>
      <c r="H11" s="28"/>
      <c r="I11" s="70"/>
      <c r="J11" s="70"/>
      <c r="K11" s="71"/>
      <c r="L11" s="30"/>
      <c r="M11" s="30"/>
      <c r="N11" s="30"/>
      <c r="O11" s="30"/>
      <c r="P11" s="30"/>
      <c r="Q11" s="30"/>
    </row>
    <row r="12" spans="2:17" ht="41.25" customHeight="1">
      <c r="B12" s="106"/>
      <c r="C12" s="112"/>
      <c r="D12" s="107" t="str">
        <f>IF(ISERROR(LOOKUP(C11,Sheet3!A:A,Sheet3!C:C)),"",(LOOKUP(C11,Sheet3!A:A,Sheet3!C:C)))</f>
        <v/>
      </c>
      <c r="E12" s="108"/>
      <c r="F12" s="108"/>
      <c r="G12" s="108"/>
      <c r="H12" s="109"/>
      <c r="I12" s="72" t="s">
        <v>11</v>
      </c>
      <c r="J12" s="72" t="str">
        <f>IF(ISERROR(LOOKUP(C11,Sheet3!A:A,Sheet6!O:O)),"",(LOOKUP(C11,Sheet3!A:A,Sheet6!O:O)))</f>
        <v/>
      </c>
      <c r="K12" s="29" t="s">
        <v>12</v>
      </c>
      <c r="L12" s="31"/>
      <c r="M12" s="30"/>
      <c r="N12" s="30"/>
      <c r="O12" s="30"/>
      <c r="P12" s="30"/>
      <c r="Q12" s="30"/>
    </row>
    <row r="13" spans="2:17" ht="19.5" customHeight="1">
      <c r="B13" s="105">
        <v>3</v>
      </c>
      <c r="C13" s="111"/>
      <c r="E13" s="27"/>
      <c r="F13" s="110" t="str">
        <f>IF(ISERROR(LOOKUP(C13,Sheet3!A:A,Sheet3!D:D)),"",(LOOKUP(C13,Sheet3!A:A,Sheet3!D:D)))</f>
        <v/>
      </c>
      <c r="G13" s="110"/>
      <c r="H13" s="28"/>
      <c r="I13" s="70"/>
      <c r="J13" s="70"/>
      <c r="K13" s="71"/>
      <c r="L13" s="31"/>
      <c r="M13" s="30"/>
      <c r="N13" s="30"/>
      <c r="O13" s="30"/>
      <c r="P13" s="30"/>
      <c r="Q13" s="30"/>
    </row>
    <row r="14" spans="2:17" ht="41.25" customHeight="1">
      <c r="B14" s="106"/>
      <c r="C14" s="112"/>
      <c r="D14" s="107" t="str">
        <f>IF(ISERROR(LOOKUP(C13,Sheet3!A:A,Sheet3!C:C)),"",(LOOKUP(C13,Sheet3!A:A,Sheet3!C:C)))</f>
        <v/>
      </c>
      <c r="E14" s="108"/>
      <c r="F14" s="108"/>
      <c r="G14" s="108"/>
      <c r="H14" s="109"/>
      <c r="I14" s="72" t="s">
        <v>11</v>
      </c>
      <c r="J14" s="72" t="str">
        <f>IF(ISERROR(LOOKUP(C13,Sheet3!A:A,Sheet6!O:O)),"",(LOOKUP(C13,Sheet3!A:A,Sheet6!O:O)))</f>
        <v/>
      </c>
      <c r="K14" s="29" t="s">
        <v>12</v>
      </c>
      <c r="L14" s="31"/>
      <c r="M14" s="30"/>
      <c r="N14" s="30"/>
      <c r="O14" s="30"/>
      <c r="P14" s="30"/>
      <c r="Q14" s="30"/>
    </row>
    <row r="15" spans="2:17" ht="19.5" customHeight="1">
      <c r="B15" s="105">
        <v>4</v>
      </c>
      <c r="C15" s="111"/>
      <c r="E15" s="27"/>
      <c r="F15" s="110" t="str">
        <f>IF(ISERROR(LOOKUP(C15,Sheet3!A:A,Sheet3!D:D)),"",(LOOKUP(C15,Sheet3!A:A,Sheet3!D:D)))</f>
        <v/>
      </c>
      <c r="G15" s="110"/>
      <c r="H15" s="28"/>
      <c r="I15" s="70"/>
      <c r="J15" s="70"/>
      <c r="K15" s="71"/>
      <c r="L15" s="30"/>
      <c r="M15" s="30">
        <v>0</v>
      </c>
      <c r="N15" s="30"/>
      <c r="O15" s="30"/>
      <c r="P15" s="30"/>
      <c r="Q15" s="30"/>
    </row>
    <row r="16" spans="2:17" ht="41.25" customHeight="1">
      <c r="B16" s="106"/>
      <c r="C16" s="112"/>
      <c r="D16" s="107" t="str">
        <f>IF(ISERROR(LOOKUP(C15,Sheet3!A:A,Sheet3!C:C)),"",(LOOKUP(C15,Sheet3!A:A,Sheet3!C:C)))</f>
        <v/>
      </c>
      <c r="E16" s="108"/>
      <c r="F16" s="108"/>
      <c r="G16" s="108"/>
      <c r="H16" s="109"/>
      <c r="I16" s="72" t="s">
        <v>11</v>
      </c>
      <c r="J16" s="72" t="str">
        <f>IF(ISERROR(LOOKUP(C15,Sheet3!A:A,Sheet6!O:O)),"",(LOOKUP(C15,Sheet3!A:A,Sheet6!O:O)))</f>
        <v/>
      </c>
      <c r="K16" s="29" t="s">
        <v>12</v>
      </c>
      <c r="L16" s="31"/>
      <c r="M16" s="30"/>
      <c r="N16" s="30"/>
      <c r="O16" s="30"/>
      <c r="P16" s="30"/>
      <c r="Q16" s="30"/>
    </row>
    <row r="17" spans="2:17" ht="21.75" customHeight="1">
      <c r="L17" s="30"/>
      <c r="M17" s="30"/>
      <c r="N17" s="30"/>
      <c r="O17" s="30"/>
      <c r="P17" s="30"/>
      <c r="Q17" s="30"/>
    </row>
    <row r="18" spans="2:17" ht="38.25" customHeight="1">
      <c r="B18" s="125" t="s">
        <v>7</v>
      </c>
      <c r="C18" s="126"/>
      <c r="D18" s="126"/>
      <c r="E18" s="127"/>
      <c r="F18" s="137">
        <f>記載責任者!C5</f>
        <v>0</v>
      </c>
      <c r="G18" s="138"/>
      <c r="H18" s="138"/>
      <c r="I18" s="138"/>
      <c r="J18" s="138"/>
      <c r="K18" s="139"/>
      <c r="L18" s="30"/>
      <c r="M18" s="30"/>
      <c r="N18" s="30"/>
      <c r="O18" s="30"/>
      <c r="P18" s="30"/>
      <c r="Q18" s="30"/>
    </row>
    <row r="19" spans="2:17" ht="30" customHeight="1">
      <c r="B19" s="74" t="s">
        <v>1469</v>
      </c>
      <c r="C19" s="74"/>
      <c r="D19" s="74"/>
      <c r="E19" s="74"/>
      <c r="F19" s="74"/>
      <c r="G19" s="74"/>
      <c r="H19" s="74"/>
      <c r="I19" s="74"/>
      <c r="J19" s="74"/>
      <c r="K19" s="74"/>
      <c r="Q19" s="30"/>
    </row>
    <row r="20" spans="2:17">
      <c r="B20" s="25"/>
      <c r="C20" s="25"/>
      <c r="D20" s="25"/>
      <c r="H20" s="25"/>
      <c r="I20" s="25"/>
      <c r="J20" s="25"/>
      <c r="Q20" s="30"/>
    </row>
    <row r="21" spans="2:17">
      <c r="L21" s="30"/>
      <c r="M21" s="30"/>
      <c r="N21" s="30"/>
      <c r="O21" s="30"/>
      <c r="P21" s="30"/>
      <c r="Q21" s="30"/>
    </row>
    <row r="22" spans="2:17">
      <c r="M22" s="30"/>
      <c r="N22" s="30"/>
      <c r="O22" s="30"/>
      <c r="P22" s="30"/>
      <c r="Q22" s="30"/>
    </row>
  </sheetData>
  <sheetProtection sheet="1" objects="1" scenarios="1" selectLockedCells="1"/>
  <mergeCells count="33">
    <mergeCell ref="B18:E18"/>
    <mergeCell ref="F18:K18"/>
    <mergeCell ref="B19:K19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0000"/>
  </sheetPr>
  <dimension ref="A1:Q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ColWidth="9" defaultRowHeight="17.25"/>
  <cols>
    <col min="1" max="1" width="2.625" style="25" customWidth="1"/>
    <col min="2" max="3" width="6.125" style="26" customWidth="1"/>
    <col min="4" max="4" width="4.125" style="26" customWidth="1"/>
    <col min="5" max="5" width="6.625" style="25" customWidth="1"/>
    <col min="6" max="6" width="12.625" style="25" customWidth="1"/>
    <col min="7" max="7" width="10.625" style="25" customWidth="1"/>
    <col min="8" max="8" width="12.625" style="26" customWidth="1"/>
    <col min="9" max="9" width="2.625" style="26" customWidth="1"/>
    <col min="10" max="10" width="7.625" style="26" customWidth="1"/>
    <col min="11" max="11" width="2.625" style="25" customWidth="1"/>
    <col min="12" max="12" width="3.625" style="25" customWidth="1"/>
    <col min="13" max="18" width="1.625" style="25" customWidth="1"/>
    <col min="19" max="16384" width="9" style="25"/>
  </cols>
  <sheetData>
    <row r="1" spans="2:17" ht="27" customHeight="1">
      <c r="E1" s="121" t="s">
        <v>1</v>
      </c>
      <c r="F1" s="121"/>
      <c r="G1" s="121"/>
      <c r="H1" s="121"/>
      <c r="I1" s="73"/>
      <c r="J1" s="73"/>
      <c r="L1" s="30"/>
      <c r="M1" s="30"/>
      <c r="N1" s="30"/>
      <c r="O1" s="30"/>
      <c r="P1" s="30"/>
      <c r="Q1" s="30"/>
    </row>
    <row r="2" spans="2:17" ht="13.5" customHeight="1">
      <c r="L2" s="30"/>
      <c r="M2" s="30"/>
      <c r="N2" s="30"/>
      <c r="O2" s="30"/>
      <c r="P2" s="30"/>
      <c r="Q2" s="30"/>
    </row>
    <row r="3" spans="2:17" ht="39.950000000000003" customHeight="1">
      <c r="B3" s="125" t="s">
        <v>8</v>
      </c>
      <c r="C3" s="127"/>
      <c r="D3" s="122"/>
      <c r="E3" s="124"/>
      <c r="F3" s="21" t="s">
        <v>0</v>
      </c>
      <c r="G3" s="24"/>
      <c r="H3" s="21" t="s">
        <v>9</v>
      </c>
      <c r="I3" s="122"/>
      <c r="J3" s="123"/>
      <c r="K3" s="124"/>
      <c r="L3" s="30"/>
      <c r="M3" s="30"/>
      <c r="N3" s="30"/>
      <c r="O3" s="30"/>
      <c r="P3" s="30"/>
      <c r="Q3" s="30"/>
    </row>
    <row r="4" spans="2:17" ht="41.25" customHeight="1">
      <c r="B4" s="125" t="s">
        <v>2</v>
      </c>
      <c r="C4" s="127"/>
      <c r="D4" s="125" t="str">
        <f>IF(ISERROR(INDEX(Sheet7!G:G,MATCH(D3&amp;G3&amp;I3,INDEX(Sheet7!A:A&amp;Sheet7!B:B&amp;Sheet7!C:C,),0))),"",(INDEX(Sheet7!G:G,MATCH(D3&amp;G3&amp;I3,INDEX(Sheet7!A:A&amp;Sheet7!B:B&amp;Sheet7!C:C,),0))))</f>
        <v/>
      </c>
      <c r="E4" s="126"/>
      <c r="F4" s="126"/>
      <c r="G4" s="126"/>
      <c r="H4" s="126"/>
      <c r="I4" s="126"/>
      <c r="J4" s="126"/>
      <c r="K4" s="127"/>
      <c r="L4" s="30"/>
      <c r="M4" s="30"/>
      <c r="N4" s="30"/>
      <c r="O4" s="30"/>
      <c r="P4" s="30"/>
      <c r="Q4" s="30"/>
    </row>
    <row r="5" spans="2:17" ht="21.75" customHeight="1">
      <c r="B5" s="113" t="s">
        <v>3</v>
      </c>
      <c r="C5" s="115"/>
      <c r="D5" s="132" t="str">
        <f>IF(ISERROR(LOOKUP(D3,Sheet6!D:D,Sheet6!I:I)),"",(LOOKUP(D3,Sheet6!D:D,Sheet6!I:I)))</f>
        <v/>
      </c>
      <c r="E5" s="128"/>
      <c r="F5" s="128"/>
      <c r="G5" s="128" t="str">
        <f>IF(ISERROR(LOOKUP(D3,Sheet6!D:D,Sheet6!J:J)),"",(LOOKUP(D3,Sheet6!D:D,Sheet6!J:J)))</f>
        <v/>
      </c>
      <c r="H5" s="128"/>
      <c r="I5" s="128"/>
      <c r="J5" s="128"/>
      <c r="K5" s="129"/>
      <c r="L5" s="30"/>
      <c r="M5" s="30"/>
      <c r="N5" s="30"/>
      <c r="O5" s="30"/>
      <c r="P5" s="30"/>
      <c r="Q5" s="30"/>
    </row>
    <row r="6" spans="2:17" ht="21.75" customHeight="1">
      <c r="B6" s="116"/>
      <c r="C6" s="118"/>
      <c r="D6" s="133"/>
      <c r="E6" s="130"/>
      <c r="F6" s="130"/>
      <c r="G6" s="130"/>
      <c r="H6" s="130"/>
      <c r="I6" s="130"/>
      <c r="J6" s="130"/>
      <c r="K6" s="131"/>
      <c r="L6" s="30"/>
      <c r="M6" s="30"/>
      <c r="N6" s="30"/>
      <c r="O6" s="30"/>
      <c r="P6" s="30"/>
      <c r="Q6" s="30"/>
    </row>
    <row r="7" spans="2:17" ht="18.75" customHeight="1">
      <c r="B7" s="119" t="s">
        <v>4</v>
      </c>
      <c r="C7" s="119" t="s">
        <v>125</v>
      </c>
      <c r="D7" s="134" t="s">
        <v>127</v>
      </c>
      <c r="E7" s="135"/>
      <c r="F7" s="135"/>
      <c r="G7" s="135"/>
      <c r="H7" s="136"/>
      <c r="I7" s="113" t="s">
        <v>10</v>
      </c>
      <c r="J7" s="114"/>
      <c r="K7" s="115"/>
      <c r="L7" s="32"/>
      <c r="M7" s="30"/>
      <c r="N7" s="30"/>
      <c r="O7" s="30"/>
      <c r="P7" s="30"/>
      <c r="Q7" s="30"/>
    </row>
    <row r="8" spans="2:17" ht="26.25" customHeight="1">
      <c r="B8" s="120"/>
      <c r="C8" s="120"/>
      <c r="D8" s="107" t="s">
        <v>128</v>
      </c>
      <c r="E8" s="108"/>
      <c r="F8" s="108"/>
      <c r="G8" s="108"/>
      <c r="H8" s="109"/>
      <c r="I8" s="116"/>
      <c r="J8" s="117"/>
      <c r="K8" s="118"/>
      <c r="L8" s="32"/>
      <c r="M8" s="30"/>
      <c r="N8" s="30"/>
      <c r="O8" s="30"/>
      <c r="P8" s="30"/>
      <c r="Q8" s="30"/>
    </row>
    <row r="9" spans="2:17" ht="19.5" customHeight="1">
      <c r="B9" s="105">
        <v>1</v>
      </c>
      <c r="C9" s="111"/>
      <c r="E9" s="27"/>
      <c r="F9" s="110" t="str">
        <f>IF(ISERROR(LOOKUP(C9,Sheet3!A:A,Sheet3!D:D)),"",(LOOKUP(C9,Sheet3!A:A,Sheet3!D:D)))</f>
        <v/>
      </c>
      <c r="G9" s="110"/>
      <c r="H9" s="28"/>
      <c r="I9" s="70"/>
      <c r="J9" s="70"/>
      <c r="K9" s="71"/>
      <c r="L9" s="31"/>
      <c r="M9" s="30"/>
      <c r="N9" s="30"/>
      <c r="O9" s="30"/>
      <c r="P9" s="30"/>
      <c r="Q9" s="30"/>
    </row>
    <row r="10" spans="2:17" ht="41.25" customHeight="1">
      <c r="B10" s="106"/>
      <c r="C10" s="112"/>
      <c r="D10" s="140" t="str">
        <f>IF(ISERROR(LOOKUP(C9,Sheet3!A:A,Sheet3!C:C)),"",(LOOKUP(C9,Sheet3!A:A,Sheet3!C:C)))</f>
        <v/>
      </c>
      <c r="E10" s="141"/>
      <c r="F10" s="141"/>
      <c r="G10" s="141"/>
      <c r="H10" s="142"/>
      <c r="I10" s="72" t="s">
        <v>11</v>
      </c>
      <c r="J10" s="72" t="str">
        <f>IF(ISERROR(LOOKUP(C9,Sheet3!A:A,Sheet6!O:O)),"",(LOOKUP(C9,Sheet3!A:A,Sheet6!O:O)))</f>
        <v/>
      </c>
      <c r="K10" s="29" t="s">
        <v>12</v>
      </c>
      <c r="L10" s="31"/>
      <c r="M10" s="30"/>
      <c r="N10" s="30"/>
      <c r="O10" s="30"/>
      <c r="P10" s="30"/>
      <c r="Q10" s="30"/>
    </row>
    <row r="11" spans="2:17" ht="19.5" customHeight="1">
      <c r="B11" s="105">
        <v>2</v>
      </c>
      <c r="C11" s="111"/>
      <c r="E11" s="27"/>
      <c r="F11" s="110" t="str">
        <f>IF(ISERROR(LOOKUP(C11,Sheet3!A:A,Sheet3!D:D)),"",(LOOKUP(C11,Sheet3!A:A,Sheet3!D:D)))</f>
        <v/>
      </c>
      <c r="G11" s="110"/>
      <c r="H11" s="28"/>
      <c r="I11" s="70"/>
      <c r="J11" s="70"/>
      <c r="K11" s="71"/>
      <c r="L11" s="30"/>
      <c r="M11" s="30"/>
      <c r="N11" s="30"/>
      <c r="O11" s="30"/>
      <c r="P11" s="30"/>
      <c r="Q11" s="30"/>
    </row>
    <row r="12" spans="2:17" ht="41.25" customHeight="1">
      <c r="B12" s="106"/>
      <c r="C12" s="112"/>
      <c r="D12" s="140" t="str">
        <f>IF(ISERROR(LOOKUP(C11,Sheet3!A:A,Sheet3!C:C)),"",(LOOKUP(C11,Sheet3!A:A,Sheet3!C:C)))</f>
        <v/>
      </c>
      <c r="E12" s="141"/>
      <c r="F12" s="141"/>
      <c r="G12" s="141"/>
      <c r="H12" s="142"/>
      <c r="I12" s="72" t="s">
        <v>11</v>
      </c>
      <c r="J12" s="72" t="str">
        <f>IF(ISERROR(LOOKUP(C11,Sheet3!A:A,Sheet6!O:O)),"",(LOOKUP(C11,Sheet3!A:A,Sheet6!O:O)))</f>
        <v/>
      </c>
      <c r="K12" s="29" t="s">
        <v>12</v>
      </c>
      <c r="L12" s="31"/>
      <c r="M12" s="30"/>
      <c r="N12" s="30"/>
      <c r="O12" s="30"/>
      <c r="P12" s="30"/>
      <c r="Q12" s="30"/>
    </row>
    <row r="13" spans="2:17" ht="19.5" customHeight="1">
      <c r="B13" s="105">
        <v>3</v>
      </c>
      <c r="C13" s="111"/>
      <c r="E13" s="27"/>
      <c r="F13" s="110" t="str">
        <f>IF(ISERROR(LOOKUP(C13,Sheet3!A:A,Sheet3!D:D)),"",(LOOKUP(C13,Sheet3!A:A,Sheet3!D:D)))</f>
        <v/>
      </c>
      <c r="G13" s="110"/>
      <c r="H13" s="28"/>
      <c r="I13" s="70"/>
      <c r="J13" s="70"/>
      <c r="K13" s="71"/>
      <c r="L13" s="31"/>
      <c r="M13" s="30"/>
      <c r="N13" s="30"/>
      <c r="O13" s="30"/>
      <c r="P13" s="30"/>
      <c r="Q13" s="30"/>
    </row>
    <row r="14" spans="2:17" ht="41.25" customHeight="1">
      <c r="B14" s="106"/>
      <c r="C14" s="112"/>
      <c r="D14" s="140" t="str">
        <f>IF(ISERROR(LOOKUP(C13,Sheet3!A:A,Sheet3!C:C)),"",(LOOKUP(C13,Sheet3!A:A,Sheet3!C:C)))</f>
        <v/>
      </c>
      <c r="E14" s="141"/>
      <c r="F14" s="141"/>
      <c r="G14" s="141"/>
      <c r="H14" s="142"/>
      <c r="I14" s="72" t="s">
        <v>11</v>
      </c>
      <c r="J14" s="72" t="str">
        <f>IF(ISERROR(LOOKUP(C13,Sheet3!A:A,Sheet6!O:O)),"",(LOOKUP(C13,Sheet3!A:A,Sheet6!O:O)))</f>
        <v/>
      </c>
      <c r="K14" s="29" t="s">
        <v>12</v>
      </c>
      <c r="L14" s="31"/>
      <c r="M14" s="30"/>
      <c r="N14" s="30"/>
      <c r="O14" s="30"/>
      <c r="P14" s="30"/>
      <c r="Q14" s="30"/>
    </row>
    <row r="15" spans="2:17" ht="19.5" customHeight="1">
      <c r="B15" s="105">
        <v>4</v>
      </c>
      <c r="C15" s="111"/>
      <c r="E15" s="27"/>
      <c r="F15" s="110" t="str">
        <f>IF(ISERROR(LOOKUP(C15,Sheet3!A:A,Sheet3!D:D)),"",(LOOKUP(C15,Sheet3!A:A,Sheet3!D:D)))</f>
        <v/>
      </c>
      <c r="G15" s="110"/>
      <c r="H15" s="28"/>
      <c r="I15" s="70"/>
      <c r="J15" s="70"/>
      <c r="K15" s="71"/>
      <c r="L15" s="30"/>
      <c r="M15" s="30"/>
      <c r="N15" s="30"/>
      <c r="O15" s="30"/>
      <c r="P15" s="30"/>
      <c r="Q15" s="30"/>
    </row>
    <row r="16" spans="2:17" ht="41.25" customHeight="1">
      <c r="B16" s="106"/>
      <c r="C16" s="112"/>
      <c r="D16" s="140" t="str">
        <f>IF(ISERROR(LOOKUP(C15,Sheet3!A:A,Sheet3!C:C)),"",(LOOKUP(C15,Sheet3!A:A,Sheet3!C:C)))</f>
        <v/>
      </c>
      <c r="E16" s="141"/>
      <c r="F16" s="141"/>
      <c r="G16" s="141"/>
      <c r="H16" s="142"/>
      <c r="I16" s="72" t="s">
        <v>11</v>
      </c>
      <c r="J16" s="72" t="str">
        <f>IF(ISERROR(LOOKUP(C15,Sheet3!A:A,Sheet6!O:O)),"",(LOOKUP(C15,Sheet3!A:A,Sheet6!O:O)))</f>
        <v/>
      </c>
      <c r="K16" s="29" t="s">
        <v>12</v>
      </c>
      <c r="L16" s="31"/>
      <c r="M16" s="30"/>
      <c r="N16" s="30"/>
      <c r="O16" s="30"/>
      <c r="P16" s="30"/>
      <c r="Q16" s="30"/>
    </row>
    <row r="17" spans="1:17" ht="21.75" customHeight="1">
      <c r="L17" s="30"/>
      <c r="M17" s="30"/>
      <c r="N17" s="30"/>
      <c r="O17" s="30"/>
      <c r="P17" s="30"/>
      <c r="Q17" s="30"/>
    </row>
    <row r="18" spans="1:17" ht="38.25" customHeight="1">
      <c r="B18" s="125" t="s">
        <v>7</v>
      </c>
      <c r="C18" s="126"/>
      <c r="D18" s="126"/>
      <c r="E18" s="127"/>
      <c r="F18" s="137">
        <f>記載責任者!C5</f>
        <v>0</v>
      </c>
      <c r="G18" s="138"/>
      <c r="H18" s="138"/>
      <c r="I18" s="138"/>
      <c r="J18" s="138"/>
      <c r="K18" s="139"/>
      <c r="L18" s="30"/>
      <c r="M18" s="30"/>
      <c r="N18" s="30"/>
      <c r="O18" s="30"/>
      <c r="P18" s="30"/>
      <c r="Q18" s="30"/>
    </row>
    <row r="19" spans="1:17" ht="30" customHeight="1">
      <c r="A19" s="30"/>
      <c r="B19" s="74" t="s">
        <v>1469</v>
      </c>
      <c r="C19" s="74"/>
      <c r="D19" s="74"/>
      <c r="E19" s="74"/>
      <c r="F19" s="74"/>
      <c r="G19" s="74"/>
      <c r="H19" s="74"/>
      <c r="I19" s="74"/>
      <c r="J19" s="74"/>
      <c r="K19" s="74"/>
      <c r="L19" s="30"/>
      <c r="M19" s="30"/>
      <c r="N19" s="30"/>
      <c r="Q19" s="30"/>
    </row>
    <row r="20" spans="1:17">
      <c r="B20" s="25"/>
      <c r="C20" s="25"/>
      <c r="D20" s="25"/>
      <c r="H20" s="25"/>
      <c r="I20" s="25"/>
      <c r="J20" s="25"/>
      <c r="Q20" s="30"/>
    </row>
    <row r="21" spans="1:17">
      <c r="L21" s="30"/>
      <c r="M21" s="30"/>
      <c r="N21" s="30"/>
      <c r="O21" s="30"/>
      <c r="P21" s="30"/>
      <c r="Q21" s="30"/>
    </row>
    <row r="22" spans="1:17">
      <c r="M22" s="30"/>
      <c r="N22" s="30"/>
      <c r="O22" s="30"/>
      <c r="P22" s="30"/>
      <c r="Q22" s="30"/>
    </row>
  </sheetData>
  <sheetProtection sheet="1" objects="1" scenarios="1" selectLockedCells="1"/>
  <mergeCells count="33">
    <mergeCell ref="B19:K19"/>
    <mergeCell ref="B18:E18"/>
    <mergeCell ref="F18:K18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C000"/>
  </sheetPr>
  <dimension ref="B1:Q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ColWidth="9" defaultRowHeight="17.25"/>
  <cols>
    <col min="1" max="1" width="2.625" style="25" customWidth="1"/>
    <col min="2" max="3" width="6.125" style="26" customWidth="1"/>
    <col min="4" max="4" width="4.125" style="26" customWidth="1"/>
    <col min="5" max="5" width="6.625" style="25" customWidth="1"/>
    <col min="6" max="6" width="12.625" style="25" customWidth="1"/>
    <col min="7" max="7" width="10.625" style="25" customWidth="1"/>
    <col min="8" max="8" width="12.625" style="26" customWidth="1"/>
    <col min="9" max="9" width="2.625" style="26" customWidth="1"/>
    <col min="10" max="10" width="7.625" style="26" customWidth="1"/>
    <col min="11" max="11" width="2.625" style="25" customWidth="1"/>
    <col min="12" max="12" width="3.625" style="25" customWidth="1"/>
    <col min="13" max="18" width="1.625" style="25" customWidth="1"/>
    <col min="19" max="16384" width="9" style="25"/>
  </cols>
  <sheetData>
    <row r="1" spans="2:17" ht="27" customHeight="1">
      <c r="E1" s="121" t="s">
        <v>1</v>
      </c>
      <c r="F1" s="121"/>
      <c r="G1" s="121"/>
      <c r="H1" s="121"/>
      <c r="I1" s="73"/>
      <c r="J1" s="73"/>
      <c r="L1" s="30"/>
      <c r="M1" s="30"/>
      <c r="N1" s="30"/>
      <c r="O1" s="30"/>
      <c r="P1" s="30"/>
      <c r="Q1" s="30"/>
    </row>
    <row r="2" spans="2:17" ht="13.5" customHeight="1">
      <c r="L2" s="30"/>
      <c r="M2" s="30"/>
      <c r="N2" s="30"/>
      <c r="O2" s="30"/>
      <c r="P2" s="30"/>
      <c r="Q2" s="30"/>
    </row>
    <row r="3" spans="2:17" ht="39.950000000000003" customHeight="1">
      <c r="B3" s="125" t="s">
        <v>8</v>
      </c>
      <c r="C3" s="127"/>
      <c r="D3" s="122"/>
      <c r="E3" s="124"/>
      <c r="F3" s="21" t="s">
        <v>0</v>
      </c>
      <c r="G3" s="24"/>
      <c r="H3" s="21" t="s">
        <v>9</v>
      </c>
      <c r="I3" s="122"/>
      <c r="J3" s="123"/>
      <c r="K3" s="124"/>
      <c r="L3" s="30"/>
      <c r="M3" s="30"/>
      <c r="N3" s="30"/>
      <c r="O3" s="30"/>
      <c r="P3" s="30"/>
      <c r="Q3" s="30"/>
    </row>
    <row r="4" spans="2:17" ht="41.25" customHeight="1">
      <c r="B4" s="125" t="s">
        <v>2</v>
      </c>
      <c r="C4" s="127"/>
      <c r="D4" s="125" t="str">
        <f>IF(ISERROR(INDEX(Sheet7!G:G,MATCH(D3&amp;G3&amp;I3,INDEX(Sheet7!A:A&amp;Sheet7!B:B&amp;Sheet7!C:C,),0))),"",(INDEX(Sheet7!G:G,MATCH(D3&amp;G3&amp;I3,INDEX(Sheet7!A:A&amp;Sheet7!B:B&amp;Sheet7!C:C,),0))))</f>
        <v/>
      </c>
      <c r="E4" s="126"/>
      <c r="F4" s="126"/>
      <c r="G4" s="126"/>
      <c r="H4" s="126"/>
      <c r="I4" s="126"/>
      <c r="J4" s="126"/>
      <c r="K4" s="127"/>
      <c r="L4" s="30"/>
      <c r="M4" s="30"/>
      <c r="N4" s="30"/>
      <c r="O4" s="30"/>
      <c r="P4" s="30"/>
      <c r="Q4" s="30"/>
    </row>
    <row r="5" spans="2:17" ht="21.75" customHeight="1">
      <c r="B5" s="113" t="s">
        <v>3</v>
      </c>
      <c r="C5" s="115"/>
      <c r="D5" s="132" t="str">
        <f>IF(ISERROR(LOOKUP(D3,Sheet6!D:D,Sheet6!I:I)),"",(LOOKUP(D3,Sheet6!D:D,Sheet6!I:I)))</f>
        <v/>
      </c>
      <c r="E5" s="128"/>
      <c r="F5" s="128"/>
      <c r="G5" s="128" t="str">
        <f>IF(ISERROR(LOOKUP(D3,Sheet6!D:D,Sheet6!J:J)),"",(LOOKUP(D3,Sheet6!D:D,Sheet6!J:J)))</f>
        <v/>
      </c>
      <c r="H5" s="128"/>
      <c r="I5" s="128"/>
      <c r="J5" s="128"/>
      <c r="K5" s="129"/>
      <c r="L5" s="30"/>
      <c r="M5" s="30"/>
      <c r="N5" s="30"/>
      <c r="O5" s="30"/>
      <c r="P5" s="30"/>
      <c r="Q5" s="30"/>
    </row>
    <row r="6" spans="2:17" ht="21.75" customHeight="1">
      <c r="B6" s="116"/>
      <c r="C6" s="118"/>
      <c r="D6" s="133"/>
      <c r="E6" s="130"/>
      <c r="F6" s="130"/>
      <c r="G6" s="130"/>
      <c r="H6" s="130"/>
      <c r="I6" s="130"/>
      <c r="J6" s="130"/>
      <c r="K6" s="131"/>
      <c r="L6" s="30"/>
      <c r="M6" s="30"/>
      <c r="N6" s="30"/>
      <c r="O6" s="30"/>
      <c r="P6" s="30"/>
      <c r="Q6" s="30"/>
    </row>
    <row r="7" spans="2:17" ht="18.75" customHeight="1">
      <c r="B7" s="119" t="s">
        <v>4</v>
      </c>
      <c r="C7" s="119" t="s">
        <v>125</v>
      </c>
      <c r="D7" s="134" t="s">
        <v>127</v>
      </c>
      <c r="E7" s="135"/>
      <c r="F7" s="135"/>
      <c r="G7" s="135"/>
      <c r="H7" s="136"/>
      <c r="I7" s="113" t="s">
        <v>10</v>
      </c>
      <c r="J7" s="114"/>
      <c r="K7" s="115"/>
      <c r="L7" s="32"/>
      <c r="M7" s="30"/>
      <c r="N7" s="30"/>
      <c r="O7" s="30"/>
      <c r="P7" s="30"/>
      <c r="Q7" s="30"/>
    </row>
    <row r="8" spans="2:17" ht="26.25" customHeight="1">
      <c r="B8" s="120"/>
      <c r="C8" s="120"/>
      <c r="D8" s="107" t="s">
        <v>128</v>
      </c>
      <c r="E8" s="108"/>
      <c r="F8" s="108"/>
      <c r="G8" s="108"/>
      <c r="H8" s="109"/>
      <c r="I8" s="116"/>
      <c r="J8" s="117"/>
      <c r="K8" s="118"/>
      <c r="L8" s="32"/>
      <c r="M8" s="30"/>
      <c r="N8" s="30"/>
      <c r="O8" s="30"/>
      <c r="P8" s="30"/>
      <c r="Q8" s="30"/>
    </row>
    <row r="9" spans="2:17" ht="19.5" customHeight="1">
      <c r="B9" s="105">
        <v>1</v>
      </c>
      <c r="C9" s="111"/>
      <c r="E9" s="27"/>
      <c r="F9" s="110" t="str">
        <f>IF(ISERROR(LOOKUP(C9,Sheet3!A:A,Sheet3!D:D)),"",(LOOKUP(C9,Sheet3!A:A,Sheet3!D:D)))</f>
        <v/>
      </c>
      <c r="G9" s="110"/>
      <c r="H9" s="28"/>
      <c r="I9" s="70"/>
      <c r="J9" s="70"/>
      <c r="K9" s="71"/>
      <c r="L9" s="31"/>
      <c r="M9" s="30"/>
      <c r="N9" s="30"/>
      <c r="O9" s="30"/>
      <c r="P9" s="30"/>
      <c r="Q9" s="30"/>
    </row>
    <row r="10" spans="2:17" ht="41.25" customHeight="1">
      <c r="B10" s="106"/>
      <c r="C10" s="112"/>
      <c r="D10" s="140" t="str">
        <f>IF(ISERROR(LOOKUP(C9,Sheet3!A:A,Sheet3!C:C)),"",(LOOKUP(C9,Sheet3!A:A,Sheet3!C:C)))</f>
        <v/>
      </c>
      <c r="E10" s="141"/>
      <c r="F10" s="141"/>
      <c r="G10" s="141"/>
      <c r="H10" s="142"/>
      <c r="I10" s="72" t="s">
        <v>11</v>
      </c>
      <c r="J10" s="72" t="str">
        <f>IF(ISERROR(LOOKUP(C9,Sheet3!A:A,Sheet6!O:O)),"",(LOOKUP(C9,Sheet3!A:A,Sheet6!O:O)))</f>
        <v/>
      </c>
      <c r="K10" s="29" t="s">
        <v>12</v>
      </c>
      <c r="L10" s="31"/>
      <c r="M10" s="30"/>
      <c r="N10" s="30"/>
      <c r="O10" s="30"/>
      <c r="P10" s="30"/>
      <c r="Q10" s="30"/>
    </row>
    <row r="11" spans="2:17" ht="19.5" customHeight="1">
      <c r="B11" s="105">
        <v>2</v>
      </c>
      <c r="C11" s="111"/>
      <c r="E11" s="27"/>
      <c r="F11" s="110" t="str">
        <f>IF(ISERROR(LOOKUP(C11,Sheet3!A:A,Sheet3!D:D)),"",(LOOKUP(C11,Sheet3!A:A,Sheet3!D:D)))</f>
        <v/>
      </c>
      <c r="G11" s="110"/>
      <c r="H11" s="28"/>
      <c r="I11" s="70"/>
      <c r="J11" s="70"/>
      <c r="K11" s="71"/>
      <c r="L11" s="30"/>
      <c r="M11" s="30"/>
      <c r="N11" s="30"/>
      <c r="O11" s="30"/>
      <c r="P11" s="30"/>
      <c r="Q11" s="30"/>
    </row>
    <row r="12" spans="2:17" ht="41.25" customHeight="1">
      <c r="B12" s="106"/>
      <c r="C12" s="112"/>
      <c r="D12" s="140" t="str">
        <f>IF(ISERROR(LOOKUP(C11,Sheet3!A:A,Sheet3!C:C)),"",(LOOKUP(C11,Sheet3!A:A,Sheet3!C:C)))</f>
        <v/>
      </c>
      <c r="E12" s="141"/>
      <c r="F12" s="141"/>
      <c r="G12" s="141"/>
      <c r="H12" s="142"/>
      <c r="I12" s="72" t="s">
        <v>11</v>
      </c>
      <c r="J12" s="72" t="str">
        <f>IF(ISERROR(LOOKUP(C11,Sheet3!A:A,Sheet6!O:O)),"",(LOOKUP(C11,Sheet3!A:A,Sheet6!O:O)))</f>
        <v/>
      </c>
      <c r="K12" s="29" t="s">
        <v>12</v>
      </c>
      <c r="L12" s="31"/>
      <c r="M12" s="30"/>
      <c r="N12" s="30"/>
      <c r="O12" s="30"/>
      <c r="P12" s="30"/>
      <c r="Q12" s="30"/>
    </row>
    <row r="13" spans="2:17" ht="19.5" customHeight="1">
      <c r="B13" s="105">
        <v>3</v>
      </c>
      <c r="C13" s="111"/>
      <c r="E13" s="27"/>
      <c r="F13" s="110" t="str">
        <f>IF(ISERROR(LOOKUP(C13,Sheet3!A:A,Sheet3!D:D)),"",(LOOKUP(C13,Sheet3!A:A,Sheet3!D:D)))</f>
        <v/>
      </c>
      <c r="G13" s="110"/>
      <c r="H13" s="28"/>
      <c r="I13" s="70"/>
      <c r="J13" s="70"/>
      <c r="K13" s="71"/>
      <c r="L13" s="31"/>
      <c r="M13" s="30"/>
      <c r="N13" s="30"/>
      <c r="O13" s="30"/>
      <c r="P13" s="30"/>
      <c r="Q13" s="30"/>
    </row>
    <row r="14" spans="2:17" ht="41.25" customHeight="1">
      <c r="B14" s="106"/>
      <c r="C14" s="112"/>
      <c r="D14" s="140" t="str">
        <f>IF(ISERROR(LOOKUP(C13,Sheet3!A:A,Sheet3!C:C)),"",(LOOKUP(C13,Sheet3!A:A,Sheet3!C:C)))</f>
        <v/>
      </c>
      <c r="E14" s="141"/>
      <c r="F14" s="141"/>
      <c r="G14" s="141"/>
      <c r="H14" s="142"/>
      <c r="I14" s="72" t="s">
        <v>11</v>
      </c>
      <c r="J14" s="72" t="str">
        <f>IF(ISERROR(LOOKUP(C13,Sheet3!A:A,Sheet6!O:O)),"",(LOOKUP(C13,Sheet3!A:A,Sheet6!O:O)))</f>
        <v/>
      </c>
      <c r="K14" s="29" t="s">
        <v>12</v>
      </c>
      <c r="L14" s="31"/>
      <c r="M14" s="30"/>
      <c r="N14" s="30"/>
      <c r="O14" s="30"/>
      <c r="P14" s="30"/>
      <c r="Q14" s="30"/>
    </row>
    <row r="15" spans="2:17" ht="19.5" customHeight="1">
      <c r="B15" s="105">
        <v>4</v>
      </c>
      <c r="C15" s="111"/>
      <c r="E15" s="27"/>
      <c r="F15" s="110" t="str">
        <f>IF(ISERROR(LOOKUP(C15,Sheet3!A:A,Sheet3!D:D)),"",(LOOKUP(C15,Sheet3!A:A,Sheet3!D:D)))</f>
        <v/>
      </c>
      <c r="G15" s="110"/>
      <c r="H15" s="28"/>
      <c r="I15" s="70"/>
      <c r="J15" s="70"/>
      <c r="K15" s="71"/>
      <c r="L15" s="30"/>
      <c r="M15" s="30"/>
      <c r="N15" s="30"/>
      <c r="O15" s="30"/>
      <c r="P15" s="30"/>
      <c r="Q15" s="30"/>
    </row>
    <row r="16" spans="2:17" ht="41.25" customHeight="1">
      <c r="B16" s="106"/>
      <c r="C16" s="112"/>
      <c r="D16" s="140" t="str">
        <f>IF(ISERROR(LOOKUP(C15,Sheet3!A:A,Sheet3!C:C)),"",(LOOKUP(C15,Sheet3!A:A,Sheet3!C:C)))</f>
        <v/>
      </c>
      <c r="E16" s="141"/>
      <c r="F16" s="141"/>
      <c r="G16" s="141"/>
      <c r="H16" s="142"/>
      <c r="I16" s="72" t="s">
        <v>11</v>
      </c>
      <c r="J16" s="72" t="str">
        <f>IF(ISERROR(LOOKUP(C15,Sheet3!A:A,Sheet6!O:O)),"",(LOOKUP(C15,Sheet3!A:A,Sheet6!O:O)))</f>
        <v/>
      </c>
      <c r="K16" s="29" t="s">
        <v>12</v>
      </c>
      <c r="L16" s="31"/>
      <c r="M16" s="30"/>
      <c r="N16" s="30"/>
      <c r="O16" s="30"/>
      <c r="P16" s="30"/>
      <c r="Q16" s="30"/>
    </row>
    <row r="17" spans="2:17" ht="21.75" customHeight="1">
      <c r="L17" s="30"/>
      <c r="M17" s="30"/>
      <c r="N17" s="30"/>
      <c r="O17" s="30"/>
      <c r="P17" s="30"/>
      <c r="Q17" s="30"/>
    </row>
    <row r="18" spans="2:17" ht="38.25" customHeight="1">
      <c r="B18" s="125" t="s">
        <v>7</v>
      </c>
      <c r="C18" s="126"/>
      <c r="D18" s="126"/>
      <c r="E18" s="127"/>
      <c r="F18" s="137">
        <f>記載責任者!C5</f>
        <v>0</v>
      </c>
      <c r="G18" s="138"/>
      <c r="H18" s="138"/>
      <c r="I18" s="138"/>
      <c r="J18" s="138"/>
      <c r="K18" s="139"/>
      <c r="L18" s="30"/>
      <c r="M18" s="30"/>
      <c r="N18" s="30"/>
      <c r="O18" s="30"/>
      <c r="P18" s="30"/>
      <c r="Q18" s="30"/>
    </row>
    <row r="19" spans="2:17" ht="30" customHeight="1">
      <c r="B19" s="74" t="s">
        <v>1469</v>
      </c>
      <c r="C19" s="74"/>
      <c r="D19" s="74"/>
      <c r="E19" s="74"/>
      <c r="F19" s="74"/>
      <c r="G19" s="74"/>
      <c r="H19" s="74"/>
      <c r="I19" s="74"/>
      <c r="J19" s="74"/>
      <c r="K19" s="74"/>
      <c r="Q19" s="30"/>
    </row>
    <row r="20" spans="2:17">
      <c r="B20" s="25"/>
      <c r="C20" s="25"/>
      <c r="D20" s="25"/>
      <c r="H20" s="25"/>
      <c r="I20" s="25"/>
      <c r="J20" s="25"/>
      <c r="Q20" s="30"/>
    </row>
    <row r="21" spans="2:17">
      <c r="L21" s="30"/>
      <c r="M21" s="30"/>
      <c r="N21" s="30"/>
      <c r="O21" s="30"/>
      <c r="P21" s="30"/>
      <c r="Q21" s="30"/>
    </row>
    <row r="22" spans="2:17">
      <c r="M22" s="30"/>
      <c r="N22" s="30"/>
      <c r="O22" s="30"/>
      <c r="P22" s="30"/>
      <c r="Q22" s="30"/>
    </row>
  </sheetData>
  <sheetProtection sheet="1" objects="1" scenarios="1" selectLockedCells="1"/>
  <mergeCells count="33">
    <mergeCell ref="B18:E18"/>
    <mergeCell ref="F18:K18"/>
    <mergeCell ref="B19:K19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FF00"/>
  </sheetPr>
  <dimension ref="B1:Q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ColWidth="9" defaultRowHeight="17.25"/>
  <cols>
    <col min="1" max="1" width="2.625" style="25" customWidth="1"/>
    <col min="2" max="3" width="6.125" style="26" customWidth="1"/>
    <col min="4" max="4" width="4.125" style="26" customWidth="1"/>
    <col min="5" max="5" width="6.625" style="25" customWidth="1"/>
    <col min="6" max="6" width="12.625" style="25" customWidth="1"/>
    <col min="7" max="7" width="10.625" style="25" customWidth="1"/>
    <col min="8" max="8" width="12.625" style="26" customWidth="1"/>
    <col min="9" max="9" width="2.625" style="26" customWidth="1"/>
    <col min="10" max="10" width="7.625" style="26" customWidth="1"/>
    <col min="11" max="11" width="2.625" style="25" customWidth="1"/>
    <col min="12" max="12" width="3.625" style="25" customWidth="1"/>
    <col min="13" max="18" width="1.625" style="25" customWidth="1"/>
    <col min="19" max="16384" width="9" style="25"/>
  </cols>
  <sheetData>
    <row r="1" spans="2:17" ht="27" customHeight="1">
      <c r="E1" s="121" t="s">
        <v>1</v>
      </c>
      <c r="F1" s="121"/>
      <c r="G1" s="121"/>
      <c r="H1" s="121"/>
      <c r="I1" s="73"/>
      <c r="J1" s="73"/>
      <c r="L1" s="30"/>
      <c r="M1" s="30"/>
      <c r="N1" s="30"/>
      <c r="O1" s="30"/>
      <c r="P1" s="30"/>
      <c r="Q1" s="30"/>
    </row>
    <row r="2" spans="2:17" ht="13.5" customHeight="1">
      <c r="L2" s="30"/>
      <c r="M2" s="30"/>
      <c r="N2" s="30"/>
      <c r="O2" s="30"/>
      <c r="P2" s="30"/>
      <c r="Q2" s="30"/>
    </row>
    <row r="3" spans="2:17" ht="39.950000000000003" customHeight="1">
      <c r="B3" s="125" t="s">
        <v>8</v>
      </c>
      <c r="C3" s="127"/>
      <c r="D3" s="122"/>
      <c r="E3" s="124"/>
      <c r="F3" s="21" t="s">
        <v>0</v>
      </c>
      <c r="G3" s="24"/>
      <c r="H3" s="21" t="s">
        <v>9</v>
      </c>
      <c r="I3" s="122"/>
      <c r="J3" s="123"/>
      <c r="K3" s="124"/>
      <c r="L3" s="30"/>
      <c r="M3" s="30"/>
      <c r="N3" s="30"/>
      <c r="O3" s="30"/>
      <c r="P3" s="30"/>
      <c r="Q3" s="30"/>
    </row>
    <row r="4" spans="2:17" ht="41.25" customHeight="1">
      <c r="B4" s="125" t="s">
        <v>2</v>
      </c>
      <c r="C4" s="127"/>
      <c r="D4" s="125" t="str">
        <f>IF(ISERROR(INDEX(Sheet7!G:G,MATCH(D3&amp;G3&amp;I3,INDEX(Sheet7!A:A&amp;Sheet7!B:B&amp;Sheet7!C:C,),0))),"",(INDEX(Sheet7!G:G,MATCH(D3&amp;G3&amp;I3,INDEX(Sheet7!A:A&amp;Sheet7!B:B&amp;Sheet7!C:C,),0))))</f>
        <v/>
      </c>
      <c r="E4" s="126"/>
      <c r="F4" s="126"/>
      <c r="G4" s="126"/>
      <c r="H4" s="126"/>
      <c r="I4" s="126"/>
      <c r="J4" s="126"/>
      <c r="K4" s="127"/>
      <c r="L4" s="30"/>
      <c r="M4" s="30"/>
      <c r="N4" s="30"/>
      <c r="O4" s="30"/>
      <c r="P4" s="30"/>
      <c r="Q4" s="30"/>
    </row>
    <row r="5" spans="2:17" ht="21.75" customHeight="1">
      <c r="B5" s="113" t="s">
        <v>3</v>
      </c>
      <c r="C5" s="115"/>
      <c r="D5" s="132" t="str">
        <f>IF(ISERROR(LOOKUP(D3,Sheet6!D:D,Sheet6!I:I)),"",(LOOKUP(D3,Sheet6!D:D,Sheet6!I:I)))</f>
        <v/>
      </c>
      <c r="E5" s="128"/>
      <c r="F5" s="128"/>
      <c r="G5" s="128" t="str">
        <f>IF(ISERROR(LOOKUP(D3,Sheet6!D:D,Sheet6!J:J)),"",(LOOKUP(D3,Sheet6!D:D,Sheet6!J:J)))</f>
        <v/>
      </c>
      <c r="H5" s="128"/>
      <c r="I5" s="128"/>
      <c r="J5" s="128"/>
      <c r="K5" s="129"/>
      <c r="L5" s="30"/>
      <c r="M5" s="30"/>
      <c r="N5" s="30"/>
      <c r="O5" s="30"/>
      <c r="P5" s="30"/>
      <c r="Q5" s="30"/>
    </row>
    <row r="6" spans="2:17" ht="21.75" customHeight="1">
      <c r="B6" s="116"/>
      <c r="C6" s="118"/>
      <c r="D6" s="133"/>
      <c r="E6" s="130"/>
      <c r="F6" s="130"/>
      <c r="G6" s="130"/>
      <c r="H6" s="130"/>
      <c r="I6" s="130"/>
      <c r="J6" s="130"/>
      <c r="K6" s="131"/>
      <c r="L6" s="30"/>
      <c r="M6" s="30"/>
      <c r="N6" s="30"/>
      <c r="O6" s="30"/>
      <c r="P6" s="30"/>
      <c r="Q6" s="30"/>
    </row>
    <row r="7" spans="2:17" ht="18.75" customHeight="1">
      <c r="B7" s="119" t="s">
        <v>4</v>
      </c>
      <c r="C7" s="119" t="s">
        <v>125</v>
      </c>
      <c r="D7" s="134" t="s">
        <v>127</v>
      </c>
      <c r="E7" s="135"/>
      <c r="F7" s="135"/>
      <c r="G7" s="135"/>
      <c r="H7" s="136"/>
      <c r="I7" s="113" t="s">
        <v>10</v>
      </c>
      <c r="J7" s="114"/>
      <c r="K7" s="115"/>
      <c r="L7" s="32"/>
      <c r="M7" s="30"/>
      <c r="N7" s="30"/>
      <c r="O7" s="30"/>
      <c r="P7" s="30"/>
      <c r="Q7" s="30"/>
    </row>
    <row r="8" spans="2:17" ht="26.25" customHeight="1">
      <c r="B8" s="120"/>
      <c r="C8" s="120"/>
      <c r="D8" s="107" t="s">
        <v>128</v>
      </c>
      <c r="E8" s="108"/>
      <c r="F8" s="108"/>
      <c r="G8" s="108"/>
      <c r="H8" s="109"/>
      <c r="I8" s="116"/>
      <c r="J8" s="117"/>
      <c r="K8" s="118"/>
      <c r="L8" s="32"/>
      <c r="M8" s="30"/>
      <c r="N8" s="30"/>
      <c r="O8" s="30"/>
      <c r="P8" s="30"/>
      <c r="Q8" s="30"/>
    </row>
    <row r="9" spans="2:17" ht="19.5" customHeight="1">
      <c r="B9" s="105">
        <v>1</v>
      </c>
      <c r="C9" s="111"/>
      <c r="E9" s="27"/>
      <c r="F9" s="110" t="str">
        <f>IF(ISERROR(LOOKUP(C9,Sheet3!A:A,Sheet3!D:D)),"",(LOOKUP(C9,Sheet3!A:A,Sheet3!D:D)))</f>
        <v/>
      </c>
      <c r="G9" s="110"/>
      <c r="H9" s="28"/>
      <c r="I9" s="70"/>
      <c r="J9" s="70"/>
      <c r="K9" s="71"/>
      <c r="L9" s="31"/>
      <c r="M9" s="30"/>
      <c r="N9" s="30"/>
      <c r="O9" s="30"/>
      <c r="P9" s="30"/>
      <c r="Q9" s="30"/>
    </row>
    <row r="10" spans="2:17" ht="41.25" customHeight="1">
      <c r="B10" s="106"/>
      <c r="C10" s="112"/>
      <c r="D10" s="140" t="str">
        <f>IF(ISERROR(LOOKUP(C9,Sheet3!A:A,Sheet3!C:C)),"",(LOOKUP(C9,Sheet3!A:A,Sheet3!C:C)))</f>
        <v/>
      </c>
      <c r="E10" s="141"/>
      <c r="F10" s="141"/>
      <c r="G10" s="141"/>
      <c r="H10" s="142"/>
      <c r="I10" s="72" t="s">
        <v>11</v>
      </c>
      <c r="J10" s="72" t="str">
        <f>IF(ISERROR(LOOKUP(C9,Sheet3!A:A,Sheet6!O:O)),"",(LOOKUP(C9,Sheet3!A:A,Sheet6!O:O)))</f>
        <v/>
      </c>
      <c r="K10" s="29" t="s">
        <v>12</v>
      </c>
      <c r="L10" s="31"/>
      <c r="M10" s="30"/>
      <c r="N10" s="30"/>
      <c r="O10" s="30"/>
      <c r="P10" s="30"/>
      <c r="Q10" s="30"/>
    </row>
    <row r="11" spans="2:17" ht="19.5" customHeight="1">
      <c r="B11" s="105">
        <v>2</v>
      </c>
      <c r="C11" s="111"/>
      <c r="E11" s="27"/>
      <c r="F11" s="110" t="str">
        <f>IF(ISERROR(LOOKUP(C11,Sheet3!A:A,Sheet3!D:D)),"",(LOOKUP(C11,Sheet3!A:A,Sheet3!D:D)))</f>
        <v/>
      </c>
      <c r="G11" s="110"/>
      <c r="H11" s="28"/>
      <c r="I11" s="70"/>
      <c r="J11" s="70"/>
      <c r="K11" s="71"/>
      <c r="L11" s="30"/>
      <c r="M11" s="30"/>
      <c r="N11" s="30"/>
      <c r="O11" s="30"/>
      <c r="P11" s="30"/>
      <c r="Q11" s="30"/>
    </row>
    <row r="12" spans="2:17" ht="41.25" customHeight="1">
      <c r="B12" s="106"/>
      <c r="C12" s="112"/>
      <c r="D12" s="140" t="str">
        <f>IF(ISERROR(LOOKUP(C11,Sheet3!A:A,Sheet3!C:C)),"",(LOOKUP(C11,Sheet3!A:A,Sheet3!C:C)))</f>
        <v/>
      </c>
      <c r="E12" s="141"/>
      <c r="F12" s="141"/>
      <c r="G12" s="141"/>
      <c r="H12" s="142"/>
      <c r="I12" s="72" t="s">
        <v>11</v>
      </c>
      <c r="J12" s="72" t="str">
        <f>IF(ISERROR(LOOKUP(C11,Sheet3!A:A,Sheet6!O:O)),"",(LOOKUP(C11,Sheet3!A:A,Sheet6!O:O)))</f>
        <v/>
      </c>
      <c r="K12" s="29" t="s">
        <v>12</v>
      </c>
      <c r="L12" s="31"/>
      <c r="M12" s="30"/>
      <c r="N12" s="30"/>
      <c r="O12" s="30"/>
      <c r="P12" s="30"/>
      <c r="Q12" s="30"/>
    </row>
    <row r="13" spans="2:17" ht="19.5" customHeight="1">
      <c r="B13" s="105">
        <v>3</v>
      </c>
      <c r="C13" s="111"/>
      <c r="E13" s="27"/>
      <c r="F13" s="110" t="str">
        <f>IF(ISERROR(LOOKUP(C13,Sheet3!A:A,Sheet3!D:D)),"",(LOOKUP(C13,Sheet3!A:A,Sheet3!D:D)))</f>
        <v/>
      </c>
      <c r="G13" s="110"/>
      <c r="H13" s="28"/>
      <c r="I13" s="70"/>
      <c r="J13" s="70"/>
      <c r="K13" s="71"/>
      <c r="L13" s="31"/>
      <c r="M13" s="30"/>
      <c r="N13" s="30"/>
      <c r="O13" s="30"/>
      <c r="P13" s="30"/>
      <c r="Q13" s="30"/>
    </row>
    <row r="14" spans="2:17" ht="41.25" customHeight="1">
      <c r="B14" s="106"/>
      <c r="C14" s="112"/>
      <c r="D14" s="140" t="str">
        <f>IF(ISERROR(LOOKUP(C13,Sheet3!A:A,Sheet3!C:C)),"",(LOOKUP(C13,Sheet3!A:A,Sheet3!C:C)))</f>
        <v/>
      </c>
      <c r="E14" s="141"/>
      <c r="F14" s="141"/>
      <c r="G14" s="141"/>
      <c r="H14" s="142"/>
      <c r="I14" s="72" t="s">
        <v>11</v>
      </c>
      <c r="J14" s="72" t="str">
        <f>IF(ISERROR(LOOKUP(C13,Sheet3!A:A,Sheet6!O:O)),"",(LOOKUP(C13,Sheet3!A:A,Sheet6!O:O)))</f>
        <v/>
      </c>
      <c r="K14" s="29" t="s">
        <v>12</v>
      </c>
      <c r="L14" s="31"/>
      <c r="M14" s="30"/>
      <c r="N14" s="30"/>
      <c r="O14" s="30"/>
      <c r="P14" s="30"/>
      <c r="Q14" s="30"/>
    </row>
    <row r="15" spans="2:17" ht="19.5" customHeight="1">
      <c r="B15" s="105">
        <v>4</v>
      </c>
      <c r="C15" s="111"/>
      <c r="E15" s="27"/>
      <c r="F15" s="110" t="str">
        <f>IF(ISERROR(LOOKUP(C15,Sheet3!A:A,Sheet3!D:D)),"",(LOOKUP(C15,Sheet3!A:A,Sheet3!D:D)))</f>
        <v/>
      </c>
      <c r="G15" s="110"/>
      <c r="H15" s="28"/>
      <c r="I15" s="70"/>
      <c r="J15" s="70"/>
      <c r="K15" s="71"/>
      <c r="L15" s="30"/>
      <c r="M15" s="30"/>
      <c r="N15" s="30"/>
      <c r="O15" s="30"/>
      <c r="P15" s="30"/>
      <c r="Q15" s="30"/>
    </row>
    <row r="16" spans="2:17" ht="41.25" customHeight="1">
      <c r="B16" s="106"/>
      <c r="C16" s="112"/>
      <c r="D16" s="140" t="str">
        <f>IF(ISERROR(LOOKUP(C15,Sheet3!A:A,Sheet3!C:C)),"",(LOOKUP(C15,Sheet3!A:A,Sheet3!C:C)))</f>
        <v/>
      </c>
      <c r="E16" s="141"/>
      <c r="F16" s="141"/>
      <c r="G16" s="141"/>
      <c r="H16" s="142"/>
      <c r="I16" s="72" t="s">
        <v>11</v>
      </c>
      <c r="J16" s="72" t="str">
        <f>IF(ISERROR(LOOKUP(C15,Sheet3!A:A,Sheet6!O:O)),"",(LOOKUP(C15,Sheet3!A:A,Sheet6!O:O)))</f>
        <v/>
      </c>
      <c r="K16" s="29" t="s">
        <v>12</v>
      </c>
      <c r="L16" s="31"/>
      <c r="M16" s="30"/>
      <c r="N16" s="30"/>
      <c r="O16" s="30"/>
      <c r="P16" s="30"/>
      <c r="Q16" s="30"/>
    </row>
    <row r="17" spans="2:17" ht="21.75" customHeight="1">
      <c r="L17" s="30"/>
      <c r="M17" s="30"/>
      <c r="N17" s="30"/>
      <c r="O17" s="30"/>
      <c r="P17" s="30"/>
      <c r="Q17" s="30"/>
    </row>
    <row r="18" spans="2:17" ht="38.25" customHeight="1">
      <c r="B18" s="125" t="s">
        <v>7</v>
      </c>
      <c r="C18" s="126"/>
      <c r="D18" s="126"/>
      <c r="E18" s="127"/>
      <c r="F18" s="137">
        <f>記載責任者!C5</f>
        <v>0</v>
      </c>
      <c r="G18" s="138"/>
      <c r="H18" s="138"/>
      <c r="I18" s="138"/>
      <c r="J18" s="138"/>
      <c r="K18" s="139"/>
      <c r="L18" s="30"/>
      <c r="M18" s="30"/>
      <c r="N18" s="30"/>
      <c r="O18" s="30"/>
      <c r="P18" s="30"/>
      <c r="Q18" s="30"/>
    </row>
    <row r="19" spans="2:17" ht="30" customHeight="1">
      <c r="B19" s="74" t="s">
        <v>1469</v>
      </c>
      <c r="C19" s="74"/>
      <c r="D19" s="74"/>
      <c r="E19" s="74"/>
      <c r="F19" s="74"/>
      <c r="G19" s="74"/>
      <c r="H19" s="74"/>
      <c r="I19" s="74"/>
      <c r="J19" s="74"/>
      <c r="K19" s="74"/>
      <c r="Q19" s="30"/>
    </row>
    <row r="20" spans="2:17">
      <c r="B20" s="25"/>
      <c r="C20" s="25"/>
      <c r="D20" s="25"/>
      <c r="H20" s="25"/>
      <c r="I20" s="25"/>
      <c r="J20" s="25"/>
      <c r="Q20" s="30"/>
    </row>
    <row r="21" spans="2:17">
      <c r="L21" s="30"/>
      <c r="M21" s="30"/>
      <c r="N21" s="30"/>
      <c r="O21" s="30"/>
      <c r="P21" s="30"/>
      <c r="Q21" s="30"/>
    </row>
    <row r="22" spans="2:17">
      <c r="M22" s="30"/>
      <c r="N22" s="30"/>
      <c r="O22" s="30"/>
      <c r="P22" s="30"/>
      <c r="Q22" s="30"/>
    </row>
  </sheetData>
  <sheetProtection sheet="1" objects="1" scenarios="1" selectLockedCells="1"/>
  <mergeCells count="33">
    <mergeCell ref="B18:E18"/>
    <mergeCell ref="F18:K18"/>
    <mergeCell ref="B19:K19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92D050"/>
  </sheetPr>
  <dimension ref="B1:Q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ColWidth="9" defaultRowHeight="17.25"/>
  <cols>
    <col min="1" max="1" width="2.625" style="25" customWidth="1"/>
    <col min="2" max="3" width="6.125" style="26" customWidth="1"/>
    <col min="4" max="4" width="4.125" style="26" customWidth="1"/>
    <col min="5" max="5" width="6.625" style="25" customWidth="1"/>
    <col min="6" max="6" width="12.625" style="25" customWidth="1"/>
    <col min="7" max="7" width="10.625" style="25" customWidth="1"/>
    <col min="8" max="8" width="12.625" style="26" customWidth="1"/>
    <col min="9" max="9" width="2.625" style="26" customWidth="1"/>
    <col min="10" max="10" width="7.625" style="26" customWidth="1"/>
    <col min="11" max="11" width="2.625" style="25" customWidth="1"/>
    <col min="12" max="12" width="3.625" style="25" customWidth="1"/>
    <col min="13" max="18" width="1.625" style="25" customWidth="1"/>
    <col min="19" max="16384" width="9" style="25"/>
  </cols>
  <sheetData>
    <row r="1" spans="2:17" ht="27" customHeight="1">
      <c r="E1" s="121" t="s">
        <v>1</v>
      </c>
      <c r="F1" s="121"/>
      <c r="G1" s="121"/>
      <c r="H1" s="121"/>
      <c r="I1" s="73"/>
      <c r="J1" s="73"/>
      <c r="L1" s="30"/>
      <c r="M1" s="30"/>
      <c r="N1" s="30"/>
      <c r="O1" s="30"/>
      <c r="P1" s="30"/>
      <c r="Q1" s="30"/>
    </row>
    <row r="2" spans="2:17" ht="13.5" customHeight="1">
      <c r="L2" s="30"/>
      <c r="M2" s="30"/>
      <c r="N2" s="30"/>
      <c r="O2" s="30"/>
      <c r="P2" s="30"/>
      <c r="Q2" s="30"/>
    </row>
    <row r="3" spans="2:17" ht="39.950000000000003" customHeight="1">
      <c r="B3" s="125" t="s">
        <v>8</v>
      </c>
      <c r="C3" s="127"/>
      <c r="D3" s="122"/>
      <c r="E3" s="124"/>
      <c r="F3" s="21" t="s">
        <v>0</v>
      </c>
      <c r="G3" s="24"/>
      <c r="H3" s="21" t="s">
        <v>9</v>
      </c>
      <c r="I3" s="122"/>
      <c r="J3" s="123"/>
      <c r="K3" s="124"/>
      <c r="L3" s="30"/>
      <c r="M3" s="30"/>
      <c r="N3" s="30"/>
      <c r="O3" s="30"/>
      <c r="P3" s="30"/>
      <c r="Q3" s="30"/>
    </row>
    <row r="4" spans="2:17" ht="41.25" customHeight="1">
      <c r="B4" s="125" t="s">
        <v>2</v>
      </c>
      <c r="C4" s="127"/>
      <c r="D4" s="125" t="str">
        <f>IF(ISERROR(INDEX(Sheet7!G:G,MATCH(D3&amp;G3&amp;I3,INDEX(Sheet7!A:A&amp;Sheet7!B:B&amp;Sheet7!C:C,),0))),"",(INDEX(Sheet7!G:G,MATCH(D3&amp;G3&amp;I3,INDEX(Sheet7!A:A&amp;Sheet7!B:B&amp;Sheet7!C:C,),0))))</f>
        <v/>
      </c>
      <c r="E4" s="126"/>
      <c r="F4" s="126"/>
      <c r="G4" s="126"/>
      <c r="H4" s="126"/>
      <c r="I4" s="126"/>
      <c r="J4" s="126"/>
      <c r="K4" s="127"/>
      <c r="L4" s="30"/>
      <c r="M4" s="30"/>
      <c r="N4" s="30"/>
      <c r="O4" s="30"/>
      <c r="P4" s="30"/>
      <c r="Q4" s="30"/>
    </row>
    <row r="5" spans="2:17" ht="21.75" customHeight="1">
      <c r="B5" s="113" t="s">
        <v>3</v>
      </c>
      <c r="C5" s="115"/>
      <c r="D5" s="132" t="str">
        <f>IF(ISERROR(LOOKUP(D3,Sheet6!D:D,Sheet6!I:I)),"",(LOOKUP(D3,Sheet6!D:D,Sheet6!I:I)))</f>
        <v/>
      </c>
      <c r="E5" s="128"/>
      <c r="F5" s="128"/>
      <c r="G5" s="128" t="str">
        <f>IF(ISERROR(LOOKUP(D3,Sheet6!D:D,Sheet6!J:J)),"",(LOOKUP(D3,Sheet6!D:D,Sheet6!J:J)))</f>
        <v/>
      </c>
      <c r="H5" s="128"/>
      <c r="I5" s="128"/>
      <c r="J5" s="128"/>
      <c r="K5" s="129"/>
      <c r="L5" s="30"/>
      <c r="M5" s="30"/>
      <c r="N5" s="30"/>
      <c r="O5" s="30"/>
      <c r="P5" s="30"/>
      <c r="Q5" s="30"/>
    </row>
    <row r="6" spans="2:17" ht="21.75" customHeight="1">
      <c r="B6" s="116"/>
      <c r="C6" s="118"/>
      <c r="D6" s="133"/>
      <c r="E6" s="130"/>
      <c r="F6" s="130"/>
      <c r="G6" s="130"/>
      <c r="H6" s="130"/>
      <c r="I6" s="130"/>
      <c r="J6" s="130"/>
      <c r="K6" s="131"/>
      <c r="L6" s="30"/>
      <c r="M6" s="30"/>
      <c r="N6" s="30"/>
      <c r="O6" s="30"/>
      <c r="P6" s="30"/>
      <c r="Q6" s="30"/>
    </row>
    <row r="7" spans="2:17" ht="18.75" customHeight="1">
      <c r="B7" s="119" t="s">
        <v>4</v>
      </c>
      <c r="C7" s="119" t="s">
        <v>125</v>
      </c>
      <c r="D7" s="134" t="s">
        <v>127</v>
      </c>
      <c r="E7" s="135"/>
      <c r="F7" s="135"/>
      <c r="G7" s="135"/>
      <c r="H7" s="136"/>
      <c r="I7" s="113" t="s">
        <v>10</v>
      </c>
      <c r="J7" s="114"/>
      <c r="K7" s="115"/>
      <c r="L7" s="32"/>
      <c r="M7" s="30"/>
      <c r="N7" s="30"/>
      <c r="O7" s="30"/>
      <c r="P7" s="30"/>
      <c r="Q7" s="30"/>
    </row>
    <row r="8" spans="2:17" ht="26.25" customHeight="1">
      <c r="B8" s="120"/>
      <c r="C8" s="120"/>
      <c r="D8" s="107" t="s">
        <v>128</v>
      </c>
      <c r="E8" s="108"/>
      <c r="F8" s="108"/>
      <c r="G8" s="108"/>
      <c r="H8" s="109"/>
      <c r="I8" s="116"/>
      <c r="J8" s="117"/>
      <c r="K8" s="118"/>
      <c r="L8" s="32"/>
      <c r="M8" s="30"/>
      <c r="N8" s="30"/>
      <c r="O8" s="30"/>
      <c r="P8" s="30"/>
      <c r="Q8" s="30"/>
    </row>
    <row r="9" spans="2:17" ht="19.5" customHeight="1">
      <c r="B9" s="105">
        <v>1</v>
      </c>
      <c r="C9" s="111"/>
      <c r="E9" s="27"/>
      <c r="F9" s="110" t="str">
        <f>IF(ISERROR(LOOKUP(C9,Sheet3!A:A,Sheet3!D:D)),"",(LOOKUP(C9,Sheet3!A:A,Sheet3!D:D)))</f>
        <v/>
      </c>
      <c r="G9" s="110"/>
      <c r="H9" s="28"/>
      <c r="I9" s="70"/>
      <c r="J9" s="70"/>
      <c r="K9" s="71"/>
      <c r="L9" s="31"/>
      <c r="M9" s="30"/>
      <c r="N9" s="30"/>
      <c r="O9" s="30"/>
      <c r="P9" s="30"/>
      <c r="Q9" s="30"/>
    </row>
    <row r="10" spans="2:17" ht="41.25" customHeight="1">
      <c r="B10" s="106"/>
      <c r="C10" s="112"/>
      <c r="D10" s="140" t="str">
        <f>IF(ISERROR(LOOKUP(C9,Sheet3!A:A,Sheet3!C:C)),"",(LOOKUP(C9,Sheet3!A:A,Sheet3!C:C)))</f>
        <v/>
      </c>
      <c r="E10" s="141"/>
      <c r="F10" s="141"/>
      <c r="G10" s="141"/>
      <c r="H10" s="142"/>
      <c r="I10" s="72" t="s">
        <v>11</v>
      </c>
      <c r="J10" s="72" t="str">
        <f>IF(ISERROR(LOOKUP(C9,Sheet3!A:A,Sheet6!O:O)),"",(LOOKUP(C9,Sheet3!A:A,Sheet6!O:O)))</f>
        <v/>
      </c>
      <c r="K10" s="29" t="s">
        <v>12</v>
      </c>
      <c r="L10" s="31"/>
      <c r="M10" s="30"/>
      <c r="N10" s="30"/>
      <c r="O10" s="30"/>
      <c r="P10" s="30"/>
      <c r="Q10" s="30"/>
    </row>
    <row r="11" spans="2:17" ht="19.5" customHeight="1">
      <c r="B11" s="105">
        <v>2</v>
      </c>
      <c r="C11" s="111"/>
      <c r="E11" s="27"/>
      <c r="F11" s="110" t="str">
        <f>IF(ISERROR(LOOKUP(C11,Sheet3!A:A,Sheet3!D:D)),"",(LOOKUP(C11,Sheet3!A:A,Sheet3!D:D)))</f>
        <v/>
      </c>
      <c r="G11" s="110"/>
      <c r="H11" s="28"/>
      <c r="I11" s="70"/>
      <c r="J11" s="70"/>
      <c r="K11" s="71"/>
      <c r="L11" s="30"/>
      <c r="M11" s="30"/>
      <c r="N11" s="30"/>
      <c r="O11" s="30"/>
      <c r="P11" s="30"/>
      <c r="Q11" s="30"/>
    </row>
    <row r="12" spans="2:17" ht="41.25" customHeight="1">
      <c r="B12" s="106"/>
      <c r="C12" s="112"/>
      <c r="D12" s="140" t="str">
        <f>IF(ISERROR(LOOKUP(C11,Sheet3!A:A,Sheet3!C:C)),"",(LOOKUP(C11,Sheet3!A:A,Sheet3!C:C)))</f>
        <v/>
      </c>
      <c r="E12" s="141"/>
      <c r="F12" s="141"/>
      <c r="G12" s="141"/>
      <c r="H12" s="142"/>
      <c r="I12" s="72" t="s">
        <v>11</v>
      </c>
      <c r="J12" s="72" t="str">
        <f>IF(ISERROR(LOOKUP(C11,Sheet3!A:A,Sheet6!O:O)),"",(LOOKUP(C11,Sheet3!A:A,Sheet6!O:O)))</f>
        <v/>
      </c>
      <c r="K12" s="29" t="s">
        <v>12</v>
      </c>
      <c r="L12" s="31"/>
      <c r="M12" s="30"/>
      <c r="N12" s="30"/>
      <c r="O12" s="30"/>
      <c r="P12" s="30"/>
      <c r="Q12" s="30"/>
    </row>
    <row r="13" spans="2:17" ht="19.5" customHeight="1">
      <c r="B13" s="105">
        <v>3</v>
      </c>
      <c r="C13" s="111"/>
      <c r="E13" s="27"/>
      <c r="F13" s="110" t="str">
        <f>IF(ISERROR(LOOKUP(C13,Sheet3!A:A,Sheet3!D:D)),"",(LOOKUP(C13,Sheet3!A:A,Sheet3!D:D)))</f>
        <v/>
      </c>
      <c r="G13" s="110"/>
      <c r="H13" s="28"/>
      <c r="I13" s="70"/>
      <c r="J13" s="70"/>
      <c r="K13" s="71"/>
      <c r="L13" s="31"/>
      <c r="M13" s="30"/>
      <c r="N13" s="30"/>
      <c r="O13" s="30"/>
      <c r="P13" s="30"/>
      <c r="Q13" s="30"/>
    </row>
    <row r="14" spans="2:17" ht="41.25" customHeight="1">
      <c r="B14" s="106"/>
      <c r="C14" s="112"/>
      <c r="D14" s="140" t="str">
        <f>IF(ISERROR(LOOKUP(C13,Sheet3!A:A,Sheet3!C:C)),"",(LOOKUP(C13,Sheet3!A:A,Sheet3!C:C)))</f>
        <v/>
      </c>
      <c r="E14" s="141"/>
      <c r="F14" s="141"/>
      <c r="G14" s="141"/>
      <c r="H14" s="142"/>
      <c r="I14" s="72" t="s">
        <v>11</v>
      </c>
      <c r="J14" s="72" t="str">
        <f>IF(ISERROR(LOOKUP(C13,Sheet3!A:A,Sheet6!O:O)),"",(LOOKUP(C13,Sheet3!A:A,Sheet6!O:O)))</f>
        <v/>
      </c>
      <c r="K14" s="29" t="s">
        <v>12</v>
      </c>
      <c r="L14" s="31"/>
      <c r="M14" s="30"/>
      <c r="N14" s="30"/>
      <c r="O14" s="30"/>
      <c r="P14" s="30"/>
      <c r="Q14" s="30"/>
    </row>
    <row r="15" spans="2:17" ht="19.5" customHeight="1">
      <c r="B15" s="105">
        <v>4</v>
      </c>
      <c r="C15" s="111"/>
      <c r="E15" s="27"/>
      <c r="F15" s="110" t="str">
        <f>IF(ISERROR(LOOKUP(C15,Sheet3!A:A,Sheet3!D:D)),"",(LOOKUP(C15,Sheet3!A:A,Sheet3!D:D)))</f>
        <v/>
      </c>
      <c r="G15" s="110"/>
      <c r="H15" s="28"/>
      <c r="I15" s="70"/>
      <c r="J15" s="70"/>
      <c r="K15" s="71"/>
      <c r="L15" s="30"/>
      <c r="M15" s="30"/>
      <c r="N15" s="30"/>
      <c r="O15" s="30"/>
      <c r="P15" s="30"/>
      <c r="Q15" s="30"/>
    </row>
    <row r="16" spans="2:17" ht="41.25" customHeight="1">
      <c r="B16" s="106"/>
      <c r="C16" s="112"/>
      <c r="D16" s="140" t="str">
        <f>IF(ISERROR(LOOKUP(C15,Sheet3!A:A,Sheet3!C:C)),"",(LOOKUP(C15,Sheet3!A:A,Sheet3!C:C)))</f>
        <v/>
      </c>
      <c r="E16" s="141"/>
      <c r="F16" s="141"/>
      <c r="G16" s="141"/>
      <c r="H16" s="142"/>
      <c r="I16" s="72" t="s">
        <v>11</v>
      </c>
      <c r="J16" s="72" t="str">
        <f>IF(ISERROR(LOOKUP(C15,Sheet3!A:A,Sheet6!O:O)),"",(LOOKUP(C15,Sheet3!A:A,Sheet6!O:O)))</f>
        <v/>
      </c>
      <c r="K16" s="29" t="s">
        <v>12</v>
      </c>
      <c r="L16" s="31"/>
      <c r="M16" s="30"/>
      <c r="N16" s="30"/>
      <c r="O16" s="30"/>
      <c r="P16" s="30"/>
      <c r="Q16" s="30"/>
    </row>
    <row r="17" spans="2:17" ht="21.75" customHeight="1">
      <c r="L17" s="30"/>
      <c r="M17" s="30"/>
      <c r="N17" s="30"/>
      <c r="O17" s="30"/>
      <c r="P17" s="30"/>
      <c r="Q17" s="30"/>
    </row>
    <row r="18" spans="2:17" ht="38.25" customHeight="1">
      <c r="B18" s="125" t="s">
        <v>7</v>
      </c>
      <c r="C18" s="126"/>
      <c r="D18" s="126"/>
      <c r="E18" s="127"/>
      <c r="F18" s="137">
        <f>記載責任者!C5</f>
        <v>0</v>
      </c>
      <c r="G18" s="138"/>
      <c r="H18" s="138"/>
      <c r="I18" s="138"/>
      <c r="J18" s="138"/>
      <c r="K18" s="139"/>
      <c r="L18" s="30"/>
      <c r="M18" s="30"/>
      <c r="N18" s="30"/>
      <c r="O18" s="30"/>
      <c r="P18" s="30"/>
      <c r="Q18" s="30"/>
    </row>
    <row r="19" spans="2:17" ht="30" customHeight="1">
      <c r="B19" s="74" t="s">
        <v>1469</v>
      </c>
      <c r="C19" s="74"/>
      <c r="D19" s="74"/>
      <c r="E19" s="74"/>
      <c r="F19" s="74"/>
      <c r="G19" s="74"/>
      <c r="H19" s="74"/>
      <c r="I19" s="74"/>
      <c r="J19" s="74"/>
      <c r="K19" s="74"/>
      <c r="Q19" s="30"/>
    </row>
    <row r="20" spans="2:17">
      <c r="B20" s="25"/>
      <c r="C20" s="25"/>
      <c r="D20" s="25"/>
      <c r="H20" s="25"/>
      <c r="I20" s="25"/>
      <c r="J20" s="25"/>
      <c r="Q20" s="30"/>
    </row>
    <row r="21" spans="2:17">
      <c r="L21" s="30"/>
      <c r="M21" s="30"/>
      <c r="N21" s="30"/>
      <c r="O21" s="30"/>
      <c r="P21" s="30"/>
      <c r="Q21" s="30"/>
    </row>
    <row r="22" spans="2:17">
      <c r="M22" s="30"/>
      <c r="N22" s="30"/>
      <c r="O22" s="30"/>
      <c r="P22" s="30"/>
      <c r="Q22" s="30"/>
    </row>
  </sheetData>
  <sheetProtection sheet="1" objects="1" scenarios="1" selectLockedCells="1"/>
  <mergeCells count="33">
    <mergeCell ref="B18:E18"/>
    <mergeCell ref="F18:K18"/>
    <mergeCell ref="B19:K19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B050"/>
  </sheetPr>
  <dimension ref="B1:Q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ColWidth="9" defaultRowHeight="17.25"/>
  <cols>
    <col min="1" max="1" width="2.625" style="25" customWidth="1"/>
    <col min="2" max="3" width="6.125" style="26" customWidth="1"/>
    <col min="4" max="4" width="4.125" style="26" customWidth="1"/>
    <col min="5" max="5" width="6.625" style="25" customWidth="1"/>
    <col min="6" max="6" width="12.625" style="25" customWidth="1"/>
    <col min="7" max="7" width="10.625" style="25" customWidth="1"/>
    <col min="8" max="8" width="12.625" style="26" customWidth="1"/>
    <col min="9" max="9" width="2.625" style="26" customWidth="1"/>
    <col min="10" max="10" width="7.625" style="26" customWidth="1"/>
    <col min="11" max="11" width="2.625" style="25" customWidth="1"/>
    <col min="12" max="12" width="3.625" style="25" customWidth="1"/>
    <col min="13" max="18" width="1.625" style="25" customWidth="1"/>
    <col min="19" max="16384" width="9" style="25"/>
  </cols>
  <sheetData>
    <row r="1" spans="2:17" ht="27" customHeight="1">
      <c r="E1" s="121" t="s">
        <v>1</v>
      </c>
      <c r="F1" s="121"/>
      <c r="G1" s="121"/>
      <c r="H1" s="121"/>
      <c r="I1" s="73"/>
      <c r="J1" s="73"/>
      <c r="L1" s="30"/>
      <c r="M1" s="30"/>
      <c r="N1" s="30"/>
      <c r="O1" s="30"/>
      <c r="P1" s="30"/>
      <c r="Q1" s="30"/>
    </row>
    <row r="2" spans="2:17" ht="13.5" customHeight="1">
      <c r="L2" s="30"/>
      <c r="M2" s="30"/>
      <c r="N2" s="30"/>
      <c r="O2" s="30"/>
      <c r="P2" s="30"/>
      <c r="Q2" s="30"/>
    </row>
    <row r="3" spans="2:17" ht="39.950000000000003" customHeight="1">
      <c r="B3" s="125" t="s">
        <v>8</v>
      </c>
      <c r="C3" s="127"/>
      <c r="D3" s="122"/>
      <c r="E3" s="124"/>
      <c r="F3" s="21" t="s">
        <v>0</v>
      </c>
      <c r="G3" s="24"/>
      <c r="H3" s="21" t="s">
        <v>9</v>
      </c>
      <c r="I3" s="122"/>
      <c r="J3" s="123"/>
      <c r="K3" s="124"/>
      <c r="L3" s="30"/>
      <c r="M3" s="30"/>
      <c r="N3" s="30"/>
      <c r="O3" s="30"/>
      <c r="P3" s="30"/>
      <c r="Q3" s="30"/>
    </row>
    <row r="4" spans="2:17" ht="41.25" customHeight="1">
      <c r="B4" s="125" t="s">
        <v>2</v>
      </c>
      <c r="C4" s="127"/>
      <c r="D4" s="125" t="str">
        <f>IF(ISERROR(INDEX(Sheet7!G:G,MATCH(D3&amp;G3&amp;I3,INDEX(Sheet7!A:A&amp;Sheet7!B:B&amp;Sheet7!C:C,),0))),"",(INDEX(Sheet7!G:G,MATCH(D3&amp;G3&amp;I3,INDEX(Sheet7!A:A&amp;Sheet7!B:B&amp;Sheet7!C:C,),0))))</f>
        <v/>
      </c>
      <c r="E4" s="126"/>
      <c r="F4" s="126"/>
      <c r="G4" s="126"/>
      <c r="H4" s="126"/>
      <c r="I4" s="126"/>
      <c r="J4" s="126"/>
      <c r="K4" s="127"/>
      <c r="L4" s="30"/>
      <c r="M4" s="30"/>
      <c r="N4" s="30"/>
      <c r="O4" s="30"/>
      <c r="P4" s="30"/>
      <c r="Q4" s="30"/>
    </row>
    <row r="5" spans="2:17" ht="21.75" customHeight="1">
      <c r="B5" s="113" t="s">
        <v>3</v>
      </c>
      <c r="C5" s="115"/>
      <c r="D5" s="132" t="str">
        <f>IF(ISERROR(LOOKUP(D3,Sheet6!D:D,Sheet6!I:I)),"",(LOOKUP(D3,Sheet6!D:D,Sheet6!I:I)))</f>
        <v/>
      </c>
      <c r="E5" s="128"/>
      <c r="F5" s="128"/>
      <c r="G5" s="128" t="str">
        <f>IF(ISERROR(LOOKUP(D3,Sheet6!D:D,Sheet6!J:J)),"",(LOOKUP(D3,Sheet6!D:D,Sheet6!J:J)))</f>
        <v/>
      </c>
      <c r="H5" s="128"/>
      <c r="I5" s="128"/>
      <c r="J5" s="128"/>
      <c r="K5" s="129"/>
      <c r="L5" s="30"/>
      <c r="M5" s="30"/>
      <c r="N5" s="30"/>
      <c r="O5" s="30"/>
      <c r="P5" s="30"/>
      <c r="Q5" s="30"/>
    </row>
    <row r="6" spans="2:17" ht="21.75" customHeight="1">
      <c r="B6" s="116"/>
      <c r="C6" s="118"/>
      <c r="D6" s="133"/>
      <c r="E6" s="130"/>
      <c r="F6" s="130"/>
      <c r="G6" s="130"/>
      <c r="H6" s="130"/>
      <c r="I6" s="130"/>
      <c r="J6" s="130"/>
      <c r="K6" s="131"/>
      <c r="L6" s="30"/>
      <c r="M6" s="30"/>
      <c r="N6" s="30"/>
      <c r="O6" s="30"/>
      <c r="P6" s="30"/>
      <c r="Q6" s="30"/>
    </row>
    <row r="7" spans="2:17" ht="18.75" customHeight="1">
      <c r="B7" s="119" t="s">
        <v>4</v>
      </c>
      <c r="C7" s="119" t="s">
        <v>125</v>
      </c>
      <c r="D7" s="134" t="s">
        <v>127</v>
      </c>
      <c r="E7" s="135"/>
      <c r="F7" s="135"/>
      <c r="G7" s="135"/>
      <c r="H7" s="136"/>
      <c r="I7" s="113" t="s">
        <v>10</v>
      </c>
      <c r="J7" s="114"/>
      <c r="K7" s="115"/>
      <c r="L7" s="32"/>
      <c r="M7" s="30"/>
      <c r="N7" s="30"/>
      <c r="O7" s="30"/>
      <c r="P7" s="30"/>
      <c r="Q7" s="30"/>
    </row>
    <row r="8" spans="2:17" ht="26.25" customHeight="1">
      <c r="B8" s="120"/>
      <c r="C8" s="120"/>
      <c r="D8" s="107" t="s">
        <v>128</v>
      </c>
      <c r="E8" s="108"/>
      <c r="F8" s="108"/>
      <c r="G8" s="108"/>
      <c r="H8" s="109"/>
      <c r="I8" s="116"/>
      <c r="J8" s="117"/>
      <c r="K8" s="118"/>
      <c r="L8" s="32"/>
      <c r="M8" s="30"/>
      <c r="N8" s="30"/>
      <c r="O8" s="30"/>
      <c r="P8" s="30"/>
      <c r="Q8" s="30"/>
    </row>
    <row r="9" spans="2:17" ht="19.5" customHeight="1">
      <c r="B9" s="105">
        <v>1</v>
      </c>
      <c r="C9" s="111"/>
      <c r="E9" s="27"/>
      <c r="F9" s="110" t="str">
        <f>IF(ISERROR(LOOKUP(C9,Sheet3!A:A,Sheet3!D:D)),"",(LOOKUP(C9,Sheet3!A:A,Sheet3!D:D)))</f>
        <v/>
      </c>
      <c r="G9" s="110"/>
      <c r="H9" s="28"/>
      <c r="I9" s="70"/>
      <c r="J9" s="70"/>
      <c r="K9" s="71"/>
      <c r="L9" s="31"/>
      <c r="M9" s="30"/>
      <c r="N9" s="30"/>
      <c r="O9" s="30"/>
      <c r="P9" s="30"/>
      <c r="Q9" s="30"/>
    </row>
    <row r="10" spans="2:17" ht="41.25" customHeight="1">
      <c r="B10" s="106"/>
      <c r="C10" s="112"/>
      <c r="D10" s="140" t="str">
        <f>IF(ISERROR(LOOKUP(C9,Sheet3!A:A,Sheet3!C:C)),"",(LOOKUP(C9,Sheet3!A:A,Sheet3!C:C)))</f>
        <v/>
      </c>
      <c r="E10" s="141"/>
      <c r="F10" s="141"/>
      <c r="G10" s="141"/>
      <c r="H10" s="142"/>
      <c r="I10" s="72" t="s">
        <v>11</v>
      </c>
      <c r="J10" s="72" t="str">
        <f>IF(ISERROR(LOOKUP(C9,Sheet3!A:A,Sheet6!O:O)),"",(LOOKUP(C9,Sheet3!A:A,Sheet6!O:O)))</f>
        <v/>
      </c>
      <c r="K10" s="29" t="s">
        <v>12</v>
      </c>
      <c r="L10" s="31"/>
      <c r="M10" s="30"/>
      <c r="N10" s="30"/>
      <c r="O10" s="30"/>
      <c r="P10" s="30"/>
      <c r="Q10" s="30"/>
    </row>
    <row r="11" spans="2:17" ht="19.5" customHeight="1">
      <c r="B11" s="105">
        <v>2</v>
      </c>
      <c r="C11" s="111"/>
      <c r="E11" s="27"/>
      <c r="F11" s="110" t="str">
        <f>IF(ISERROR(LOOKUP(C11,Sheet3!A:A,Sheet3!D:D)),"",(LOOKUP(C11,Sheet3!A:A,Sheet3!D:D)))</f>
        <v/>
      </c>
      <c r="G11" s="110"/>
      <c r="H11" s="28"/>
      <c r="I11" s="70"/>
      <c r="J11" s="70"/>
      <c r="K11" s="71"/>
      <c r="L11" s="30"/>
      <c r="M11" s="30"/>
      <c r="N11" s="30"/>
      <c r="O11" s="30"/>
      <c r="P11" s="30"/>
      <c r="Q11" s="30"/>
    </row>
    <row r="12" spans="2:17" ht="41.25" customHeight="1">
      <c r="B12" s="106"/>
      <c r="C12" s="112"/>
      <c r="D12" s="140" t="str">
        <f>IF(ISERROR(LOOKUP(C11,Sheet3!A:A,Sheet3!C:C)),"",(LOOKUP(C11,Sheet3!A:A,Sheet3!C:C)))</f>
        <v/>
      </c>
      <c r="E12" s="141"/>
      <c r="F12" s="141"/>
      <c r="G12" s="141"/>
      <c r="H12" s="142"/>
      <c r="I12" s="72" t="s">
        <v>11</v>
      </c>
      <c r="J12" s="72" t="str">
        <f>IF(ISERROR(LOOKUP(C11,Sheet3!A:A,Sheet6!O:O)),"",(LOOKUP(C11,Sheet3!A:A,Sheet6!O:O)))</f>
        <v/>
      </c>
      <c r="K12" s="29" t="s">
        <v>12</v>
      </c>
      <c r="L12" s="31"/>
      <c r="M12" s="30"/>
      <c r="N12" s="30"/>
      <c r="O12" s="30"/>
      <c r="P12" s="30"/>
      <c r="Q12" s="30"/>
    </row>
    <row r="13" spans="2:17" ht="19.5" customHeight="1">
      <c r="B13" s="105">
        <v>3</v>
      </c>
      <c r="C13" s="111"/>
      <c r="E13" s="27"/>
      <c r="F13" s="110" t="str">
        <f>IF(ISERROR(LOOKUP(C13,Sheet3!A:A,Sheet3!D:D)),"",(LOOKUP(C13,Sheet3!A:A,Sheet3!D:D)))</f>
        <v/>
      </c>
      <c r="G13" s="110"/>
      <c r="H13" s="28"/>
      <c r="I13" s="70"/>
      <c r="J13" s="70"/>
      <c r="K13" s="71"/>
      <c r="L13" s="31"/>
      <c r="M13" s="30"/>
      <c r="N13" s="30"/>
      <c r="O13" s="30"/>
      <c r="P13" s="30"/>
      <c r="Q13" s="30"/>
    </row>
    <row r="14" spans="2:17" ht="41.25" customHeight="1">
      <c r="B14" s="106"/>
      <c r="C14" s="112"/>
      <c r="D14" s="140" t="str">
        <f>IF(ISERROR(LOOKUP(C13,Sheet3!A:A,Sheet3!C:C)),"",(LOOKUP(C13,Sheet3!A:A,Sheet3!C:C)))</f>
        <v/>
      </c>
      <c r="E14" s="141"/>
      <c r="F14" s="141"/>
      <c r="G14" s="141"/>
      <c r="H14" s="142"/>
      <c r="I14" s="72" t="s">
        <v>11</v>
      </c>
      <c r="J14" s="72" t="str">
        <f>IF(ISERROR(LOOKUP(C13,Sheet3!A:A,Sheet6!O:O)),"",(LOOKUP(C13,Sheet3!A:A,Sheet6!O:O)))</f>
        <v/>
      </c>
      <c r="K14" s="29" t="s">
        <v>12</v>
      </c>
      <c r="L14" s="31"/>
      <c r="M14" s="30"/>
      <c r="N14" s="30"/>
      <c r="O14" s="30"/>
      <c r="P14" s="30"/>
      <c r="Q14" s="30"/>
    </row>
    <row r="15" spans="2:17" ht="19.5" customHeight="1">
      <c r="B15" s="105">
        <v>4</v>
      </c>
      <c r="C15" s="111"/>
      <c r="E15" s="27"/>
      <c r="F15" s="110" t="str">
        <f>IF(ISERROR(LOOKUP(C15,Sheet3!A:A,Sheet3!D:D)),"",(LOOKUP(C15,Sheet3!A:A,Sheet3!D:D)))</f>
        <v/>
      </c>
      <c r="G15" s="110"/>
      <c r="H15" s="28"/>
      <c r="I15" s="70"/>
      <c r="J15" s="70"/>
      <c r="K15" s="71"/>
      <c r="L15" s="30"/>
      <c r="M15" s="30"/>
      <c r="N15" s="30"/>
      <c r="O15" s="30"/>
      <c r="P15" s="30"/>
      <c r="Q15" s="30"/>
    </row>
    <row r="16" spans="2:17" ht="41.25" customHeight="1">
      <c r="B16" s="106"/>
      <c r="C16" s="112"/>
      <c r="D16" s="140" t="str">
        <f>IF(ISERROR(LOOKUP(C15,Sheet3!A:A,Sheet3!C:C)),"",(LOOKUP(C15,Sheet3!A:A,Sheet3!C:C)))</f>
        <v/>
      </c>
      <c r="E16" s="141"/>
      <c r="F16" s="141"/>
      <c r="G16" s="141"/>
      <c r="H16" s="142"/>
      <c r="I16" s="72" t="s">
        <v>11</v>
      </c>
      <c r="J16" s="72" t="str">
        <f>IF(ISERROR(LOOKUP(C15,Sheet3!A:A,Sheet6!O:O)),"",(LOOKUP(C15,Sheet3!A:A,Sheet6!O:O)))</f>
        <v/>
      </c>
      <c r="K16" s="29" t="s">
        <v>12</v>
      </c>
      <c r="L16" s="31"/>
      <c r="M16" s="30"/>
      <c r="N16" s="30"/>
      <c r="O16" s="30"/>
      <c r="P16" s="30"/>
      <c r="Q16" s="30"/>
    </row>
    <row r="17" spans="2:17" ht="21.75" customHeight="1">
      <c r="L17" s="30"/>
      <c r="M17" s="30"/>
      <c r="N17" s="30"/>
      <c r="O17" s="30"/>
      <c r="P17" s="30"/>
      <c r="Q17" s="30"/>
    </row>
    <row r="18" spans="2:17" ht="38.25" customHeight="1">
      <c r="B18" s="125" t="s">
        <v>7</v>
      </c>
      <c r="C18" s="126"/>
      <c r="D18" s="126"/>
      <c r="E18" s="127"/>
      <c r="F18" s="137">
        <f>記載責任者!C5</f>
        <v>0</v>
      </c>
      <c r="G18" s="138"/>
      <c r="H18" s="138"/>
      <c r="I18" s="138"/>
      <c r="J18" s="138"/>
      <c r="K18" s="139"/>
      <c r="L18" s="30"/>
      <c r="M18" s="30"/>
      <c r="N18" s="30"/>
      <c r="O18" s="30"/>
      <c r="P18" s="30"/>
      <c r="Q18" s="30"/>
    </row>
    <row r="19" spans="2:17" ht="30" customHeight="1">
      <c r="B19" s="74" t="s">
        <v>1469</v>
      </c>
      <c r="C19" s="74"/>
      <c r="D19" s="74"/>
      <c r="E19" s="74"/>
      <c r="F19" s="74"/>
      <c r="G19" s="74"/>
      <c r="H19" s="74"/>
      <c r="I19" s="74"/>
      <c r="J19" s="74"/>
      <c r="K19" s="74"/>
      <c r="Q19" s="30"/>
    </row>
    <row r="20" spans="2:17">
      <c r="B20" s="25"/>
      <c r="C20" s="25"/>
      <c r="D20" s="25"/>
      <c r="H20" s="25"/>
      <c r="I20" s="25"/>
      <c r="J20" s="25"/>
      <c r="Q20" s="30"/>
    </row>
    <row r="21" spans="2:17">
      <c r="L21" s="30"/>
      <c r="M21" s="30"/>
      <c r="N21" s="30"/>
      <c r="O21" s="30"/>
      <c r="P21" s="30"/>
      <c r="Q21" s="30"/>
    </row>
    <row r="22" spans="2:17">
      <c r="M22" s="30"/>
      <c r="N22" s="30"/>
      <c r="O22" s="30"/>
      <c r="P22" s="30"/>
      <c r="Q22" s="30"/>
    </row>
  </sheetData>
  <sheetProtection sheet="1" objects="1" scenarios="1" selectLockedCells="1"/>
  <mergeCells count="33">
    <mergeCell ref="B18:E18"/>
    <mergeCell ref="F18:K18"/>
    <mergeCell ref="B19:K19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</sheetPr>
  <dimension ref="A1:W841"/>
  <sheetViews>
    <sheetView topLeftCell="G451" workbookViewId="0">
      <selection activeCell="A40" sqref="A40:XFD40"/>
    </sheetView>
  </sheetViews>
  <sheetFormatPr defaultColWidth="6.875" defaultRowHeight="13.5"/>
  <cols>
    <col min="1" max="1" width="11.75" bestFit="1" customWidth="1"/>
    <col min="2" max="2" width="7.75" bestFit="1" customWidth="1"/>
    <col min="3" max="3" width="24.875" bestFit="1" customWidth="1"/>
    <col min="4" max="4" width="26.625" bestFit="1" customWidth="1"/>
    <col min="5" max="7" width="9.125" bestFit="1" customWidth="1"/>
    <col min="8" max="8" width="15.625" bestFit="1" customWidth="1"/>
    <col min="9" max="10" width="13.25" bestFit="1" customWidth="1"/>
    <col min="11" max="13" width="17.125" bestFit="1" customWidth="1"/>
    <col min="14" max="14" width="9.75" bestFit="1" customWidth="1"/>
    <col min="15" max="16" width="7.75" bestFit="1" customWidth="1"/>
    <col min="17" max="18" width="11.75" bestFit="1" customWidth="1"/>
    <col min="19" max="19" width="15" bestFit="1" customWidth="1"/>
    <col min="20" max="20" width="12.75" bestFit="1" customWidth="1"/>
    <col min="21" max="21" width="16.125" bestFit="1" customWidth="1"/>
    <col min="22" max="22" width="17.25" bestFit="1" customWidth="1"/>
    <col min="23" max="23" width="11.75" bestFit="1" customWidth="1"/>
  </cols>
  <sheetData>
    <row r="1" spans="1:23">
      <c r="A1" t="s">
        <v>58</v>
      </c>
      <c r="B1" t="s">
        <v>20</v>
      </c>
      <c r="C1" t="s">
        <v>59</v>
      </c>
      <c r="D1" t="s">
        <v>60</v>
      </c>
      <c r="E1" t="s">
        <v>61</v>
      </c>
      <c r="F1" t="s">
        <v>62</v>
      </c>
      <c r="G1" t="s">
        <v>63</v>
      </c>
      <c r="H1" t="s">
        <v>64</v>
      </c>
      <c r="I1" t="s">
        <v>65</v>
      </c>
      <c r="J1" t="s">
        <v>66</v>
      </c>
      <c r="K1" t="s">
        <v>67</v>
      </c>
      <c r="L1" t="s">
        <v>68</v>
      </c>
      <c r="M1" t="s">
        <v>69</v>
      </c>
      <c r="N1" t="s">
        <v>70</v>
      </c>
      <c r="O1" t="s">
        <v>50</v>
      </c>
      <c r="P1" t="s">
        <v>71</v>
      </c>
      <c r="Q1" t="s">
        <v>72</v>
      </c>
      <c r="R1" t="s">
        <v>73</v>
      </c>
      <c r="S1" t="s">
        <v>74</v>
      </c>
      <c r="T1" t="s">
        <v>75</v>
      </c>
      <c r="U1" t="s">
        <v>49</v>
      </c>
      <c r="V1" t="s">
        <v>76</v>
      </c>
      <c r="W1" t="s">
        <v>54</v>
      </c>
    </row>
    <row r="2" spans="1:23">
      <c r="A2">
        <v>1</v>
      </c>
      <c r="B2">
        <v>1</v>
      </c>
      <c r="C2" t="s">
        <v>1674</v>
      </c>
      <c r="D2" t="s">
        <v>1675</v>
      </c>
      <c r="E2">
        <v>28</v>
      </c>
      <c r="F2">
        <v>0</v>
      </c>
      <c r="G2">
        <v>0</v>
      </c>
      <c r="H2" t="s">
        <v>1676</v>
      </c>
      <c r="I2" t="s">
        <v>143</v>
      </c>
      <c r="J2" t="s">
        <v>143</v>
      </c>
      <c r="K2" t="s">
        <v>1677</v>
      </c>
      <c r="L2" t="s">
        <v>144</v>
      </c>
      <c r="M2" t="s">
        <v>144</v>
      </c>
      <c r="N2">
        <v>4</v>
      </c>
      <c r="O2" t="s">
        <v>653</v>
      </c>
      <c r="P2">
        <v>2</v>
      </c>
      <c r="Q2" t="s">
        <v>1678</v>
      </c>
      <c r="R2">
        <v>36</v>
      </c>
      <c r="S2" t="s">
        <v>1679</v>
      </c>
      <c r="T2" t="s">
        <v>34</v>
      </c>
      <c r="U2">
        <v>36</v>
      </c>
      <c r="V2" t="s">
        <v>1680</v>
      </c>
      <c r="W2" t="s">
        <v>1481</v>
      </c>
    </row>
    <row r="3" spans="1:23">
      <c r="A3">
        <v>2</v>
      </c>
      <c r="B3">
        <v>1</v>
      </c>
      <c r="C3" t="s">
        <v>1681</v>
      </c>
      <c r="D3" t="s">
        <v>1682</v>
      </c>
      <c r="E3">
        <v>28</v>
      </c>
      <c r="F3">
        <v>0</v>
      </c>
      <c r="G3">
        <v>0</v>
      </c>
      <c r="H3" t="s">
        <v>1676</v>
      </c>
      <c r="I3" t="s">
        <v>143</v>
      </c>
      <c r="J3" t="s">
        <v>143</v>
      </c>
      <c r="K3" t="s">
        <v>1677</v>
      </c>
      <c r="L3" t="s">
        <v>144</v>
      </c>
      <c r="M3" t="s">
        <v>144</v>
      </c>
      <c r="N3">
        <v>4</v>
      </c>
      <c r="O3" t="s">
        <v>653</v>
      </c>
      <c r="P3">
        <v>2</v>
      </c>
      <c r="Q3" t="s">
        <v>1683</v>
      </c>
      <c r="R3">
        <v>36</v>
      </c>
      <c r="S3" t="s">
        <v>1684</v>
      </c>
      <c r="T3" t="s">
        <v>34</v>
      </c>
      <c r="U3">
        <v>36</v>
      </c>
      <c r="V3" t="s">
        <v>1685</v>
      </c>
      <c r="W3" t="s">
        <v>1481</v>
      </c>
    </row>
    <row r="4" spans="1:23">
      <c r="A4">
        <v>3</v>
      </c>
      <c r="B4">
        <v>1</v>
      </c>
      <c r="C4" t="s">
        <v>1686</v>
      </c>
      <c r="D4" t="s">
        <v>1687</v>
      </c>
      <c r="E4">
        <v>28</v>
      </c>
      <c r="F4">
        <v>0</v>
      </c>
      <c r="G4">
        <v>0</v>
      </c>
      <c r="H4" t="s">
        <v>1676</v>
      </c>
      <c r="I4" t="s">
        <v>143</v>
      </c>
      <c r="J4" t="s">
        <v>143</v>
      </c>
      <c r="K4" t="s">
        <v>1677</v>
      </c>
      <c r="L4" t="s">
        <v>144</v>
      </c>
      <c r="M4" t="s">
        <v>144</v>
      </c>
      <c r="N4">
        <v>4</v>
      </c>
      <c r="O4" t="s">
        <v>653</v>
      </c>
      <c r="P4">
        <v>2</v>
      </c>
      <c r="Q4" t="s">
        <v>1688</v>
      </c>
      <c r="R4">
        <v>36</v>
      </c>
      <c r="S4" t="s">
        <v>1689</v>
      </c>
      <c r="T4" t="s">
        <v>34</v>
      </c>
      <c r="U4">
        <v>36</v>
      </c>
      <c r="V4" t="s">
        <v>1690</v>
      </c>
      <c r="W4" t="s">
        <v>1481</v>
      </c>
    </row>
    <row r="5" spans="1:23">
      <c r="A5">
        <v>4</v>
      </c>
      <c r="B5">
        <v>1</v>
      </c>
      <c r="C5" t="s">
        <v>1691</v>
      </c>
      <c r="D5" t="s">
        <v>1692</v>
      </c>
      <c r="E5">
        <v>28</v>
      </c>
      <c r="F5">
        <v>0</v>
      </c>
      <c r="G5">
        <v>0</v>
      </c>
      <c r="H5" t="s">
        <v>1676</v>
      </c>
      <c r="I5" t="s">
        <v>143</v>
      </c>
      <c r="J5" t="s">
        <v>143</v>
      </c>
      <c r="K5" t="s">
        <v>1677</v>
      </c>
      <c r="L5" t="s">
        <v>144</v>
      </c>
      <c r="M5" t="s">
        <v>144</v>
      </c>
      <c r="N5">
        <v>4</v>
      </c>
      <c r="O5" t="s">
        <v>657</v>
      </c>
      <c r="P5">
        <v>3</v>
      </c>
      <c r="Q5" t="s">
        <v>1693</v>
      </c>
      <c r="R5">
        <v>36</v>
      </c>
      <c r="S5" t="s">
        <v>1694</v>
      </c>
      <c r="T5" t="s">
        <v>34</v>
      </c>
      <c r="U5">
        <v>36</v>
      </c>
      <c r="V5" t="s">
        <v>1695</v>
      </c>
      <c r="W5" t="s">
        <v>1481</v>
      </c>
    </row>
    <row r="6" spans="1:23">
      <c r="A6">
        <v>5</v>
      </c>
      <c r="B6">
        <v>1</v>
      </c>
      <c r="C6" t="s">
        <v>1696</v>
      </c>
      <c r="D6" t="s">
        <v>1697</v>
      </c>
      <c r="E6">
        <v>28</v>
      </c>
      <c r="F6">
        <v>0</v>
      </c>
      <c r="G6">
        <v>0</v>
      </c>
      <c r="H6" t="s">
        <v>1676</v>
      </c>
      <c r="I6" t="s">
        <v>143</v>
      </c>
      <c r="J6" t="s">
        <v>143</v>
      </c>
      <c r="K6" t="s">
        <v>1677</v>
      </c>
      <c r="L6" t="s">
        <v>144</v>
      </c>
      <c r="M6" t="s">
        <v>144</v>
      </c>
      <c r="N6">
        <v>4</v>
      </c>
      <c r="O6" t="s">
        <v>657</v>
      </c>
      <c r="P6">
        <v>3</v>
      </c>
      <c r="Q6" t="s">
        <v>1698</v>
      </c>
      <c r="R6">
        <v>36</v>
      </c>
      <c r="S6" t="s">
        <v>1699</v>
      </c>
      <c r="T6" t="s">
        <v>34</v>
      </c>
      <c r="U6">
        <v>36</v>
      </c>
      <c r="V6" t="s">
        <v>1700</v>
      </c>
      <c r="W6" t="s">
        <v>1481</v>
      </c>
    </row>
    <row r="7" spans="1:23">
      <c r="A7">
        <v>6</v>
      </c>
      <c r="B7">
        <v>1</v>
      </c>
      <c r="C7" t="s">
        <v>1701</v>
      </c>
      <c r="D7" t="s">
        <v>1702</v>
      </c>
      <c r="E7">
        <v>28</v>
      </c>
      <c r="F7">
        <v>0</v>
      </c>
      <c r="G7">
        <v>0</v>
      </c>
      <c r="H7" t="s">
        <v>1676</v>
      </c>
      <c r="I7" t="s">
        <v>143</v>
      </c>
      <c r="J7" t="s">
        <v>143</v>
      </c>
      <c r="K7" t="s">
        <v>1677</v>
      </c>
      <c r="L7" t="s">
        <v>144</v>
      </c>
      <c r="M7" t="s">
        <v>144</v>
      </c>
      <c r="N7">
        <v>4</v>
      </c>
      <c r="O7" t="s">
        <v>657</v>
      </c>
      <c r="P7">
        <v>3</v>
      </c>
      <c r="Q7" t="s">
        <v>1703</v>
      </c>
      <c r="R7">
        <v>36</v>
      </c>
      <c r="S7" t="s">
        <v>1704</v>
      </c>
      <c r="T7" t="s">
        <v>34</v>
      </c>
      <c r="U7">
        <v>36</v>
      </c>
      <c r="V7" t="s">
        <v>1705</v>
      </c>
      <c r="W7" t="s">
        <v>1481</v>
      </c>
    </row>
    <row r="8" spans="1:23">
      <c r="A8">
        <v>7</v>
      </c>
      <c r="B8">
        <v>1</v>
      </c>
      <c r="C8" t="s">
        <v>1706</v>
      </c>
      <c r="D8" t="s">
        <v>1707</v>
      </c>
      <c r="E8">
        <v>28</v>
      </c>
      <c r="F8">
        <v>0</v>
      </c>
      <c r="G8">
        <v>0</v>
      </c>
      <c r="H8" t="s">
        <v>1676</v>
      </c>
      <c r="I8" t="s">
        <v>143</v>
      </c>
      <c r="J8" t="s">
        <v>143</v>
      </c>
      <c r="K8" t="s">
        <v>1677</v>
      </c>
      <c r="L8" t="s">
        <v>144</v>
      </c>
      <c r="M8" t="s">
        <v>144</v>
      </c>
      <c r="N8">
        <v>4</v>
      </c>
      <c r="O8" t="s">
        <v>657</v>
      </c>
      <c r="P8">
        <v>2</v>
      </c>
      <c r="Q8" t="s">
        <v>1708</v>
      </c>
      <c r="R8">
        <v>36</v>
      </c>
      <c r="S8" t="s">
        <v>1709</v>
      </c>
      <c r="T8" t="s">
        <v>34</v>
      </c>
      <c r="U8">
        <v>36</v>
      </c>
      <c r="V8" t="s">
        <v>1710</v>
      </c>
      <c r="W8" t="s">
        <v>1481</v>
      </c>
    </row>
    <row r="9" spans="1:23">
      <c r="A9">
        <v>8</v>
      </c>
      <c r="B9">
        <v>1</v>
      </c>
      <c r="C9" t="s">
        <v>1711</v>
      </c>
      <c r="D9" t="s">
        <v>1712</v>
      </c>
      <c r="E9">
        <v>28</v>
      </c>
      <c r="F9">
        <v>0</v>
      </c>
      <c r="G9">
        <v>0</v>
      </c>
      <c r="H9" t="s">
        <v>1676</v>
      </c>
      <c r="I9" t="s">
        <v>143</v>
      </c>
      <c r="J9" t="s">
        <v>143</v>
      </c>
      <c r="K9" t="s">
        <v>1677</v>
      </c>
      <c r="L9" t="s">
        <v>144</v>
      </c>
      <c r="M9" t="s">
        <v>144</v>
      </c>
      <c r="N9">
        <v>4</v>
      </c>
      <c r="O9" t="s">
        <v>657</v>
      </c>
      <c r="P9">
        <v>2</v>
      </c>
      <c r="Q9" t="s">
        <v>1713</v>
      </c>
      <c r="R9">
        <v>36</v>
      </c>
      <c r="S9" t="s">
        <v>1714</v>
      </c>
      <c r="T9" t="s">
        <v>34</v>
      </c>
      <c r="U9">
        <v>36</v>
      </c>
      <c r="V9" t="s">
        <v>1715</v>
      </c>
      <c r="W9" t="s">
        <v>1481</v>
      </c>
    </row>
    <row r="10" spans="1:23">
      <c r="A10">
        <v>9</v>
      </c>
      <c r="B10">
        <v>1</v>
      </c>
      <c r="C10" t="s">
        <v>1716</v>
      </c>
      <c r="D10" t="s">
        <v>1717</v>
      </c>
      <c r="E10">
        <v>28</v>
      </c>
      <c r="F10">
        <v>0</v>
      </c>
      <c r="G10">
        <v>0</v>
      </c>
      <c r="H10" t="s">
        <v>1676</v>
      </c>
      <c r="I10" t="s">
        <v>143</v>
      </c>
      <c r="J10" t="s">
        <v>143</v>
      </c>
      <c r="K10" t="s">
        <v>1677</v>
      </c>
      <c r="L10" t="s">
        <v>144</v>
      </c>
      <c r="M10" t="s">
        <v>144</v>
      </c>
      <c r="N10">
        <v>4</v>
      </c>
      <c r="O10" t="s">
        <v>657</v>
      </c>
      <c r="P10">
        <v>1</v>
      </c>
      <c r="Q10" t="s">
        <v>381</v>
      </c>
      <c r="R10">
        <v>36</v>
      </c>
      <c r="S10" t="s">
        <v>1718</v>
      </c>
      <c r="T10" t="s">
        <v>34</v>
      </c>
      <c r="U10">
        <v>36</v>
      </c>
      <c r="V10" t="s">
        <v>1719</v>
      </c>
      <c r="W10" t="s">
        <v>1481</v>
      </c>
    </row>
    <row r="11" spans="1:23">
      <c r="A11">
        <v>10</v>
      </c>
      <c r="B11">
        <v>1</v>
      </c>
      <c r="C11" t="s">
        <v>1720</v>
      </c>
      <c r="D11" t="s">
        <v>1721</v>
      </c>
      <c r="E11">
        <v>28</v>
      </c>
      <c r="F11">
        <v>0</v>
      </c>
      <c r="G11">
        <v>0</v>
      </c>
      <c r="H11" t="s">
        <v>1676</v>
      </c>
      <c r="I11" t="s">
        <v>143</v>
      </c>
      <c r="J11" t="s">
        <v>143</v>
      </c>
      <c r="K11" t="s">
        <v>1677</v>
      </c>
      <c r="L11" t="s">
        <v>144</v>
      </c>
      <c r="M11" t="s">
        <v>144</v>
      </c>
      <c r="N11">
        <v>4</v>
      </c>
      <c r="O11" t="s">
        <v>222</v>
      </c>
      <c r="P11">
        <v>6</v>
      </c>
      <c r="Q11" t="s">
        <v>311</v>
      </c>
      <c r="R11">
        <v>36</v>
      </c>
      <c r="S11" t="s">
        <v>1722</v>
      </c>
      <c r="T11" t="s">
        <v>34</v>
      </c>
      <c r="U11">
        <v>36</v>
      </c>
      <c r="V11" t="s">
        <v>1723</v>
      </c>
      <c r="W11" t="s">
        <v>1481</v>
      </c>
    </row>
    <row r="12" spans="1:23">
      <c r="A12">
        <v>11</v>
      </c>
      <c r="B12">
        <v>1</v>
      </c>
      <c r="C12" t="s">
        <v>1724</v>
      </c>
      <c r="D12" t="s">
        <v>1725</v>
      </c>
      <c r="E12">
        <v>28</v>
      </c>
      <c r="F12">
        <v>0</v>
      </c>
      <c r="G12">
        <v>0</v>
      </c>
      <c r="H12" t="s">
        <v>1676</v>
      </c>
      <c r="I12" t="s">
        <v>143</v>
      </c>
      <c r="J12" t="s">
        <v>143</v>
      </c>
      <c r="K12" t="s">
        <v>1677</v>
      </c>
      <c r="L12" t="s">
        <v>144</v>
      </c>
      <c r="M12" t="s">
        <v>144</v>
      </c>
      <c r="N12">
        <v>4</v>
      </c>
      <c r="O12" t="s">
        <v>222</v>
      </c>
      <c r="P12">
        <v>6</v>
      </c>
      <c r="Q12" t="s">
        <v>1726</v>
      </c>
      <c r="R12">
        <v>36</v>
      </c>
      <c r="S12" t="s">
        <v>1727</v>
      </c>
      <c r="T12" t="s">
        <v>34</v>
      </c>
      <c r="U12">
        <v>36</v>
      </c>
      <c r="V12" t="s">
        <v>1728</v>
      </c>
      <c r="W12" t="s">
        <v>1481</v>
      </c>
    </row>
    <row r="13" spans="1:23">
      <c r="A13">
        <v>12</v>
      </c>
      <c r="B13">
        <v>1</v>
      </c>
      <c r="C13" t="s">
        <v>1729</v>
      </c>
      <c r="D13" t="s">
        <v>1730</v>
      </c>
      <c r="E13">
        <v>28</v>
      </c>
      <c r="F13">
        <v>0</v>
      </c>
      <c r="G13">
        <v>0</v>
      </c>
      <c r="H13" t="s">
        <v>1676</v>
      </c>
      <c r="I13" t="s">
        <v>143</v>
      </c>
      <c r="J13" t="s">
        <v>143</v>
      </c>
      <c r="K13" t="s">
        <v>1677</v>
      </c>
      <c r="L13" t="s">
        <v>144</v>
      </c>
      <c r="M13" t="s">
        <v>144</v>
      </c>
      <c r="N13">
        <v>4</v>
      </c>
      <c r="O13" t="s">
        <v>222</v>
      </c>
      <c r="P13">
        <v>6</v>
      </c>
      <c r="Q13" t="s">
        <v>1731</v>
      </c>
      <c r="R13">
        <v>36</v>
      </c>
      <c r="S13" t="s">
        <v>1732</v>
      </c>
      <c r="T13" t="s">
        <v>34</v>
      </c>
      <c r="U13">
        <v>36</v>
      </c>
      <c r="V13" t="s">
        <v>1733</v>
      </c>
      <c r="W13" t="s">
        <v>1481</v>
      </c>
    </row>
    <row r="14" spans="1:23">
      <c r="A14">
        <v>13</v>
      </c>
      <c r="B14">
        <v>1</v>
      </c>
      <c r="C14" t="s">
        <v>1734</v>
      </c>
      <c r="D14" t="s">
        <v>1735</v>
      </c>
      <c r="E14">
        <v>28</v>
      </c>
      <c r="F14">
        <v>0</v>
      </c>
      <c r="G14">
        <v>0</v>
      </c>
      <c r="H14" t="s">
        <v>1676</v>
      </c>
      <c r="I14" t="s">
        <v>143</v>
      </c>
      <c r="J14" t="s">
        <v>143</v>
      </c>
      <c r="K14" t="s">
        <v>1677</v>
      </c>
      <c r="L14" t="s">
        <v>144</v>
      </c>
      <c r="M14" t="s">
        <v>144</v>
      </c>
      <c r="N14">
        <v>4</v>
      </c>
      <c r="O14" t="s">
        <v>222</v>
      </c>
      <c r="P14">
        <v>5</v>
      </c>
      <c r="Q14" t="s">
        <v>1736</v>
      </c>
      <c r="R14">
        <v>36</v>
      </c>
      <c r="S14" t="s">
        <v>1737</v>
      </c>
      <c r="T14" t="s">
        <v>34</v>
      </c>
      <c r="U14">
        <v>36</v>
      </c>
      <c r="V14" t="s">
        <v>1738</v>
      </c>
      <c r="W14" t="s">
        <v>1481</v>
      </c>
    </row>
    <row r="15" spans="1:23">
      <c r="A15">
        <v>14</v>
      </c>
      <c r="B15">
        <v>1</v>
      </c>
      <c r="C15" t="s">
        <v>1739</v>
      </c>
      <c r="D15" t="s">
        <v>1740</v>
      </c>
      <c r="E15">
        <v>28</v>
      </c>
      <c r="F15">
        <v>0</v>
      </c>
      <c r="G15">
        <v>0</v>
      </c>
      <c r="H15" t="s">
        <v>1676</v>
      </c>
      <c r="I15" t="s">
        <v>143</v>
      </c>
      <c r="J15" t="s">
        <v>143</v>
      </c>
      <c r="K15" t="s">
        <v>1677</v>
      </c>
      <c r="L15" t="s">
        <v>144</v>
      </c>
      <c r="M15" t="s">
        <v>144</v>
      </c>
      <c r="N15">
        <v>4</v>
      </c>
      <c r="O15" t="s">
        <v>222</v>
      </c>
      <c r="P15">
        <v>5</v>
      </c>
      <c r="Q15" t="s">
        <v>1741</v>
      </c>
      <c r="R15">
        <v>36</v>
      </c>
      <c r="S15" t="s">
        <v>1742</v>
      </c>
      <c r="T15" t="s">
        <v>34</v>
      </c>
      <c r="U15">
        <v>36</v>
      </c>
      <c r="V15" t="s">
        <v>1743</v>
      </c>
      <c r="W15" t="s">
        <v>1481</v>
      </c>
    </row>
    <row r="16" spans="1:23">
      <c r="A16">
        <v>15</v>
      </c>
      <c r="B16">
        <v>1</v>
      </c>
      <c r="C16" t="s">
        <v>1744</v>
      </c>
      <c r="D16" t="s">
        <v>1745</v>
      </c>
      <c r="E16">
        <v>28</v>
      </c>
      <c r="F16">
        <v>0</v>
      </c>
      <c r="G16">
        <v>0</v>
      </c>
      <c r="H16" t="s">
        <v>1676</v>
      </c>
      <c r="I16" t="s">
        <v>143</v>
      </c>
      <c r="J16" t="s">
        <v>143</v>
      </c>
      <c r="K16" t="s">
        <v>1677</v>
      </c>
      <c r="L16" t="s">
        <v>144</v>
      </c>
      <c r="M16" t="s">
        <v>144</v>
      </c>
      <c r="N16">
        <v>4</v>
      </c>
      <c r="O16" t="s">
        <v>222</v>
      </c>
      <c r="P16">
        <v>5</v>
      </c>
      <c r="Q16" t="s">
        <v>1746</v>
      </c>
      <c r="R16">
        <v>36</v>
      </c>
      <c r="S16" t="s">
        <v>1747</v>
      </c>
      <c r="T16" t="s">
        <v>34</v>
      </c>
      <c r="U16">
        <v>36</v>
      </c>
      <c r="V16" t="s">
        <v>1748</v>
      </c>
      <c r="W16" t="s">
        <v>1481</v>
      </c>
    </row>
    <row r="17" spans="1:23">
      <c r="A17">
        <v>16</v>
      </c>
      <c r="B17">
        <v>1</v>
      </c>
      <c r="C17" t="s">
        <v>1749</v>
      </c>
      <c r="D17" t="s">
        <v>1750</v>
      </c>
      <c r="E17">
        <v>28</v>
      </c>
      <c r="F17">
        <v>0</v>
      </c>
      <c r="G17">
        <v>0</v>
      </c>
      <c r="H17" t="s">
        <v>1676</v>
      </c>
      <c r="I17" t="s">
        <v>143</v>
      </c>
      <c r="J17" t="s">
        <v>143</v>
      </c>
      <c r="K17" t="s">
        <v>1677</v>
      </c>
      <c r="L17" t="s">
        <v>144</v>
      </c>
      <c r="M17" t="s">
        <v>144</v>
      </c>
      <c r="N17">
        <v>4</v>
      </c>
      <c r="O17" t="s">
        <v>222</v>
      </c>
      <c r="P17">
        <v>4</v>
      </c>
      <c r="Q17" t="s">
        <v>1751</v>
      </c>
      <c r="R17">
        <v>36</v>
      </c>
      <c r="S17" t="s">
        <v>1752</v>
      </c>
      <c r="T17" t="s">
        <v>34</v>
      </c>
      <c r="U17">
        <v>36</v>
      </c>
      <c r="V17" t="s">
        <v>1753</v>
      </c>
      <c r="W17" t="s">
        <v>1481</v>
      </c>
    </row>
    <row r="18" spans="1:23">
      <c r="A18">
        <v>17</v>
      </c>
      <c r="B18">
        <v>1</v>
      </c>
      <c r="C18" t="s">
        <v>1754</v>
      </c>
      <c r="D18" t="s">
        <v>1755</v>
      </c>
      <c r="E18">
        <v>28</v>
      </c>
      <c r="F18">
        <v>0</v>
      </c>
      <c r="G18">
        <v>0</v>
      </c>
      <c r="H18" t="s">
        <v>1676</v>
      </c>
      <c r="I18" t="s">
        <v>143</v>
      </c>
      <c r="J18" t="s">
        <v>143</v>
      </c>
      <c r="K18" t="s">
        <v>1677</v>
      </c>
      <c r="L18" t="s">
        <v>144</v>
      </c>
      <c r="M18" t="s">
        <v>144</v>
      </c>
      <c r="N18">
        <v>4</v>
      </c>
      <c r="O18" t="s">
        <v>222</v>
      </c>
      <c r="P18">
        <v>4</v>
      </c>
      <c r="Q18" t="s">
        <v>1128</v>
      </c>
      <c r="R18">
        <v>36</v>
      </c>
      <c r="S18" t="s">
        <v>1756</v>
      </c>
      <c r="T18" t="s">
        <v>34</v>
      </c>
      <c r="U18">
        <v>36</v>
      </c>
      <c r="V18" t="s">
        <v>1757</v>
      </c>
      <c r="W18" t="s">
        <v>1481</v>
      </c>
    </row>
    <row r="19" spans="1:23">
      <c r="A19">
        <v>18</v>
      </c>
      <c r="B19">
        <v>1</v>
      </c>
      <c r="C19" t="s">
        <v>1758</v>
      </c>
      <c r="D19" t="s">
        <v>1759</v>
      </c>
      <c r="E19">
        <v>28</v>
      </c>
      <c r="F19">
        <v>0</v>
      </c>
      <c r="G19">
        <v>0</v>
      </c>
      <c r="H19" t="s">
        <v>1676</v>
      </c>
      <c r="I19" t="s">
        <v>143</v>
      </c>
      <c r="J19" t="s">
        <v>143</v>
      </c>
      <c r="K19" t="s">
        <v>1677</v>
      </c>
      <c r="L19" t="s">
        <v>144</v>
      </c>
      <c r="M19" t="s">
        <v>144</v>
      </c>
      <c r="N19">
        <v>4</v>
      </c>
      <c r="O19" t="s">
        <v>222</v>
      </c>
      <c r="P19">
        <v>4</v>
      </c>
      <c r="Q19" t="s">
        <v>1393</v>
      </c>
      <c r="R19">
        <v>36</v>
      </c>
      <c r="S19" t="s">
        <v>1760</v>
      </c>
      <c r="T19" t="s">
        <v>34</v>
      </c>
      <c r="U19">
        <v>36</v>
      </c>
      <c r="V19" t="s">
        <v>1761</v>
      </c>
      <c r="W19" t="s">
        <v>1481</v>
      </c>
    </row>
    <row r="20" spans="1:23">
      <c r="A20">
        <v>19</v>
      </c>
      <c r="B20">
        <v>1</v>
      </c>
      <c r="C20" t="s">
        <v>1762</v>
      </c>
      <c r="D20" t="s">
        <v>1763</v>
      </c>
      <c r="E20">
        <v>28</v>
      </c>
      <c r="F20">
        <v>0</v>
      </c>
      <c r="G20">
        <v>0</v>
      </c>
      <c r="H20" t="s">
        <v>1676</v>
      </c>
      <c r="I20" t="s">
        <v>143</v>
      </c>
      <c r="J20" t="s">
        <v>143</v>
      </c>
      <c r="K20" t="s">
        <v>1677</v>
      </c>
      <c r="L20" t="s">
        <v>144</v>
      </c>
      <c r="M20" t="s">
        <v>144</v>
      </c>
      <c r="N20">
        <v>4</v>
      </c>
      <c r="O20" t="s">
        <v>222</v>
      </c>
      <c r="P20">
        <v>4</v>
      </c>
      <c r="Q20" t="s">
        <v>1764</v>
      </c>
      <c r="R20">
        <v>36</v>
      </c>
      <c r="S20" t="s">
        <v>1765</v>
      </c>
      <c r="T20" t="s">
        <v>34</v>
      </c>
      <c r="U20">
        <v>36</v>
      </c>
      <c r="V20" t="s">
        <v>1766</v>
      </c>
      <c r="W20" t="s">
        <v>1481</v>
      </c>
    </row>
    <row r="21" spans="1:23">
      <c r="A21">
        <v>20</v>
      </c>
      <c r="B21">
        <v>2</v>
      </c>
      <c r="C21" t="s">
        <v>1767</v>
      </c>
      <c r="D21" t="s">
        <v>1768</v>
      </c>
      <c r="E21">
        <v>28</v>
      </c>
      <c r="F21">
        <v>0</v>
      </c>
      <c r="G21">
        <v>0</v>
      </c>
      <c r="H21" t="s">
        <v>1676</v>
      </c>
      <c r="I21" t="s">
        <v>143</v>
      </c>
      <c r="J21" t="s">
        <v>143</v>
      </c>
      <c r="K21" t="s">
        <v>1677</v>
      </c>
      <c r="L21" t="s">
        <v>144</v>
      </c>
      <c r="M21" t="s">
        <v>144</v>
      </c>
      <c r="N21">
        <v>4</v>
      </c>
      <c r="O21" t="s">
        <v>653</v>
      </c>
      <c r="P21">
        <v>3</v>
      </c>
      <c r="Q21" t="s">
        <v>1769</v>
      </c>
      <c r="R21">
        <v>36</v>
      </c>
      <c r="S21" t="s">
        <v>1770</v>
      </c>
      <c r="T21" t="s">
        <v>34</v>
      </c>
      <c r="U21">
        <v>36</v>
      </c>
      <c r="V21" t="s">
        <v>1771</v>
      </c>
      <c r="W21" t="s">
        <v>1481</v>
      </c>
    </row>
    <row r="22" spans="1:23">
      <c r="A22">
        <v>21</v>
      </c>
      <c r="B22">
        <v>2</v>
      </c>
      <c r="C22" t="s">
        <v>1772</v>
      </c>
      <c r="D22" t="s">
        <v>1773</v>
      </c>
      <c r="E22">
        <v>28</v>
      </c>
      <c r="F22">
        <v>0</v>
      </c>
      <c r="G22">
        <v>0</v>
      </c>
      <c r="H22" t="s">
        <v>1676</v>
      </c>
      <c r="I22" t="s">
        <v>143</v>
      </c>
      <c r="J22" t="s">
        <v>143</v>
      </c>
      <c r="K22" t="s">
        <v>1677</v>
      </c>
      <c r="L22" t="s">
        <v>144</v>
      </c>
      <c r="M22" t="s">
        <v>144</v>
      </c>
      <c r="N22">
        <v>4</v>
      </c>
      <c r="O22" t="s">
        <v>653</v>
      </c>
      <c r="P22">
        <v>2</v>
      </c>
      <c r="Q22" t="s">
        <v>1774</v>
      </c>
      <c r="R22">
        <v>36</v>
      </c>
      <c r="S22" t="s">
        <v>1775</v>
      </c>
      <c r="T22" t="s">
        <v>34</v>
      </c>
      <c r="U22">
        <v>36</v>
      </c>
      <c r="V22" t="s">
        <v>1776</v>
      </c>
      <c r="W22" t="s">
        <v>1481</v>
      </c>
    </row>
    <row r="23" spans="1:23">
      <c r="A23">
        <v>22</v>
      </c>
      <c r="B23">
        <v>2</v>
      </c>
      <c r="C23" t="s">
        <v>1777</v>
      </c>
      <c r="D23" t="s">
        <v>1778</v>
      </c>
      <c r="E23">
        <v>28</v>
      </c>
      <c r="F23">
        <v>0</v>
      </c>
      <c r="G23">
        <v>0</v>
      </c>
      <c r="H23" t="s">
        <v>1676</v>
      </c>
      <c r="I23" t="s">
        <v>143</v>
      </c>
      <c r="J23" t="s">
        <v>143</v>
      </c>
      <c r="K23" t="s">
        <v>1677</v>
      </c>
      <c r="L23" t="s">
        <v>144</v>
      </c>
      <c r="M23" t="s">
        <v>144</v>
      </c>
      <c r="N23">
        <v>4</v>
      </c>
      <c r="O23" t="s">
        <v>653</v>
      </c>
      <c r="P23">
        <v>2</v>
      </c>
      <c r="Q23" t="s">
        <v>1779</v>
      </c>
      <c r="R23">
        <v>36</v>
      </c>
      <c r="S23" t="s">
        <v>1780</v>
      </c>
      <c r="T23" t="s">
        <v>34</v>
      </c>
      <c r="U23">
        <v>36</v>
      </c>
      <c r="V23" t="s">
        <v>1781</v>
      </c>
      <c r="W23" t="s">
        <v>1481</v>
      </c>
    </row>
    <row r="24" spans="1:23">
      <c r="A24">
        <v>23</v>
      </c>
      <c r="B24">
        <v>2</v>
      </c>
      <c r="C24" t="s">
        <v>1782</v>
      </c>
      <c r="D24" t="s">
        <v>1783</v>
      </c>
      <c r="E24">
        <v>28</v>
      </c>
      <c r="F24">
        <v>0</v>
      </c>
      <c r="G24">
        <v>0</v>
      </c>
      <c r="H24" t="s">
        <v>1676</v>
      </c>
      <c r="I24" t="s">
        <v>143</v>
      </c>
      <c r="J24" t="s">
        <v>143</v>
      </c>
      <c r="K24" t="s">
        <v>1677</v>
      </c>
      <c r="L24" t="s">
        <v>144</v>
      </c>
      <c r="M24" t="s">
        <v>144</v>
      </c>
      <c r="N24">
        <v>4</v>
      </c>
      <c r="O24" t="s">
        <v>653</v>
      </c>
      <c r="P24">
        <v>2</v>
      </c>
      <c r="Q24" t="s">
        <v>1784</v>
      </c>
      <c r="R24">
        <v>36</v>
      </c>
      <c r="S24" t="s">
        <v>1785</v>
      </c>
      <c r="T24" t="s">
        <v>34</v>
      </c>
      <c r="U24">
        <v>36</v>
      </c>
      <c r="V24" t="s">
        <v>1786</v>
      </c>
      <c r="W24" t="s">
        <v>1481</v>
      </c>
    </row>
    <row r="25" spans="1:23">
      <c r="A25">
        <v>24</v>
      </c>
      <c r="B25">
        <v>2</v>
      </c>
      <c r="C25" t="s">
        <v>1787</v>
      </c>
      <c r="D25" t="s">
        <v>1788</v>
      </c>
      <c r="E25">
        <v>28</v>
      </c>
      <c r="F25">
        <v>0</v>
      </c>
      <c r="G25">
        <v>0</v>
      </c>
      <c r="H25" t="s">
        <v>1676</v>
      </c>
      <c r="I25" t="s">
        <v>143</v>
      </c>
      <c r="J25" t="s">
        <v>143</v>
      </c>
      <c r="K25" t="s">
        <v>1677</v>
      </c>
      <c r="L25" t="s">
        <v>144</v>
      </c>
      <c r="M25" t="s">
        <v>144</v>
      </c>
      <c r="N25">
        <v>4</v>
      </c>
      <c r="O25" t="s">
        <v>653</v>
      </c>
      <c r="P25">
        <v>1</v>
      </c>
      <c r="Q25" t="s">
        <v>1082</v>
      </c>
      <c r="R25">
        <v>36</v>
      </c>
      <c r="S25" t="s">
        <v>1789</v>
      </c>
      <c r="T25" t="s">
        <v>34</v>
      </c>
      <c r="U25">
        <v>36</v>
      </c>
      <c r="V25" t="s">
        <v>1790</v>
      </c>
      <c r="W25" t="s">
        <v>1481</v>
      </c>
    </row>
    <row r="26" spans="1:23">
      <c r="A26">
        <v>25</v>
      </c>
      <c r="B26">
        <v>2</v>
      </c>
      <c r="C26" t="s">
        <v>1791</v>
      </c>
      <c r="D26" t="s">
        <v>1792</v>
      </c>
      <c r="E26">
        <v>28</v>
      </c>
      <c r="F26">
        <v>0</v>
      </c>
      <c r="G26">
        <v>0</v>
      </c>
      <c r="H26" t="s">
        <v>1676</v>
      </c>
      <c r="I26" t="s">
        <v>143</v>
      </c>
      <c r="J26" t="s">
        <v>143</v>
      </c>
      <c r="K26" t="s">
        <v>1677</v>
      </c>
      <c r="L26" t="s">
        <v>144</v>
      </c>
      <c r="M26" t="s">
        <v>144</v>
      </c>
      <c r="N26">
        <v>4</v>
      </c>
      <c r="O26" t="s">
        <v>657</v>
      </c>
      <c r="P26">
        <v>2</v>
      </c>
      <c r="Q26" t="s">
        <v>1793</v>
      </c>
      <c r="R26">
        <v>36</v>
      </c>
      <c r="S26" t="s">
        <v>1794</v>
      </c>
      <c r="T26" t="s">
        <v>34</v>
      </c>
      <c r="U26">
        <v>36</v>
      </c>
      <c r="V26" t="s">
        <v>1795</v>
      </c>
      <c r="W26" t="s">
        <v>1481</v>
      </c>
    </row>
    <row r="27" spans="1:23">
      <c r="A27">
        <v>26</v>
      </c>
      <c r="B27">
        <v>2</v>
      </c>
      <c r="C27" t="s">
        <v>1796</v>
      </c>
      <c r="D27" t="s">
        <v>1797</v>
      </c>
      <c r="E27">
        <v>28</v>
      </c>
      <c r="F27">
        <v>0</v>
      </c>
      <c r="G27">
        <v>0</v>
      </c>
      <c r="H27" t="s">
        <v>1676</v>
      </c>
      <c r="I27" t="s">
        <v>143</v>
      </c>
      <c r="J27" t="s">
        <v>143</v>
      </c>
      <c r="K27" t="s">
        <v>1677</v>
      </c>
      <c r="L27" t="s">
        <v>144</v>
      </c>
      <c r="M27" t="s">
        <v>144</v>
      </c>
      <c r="N27">
        <v>4</v>
      </c>
      <c r="O27" t="s">
        <v>657</v>
      </c>
      <c r="P27">
        <v>2</v>
      </c>
      <c r="Q27" t="s">
        <v>1798</v>
      </c>
      <c r="R27">
        <v>36</v>
      </c>
      <c r="S27" t="s">
        <v>1799</v>
      </c>
      <c r="T27" t="s">
        <v>34</v>
      </c>
      <c r="U27">
        <v>36</v>
      </c>
      <c r="V27" t="s">
        <v>1800</v>
      </c>
      <c r="W27" t="s">
        <v>1481</v>
      </c>
    </row>
    <row r="28" spans="1:23">
      <c r="A28">
        <v>27</v>
      </c>
      <c r="B28">
        <v>2</v>
      </c>
      <c r="C28" t="s">
        <v>1801</v>
      </c>
      <c r="D28" t="s">
        <v>1802</v>
      </c>
      <c r="E28">
        <v>28</v>
      </c>
      <c r="F28">
        <v>0</v>
      </c>
      <c r="G28">
        <v>0</v>
      </c>
      <c r="H28" t="s">
        <v>1676</v>
      </c>
      <c r="I28" t="s">
        <v>143</v>
      </c>
      <c r="J28" t="s">
        <v>143</v>
      </c>
      <c r="K28" t="s">
        <v>1677</v>
      </c>
      <c r="L28" t="s">
        <v>144</v>
      </c>
      <c r="M28" t="s">
        <v>144</v>
      </c>
      <c r="N28">
        <v>4</v>
      </c>
      <c r="O28" t="s">
        <v>657</v>
      </c>
      <c r="P28">
        <v>2</v>
      </c>
      <c r="Q28" t="s">
        <v>1396</v>
      </c>
      <c r="R28">
        <v>36</v>
      </c>
      <c r="S28" t="s">
        <v>1803</v>
      </c>
      <c r="T28" t="s">
        <v>34</v>
      </c>
      <c r="U28">
        <v>36</v>
      </c>
      <c r="V28" t="s">
        <v>1804</v>
      </c>
      <c r="W28" t="s">
        <v>1481</v>
      </c>
    </row>
    <row r="29" spans="1:23">
      <c r="A29">
        <v>28</v>
      </c>
      <c r="B29">
        <v>2</v>
      </c>
      <c r="C29" t="s">
        <v>1805</v>
      </c>
      <c r="D29" t="s">
        <v>1806</v>
      </c>
      <c r="E29">
        <v>28</v>
      </c>
      <c r="F29">
        <v>0</v>
      </c>
      <c r="G29">
        <v>0</v>
      </c>
      <c r="H29" t="s">
        <v>1676</v>
      </c>
      <c r="I29" t="s">
        <v>143</v>
      </c>
      <c r="J29" t="s">
        <v>143</v>
      </c>
      <c r="K29" t="s">
        <v>1677</v>
      </c>
      <c r="L29" t="s">
        <v>144</v>
      </c>
      <c r="M29" t="s">
        <v>144</v>
      </c>
      <c r="N29">
        <v>4</v>
      </c>
      <c r="O29" t="s">
        <v>657</v>
      </c>
      <c r="P29">
        <v>2</v>
      </c>
      <c r="Q29" t="s">
        <v>1807</v>
      </c>
      <c r="R29">
        <v>36</v>
      </c>
      <c r="S29" t="s">
        <v>1808</v>
      </c>
      <c r="T29" t="s">
        <v>34</v>
      </c>
      <c r="U29">
        <v>36</v>
      </c>
      <c r="V29" t="s">
        <v>1809</v>
      </c>
      <c r="W29" t="s">
        <v>1481</v>
      </c>
    </row>
    <row r="30" spans="1:23">
      <c r="A30">
        <v>29</v>
      </c>
      <c r="B30">
        <v>2</v>
      </c>
      <c r="C30" t="s">
        <v>1810</v>
      </c>
      <c r="D30" t="s">
        <v>1811</v>
      </c>
      <c r="E30">
        <v>28</v>
      </c>
      <c r="F30">
        <v>0</v>
      </c>
      <c r="G30">
        <v>0</v>
      </c>
      <c r="H30" t="s">
        <v>1676</v>
      </c>
      <c r="I30" t="s">
        <v>143</v>
      </c>
      <c r="J30" t="s">
        <v>143</v>
      </c>
      <c r="K30" t="s">
        <v>1677</v>
      </c>
      <c r="L30" t="s">
        <v>144</v>
      </c>
      <c r="M30" t="s">
        <v>144</v>
      </c>
      <c r="N30">
        <v>4</v>
      </c>
      <c r="O30" t="s">
        <v>657</v>
      </c>
      <c r="P30">
        <v>1</v>
      </c>
      <c r="Q30" t="s">
        <v>809</v>
      </c>
      <c r="R30">
        <v>36</v>
      </c>
      <c r="S30" t="s">
        <v>1812</v>
      </c>
      <c r="T30" t="s">
        <v>34</v>
      </c>
      <c r="U30">
        <v>36</v>
      </c>
      <c r="V30" t="s">
        <v>1813</v>
      </c>
      <c r="W30" t="s">
        <v>1481</v>
      </c>
    </row>
    <row r="31" spans="1:23">
      <c r="A31">
        <v>30</v>
      </c>
      <c r="B31">
        <v>2</v>
      </c>
      <c r="C31" t="s">
        <v>1814</v>
      </c>
      <c r="D31" t="s">
        <v>1815</v>
      </c>
      <c r="E31">
        <v>28</v>
      </c>
      <c r="F31">
        <v>0</v>
      </c>
      <c r="G31">
        <v>0</v>
      </c>
      <c r="H31" t="s">
        <v>1676</v>
      </c>
      <c r="I31" t="s">
        <v>143</v>
      </c>
      <c r="J31" t="s">
        <v>143</v>
      </c>
      <c r="K31" t="s">
        <v>1677</v>
      </c>
      <c r="L31" t="s">
        <v>144</v>
      </c>
      <c r="M31" t="s">
        <v>144</v>
      </c>
      <c r="N31">
        <v>4</v>
      </c>
      <c r="O31" t="s">
        <v>657</v>
      </c>
      <c r="P31">
        <v>1</v>
      </c>
      <c r="Q31" t="s">
        <v>1816</v>
      </c>
      <c r="R31">
        <v>36</v>
      </c>
      <c r="S31" t="s">
        <v>1817</v>
      </c>
      <c r="T31" t="s">
        <v>34</v>
      </c>
      <c r="U31">
        <v>36</v>
      </c>
      <c r="V31" t="s">
        <v>1818</v>
      </c>
      <c r="W31" t="s">
        <v>1481</v>
      </c>
    </row>
    <row r="32" spans="1:23">
      <c r="A32">
        <v>31</v>
      </c>
      <c r="B32">
        <v>2</v>
      </c>
      <c r="C32" t="s">
        <v>1819</v>
      </c>
      <c r="D32" t="s">
        <v>1820</v>
      </c>
      <c r="E32">
        <v>28</v>
      </c>
      <c r="F32">
        <v>0</v>
      </c>
      <c r="G32">
        <v>0</v>
      </c>
      <c r="H32" t="s">
        <v>1676</v>
      </c>
      <c r="I32" t="s">
        <v>143</v>
      </c>
      <c r="J32" t="s">
        <v>143</v>
      </c>
      <c r="K32" t="s">
        <v>1677</v>
      </c>
      <c r="L32" t="s">
        <v>144</v>
      </c>
      <c r="M32" t="s">
        <v>144</v>
      </c>
      <c r="N32">
        <v>4</v>
      </c>
      <c r="O32" t="s">
        <v>222</v>
      </c>
      <c r="P32">
        <v>6</v>
      </c>
      <c r="Q32" t="s">
        <v>1821</v>
      </c>
      <c r="R32">
        <v>36</v>
      </c>
      <c r="S32" t="s">
        <v>1822</v>
      </c>
      <c r="T32" t="s">
        <v>34</v>
      </c>
      <c r="U32">
        <v>36</v>
      </c>
      <c r="V32" t="s">
        <v>1823</v>
      </c>
      <c r="W32" t="s">
        <v>1481</v>
      </c>
    </row>
    <row r="33" spans="1:23">
      <c r="A33">
        <v>32</v>
      </c>
      <c r="B33">
        <v>2</v>
      </c>
      <c r="C33" t="s">
        <v>1824</v>
      </c>
      <c r="D33" t="s">
        <v>1825</v>
      </c>
      <c r="E33">
        <v>28</v>
      </c>
      <c r="F33">
        <v>0</v>
      </c>
      <c r="G33">
        <v>0</v>
      </c>
      <c r="H33" t="s">
        <v>1676</v>
      </c>
      <c r="I33" t="s">
        <v>143</v>
      </c>
      <c r="J33" t="s">
        <v>143</v>
      </c>
      <c r="K33" t="s">
        <v>1677</v>
      </c>
      <c r="L33" t="s">
        <v>144</v>
      </c>
      <c r="M33" t="s">
        <v>144</v>
      </c>
      <c r="N33">
        <v>4</v>
      </c>
      <c r="O33" t="s">
        <v>222</v>
      </c>
      <c r="P33">
        <v>6</v>
      </c>
      <c r="Q33" t="s">
        <v>1826</v>
      </c>
      <c r="R33">
        <v>36</v>
      </c>
      <c r="S33" t="s">
        <v>1827</v>
      </c>
      <c r="T33" t="s">
        <v>34</v>
      </c>
      <c r="U33">
        <v>36</v>
      </c>
      <c r="V33" t="s">
        <v>1828</v>
      </c>
      <c r="W33" t="s">
        <v>1481</v>
      </c>
    </row>
    <row r="34" spans="1:23">
      <c r="A34">
        <v>33</v>
      </c>
      <c r="B34">
        <v>2</v>
      </c>
      <c r="C34" t="s">
        <v>1829</v>
      </c>
      <c r="D34" t="s">
        <v>1830</v>
      </c>
      <c r="E34">
        <v>28</v>
      </c>
      <c r="F34">
        <v>0</v>
      </c>
      <c r="G34">
        <v>0</v>
      </c>
      <c r="H34" t="s">
        <v>1676</v>
      </c>
      <c r="I34" t="s">
        <v>143</v>
      </c>
      <c r="J34" t="s">
        <v>143</v>
      </c>
      <c r="K34" t="s">
        <v>1677</v>
      </c>
      <c r="L34" t="s">
        <v>144</v>
      </c>
      <c r="M34" t="s">
        <v>144</v>
      </c>
      <c r="N34">
        <v>4</v>
      </c>
      <c r="O34" t="s">
        <v>222</v>
      </c>
      <c r="P34">
        <v>6</v>
      </c>
      <c r="Q34" t="s">
        <v>279</v>
      </c>
      <c r="R34">
        <v>36</v>
      </c>
      <c r="S34" t="s">
        <v>1831</v>
      </c>
      <c r="T34" t="s">
        <v>34</v>
      </c>
      <c r="U34">
        <v>36</v>
      </c>
      <c r="V34" t="s">
        <v>1832</v>
      </c>
      <c r="W34" t="s">
        <v>1481</v>
      </c>
    </row>
    <row r="35" spans="1:23">
      <c r="A35">
        <v>34</v>
      </c>
      <c r="B35">
        <v>2</v>
      </c>
      <c r="C35" t="s">
        <v>1833</v>
      </c>
      <c r="D35" t="s">
        <v>1834</v>
      </c>
      <c r="E35">
        <v>28</v>
      </c>
      <c r="F35">
        <v>0</v>
      </c>
      <c r="G35">
        <v>0</v>
      </c>
      <c r="H35" t="s">
        <v>1676</v>
      </c>
      <c r="I35" t="s">
        <v>143</v>
      </c>
      <c r="J35" t="s">
        <v>143</v>
      </c>
      <c r="K35" t="s">
        <v>1677</v>
      </c>
      <c r="L35" t="s">
        <v>144</v>
      </c>
      <c r="M35" t="s">
        <v>144</v>
      </c>
      <c r="N35">
        <v>4</v>
      </c>
      <c r="O35" t="s">
        <v>222</v>
      </c>
      <c r="P35">
        <v>5</v>
      </c>
      <c r="Q35" t="s">
        <v>1835</v>
      </c>
      <c r="R35">
        <v>36</v>
      </c>
      <c r="S35" t="s">
        <v>1836</v>
      </c>
      <c r="T35" t="s">
        <v>34</v>
      </c>
      <c r="U35">
        <v>36</v>
      </c>
      <c r="V35" t="s">
        <v>1837</v>
      </c>
      <c r="W35" t="s">
        <v>1481</v>
      </c>
    </row>
    <row r="36" spans="1:23">
      <c r="A36">
        <v>35</v>
      </c>
      <c r="B36">
        <v>2</v>
      </c>
      <c r="C36" t="s">
        <v>1838</v>
      </c>
      <c r="D36" t="s">
        <v>1839</v>
      </c>
      <c r="E36">
        <v>28</v>
      </c>
      <c r="F36">
        <v>0</v>
      </c>
      <c r="G36">
        <v>0</v>
      </c>
      <c r="H36" t="s">
        <v>1676</v>
      </c>
      <c r="I36" t="s">
        <v>143</v>
      </c>
      <c r="J36" t="s">
        <v>143</v>
      </c>
      <c r="K36" t="s">
        <v>1677</v>
      </c>
      <c r="L36" t="s">
        <v>144</v>
      </c>
      <c r="M36" t="s">
        <v>144</v>
      </c>
      <c r="N36">
        <v>4</v>
      </c>
      <c r="O36" t="s">
        <v>222</v>
      </c>
      <c r="P36">
        <v>5</v>
      </c>
      <c r="Q36" t="s">
        <v>1840</v>
      </c>
      <c r="R36">
        <v>36</v>
      </c>
      <c r="S36" t="s">
        <v>1841</v>
      </c>
      <c r="T36" t="s">
        <v>34</v>
      </c>
      <c r="U36">
        <v>36</v>
      </c>
      <c r="V36" t="s">
        <v>1842</v>
      </c>
      <c r="W36" t="s">
        <v>1481</v>
      </c>
    </row>
    <row r="37" spans="1:23">
      <c r="A37">
        <v>36</v>
      </c>
      <c r="B37">
        <v>2</v>
      </c>
      <c r="C37" t="s">
        <v>1843</v>
      </c>
      <c r="D37" t="s">
        <v>1844</v>
      </c>
      <c r="E37">
        <v>28</v>
      </c>
      <c r="F37">
        <v>0</v>
      </c>
      <c r="G37">
        <v>0</v>
      </c>
      <c r="H37" t="s">
        <v>1676</v>
      </c>
      <c r="I37" t="s">
        <v>143</v>
      </c>
      <c r="J37" t="s">
        <v>143</v>
      </c>
      <c r="K37" t="s">
        <v>1677</v>
      </c>
      <c r="L37" t="s">
        <v>144</v>
      </c>
      <c r="M37" t="s">
        <v>144</v>
      </c>
      <c r="N37">
        <v>4</v>
      </c>
      <c r="O37" t="s">
        <v>222</v>
      </c>
      <c r="P37">
        <v>5</v>
      </c>
      <c r="Q37" t="s">
        <v>1845</v>
      </c>
      <c r="R37">
        <v>36</v>
      </c>
      <c r="S37" t="s">
        <v>1846</v>
      </c>
      <c r="T37" t="s">
        <v>34</v>
      </c>
      <c r="U37">
        <v>36</v>
      </c>
      <c r="V37" t="s">
        <v>1847</v>
      </c>
      <c r="W37" t="s">
        <v>1481</v>
      </c>
    </row>
    <row r="38" spans="1:23">
      <c r="A38">
        <v>37</v>
      </c>
      <c r="B38">
        <v>2</v>
      </c>
      <c r="C38" t="s">
        <v>1848</v>
      </c>
      <c r="D38" t="s">
        <v>1849</v>
      </c>
      <c r="E38">
        <v>28</v>
      </c>
      <c r="F38">
        <v>0</v>
      </c>
      <c r="G38">
        <v>0</v>
      </c>
      <c r="H38" t="s">
        <v>1676</v>
      </c>
      <c r="I38" t="s">
        <v>143</v>
      </c>
      <c r="J38" t="s">
        <v>143</v>
      </c>
      <c r="K38" t="s">
        <v>1677</v>
      </c>
      <c r="L38" t="s">
        <v>144</v>
      </c>
      <c r="M38" t="s">
        <v>144</v>
      </c>
      <c r="N38">
        <v>4</v>
      </c>
      <c r="O38" t="s">
        <v>222</v>
      </c>
      <c r="P38">
        <v>5</v>
      </c>
      <c r="Q38" t="s">
        <v>1845</v>
      </c>
      <c r="R38">
        <v>36</v>
      </c>
      <c r="S38" t="s">
        <v>1846</v>
      </c>
      <c r="T38" t="s">
        <v>34</v>
      </c>
      <c r="U38">
        <v>36</v>
      </c>
      <c r="V38" t="s">
        <v>1850</v>
      </c>
      <c r="W38" t="s">
        <v>1481</v>
      </c>
    </row>
    <row r="39" spans="1:23">
      <c r="A39">
        <v>38</v>
      </c>
      <c r="B39">
        <v>2</v>
      </c>
      <c r="C39" t="s">
        <v>1851</v>
      </c>
      <c r="D39" t="s">
        <v>1852</v>
      </c>
      <c r="E39">
        <v>28</v>
      </c>
      <c r="F39">
        <v>0</v>
      </c>
      <c r="G39">
        <v>0</v>
      </c>
      <c r="H39" t="s">
        <v>1676</v>
      </c>
      <c r="I39" t="s">
        <v>143</v>
      </c>
      <c r="J39" t="s">
        <v>143</v>
      </c>
      <c r="K39" t="s">
        <v>1677</v>
      </c>
      <c r="L39" t="s">
        <v>144</v>
      </c>
      <c r="M39" t="s">
        <v>144</v>
      </c>
      <c r="N39">
        <v>4</v>
      </c>
      <c r="O39" t="s">
        <v>222</v>
      </c>
      <c r="P39">
        <v>4</v>
      </c>
      <c r="Q39" t="s">
        <v>1853</v>
      </c>
      <c r="R39">
        <v>36</v>
      </c>
      <c r="S39" t="s">
        <v>1854</v>
      </c>
      <c r="T39" t="s">
        <v>34</v>
      </c>
      <c r="U39">
        <v>36</v>
      </c>
      <c r="V39" t="s">
        <v>1855</v>
      </c>
      <c r="W39" t="s">
        <v>1481</v>
      </c>
    </row>
    <row r="40" spans="1:23">
      <c r="A40">
        <v>39</v>
      </c>
      <c r="B40">
        <v>2</v>
      </c>
      <c r="C40" t="s">
        <v>1856</v>
      </c>
      <c r="D40" t="s">
        <v>1857</v>
      </c>
      <c r="E40">
        <v>28</v>
      </c>
      <c r="F40">
        <v>0</v>
      </c>
      <c r="G40">
        <v>0</v>
      </c>
      <c r="H40" t="s">
        <v>1676</v>
      </c>
      <c r="I40" t="s">
        <v>143</v>
      </c>
      <c r="J40" t="s">
        <v>143</v>
      </c>
      <c r="K40" t="s">
        <v>1677</v>
      </c>
      <c r="L40" t="s">
        <v>144</v>
      </c>
      <c r="M40" t="s">
        <v>144</v>
      </c>
      <c r="N40">
        <v>4</v>
      </c>
      <c r="O40" t="s">
        <v>222</v>
      </c>
      <c r="P40">
        <v>4</v>
      </c>
      <c r="Q40" t="s">
        <v>1858</v>
      </c>
      <c r="R40">
        <v>36</v>
      </c>
      <c r="S40" t="s">
        <v>1859</v>
      </c>
      <c r="T40" t="s">
        <v>34</v>
      </c>
      <c r="U40">
        <v>36</v>
      </c>
      <c r="V40" t="s">
        <v>1860</v>
      </c>
      <c r="W40" t="s">
        <v>1481</v>
      </c>
    </row>
    <row r="41" spans="1:23">
      <c r="A41">
        <v>40</v>
      </c>
      <c r="B41">
        <v>1</v>
      </c>
      <c r="C41" t="s">
        <v>1861</v>
      </c>
      <c r="D41" t="s">
        <v>1862</v>
      </c>
      <c r="E41">
        <v>27</v>
      </c>
      <c r="F41">
        <v>0</v>
      </c>
      <c r="G41">
        <v>0</v>
      </c>
      <c r="H41" t="s">
        <v>1863</v>
      </c>
      <c r="I41" t="s">
        <v>143</v>
      </c>
      <c r="J41" t="s">
        <v>143</v>
      </c>
      <c r="K41" t="s">
        <v>1864</v>
      </c>
      <c r="L41" t="s">
        <v>144</v>
      </c>
      <c r="M41" t="s">
        <v>144</v>
      </c>
      <c r="N41">
        <v>4</v>
      </c>
      <c r="O41" t="s">
        <v>653</v>
      </c>
      <c r="P41">
        <v>2</v>
      </c>
      <c r="Q41" t="s">
        <v>1865</v>
      </c>
      <c r="R41">
        <v>36</v>
      </c>
      <c r="S41" t="s">
        <v>1866</v>
      </c>
      <c r="T41" t="s">
        <v>34</v>
      </c>
      <c r="U41">
        <v>36</v>
      </c>
      <c r="V41" t="s">
        <v>1867</v>
      </c>
      <c r="W41" t="s">
        <v>1498</v>
      </c>
    </row>
    <row r="42" spans="1:23">
      <c r="A42">
        <v>41</v>
      </c>
      <c r="B42">
        <v>1</v>
      </c>
      <c r="C42" t="s">
        <v>1868</v>
      </c>
      <c r="D42" t="s">
        <v>1869</v>
      </c>
      <c r="E42">
        <v>27</v>
      </c>
      <c r="F42">
        <v>0</v>
      </c>
      <c r="G42">
        <v>0</v>
      </c>
      <c r="H42" t="s">
        <v>1863</v>
      </c>
      <c r="I42" t="s">
        <v>143</v>
      </c>
      <c r="J42" t="s">
        <v>143</v>
      </c>
      <c r="K42" t="s">
        <v>1864</v>
      </c>
      <c r="L42" t="s">
        <v>144</v>
      </c>
      <c r="M42" t="s">
        <v>144</v>
      </c>
      <c r="N42">
        <v>4</v>
      </c>
      <c r="O42" t="s">
        <v>653</v>
      </c>
      <c r="P42">
        <v>1</v>
      </c>
      <c r="Q42" t="s">
        <v>1870</v>
      </c>
      <c r="R42">
        <v>36</v>
      </c>
      <c r="S42" t="s">
        <v>1871</v>
      </c>
      <c r="T42" t="s">
        <v>34</v>
      </c>
      <c r="U42">
        <v>36</v>
      </c>
      <c r="V42" t="s">
        <v>1872</v>
      </c>
      <c r="W42" t="s">
        <v>1498</v>
      </c>
    </row>
    <row r="43" spans="1:23">
      <c r="A43">
        <v>42</v>
      </c>
      <c r="B43">
        <v>1</v>
      </c>
      <c r="C43" t="s">
        <v>1873</v>
      </c>
      <c r="D43" t="s">
        <v>1874</v>
      </c>
      <c r="E43">
        <v>27</v>
      </c>
      <c r="F43">
        <v>0</v>
      </c>
      <c r="G43">
        <v>0</v>
      </c>
      <c r="H43" t="s">
        <v>1863</v>
      </c>
      <c r="I43" t="s">
        <v>143</v>
      </c>
      <c r="J43" t="s">
        <v>143</v>
      </c>
      <c r="K43" t="s">
        <v>1864</v>
      </c>
      <c r="L43" t="s">
        <v>144</v>
      </c>
      <c r="M43" t="s">
        <v>144</v>
      </c>
      <c r="N43">
        <v>4</v>
      </c>
      <c r="O43" t="s">
        <v>653</v>
      </c>
      <c r="P43">
        <v>1</v>
      </c>
      <c r="Q43" t="s">
        <v>1875</v>
      </c>
      <c r="R43">
        <v>36</v>
      </c>
      <c r="S43" t="s">
        <v>1876</v>
      </c>
      <c r="T43" t="s">
        <v>34</v>
      </c>
      <c r="U43">
        <v>36</v>
      </c>
      <c r="V43" t="s">
        <v>1877</v>
      </c>
      <c r="W43" t="s">
        <v>1498</v>
      </c>
    </row>
    <row r="44" spans="1:23">
      <c r="A44">
        <v>43</v>
      </c>
      <c r="B44">
        <v>1</v>
      </c>
      <c r="C44" t="s">
        <v>1878</v>
      </c>
      <c r="D44" t="s">
        <v>1879</v>
      </c>
      <c r="E44">
        <v>27</v>
      </c>
      <c r="F44">
        <v>0</v>
      </c>
      <c r="G44">
        <v>0</v>
      </c>
      <c r="H44" t="s">
        <v>1863</v>
      </c>
      <c r="I44" t="s">
        <v>143</v>
      </c>
      <c r="J44" t="s">
        <v>143</v>
      </c>
      <c r="K44" t="s">
        <v>1864</v>
      </c>
      <c r="L44" t="s">
        <v>144</v>
      </c>
      <c r="M44" t="s">
        <v>144</v>
      </c>
      <c r="N44">
        <v>4</v>
      </c>
      <c r="O44" t="s">
        <v>653</v>
      </c>
      <c r="P44">
        <v>1</v>
      </c>
      <c r="Q44" t="s">
        <v>773</v>
      </c>
      <c r="R44">
        <v>36</v>
      </c>
      <c r="S44" t="s">
        <v>1880</v>
      </c>
      <c r="T44" t="s">
        <v>34</v>
      </c>
      <c r="U44">
        <v>36</v>
      </c>
      <c r="V44" t="s">
        <v>1881</v>
      </c>
      <c r="W44" t="s">
        <v>1498</v>
      </c>
    </row>
    <row r="45" spans="1:23">
      <c r="A45">
        <v>44</v>
      </c>
      <c r="B45">
        <v>1</v>
      </c>
      <c r="C45" t="s">
        <v>1882</v>
      </c>
      <c r="D45" t="s">
        <v>1883</v>
      </c>
      <c r="E45">
        <v>27</v>
      </c>
      <c r="F45">
        <v>0</v>
      </c>
      <c r="G45">
        <v>0</v>
      </c>
      <c r="H45" t="s">
        <v>1863</v>
      </c>
      <c r="I45" t="s">
        <v>143</v>
      </c>
      <c r="J45" t="s">
        <v>143</v>
      </c>
      <c r="K45" t="s">
        <v>1864</v>
      </c>
      <c r="L45" t="s">
        <v>144</v>
      </c>
      <c r="M45" t="s">
        <v>144</v>
      </c>
      <c r="N45">
        <v>4</v>
      </c>
      <c r="O45" t="s">
        <v>653</v>
      </c>
      <c r="P45">
        <v>1</v>
      </c>
      <c r="Q45" t="s">
        <v>1884</v>
      </c>
      <c r="R45">
        <v>36</v>
      </c>
      <c r="S45" t="s">
        <v>1885</v>
      </c>
      <c r="T45" t="s">
        <v>34</v>
      </c>
      <c r="U45">
        <v>36</v>
      </c>
      <c r="V45" t="s">
        <v>1886</v>
      </c>
      <c r="W45" t="s">
        <v>1498</v>
      </c>
    </row>
    <row r="46" spans="1:23">
      <c r="A46">
        <v>45</v>
      </c>
      <c r="B46">
        <v>1</v>
      </c>
      <c r="C46" t="s">
        <v>1887</v>
      </c>
      <c r="D46" t="s">
        <v>1888</v>
      </c>
      <c r="E46">
        <v>27</v>
      </c>
      <c r="F46">
        <v>0</v>
      </c>
      <c r="G46">
        <v>0</v>
      </c>
      <c r="H46" t="s">
        <v>1863</v>
      </c>
      <c r="I46" t="s">
        <v>143</v>
      </c>
      <c r="J46" t="s">
        <v>143</v>
      </c>
      <c r="K46" t="s">
        <v>1864</v>
      </c>
      <c r="L46" t="s">
        <v>144</v>
      </c>
      <c r="M46" t="s">
        <v>144</v>
      </c>
      <c r="N46">
        <v>4</v>
      </c>
      <c r="O46" t="s">
        <v>653</v>
      </c>
      <c r="P46">
        <v>1</v>
      </c>
      <c r="Q46" t="s">
        <v>1889</v>
      </c>
      <c r="R46">
        <v>36</v>
      </c>
      <c r="S46" t="s">
        <v>1890</v>
      </c>
      <c r="T46" t="s">
        <v>34</v>
      </c>
      <c r="U46">
        <v>36</v>
      </c>
      <c r="V46" t="s">
        <v>1891</v>
      </c>
      <c r="W46" t="s">
        <v>1498</v>
      </c>
    </row>
    <row r="47" spans="1:23">
      <c r="A47">
        <v>46</v>
      </c>
      <c r="B47">
        <v>1</v>
      </c>
      <c r="C47" t="s">
        <v>1892</v>
      </c>
      <c r="D47" t="s">
        <v>1893</v>
      </c>
      <c r="E47">
        <v>27</v>
      </c>
      <c r="F47">
        <v>0</v>
      </c>
      <c r="G47">
        <v>0</v>
      </c>
      <c r="H47" t="s">
        <v>1863</v>
      </c>
      <c r="I47" t="s">
        <v>143</v>
      </c>
      <c r="J47" t="s">
        <v>143</v>
      </c>
      <c r="K47" t="s">
        <v>1864</v>
      </c>
      <c r="L47" t="s">
        <v>144</v>
      </c>
      <c r="M47" t="s">
        <v>144</v>
      </c>
      <c r="N47">
        <v>4</v>
      </c>
      <c r="O47" t="s">
        <v>657</v>
      </c>
      <c r="P47">
        <v>2</v>
      </c>
      <c r="Q47" t="s">
        <v>1894</v>
      </c>
      <c r="R47">
        <v>36</v>
      </c>
      <c r="S47" t="s">
        <v>1895</v>
      </c>
      <c r="T47" t="s">
        <v>34</v>
      </c>
      <c r="U47">
        <v>36</v>
      </c>
      <c r="V47" t="s">
        <v>1896</v>
      </c>
      <c r="W47" t="s">
        <v>1498</v>
      </c>
    </row>
    <row r="48" spans="1:23">
      <c r="A48">
        <v>47</v>
      </c>
      <c r="B48">
        <v>1</v>
      </c>
      <c r="C48" t="s">
        <v>1897</v>
      </c>
      <c r="D48" t="s">
        <v>1898</v>
      </c>
      <c r="E48">
        <v>27</v>
      </c>
      <c r="F48">
        <v>0</v>
      </c>
      <c r="G48">
        <v>0</v>
      </c>
      <c r="H48" t="s">
        <v>1863</v>
      </c>
      <c r="I48" t="s">
        <v>143</v>
      </c>
      <c r="J48" t="s">
        <v>143</v>
      </c>
      <c r="K48" t="s">
        <v>1864</v>
      </c>
      <c r="L48" t="s">
        <v>144</v>
      </c>
      <c r="M48" t="s">
        <v>144</v>
      </c>
      <c r="N48">
        <v>4</v>
      </c>
      <c r="O48" t="s">
        <v>657</v>
      </c>
      <c r="P48">
        <v>2</v>
      </c>
      <c r="Q48" t="s">
        <v>1798</v>
      </c>
      <c r="R48">
        <v>36</v>
      </c>
      <c r="S48" t="s">
        <v>1899</v>
      </c>
      <c r="T48" t="s">
        <v>34</v>
      </c>
      <c r="U48">
        <v>36</v>
      </c>
      <c r="V48" t="s">
        <v>1900</v>
      </c>
      <c r="W48" t="s">
        <v>1498</v>
      </c>
    </row>
    <row r="49" spans="1:23">
      <c r="A49">
        <v>48</v>
      </c>
      <c r="B49">
        <v>1</v>
      </c>
      <c r="C49" t="s">
        <v>1901</v>
      </c>
      <c r="D49" t="s">
        <v>1902</v>
      </c>
      <c r="E49">
        <v>27</v>
      </c>
      <c r="F49">
        <v>0</v>
      </c>
      <c r="G49">
        <v>0</v>
      </c>
      <c r="H49" t="s">
        <v>1863</v>
      </c>
      <c r="I49" t="s">
        <v>143</v>
      </c>
      <c r="J49" t="s">
        <v>143</v>
      </c>
      <c r="K49" t="s">
        <v>1864</v>
      </c>
      <c r="L49" t="s">
        <v>144</v>
      </c>
      <c r="M49" t="s">
        <v>144</v>
      </c>
      <c r="N49">
        <v>4</v>
      </c>
      <c r="O49" t="s">
        <v>657</v>
      </c>
      <c r="P49">
        <v>2</v>
      </c>
      <c r="Q49" t="s">
        <v>1903</v>
      </c>
      <c r="R49">
        <v>36</v>
      </c>
      <c r="S49" t="s">
        <v>1904</v>
      </c>
      <c r="T49" t="s">
        <v>34</v>
      </c>
      <c r="U49">
        <v>36</v>
      </c>
      <c r="V49" t="s">
        <v>1905</v>
      </c>
      <c r="W49" t="s">
        <v>1498</v>
      </c>
    </row>
    <row r="50" spans="1:23">
      <c r="A50">
        <v>49</v>
      </c>
      <c r="B50">
        <v>1</v>
      </c>
      <c r="C50" t="s">
        <v>1906</v>
      </c>
      <c r="D50" t="s">
        <v>1907</v>
      </c>
      <c r="E50">
        <v>27</v>
      </c>
      <c r="F50">
        <v>0</v>
      </c>
      <c r="G50">
        <v>0</v>
      </c>
      <c r="H50" t="s">
        <v>1863</v>
      </c>
      <c r="I50" t="s">
        <v>143</v>
      </c>
      <c r="J50" t="s">
        <v>143</v>
      </c>
      <c r="K50" t="s">
        <v>1864</v>
      </c>
      <c r="L50" t="s">
        <v>144</v>
      </c>
      <c r="M50" t="s">
        <v>144</v>
      </c>
      <c r="N50">
        <v>4</v>
      </c>
      <c r="O50" t="s">
        <v>657</v>
      </c>
      <c r="P50">
        <v>2</v>
      </c>
      <c r="Q50" t="s">
        <v>1227</v>
      </c>
      <c r="R50">
        <v>36</v>
      </c>
      <c r="S50" t="s">
        <v>1908</v>
      </c>
      <c r="T50" t="s">
        <v>34</v>
      </c>
      <c r="U50">
        <v>36</v>
      </c>
      <c r="V50" t="s">
        <v>1909</v>
      </c>
      <c r="W50" t="s">
        <v>1498</v>
      </c>
    </row>
    <row r="51" spans="1:23">
      <c r="A51">
        <v>50</v>
      </c>
      <c r="B51">
        <v>1</v>
      </c>
      <c r="C51" t="s">
        <v>1910</v>
      </c>
      <c r="D51" t="s">
        <v>1911</v>
      </c>
      <c r="E51">
        <v>27</v>
      </c>
      <c r="F51">
        <v>0</v>
      </c>
      <c r="G51">
        <v>0</v>
      </c>
      <c r="H51" t="s">
        <v>1863</v>
      </c>
      <c r="I51" t="s">
        <v>143</v>
      </c>
      <c r="J51" t="s">
        <v>143</v>
      </c>
      <c r="K51" t="s">
        <v>1864</v>
      </c>
      <c r="L51" t="s">
        <v>144</v>
      </c>
      <c r="M51" t="s">
        <v>144</v>
      </c>
      <c r="N51">
        <v>4</v>
      </c>
      <c r="O51" t="s">
        <v>657</v>
      </c>
      <c r="P51">
        <v>2</v>
      </c>
      <c r="Q51" t="s">
        <v>1912</v>
      </c>
      <c r="R51">
        <v>36</v>
      </c>
      <c r="S51" t="s">
        <v>1913</v>
      </c>
      <c r="T51" t="s">
        <v>34</v>
      </c>
      <c r="U51">
        <v>36</v>
      </c>
      <c r="V51" t="s">
        <v>1914</v>
      </c>
      <c r="W51" t="s">
        <v>1498</v>
      </c>
    </row>
    <row r="52" spans="1:23">
      <c r="A52">
        <v>51</v>
      </c>
      <c r="B52">
        <v>1</v>
      </c>
      <c r="C52" t="s">
        <v>1915</v>
      </c>
      <c r="D52" t="s">
        <v>1916</v>
      </c>
      <c r="E52">
        <v>27</v>
      </c>
      <c r="F52">
        <v>0</v>
      </c>
      <c r="G52">
        <v>0</v>
      </c>
      <c r="H52" t="s">
        <v>1863</v>
      </c>
      <c r="I52" t="s">
        <v>143</v>
      </c>
      <c r="J52" t="s">
        <v>143</v>
      </c>
      <c r="K52" t="s">
        <v>1864</v>
      </c>
      <c r="L52" t="s">
        <v>144</v>
      </c>
      <c r="M52" t="s">
        <v>144</v>
      </c>
      <c r="N52">
        <v>4</v>
      </c>
      <c r="O52" t="s">
        <v>657</v>
      </c>
      <c r="P52">
        <v>2</v>
      </c>
      <c r="Q52" t="s">
        <v>1917</v>
      </c>
      <c r="R52">
        <v>36</v>
      </c>
      <c r="S52" t="s">
        <v>1918</v>
      </c>
      <c r="T52" t="s">
        <v>34</v>
      </c>
      <c r="U52">
        <v>36</v>
      </c>
      <c r="V52" t="s">
        <v>1919</v>
      </c>
      <c r="W52" t="s">
        <v>1498</v>
      </c>
    </row>
    <row r="53" spans="1:23">
      <c r="A53">
        <v>52</v>
      </c>
      <c r="B53">
        <v>1</v>
      </c>
      <c r="C53" t="s">
        <v>1920</v>
      </c>
      <c r="D53" t="s">
        <v>1921</v>
      </c>
      <c r="E53">
        <v>27</v>
      </c>
      <c r="F53">
        <v>0</v>
      </c>
      <c r="G53">
        <v>0</v>
      </c>
      <c r="H53" t="s">
        <v>1863</v>
      </c>
      <c r="I53" t="s">
        <v>143</v>
      </c>
      <c r="J53" t="s">
        <v>143</v>
      </c>
      <c r="K53" t="s">
        <v>1864</v>
      </c>
      <c r="L53" t="s">
        <v>144</v>
      </c>
      <c r="M53" t="s">
        <v>144</v>
      </c>
      <c r="N53">
        <v>4</v>
      </c>
      <c r="O53" t="s">
        <v>657</v>
      </c>
      <c r="P53">
        <v>2</v>
      </c>
      <c r="Q53" t="s">
        <v>1922</v>
      </c>
      <c r="R53">
        <v>36</v>
      </c>
      <c r="S53" t="s">
        <v>1923</v>
      </c>
      <c r="T53" t="s">
        <v>34</v>
      </c>
      <c r="U53">
        <v>36</v>
      </c>
      <c r="V53" t="s">
        <v>1924</v>
      </c>
      <c r="W53" t="s">
        <v>1498</v>
      </c>
    </row>
    <row r="54" spans="1:23">
      <c r="A54">
        <v>53</v>
      </c>
      <c r="B54">
        <v>1</v>
      </c>
      <c r="C54" t="s">
        <v>1925</v>
      </c>
      <c r="D54" t="s">
        <v>1926</v>
      </c>
      <c r="E54">
        <v>27</v>
      </c>
      <c r="F54">
        <v>0</v>
      </c>
      <c r="G54">
        <v>0</v>
      </c>
      <c r="H54" t="s">
        <v>1863</v>
      </c>
      <c r="I54" t="s">
        <v>143</v>
      </c>
      <c r="J54" t="s">
        <v>143</v>
      </c>
      <c r="K54" t="s">
        <v>1864</v>
      </c>
      <c r="L54" t="s">
        <v>144</v>
      </c>
      <c r="M54" t="s">
        <v>144</v>
      </c>
      <c r="N54">
        <v>4</v>
      </c>
      <c r="O54" t="s">
        <v>657</v>
      </c>
      <c r="P54">
        <v>1</v>
      </c>
      <c r="Q54" t="s">
        <v>1927</v>
      </c>
      <c r="R54">
        <v>36</v>
      </c>
      <c r="S54" t="s">
        <v>1928</v>
      </c>
      <c r="T54" t="s">
        <v>34</v>
      </c>
      <c r="U54">
        <v>36</v>
      </c>
      <c r="V54" t="s">
        <v>1929</v>
      </c>
      <c r="W54" t="s">
        <v>1498</v>
      </c>
    </row>
    <row r="55" spans="1:23">
      <c r="A55">
        <v>54</v>
      </c>
      <c r="B55">
        <v>1</v>
      </c>
      <c r="C55" t="s">
        <v>1930</v>
      </c>
      <c r="D55" t="s">
        <v>1931</v>
      </c>
      <c r="E55">
        <v>27</v>
      </c>
      <c r="F55">
        <v>0</v>
      </c>
      <c r="G55">
        <v>0</v>
      </c>
      <c r="H55" t="s">
        <v>1863</v>
      </c>
      <c r="I55" t="s">
        <v>143</v>
      </c>
      <c r="J55" t="s">
        <v>143</v>
      </c>
      <c r="K55" t="s">
        <v>1864</v>
      </c>
      <c r="L55" t="s">
        <v>144</v>
      </c>
      <c r="M55" t="s">
        <v>144</v>
      </c>
      <c r="N55">
        <v>4</v>
      </c>
      <c r="O55" t="s">
        <v>222</v>
      </c>
      <c r="P55">
        <v>6</v>
      </c>
      <c r="Q55" t="s">
        <v>355</v>
      </c>
      <c r="R55">
        <v>36</v>
      </c>
      <c r="S55" t="s">
        <v>1932</v>
      </c>
      <c r="T55" t="s">
        <v>34</v>
      </c>
      <c r="U55">
        <v>36</v>
      </c>
      <c r="V55" t="s">
        <v>1933</v>
      </c>
      <c r="W55" t="s">
        <v>1498</v>
      </c>
    </row>
    <row r="56" spans="1:23">
      <c r="A56">
        <v>55</v>
      </c>
      <c r="B56">
        <v>1</v>
      </c>
      <c r="C56" t="s">
        <v>1934</v>
      </c>
      <c r="D56" t="s">
        <v>1935</v>
      </c>
      <c r="E56">
        <v>27</v>
      </c>
      <c r="F56">
        <v>0</v>
      </c>
      <c r="G56">
        <v>0</v>
      </c>
      <c r="H56" t="s">
        <v>1863</v>
      </c>
      <c r="I56" t="s">
        <v>143</v>
      </c>
      <c r="J56" t="s">
        <v>143</v>
      </c>
      <c r="K56" t="s">
        <v>1864</v>
      </c>
      <c r="L56" t="s">
        <v>144</v>
      </c>
      <c r="M56" t="s">
        <v>144</v>
      </c>
      <c r="N56">
        <v>4</v>
      </c>
      <c r="O56" t="s">
        <v>222</v>
      </c>
      <c r="P56">
        <v>6</v>
      </c>
      <c r="Q56" t="s">
        <v>1936</v>
      </c>
      <c r="R56">
        <v>36</v>
      </c>
      <c r="S56" t="s">
        <v>1937</v>
      </c>
      <c r="T56" t="s">
        <v>34</v>
      </c>
      <c r="U56">
        <v>36</v>
      </c>
      <c r="V56" t="s">
        <v>1938</v>
      </c>
      <c r="W56" t="s">
        <v>1498</v>
      </c>
    </row>
    <row r="57" spans="1:23">
      <c r="A57">
        <v>56</v>
      </c>
      <c r="B57">
        <v>1</v>
      </c>
      <c r="C57" t="s">
        <v>1939</v>
      </c>
      <c r="D57" t="s">
        <v>1940</v>
      </c>
      <c r="E57">
        <v>27</v>
      </c>
      <c r="F57">
        <v>0</v>
      </c>
      <c r="G57">
        <v>0</v>
      </c>
      <c r="H57" t="s">
        <v>1863</v>
      </c>
      <c r="I57" t="s">
        <v>143</v>
      </c>
      <c r="J57" t="s">
        <v>143</v>
      </c>
      <c r="K57" t="s">
        <v>1864</v>
      </c>
      <c r="L57" t="s">
        <v>144</v>
      </c>
      <c r="M57" t="s">
        <v>144</v>
      </c>
      <c r="N57">
        <v>4</v>
      </c>
      <c r="O57" t="s">
        <v>222</v>
      </c>
      <c r="P57">
        <v>6</v>
      </c>
      <c r="Q57" t="s">
        <v>1941</v>
      </c>
      <c r="R57">
        <v>36</v>
      </c>
      <c r="S57" t="s">
        <v>1942</v>
      </c>
      <c r="T57" t="s">
        <v>34</v>
      </c>
      <c r="U57">
        <v>36</v>
      </c>
      <c r="V57" t="s">
        <v>1943</v>
      </c>
      <c r="W57" t="s">
        <v>1498</v>
      </c>
    </row>
    <row r="58" spans="1:23">
      <c r="A58">
        <v>57</v>
      </c>
      <c r="B58">
        <v>1</v>
      </c>
      <c r="C58" t="s">
        <v>1944</v>
      </c>
      <c r="D58" t="s">
        <v>1945</v>
      </c>
      <c r="E58">
        <v>27</v>
      </c>
      <c r="F58">
        <v>0</v>
      </c>
      <c r="G58">
        <v>0</v>
      </c>
      <c r="H58" t="s">
        <v>1863</v>
      </c>
      <c r="I58" t="s">
        <v>143</v>
      </c>
      <c r="J58" t="s">
        <v>143</v>
      </c>
      <c r="K58" t="s">
        <v>1864</v>
      </c>
      <c r="L58" t="s">
        <v>144</v>
      </c>
      <c r="M58" t="s">
        <v>144</v>
      </c>
      <c r="N58">
        <v>4</v>
      </c>
      <c r="O58" t="s">
        <v>222</v>
      </c>
      <c r="P58">
        <v>6</v>
      </c>
      <c r="Q58" t="s">
        <v>1946</v>
      </c>
      <c r="R58">
        <v>36</v>
      </c>
      <c r="S58" t="s">
        <v>1947</v>
      </c>
      <c r="T58" t="s">
        <v>34</v>
      </c>
      <c r="U58">
        <v>36</v>
      </c>
      <c r="V58" t="s">
        <v>1948</v>
      </c>
      <c r="W58" t="s">
        <v>1498</v>
      </c>
    </row>
    <row r="59" spans="1:23">
      <c r="A59">
        <v>58</v>
      </c>
      <c r="B59">
        <v>1</v>
      </c>
      <c r="C59" t="s">
        <v>1949</v>
      </c>
      <c r="D59" t="s">
        <v>1950</v>
      </c>
      <c r="E59">
        <v>27</v>
      </c>
      <c r="F59">
        <v>0</v>
      </c>
      <c r="G59">
        <v>0</v>
      </c>
      <c r="H59" t="s">
        <v>1863</v>
      </c>
      <c r="I59" t="s">
        <v>143</v>
      </c>
      <c r="J59" t="s">
        <v>143</v>
      </c>
      <c r="K59" t="s">
        <v>1864</v>
      </c>
      <c r="L59" t="s">
        <v>144</v>
      </c>
      <c r="M59" t="s">
        <v>144</v>
      </c>
      <c r="N59">
        <v>4</v>
      </c>
      <c r="O59" t="s">
        <v>222</v>
      </c>
      <c r="P59">
        <v>5</v>
      </c>
      <c r="Q59" t="s">
        <v>1951</v>
      </c>
      <c r="R59">
        <v>36</v>
      </c>
      <c r="S59" t="s">
        <v>1952</v>
      </c>
      <c r="T59" t="s">
        <v>34</v>
      </c>
      <c r="U59">
        <v>36</v>
      </c>
      <c r="V59" t="s">
        <v>1953</v>
      </c>
      <c r="W59" t="s">
        <v>1498</v>
      </c>
    </row>
    <row r="60" spans="1:23">
      <c r="A60">
        <v>59</v>
      </c>
      <c r="B60">
        <v>1</v>
      </c>
      <c r="C60" t="s">
        <v>1954</v>
      </c>
      <c r="D60" t="s">
        <v>1955</v>
      </c>
      <c r="E60">
        <v>27</v>
      </c>
      <c r="F60">
        <v>0</v>
      </c>
      <c r="G60">
        <v>0</v>
      </c>
      <c r="H60" t="s">
        <v>1863</v>
      </c>
      <c r="I60" t="s">
        <v>143</v>
      </c>
      <c r="J60" t="s">
        <v>143</v>
      </c>
      <c r="K60" t="s">
        <v>1864</v>
      </c>
      <c r="L60" t="s">
        <v>144</v>
      </c>
      <c r="M60" t="s">
        <v>144</v>
      </c>
      <c r="N60">
        <v>4</v>
      </c>
      <c r="O60" t="s">
        <v>222</v>
      </c>
      <c r="P60">
        <v>4</v>
      </c>
      <c r="Q60" t="s">
        <v>1404</v>
      </c>
      <c r="R60">
        <v>36</v>
      </c>
      <c r="S60" t="s">
        <v>1956</v>
      </c>
      <c r="T60" t="s">
        <v>34</v>
      </c>
      <c r="U60">
        <v>36</v>
      </c>
      <c r="V60" t="s">
        <v>1957</v>
      </c>
      <c r="W60" t="s">
        <v>1498</v>
      </c>
    </row>
    <row r="61" spans="1:23">
      <c r="A61">
        <v>60</v>
      </c>
      <c r="B61">
        <v>2</v>
      </c>
      <c r="C61" t="s">
        <v>1958</v>
      </c>
      <c r="D61" t="s">
        <v>1959</v>
      </c>
      <c r="E61">
        <v>27</v>
      </c>
      <c r="F61">
        <v>0</v>
      </c>
      <c r="G61">
        <v>0</v>
      </c>
      <c r="H61" t="s">
        <v>1863</v>
      </c>
      <c r="I61" t="s">
        <v>143</v>
      </c>
      <c r="J61" t="s">
        <v>143</v>
      </c>
      <c r="K61" t="s">
        <v>1864</v>
      </c>
      <c r="L61" t="s">
        <v>144</v>
      </c>
      <c r="M61" t="s">
        <v>144</v>
      </c>
      <c r="N61">
        <v>4</v>
      </c>
      <c r="O61" t="s">
        <v>653</v>
      </c>
      <c r="P61">
        <v>2</v>
      </c>
      <c r="Q61" t="s">
        <v>1960</v>
      </c>
      <c r="R61">
        <v>36</v>
      </c>
      <c r="S61" t="s">
        <v>1961</v>
      </c>
      <c r="T61" t="s">
        <v>34</v>
      </c>
      <c r="U61">
        <v>36</v>
      </c>
      <c r="V61" t="s">
        <v>1962</v>
      </c>
      <c r="W61" t="s">
        <v>1498</v>
      </c>
    </row>
    <row r="62" spans="1:23">
      <c r="A62">
        <v>61</v>
      </c>
      <c r="B62">
        <v>2</v>
      </c>
      <c r="C62" t="s">
        <v>1963</v>
      </c>
      <c r="D62" t="s">
        <v>1964</v>
      </c>
      <c r="E62">
        <v>27</v>
      </c>
      <c r="F62">
        <v>0</v>
      </c>
      <c r="G62">
        <v>0</v>
      </c>
      <c r="H62" t="s">
        <v>1863</v>
      </c>
      <c r="I62" t="s">
        <v>143</v>
      </c>
      <c r="J62" t="s">
        <v>143</v>
      </c>
      <c r="K62" t="s">
        <v>1864</v>
      </c>
      <c r="L62" t="s">
        <v>144</v>
      </c>
      <c r="M62" t="s">
        <v>144</v>
      </c>
      <c r="N62">
        <v>4</v>
      </c>
      <c r="O62" t="s">
        <v>653</v>
      </c>
      <c r="P62">
        <v>1</v>
      </c>
      <c r="Q62" t="s">
        <v>1965</v>
      </c>
      <c r="R62">
        <v>36</v>
      </c>
      <c r="S62" t="s">
        <v>1966</v>
      </c>
      <c r="T62" t="s">
        <v>34</v>
      </c>
      <c r="U62">
        <v>36</v>
      </c>
      <c r="V62" t="s">
        <v>1967</v>
      </c>
      <c r="W62" t="s">
        <v>1498</v>
      </c>
    </row>
    <row r="63" spans="1:23">
      <c r="A63">
        <v>62</v>
      </c>
      <c r="B63">
        <v>2</v>
      </c>
      <c r="C63" t="s">
        <v>1968</v>
      </c>
      <c r="D63" t="s">
        <v>1969</v>
      </c>
      <c r="E63">
        <v>27</v>
      </c>
      <c r="F63">
        <v>0</v>
      </c>
      <c r="G63">
        <v>0</v>
      </c>
      <c r="H63" t="s">
        <v>1863</v>
      </c>
      <c r="I63" t="s">
        <v>143</v>
      </c>
      <c r="J63" t="s">
        <v>143</v>
      </c>
      <c r="K63" t="s">
        <v>1864</v>
      </c>
      <c r="L63" t="s">
        <v>144</v>
      </c>
      <c r="M63" t="s">
        <v>144</v>
      </c>
      <c r="N63">
        <v>4</v>
      </c>
      <c r="O63" t="s">
        <v>653</v>
      </c>
      <c r="P63">
        <v>1</v>
      </c>
      <c r="Q63" t="s">
        <v>1970</v>
      </c>
      <c r="R63">
        <v>36</v>
      </c>
      <c r="S63" t="s">
        <v>1971</v>
      </c>
      <c r="T63" t="s">
        <v>34</v>
      </c>
      <c r="U63">
        <v>36</v>
      </c>
      <c r="V63" t="s">
        <v>1972</v>
      </c>
      <c r="W63" t="s">
        <v>1498</v>
      </c>
    </row>
    <row r="64" spans="1:23">
      <c r="A64">
        <v>63</v>
      </c>
      <c r="B64">
        <v>2</v>
      </c>
      <c r="C64" t="s">
        <v>1973</v>
      </c>
      <c r="D64" t="s">
        <v>1974</v>
      </c>
      <c r="E64">
        <v>27</v>
      </c>
      <c r="F64">
        <v>0</v>
      </c>
      <c r="G64">
        <v>0</v>
      </c>
      <c r="H64" t="s">
        <v>1863</v>
      </c>
      <c r="I64" t="s">
        <v>143</v>
      </c>
      <c r="J64" t="s">
        <v>143</v>
      </c>
      <c r="K64" t="s">
        <v>1864</v>
      </c>
      <c r="L64" t="s">
        <v>144</v>
      </c>
      <c r="M64" t="s">
        <v>144</v>
      </c>
      <c r="N64">
        <v>4</v>
      </c>
      <c r="O64" t="s">
        <v>653</v>
      </c>
      <c r="P64">
        <v>1</v>
      </c>
      <c r="Q64" t="s">
        <v>1975</v>
      </c>
      <c r="R64">
        <v>36</v>
      </c>
      <c r="S64" t="s">
        <v>1976</v>
      </c>
      <c r="T64" t="s">
        <v>34</v>
      </c>
      <c r="U64">
        <v>36</v>
      </c>
      <c r="V64" t="s">
        <v>1977</v>
      </c>
      <c r="W64" t="s">
        <v>1498</v>
      </c>
    </row>
    <row r="65" spans="1:23">
      <c r="A65">
        <v>64</v>
      </c>
      <c r="B65">
        <v>2</v>
      </c>
      <c r="C65" t="s">
        <v>1978</v>
      </c>
      <c r="D65" t="s">
        <v>1979</v>
      </c>
      <c r="E65">
        <v>27</v>
      </c>
      <c r="F65">
        <v>0</v>
      </c>
      <c r="G65">
        <v>0</v>
      </c>
      <c r="H65" t="s">
        <v>1863</v>
      </c>
      <c r="I65" t="s">
        <v>143</v>
      </c>
      <c r="J65" t="s">
        <v>143</v>
      </c>
      <c r="K65" t="s">
        <v>1864</v>
      </c>
      <c r="L65" t="s">
        <v>144</v>
      </c>
      <c r="M65" t="s">
        <v>144</v>
      </c>
      <c r="N65">
        <v>4</v>
      </c>
      <c r="O65" t="s">
        <v>657</v>
      </c>
      <c r="P65">
        <v>3</v>
      </c>
      <c r="Q65" t="s">
        <v>1980</v>
      </c>
      <c r="R65">
        <v>36</v>
      </c>
      <c r="S65" t="s">
        <v>1981</v>
      </c>
      <c r="T65" t="s">
        <v>34</v>
      </c>
      <c r="U65">
        <v>36</v>
      </c>
      <c r="V65" t="s">
        <v>1982</v>
      </c>
      <c r="W65" t="s">
        <v>1498</v>
      </c>
    </row>
    <row r="66" spans="1:23">
      <c r="A66">
        <v>65</v>
      </c>
      <c r="B66">
        <v>2</v>
      </c>
      <c r="C66" t="s">
        <v>1983</v>
      </c>
      <c r="D66" t="s">
        <v>1984</v>
      </c>
      <c r="E66">
        <v>27</v>
      </c>
      <c r="F66">
        <v>0</v>
      </c>
      <c r="G66">
        <v>0</v>
      </c>
      <c r="H66" t="s">
        <v>1863</v>
      </c>
      <c r="I66" t="s">
        <v>143</v>
      </c>
      <c r="J66" t="s">
        <v>143</v>
      </c>
      <c r="K66" t="s">
        <v>1864</v>
      </c>
      <c r="L66" t="s">
        <v>144</v>
      </c>
      <c r="M66" t="s">
        <v>144</v>
      </c>
      <c r="N66">
        <v>4</v>
      </c>
      <c r="O66" t="s">
        <v>657</v>
      </c>
      <c r="P66">
        <v>2</v>
      </c>
      <c r="Q66" t="s">
        <v>1985</v>
      </c>
      <c r="R66">
        <v>36</v>
      </c>
      <c r="S66" t="s">
        <v>1986</v>
      </c>
      <c r="T66" t="s">
        <v>34</v>
      </c>
      <c r="U66">
        <v>36</v>
      </c>
      <c r="V66" t="s">
        <v>1987</v>
      </c>
      <c r="W66" t="s">
        <v>1498</v>
      </c>
    </row>
    <row r="67" spans="1:23">
      <c r="A67">
        <v>66</v>
      </c>
      <c r="B67">
        <v>2</v>
      </c>
      <c r="C67" t="s">
        <v>1988</v>
      </c>
      <c r="D67" t="s">
        <v>1989</v>
      </c>
      <c r="E67">
        <v>27</v>
      </c>
      <c r="F67">
        <v>0</v>
      </c>
      <c r="G67">
        <v>0</v>
      </c>
      <c r="H67" t="s">
        <v>1863</v>
      </c>
      <c r="I67" t="s">
        <v>143</v>
      </c>
      <c r="J67" t="s">
        <v>143</v>
      </c>
      <c r="K67" t="s">
        <v>1864</v>
      </c>
      <c r="L67" t="s">
        <v>144</v>
      </c>
      <c r="M67" t="s">
        <v>144</v>
      </c>
      <c r="N67">
        <v>4</v>
      </c>
      <c r="O67" t="s">
        <v>657</v>
      </c>
      <c r="P67">
        <v>2</v>
      </c>
      <c r="Q67" t="s">
        <v>1334</v>
      </c>
      <c r="R67">
        <v>36</v>
      </c>
      <c r="S67" t="s">
        <v>1990</v>
      </c>
      <c r="T67" t="s">
        <v>34</v>
      </c>
      <c r="U67">
        <v>36</v>
      </c>
      <c r="V67" t="s">
        <v>1991</v>
      </c>
      <c r="W67" t="s">
        <v>1498</v>
      </c>
    </row>
    <row r="68" spans="1:23">
      <c r="A68">
        <v>67</v>
      </c>
      <c r="B68">
        <v>2</v>
      </c>
      <c r="C68" t="s">
        <v>1992</v>
      </c>
      <c r="D68" t="s">
        <v>1993</v>
      </c>
      <c r="E68">
        <v>27</v>
      </c>
      <c r="F68">
        <v>0</v>
      </c>
      <c r="G68">
        <v>0</v>
      </c>
      <c r="H68" t="s">
        <v>1863</v>
      </c>
      <c r="I68" t="s">
        <v>143</v>
      </c>
      <c r="J68" t="s">
        <v>143</v>
      </c>
      <c r="K68" t="s">
        <v>1864</v>
      </c>
      <c r="L68" t="s">
        <v>144</v>
      </c>
      <c r="M68" t="s">
        <v>144</v>
      </c>
      <c r="N68">
        <v>4</v>
      </c>
      <c r="O68" t="s">
        <v>657</v>
      </c>
      <c r="P68">
        <v>2</v>
      </c>
      <c r="Q68" t="s">
        <v>1994</v>
      </c>
      <c r="R68">
        <v>36</v>
      </c>
      <c r="S68" t="s">
        <v>1995</v>
      </c>
      <c r="T68" t="s">
        <v>34</v>
      </c>
      <c r="U68">
        <v>36</v>
      </c>
      <c r="V68" t="s">
        <v>1996</v>
      </c>
      <c r="W68" t="s">
        <v>1498</v>
      </c>
    </row>
    <row r="69" spans="1:23">
      <c r="A69">
        <v>68</v>
      </c>
      <c r="B69">
        <v>2</v>
      </c>
      <c r="C69" t="s">
        <v>1997</v>
      </c>
      <c r="D69" t="s">
        <v>1998</v>
      </c>
      <c r="E69">
        <v>27</v>
      </c>
      <c r="F69">
        <v>0</v>
      </c>
      <c r="G69">
        <v>0</v>
      </c>
      <c r="H69" t="s">
        <v>1863</v>
      </c>
      <c r="I69" t="s">
        <v>143</v>
      </c>
      <c r="J69" t="s">
        <v>143</v>
      </c>
      <c r="K69" t="s">
        <v>1864</v>
      </c>
      <c r="L69" t="s">
        <v>144</v>
      </c>
      <c r="M69" t="s">
        <v>144</v>
      </c>
      <c r="N69">
        <v>4</v>
      </c>
      <c r="O69" t="s">
        <v>657</v>
      </c>
      <c r="P69">
        <v>2</v>
      </c>
      <c r="Q69" t="s">
        <v>1999</v>
      </c>
      <c r="R69">
        <v>36</v>
      </c>
      <c r="S69" t="s">
        <v>2000</v>
      </c>
      <c r="T69" t="s">
        <v>34</v>
      </c>
      <c r="U69">
        <v>36</v>
      </c>
      <c r="V69" t="s">
        <v>2001</v>
      </c>
      <c r="W69" t="s">
        <v>1498</v>
      </c>
    </row>
    <row r="70" spans="1:23">
      <c r="A70">
        <v>69</v>
      </c>
      <c r="B70">
        <v>2</v>
      </c>
      <c r="C70" t="s">
        <v>2002</v>
      </c>
      <c r="D70" t="s">
        <v>2003</v>
      </c>
      <c r="E70">
        <v>27</v>
      </c>
      <c r="F70">
        <v>0</v>
      </c>
      <c r="G70">
        <v>0</v>
      </c>
      <c r="H70" t="s">
        <v>1863</v>
      </c>
      <c r="I70" t="s">
        <v>143</v>
      </c>
      <c r="J70" t="s">
        <v>143</v>
      </c>
      <c r="K70" t="s">
        <v>1864</v>
      </c>
      <c r="L70" t="s">
        <v>144</v>
      </c>
      <c r="M70" t="s">
        <v>144</v>
      </c>
      <c r="N70">
        <v>4</v>
      </c>
      <c r="O70" t="s">
        <v>657</v>
      </c>
      <c r="P70">
        <v>1</v>
      </c>
      <c r="Q70" t="s">
        <v>381</v>
      </c>
      <c r="R70">
        <v>36</v>
      </c>
      <c r="S70" t="s">
        <v>2004</v>
      </c>
      <c r="T70" t="s">
        <v>34</v>
      </c>
      <c r="U70">
        <v>36</v>
      </c>
      <c r="V70" t="s">
        <v>2005</v>
      </c>
      <c r="W70" t="s">
        <v>1498</v>
      </c>
    </row>
    <row r="71" spans="1:23">
      <c r="A71">
        <v>70</v>
      </c>
      <c r="B71">
        <v>2</v>
      </c>
      <c r="C71" t="s">
        <v>2006</v>
      </c>
      <c r="D71" t="s">
        <v>2007</v>
      </c>
      <c r="E71">
        <v>27</v>
      </c>
      <c r="F71">
        <v>0</v>
      </c>
      <c r="G71">
        <v>0</v>
      </c>
      <c r="H71" t="s">
        <v>1863</v>
      </c>
      <c r="I71" t="s">
        <v>143</v>
      </c>
      <c r="J71" t="s">
        <v>143</v>
      </c>
      <c r="K71" t="s">
        <v>1864</v>
      </c>
      <c r="L71" t="s">
        <v>144</v>
      </c>
      <c r="M71" t="s">
        <v>144</v>
      </c>
      <c r="N71">
        <v>4</v>
      </c>
      <c r="O71" t="s">
        <v>657</v>
      </c>
      <c r="P71">
        <v>1</v>
      </c>
      <c r="Q71" t="s">
        <v>281</v>
      </c>
      <c r="R71">
        <v>36</v>
      </c>
      <c r="S71" t="s">
        <v>2008</v>
      </c>
      <c r="T71" t="s">
        <v>34</v>
      </c>
      <c r="U71">
        <v>36</v>
      </c>
      <c r="V71" t="s">
        <v>2009</v>
      </c>
      <c r="W71" t="s">
        <v>1498</v>
      </c>
    </row>
    <row r="72" spans="1:23">
      <c r="A72">
        <v>71</v>
      </c>
      <c r="B72">
        <v>2</v>
      </c>
      <c r="C72" t="s">
        <v>2010</v>
      </c>
      <c r="D72" t="s">
        <v>2011</v>
      </c>
      <c r="E72">
        <v>27</v>
      </c>
      <c r="F72">
        <v>0</v>
      </c>
      <c r="G72">
        <v>0</v>
      </c>
      <c r="H72" t="s">
        <v>1863</v>
      </c>
      <c r="I72" t="s">
        <v>143</v>
      </c>
      <c r="J72" t="s">
        <v>143</v>
      </c>
      <c r="K72" t="s">
        <v>1864</v>
      </c>
      <c r="L72" t="s">
        <v>144</v>
      </c>
      <c r="M72" t="s">
        <v>144</v>
      </c>
      <c r="N72">
        <v>4</v>
      </c>
      <c r="O72" t="s">
        <v>657</v>
      </c>
      <c r="P72">
        <v>1</v>
      </c>
      <c r="Q72" t="s">
        <v>2012</v>
      </c>
      <c r="R72">
        <v>36</v>
      </c>
      <c r="S72" t="s">
        <v>2013</v>
      </c>
      <c r="T72" t="s">
        <v>34</v>
      </c>
      <c r="U72">
        <v>36</v>
      </c>
      <c r="V72" t="s">
        <v>2014</v>
      </c>
      <c r="W72" t="s">
        <v>1498</v>
      </c>
    </row>
    <row r="73" spans="1:23">
      <c r="A73">
        <v>72</v>
      </c>
      <c r="B73">
        <v>2</v>
      </c>
      <c r="C73" t="s">
        <v>2015</v>
      </c>
      <c r="D73" t="s">
        <v>2016</v>
      </c>
      <c r="E73">
        <v>27</v>
      </c>
      <c r="F73">
        <v>0</v>
      </c>
      <c r="G73">
        <v>0</v>
      </c>
      <c r="H73" t="s">
        <v>1863</v>
      </c>
      <c r="I73" t="s">
        <v>143</v>
      </c>
      <c r="J73" t="s">
        <v>143</v>
      </c>
      <c r="K73" t="s">
        <v>1864</v>
      </c>
      <c r="L73" t="s">
        <v>144</v>
      </c>
      <c r="M73" t="s">
        <v>144</v>
      </c>
      <c r="N73">
        <v>4</v>
      </c>
      <c r="O73" t="s">
        <v>657</v>
      </c>
      <c r="P73">
        <v>1</v>
      </c>
      <c r="Q73" t="s">
        <v>603</v>
      </c>
      <c r="R73">
        <v>36</v>
      </c>
      <c r="S73" t="s">
        <v>2017</v>
      </c>
      <c r="T73" t="s">
        <v>34</v>
      </c>
      <c r="U73">
        <v>36</v>
      </c>
      <c r="V73" t="s">
        <v>2018</v>
      </c>
      <c r="W73" t="s">
        <v>1498</v>
      </c>
    </row>
    <row r="74" spans="1:23">
      <c r="A74">
        <v>73</v>
      </c>
      <c r="B74">
        <v>2</v>
      </c>
      <c r="C74" t="s">
        <v>2019</v>
      </c>
      <c r="D74" t="s">
        <v>2020</v>
      </c>
      <c r="E74">
        <v>27</v>
      </c>
      <c r="F74">
        <v>0</v>
      </c>
      <c r="G74">
        <v>0</v>
      </c>
      <c r="H74" t="s">
        <v>1863</v>
      </c>
      <c r="I74" t="s">
        <v>143</v>
      </c>
      <c r="J74" t="s">
        <v>143</v>
      </c>
      <c r="K74" t="s">
        <v>1864</v>
      </c>
      <c r="L74" t="s">
        <v>144</v>
      </c>
      <c r="M74" t="s">
        <v>144</v>
      </c>
      <c r="N74">
        <v>4</v>
      </c>
      <c r="O74" t="s">
        <v>657</v>
      </c>
      <c r="P74">
        <v>1</v>
      </c>
      <c r="Q74" t="s">
        <v>2021</v>
      </c>
      <c r="R74">
        <v>36</v>
      </c>
      <c r="S74" t="s">
        <v>2022</v>
      </c>
      <c r="T74" t="s">
        <v>34</v>
      </c>
      <c r="U74">
        <v>36</v>
      </c>
      <c r="V74" t="s">
        <v>2023</v>
      </c>
      <c r="W74" t="s">
        <v>1498</v>
      </c>
    </row>
    <row r="75" spans="1:23">
      <c r="A75">
        <v>74</v>
      </c>
      <c r="B75">
        <v>2</v>
      </c>
      <c r="C75" t="s">
        <v>2024</v>
      </c>
      <c r="D75" t="s">
        <v>2025</v>
      </c>
      <c r="E75">
        <v>27</v>
      </c>
      <c r="F75">
        <v>0</v>
      </c>
      <c r="G75">
        <v>0</v>
      </c>
      <c r="H75" t="s">
        <v>1863</v>
      </c>
      <c r="I75" t="s">
        <v>143</v>
      </c>
      <c r="J75" t="s">
        <v>143</v>
      </c>
      <c r="K75" t="s">
        <v>1864</v>
      </c>
      <c r="L75" t="s">
        <v>144</v>
      </c>
      <c r="M75" t="s">
        <v>144</v>
      </c>
      <c r="N75">
        <v>4</v>
      </c>
      <c r="O75" t="s">
        <v>657</v>
      </c>
      <c r="P75">
        <v>1</v>
      </c>
      <c r="Q75" t="s">
        <v>2026</v>
      </c>
      <c r="R75">
        <v>36</v>
      </c>
      <c r="S75" t="s">
        <v>2027</v>
      </c>
      <c r="T75" t="s">
        <v>34</v>
      </c>
      <c r="U75">
        <v>36</v>
      </c>
      <c r="V75" t="s">
        <v>2028</v>
      </c>
      <c r="W75" t="s">
        <v>1498</v>
      </c>
    </row>
    <row r="76" spans="1:23">
      <c r="A76">
        <v>75</v>
      </c>
      <c r="B76">
        <v>2</v>
      </c>
      <c r="C76" t="s">
        <v>2029</v>
      </c>
      <c r="D76" t="s">
        <v>2030</v>
      </c>
      <c r="E76">
        <v>27</v>
      </c>
      <c r="F76">
        <v>0</v>
      </c>
      <c r="G76">
        <v>0</v>
      </c>
      <c r="H76" t="s">
        <v>1863</v>
      </c>
      <c r="I76" t="s">
        <v>143</v>
      </c>
      <c r="J76" t="s">
        <v>143</v>
      </c>
      <c r="K76" t="s">
        <v>1864</v>
      </c>
      <c r="L76" t="s">
        <v>144</v>
      </c>
      <c r="M76" t="s">
        <v>144</v>
      </c>
      <c r="N76">
        <v>4</v>
      </c>
      <c r="O76" t="s">
        <v>657</v>
      </c>
      <c r="P76">
        <v>1</v>
      </c>
      <c r="Q76" t="s">
        <v>2031</v>
      </c>
      <c r="R76">
        <v>36</v>
      </c>
      <c r="S76" t="s">
        <v>2032</v>
      </c>
      <c r="T76" t="s">
        <v>34</v>
      </c>
      <c r="U76">
        <v>36</v>
      </c>
      <c r="V76" t="s">
        <v>2033</v>
      </c>
      <c r="W76" t="s">
        <v>1498</v>
      </c>
    </row>
    <row r="77" spans="1:23">
      <c r="A77">
        <v>76</v>
      </c>
      <c r="B77">
        <v>2</v>
      </c>
      <c r="C77" t="s">
        <v>2034</v>
      </c>
      <c r="D77" t="s">
        <v>2035</v>
      </c>
      <c r="E77">
        <v>27</v>
      </c>
      <c r="F77">
        <v>0</v>
      </c>
      <c r="G77">
        <v>0</v>
      </c>
      <c r="H77" t="s">
        <v>1863</v>
      </c>
      <c r="I77" t="s">
        <v>143</v>
      </c>
      <c r="J77" t="s">
        <v>143</v>
      </c>
      <c r="K77" t="s">
        <v>1864</v>
      </c>
      <c r="L77" t="s">
        <v>144</v>
      </c>
      <c r="M77" t="s">
        <v>144</v>
      </c>
      <c r="N77">
        <v>4</v>
      </c>
      <c r="O77" t="s">
        <v>657</v>
      </c>
      <c r="P77">
        <v>1</v>
      </c>
      <c r="Q77" t="s">
        <v>2036</v>
      </c>
      <c r="R77">
        <v>36</v>
      </c>
      <c r="S77" t="s">
        <v>2037</v>
      </c>
      <c r="T77" t="s">
        <v>34</v>
      </c>
      <c r="U77">
        <v>36</v>
      </c>
      <c r="V77" t="s">
        <v>2038</v>
      </c>
      <c r="W77" t="s">
        <v>1498</v>
      </c>
    </row>
    <row r="78" spans="1:23">
      <c r="A78">
        <v>77</v>
      </c>
      <c r="B78">
        <v>2</v>
      </c>
      <c r="C78" t="s">
        <v>2039</v>
      </c>
      <c r="D78" t="s">
        <v>2040</v>
      </c>
      <c r="E78">
        <v>27</v>
      </c>
      <c r="F78">
        <v>0</v>
      </c>
      <c r="G78">
        <v>0</v>
      </c>
      <c r="H78" t="s">
        <v>1863</v>
      </c>
      <c r="I78" t="s">
        <v>143</v>
      </c>
      <c r="J78" t="s">
        <v>143</v>
      </c>
      <c r="K78" t="s">
        <v>1864</v>
      </c>
      <c r="L78" t="s">
        <v>144</v>
      </c>
      <c r="M78" t="s">
        <v>144</v>
      </c>
      <c r="N78">
        <v>4</v>
      </c>
      <c r="O78" t="s">
        <v>657</v>
      </c>
      <c r="P78">
        <v>1</v>
      </c>
      <c r="Q78" t="s">
        <v>344</v>
      </c>
      <c r="R78">
        <v>36</v>
      </c>
      <c r="S78" t="s">
        <v>2041</v>
      </c>
      <c r="T78" t="s">
        <v>34</v>
      </c>
      <c r="U78">
        <v>36</v>
      </c>
      <c r="V78" t="s">
        <v>2042</v>
      </c>
      <c r="W78" t="s">
        <v>1498</v>
      </c>
    </row>
    <row r="79" spans="1:23">
      <c r="A79">
        <v>78</v>
      </c>
      <c r="B79">
        <v>2</v>
      </c>
      <c r="C79" t="s">
        <v>2043</v>
      </c>
      <c r="D79" t="s">
        <v>2044</v>
      </c>
      <c r="E79">
        <v>27</v>
      </c>
      <c r="F79">
        <v>0</v>
      </c>
      <c r="G79">
        <v>0</v>
      </c>
      <c r="H79" t="s">
        <v>1863</v>
      </c>
      <c r="I79" t="s">
        <v>143</v>
      </c>
      <c r="J79" t="s">
        <v>143</v>
      </c>
      <c r="K79" t="s">
        <v>1864</v>
      </c>
      <c r="L79" t="s">
        <v>144</v>
      </c>
      <c r="M79" t="s">
        <v>144</v>
      </c>
      <c r="N79">
        <v>4</v>
      </c>
      <c r="O79" t="s">
        <v>657</v>
      </c>
      <c r="P79">
        <v>1</v>
      </c>
      <c r="Q79" t="s">
        <v>2045</v>
      </c>
      <c r="R79">
        <v>36</v>
      </c>
      <c r="S79" t="s">
        <v>2046</v>
      </c>
      <c r="T79" t="s">
        <v>34</v>
      </c>
      <c r="U79">
        <v>36</v>
      </c>
      <c r="V79" t="s">
        <v>2047</v>
      </c>
      <c r="W79" t="s">
        <v>1498</v>
      </c>
    </row>
    <row r="80" spans="1:23">
      <c r="A80">
        <v>79</v>
      </c>
      <c r="B80">
        <v>2</v>
      </c>
      <c r="C80" t="s">
        <v>2048</v>
      </c>
      <c r="D80" t="s">
        <v>2049</v>
      </c>
      <c r="E80">
        <v>27</v>
      </c>
      <c r="F80">
        <v>0</v>
      </c>
      <c r="G80">
        <v>0</v>
      </c>
      <c r="H80" t="s">
        <v>1863</v>
      </c>
      <c r="I80" t="s">
        <v>143</v>
      </c>
      <c r="J80" t="s">
        <v>143</v>
      </c>
      <c r="K80" t="s">
        <v>1864</v>
      </c>
      <c r="L80" t="s">
        <v>144</v>
      </c>
      <c r="M80" t="s">
        <v>144</v>
      </c>
      <c r="N80">
        <v>4</v>
      </c>
      <c r="O80" t="s">
        <v>222</v>
      </c>
      <c r="P80">
        <v>6</v>
      </c>
      <c r="Q80" t="s">
        <v>2050</v>
      </c>
      <c r="R80">
        <v>36</v>
      </c>
      <c r="S80" t="s">
        <v>2051</v>
      </c>
      <c r="T80" t="s">
        <v>34</v>
      </c>
      <c r="U80">
        <v>36</v>
      </c>
      <c r="V80" t="s">
        <v>2052</v>
      </c>
      <c r="W80" t="s">
        <v>1498</v>
      </c>
    </row>
    <row r="81" spans="1:23">
      <c r="A81">
        <v>80</v>
      </c>
      <c r="B81">
        <v>2</v>
      </c>
      <c r="C81" t="s">
        <v>2053</v>
      </c>
      <c r="D81" t="s">
        <v>2054</v>
      </c>
      <c r="E81">
        <v>27</v>
      </c>
      <c r="F81">
        <v>0</v>
      </c>
      <c r="G81">
        <v>0</v>
      </c>
      <c r="H81" t="s">
        <v>1863</v>
      </c>
      <c r="I81" t="s">
        <v>143</v>
      </c>
      <c r="J81" t="s">
        <v>143</v>
      </c>
      <c r="K81" t="s">
        <v>1864</v>
      </c>
      <c r="L81" t="s">
        <v>144</v>
      </c>
      <c r="M81" t="s">
        <v>144</v>
      </c>
      <c r="N81">
        <v>4</v>
      </c>
      <c r="O81" t="s">
        <v>222</v>
      </c>
      <c r="P81">
        <v>6</v>
      </c>
      <c r="Q81" t="s">
        <v>2055</v>
      </c>
      <c r="R81">
        <v>36</v>
      </c>
      <c r="S81" t="s">
        <v>2056</v>
      </c>
      <c r="T81" t="s">
        <v>34</v>
      </c>
      <c r="U81">
        <v>36</v>
      </c>
      <c r="V81" t="s">
        <v>2057</v>
      </c>
      <c r="W81" t="s">
        <v>1498</v>
      </c>
    </row>
    <row r="82" spans="1:23">
      <c r="A82">
        <v>81</v>
      </c>
      <c r="B82">
        <v>2</v>
      </c>
      <c r="C82" t="s">
        <v>2058</v>
      </c>
      <c r="D82" t="s">
        <v>2059</v>
      </c>
      <c r="E82">
        <v>27</v>
      </c>
      <c r="F82">
        <v>0</v>
      </c>
      <c r="G82">
        <v>0</v>
      </c>
      <c r="H82" t="s">
        <v>1863</v>
      </c>
      <c r="I82" t="s">
        <v>143</v>
      </c>
      <c r="J82" t="s">
        <v>143</v>
      </c>
      <c r="K82" t="s">
        <v>1864</v>
      </c>
      <c r="L82" t="s">
        <v>144</v>
      </c>
      <c r="M82" t="s">
        <v>144</v>
      </c>
      <c r="N82">
        <v>4</v>
      </c>
      <c r="O82" t="s">
        <v>222</v>
      </c>
      <c r="P82">
        <v>6</v>
      </c>
      <c r="Q82" t="s">
        <v>2060</v>
      </c>
      <c r="R82">
        <v>36</v>
      </c>
      <c r="S82" t="s">
        <v>2061</v>
      </c>
      <c r="T82" t="s">
        <v>34</v>
      </c>
      <c r="U82">
        <v>36</v>
      </c>
      <c r="V82" t="s">
        <v>2062</v>
      </c>
      <c r="W82" t="s">
        <v>1498</v>
      </c>
    </row>
    <row r="83" spans="1:23">
      <c r="A83">
        <v>82</v>
      </c>
      <c r="B83">
        <v>2</v>
      </c>
      <c r="C83" t="s">
        <v>2063</v>
      </c>
      <c r="D83" t="s">
        <v>2064</v>
      </c>
      <c r="E83">
        <v>27</v>
      </c>
      <c r="F83">
        <v>0</v>
      </c>
      <c r="G83">
        <v>0</v>
      </c>
      <c r="H83" t="s">
        <v>1863</v>
      </c>
      <c r="I83" t="s">
        <v>143</v>
      </c>
      <c r="J83" t="s">
        <v>143</v>
      </c>
      <c r="K83" t="s">
        <v>1864</v>
      </c>
      <c r="L83" t="s">
        <v>144</v>
      </c>
      <c r="M83" t="s">
        <v>144</v>
      </c>
      <c r="N83">
        <v>4</v>
      </c>
      <c r="O83" t="s">
        <v>222</v>
      </c>
      <c r="P83">
        <v>5</v>
      </c>
      <c r="Q83" t="s">
        <v>1951</v>
      </c>
      <c r="R83">
        <v>36</v>
      </c>
      <c r="S83" t="s">
        <v>2065</v>
      </c>
      <c r="T83" t="s">
        <v>34</v>
      </c>
      <c r="U83">
        <v>36</v>
      </c>
      <c r="V83" t="s">
        <v>2066</v>
      </c>
      <c r="W83" t="s">
        <v>1498</v>
      </c>
    </row>
    <row r="84" spans="1:23">
      <c r="A84">
        <v>83</v>
      </c>
      <c r="B84">
        <v>2</v>
      </c>
      <c r="C84" t="s">
        <v>2067</v>
      </c>
      <c r="D84" t="s">
        <v>2068</v>
      </c>
      <c r="E84">
        <v>27</v>
      </c>
      <c r="F84">
        <v>0</v>
      </c>
      <c r="G84">
        <v>0</v>
      </c>
      <c r="H84" t="s">
        <v>1863</v>
      </c>
      <c r="I84" t="s">
        <v>143</v>
      </c>
      <c r="J84" t="s">
        <v>143</v>
      </c>
      <c r="K84" t="s">
        <v>1864</v>
      </c>
      <c r="L84" t="s">
        <v>144</v>
      </c>
      <c r="M84" t="s">
        <v>144</v>
      </c>
      <c r="N84">
        <v>4</v>
      </c>
      <c r="O84" t="s">
        <v>222</v>
      </c>
      <c r="P84">
        <v>4</v>
      </c>
      <c r="Q84" t="s">
        <v>2069</v>
      </c>
      <c r="R84">
        <v>36</v>
      </c>
      <c r="S84" t="s">
        <v>2070</v>
      </c>
      <c r="T84" t="s">
        <v>34</v>
      </c>
      <c r="U84">
        <v>36</v>
      </c>
      <c r="V84" t="s">
        <v>2071</v>
      </c>
      <c r="W84" t="s">
        <v>1498</v>
      </c>
    </row>
    <row r="85" spans="1:23">
      <c r="A85">
        <v>84</v>
      </c>
      <c r="B85">
        <v>2</v>
      </c>
      <c r="C85" t="s">
        <v>2072</v>
      </c>
      <c r="D85" t="s">
        <v>2073</v>
      </c>
      <c r="E85">
        <v>27</v>
      </c>
      <c r="F85">
        <v>0</v>
      </c>
      <c r="G85">
        <v>0</v>
      </c>
      <c r="H85" t="s">
        <v>1863</v>
      </c>
      <c r="I85" t="s">
        <v>143</v>
      </c>
      <c r="J85" t="s">
        <v>143</v>
      </c>
      <c r="K85" t="s">
        <v>1864</v>
      </c>
      <c r="L85" t="s">
        <v>144</v>
      </c>
      <c r="M85" t="s">
        <v>144</v>
      </c>
      <c r="N85">
        <v>4</v>
      </c>
      <c r="O85" t="s">
        <v>222</v>
      </c>
      <c r="P85">
        <v>4</v>
      </c>
      <c r="Q85" t="s">
        <v>2074</v>
      </c>
      <c r="R85">
        <v>36</v>
      </c>
      <c r="S85" t="s">
        <v>2075</v>
      </c>
      <c r="T85" t="s">
        <v>34</v>
      </c>
      <c r="U85">
        <v>36</v>
      </c>
      <c r="V85" t="s">
        <v>2076</v>
      </c>
      <c r="W85" t="s">
        <v>1498</v>
      </c>
    </row>
    <row r="86" spans="1:23">
      <c r="A86">
        <v>85</v>
      </c>
      <c r="B86">
        <v>2</v>
      </c>
      <c r="C86" t="s">
        <v>2077</v>
      </c>
      <c r="D86" t="s">
        <v>2078</v>
      </c>
      <c r="E86">
        <v>27</v>
      </c>
      <c r="F86">
        <v>0</v>
      </c>
      <c r="G86">
        <v>0</v>
      </c>
      <c r="H86" t="s">
        <v>1863</v>
      </c>
      <c r="I86" t="s">
        <v>143</v>
      </c>
      <c r="J86" t="s">
        <v>143</v>
      </c>
      <c r="K86" t="s">
        <v>1864</v>
      </c>
      <c r="L86" t="s">
        <v>144</v>
      </c>
      <c r="M86" t="s">
        <v>144</v>
      </c>
      <c r="N86">
        <v>4</v>
      </c>
      <c r="O86" t="s">
        <v>222</v>
      </c>
      <c r="P86">
        <v>4</v>
      </c>
      <c r="Q86" t="s">
        <v>2079</v>
      </c>
      <c r="R86">
        <v>36</v>
      </c>
      <c r="S86" t="s">
        <v>2080</v>
      </c>
      <c r="T86" t="s">
        <v>34</v>
      </c>
      <c r="U86">
        <v>36</v>
      </c>
      <c r="V86" t="s">
        <v>2081</v>
      </c>
      <c r="W86" t="s">
        <v>1498</v>
      </c>
    </row>
    <row r="87" spans="1:23">
      <c r="A87">
        <v>86</v>
      </c>
      <c r="B87">
        <v>2</v>
      </c>
      <c r="C87" t="s">
        <v>2082</v>
      </c>
      <c r="D87" t="s">
        <v>2083</v>
      </c>
      <c r="E87">
        <v>27</v>
      </c>
      <c r="F87">
        <v>0</v>
      </c>
      <c r="G87">
        <v>0</v>
      </c>
      <c r="H87" t="s">
        <v>1863</v>
      </c>
      <c r="I87" t="s">
        <v>143</v>
      </c>
      <c r="J87" t="s">
        <v>143</v>
      </c>
      <c r="K87" t="s">
        <v>1864</v>
      </c>
      <c r="L87" t="s">
        <v>144</v>
      </c>
      <c r="M87" t="s">
        <v>144</v>
      </c>
      <c r="N87">
        <v>4</v>
      </c>
      <c r="O87" t="s">
        <v>222</v>
      </c>
      <c r="P87">
        <v>4</v>
      </c>
      <c r="Q87" t="s">
        <v>2079</v>
      </c>
      <c r="R87">
        <v>36</v>
      </c>
      <c r="S87" t="s">
        <v>2080</v>
      </c>
      <c r="T87" t="s">
        <v>34</v>
      </c>
      <c r="U87">
        <v>36</v>
      </c>
      <c r="V87" t="s">
        <v>2084</v>
      </c>
      <c r="W87" t="s">
        <v>1498</v>
      </c>
    </row>
    <row r="88" spans="1:23">
      <c r="A88">
        <v>87</v>
      </c>
      <c r="B88">
        <v>2</v>
      </c>
      <c r="C88" t="s">
        <v>2085</v>
      </c>
      <c r="D88" t="s">
        <v>2086</v>
      </c>
      <c r="E88">
        <v>27</v>
      </c>
      <c r="F88">
        <v>0</v>
      </c>
      <c r="G88">
        <v>0</v>
      </c>
      <c r="H88" t="s">
        <v>1863</v>
      </c>
      <c r="I88" t="s">
        <v>143</v>
      </c>
      <c r="J88" t="s">
        <v>143</v>
      </c>
      <c r="K88" t="s">
        <v>1864</v>
      </c>
      <c r="L88" t="s">
        <v>144</v>
      </c>
      <c r="M88" t="s">
        <v>144</v>
      </c>
      <c r="N88">
        <v>4</v>
      </c>
      <c r="O88" t="s">
        <v>222</v>
      </c>
      <c r="P88">
        <v>4</v>
      </c>
      <c r="Q88" t="s">
        <v>2087</v>
      </c>
      <c r="R88">
        <v>36</v>
      </c>
      <c r="S88" t="s">
        <v>2088</v>
      </c>
      <c r="T88" t="s">
        <v>34</v>
      </c>
      <c r="U88">
        <v>36</v>
      </c>
      <c r="V88" t="s">
        <v>2089</v>
      </c>
      <c r="W88" t="s">
        <v>1498</v>
      </c>
    </row>
    <row r="89" spans="1:23">
      <c r="A89">
        <v>88</v>
      </c>
      <c r="B89">
        <v>1</v>
      </c>
      <c r="C89" t="s">
        <v>2090</v>
      </c>
      <c r="D89" t="s">
        <v>2091</v>
      </c>
      <c r="E89">
        <v>26</v>
      </c>
      <c r="F89">
        <v>0</v>
      </c>
      <c r="G89">
        <v>0</v>
      </c>
      <c r="H89" t="s">
        <v>2092</v>
      </c>
      <c r="I89" t="s">
        <v>143</v>
      </c>
      <c r="J89" t="s">
        <v>143</v>
      </c>
      <c r="K89" t="s">
        <v>2093</v>
      </c>
      <c r="L89" t="s">
        <v>144</v>
      </c>
      <c r="M89" t="s">
        <v>144</v>
      </c>
      <c r="N89">
        <v>4</v>
      </c>
      <c r="O89" t="s">
        <v>653</v>
      </c>
      <c r="P89">
        <v>3</v>
      </c>
      <c r="Q89" t="s">
        <v>2094</v>
      </c>
      <c r="R89">
        <v>36</v>
      </c>
      <c r="S89" t="s">
        <v>2095</v>
      </c>
      <c r="T89" t="s">
        <v>34</v>
      </c>
      <c r="U89">
        <v>36</v>
      </c>
      <c r="V89" t="s">
        <v>2096</v>
      </c>
      <c r="W89" t="s">
        <v>1515</v>
      </c>
    </row>
    <row r="90" spans="1:23">
      <c r="A90">
        <v>89</v>
      </c>
      <c r="B90">
        <v>1</v>
      </c>
      <c r="C90" t="s">
        <v>2097</v>
      </c>
      <c r="D90" t="s">
        <v>2098</v>
      </c>
      <c r="E90">
        <v>26</v>
      </c>
      <c r="F90">
        <v>0</v>
      </c>
      <c r="G90">
        <v>0</v>
      </c>
      <c r="H90" t="s">
        <v>2092</v>
      </c>
      <c r="I90" t="s">
        <v>143</v>
      </c>
      <c r="J90" t="s">
        <v>143</v>
      </c>
      <c r="K90" t="s">
        <v>2093</v>
      </c>
      <c r="L90" t="s">
        <v>144</v>
      </c>
      <c r="M90" t="s">
        <v>144</v>
      </c>
      <c r="N90">
        <v>4</v>
      </c>
      <c r="O90" t="s">
        <v>653</v>
      </c>
      <c r="P90">
        <v>2</v>
      </c>
      <c r="Q90" t="s">
        <v>2099</v>
      </c>
      <c r="R90">
        <v>36</v>
      </c>
      <c r="S90" t="s">
        <v>2100</v>
      </c>
      <c r="T90" t="s">
        <v>34</v>
      </c>
      <c r="U90">
        <v>36</v>
      </c>
      <c r="V90" t="s">
        <v>2101</v>
      </c>
      <c r="W90" t="s">
        <v>1515</v>
      </c>
    </row>
    <row r="91" spans="1:23">
      <c r="A91">
        <v>90</v>
      </c>
      <c r="B91">
        <v>1</v>
      </c>
      <c r="C91" t="s">
        <v>2102</v>
      </c>
      <c r="D91" t="s">
        <v>2103</v>
      </c>
      <c r="E91">
        <v>26</v>
      </c>
      <c r="F91">
        <v>0</v>
      </c>
      <c r="G91">
        <v>0</v>
      </c>
      <c r="H91" t="s">
        <v>2092</v>
      </c>
      <c r="I91" t="s">
        <v>143</v>
      </c>
      <c r="J91" t="s">
        <v>143</v>
      </c>
      <c r="K91" t="s">
        <v>2093</v>
      </c>
      <c r="L91" t="s">
        <v>144</v>
      </c>
      <c r="M91" t="s">
        <v>144</v>
      </c>
      <c r="N91">
        <v>4</v>
      </c>
      <c r="O91" t="s">
        <v>222</v>
      </c>
      <c r="P91">
        <v>6</v>
      </c>
      <c r="Q91" t="s">
        <v>2104</v>
      </c>
      <c r="R91">
        <v>36</v>
      </c>
      <c r="S91" t="s">
        <v>2105</v>
      </c>
      <c r="T91" t="s">
        <v>34</v>
      </c>
      <c r="U91">
        <v>36</v>
      </c>
      <c r="V91" t="s">
        <v>2106</v>
      </c>
      <c r="W91" t="s">
        <v>1515</v>
      </c>
    </row>
    <row r="92" spans="1:23">
      <c r="A92">
        <v>91</v>
      </c>
      <c r="B92">
        <v>1</v>
      </c>
      <c r="C92" t="s">
        <v>2107</v>
      </c>
      <c r="D92" t="s">
        <v>2108</v>
      </c>
      <c r="E92">
        <v>26</v>
      </c>
      <c r="F92">
        <v>0</v>
      </c>
      <c r="G92">
        <v>0</v>
      </c>
      <c r="H92" t="s">
        <v>2092</v>
      </c>
      <c r="I92" t="s">
        <v>143</v>
      </c>
      <c r="J92" t="s">
        <v>143</v>
      </c>
      <c r="K92" t="s">
        <v>2093</v>
      </c>
      <c r="L92" t="s">
        <v>144</v>
      </c>
      <c r="M92" t="s">
        <v>144</v>
      </c>
      <c r="N92">
        <v>4</v>
      </c>
      <c r="O92" t="s">
        <v>222</v>
      </c>
      <c r="P92">
        <v>6</v>
      </c>
      <c r="Q92" t="s">
        <v>2109</v>
      </c>
      <c r="R92">
        <v>36</v>
      </c>
      <c r="S92" t="s">
        <v>2110</v>
      </c>
      <c r="T92" t="s">
        <v>34</v>
      </c>
      <c r="U92">
        <v>36</v>
      </c>
      <c r="V92" t="s">
        <v>2111</v>
      </c>
      <c r="W92" t="s">
        <v>1515</v>
      </c>
    </row>
    <row r="93" spans="1:23">
      <c r="A93">
        <v>92</v>
      </c>
      <c r="B93">
        <v>1</v>
      </c>
      <c r="C93" t="s">
        <v>2112</v>
      </c>
      <c r="D93" t="s">
        <v>2113</v>
      </c>
      <c r="E93">
        <v>26</v>
      </c>
      <c r="F93">
        <v>0</v>
      </c>
      <c r="G93">
        <v>0</v>
      </c>
      <c r="H93" t="s">
        <v>2092</v>
      </c>
      <c r="I93" t="s">
        <v>143</v>
      </c>
      <c r="J93" t="s">
        <v>143</v>
      </c>
      <c r="K93" t="s">
        <v>2093</v>
      </c>
      <c r="L93" t="s">
        <v>144</v>
      </c>
      <c r="M93" t="s">
        <v>144</v>
      </c>
      <c r="N93">
        <v>4</v>
      </c>
      <c r="O93" t="s">
        <v>222</v>
      </c>
      <c r="P93">
        <v>6</v>
      </c>
      <c r="Q93" t="s">
        <v>2114</v>
      </c>
      <c r="R93">
        <v>36</v>
      </c>
      <c r="S93" t="s">
        <v>2115</v>
      </c>
      <c r="T93" t="s">
        <v>34</v>
      </c>
      <c r="U93">
        <v>36</v>
      </c>
      <c r="V93" t="s">
        <v>2116</v>
      </c>
      <c r="W93" t="s">
        <v>1515</v>
      </c>
    </row>
    <row r="94" spans="1:23">
      <c r="A94">
        <v>93</v>
      </c>
      <c r="B94">
        <v>1</v>
      </c>
      <c r="C94" t="s">
        <v>2117</v>
      </c>
      <c r="D94" t="s">
        <v>2118</v>
      </c>
      <c r="E94">
        <v>26</v>
      </c>
      <c r="F94">
        <v>0</v>
      </c>
      <c r="G94">
        <v>0</v>
      </c>
      <c r="H94" t="s">
        <v>2092</v>
      </c>
      <c r="I94" t="s">
        <v>143</v>
      </c>
      <c r="J94" t="s">
        <v>143</v>
      </c>
      <c r="K94" t="s">
        <v>2093</v>
      </c>
      <c r="L94" t="s">
        <v>144</v>
      </c>
      <c r="M94" t="s">
        <v>144</v>
      </c>
      <c r="N94">
        <v>4</v>
      </c>
      <c r="O94" t="s">
        <v>222</v>
      </c>
      <c r="P94">
        <v>6</v>
      </c>
      <c r="Q94" t="s">
        <v>2119</v>
      </c>
      <c r="R94">
        <v>36</v>
      </c>
      <c r="S94" t="s">
        <v>2120</v>
      </c>
      <c r="T94" t="s">
        <v>34</v>
      </c>
      <c r="U94">
        <v>36</v>
      </c>
      <c r="V94" t="s">
        <v>2121</v>
      </c>
      <c r="W94" t="s">
        <v>1515</v>
      </c>
    </row>
    <row r="95" spans="1:23">
      <c r="A95">
        <v>94</v>
      </c>
      <c r="B95">
        <v>1</v>
      </c>
      <c r="C95" t="s">
        <v>2122</v>
      </c>
      <c r="D95" t="s">
        <v>2123</v>
      </c>
      <c r="E95">
        <v>26</v>
      </c>
      <c r="F95">
        <v>0</v>
      </c>
      <c r="G95">
        <v>0</v>
      </c>
      <c r="H95" t="s">
        <v>2092</v>
      </c>
      <c r="I95" t="s">
        <v>143</v>
      </c>
      <c r="J95" t="s">
        <v>143</v>
      </c>
      <c r="K95" t="s">
        <v>2093</v>
      </c>
      <c r="L95" t="s">
        <v>144</v>
      </c>
      <c r="M95" t="s">
        <v>144</v>
      </c>
      <c r="N95">
        <v>4</v>
      </c>
      <c r="O95" t="s">
        <v>222</v>
      </c>
      <c r="P95">
        <v>5</v>
      </c>
      <c r="Q95" t="s">
        <v>2124</v>
      </c>
      <c r="R95">
        <v>36</v>
      </c>
      <c r="S95" t="s">
        <v>2125</v>
      </c>
      <c r="T95" t="s">
        <v>34</v>
      </c>
      <c r="U95">
        <v>36</v>
      </c>
      <c r="V95" t="s">
        <v>2126</v>
      </c>
      <c r="W95" t="s">
        <v>1515</v>
      </c>
    </row>
    <row r="96" spans="1:23">
      <c r="A96">
        <v>95</v>
      </c>
      <c r="B96">
        <v>1</v>
      </c>
      <c r="C96" t="s">
        <v>2127</v>
      </c>
      <c r="D96" t="s">
        <v>2128</v>
      </c>
      <c r="E96">
        <v>26</v>
      </c>
      <c r="F96">
        <v>0</v>
      </c>
      <c r="G96">
        <v>0</v>
      </c>
      <c r="H96" t="s">
        <v>2092</v>
      </c>
      <c r="I96" t="s">
        <v>143</v>
      </c>
      <c r="J96" t="s">
        <v>143</v>
      </c>
      <c r="K96" t="s">
        <v>2093</v>
      </c>
      <c r="L96" t="s">
        <v>144</v>
      </c>
      <c r="M96" t="s">
        <v>144</v>
      </c>
      <c r="N96">
        <v>4</v>
      </c>
      <c r="O96" t="s">
        <v>222</v>
      </c>
      <c r="P96">
        <v>4</v>
      </c>
      <c r="Q96" t="s">
        <v>2129</v>
      </c>
      <c r="R96">
        <v>36</v>
      </c>
      <c r="S96" t="s">
        <v>2130</v>
      </c>
      <c r="T96" t="s">
        <v>34</v>
      </c>
      <c r="U96">
        <v>36</v>
      </c>
      <c r="V96" t="s">
        <v>2131</v>
      </c>
      <c r="W96" t="s">
        <v>1515</v>
      </c>
    </row>
    <row r="97" spans="1:23">
      <c r="A97">
        <v>96</v>
      </c>
      <c r="B97">
        <v>1</v>
      </c>
      <c r="C97" t="s">
        <v>2132</v>
      </c>
      <c r="D97" t="s">
        <v>2133</v>
      </c>
      <c r="E97">
        <v>26</v>
      </c>
      <c r="F97">
        <v>0</v>
      </c>
      <c r="G97">
        <v>0</v>
      </c>
      <c r="H97" t="s">
        <v>2092</v>
      </c>
      <c r="I97" t="s">
        <v>143</v>
      </c>
      <c r="J97" t="s">
        <v>143</v>
      </c>
      <c r="K97" t="s">
        <v>2093</v>
      </c>
      <c r="L97" t="s">
        <v>144</v>
      </c>
      <c r="M97" t="s">
        <v>144</v>
      </c>
      <c r="N97">
        <v>4</v>
      </c>
      <c r="O97" t="s">
        <v>222</v>
      </c>
      <c r="P97">
        <v>4</v>
      </c>
      <c r="Q97" t="s">
        <v>2134</v>
      </c>
      <c r="R97">
        <v>36</v>
      </c>
      <c r="S97" t="s">
        <v>2135</v>
      </c>
      <c r="T97" t="s">
        <v>34</v>
      </c>
      <c r="U97">
        <v>36</v>
      </c>
      <c r="V97" t="s">
        <v>2136</v>
      </c>
      <c r="W97" t="s">
        <v>1515</v>
      </c>
    </row>
    <row r="98" spans="1:23">
      <c r="A98">
        <v>97</v>
      </c>
      <c r="B98">
        <v>1</v>
      </c>
      <c r="C98" t="s">
        <v>2137</v>
      </c>
      <c r="D98" t="s">
        <v>2138</v>
      </c>
      <c r="E98">
        <v>26</v>
      </c>
      <c r="F98">
        <v>0</v>
      </c>
      <c r="G98">
        <v>0</v>
      </c>
      <c r="H98" t="s">
        <v>2092</v>
      </c>
      <c r="I98" t="s">
        <v>143</v>
      </c>
      <c r="J98" t="s">
        <v>143</v>
      </c>
      <c r="K98" t="s">
        <v>2093</v>
      </c>
      <c r="L98" t="s">
        <v>144</v>
      </c>
      <c r="M98" t="s">
        <v>144</v>
      </c>
      <c r="N98">
        <v>4</v>
      </c>
      <c r="O98" t="s">
        <v>222</v>
      </c>
      <c r="P98">
        <v>4</v>
      </c>
      <c r="Q98" t="s">
        <v>2139</v>
      </c>
      <c r="R98">
        <v>36</v>
      </c>
      <c r="S98" t="s">
        <v>2140</v>
      </c>
      <c r="T98" t="s">
        <v>34</v>
      </c>
      <c r="U98">
        <v>36</v>
      </c>
      <c r="V98" t="s">
        <v>2141</v>
      </c>
      <c r="W98" t="s">
        <v>1515</v>
      </c>
    </row>
    <row r="99" spans="1:23">
      <c r="A99">
        <v>98</v>
      </c>
      <c r="B99">
        <v>1</v>
      </c>
      <c r="C99" t="s">
        <v>2142</v>
      </c>
      <c r="D99" t="s">
        <v>2143</v>
      </c>
      <c r="E99">
        <v>26</v>
      </c>
      <c r="F99">
        <v>0</v>
      </c>
      <c r="G99">
        <v>0</v>
      </c>
      <c r="H99" t="s">
        <v>2092</v>
      </c>
      <c r="I99" t="s">
        <v>143</v>
      </c>
      <c r="J99" t="s">
        <v>143</v>
      </c>
      <c r="K99" t="s">
        <v>2093</v>
      </c>
      <c r="L99" t="s">
        <v>144</v>
      </c>
      <c r="M99" t="s">
        <v>144</v>
      </c>
      <c r="N99">
        <v>4</v>
      </c>
      <c r="O99" t="s">
        <v>222</v>
      </c>
      <c r="P99">
        <v>4</v>
      </c>
      <c r="Q99" t="s">
        <v>2144</v>
      </c>
      <c r="R99">
        <v>36</v>
      </c>
      <c r="S99" t="s">
        <v>2145</v>
      </c>
      <c r="T99" t="s">
        <v>34</v>
      </c>
      <c r="U99">
        <v>36</v>
      </c>
      <c r="V99" t="s">
        <v>2146</v>
      </c>
      <c r="W99" t="s">
        <v>1515</v>
      </c>
    </row>
    <row r="100" spans="1:23">
      <c r="A100">
        <v>99</v>
      </c>
      <c r="B100">
        <v>1</v>
      </c>
      <c r="C100" t="s">
        <v>2147</v>
      </c>
      <c r="D100" t="s">
        <v>2148</v>
      </c>
      <c r="E100">
        <v>26</v>
      </c>
      <c r="F100">
        <v>0</v>
      </c>
      <c r="G100">
        <v>0</v>
      </c>
      <c r="H100" t="s">
        <v>2092</v>
      </c>
      <c r="I100" t="s">
        <v>143</v>
      </c>
      <c r="J100" t="s">
        <v>143</v>
      </c>
      <c r="K100" t="s">
        <v>2093</v>
      </c>
      <c r="L100" t="s">
        <v>144</v>
      </c>
      <c r="M100" t="s">
        <v>144</v>
      </c>
      <c r="N100">
        <v>4</v>
      </c>
      <c r="O100" t="s">
        <v>222</v>
      </c>
      <c r="P100">
        <v>3</v>
      </c>
      <c r="Q100" t="s">
        <v>2149</v>
      </c>
      <c r="R100">
        <v>36</v>
      </c>
      <c r="S100" t="s">
        <v>2150</v>
      </c>
      <c r="T100" t="s">
        <v>34</v>
      </c>
      <c r="U100">
        <v>36</v>
      </c>
      <c r="V100" t="s">
        <v>2151</v>
      </c>
      <c r="W100" t="s">
        <v>1515</v>
      </c>
    </row>
    <row r="101" spans="1:23">
      <c r="A101">
        <v>100</v>
      </c>
      <c r="B101">
        <v>1</v>
      </c>
      <c r="C101" t="s">
        <v>2152</v>
      </c>
      <c r="D101" t="s">
        <v>2153</v>
      </c>
      <c r="E101">
        <v>26</v>
      </c>
      <c r="F101">
        <v>0</v>
      </c>
      <c r="G101">
        <v>0</v>
      </c>
      <c r="H101" t="s">
        <v>2092</v>
      </c>
      <c r="I101" t="s">
        <v>143</v>
      </c>
      <c r="J101" t="s">
        <v>143</v>
      </c>
      <c r="K101" t="s">
        <v>2093</v>
      </c>
      <c r="L101" t="s">
        <v>144</v>
      </c>
      <c r="M101" t="s">
        <v>144</v>
      </c>
      <c r="N101">
        <v>4</v>
      </c>
      <c r="O101" t="s">
        <v>222</v>
      </c>
      <c r="P101">
        <v>3</v>
      </c>
      <c r="Q101" t="s">
        <v>2154</v>
      </c>
      <c r="R101">
        <v>36</v>
      </c>
      <c r="S101" t="s">
        <v>2155</v>
      </c>
      <c r="T101" t="s">
        <v>34</v>
      </c>
      <c r="U101">
        <v>36</v>
      </c>
      <c r="V101" t="s">
        <v>2156</v>
      </c>
      <c r="W101" t="s">
        <v>1515</v>
      </c>
    </row>
    <row r="102" spans="1:23">
      <c r="A102">
        <v>101</v>
      </c>
      <c r="B102">
        <v>2</v>
      </c>
      <c r="C102" t="s">
        <v>2157</v>
      </c>
      <c r="D102" t="s">
        <v>2158</v>
      </c>
      <c r="E102">
        <v>26</v>
      </c>
      <c r="F102">
        <v>0</v>
      </c>
      <c r="G102">
        <v>0</v>
      </c>
      <c r="H102" t="s">
        <v>2092</v>
      </c>
      <c r="I102" t="s">
        <v>143</v>
      </c>
      <c r="J102" t="s">
        <v>143</v>
      </c>
      <c r="K102" t="s">
        <v>2093</v>
      </c>
      <c r="L102" t="s">
        <v>144</v>
      </c>
      <c r="M102" t="s">
        <v>144</v>
      </c>
      <c r="N102">
        <v>4</v>
      </c>
      <c r="O102" t="s">
        <v>653</v>
      </c>
      <c r="P102">
        <v>1</v>
      </c>
      <c r="Q102" t="s">
        <v>2159</v>
      </c>
      <c r="R102">
        <v>36</v>
      </c>
      <c r="S102" t="s">
        <v>2160</v>
      </c>
      <c r="T102" t="s">
        <v>34</v>
      </c>
      <c r="U102">
        <v>36</v>
      </c>
      <c r="V102" t="s">
        <v>2161</v>
      </c>
      <c r="W102" t="s">
        <v>1515</v>
      </c>
    </row>
    <row r="103" spans="1:23">
      <c r="A103">
        <v>102</v>
      </c>
      <c r="B103">
        <v>2</v>
      </c>
      <c r="C103" t="s">
        <v>2162</v>
      </c>
      <c r="D103" t="s">
        <v>2163</v>
      </c>
      <c r="E103">
        <v>26</v>
      </c>
      <c r="F103">
        <v>0</v>
      </c>
      <c r="G103">
        <v>0</v>
      </c>
      <c r="H103" t="s">
        <v>2092</v>
      </c>
      <c r="I103" t="s">
        <v>143</v>
      </c>
      <c r="J103" t="s">
        <v>143</v>
      </c>
      <c r="K103" t="s">
        <v>2093</v>
      </c>
      <c r="L103" t="s">
        <v>144</v>
      </c>
      <c r="M103" t="s">
        <v>144</v>
      </c>
      <c r="N103">
        <v>4</v>
      </c>
      <c r="O103" t="s">
        <v>657</v>
      </c>
      <c r="P103">
        <v>3</v>
      </c>
      <c r="Q103" t="s">
        <v>1274</v>
      </c>
      <c r="R103">
        <v>36</v>
      </c>
      <c r="S103" t="s">
        <v>2164</v>
      </c>
      <c r="T103" t="s">
        <v>34</v>
      </c>
      <c r="U103">
        <v>36</v>
      </c>
      <c r="V103" t="s">
        <v>2165</v>
      </c>
      <c r="W103" t="s">
        <v>1515</v>
      </c>
    </row>
    <row r="104" spans="1:23">
      <c r="A104">
        <v>103</v>
      </c>
      <c r="B104">
        <v>2</v>
      </c>
      <c r="C104" t="s">
        <v>2166</v>
      </c>
      <c r="D104" t="s">
        <v>2167</v>
      </c>
      <c r="E104">
        <v>26</v>
      </c>
      <c r="F104">
        <v>0</v>
      </c>
      <c r="G104">
        <v>0</v>
      </c>
      <c r="H104" t="s">
        <v>2092</v>
      </c>
      <c r="I104" t="s">
        <v>143</v>
      </c>
      <c r="J104" t="s">
        <v>143</v>
      </c>
      <c r="K104" t="s">
        <v>2093</v>
      </c>
      <c r="L104" t="s">
        <v>144</v>
      </c>
      <c r="M104" t="s">
        <v>144</v>
      </c>
      <c r="N104">
        <v>4</v>
      </c>
      <c r="O104" t="s">
        <v>657</v>
      </c>
      <c r="P104">
        <v>3</v>
      </c>
      <c r="Q104" t="s">
        <v>2168</v>
      </c>
      <c r="R104">
        <v>36</v>
      </c>
      <c r="S104" t="s">
        <v>2169</v>
      </c>
      <c r="T104" t="s">
        <v>34</v>
      </c>
      <c r="U104">
        <v>36</v>
      </c>
      <c r="V104" t="s">
        <v>2170</v>
      </c>
      <c r="W104" t="s">
        <v>1515</v>
      </c>
    </row>
    <row r="105" spans="1:23">
      <c r="A105">
        <v>104</v>
      </c>
      <c r="B105">
        <v>2</v>
      </c>
      <c r="C105" t="s">
        <v>2171</v>
      </c>
      <c r="D105" t="s">
        <v>2172</v>
      </c>
      <c r="E105">
        <v>26</v>
      </c>
      <c r="F105">
        <v>0</v>
      </c>
      <c r="G105">
        <v>0</v>
      </c>
      <c r="H105" t="s">
        <v>2092</v>
      </c>
      <c r="I105" t="s">
        <v>143</v>
      </c>
      <c r="J105" t="s">
        <v>143</v>
      </c>
      <c r="K105" t="s">
        <v>2093</v>
      </c>
      <c r="L105" t="s">
        <v>144</v>
      </c>
      <c r="M105" t="s">
        <v>144</v>
      </c>
      <c r="N105">
        <v>4</v>
      </c>
      <c r="O105" t="s">
        <v>657</v>
      </c>
      <c r="P105">
        <v>2</v>
      </c>
      <c r="Q105" t="s">
        <v>2173</v>
      </c>
      <c r="R105">
        <v>36</v>
      </c>
      <c r="S105" t="s">
        <v>2174</v>
      </c>
      <c r="T105" t="s">
        <v>34</v>
      </c>
      <c r="U105">
        <v>36</v>
      </c>
      <c r="V105" t="s">
        <v>2175</v>
      </c>
      <c r="W105" t="s">
        <v>1515</v>
      </c>
    </row>
    <row r="106" spans="1:23">
      <c r="A106">
        <v>105</v>
      </c>
      <c r="B106">
        <v>2</v>
      </c>
      <c r="C106" t="s">
        <v>2176</v>
      </c>
      <c r="D106" t="s">
        <v>2177</v>
      </c>
      <c r="E106">
        <v>26</v>
      </c>
      <c r="F106">
        <v>0</v>
      </c>
      <c r="G106">
        <v>0</v>
      </c>
      <c r="H106" t="s">
        <v>2092</v>
      </c>
      <c r="I106" t="s">
        <v>143</v>
      </c>
      <c r="J106" t="s">
        <v>143</v>
      </c>
      <c r="K106" t="s">
        <v>2093</v>
      </c>
      <c r="L106" t="s">
        <v>144</v>
      </c>
      <c r="M106" t="s">
        <v>144</v>
      </c>
      <c r="N106">
        <v>4</v>
      </c>
      <c r="O106" t="s">
        <v>657</v>
      </c>
      <c r="P106">
        <v>1</v>
      </c>
      <c r="Q106" t="s">
        <v>2178</v>
      </c>
      <c r="R106">
        <v>36</v>
      </c>
      <c r="S106" t="s">
        <v>2179</v>
      </c>
      <c r="T106" t="s">
        <v>34</v>
      </c>
      <c r="U106">
        <v>36</v>
      </c>
      <c r="V106" t="s">
        <v>2180</v>
      </c>
      <c r="W106" t="s">
        <v>1515</v>
      </c>
    </row>
    <row r="107" spans="1:23">
      <c r="A107">
        <v>106</v>
      </c>
      <c r="B107">
        <v>2</v>
      </c>
      <c r="C107" t="s">
        <v>2181</v>
      </c>
      <c r="D107" t="s">
        <v>2182</v>
      </c>
      <c r="E107">
        <v>26</v>
      </c>
      <c r="F107">
        <v>0</v>
      </c>
      <c r="G107">
        <v>0</v>
      </c>
      <c r="H107" t="s">
        <v>2092</v>
      </c>
      <c r="I107" t="s">
        <v>143</v>
      </c>
      <c r="J107" t="s">
        <v>143</v>
      </c>
      <c r="K107" t="s">
        <v>2093</v>
      </c>
      <c r="L107" t="s">
        <v>144</v>
      </c>
      <c r="M107" t="s">
        <v>144</v>
      </c>
      <c r="N107">
        <v>4</v>
      </c>
      <c r="O107" t="s">
        <v>657</v>
      </c>
      <c r="P107">
        <v>1</v>
      </c>
      <c r="Q107" t="s">
        <v>685</v>
      </c>
      <c r="R107">
        <v>36</v>
      </c>
      <c r="S107" t="s">
        <v>2183</v>
      </c>
      <c r="T107" t="s">
        <v>34</v>
      </c>
      <c r="U107">
        <v>36</v>
      </c>
      <c r="V107" t="s">
        <v>2184</v>
      </c>
      <c r="W107" t="s">
        <v>1515</v>
      </c>
    </row>
    <row r="108" spans="1:23">
      <c r="A108">
        <v>107</v>
      </c>
      <c r="B108">
        <v>2</v>
      </c>
      <c r="C108" t="s">
        <v>2185</v>
      </c>
      <c r="D108" t="s">
        <v>2186</v>
      </c>
      <c r="E108">
        <v>26</v>
      </c>
      <c r="F108">
        <v>0</v>
      </c>
      <c r="G108">
        <v>0</v>
      </c>
      <c r="H108" t="s">
        <v>2092</v>
      </c>
      <c r="I108" t="s">
        <v>143</v>
      </c>
      <c r="J108" t="s">
        <v>143</v>
      </c>
      <c r="K108" t="s">
        <v>2093</v>
      </c>
      <c r="L108" t="s">
        <v>144</v>
      </c>
      <c r="M108" t="s">
        <v>144</v>
      </c>
      <c r="N108">
        <v>4</v>
      </c>
      <c r="O108" t="s">
        <v>657</v>
      </c>
      <c r="P108">
        <v>1</v>
      </c>
      <c r="Q108" t="s">
        <v>264</v>
      </c>
      <c r="R108">
        <v>36</v>
      </c>
      <c r="S108" t="s">
        <v>2187</v>
      </c>
      <c r="T108" t="s">
        <v>34</v>
      </c>
      <c r="U108">
        <v>36</v>
      </c>
      <c r="V108" t="s">
        <v>2188</v>
      </c>
      <c r="W108" t="s">
        <v>1515</v>
      </c>
    </row>
    <row r="109" spans="1:23">
      <c r="A109">
        <v>108</v>
      </c>
      <c r="B109">
        <v>2</v>
      </c>
      <c r="C109" t="s">
        <v>2189</v>
      </c>
      <c r="D109" t="s">
        <v>2190</v>
      </c>
      <c r="E109">
        <v>26</v>
      </c>
      <c r="F109">
        <v>0</v>
      </c>
      <c r="G109">
        <v>0</v>
      </c>
      <c r="H109" t="s">
        <v>2092</v>
      </c>
      <c r="I109" t="s">
        <v>143</v>
      </c>
      <c r="J109" t="s">
        <v>143</v>
      </c>
      <c r="K109" t="s">
        <v>2093</v>
      </c>
      <c r="L109" t="s">
        <v>144</v>
      </c>
      <c r="M109" t="s">
        <v>144</v>
      </c>
      <c r="N109">
        <v>4</v>
      </c>
      <c r="O109" t="s">
        <v>657</v>
      </c>
      <c r="P109">
        <v>1</v>
      </c>
      <c r="Q109" t="s">
        <v>319</v>
      </c>
      <c r="R109">
        <v>36</v>
      </c>
      <c r="S109" t="s">
        <v>2191</v>
      </c>
      <c r="T109" t="s">
        <v>34</v>
      </c>
      <c r="U109">
        <v>36</v>
      </c>
      <c r="V109" t="s">
        <v>2192</v>
      </c>
      <c r="W109" t="s">
        <v>1515</v>
      </c>
    </row>
    <row r="110" spans="1:23">
      <c r="A110">
        <v>109</v>
      </c>
      <c r="B110">
        <v>2</v>
      </c>
      <c r="C110" t="s">
        <v>2193</v>
      </c>
      <c r="D110" t="s">
        <v>2194</v>
      </c>
      <c r="E110">
        <v>26</v>
      </c>
      <c r="F110">
        <v>0</v>
      </c>
      <c r="G110">
        <v>0</v>
      </c>
      <c r="H110" t="s">
        <v>2092</v>
      </c>
      <c r="I110" t="s">
        <v>143</v>
      </c>
      <c r="J110" t="s">
        <v>143</v>
      </c>
      <c r="K110" t="s">
        <v>2093</v>
      </c>
      <c r="L110" t="s">
        <v>144</v>
      </c>
      <c r="M110" t="s">
        <v>144</v>
      </c>
      <c r="N110">
        <v>4</v>
      </c>
      <c r="O110" t="s">
        <v>657</v>
      </c>
      <c r="P110">
        <v>1</v>
      </c>
      <c r="Q110" t="s">
        <v>2195</v>
      </c>
      <c r="R110">
        <v>36</v>
      </c>
      <c r="S110" t="s">
        <v>2196</v>
      </c>
      <c r="T110" t="s">
        <v>34</v>
      </c>
      <c r="U110">
        <v>36</v>
      </c>
      <c r="V110" t="s">
        <v>2197</v>
      </c>
      <c r="W110" t="s">
        <v>1515</v>
      </c>
    </row>
    <row r="111" spans="1:23">
      <c r="A111">
        <v>110</v>
      </c>
      <c r="B111">
        <v>2</v>
      </c>
      <c r="C111" t="s">
        <v>2198</v>
      </c>
      <c r="D111" t="s">
        <v>2199</v>
      </c>
      <c r="E111">
        <v>26</v>
      </c>
      <c r="F111">
        <v>0</v>
      </c>
      <c r="G111">
        <v>0</v>
      </c>
      <c r="H111" t="s">
        <v>2092</v>
      </c>
      <c r="I111" t="s">
        <v>143</v>
      </c>
      <c r="J111" t="s">
        <v>143</v>
      </c>
      <c r="K111" t="s">
        <v>2093</v>
      </c>
      <c r="L111" t="s">
        <v>144</v>
      </c>
      <c r="M111" t="s">
        <v>144</v>
      </c>
      <c r="N111">
        <v>4</v>
      </c>
      <c r="O111" t="s">
        <v>222</v>
      </c>
      <c r="P111">
        <v>6</v>
      </c>
      <c r="Q111" t="s">
        <v>2200</v>
      </c>
      <c r="R111">
        <v>36</v>
      </c>
      <c r="S111" t="s">
        <v>2201</v>
      </c>
      <c r="T111" t="s">
        <v>34</v>
      </c>
      <c r="U111">
        <v>36</v>
      </c>
      <c r="V111" t="s">
        <v>2202</v>
      </c>
      <c r="W111" t="s">
        <v>1515</v>
      </c>
    </row>
    <row r="112" spans="1:23">
      <c r="A112">
        <v>111</v>
      </c>
      <c r="B112">
        <v>2</v>
      </c>
      <c r="C112" t="s">
        <v>2203</v>
      </c>
      <c r="D112" t="s">
        <v>2204</v>
      </c>
      <c r="E112">
        <v>26</v>
      </c>
      <c r="F112">
        <v>0</v>
      </c>
      <c r="G112">
        <v>0</v>
      </c>
      <c r="H112" t="s">
        <v>2092</v>
      </c>
      <c r="I112" t="s">
        <v>143</v>
      </c>
      <c r="J112" t="s">
        <v>143</v>
      </c>
      <c r="K112" t="s">
        <v>2093</v>
      </c>
      <c r="L112" t="s">
        <v>144</v>
      </c>
      <c r="M112" t="s">
        <v>144</v>
      </c>
      <c r="N112">
        <v>4</v>
      </c>
      <c r="O112" t="s">
        <v>222</v>
      </c>
      <c r="P112">
        <v>6</v>
      </c>
      <c r="Q112" t="s">
        <v>565</v>
      </c>
      <c r="R112">
        <v>36</v>
      </c>
      <c r="S112" t="s">
        <v>2205</v>
      </c>
      <c r="T112" t="s">
        <v>34</v>
      </c>
      <c r="U112">
        <v>36</v>
      </c>
      <c r="V112" t="s">
        <v>2206</v>
      </c>
      <c r="W112" t="s">
        <v>1515</v>
      </c>
    </row>
    <row r="113" spans="1:23">
      <c r="A113">
        <v>112</v>
      </c>
      <c r="B113">
        <v>2</v>
      </c>
      <c r="C113" t="s">
        <v>2207</v>
      </c>
      <c r="D113" t="s">
        <v>2208</v>
      </c>
      <c r="E113">
        <v>26</v>
      </c>
      <c r="F113">
        <v>0</v>
      </c>
      <c r="G113">
        <v>0</v>
      </c>
      <c r="H113" t="s">
        <v>2092</v>
      </c>
      <c r="I113" t="s">
        <v>143</v>
      </c>
      <c r="J113" t="s">
        <v>143</v>
      </c>
      <c r="K113" t="s">
        <v>2093</v>
      </c>
      <c r="L113" t="s">
        <v>144</v>
      </c>
      <c r="M113" t="s">
        <v>144</v>
      </c>
      <c r="N113">
        <v>4</v>
      </c>
      <c r="O113" t="s">
        <v>222</v>
      </c>
      <c r="P113">
        <v>6</v>
      </c>
      <c r="Q113" t="s">
        <v>249</v>
      </c>
      <c r="R113">
        <v>36</v>
      </c>
      <c r="S113" t="s">
        <v>2209</v>
      </c>
      <c r="T113" t="s">
        <v>34</v>
      </c>
      <c r="U113">
        <v>36</v>
      </c>
      <c r="V113" t="s">
        <v>2210</v>
      </c>
      <c r="W113" t="s">
        <v>1515</v>
      </c>
    </row>
    <row r="114" spans="1:23">
      <c r="A114">
        <v>113</v>
      </c>
      <c r="B114">
        <v>2</v>
      </c>
      <c r="C114" t="s">
        <v>2211</v>
      </c>
      <c r="D114" t="s">
        <v>2212</v>
      </c>
      <c r="E114">
        <v>26</v>
      </c>
      <c r="F114">
        <v>0</v>
      </c>
      <c r="G114">
        <v>0</v>
      </c>
      <c r="H114" t="s">
        <v>2092</v>
      </c>
      <c r="I114" t="s">
        <v>143</v>
      </c>
      <c r="J114" t="s">
        <v>143</v>
      </c>
      <c r="K114" t="s">
        <v>2093</v>
      </c>
      <c r="L114" t="s">
        <v>144</v>
      </c>
      <c r="M114" t="s">
        <v>144</v>
      </c>
      <c r="N114">
        <v>4</v>
      </c>
      <c r="O114" t="s">
        <v>222</v>
      </c>
      <c r="P114">
        <v>6</v>
      </c>
      <c r="Q114" t="s">
        <v>792</v>
      </c>
      <c r="R114">
        <v>36</v>
      </c>
      <c r="S114" t="s">
        <v>2213</v>
      </c>
      <c r="T114" t="s">
        <v>34</v>
      </c>
      <c r="U114">
        <v>36</v>
      </c>
      <c r="V114" t="s">
        <v>2214</v>
      </c>
      <c r="W114" t="s">
        <v>1515</v>
      </c>
    </row>
    <row r="115" spans="1:23">
      <c r="A115">
        <v>114</v>
      </c>
      <c r="B115">
        <v>2</v>
      </c>
      <c r="C115" t="s">
        <v>2215</v>
      </c>
      <c r="D115" t="s">
        <v>2216</v>
      </c>
      <c r="E115">
        <v>26</v>
      </c>
      <c r="F115">
        <v>0</v>
      </c>
      <c r="G115">
        <v>0</v>
      </c>
      <c r="H115" t="s">
        <v>2092</v>
      </c>
      <c r="I115" t="s">
        <v>143</v>
      </c>
      <c r="J115" t="s">
        <v>143</v>
      </c>
      <c r="K115" t="s">
        <v>2093</v>
      </c>
      <c r="L115" t="s">
        <v>144</v>
      </c>
      <c r="M115" t="s">
        <v>144</v>
      </c>
      <c r="N115">
        <v>4</v>
      </c>
      <c r="O115" t="s">
        <v>222</v>
      </c>
      <c r="P115">
        <v>6</v>
      </c>
      <c r="Q115" t="s">
        <v>2104</v>
      </c>
      <c r="R115">
        <v>36</v>
      </c>
      <c r="S115" t="s">
        <v>2217</v>
      </c>
      <c r="T115" t="s">
        <v>34</v>
      </c>
      <c r="U115">
        <v>36</v>
      </c>
      <c r="V115" t="s">
        <v>2218</v>
      </c>
      <c r="W115" t="s">
        <v>1515</v>
      </c>
    </row>
    <row r="116" spans="1:23">
      <c r="A116">
        <v>115</v>
      </c>
      <c r="B116">
        <v>2</v>
      </c>
      <c r="C116" t="s">
        <v>2219</v>
      </c>
      <c r="D116" t="s">
        <v>2220</v>
      </c>
      <c r="E116">
        <v>26</v>
      </c>
      <c r="F116">
        <v>0</v>
      </c>
      <c r="G116">
        <v>0</v>
      </c>
      <c r="H116" t="s">
        <v>2092</v>
      </c>
      <c r="I116" t="s">
        <v>143</v>
      </c>
      <c r="J116" t="s">
        <v>143</v>
      </c>
      <c r="K116" t="s">
        <v>2093</v>
      </c>
      <c r="L116" t="s">
        <v>144</v>
      </c>
      <c r="M116" t="s">
        <v>144</v>
      </c>
      <c r="N116">
        <v>4</v>
      </c>
      <c r="O116" t="s">
        <v>222</v>
      </c>
      <c r="P116">
        <v>6</v>
      </c>
      <c r="Q116" t="s">
        <v>2221</v>
      </c>
      <c r="R116">
        <v>36</v>
      </c>
      <c r="S116" t="s">
        <v>2222</v>
      </c>
      <c r="T116" t="s">
        <v>34</v>
      </c>
      <c r="U116">
        <v>36</v>
      </c>
      <c r="V116" t="s">
        <v>2223</v>
      </c>
      <c r="W116" t="s">
        <v>1515</v>
      </c>
    </row>
    <row r="117" spans="1:23">
      <c r="A117">
        <v>116</v>
      </c>
      <c r="B117">
        <v>2</v>
      </c>
      <c r="C117" t="s">
        <v>2224</v>
      </c>
      <c r="D117" t="s">
        <v>2225</v>
      </c>
      <c r="E117">
        <v>26</v>
      </c>
      <c r="F117">
        <v>0</v>
      </c>
      <c r="G117">
        <v>0</v>
      </c>
      <c r="H117" t="s">
        <v>2092</v>
      </c>
      <c r="I117" t="s">
        <v>143</v>
      </c>
      <c r="J117" t="s">
        <v>143</v>
      </c>
      <c r="K117" t="s">
        <v>2093</v>
      </c>
      <c r="L117" t="s">
        <v>144</v>
      </c>
      <c r="M117" t="s">
        <v>144</v>
      </c>
      <c r="N117">
        <v>4</v>
      </c>
      <c r="O117" t="s">
        <v>222</v>
      </c>
      <c r="P117">
        <v>6</v>
      </c>
      <c r="Q117" t="s">
        <v>2226</v>
      </c>
      <c r="R117">
        <v>36</v>
      </c>
      <c r="S117" t="s">
        <v>2227</v>
      </c>
      <c r="T117" t="s">
        <v>34</v>
      </c>
      <c r="U117">
        <v>36</v>
      </c>
      <c r="V117" t="s">
        <v>2228</v>
      </c>
      <c r="W117" t="s">
        <v>1515</v>
      </c>
    </row>
    <row r="118" spans="1:23">
      <c r="A118">
        <v>117</v>
      </c>
      <c r="B118">
        <v>2</v>
      </c>
      <c r="C118" t="s">
        <v>2229</v>
      </c>
      <c r="D118" t="s">
        <v>2230</v>
      </c>
      <c r="E118">
        <v>26</v>
      </c>
      <c r="F118">
        <v>0</v>
      </c>
      <c r="G118">
        <v>0</v>
      </c>
      <c r="H118" t="s">
        <v>2092</v>
      </c>
      <c r="I118" t="s">
        <v>143</v>
      </c>
      <c r="J118" t="s">
        <v>143</v>
      </c>
      <c r="K118" t="s">
        <v>2093</v>
      </c>
      <c r="L118" t="s">
        <v>144</v>
      </c>
      <c r="M118" t="s">
        <v>144</v>
      </c>
      <c r="N118">
        <v>4</v>
      </c>
      <c r="O118" t="s">
        <v>222</v>
      </c>
      <c r="P118">
        <v>5</v>
      </c>
      <c r="Q118" t="s">
        <v>2231</v>
      </c>
      <c r="R118">
        <v>36</v>
      </c>
      <c r="S118" t="s">
        <v>2232</v>
      </c>
      <c r="T118" t="s">
        <v>34</v>
      </c>
      <c r="U118">
        <v>36</v>
      </c>
      <c r="V118" t="s">
        <v>2233</v>
      </c>
      <c r="W118" t="s">
        <v>1515</v>
      </c>
    </row>
    <row r="119" spans="1:23">
      <c r="A119">
        <v>118</v>
      </c>
      <c r="B119">
        <v>2</v>
      </c>
      <c r="C119" t="s">
        <v>2234</v>
      </c>
      <c r="D119" t="s">
        <v>2235</v>
      </c>
      <c r="E119">
        <v>26</v>
      </c>
      <c r="F119">
        <v>0</v>
      </c>
      <c r="G119">
        <v>0</v>
      </c>
      <c r="H119" t="s">
        <v>2092</v>
      </c>
      <c r="I119" t="s">
        <v>143</v>
      </c>
      <c r="J119" t="s">
        <v>143</v>
      </c>
      <c r="K119" t="s">
        <v>2093</v>
      </c>
      <c r="L119" t="s">
        <v>144</v>
      </c>
      <c r="M119" t="s">
        <v>144</v>
      </c>
      <c r="N119">
        <v>4</v>
      </c>
      <c r="O119" t="s">
        <v>222</v>
      </c>
      <c r="P119">
        <v>5</v>
      </c>
      <c r="Q119" t="s">
        <v>2236</v>
      </c>
      <c r="R119">
        <v>36</v>
      </c>
      <c r="S119" t="s">
        <v>2237</v>
      </c>
      <c r="T119" t="s">
        <v>34</v>
      </c>
      <c r="U119">
        <v>36</v>
      </c>
      <c r="V119" t="s">
        <v>2238</v>
      </c>
      <c r="W119" t="s">
        <v>1515</v>
      </c>
    </row>
    <row r="120" spans="1:23">
      <c r="A120">
        <v>119</v>
      </c>
      <c r="B120">
        <v>2</v>
      </c>
      <c r="C120" t="s">
        <v>2239</v>
      </c>
      <c r="D120" t="s">
        <v>2240</v>
      </c>
      <c r="E120">
        <v>26</v>
      </c>
      <c r="F120">
        <v>0</v>
      </c>
      <c r="G120">
        <v>0</v>
      </c>
      <c r="H120" t="s">
        <v>2092</v>
      </c>
      <c r="I120" t="s">
        <v>143</v>
      </c>
      <c r="J120" t="s">
        <v>143</v>
      </c>
      <c r="K120" t="s">
        <v>2093</v>
      </c>
      <c r="L120" t="s">
        <v>144</v>
      </c>
      <c r="M120" t="s">
        <v>144</v>
      </c>
      <c r="N120">
        <v>4</v>
      </c>
      <c r="O120" t="s">
        <v>222</v>
      </c>
      <c r="P120">
        <v>5</v>
      </c>
      <c r="Q120" t="s">
        <v>2241</v>
      </c>
      <c r="R120">
        <v>36</v>
      </c>
      <c r="S120" t="s">
        <v>2242</v>
      </c>
      <c r="T120" t="s">
        <v>34</v>
      </c>
      <c r="U120">
        <v>36</v>
      </c>
      <c r="V120" t="s">
        <v>2243</v>
      </c>
      <c r="W120" t="s">
        <v>1515</v>
      </c>
    </row>
    <row r="121" spans="1:23">
      <c r="A121">
        <v>120</v>
      </c>
      <c r="B121">
        <v>2</v>
      </c>
      <c r="C121" t="s">
        <v>2244</v>
      </c>
      <c r="D121" t="s">
        <v>2245</v>
      </c>
      <c r="E121">
        <v>26</v>
      </c>
      <c r="F121">
        <v>0</v>
      </c>
      <c r="G121">
        <v>0</v>
      </c>
      <c r="H121" t="s">
        <v>2092</v>
      </c>
      <c r="I121" t="s">
        <v>143</v>
      </c>
      <c r="J121" t="s">
        <v>143</v>
      </c>
      <c r="K121" t="s">
        <v>2093</v>
      </c>
      <c r="L121" t="s">
        <v>144</v>
      </c>
      <c r="M121" t="s">
        <v>144</v>
      </c>
      <c r="N121">
        <v>4</v>
      </c>
      <c r="O121" t="s">
        <v>222</v>
      </c>
      <c r="P121">
        <v>4</v>
      </c>
      <c r="Q121" t="s">
        <v>1248</v>
      </c>
      <c r="R121">
        <v>36</v>
      </c>
      <c r="S121" t="s">
        <v>2246</v>
      </c>
      <c r="T121" t="s">
        <v>34</v>
      </c>
      <c r="U121">
        <v>36</v>
      </c>
      <c r="V121" t="s">
        <v>2247</v>
      </c>
      <c r="W121" t="s">
        <v>1515</v>
      </c>
    </row>
    <row r="122" spans="1:23">
      <c r="A122">
        <v>121</v>
      </c>
      <c r="B122">
        <v>2</v>
      </c>
      <c r="C122" t="s">
        <v>2248</v>
      </c>
      <c r="D122" t="s">
        <v>2249</v>
      </c>
      <c r="E122">
        <v>26</v>
      </c>
      <c r="F122">
        <v>0</v>
      </c>
      <c r="G122">
        <v>0</v>
      </c>
      <c r="H122" t="s">
        <v>2092</v>
      </c>
      <c r="I122" t="s">
        <v>143</v>
      </c>
      <c r="J122" t="s">
        <v>143</v>
      </c>
      <c r="K122" t="s">
        <v>2093</v>
      </c>
      <c r="L122" t="s">
        <v>144</v>
      </c>
      <c r="M122" t="s">
        <v>144</v>
      </c>
      <c r="N122">
        <v>4</v>
      </c>
      <c r="O122" t="s">
        <v>222</v>
      </c>
      <c r="P122">
        <v>4</v>
      </c>
      <c r="Q122" t="s">
        <v>2250</v>
      </c>
      <c r="R122">
        <v>36</v>
      </c>
      <c r="S122" t="s">
        <v>2251</v>
      </c>
      <c r="T122" t="s">
        <v>34</v>
      </c>
      <c r="U122">
        <v>36</v>
      </c>
      <c r="V122" t="s">
        <v>2252</v>
      </c>
      <c r="W122" t="s">
        <v>1515</v>
      </c>
    </row>
    <row r="123" spans="1:23">
      <c r="A123">
        <v>122</v>
      </c>
      <c r="B123">
        <v>2</v>
      </c>
      <c r="C123" t="s">
        <v>2253</v>
      </c>
      <c r="D123" t="s">
        <v>2254</v>
      </c>
      <c r="E123">
        <v>26</v>
      </c>
      <c r="F123">
        <v>0</v>
      </c>
      <c r="G123">
        <v>0</v>
      </c>
      <c r="H123" t="s">
        <v>2092</v>
      </c>
      <c r="I123" t="s">
        <v>143</v>
      </c>
      <c r="J123" t="s">
        <v>143</v>
      </c>
      <c r="K123" t="s">
        <v>2093</v>
      </c>
      <c r="L123" t="s">
        <v>144</v>
      </c>
      <c r="M123" t="s">
        <v>144</v>
      </c>
      <c r="N123">
        <v>4</v>
      </c>
      <c r="O123" t="s">
        <v>222</v>
      </c>
      <c r="P123">
        <v>4</v>
      </c>
      <c r="Q123" t="s">
        <v>2255</v>
      </c>
      <c r="R123">
        <v>36</v>
      </c>
      <c r="S123" t="s">
        <v>2256</v>
      </c>
      <c r="T123" t="s">
        <v>34</v>
      </c>
      <c r="U123">
        <v>36</v>
      </c>
      <c r="V123" t="s">
        <v>2257</v>
      </c>
      <c r="W123" t="s">
        <v>1515</v>
      </c>
    </row>
    <row r="124" spans="1:23">
      <c r="A124">
        <v>123</v>
      </c>
      <c r="B124">
        <v>2</v>
      </c>
      <c r="C124" t="s">
        <v>2258</v>
      </c>
      <c r="D124" t="s">
        <v>2259</v>
      </c>
      <c r="E124">
        <v>26</v>
      </c>
      <c r="F124">
        <v>0</v>
      </c>
      <c r="G124">
        <v>0</v>
      </c>
      <c r="H124" t="s">
        <v>2092</v>
      </c>
      <c r="I124" t="s">
        <v>143</v>
      </c>
      <c r="J124" t="s">
        <v>143</v>
      </c>
      <c r="K124" t="s">
        <v>2093</v>
      </c>
      <c r="L124" t="s">
        <v>144</v>
      </c>
      <c r="M124" t="s">
        <v>144</v>
      </c>
      <c r="N124">
        <v>4</v>
      </c>
      <c r="O124" t="s">
        <v>222</v>
      </c>
      <c r="P124">
        <v>4</v>
      </c>
      <c r="Q124" t="s">
        <v>2260</v>
      </c>
      <c r="R124">
        <v>36</v>
      </c>
      <c r="S124" t="s">
        <v>2261</v>
      </c>
      <c r="T124" t="s">
        <v>34</v>
      </c>
      <c r="U124">
        <v>36</v>
      </c>
      <c r="V124" t="s">
        <v>2262</v>
      </c>
      <c r="W124" t="s">
        <v>1515</v>
      </c>
    </row>
    <row r="125" spans="1:23">
      <c r="A125">
        <v>124</v>
      </c>
      <c r="B125">
        <v>1</v>
      </c>
      <c r="C125" t="s">
        <v>2263</v>
      </c>
      <c r="D125" t="s">
        <v>2264</v>
      </c>
      <c r="E125">
        <v>49</v>
      </c>
      <c r="F125">
        <v>0</v>
      </c>
      <c r="G125">
        <v>0</v>
      </c>
      <c r="H125" t="s">
        <v>2265</v>
      </c>
      <c r="I125" t="s">
        <v>143</v>
      </c>
      <c r="J125" t="s">
        <v>143</v>
      </c>
      <c r="K125" t="s">
        <v>2266</v>
      </c>
      <c r="L125" t="s">
        <v>144</v>
      </c>
      <c r="M125" t="s">
        <v>144</v>
      </c>
      <c r="N125">
        <v>4</v>
      </c>
      <c r="O125" t="s">
        <v>653</v>
      </c>
      <c r="P125">
        <v>3</v>
      </c>
      <c r="Q125" t="s">
        <v>2267</v>
      </c>
      <c r="R125">
        <v>36</v>
      </c>
      <c r="S125" t="s">
        <v>2268</v>
      </c>
      <c r="T125" t="s">
        <v>34</v>
      </c>
      <c r="U125">
        <v>36</v>
      </c>
      <c r="V125" t="s">
        <v>2269</v>
      </c>
      <c r="W125" t="s">
        <v>2270</v>
      </c>
    </row>
    <row r="126" spans="1:23">
      <c r="A126">
        <v>125</v>
      </c>
      <c r="B126">
        <v>1</v>
      </c>
      <c r="C126" t="s">
        <v>2271</v>
      </c>
      <c r="D126" t="s">
        <v>2272</v>
      </c>
      <c r="E126">
        <v>49</v>
      </c>
      <c r="F126">
        <v>0</v>
      </c>
      <c r="G126">
        <v>0</v>
      </c>
      <c r="H126" t="s">
        <v>2265</v>
      </c>
      <c r="I126" t="s">
        <v>143</v>
      </c>
      <c r="J126" t="s">
        <v>143</v>
      </c>
      <c r="K126" t="s">
        <v>2266</v>
      </c>
      <c r="L126" t="s">
        <v>144</v>
      </c>
      <c r="M126" t="s">
        <v>144</v>
      </c>
      <c r="N126">
        <v>4</v>
      </c>
      <c r="O126" t="s">
        <v>653</v>
      </c>
      <c r="P126">
        <v>2</v>
      </c>
      <c r="Q126" t="s">
        <v>2273</v>
      </c>
      <c r="R126">
        <v>36</v>
      </c>
      <c r="S126" t="s">
        <v>2274</v>
      </c>
      <c r="T126" t="s">
        <v>34</v>
      </c>
      <c r="U126">
        <v>36</v>
      </c>
      <c r="V126" t="s">
        <v>2275</v>
      </c>
      <c r="W126" t="s">
        <v>2270</v>
      </c>
    </row>
    <row r="127" spans="1:23">
      <c r="A127">
        <v>126</v>
      </c>
      <c r="B127">
        <v>1</v>
      </c>
      <c r="C127" t="s">
        <v>2276</v>
      </c>
      <c r="D127" t="s">
        <v>2277</v>
      </c>
      <c r="E127">
        <v>49</v>
      </c>
      <c r="F127">
        <v>0</v>
      </c>
      <c r="G127">
        <v>0</v>
      </c>
      <c r="H127" t="s">
        <v>2265</v>
      </c>
      <c r="I127" t="s">
        <v>143</v>
      </c>
      <c r="J127" t="s">
        <v>143</v>
      </c>
      <c r="K127" t="s">
        <v>2266</v>
      </c>
      <c r="L127" t="s">
        <v>144</v>
      </c>
      <c r="M127" t="s">
        <v>144</v>
      </c>
      <c r="N127">
        <v>4</v>
      </c>
      <c r="O127" t="s">
        <v>657</v>
      </c>
      <c r="P127">
        <v>2</v>
      </c>
      <c r="Q127" t="s">
        <v>1894</v>
      </c>
      <c r="R127">
        <v>36</v>
      </c>
      <c r="S127" t="s">
        <v>2278</v>
      </c>
      <c r="T127" t="s">
        <v>34</v>
      </c>
      <c r="U127">
        <v>36</v>
      </c>
      <c r="V127" t="s">
        <v>2279</v>
      </c>
      <c r="W127" t="s">
        <v>2270</v>
      </c>
    </row>
    <row r="128" spans="1:23">
      <c r="A128">
        <v>127</v>
      </c>
      <c r="B128">
        <v>1</v>
      </c>
      <c r="C128" t="s">
        <v>2280</v>
      </c>
      <c r="D128" t="s">
        <v>2281</v>
      </c>
      <c r="E128">
        <v>49</v>
      </c>
      <c r="F128">
        <v>0</v>
      </c>
      <c r="G128">
        <v>0</v>
      </c>
      <c r="H128" t="s">
        <v>2265</v>
      </c>
      <c r="I128" t="s">
        <v>143</v>
      </c>
      <c r="J128" t="s">
        <v>143</v>
      </c>
      <c r="K128" t="s">
        <v>2266</v>
      </c>
      <c r="L128" t="s">
        <v>144</v>
      </c>
      <c r="M128" t="s">
        <v>144</v>
      </c>
      <c r="N128">
        <v>4</v>
      </c>
      <c r="O128" t="s">
        <v>657</v>
      </c>
      <c r="P128">
        <v>2</v>
      </c>
      <c r="Q128" t="s">
        <v>2282</v>
      </c>
      <c r="R128">
        <v>36</v>
      </c>
      <c r="S128" t="s">
        <v>2283</v>
      </c>
      <c r="T128" t="s">
        <v>34</v>
      </c>
      <c r="U128">
        <v>36</v>
      </c>
      <c r="V128" t="s">
        <v>2284</v>
      </c>
      <c r="W128" t="s">
        <v>2270</v>
      </c>
    </row>
    <row r="129" spans="1:23">
      <c r="A129">
        <v>128</v>
      </c>
      <c r="B129">
        <v>1</v>
      </c>
      <c r="C129" t="s">
        <v>2285</v>
      </c>
      <c r="D129" t="s">
        <v>2286</v>
      </c>
      <c r="E129">
        <v>49</v>
      </c>
      <c r="F129">
        <v>0</v>
      </c>
      <c r="G129">
        <v>0</v>
      </c>
      <c r="H129" t="s">
        <v>2265</v>
      </c>
      <c r="I129" t="s">
        <v>143</v>
      </c>
      <c r="J129" t="s">
        <v>143</v>
      </c>
      <c r="K129" t="s">
        <v>2266</v>
      </c>
      <c r="L129" t="s">
        <v>144</v>
      </c>
      <c r="M129" t="s">
        <v>144</v>
      </c>
      <c r="N129">
        <v>4</v>
      </c>
      <c r="O129" t="s">
        <v>657</v>
      </c>
      <c r="P129">
        <v>1</v>
      </c>
      <c r="Q129" t="s">
        <v>2045</v>
      </c>
      <c r="R129">
        <v>36</v>
      </c>
      <c r="S129" t="s">
        <v>2287</v>
      </c>
      <c r="T129" t="s">
        <v>34</v>
      </c>
      <c r="U129">
        <v>36</v>
      </c>
      <c r="V129" t="s">
        <v>2288</v>
      </c>
      <c r="W129" t="s">
        <v>2270</v>
      </c>
    </row>
    <row r="130" spans="1:23">
      <c r="A130">
        <v>129</v>
      </c>
      <c r="B130">
        <v>1</v>
      </c>
      <c r="C130" t="s">
        <v>2289</v>
      </c>
      <c r="D130" t="s">
        <v>2290</v>
      </c>
      <c r="E130">
        <v>49</v>
      </c>
      <c r="F130">
        <v>0</v>
      </c>
      <c r="G130">
        <v>0</v>
      </c>
      <c r="H130" t="s">
        <v>2265</v>
      </c>
      <c r="I130" t="s">
        <v>143</v>
      </c>
      <c r="J130" t="s">
        <v>143</v>
      </c>
      <c r="K130" t="s">
        <v>2266</v>
      </c>
      <c r="L130" t="s">
        <v>144</v>
      </c>
      <c r="M130" t="s">
        <v>144</v>
      </c>
      <c r="N130">
        <v>4</v>
      </c>
      <c r="O130" t="s">
        <v>222</v>
      </c>
      <c r="P130">
        <v>4</v>
      </c>
      <c r="Q130" t="s">
        <v>2291</v>
      </c>
      <c r="R130">
        <v>36</v>
      </c>
      <c r="S130" t="s">
        <v>2292</v>
      </c>
      <c r="T130" t="s">
        <v>34</v>
      </c>
      <c r="U130">
        <v>36</v>
      </c>
      <c r="V130" t="s">
        <v>2293</v>
      </c>
      <c r="W130" t="s">
        <v>2270</v>
      </c>
    </row>
    <row r="131" spans="1:23">
      <c r="A131">
        <v>130</v>
      </c>
      <c r="B131">
        <v>2</v>
      </c>
      <c r="C131" t="s">
        <v>2294</v>
      </c>
      <c r="D131" t="s">
        <v>2295</v>
      </c>
      <c r="E131">
        <v>49</v>
      </c>
      <c r="F131">
        <v>0</v>
      </c>
      <c r="G131">
        <v>0</v>
      </c>
      <c r="H131" t="s">
        <v>2265</v>
      </c>
      <c r="I131" t="s">
        <v>143</v>
      </c>
      <c r="J131" t="s">
        <v>143</v>
      </c>
      <c r="K131" t="s">
        <v>2266</v>
      </c>
      <c r="L131" t="s">
        <v>144</v>
      </c>
      <c r="M131" t="s">
        <v>144</v>
      </c>
      <c r="N131">
        <v>4</v>
      </c>
      <c r="O131" t="s">
        <v>657</v>
      </c>
      <c r="P131">
        <v>1</v>
      </c>
      <c r="Q131" t="s">
        <v>1333</v>
      </c>
      <c r="R131">
        <v>36</v>
      </c>
      <c r="S131" t="s">
        <v>2296</v>
      </c>
      <c r="T131" t="s">
        <v>34</v>
      </c>
      <c r="U131">
        <v>36</v>
      </c>
      <c r="V131" t="s">
        <v>2297</v>
      </c>
      <c r="W131" t="s">
        <v>2270</v>
      </c>
    </row>
    <row r="132" spans="1:23">
      <c r="A132">
        <v>131</v>
      </c>
      <c r="B132">
        <v>2</v>
      </c>
      <c r="C132" t="s">
        <v>2298</v>
      </c>
      <c r="D132" t="s">
        <v>2299</v>
      </c>
      <c r="E132">
        <v>49</v>
      </c>
      <c r="F132">
        <v>0</v>
      </c>
      <c r="G132">
        <v>0</v>
      </c>
      <c r="H132" t="s">
        <v>2265</v>
      </c>
      <c r="I132" t="s">
        <v>143</v>
      </c>
      <c r="J132" t="s">
        <v>143</v>
      </c>
      <c r="K132" t="s">
        <v>2266</v>
      </c>
      <c r="L132" t="s">
        <v>144</v>
      </c>
      <c r="M132" t="s">
        <v>144</v>
      </c>
      <c r="N132">
        <v>4</v>
      </c>
      <c r="O132" t="s">
        <v>222</v>
      </c>
      <c r="P132">
        <v>6</v>
      </c>
      <c r="Q132" t="s">
        <v>2300</v>
      </c>
      <c r="R132">
        <v>36</v>
      </c>
      <c r="S132" t="s">
        <v>2301</v>
      </c>
      <c r="T132" t="s">
        <v>34</v>
      </c>
      <c r="U132">
        <v>36</v>
      </c>
      <c r="V132" t="s">
        <v>2302</v>
      </c>
      <c r="W132" t="s">
        <v>2270</v>
      </c>
    </row>
    <row r="133" spans="1:23">
      <c r="A133">
        <v>132</v>
      </c>
      <c r="B133">
        <v>2</v>
      </c>
      <c r="C133" t="s">
        <v>2303</v>
      </c>
      <c r="D133" t="s">
        <v>2304</v>
      </c>
      <c r="E133">
        <v>49</v>
      </c>
      <c r="F133">
        <v>0</v>
      </c>
      <c r="G133">
        <v>0</v>
      </c>
      <c r="H133" t="s">
        <v>2265</v>
      </c>
      <c r="I133" t="s">
        <v>143</v>
      </c>
      <c r="J133" t="s">
        <v>143</v>
      </c>
      <c r="K133" t="s">
        <v>2266</v>
      </c>
      <c r="L133" t="s">
        <v>144</v>
      </c>
      <c r="M133" t="s">
        <v>144</v>
      </c>
      <c r="N133">
        <v>4</v>
      </c>
      <c r="O133" t="s">
        <v>222</v>
      </c>
      <c r="P133">
        <v>6</v>
      </c>
      <c r="Q133" t="s">
        <v>2305</v>
      </c>
      <c r="R133">
        <v>36</v>
      </c>
      <c r="S133" t="s">
        <v>2306</v>
      </c>
      <c r="T133" t="s">
        <v>34</v>
      </c>
      <c r="U133">
        <v>36</v>
      </c>
      <c r="V133" t="s">
        <v>2307</v>
      </c>
      <c r="W133" t="s">
        <v>2270</v>
      </c>
    </row>
    <row r="134" spans="1:23">
      <c r="A134">
        <v>133</v>
      </c>
      <c r="B134">
        <v>2</v>
      </c>
      <c r="C134" t="s">
        <v>2308</v>
      </c>
      <c r="D134" t="s">
        <v>2309</v>
      </c>
      <c r="E134">
        <v>49</v>
      </c>
      <c r="F134">
        <v>0</v>
      </c>
      <c r="G134">
        <v>0</v>
      </c>
      <c r="H134" t="s">
        <v>2265</v>
      </c>
      <c r="I134" t="s">
        <v>143</v>
      </c>
      <c r="J134" t="s">
        <v>143</v>
      </c>
      <c r="K134" t="s">
        <v>2266</v>
      </c>
      <c r="L134" t="s">
        <v>144</v>
      </c>
      <c r="M134" t="s">
        <v>144</v>
      </c>
      <c r="N134">
        <v>4</v>
      </c>
      <c r="O134" t="s">
        <v>222</v>
      </c>
      <c r="P134">
        <v>4</v>
      </c>
      <c r="Q134" t="s">
        <v>2310</v>
      </c>
      <c r="R134">
        <v>36</v>
      </c>
      <c r="S134" t="s">
        <v>2311</v>
      </c>
      <c r="T134" t="s">
        <v>34</v>
      </c>
      <c r="U134">
        <v>36</v>
      </c>
      <c r="V134" t="s">
        <v>2312</v>
      </c>
      <c r="W134" t="s">
        <v>2270</v>
      </c>
    </row>
    <row r="135" spans="1:23">
      <c r="A135">
        <v>134</v>
      </c>
      <c r="B135">
        <v>1</v>
      </c>
      <c r="C135" t="s">
        <v>2313</v>
      </c>
      <c r="D135" t="s">
        <v>2314</v>
      </c>
      <c r="E135">
        <v>50</v>
      </c>
      <c r="F135">
        <v>0</v>
      </c>
      <c r="G135">
        <v>0</v>
      </c>
      <c r="H135" t="s">
        <v>2315</v>
      </c>
      <c r="I135" t="s">
        <v>143</v>
      </c>
      <c r="J135" t="s">
        <v>143</v>
      </c>
      <c r="K135" t="s">
        <v>2316</v>
      </c>
      <c r="L135" t="s">
        <v>144</v>
      </c>
      <c r="M135" t="s">
        <v>144</v>
      </c>
      <c r="N135">
        <v>4</v>
      </c>
      <c r="O135" t="s">
        <v>657</v>
      </c>
      <c r="P135">
        <v>3</v>
      </c>
      <c r="Q135" t="s">
        <v>2317</v>
      </c>
      <c r="R135">
        <v>36</v>
      </c>
      <c r="S135" t="s">
        <v>2318</v>
      </c>
      <c r="T135" t="s">
        <v>34</v>
      </c>
      <c r="U135">
        <v>36</v>
      </c>
      <c r="V135" t="s">
        <v>2319</v>
      </c>
      <c r="W135" t="s">
        <v>2320</v>
      </c>
    </row>
    <row r="136" spans="1:23">
      <c r="A136">
        <v>135</v>
      </c>
      <c r="B136">
        <v>1</v>
      </c>
      <c r="C136" t="s">
        <v>2321</v>
      </c>
      <c r="D136" t="s">
        <v>2322</v>
      </c>
      <c r="E136">
        <v>50</v>
      </c>
      <c r="F136">
        <v>0</v>
      </c>
      <c r="G136">
        <v>0</v>
      </c>
      <c r="H136" t="s">
        <v>2315</v>
      </c>
      <c r="I136" t="s">
        <v>143</v>
      </c>
      <c r="J136" t="s">
        <v>143</v>
      </c>
      <c r="K136" t="s">
        <v>2316</v>
      </c>
      <c r="L136" t="s">
        <v>144</v>
      </c>
      <c r="M136" t="s">
        <v>144</v>
      </c>
      <c r="N136">
        <v>4</v>
      </c>
      <c r="O136" t="s">
        <v>657</v>
      </c>
      <c r="P136">
        <v>1</v>
      </c>
      <c r="Q136" t="s">
        <v>2323</v>
      </c>
      <c r="R136">
        <v>36</v>
      </c>
      <c r="S136" t="s">
        <v>2324</v>
      </c>
      <c r="T136" t="s">
        <v>34</v>
      </c>
      <c r="U136">
        <v>36</v>
      </c>
      <c r="V136" t="s">
        <v>2325</v>
      </c>
      <c r="W136" t="s">
        <v>2320</v>
      </c>
    </row>
    <row r="137" spans="1:23">
      <c r="A137">
        <v>136</v>
      </c>
      <c r="B137">
        <v>1</v>
      </c>
      <c r="C137" t="s">
        <v>2326</v>
      </c>
      <c r="D137" t="s">
        <v>2327</v>
      </c>
      <c r="E137">
        <v>45</v>
      </c>
      <c r="F137">
        <v>0</v>
      </c>
      <c r="G137">
        <v>0</v>
      </c>
      <c r="H137" t="s">
        <v>2328</v>
      </c>
      <c r="I137" t="s">
        <v>143</v>
      </c>
      <c r="J137" t="s">
        <v>143</v>
      </c>
      <c r="K137" t="s">
        <v>2329</v>
      </c>
      <c r="L137" t="s">
        <v>144</v>
      </c>
      <c r="M137" t="s">
        <v>144</v>
      </c>
      <c r="N137">
        <v>4</v>
      </c>
      <c r="O137" t="s">
        <v>653</v>
      </c>
      <c r="P137">
        <v>2</v>
      </c>
      <c r="Q137" t="s">
        <v>2330</v>
      </c>
      <c r="R137">
        <v>36</v>
      </c>
      <c r="S137" t="s">
        <v>2331</v>
      </c>
      <c r="T137" t="s">
        <v>34</v>
      </c>
      <c r="U137">
        <v>36</v>
      </c>
      <c r="V137" t="s">
        <v>2332</v>
      </c>
      <c r="W137" t="s">
        <v>1526</v>
      </c>
    </row>
    <row r="138" spans="1:23">
      <c r="A138">
        <v>137</v>
      </c>
      <c r="B138">
        <v>1</v>
      </c>
      <c r="C138" t="s">
        <v>2333</v>
      </c>
      <c r="D138" t="s">
        <v>2334</v>
      </c>
      <c r="E138">
        <v>45</v>
      </c>
      <c r="F138">
        <v>0</v>
      </c>
      <c r="G138">
        <v>0</v>
      </c>
      <c r="H138" t="s">
        <v>2328</v>
      </c>
      <c r="I138" t="s">
        <v>143</v>
      </c>
      <c r="J138" t="s">
        <v>143</v>
      </c>
      <c r="K138" t="s">
        <v>2329</v>
      </c>
      <c r="L138" t="s">
        <v>144</v>
      </c>
      <c r="M138" t="s">
        <v>144</v>
      </c>
      <c r="N138">
        <v>4</v>
      </c>
      <c r="O138" t="s">
        <v>653</v>
      </c>
      <c r="P138">
        <v>2</v>
      </c>
      <c r="Q138" t="s">
        <v>2335</v>
      </c>
      <c r="R138">
        <v>36</v>
      </c>
      <c r="S138" t="s">
        <v>2336</v>
      </c>
      <c r="T138" t="s">
        <v>34</v>
      </c>
      <c r="U138">
        <v>36</v>
      </c>
      <c r="V138" t="s">
        <v>2337</v>
      </c>
      <c r="W138" t="s">
        <v>1526</v>
      </c>
    </row>
    <row r="139" spans="1:23">
      <c r="A139">
        <v>138</v>
      </c>
      <c r="B139">
        <v>1</v>
      </c>
      <c r="C139" t="s">
        <v>2338</v>
      </c>
      <c r="D139" t="s">
        <v>2339</v>
      </c>
      <c r="E139">
        <v>45</v>
      </c>
      <c r="F139">
        <v>0</v>
      </c>
      <c r="G139">
        <v>0</v>
      </c>
      <c r="H139" t="s">
        <v>2328</v>
      </c>
      <c r="I139" t="s">
        <v>143</v>
      </c>
      <c r="J139" t="s">
        <v>143</v>
      </c>
      <c r="K139" t="s">
        <v>2329</v>
      </c>
      <c r="L139" t="s">
        <v>144</v>
      </c>
      <c r="M139" t="s">
        <v>144</v>
      </c>
      <c r="N139">
        <v>4</v>
      </c>
      <c r="O139" t="s">
        <v>653</v>
      </c>
      <c r="P139">
        <v>1</v>
      </c>
      <c r="Q139" t="s">
        <v>2340</v>
      </c>
      <c r="R139">
        <v>36</v>
      </c>
      <c r="S139" t="s">
        <v>2341</v>
      </c>
      <c r="T139" t="s">
        <v>34</v>
      </c>
      <c r="U139">
        <v>36</v>
      </c>
      <c r="V139" t="s">
        <v>2342</v>
      </c>
      <c r="W139" t="s">
        <v>1526</v>
      </c>
    </row>
    <row r="140" spans="1:23">
      <c r="A140">
        <v>139</v>
      </c>
      <c r="B140">
        <v>1</v>
      </c>
      <c r="C140" t="s">
        <v>2343</v>
      </c>
      <c r="D140" t="s">
        <v>2344</v>
      </c>
      <c r="E140">
        <v>45</v>
      </c>
      <c r="F140">
        <v>0</v>
      </c>
      <c r="G140">
        <v>0</v>
      </c>
      <c r="H140" t="s">
        <v>2328</v>
      </c>
      <c r="I140" t="s">
        <v>143</v>
      </c>
      <c r="J140" t="s">
        <v>143</v>
      </c>
      <c r="K140" t="s">
        <v>2329</v>
      </c>
      <c r="L140" t="s">
        <v>144</v>
      </c>
      <c r="M140" t="s">
        <v>144</v>
      </c>
      <c r="N140">
        <v>4</v>
      </c>
      <c r="O140" t="s">
        <v>653</v>
      </c>
      <c r="P140">
        <v>1</v>
      </c>
      <c r="Q140" t="s">
        <v>2345</v>
      </c>
      <c r="R140">
        <v>36</v>
      </c>
      <c r="S140" t="s">
        <v>2346</v>
      </c>
      <c r="T140" t="s">
        <v>34</v>
      </c>
      <c r="U140">
        <v>36</v>
      </c>
      <c r="V140" t="s">
        <v>2347</v>
      </c>
      <c r="W140" t="s">
        <v>1526</v>
      </c>
    </row>
    <row r="141" spans="1:23">
      <c r="A141">
        <v>140</v>
      </c>
      <c r="B141">
        <v>1</v>
      </c>
      <c r="C141" t="s">
        <v>2348</v>
      </c>
      <c r="D141" t="s">
        <v>2349</v>
      </c>
      <c r="E141">
        <v>45</v>
      </c>
      <c r="F141">
        <v>0</v>
      </c>
      <c r="G141">
        <v>0</v>
      </c>
      <c r="H141" t="s">
        <v>2328</v>
      </c>
      <c r="I141" t="s">
        <v>143</v>
      </c>
      <c r="J141" t="s">
        <v>143</v>
      </c>
      <c r="K141" t="s">
        <v>2329</v>
      </c>
      <c r="L141" t="s">
        <v>144</v>
      </c>
      <c r="M141" t="s">
        <v>144</v>
      </c>
      <c r="N141">
        <v>4</v>
      </c>
      <c r="O141" t="s">
        <v>657</v>
      </c>
      <c r="P141">
        <v>2</v>
      </c>
      <c r="Q141" t="s">
        <v>2350</v>
      </c>
      <c r="R141">
        <v>36</v>
      </c>
      <c r="S141" t="s">
        <v>2351</v>
      </c>
      <c r="T141" t="s">
        <v>34</v>
      </c>
      <c r="U141">
        <v>36</v>
      </c>
      <c r="V141" t="s">
        <v>2352</v>
      </c>
      <c r="W141" t="s">
        <v>1526</v>
      </c>
    </row>
    <row r="142" spans="1:23">
      <c r="A142">
        <v>141</v>
      </c>
      <c r="B142">
        <v>1</v>
      </c>
      <c r="C142" t="s">
        <v>2353</v>
      </c>
      <c r="D142" t="s">
        <v>2354</v>
      </c>
      <c r="E142">
        <v>45</v>
      </c>
      <c r="F142">
        <v>0</v>
      </c>
      <c r="G142">
        <v>0</v>
      </c>
      <c r="H142" t="s">
        <v>2328</v>
      </c>
      <c r="I142" t="s">
        <v>143</v>
      </c>
      <c r="J142" t="s">
        <v>143</v>
      </c>
      <c r="K142" t="s">
        <v>2329</v>
      </c>
      <c r="L142" t="s">
        <v>144</v>
      </c>
      <c r="M142" t="s">
        <v>144</v>
      </c>
      <c r="N142">
        <v>4</v>
      </c>
      <c r="O142" t="s">
        <v>657</v>
      </c>
      <c r="P142">
        <v>2</v>
      </c>
      <c r="Q142" t="s">
        <v>2355</v>
      </c>
      <c r="R142">
        <v>36</v>
      </c>
      <c r="S142" t="s">
        <v>2356</v>
      </c>
      <c r="T142" t="s">
        <v>34</v>
      </c>
      <c r="U142">
        <v>36</v>
      </c>
      <c r="V142" t="s">
        <v>2357</v>
      </c>
      <c r="W142" t="s">
        <v>1526</v>
      </c>
    </row>
    <row r="143" spans="1:23">
      <c r="A143">
        <v>142</v>
      </c>
      <c r="B143">
        <v>1</v>
      </c>
      <c r="C143" t="s">
        <v>2358</v>
      </c>
      <c r="D143" t="s">
        <v>2359</v>
      </c>
      <c r="E143">
        <v>45</v>
      </c>
      <c r="F143">
        <v>0</v>
      </c>
      <c r="G143">
        <v>0</v>
      </c>
      <c r="H143" t="s">
        <v>2328</v>
      </c>
      <c r="I143" t="s">
        <v>143</v>
      </c>
      <c r="J143" t="s">
        <v>143</v>
      </c>
      <c r="K143" t="s">
        <v>2329</v>
      </c>
      <c r="L143" t="s">
        <v>144</v>
      </c>
      <c r="M143" t="s">
        <v>144</v>
      </c>
      <c r="N143">
        <v>4</v>
      </c>
      <c r="O143" t="s">
        <v>657</v>
      </c>
      <c r="P143">
        <v>2</v>
      </c>
      <c r="Q143" t="s">
        <v>2360</v>
      </c>
      <c r="R143">
        <v>36</v>
      </c>
      <c r="S143" t="s">
        <v>2361</v>
      </c>
      <c r="T143" t="s">
        <v>34</v>
      </c>
      <c r="U143">
        <v>36</v>
      </c>
      <c r="V143" t="s">
        <v>2362</v>
      </c>
      <c r="W143" t="s">
        <v>1526</v>
      </c>
    </row>
    <row r="144" spans="1:23">
      <c r="A144">
        <v>143</v>
      </c>
      <c r="B144">
        <v>1</v>
      </c>
      <c r="C144" t="s">
        <v>2363</v>
      </c>
      <c r="D144" t="s">
        <v>2364</v>
      </c>
      <c r="E144">
        <v>45</v>
      </c>
      <c r="F144">
        <v>0</v>
      </c>
      <c r="G144">
        <v>0</v>
      </c>
      <c r="H144" t="s">
        <v>2328</v>
      </c>
      <c r="I144" t="s">
        <v>143</v>
      </c>
      <c r="J144" t="s">
        <v>143</v>
      </c>
      <c r="K144" t="s">
        <v>2329</v>
      </c>
      <c r="L144" t="s">
        <v>144</v>
      </c>
      <c r="M144" t="s">
        <v>144</v>
      </c>
      <c r="N144">
        <v>4</v>
      </c>
      <c r="O144" t="s">
        <v>657</v>
      </c>
      <c r="P144">
        <v>2</v>
      </c>
      <c r="Q144" t="s">
        <v>2365</v>
      </c>
      <c r="R144">
        <v>36</v>
      </c>
      <c r="S144" t="s">
        <v>2366</v>
      </c>
      <c r="T144" t="s">
        <v>34</v>
      </c>
      <c r="U144">
        <v>36</v>
      </c>
      <c r="V144" t="s">
        <v>2367</v>
      </c>
      <c r="W144" t="s">
        <v>1526</v>
      </c>
    </row>
    <row r="145" spans="1:23">
      <c r="A145">
        <v>144</v>
      </c>
      <c r="B145">
        <v>1</v>
      </c>
      <c r="C145" t="s">
        <v>2368</v>
      </c>
      <c r="D145" t="s">
        <v>2369</v>
      </c>
      <c r="E145">
        <v>45</v>
      </c>
      <c r="F145">
        <v>0</v>
      </c>
      <c r="G145">
        <v>0</v>
      </c>
      <c r="H145" t="s">
        <v>2328</v>
      </c>
      <c r="I145" t="s">
        <v>143</v>
      </c>
      <c r="J145" t="s">
        <v>143</v>
      </c>
      <c r="K145" t="s">
        <v>2329</v>
      </c>
      <c r="L145" t="s">
        <v>144</v>
      </c>
      <c r="M145" t="s">
        <v>144</v>
      </c>
      <c r="N145">
        <v>4</v>
      </c>
      <c r="O145" t="s">
        <v>657</v>
      </c>
      <c r="P145">
        <v>1</v>
      </c>
      <c r="Q145" t="s">
        <v>2370</v>
      </c>
      <c r="R145">
        <v>36</v>
      </c>
      <c r="S145" t="s">
        <v>2371</v>
      </c>
      <c r="T145" t="s">
        <v>34</v>
      </c>
      <c r="U145">
        <v>36</v>
      </c>
      <c r="V145" t="s">
        <v>2372</v>
      </c>
      <c r="W145" t="s">
        <v>1526</v>
      </c>
    </row>
    <row r="146" spans="1:23">
      <c r="A146">
        <v>145</v>
      </c>
      <c r="B146">
        <v>1</v>
      </c>
      <c r="C146" t="s">
        <v>2373</v>
      </c>
      <c r="D146" t="s">
        <v>2374</v>
      </c>
      <c r="E146">
        <v>45</v>
      </c>
      <c r="F146">
        <v>0</v>
      </c>
      <c r="G146">
        <v>0</v>
      </c>
      <c r="H146" t="s">
        <v>2328</v>
      </c>
      <c r="I146" t="s">
        <v>143</v>
      </c>
      <c r="J146" t="s">
        <v>143</v>
      </c>
      <c r="K146" t="s">
        <v>2329</v>
      </c>
      <c r="L146" t="s">
        <v>144</v>
      </c>
      <c r="M146" t="s">
        <v>144</v>
      </c>
      <c r="N146">
        <v>4</v>
      </c>
      <c r="O146" t="s">
        <v>222</v>
      </c>
      <c r="P146">
        <v>5</v>
      </c>
      <c r="Q146" t="s">
        <v>312</v>
      </c>
      <c r="R146">
        <v>36</v>
      </c>
      <c r="S146" t="s">
        <v>2375</v>
      </c>
      <c r="T146" t="s">
        <v>34</v>
      </c>
      <c r="U146">
        <v>36</v>
      </c>
      <c r="V146" t="s">
        <v>2376</v>
      </c>
      <c r="W146" t="s">
        <v>1526</v>
      </c>
    </row>
    <row r="147" spans="1:23">
      <c r="A147">
        <v>146</v>
      </c>
      <c r="B147">
        <v>1</v>
      </c>
      <c r="C147" t="s">
        <v>2377</v>
      </c>
      <c r="D147" t="s">
        <v>2378</v>
      </c>
      <c r="E147">
        <v>45</v>
      </c>
      <c r="F147">
        <v>0</v>
      </c>
      <c r="G147">
        <v>0</v>
      </c>
      <c r="H147" t="s">
        <v>2328</v>
      </c>
      <c r="I147" t="s">
        <v>143</v>
      </c>
      <c r="J147" t="s">
        <v>143</v>
      </c>
      <c r="K147" t="s">
        <v>2329</v>
      </c>
      <c r="L147" t="s">
        <v>144</v>
      </c>
      <c r="M147" t="s">
        <v>144</v>
      </c>
      <c r="N147">
        <v>4</v>
      </c>
      <c r="O147" t="s">
        <v>222</v>
      </c>
      <c r="P147">
        <v>5</v>
      </c>
      <c r="Q147" t="s">
        <v>2379</v>
      </c>
      <c r="R147">
        <v>36</v>
      </c>
      <c r="S147" t="s">
        <v>2380</v>
      </c>
      <c r="T147" t="s">
        <v>34</v>
      </c>
      <c r="U147">
        <v>36</v>
      </c>
      <c r="V147" t="s">
        <v>2381</v>
      </c>
      <c r="W147" t="s">
        <v>1526</v>
      </c>
    </row>
    <row r="148" spans="1:23">
      <c r="A148">
        <v>147</v>
      </c>
      <c r="B148">
        <v>1</v>
      </c>
      <c r="C148" t="s">
        <v>2382</v>
      </c>
      <c r="D148" t="s">
        <v>2383</v>
      </c>
      <c r="E148">
        <v>45</v>
      </c>
      <c r="F148">
        <v>0</v>
      </c>
      <c r="G148">
        <v>0</v>
      </c>
      <c r="H148" t="s">
        <v>2328</v>
      </c>
      <c r="I148" t="s">
        <v>143</v>
      </c>
      <c r="J148" t="s">
        <v>143</v>
      </c>
      <c r="K148" t="s">
        <v>2329</v>
      </c>
      <c r="L148" t="s">
        <v>144</v>
      </c>
      <c r="M148" t="s">
        <v>144</v>
      </c>
      <c r="N148">
        <v>4</v>
      </c>
      <c r="O148" t="s">
        <v>222</v>
      </c>
      <c r="P148">
        <v>5</v>
      </c>
      <c r="Q148" t="s">
        <v>2384</v>
      </c>
      <c r="R148">
        <v>36</v>
      </c>
      <c r="S148" t="s">
        <v>2385</v>
      </c>
      <c r="T148" t="s">
        <v>34</v>
      </c>
      <c r="U148">
        <v>36</v>
      </c>
      <c r="V148" t="s">
        <v>2386</v>
      </c>
      <c r="W148" t="s">
        <v>1526</v>
      </c>
    </row>
    <row r="149" spans="1:23">
      <c r="A149">
        <v>148</v>
      </c>
      <c r="B149">
        <v>1</v>
      </c>
      <c r="C149" t="s">
        <v>2387</v>
      </c>
      <c r="D149" t="s">
        <v>2388</v>
      </c>
      <c r="E149">
        <v>45</v>
      </c>
      <c r="F149">
        <v>0</v>
      </c>
      <c r="G149">
        <v>0</v>
      </c>
      <c r="H149" t="s">
        <v>2328</v>
      </c>
      <c r="I149" t="s">
        <v>143</v>
      </c>
      <c r="J149" t="s">
        <v>143</v>
      </c>
      <c r="K149" t="s">
        <v>2329</v>
      </c>
      <c r="L149" t="s">
        <v>144</v>
      </c>
      <c r="M149" t="s">
        <v>144</v>
      </c>
      <c r="N149">
        <v>4</v>
      </c>
      <c r="O149" t="s">
        <v>222</v>
      </c>
      <c r="P149">
        <v>4</v>
      </c>
      <c r="Q149" t="s">
        <v>2389</v>
      </c>
      <c r="R149">
        <v>36</v>
      </c>
      <c r="S149" t="s">
        <v>2390</v>
      </c>
      <c r="T149" t="s">
        <v>34</v>
      </c>
      <c r="U149">
        <v>36</v>
      </c>
      <c r="V149" t="s">
        <v>2391</v>
      </c>
      <c r="W149" t="s">
        <v>1526</v>
      </c>
    </row>
    <row r="150" spans="1:23">
      <c r="A150">
        <v>149</v>
      </c>
      <c r="B150">
        <v>1</v>
      </c>
      <c r="C150" t="s">
        <v>2392</v>
      </c>
      <c r="D150" t="s">
        <v>2393</v>
      </c>
      <c r="E150">
        <v>45</v>
      </c>
      <c r="F150">
        <v>0</v>
      </c>
      <c r="G150">
        <v>0</v>
      </c>
      <c r="H150" t="s">
        <v>2328</v>
      </c>
      <c r="I150" t="s">
        <v>143</v>
      </c>
      <c r="J150" t="s">
        <v>143</v>
      </c>
      <c r="K150" t="s">
        <v>2329</v>
      </c>
      <c r="L150" t="s">
        <v>144</v>
      </c>
      <c r="M150" t="s">
        <v>144</v>
      </c>
      <c r="N150">
        <v>4</v>
      </c>
      <c r="O150" t="s">
        <v>222</v>
      </c>
      <c r="P150">
        <v>4</v>
      </c>
      <c r="Q150" t="s">
        <v>2394</v>
      </c>
      <c r="R150">
        <v>36</v>
      </c>
      <c r="S150" t="s">
        <v>2395</v>
      </c>
      <c r="T150" t="s">
        <v>34</v>
      </c>
      <c r="U150">
        <v>36</v>
      </c>
      <c r="V150" t="s">
        <v>2396</v>
      </c>
      <c r="W150" t="s">
        <v>1526</v>
      </c>
    </row>
    <row r="151" spans="1:23">
      <c r="A151">
        <v>150</v>
      </c>
      <c r="B151">
        <v>1</v>
      </c>
      <c r="C151" t="s">
        <v>2397</v>
      </c>
      <c r="D151" t="s">
        <v>2398</v>
      </c>
      <c r="E151">
        <v>45</v>
      </c>
      <c r="F151">
        <v>0</v>
      </c>
      <c r="G151">
        <v>0</v>
      </c>
      <c r="H151" t="s">
        <v>2328</v>
      </c>
      <c r="I151" t="s">
        <v>143</v>
      </c>
      <c r="J151" t="s">
        <v>143</v>
      </c>
      <c r="K151" t="s">
        <v>2329</v>
      </c>
      <c r="L151" t="s">
        <v>144</v>
      </c>
      <c r="M151" t="s">
        <v>144</v>
      </c>
      <c r="N151">
        <v>4</v>
      </c>
      <c r="O151" t="s">
        <v>222</v>
      </c>
      <c r="P151">
        <v>4</v>
      </c>
      <c r="Q151" t="s">
        <v>2399</v>
      </c>
      <c r="R151">
        <v>36</v>
      </c>
      <c r="S151" t="s">
        <v>2400</v>
      </c>
      <c r="T151" t="s">
        <v>34</v>
      </c>
      <c r="U151">
        <v>36</v>
      </c>
      <c r="V151" t="s">
        <v>2401</v>
      </c>
      <c r="W151" t="s">
        <v>1526</v>
      </c>
    </row>
    <row r="152" spans="1:23">
      <c r="A152">
        <v>151</v>
      </c>
      <c r="B152">
        <v>1</v>
      </c>
      <c r="C152" t="s">
        <v>2402</v>
      </c>
      <c r="D152" t="s">
        <v>2403</v>
      </c>
      <c r="E152">
        <v>45</v>
      </c>
      <c r="F152">
        <v>0</v>
      </c>
      <c r="G152">
        <v>0</v>
      </c>
      <c r="H152" t="s">
        <v>2328</v>
      </c>
      <c r="I152" t="s">
        <v>143</v>
      </c>
      <c r="J152" t="s">
        <v>143</v>
      </c>
      <c r="K152" t="s">
        <v>2329</v>
      </c>
      <c r="L152" t="s">
        <v>144</v>
      </c>
      <c r="M152" t="s">
        <v>144</v>
      </c>
      <c r="N152">
        <v>4</v>
      </c>
      <c r="O152" t="s">
        <v>222</v>
      </c>
      <c r="P152">
        <v>4</v>
      </c>
      <c r="Q152" t="s">
        <v>2404</v>
      </c>
      <c r="R152">
        <v>36</v>
      </c>
      <c r="S152" t="s">
        <v>2405</v>
      </c>
      <c r="T152" t="s">
        <v>34</v>
      </c>
      <c r="U152">
        <v>36</v>
      </c>
      <c r="V152" t="s">
        <v>2406</v>
      </c>
      <c r="W152" t="s">
        <v>1526</v>
      </c>
    </row>
    <row r="153" spans="1:23">
      <c r="A153">
        <v>152</v>
      </c>
      <c r="B153">
        <v>1</v>
      </c>
      <c r="C153" t="s">
        <v>2407</v>
      </c>
      <c r="D153" t="s">
        <v>2408</v>
      </c>
      <c r="E153">
        <v>45</v>
      </c>
      <c r="F153">
        <v>0</v>
      </c>
      <c r="G153">
        <v>0</v>
      </c>
      <c r="H153" t="s">
        <v>2328</v>
      </c>
      <c r="I153" t="s">
        <v>143</v>
      </c>
      <c r="J153" t="s">
        <v>143</v>
      </c>
      <c r="K153" t="s">
        <v>2329</v>
      </c>
      <c r="L153" t="s">
        <v>144</v>
      </c>
      <c r="M153" t="s">
        <v>144</v>
      </c>
      <c r="N153">
        <v>4</v>
      </c>
      <c r="O153" t="s">
        <v>222</v>
      </c>
      <c r="P153">
        <v>3</v>
      </c>
      <c r="Q153" t="s">
        <v>2409</v>
      </c>
      <c r="R153">
        <v>36</v>
      </c>
      <c r="S153" t="s">
        <v>2410</v>
      </c>
      <c r="T153" t="s">
        <v>34</v>
      </c>
      <c r="U153">
        <v>36</v>
      </c>
      <c r="V153" t="s">
        <v>2411</v>
      </c>
      <c r="W153" t="s">
        <v>1526</v>
      </c>
    </row>
    <row r="154" spans="1:23">
      <c r="A154">
        <v>153</v>
      </c>
      <c r="B154">
        <v>1</v>
      </c>
      <c r="C154" t="s">
        <v>2412</v>
      </c>
      <c r="D154" t="s">
        <v>2413</v>
      </c>
      <c r="E154">
        <v>45</v>
      </c>
      <c r="F154">
        <v>0</v>
      </c>
      <c r="G154">
        <v>0</v>
      </c>
      <c r="H154" t="s">
        <v>2328</v>
      </c>
      <c r="I154" t="s">
        <v>143</v>
      </c>
      <c r="J154" t="s">
        <v>143</v>
      </c>
      <c r="K154" t="s">
        <v>2329</v>
      </c>
      <c r="L154" t="s">
        <v>144</v>
      </c>
      <c r="M154" t="s">
        <v>144</v>
      </c>
      <c r="N154">
        <v>4</v>
      </c>
      <c r="O154" t="s">
        <v>222</v>
      </c>
      <c r="P154">
        <v>3</v>
      </c>
      <c r="Q154" t="s">
        <v>2414</v>
      </c>
      <c r="R154">
        <v>36</v>
      </c>
      <c r="S154" t="s">
        <v>2415</v>
      </c>
      <c r="T154" t="s">
        <v>34</v>
      </c>
      <c r="U154">
        <v>36</v>
      </c>
      <c r="V154" t="s">
        <v>2416</v>
      </c>
      <c r="W154" t="s">
        <v>1526</v>
      </c>
    </row>
    <row r="155" spans="1:23">
      <c r="A155">
        <v>154</v>
      </c>
      <c r="B155">
        <v>2</v>
      </c>
      <c r="C155" t="s">
        <v>2417</v>
      </c>
      <c r="D155" t="s">
        <v>2418</v>
      </c>
      <c r="E155">
        <v>45</v>
      </c>
      <c r="F155">
        <v>0</v>
      </c>
      <c r="G155">
        <v>0</v>
      </c>
      <c r="H155" t="s">
        <v>2328</v>
      </c>
      <c r="I155" t="s">
        <v>143</v>
      </c>
      <c r="J155" t="s">
        <v>143</v>
      </c>
      <c r="K155" t="s">
        <v>2329</v>
      </c>
      <c r="L155" t="s">
        <v>144</v>
      </c>
      <c r="M155" t="s">
        <v>144</v>
      </c>
      <c r="N155">
        <v>4</v>
      </c>
      <c r="O155" t="s">
        <v>657</v>
      </c>
      <c r="P155">
        <v>1</v>
      </c>
      <c r="Q155" t="s">
        <v>2419</v>
      </c>
      <c r="R155">
        <v>36</v>
      </c>
      <c r="S155" t="s">
        <v>2420</v>
      </c>
      <c r="T155" t="s">
        <v>34</v>
      </c>
      <c r="U155">
        <v>36</v>
      </c>
      <c r="V155" t="s">
        <v>2421</v>
      </c>
      <c r="W155" t="s">
        <v>1526</v>
      </c>
    </row>
    <row r="156" spans="1:23">
      <c r="A156">
        <v>155</v>
      </c>
      <c r="B156">
        <v>2</v>
      </c>
      <c r="C156" t="s">
        <v>2422</v>
      </c>
      <c r="D156" t="s">
        <v>2423</v>
      </c>
      <c r="E156">
        <v>45</v>
      </c>
      <c r="F156">
        <v>0</v>
      </c>
      <c r="G156">
        <v>0</v>
      </c>
      <c r="H156" t="s">
        <v>2328</v>
      </c>
      <c r="I156" t="s">
        <v>143</v>
      </c>
      <c r="J156" t="s">
        <v>143</v>
      </c>
      <c r="K156" t="s">
        <v>2329</v>
      </c>
      <c r="L156" t="s">
        <v>144</v>
      </c>
      <c r="M156" t="s">
        <v>144</v>
      </c>
      <c r="N156">
        <v>4</v>
      </c>
      <c r="O156" t="s">
        <v>657</v>
      </c>
      <c r="P156">
        <v>1</v>
      </c>
      <c r="Q156" t="s">
        <v>2178</v>
      </c>
      <c r="R156">
        <v>36</v>
      </c>
      <c r="S156" t="s">
        <v>2424</v>
      </c>
      <c r="T156" t="s">
        <v>34</v>
      </c>
      <c r="U156">
        <v>36</v>
      </c>
      <c r="V156" t="s">
        <v>2425</v>
      </c>
      <c r="W156" t="s">
        <v>1526</v>
      </c>
    </row>
    <row r="157" spans="1:23">
      <c r="A157">
        <v>156</v>
      </c>
      <c r="B157">
        <v>2</v>
      </c>
      <c r="C157" t="s">
        <v>2426</v>
      </c>
      <c r="D157" t="s">
        <v>2427</v>
      </c>
      <c r="E157">
        <v>45</v>
      </c>
      <c r="F157">
        <v>0</v>
      </c>
      <c r="G157">
        <v>0</v>
      </c>
      <c r="H157" t="s">
        <v>2328</v>
      </c>
      <c r="I157" t="s">
        <v>143</v>
      </c>
      <c r="J157" t="s">
        <v>143</v>
      </c>
      <c r="K157" t="s">
        <v>2329</v>
      </c>
      <c r="L157" t="s">
        <v>144</v>
      </c>
      <c r="M157" t="s">
        <v>144</v>
      </c>
      <c r="N157">
        <v>4</v>
      </c>
      <c r="O157" t="s">
        <v>657</v>
      </c>
      <c r="P157">
        <v>1</v>
      </c>
      <c r="Q157" t="s">
        <v>2428</v>
      </c>
      <c r="R157">
        <v>36</v>
      </c>
      <c r="S157" t="s">
        <v>2429</v>
      </c>
      <c r="T157" t="s">
        <v>34</v>
      </c>
      <c r="U157">
        <v>36</v>
      </c>
      <c r="V157" t="s">
        <v>2430</v>
      </c>
      <c r="W157" t="s">
        <v>1526</v>
      </c>
    </row>
    <row r="158" spans="1:23">
      <c r="A158">
        <v>157</v>
      </c>
      <c r="B158">
        <v>2</v>
      </c>
      <c r="C158" t="s">
        <v>2431</v>
      </c>
      <c r="D158" t="s">
        <v>2432</v>
      </c>
      <c r="E158">
        <v>45</v>
      </c>
      <c r="F158">
        <v>0</v>
      </c>
      <c r="G158">
        <v>0</v>
      </c>
      <c r="H158" t="s">
        <v>2328</v>
      </c>
      <c r="I158" t="s">
        <v>143</v>
      </c>
      <c r="J158" t="s">
        <v>143</v>
      </c>
      <c r="K158" t="s">
        <v>2329</v>
      </c>
      <c r="L158" t="s">
        <v>144</v>
      </c>
      <c r="M158" t="s">
        <v>144</v>
      </c>
      <c r="N158">
        <v>4</v>
      </c>
      <c r="O158" t="s">
        <v>657</v>
      </c>
      <c r="P158">
        <v>1</v>
      </c>
      <c r="Q158" t="s">
        <v>2433</v>
      </c>
      <c r="R158">
        <v>36</v>
      </c>
      <c r="S158" t="s">
        <v>2434</v>
      </c>
      <c r="T158" t="s">
        <v>34</v>
      </c>
      <c r="U158">
        <v>36</v>
      </c>
      <c r="V158" t="s">
        <v>2435</v>
      </c>
      <c r="W158" t="s">
        <v>1526</v>
      </c>
    </row>
    <row r="159" spans="1:23">
      <c r="A159">
        <v>158</v>
      </c>
      <c r="B159">
        <v>2</v>
      </c>
      <c r="C159" t="s">
        <v>2436</v>
      </c>
      <c r="D159" t="s">
        <v>2437</v>
      </c>
      <c r="E159">
        <v>45</v>
      </c>
      <c r="F159">
        <v>0</v>
      </c>
      <c r="G159">
        <v>0</v>
      </c>
      <c r="H159" t="s">
        <v>2328</v>
      </c>
      <c r="I159" t="s">
        <v>143</v>
      </c>
      <c r="J159" t="s">
        <v>143</v>
      </c>
      <c r="K159" t="s">
        <v>2329</v>
      </c>
      <c r="L159" t="s">
        <v>144</v>
      </c>
      <c r="M159" t="s">
        <v>144</v>
      </c>
      <c r="N159">
        <v>4</v>
      </c>
      <c r="O159" t="s">
        <v>657</v>
      </c>
      <c r="P159">
        <v>1</v>
      </c>
      <c r="Q159" t="s">
        <v>2438</v>
      </c>
      <c r="R159">
        <v>36</v>
      </c>
      <c r="S159" t="s">
        <v>2439</v>
      </c>
      <c r="T159" t="s">
        <v>34</v>
      </c>
      <c r="U159">
        <v>36</v>
      </c>
      <c r="V159" t="s">
        <v>2440</v>
      </c>
      <c r="W159" t="s">
        <v>1526</v>
      </c>
    </row>
    <row r="160" spans="1:23">
      <c r="A160">
        <v>159</v>
      </c>
      <c r="B160">
        <v>2</v>
      </c>
      <c r="C160" t="s">
        <v>2441</v>
      </c>
      <c r="D160" t="s">
        <v>2442</v>
      </c>
      <c r="E160">
        <v>45</v>
      </c>
      <c r="F160">
        <v>0</v>
      </c>
      <c r="G160">
        <v>0</v>
      </c>
      <c r="H160" t="s">
        <v>2328</v>
      </c>
      <c r="I160" t="s">
        <v>143</v>
      </c>
      <c r="J160" t="s">
        <v>143</v>
      </c>
      <c r="K160" t="s">
        <v>2329</v>
      </c>
      <c r="L160" t="s">
        <v>144</v>
      </c>
      <c r="M160" t="s">
        <v>144</v>
      </c>
      <c r="N160">
        <v>4</v>
      </c>
      <c r="O160" t="s">
        <v>657</v>
      </c>
      <c r="P160">
        <v>1</v>
      </c>
      <c r="Q160" t="s">
        <v>2370</v>
      </c>
      <c r="R160">
        <v>36</v>
      </c>
      <c r="S160" t="s">
        <v>2443</v>
      </c>
      <c r="T160" t="s">
        <v>34</v>
      </c>
      <c r="U160">
        <v>36</v>
      </c>
      <c r="V160" t="s">
        <v>2444</v>
      </c>
      <c r="W160" t="s">
        <v>1526</v>
      </c>
    </row>
    <row r="161" spans="1:23">
      <c r="A161">
        <v>160</v>
      </c>
      <c r="B161">
        <v>2</v>
      </c>
      <c r="C161" t="s">
        <v>2445</v>
      </c>
      <c r="D161" t="s">
        <v>2446</v>
      </c>
      <c r="E161">
        <v>45</v>
      </c>
      <c r="F161">
        <v>0</v>
      </c>
      <c r="G161">
        <v>0</v>
      </c>
      <c r="H161" t="s">
        <v>2328</v>
      </c>
      <c r="I161" t="s">
        <v>143</v>
      </c>
      <c r="J161" t="s">
        <v>143</v>
      </c>
      <c r="K161" t="s">
        <v>2329</v>
      </c>
      <c r="L161" t="s">
        <v>144</v>
      </c>
      <c r="M161" t="s">
        <v>144</v>
      </c>
      <c r="N161">
        <v>4</v>
      </c>
      <c r="O161" t="s">
        <v>222</v>
      </c>
      <c r="P161">
        <v>6</v>
      </c>
      <c r="Q161" t="s">
        <v>2447</v>
      </c>
      <c r="R161">
        <v>36</v>
      </c>
      <c r="S161" t="s">
        <v>2448</v>
      </c>
      <c r="T161" t="s">
        <v>34</v>
      </c>
      <c r="U161">
        <v>36</v>
      </c>
      <c r="V161" t="s">
        <v>2449</v>
      </c>
      <c r="W161" t="s">
        <v>1526</v>
      </c>
    </row>
    <row r="162" spans="1:23">
      <c r="A162">
        <v>161</v>
      </c>
      <c r="B162">
        <v>2</v>
      </c>
      <c r="C162" t="s">
        <v>2450</v>
      </c>
      <c r="D162" t="s">
        <v>2451</v>
      </c>
      <c r="E162">
        <v>45</v>
      </c>
      <c r="F162">
        <v>0</v>
      </c>
      <c r="G162">
        <v>0</v>
      </c>
      <c r="H162" t="s">
        <v>2328</v>
      </c>
      <c r="I162" t="s">
        <v>143</v>
      </c>
      <c r="J162" t="s">
        <v>143</v>
      </c>
      <c r="K162" t="s">
        <v>2329</v>
      </c>
      <c r="L162" t="s">
        <v>144</v>
      </c>
      <c r="M162" t="s">
        <v>144</v>
      </c>
      <c r="N162">
        <v>4</v>
      </c>
      <c r="O162" t="s">
        <v>222</v>
      </c>
      <c r="P162">
        <v>6</v>
      </c>
      <c r="Q162" t="s">
        <v>2452</v>
      </c>
      <c r="R162">
        <v>36</v>
      </c>
      <c r="S162" t="s">
        <v>2453</v>
      </c>
      <c r="T162" t="s">
        <v>34</v>
      </c>
      <c r="U162">
        <v>36</v>
      </c>
      <c r="V162" t="s">
        <v>2454</v>
      </c>
      <c r="W162" t="s">
        <v>1526</v>
      </c>
    </row>
    <row r="163" spans="1:23">
      <c r="A163">
        <v>162</v>
      </c>
      <c r="B163">
        <v>2</v>
      </c>
      <c r="C163" t="s">
        <v>2455</v>
      </c>
      <c r="D163" t="s">
        <v>2456</v>
      </c>
      <c r="E163">
        <v>45</v>
      </c>
      <c r="F163">
        <v>0</v>
      </c>
      <c r="G163">
        <v>0</v>
      </c>
      <c r="H163" t="s">
        <v>2328</v>
      </c>
      <c r="I163" t="s">
        <v>143</v>
      </c>
      <c r="J163" t="s">
        <v>143</v>
      </c>
      <c r="K163" t="s">
        <v>2329</v>
      </c>
      <c r="L163" t="s">
        <v>144</v>
      </c>
      <c r="M163" t="s">
        <v>144</v>
      </c>
      <c r="N163">
        <v>4</v>
      </c>
      <c r="O163" t="s">
        <v>222</v>
      </c>
      <c r="P163">
        <v>6</v>
      </c>
      <c r="Q163" t="s">
        <v>2457</v>
      </c>
      <c r="R163">
        <v>36</v>
      </c>
      <c r="S163" t="s">
        <v>2458</v>
      </c>
      <c r="T163" t="s">
        <v>34</v>
      </c>
      <c r="U163">
        <v>36</v>
      </c>
      <c r="V163" t="s">
        <v>2459</v>
      </c>
      <c r="W163" t="s">
        <v>1526</v>
      </c>
    </row>
    <row r="164" spans="1:23">
      <c r="A164">
        <v>163</v>
      </c>
      <c r="B164">
        <v>2</v>
      </c>
      <c r="C164" t="s">
        <v>2460</v>
      </c>
      <c r="D164" t="s">
        <v>2461</v>
      </c>
      <c r="E164">
        <v>45</v>
      </c>
      <c r="F164">
        <v>0</v>
      </c>
      <c r="G164">
        <v>0</v>
      </c>
      <c r="H164" t="s">
        <v>2328</v>
      </c>
      <c r="I164" t="s">
        <v>143</v>
      </c>
      <c r="J164" t="s">
        <v>143</v>
      </c>
      <c r="K164" t="s">
        <v>2329</v>
      </c>
      <c r="L164" t="s">
        <v>144</v>
      </c>
      <c r="M164" t="s">
        <v>144</v>
      </c>
      <c r="N164">
        <v>4</v>
      </c>
      <c r="O164" t="s">
        <v>222</v>
      </c>
      <c r="P164">
        <v>6</v>
      </c>
      <c r="Q164" t="s">
        <v>1936</v>
      </c>
      <c r="R164">
        <v>36</v>
      </c>
      <c r="S164" t="s">
        <v>2462</v>
      </c>
      <c r="T164" t="s">
        <v>34</v>
      </c>
      <c r="U164">
        <v>36</v>
      </c>
      <c r="V164" t="s">
        <v>2463</v>
      </c>
      <c r="W164" t="s">
        <v>1526</v>
      </c>
    </row>
    <row r="165" spans="1:23">
      <c r="A165">
        <v>164</v>
      </c>
      <c r="B165">
        <v>2</v>
      </c>
      <c r="C165" t="s">
        <v>2464</v>
      </c>
      <c r="D165" t="s">
        <v>2465</v>
      </c>
      <c r="E165">
        <v>45</v>
      </c>
      <c r="F165">
        <v>0</v>
      </c>
      <c r="G165">
        <v>0</v>
      </c>
      <c r="H165" t="s">
        <v>2328</v>
      </c>
      <c r="I165" t="s">
        <v>143</v>
      </c>
      <c r="J165" t="s">
        <v>143</v>
      </c>
      <c r="K165" t="s">
        <v>2329</v>
      </c>
      <c r="L165" t="s">
        <v>144</v>
      </c>
      <c r="M165" t="s">
        <v>144</v>
      </c>
      <c r="N165">
        <v>4</v>
      </c>
      <c r="O165" t="s">
        <v>222</v>
      </c>
      <c r="P165">
        <v>6</v>
      </c>
      <c r="Q165" t="s">
        <v>2466</v>
      </c>
      <c r="R165">
        <v>36</v>
      </c>
      <c r="S165" t="s">
        <v>2467</v>
      </c>
      <c r="T165" t="s">
        <v>34</v>
      </c>
      <c r="U165">
        <v>36</v>
      </c>
      <c r="V165" t="s">
        <v>2468</v>
      </c>
      <c r="W165" t="s">
        <v>1526</v>
      </c>
    </row>
    <row r="166" spans="1:23">
      <c r="A166">
        <v>165</v>
      </c>
      <c r="B166">
        <v>2</v>
      </c>
      <c r="C166" t="s">
        <v>2469</v>
      </c>
      <c r="D166" t="s">
        <v>2470</v>
      </c>
      <c r="E166">
        <v>45</v>
      </c>
      <c r="F166">
        <v>0</v>
      </c>
      <c r="G166">
        <v>0</v>
      </c>
      <c r="H166" t="s">
        <v>2328</v>
      </c>
      <c r="I166" t="s">
        <v>143</v>
      </c>
      <c r="J166" t="s">
        <v>143</v>
      </c>
      <c r="K166" t="s">
        <v>2329</v>
      </c>
      <c r="L166" t="s">
        <v>144</v>
      </c>
      <c r="M166" t="s">
        <v>144</v>
      </c>
      <c r="N166">
        <v>4</v>
      </c>
      <c r="O166" t="s">
        <v>222</v>
      </c>
      <c r="P166">
        <v>5</v>
      </c>
      <c r="Q166" t="s">
        <v>2471</v>
      </c>
      <c r="R166">
        <v>36</v>
      </c>
      <c r="S166" t="s">
        <v>2472</v>
      </c>
      <c r="T166" t="s">
        <v>34</v>
      </c>
      <c r="U166">
        <v>36</v>
      </c>
      <c r="V166" t="s">
        <v>2473</v>
      </c>
      <c r="W166" t="s">
        <v>1526</v>
      </c>
    </row>
    <row r="167" spans="1:23">
      <c r="A167">
        <v>166</v>
      </c>
      <c r="B167">
        <v>2</v>
      </c>
      <c r="C167" t="s">
        <v>2474</v>
      </c>
      <c r="D167" t="s">
        <v>2475</v>
      </c>
      <c r="E167">
        <v>45</v>
      </c>
      <c r="F167">
        <v>0</v>
      </c>
      <c r="G167">
        <v>0</v>
      </c>
      <c r="H167" t="s">
        <v>2328</v>
      </c>
      <c r="I167" t="s">
        <v>143</v>
      </c>
      <c r="J167" t="s">
        <v>143</v>
      </c>
      <c r="K167" t="s">
        <v>2329</v>
      </c>
      <c r="L167" t="s">
        <v>144</v>
      </c>
      <c r="M167" t="s">
        <v>144</v>
      </c>
      <c r="N167">
        <v>4</v>
      </c>
      <c r="O167" t="s">
        <v>222</v>
      </c>
      <c r="P167">
        <v>4</v>
      </c>
      <c r="Q167" t="s">
        <v>280</v>
      </c>
      <c r="R167">
        <v>36</v>
      </c>
      <c r="S167" t="s">
        <v>2476</v>
      </c>
      <c r="T167" t="s">
        <v>34</v>
      </c>
      <c r="U167">
        <v>36</v>
      </c>
      <c r="V167" t="s">
        <v>2477</v>
      </c>
      <c r="W167" t="s">
        <v>1526</v>
      </c>
    </row>
    <row r="168" spans="1:23">
      <c r="A168">
        <v>167</v>
      </c>
      <c r="B168">
        <v>2</v>
      </c>
      <c r="C168" t="s">
        <v>2478</v>
      </c>
      <c r="D168" t="s">
        <v>2479</v>
      </c>
      <c r="E168">
        <v>45</v>
      </c>
      <c r="F168">
        <v>0</v>
      </c>
      <c r="G168">
        <v>0</v>
      </c>
      <c r="H168" t="s">
        <v>2328</v>
      </c>
      <c r="I168" t="s">
        <v>143</v>
      </c>
      <c r="J168" t="s">
        <v>143</v>
      </c>
      <c r="K168" t="s">
        <v>2329</v>
      </c>
      <c r="L168" t="s">
        <v>144</v>
      </c>
      <c r="M168" t="s">
        <v>144</v>
      </c>
      <c r="N168">
        <v>4</v>
      </c>
      <c r="O168" t="s">
        <v>222</v>
      </c>
      <c r="P168">
        <v>4</v>
      </c>
      <c r="Q168" t="s">
        <v>308</v>
      </c>
      <c r="R168">
        <v>36</v>
      </c>
      <c r="S168" t="s">
        <v>2480</v>
      </c>
      <c r="T168" t="s">
        <v>34</v>
      </c>
      <c r="U168">
        <v>36</v>
      </c>
      <c r="V168" t="s">
        <v>2481</v>
      </c>
      <c r="W168" t="s">
        <v>1526</v>
      </c>
    </row>
    <row r="169" spans="1:23">
      <c r="A169">
        <v>168</v>
      </c>
      <c r="B169">
        <v>2</v>
      </c>
      <c r="C169" t="s">
        <v>2482</v>
      </c>
      <c r="D169" t="s">
        <v>2483</v>
      </c>
      <c r="E169">
        <v>45</v>
      </c>
      <c r="F169">
        <v>0</v>
      </c>
      <c r="G169">
        <v>0</v>
      </c>
      <c r="H169" t="s">
        <v>2328</v>
      </c>
      <c r="I169" t="s">
        <v>143</v>
      </c>
      <c r="J169" t="s">
        <v>143</v>
      </c>
      <c r="K169" t="s">
        <v>2329</v>
      </c>
      <c r="L169" t="s">
        <v>144</v>
      </c>
      <c r="M169" t="s">
        <v>144</v>
      </c>
      <c r="N169">
        <v>4</v>
      </c>
      <c r="O169" t="s">
        <v>222</v>
      </c>
      <c r="P169">
        <v>4</v>
      </c>
      <c r="Q169" t="s">
        <v>314</v>
      </c>
      <c r="R169">
        <v>36</v>
      </c>
      <c r="S169" t="s">
        <v>2484</v>
      </c>
      <c r="T169" t="s">
        <v>34</v>
      </c>
      <c r="U169">
        <v>36</v>
      </c>
      <c r="V169" t="s">
        <v>2485</v>
      </c>
      <c r="W169" t="s">
        <v>1526</v>
      </c>
    </row>
    <row r="170" spans="1:23">
      <c r="A170">
        <v>169</v>
      </c>
      <c r="B170">
        <v>2</v>
      </c>
      <c r="C170" t="s">
        <v>2486</v>
      </c>
      <c r="D170" t="s">
        <v>2487</v>
      </c>
      <c r="E170">
        <v>45</v>
      </c>
      <c r="F170">
        <v>0</v>
      </c>
      <c r="G170">
        <v>0</v>
      </c>
      <c r="H170" t="s">
        <v>2328</v>
      </c>
      <c r="I170" t="s">
        <v>143</v>
      </c>
      <c r="J170" t="s">
        <v>143</v>
      </c>
      <c r="K170" t="s">
        <v>2329</v>
      </c>
      <c r="L170" t="s">
        <v>144</v>
      </c>
      <c r="M170" t="s">
        <v>144</v>
      </c>
      <c r="N170">
        <v>4</v>
      </c>
      <c r="O170" t="s">
        <v>222</v>
      </c>
      <c r="P170">
        <v>4</v>
      </c>
      <c r="Q170" t="s">
        <v>315</v>
      </c>
      <c r="R170">
        <v>36</v>
      </c>
      <c r="S170" t="s">
        <v>2488</v>
      </c>
      <c r="T170" t="s">
        <v>34</v>
      </c>
      <c r="U170">
        <v>36</v>
      </c>
      <c r="V170" t="s">
        <v>2489</v>
      </c>
      <c r="W170" t="s">
        <v>1526</v>
      </c>
    </row>
    <row r="171" spans="1:23">
      <c r="A171">
        <v>170</v>
      </c>
      <c r="B171">
        <v>1</v>
      </c>
      <c r="C171" t="s">
        <v>2490</v>
      </c>
      <c r="D171" t="s">
        <v>2491</v>
      </c>
      <c r="E171">
        <v>48</v>
      </c>
      <c r="F171">
        <v>0</v>
      </c>
      <c r="G171">
        <v>0</v>
      </c>
      <c r="H171" t="s">
        <v>2492</v>
      </c>
      <c r="I171" t="s">
        <v>143</v>
      </c>
      <c r="J171" t="s">
        <v>143</v>
      </c>
      <c r="K171" t="s">
        <v>2493</v>
      </c>
      <c r="L171" t="s">
        <v>144</v>
      </c>
      <c r="M171" t="s">
        <v>144</v>
      </c>
      <c r="N171">
        <v>4</v>
      </c>
      <c r="O171" t="s">
        <v>653</v>
      </c>
      <c r="P171">
        <v>2</v>
      </c>
      <c r="Q171" t="s">
        <v>2494</v>
      </c>
      <c r="R171">
        <v>36</v>
      </c>
      <c r="S171" t="s">
        <v>2495</v>
      </c>
      <c r="T171" t="s">
        <v>34</v>
      </c>
      <c r="U171">
        <v>36</v>
      </c>
      <c r="V171" t="s">
        <v>2496</v>
      </c>
      <c r="W171" t="s">
        <v>1539</v>
      </c>
    </row>
    <row r="172" spans="1:23">
      <c r="A172">
        <v>171</v>
      </c>
      <c r="B172">
        <v>1</v>
      </c>
      <c r="C172" t="s">
        <v>2497</v>
      </c>
      <c r="D172" t="s">
        <v>2498</v>
      </c>
      <c r="E172">
        <v>48</v>
      </c>
      <c r="F172">
        <v>0</v>
      </c>
      <c r="G172">
        <v>0</v>
      </c>
      <c r="H172" t="s">
        <v>2492</v>
      </c>
      <c r="I172" t="s">
        <v>143</v>
      </c>
      <c r="J172" t="s">
        <v>143</v>
      </c>
      <c r="K172" t="s">
        <v>2493</v>
      </c>
      <c r="L172" t="s">
        <v>144</v>
      </c>
      <c r="M172" t="s">
        <v>144</v>
      </c>
      <c r="N172">
        <v>4</v>
      </c>
      <c r="O172" t="s">
        <v>653</v>
      </c>
      <c r="P172">
        <v>2</v>
      </c>
      <c r="Q172" t="s">
        <v>2499</v>
      </c>
      <c r="R172">
        <v>36</v>
      </c>
      <c r="S172" t="s">
        <v>2500</v>
      </c>
      <c r="T172" t="s">
        <v>34</v>
      </c>
      <c r="U172">
        <v>36</v>
      </c>
      <c r="V172" t="s">
        <v>2501</v>
      </c>
      <c r="W172" t="s">
        <v>1539</v>
      </c>
    </row>
    <row r="173" spans="1:23">
      <c r="A173">
        <v>172</v>
      </c>
      <c r="B173">
        <v>1</v>
      </c>
      <c r="C173" t="s">
        <v>2502</v>
      </c>
      <c r="D173" t="s">
        <v>2503</v>
      </c>
      <c r="E173">
        <v>48</v>
      </c>
      <c r="F173">
        <v>0</v>
      </c>
      <c r="G173">
        <v>0</v>
      </c>
      <c r="H173" t="s">
        <v>2492</v>
      </c>
      <c r="I173" t="s">
        <v>143</v>
      </c>
      <c r="J173" t="s">
        <v>143</v>
      </c>
      <c r="K173" t="s">
        <v>2493</v>
      </c>
      <c r="L173" t="s">
        <v>144</v>
      </c>
      <c r="M173" t="s">
        <v>144</v>
      </c>
      <c r="N173">
        <v>4</v>
      </c>
      <c r="O173" t="s">
        <v>653</v>
      </c>
      <c r="P173">
        <v>2</v>
      </c>
      <c r="Q173" t="s">
        <v>2504</v>
      </c>
      <c r="R173">
        <v>36</v>
      </c>
      <c r="S173" t="s">
        <v>2505</v>
      </c>
      <c r="T173" t="s">
        <v>34</v>
      </c>
      <c r="U173">
        <v>36</v>
      </c>
      <c r="V173" t="s">
        <v>2506</v>
      </c>
      <c r="W173" t="s">
        <v>1539</v>
      </c>
    </row>
    <row r="174" spans="1:23">
      <c r="A174">
        <v>173</v>
      </c>
      <c r="B174">
        <v>1</v>
      </c>
      <c r="C174" t="s">
        <v>2507</v>
      </c>
      <c r="D174" t="s">
        <v>2508</v>
      </c>
      <c r="E174">
        <v>48</v>
      </c>
      <c r="F174">
        <v>0</v>
      </c>
      <c r="G174">
        <v>0</v>
      </c>
      <c r="H174" t="s">
        <v>2492</v>
      </c>
      <c r="I174" t="s">
        <v>143</v>
      </c>
      <c r="J174" t="s">
        <v>143</v>
      </c>
      <c r="K174" t="s">
        <v>2493</v>
      </c>
      <c r="L174" t="s">
        <v>144</v>
      </c>
      <c r="M174" t="s">
        <v>144</v>
      </c>
      <c r="N174">
        <v>4</v>
      </c>
      <c r="O174" t="s">
        <v>653</v>
      </c>
      <c r="P174">
        <v>2</v>
      </c>
      <c r="Q174" t="s">
        <v>2509</v>
      </c>
      <c r="R174">
        <v>36</v>
      </c>
      <c r="S174" t="s">
        <v>2510</v>
      </c>
      <c r="T174" t="s">
        <v>34</v>
      </c>
      <c r="U174">
        <v>36</v>
      </c>
      <c r="V174" t="s">
        <v>2511</v>
      </c>
      <c r="W174" t="s">
        <v>1539</v>
      </c>
    </row>
    <row r="175" spans="1:23">
      <c r="A175">
        <v>174</v>
      </c>
      <c r="B175">
        <v>1</v>
      </c>
      <c r="C175" t="s">
        <v>2512</v>
      </c>
      <c r="D175" t="s">
        <v>2513</v>
      </c>
      <c r="E175">
        <v>48</v>
      </c>
      <c r="F175">
        <v>0</v>
      </c>
      <c r="G175">
        <v>0</v>
      </c>
      <c r="H175" t="s">
        <v>2492</v>
      </c>
      <c r="I175" t="s">
        <v>143</v>
      </c>
      <c r="J175" t="s">
        <v>143</v>
      </c>
      <c r="K175" t="s">
        <v>2493</v>
      </c>
      <c r="L175" t="s">
        <v>144</v>
      </c>
      <c r="M175" t="s">
        <v>144</v>
      </c>
      <c r="N175">
        <v>4</v>
      </c>
      <c r="O175" t="s">
        <v>653</v>
      </c>
      <c r="P175">
        <v>1</v>
      </c>
      <c r="Q175" t="s">
        <v>2514</v>
      </c>
      <c r="R175">
        <v>36</v>
      </c>
      <c r="S175" t="s">
        <v>2515</v>
      </c>
      <c r="T175" t="s">
        <v>34</v>
      </c>
      <c r="U175">
        <v>36</v>
      </c>
      <c r="V175" t="s">
        <v>2516</v>
      </c>
      <c r="W175" t="s">
        <v>1539</v>
      </c>
    </row>
    <row r="176" spans="1:23">
      <c r="A176">
        <v>175</v>
      </c>
      <c r="B176">
        <v>1</v>
      </c>
      <c r="C176" t="s">
        <v>2517</v>
      </c>
      <c r="D176" t="s">
        <v>2518</v>
      </c>
      <c r="E176">
        <v>48</v>
      </c>
      <c r="F176">
        <v>0</v>
      </c>
      <c r="G176">
        <v>0</v>
      </c>
      <c r="H176" t="s">
        <v>2492</v>
      </c>
      <c r="I176" t="s">
        <v>143</v>
      </c>
      <c r="J176" t="s">
        <v>143</v>
      </c>
      <c r="K176" t="s">
        <v>2493</v>
      </c>
      <c r="L176" t="s">
        <v>144</v>
      </c>
      <c r="M176" t="s">
        <v>144</v>
      </c>
      <c r="N176">
        <v>4</v>
      </c>
      <c r="O176" t="s">
        <v>653</v>
      </c>
      <c r="P176">
        <v>1</v>
      </c>
      <c r="Q176" t="s">
        <v>2159</v>
      </c>
      <c r="R176">
        <v>36</v>
      </c>
      <c r="S176" t="s">
        <v>2519</v>
      </c>
      <c r="T176" t="s">
        <v>34</v>
      </c>
      <c r="U176">
        <v>36</v>
      </c>
      <c r="V176" t="s">
        <v>2520</v>
      </c>
      <c r="W176" t="s">
        <v>1539</v>
      </c>
    </row>
    <row r="177" spans="1:23">
      <c r="A177">
        <v>176</v>
      </c>
      <c r="B177">
        <v>1</v>
      </c>
      <c r="C177" t="s">
        <v>2521</v>
      </c>
      <c r="D177" t="s">
        <v>2522</v>
      </c>
      <c r="E177">
        <v>48</v>
      </c>
      <c r="F177">
        <v>0</v>
      </c>
      <c r="G177">
        <v>0</v>
      </c>
      <c r="H177" t="s">
        <v>2492</v>
      </c>
      <c r="I177" t="s">
        <v>143</v>
      </c>
      <c r="J177" t="s">
        <v>143</v>
      </c>
      <c r="K177" t="s">
        <v>2493</v>
      </c>
      <c r="L177" t="s">
        <v>144</v>
      </c>
      <c r="M177" t="s">
        <v>144</v>
      </c>
      <c r="N177">
        <v>4</v>
      </c>
      <c r="O177" t="s">
        <v>657</v>
      </c>
      <c r="P177">
        <v>2</v>
      </c>
      <c r="Q177" t="s">
        <v>2523</v>
      </c>
      <c r="R177">
        <v>36</v>
      </c>
      <c r="S177" t="s">
        <v>2524</v>
      </c>
      <c r="T177" t="s">
        <v>34</v>
      </c>
      <c r="U177">
        <v>36</v>
      </c>
      <c r="V177" t="s">
        <v>2525</v>
      </c>
      <c r="W177" t="s">
        <v>1539</v>
      </c>
    </row>
    <row r="178" spans="1:23">
      <c r="A178">
        <v>177</v>
      </c>
      <c r="B178">
        <v>1</v>
      </c>
      <c r="C178" t="s">
        <v>2526</v>
      </c>
      <c r="D178" t="s">
        <v>2527</v>
      </c>
      <c r="E178">
        <v>48</v>
      </c>
      <c r="F178">
        <v>0</v>
      </c>
      <c r="G178">
        <v>0</v>
      </c>
      <c r="H178" t="s">
        <v>2492</v>
      </c>
      <c r="I178" t="s">
        <v>143</v>
      </c>
      <c r="J178" t="s">
        <v>143</v>
      </c>
      <c r="K178" t="s">
        <v>2493</v>
      </c>
      <c r="L178" t="s">
        <v>144</v>
      </c>
      <c r="M178" t="s">
        <v>144</v>
      </c>
      <c r="N178">
        <v>4</v>
      </c>
      <c r="O178" t="s">
        <v>657</v>
      </c>
      <c r="P178">
        <v>2</v>
      </c>
      <c r="Q178" t="s">
        <v>2528</v>
      </c>
      <c r="R178">
        <v>36</v>
      </c>
      <c r="S178" t="s">
        <v>2529</v>
      </c>
      <c r="T178" t="s">
        <v>34</v>
      </c>
      <c r="U178">
        <v>36</v>
      </c>
      <c r="V178" t="s">
        <v>2530</v>
      </c>
      <c r="W178" t="s">
        <v>1539</v>
      </c>
    </row>
    <row r="179" spans="1:23">
      <c r="A179">
        <v>178</v>
      </c>
      <c r="B179">
        <v>1</v>
      </c>
      <c r="C179" t="s">
        <v>2531</v>
      </c>
      <c r="D179" t="s">
        <v>2532</v>
      </c>
      <c r="E179">
        <v>48</v>
      </c>
      <c r="F179">
        <v>0</v>
      </c>
      <c r="G179">
        <v>0</v>
      </c>
      <c r="H179" t="s">
        <v>2492</v>
      </c>
      <c r="I179" t="s">
        <v>143</v>
      </c>
      <c r="J179" t="s">
        <v>143</v>
      </c>
      <c r="K179" t="s">
        <v>2493</v>
      </c>
      <c r="L179" t="s">
        <v>144</v>
      </c>
      <c r="M179" t="s">
        <v>144</v>
      </c>
      <c r="N179">
        <v>4</v>
      </c>
      <c r="O179" t="s">
        <v>657</v>
      </c>
      <c r="P179">
        <v>2</v>
      </c>
      <c r="Q179" t="s">
        <v>2533</v>
      </c>
      <c r="R179">
        <v>36</v>
      </c>
      <c r="S179" t="s">
        <v>2534</v>
      </c>
      <c r="T179" t="s">
        <v>34</v>
      </c>
      <c r="U179">
        <v>36</v>
      </c>
      <c r="V179" t="s">
        <v>2535</v>
      </c>
      <c r="W179" t="s">
        <v>1539</v>
      </c>
    </row>
    <row r="180" spans="1:23">
      <c r="A180">
        <v>179</v>
      </c>
      <c r="B180">
        <v>1</v>
      </c>
      <c r="C180" t="s">
        <v>2536</v>
      </c>
      <c r="D180" t="s">
        <v>2537</v>
      </c>
      <c r="E180">
        <v>48</v>
      </c>
      <c r="F180">
        <v>0</v>
      </c>
      <c r="G180">
        <v>0</v>
      </c>
      <c r="H180" t="s">
        <v>2492</v>
      </c>
      <c r="I180" t="s">
        <v>143</v>
      </c>
      <c r="J180" t="s">
        <v>143</v>
      </c>
      <c r="K180" t="s">
        <v>2493</v>
      </c>
      <c r="L180" t="s">
        <v>144</v>
      </c>
      <c r="M180" t="s">
        <v>144</v>
      </c>
      <c r="N180">
        <v>4</v>
      </c>
      <c r="O180" t="s">
        <v>657</v>
      </c>
      <c r="P180">
        <v>2</v>
      </c>
      <c r="Q180" t="s">
        <v>2538</v>
      </c>
      <c r="R180">
        <v>36</v>
      </c>
      <c r="S180" t="s">
        <v>2539</v>
      </c>
      <c r="T180" t="s">
        <v>34</v>
      </c>
      <c r="U180">
        <v>36</v>
      </c>
      <c r="V180" t="s">
        <v>2540</v>
      </c>
      <c r="W180" t="s">
        <v>1539</v>
      </c>
    </row>
    <row r="181" spans="1:23">
      <c r="A181">
        <v>180</v>
      </c>
      <c r="B181">
        <v>1</v>
      </c>
      <c r="C181" t="s">
        <v>2541</v>
      </c>
      <c r="D181" t="s">
        <v>2542</v>
      </c>
      <c r="E181">
        <v>48</v>
      </c>
      <c r="F181">
        <v>0</v>
      </c>
      <c r="G181">
        <v>0</v>
      </c>
      <c r="H181" t="s">
        <v>2492</v>
      </c>
      <c r="I181" t="s">
        <v>143</v>
      </c>
      <c r="J181" t="s">
        <v>143</v>
      </c>
      <c r="K181" t="s">
        <v>2493</v>
      </c>
      <c r="L181" t="s">
        <v>144</v>
      </c>
      <c r="M181" t="s">
        <v>144</v>
      </c>
      <c r="N181">
        <v>4</v>
      </c>
      <c r="O181" t="s">
        <v>657</v>
      </c>
      <c r="P181">
        <v>2</v>
      </c>
      <c r="Q181" t="s">
        <v>2543</v>
      </c>
      <c r="R181">
        <v>36</v>
      </c>
      <c r="S181" t="s">
        <v>2544</v>
      </c>
      <c r="T181" t="s">
        <v>34</v>
      </c>
      <c r="U181">
        <v>36</v>
      </c>
      <c r="V181" t="s">
        <v>2545</v>
      </c>
      <c r="W181" t="s">
        <v>1539</v>
      </c>
    </row>
    <row r="182" spans="1:23">
      <c r="A182">
        <v>181</v>
      </c>
      <c r="B182">
        <v>1</v>
      </c>
      <c r="C182" t="s">
        <v>2546</v>
      </c>
      <c r="D182" t="s">
        <v>2547</v>
      </c>
      <c r="E182">
        <v>48</v>
      </c>
      <c r="F182">
        <v>0</v>
      </c>
      <c r="G182">
        <v>0</v>
      </c>
      <c r="H182" t="s">
        <v>2492</v>
      </c>
      <c r="I182" t="s">
        <v>143</v>
      </c>
      <c r="J182" t="s">
        <v>143</v>
      </c>
      <c r="K182" t="s">
        <v>2493</v>
      </c>
      <c r="L182" t="s">
        <v>144</v>
      </c>
      <c r="M182" t="s">
        <v>144</v>
      </c>
      <c r="N182">
        <v>4</v>
      </c>
      <c r="O182" t="s">
        <v>657</v>
      </c>
      <c r="P182">
        <v>2</v>
      </c>
      <c r="Q182" t="s">
        <v>2548</v>
      </c>
      <c r="R182">
        <v>36</v>
      </c>
      <c r="S182" t="s">
        <v>2549</v>
      </c>
      <c r="T182" t="s">
        <v>34</v>
      </c>
      <c r="U182">
        <v>36</v>
      </c>
      <c r="V182" t="s">
        <v>2550</v>
      </c>
      <c r="W182" t="s">
        <v>1539</v>
      </c>
    </row>
    <row r="183" spans="1:23">
      <c r="A183">
        <v>182</v>
      </c>
      <c r="B183">
        <v>1</v>
      </c>
      <c r="C183" t="s">
        <v>2551</v>
      </c>
      <c r="D183" t="s">
        <v>2552</v>
      </c>
      <c r="E183">
        <v>48</v>
      </c>
      <c r="F183">
        <v>0</v>
      </c>
      <c r="G183">
        <v>0</v>
      </c>
      <c r="H183" t="s">
        <v>2492</v>
      </c>
      <c r="I183" t="s">
        <v>143</v>
      </c>
      <c r="J183" t="s">
        <v>143</v>
      </c>
      <c r="K183" t="s">
        <v>2493</v>
      </c>
      <c r="L183" t="s">
        <v>144</v>
      </c>
      <c r="M183" t="s">
        <v>144</v>
      </c>
      <c r="N183">
        <v>4</v>
      </c>
      <c r="O183" t="s">
        <v>657</v>
      </c>
      <c r="P183">
        <v>1</v>
      </c>
      <c r="Q183" t="s">
        <v>2553</v>
      </c>
      <c r="R183">
        <v>36</v>
      </c>
      <c r="S183" t="s">
        <v>2554</v>
      </c>
      <c r="T183" t="s">
        <v>34</v>
      </c>
      <c r="U183">
        <v>36</v>
      </c>
      <c r="V183" t="s">
        <v>2555</v>
      </c>
      <c r="W183" t="s">
        <v>1539</v>
      </c>
    </row>
    <row r="184" spans="1:23">
      <c r="A184">
        <v>183</v>
      </c>
      <c r="B184">
        <v>1</v>
      </c>
      <c r="C184" t="s">
        <v>2556</v>
      </c>
      <c r="D184" t="s">
        <v>2557</v>
      </c>
      <c r="E184">
        <v>48</v>
      </c>
      <c r="F184">
        <v>0</v>
      </c>
      <c r="G184">
        <v>0</v>
      </c>
      <c r="H184" t="s">
        <v>2492</v>
      </c>
      <c r="I184" t="s">
        <v>143</v>
      </c>
      <c r="J184" t="s">
        <v>143</v>
      </c>
      <c r="K184" t="s">
        <v>2493</v>
      </c>
      <c r="L184" t="s">
        <v>144</v>
      </c>
      <c r="M184" t="s">
        <v>144</v>
      </c>
      <c r="N184">
        <v>4</v>
      </c>
      <c r="O184" t="s">
        <v>657</v>
      </c>
      <c r="P184">
        <v>1</v>
      </c>
      <c r="Q184" t="s">
        <v>2558</v>
      </c>
      <c r="R184">
        <v>36</v>
      </c>
      <c r="S184" t="s">
        <v>2559</v>
      </c>
      <c r="T184" t="s">
        <v>34</v>
      </c>
      <c r="U184">
        <v>36</v>
      </c>
      <c r="V184" t="s">
        <v>2560</v>
      </c>
      <c r="W184" t="s">
        <v>1539</v>
      </c>
    </row>
    <row r="185" spans="1:23">
      <c r="A185">
        <v>184</v>
      </c>
      <c r="B185">
        <v>1</v>
      </c>
      <c r="C185" t="s">
        <v>2561</v>
      </c>
      <c r="D185" t="s">
        <v>2562</v>
      </c>
      <c r="E185">
        <v>48</v>
      </c>
      <c r="F185">
        <v>0</v>
      </c>
      <c r="G185">
        <v>0</v>
      </c>
      <c r="H185" t="s">
        <v>2492</v>
      </c>
      <c r="I185" t="s">
        <v>143</v>
      </c>
      <c r="J185" t="s">
        <v>143</v>
      </c>
      <c r="K185" t="s">
        <v>2493</v>
      </c>
      <c r="L185" t="s">
        <v>144</v>
      </c>
      <c r="M185" t="s">
        <v>144</v>
      </c>
      <c r="N185">
        <v>4</v>
      </c>
      <c r="O185" t="s">
        <v>657</v>
      </c>
      <c r="P185">
        <v>1</v>
      </c>
      <c r="Q185" t="s">
        <v>2563</v>
      </c>
      <c r="R185">
        <v>36</v>
      </c>
      <c r="S185" t="s">
        <v>2564</v>
      </c>
      <c r="T185" t="s">
        <v>34</v>
      </c>
      <c r="U185">
        <v>36</v>
      </c>
      <c r="V185" t="s">
        <v>2565</v>
      </c>
      <c r="W185" t="s">
        <v>1539</v>
      </c>
    </row>
    <row r="186" spans="1:23">
      <c r="A186">
        <v>185</v>
      </c>
      <c r="B186">
        <v>1</v>
      </c>
      <c r="C186" t="s">
        <v>2566</v>
      </c>
      <c r="D186" t="s">
        <v>2567</v>
      </c>
      <c r="E186">
        <v>48</v>
      </c>
      <c r="F186">
        <v>0</v>
      </c>
      <c r="G186">
        <v>0</v>
      </c>
      <c r="H186" t="s">
        <v>2492</v>
      </c>
      <c r="I186" t="s">
        <v>143</v>
      </c>
      <c r="J186" t="s">
        <v>143</v>
      </c>
      <c r="K186" t="s">
        <v>2493</v>
      </c>
      <c r="L186" t="s">
        <v>144</v>
      </c>
      <c r="M186" t="s">
        <v>144</v>
      </c>
      <c r="N186">
        <v>4</v>
      </c>
      <c r="O186" t="s">
        <v>657</v>
      </c>
      <c r="P186">
        <v>1</v>
      </c>
      <c r="Q186" t="s">
        <v>453</v>
      </c>
      <c r="R186">
        <v>36</v>
      </c>
      <c r="S186" t="s">
        <v>2568</v>
      </c>
      <c r="T186" t="s">
        <v>34</v>
      </c>
      <c r="U186">
        <v>36</v>
      </c>
      <c r="V186" t="s">
        <v>2569</v>
      </c>
      <c r="W186" t="s">
        <v>1539</v>
      </c>
    </row>
    <row r="187" spans="1:23">
      <c r="A187">
        <v>186</v>
      </c>
      <c r="B187">
        <v>1</v>
      </c>
      <c r="C187" t="s">
        <v>2570</v>
      </c>
      <c r="D187" t="s">
        <v>2571</v>
      </c>
      <c r="E187">
        <v>48</v>
      </c>
      <c r="F187">
        <v>0</v>
      </c>
      <c r="G187">
        <v>0</v>
      </c>
      <c r="H187" t="s">
        <v>2492</v>
      </c>
      <c r="I187" t="s">
        <v>143</v>
      </c>
      <c r="J187" t="s">
        <v>143</v>
      </c>
      <c r="K187" t="s">
        <v>2493</v>
      </c>
      <c r="L187" t="s">
        <v>144</v>
      </c>
      <c r="M187" t="s">
        <v>144</v>
      </c>
      <c r="N187">
        <v>4</v>
      </c>
      <c r="O187" t="s">
        <v>222</v>
      </c>
      <c r="P187">
        <v>6</v>
      </c>
      <c r="Q187" t="s">
        <v>2572</v>
      </c>
      <c r="R187">
        <v>36</v>
      </c>
      <c r="S187" t="s">
        <v>2573</v>
      </c>
      <c r="T187" t="s">
        <v>34</v>
      </c>
      <c r="U187">
        <v>36</v>
      </c>
      <c r="V187" t="s">
        <v>2574</v>
      </c>
      <c r="W187" t="s">
        <v>1539</v>
      </c>
    </row>
    <row r="188" spans="1:23">
      <c r="A188">
        <v>187</v>
      </c>
      <c r="B188">
        <v>1</v>
      </c>
      <c r="C188" t="s">
        <v>2575</v>
      </c>
      <c r="D188" t="s">
        <v>2576</v>
      </c>
      <c r="E188">
        <v>48</v>
      </c>
      <c r="F188">
        <v>0</v>
      </c>
      <c r="G188">
        <v>0</v>
      </c>
      <c r="H188" t="s">
        <v>2492</v>
      </c>
      <c r="I188" t="s">
        <v>143</v>
      </c>
      <c r="J188" t="s">
        <v>143</v>
      </c>
      <c r="K188" t="s">
        <v>2493</v>
      </c>
      <c r="L188" t="s">
        <v>144</v>
      </c>
      <c r="M188" t="s">
        <v>144</v>
      </c>
      <c r="N188">
        <v>4</v>
      </c>
      <c r="O188" t="s">
        <v>222</v>
      </c>
      <c r="P188">
        <v>6</v>
      </c>
      <c r="Q188" t="s">
        <v>2577</v>
      </c>
      <c r="R188">
        <v>36</v>
      </c>
      <c r="S188" t="s">
        <v>2578</v>
      </c>
      <c r="T188" t="s">
        <v>34</v>
      </c>
      <c r="U188">
        <v>36</v>
      </c>
      <c r="V188" t="s">
        <v>2579</v>
      </c>
      <c r="W188" t="s">
        <v>1539</v>
      </c>
    </row>
    <row r="189" spans="1:23">
      <c r="A189">
        <v>188</v>
      </c>
      <c r="B189">
        <v>1</v>
      </c>
      <c r="C189" t="s">
        <v>2580</v>
      </c>
      <c r="D189" t="s">
        <v>2581</v>
      </c>
      <c r="E189">
        <v>48</v>
      </c>
      <c r="F189">
        <v>0</v>
      </c>
      <c r="G189">
        <v>0</v>
      </c>
      <c r="H189" t="s">
        <v>2492</v>
      </c>
      <c r="I189" t="s">
        <v>143</v>
      </c>
      <c r="J189" t="s">
        <v>143</v>
      </c>
      <c r="K189" t="s">
        <v>2493</v>
      </c>
      <c r="L189" t="s">
        <v>144</v>
      </c>
      <c r="M189" t="s">
        <v>144</v>
      </c>
      <c r="N189">
        <v>4</v>
      </c>
      <c r="O189" t="s">
        <v>222</v>
      </c>
      <c r="P189">
        <v>6</v>
      </c>
      <c r="Q189" t="s">
        <v>2582</v>
      </c>
      <c r="R189">
        <v>36</v>
      </c>
      <c r="S189" t="s">
        <v>2583</v>
      </c>
      <c r="T189" t="s">
        <v>34</v>
      </c>
      <c r="U189">
        <v>36</v>
      </c>
      <c r="V189" t="s">
        <v>2584</v>
      </c>
      <c r="W189" t="s">
        <v>1539</v>
      </c>
    </row>
    <row r="190" spans="1:23">
      <c r="A190">
        <v>189</v>
      </c>
      <c r="B190">
        <v>1</v>
      </c>
      <c r="C190" t="s">
        <v>2585</v>
      </c>
      <c r="D190" t="s">
        <v>2586</v>
      </c>
      <c r="E190">
        <v>48</v>
      </c>
      <c r="F190">
        <v>0</v>
      </c>
      <c r="G190">
        <v>0</v>
      </c>
      <c r="H190" t="s">
        <v>2492</v>
      </c>
      <c r="I190" t="s">
        <v>143</v>
      </c>
      <c r="J190" t="s">
        <v>143</v>
      </c>
      <c r="K190" t="s">
        <v>2493</v>
      </c>
      <c r="L190" t="s">
        <v>144</v>
      </c>
      <c r="M190" t="s">
        <v>144</v>
      </c>
      <c r="N190">
        <v>4</v>
      </c>
      <c r="O190" t="s">
        <v>222</v>
      </c>
      <c r="P190">
        <v>6</v>
      </c>
      <c r="Q190" t="s">
        <v>2587</v>
      </c>
      <c r="R190">
        <v>36</v>
      </c>
      <c r="S190" t="s">
        <v>2588</v>
      </c>
      <c r="T190" t="s">
        <v>34</v>
      </c>
      <c r="U190">
        <v>36</v>
      </c>
      <c r="V190" t="s">
        <v>2589</v>
      </c>
      <c r="W190" t="s">
        <v>1539</v>
      </c>
    </row>
    <row r="191" spans="1:23">
      <c r="A191">
        <v>190</v>
      </c>
      <c r="B191">
        <v>1</v>
      </c>
      <c r="C191" t="s">
        <v>2590</v>
      </c>
      <c r="D191" t="s">
        <v>2591</v>
      </c>
      <c r="E191">
        <v>48</v>
      </c>
      <c r="F191">
        <v>0</v>
      </c>
      <c r="G191">
        <v>0</v>
      </c>
      <c r="H191" t="s">
        <v>2492</v>
      </c>
      <c r="I191" t="s">
        <v>143</v>
      </c>
      <c r="J191" t="s">
        <v>143</v>
      </c>
      <c r="K191" t="s">
        <v>2493</v>
      </c>
      <c r="L191" t="s">
        <v>144</v>
      </c>
      <c r="M191" t="s">
        <v>144</v>
      </c>
      <c r="N191">
        <v>4</v>
      </c>
      <c r="O191" t="s">
        <v>222</v>
      </c>
      <c r="P191">
        <v>6</v>
      </c>
      <c r="Q191" t="s">
        <v>2592</v>
      </c>
      <c r="R191">
        <v>36</v>
      </c>
      <c r="S191" t="s">
        <v>2593</v>
      </c>
      <c r="T191" t="s">
        <v>34</v>
      </c>
      <c r="U191">
        <v>36</v>
      </c>
      <c r="V191" t="s">
        <v>2594</v>
      </c>
      <c r="W191" t="s">
        <v>1539</v>
      </c>
    </row>
    <row r="192" spans="1:23">
      <c r="A192">
        <v>191</v>
      </c>
      <c r="B192">
        <v>1</v>
      </c>
      <c r="C192" t="s">
        <v>2595</v>
      </c>
      <c r="D192" t="s">
        <v>2596</v>
      </c>
      <c r="E192">
        <v>48</v>
      </c>
      <c r="F192">
        <v>0</v>
      </c>
      <c r="G192">
        <v>0</v>
      </c>
      <c r="H192" t="s">
        <v>2492</v>
      </c>
      <c r="I192" t="s">
        <v>143</v>
      </c>
      <c r="J192" t="s">
        <v>143</v>
      </c>
      <c r="K192" t="s">
        <v>2493</v>
      </c>
      <c r="L192" t="s">
        <v>144</v>
      </c>
      <c r="M192" t="s">
        <v>144</v>
      </c>
      <c r="N192">
        <v>4</v>
      </c>
      <c r="O192" t="s">
        <v>222</v>
      </c>
      <c r="P192">
        <v>5</v>
      </c>
      <c r="Q192" t="s">
        <v>1360</v>
      </c>
      <c r="R192">
        <v>36</v>
      </c>
      <c r="S192" t="s">
        <v>2597</v>
      </c>
      <c r="T192" t="s">
        <v>34</v>
      </c>
      <c r="U192">
        <v>36</v>
      </c>
      <c r="V192" t="s">
        <v>2598</v>
      </c>
      <c r="W192" t="s">
        <v>1539</v>
      </c>
    </row>
    <row r="193" spans="1:23">
      <c r="A193">
        <v>192</v>
      </c>
      <c r="B193">
        <v>1</v>
      </c>
      <c r="C193" t="s">
        <v>2599</v>
      </c>
      <c r="D193" t="s">
        <v>2600</v>
      </c>
      <c r="E193">
        <v>48</v>
      </c>
      <c r="F193">
        <v>0</v>
      </c>
      <c r="G193">
        <v>0</v>
      </c>
      <c r="H193" t="s">
        <v>2492</v>
      </c>
      <c r="I193" t="s">
        <v>143</v>
      </c>
      <c r="J193" t="s">
        <v>143</v>
      </c>
      <c r="K193" t="s">
        <v>2493</v>
      </c>
      <c r="L193" t="s">
        <v>144</v>
      </c>
      <c r="M193" t="s">
        <v>144</v>
      </c>
      <c r="N193">
        <v>4</v>
      </c>
      <c r="O193" t="s">
        <v>222</v>
      </c>
      <c r="P193">
        <v>4</v>
      </c>
      <c r="Q193" t="s">
        <v>2601</v>
      </c>
      <c r="R193">
        <v>36</v>
      </c>
      <c r="S193" t="s">
        <v>2602</v>
      </c>
      <c r="T193" t="s">
        <v>34</v>
      </c>
      <c r="U193">
        <v>36</v>
      </c>
      <c r="V193" t="s">
        <v>2603</v>
      </c>
      <c r="W193" t="s">
        <v>1539</v>
      </c>
    </row>
    <row r="194" spans="1:23">
      <c r="A194">
        <v>193</v>
      </c>
      <c r="B194">
        <v>1</v>
      </c>
      <c r="C194" t="s">
        <v>2604</v>
      </c>
      <c r="D194" t="s">
        <v>2605</v>
      </c>
      <c r="E194">
        <v>48</v>
      </c>
      <c r="F194">
        <v>0</v>
      </c>
      <c r="G194">
        <v>0</v>
      </c>
      <c r="H194" t="s">
        <v>2492</v>
      </c>
      <c r="I194" t="s">
        <v>143</v>
      </c>
      <c r="J194" t="s">
        <v>143</v>
      </c>
      <c r="K194" t="s">
        <v>2493</v>
      </c>
      <c r="L194" t="s">
        <v>144</v>
      </c>
      <c r="M194" t="s">
        <v>144</v>
      </c>
      <c r="N194">
        <v>4</v>
      </c>
      <c r="O194" t="s">
        <v>222</v>
      </c>
      <c r="P194">
        <v>3</v>
      </c>
      <c r="Q194" t="s">
        <v>2606</v>
      </c>
      <c r="R194">
        <v>36</v>
      </c>
      <c r="S194" t="s">
        <v>2607</v>
      </c>
      <c r="T194" t="s">
        <v>34</v>
      </c>
      <c r="U194">
        <v>36</v>
      </c>
      <c r="V194" t="s">
        <v>2608</v>
      </c>
      <c r="W194" t="s">
        <v>1539</v>
      </c>
    </row>
    <row r="195" spans="1:23">
      <c r="A195">
        <v>194</v>
      </c>
      <c r="B195">
        <v>1</v>
      </c>
      <c r="C195" t="s">
        <v>2609</v>
      </c>
      <c r="D195" t="s">
        <v>2610</v>
      </c>
      <c r="E195">
        <v>48</v>
      </c>
      <c r="F195">
        <v>0</v>
      </c>
      <c r="G195">
        <v>0</v>
      </c>
      <c r="H195" t="s">
        <v>2492</v>
      </c>
      <c r="I195" t="s">
        <v>143</v>
      </c>
      <c r="J195" t="s">
        <v>143</v>
      </c>
      <c r="K195" t="s">
        <v>2493</v>
      </c>
      <c r="L195" t="s">
        <v>144</v>
      </c>
      <c r="M195" t="s">
        <v>144</v>
      </c>
      <c r="N195">
        <v>4</v>
      </c>
      <c r="O195" t="s">
        <v>222</v>
      </c>
      <c r="P195">
        <v>3</v>
      </c>
      <c r="Q195" t="s">
        <v>2611</v>
      </c>
      <c r="R195">
        <v>36</v>
      </c>
      <c r="S195" t="s">
        <v>2612</v>
      </c>
      <c r="T195" t="s">
        <v>34</v>
      </c>
      <c r="U195">
        <v>36</v>
      </c>
      <c r="V195" t="s">
        <v>2613</v>
      </c>
      <c r="W195" t="s">
        <v>1539</v>
      </c>
    </row>
    <row r="196" spans="1:23">
      <c r="A196">
        <v>195</v>
      </c>
      <c r="B196">
        <v>1</v>
      </c>
      <c r="C196" t="s">
        <v>2614</v>
      </c>
      <c r="D196" t="s">
        <v>2615</v>
      </c>
      <c r="E196">
        <v>48</v>
      </c>
      <c r="F196">
        <v>0</v>
      </c>
      <c r="G196">
        <v>0</v>
      </c>
      <c r="H196" t="s">
        <v>2492</v>
      </c>
      <c r="I196" t="s">
        <v>143</v>
      </c>
      <c r="J196" t="s">
        <v>143</v>
      </c>
      <c r="K196" t="s">
        <v>2493</v>
      </c>
      <c r="L196" t="s">
        <v>144</v>
      </c>
      <c r="M196" t="s">
        <v>144</v>
      </c>
      <c r="N196">
        <v>4</v>
      </c>
      <c r="O196" t="s">
        <v>222</v>
      </c>
      <c r="P196">
        <v>3</v>
      </c>
      <c r="Q196" t="s">
        <v>2616</v>
      </c>
      <c r="R196">
        <v>36</v>
      </c>
      <c r="S196" t="s">
        <v>2617</v>
      </c>
      <c r="T196" t="s">
        <v>34</v>
      </c>
      <c r="U196">
        <v>36</v>
      </c>
      <c r="V196" t="s">
        <v>2618</v>
      </c>
      <c r="W196" t="s">
        <v>1539</v>
      </c>
    </row>
    <row r="197" spans="1:23">
      <c r="A197">
        <v>196</v>
      </c>
      <c r="B197">
        <v>2</v>
      </c>
      <c r="C197" t="s">
        <v>2619</v>
      </c>
      <c r="D197" t="s">
        <v>2620</v>
      </c>
      <c r="E197">
        <v>48</v>
      </c>
      <c r="F197">
        <v>0</v>
      </c>
      <c r="G197">
        <v>0</v>
      </c>
      <c r="H197" t="s">
        <v>2492</v>
      </c>
      <c r="I197" t="s">
        <v>143</v>
      </c>
      <c r="J197" t="s">
        <v>143</v>
      </c>
      <c r="K197" t="s">
        <v>2493</v>
      </c>
      <c r="L197" t="s">
        <v>144</v>
      </c>
      <c r="M197" t="s">
        <v>144</v>
      </c>
      <c r="N197">
        <v>4</v>
      </c>
      <c r="O197" t="s">
        <v>653</v>
      </c>
      <c r="P197">
        <v>1</v>
      </c>
      <c r="Q197" t="s">
        <v>2621</v>
      </c>
      <c r="R197">
        <v>36</v>
      </c>
      <c r="S197" t="s">
        <v>2622</v>
      </c>
      <c r="T197" t="s">
        <v>34</v>
      </c>
      <c r="U197">
        <v>36</v>
      </c>
      <c r="V197" t="s">
        <v>2623</v>
      </c>
      <c r="W197" t="s">
        <v>1539</v>
      </c>
    </row>
    <row r="198" spans="1:23">
      <c r="A198">
        <v>197</v>
      </c>
      <c r="B198">
        <v>2</v>
      </c>
      <c r="C198" t="s">
        <v>2624</v>
      </c>
      <c r="D198" t="s">
        <v>2625</v>
      </c>
      <c r="E198">
        <v>48</v>
      </c>
      <c r="F198">
        <v>0</v>
      </c>
      <c r="G198">
        <v>0</v>
      </c>
      <c r="H198" t="s">
        <v>2492</v>
      </c>
      <c r="I198" t="s">
        <v>143</v>
      </c>
      <c r="J198" t="s">
        <v>143</v>
      </c>
      <c r="K198" t="s">
        <v>2493</v>
      </c>
      <c r="L198" t="s">
        <v>144</v>
      </c>
      <c r="M198" t="s">
        <v>144</v>
      </c>
      <c r="N198">
        <v>4</v>
      </c>
      <c r="O198" t="s">
        <v>657</v>
      </c>
      <c r="P198">
        <v>3</v>
      </c>
      <c r="Q198" t="s">
        <v>2626</v>
      </c>
      <c r="R198">
        <v>36</v>
      </c>
      <c r="S198" t="s">
        <v>2627</v>
      </c>
      <c r="T198" t="s">
        <v>34</v>
      </c>
      <c r="U198">
        <v>36</v>
      </c>
      <c r="V198" t="s">
        <v>2628</v>
      </c>
      <c r="W198" t="s">
        <v>1539</v>
      </c>
    </row>
    <row r="199" spans="1:23">
      <c r="A199">
        <v>198</v>
      </c>
      <c r="B199">
        <v>2</v>
      </c>
      <c r="C199" t="s">
        <v>2629</v>
      </c>
      <c r="D199" t="s">
        <v>2630</v>
      </c>
      <c r="E199">
        <v>48</v>
      </c>
      <c r="F199">
        <v>0</v>
      </c>
      <c r="G199">
        <v>0</v>
      </c>
      <c r="H199" t="s">
        <v>2492</v>
      </c>
      <c r="I199" t="s">
        <v>143</v>
      </c>
      <c r="J199" t="s">
        <v>143</v>
      </c>
      <c r="K199" t="s">
        <v>2493</v>
      </c>
      <c r="L199" t="s">
        <v>144</v>
      </c>
      <c r="M199" t="s">
        <v>144</v>
      </c>
      <c r="N199">
        <v>4</v>
      </c>
      <c r="O199" t="s">
        <v>657</v>
      </c>
      <c r="P199">
        <v>2</v>
      </c>
      <c r="Q199" t="s">
        <v>1240</v>
      </c>
      <c r="R199">
        <v>36</v>
      </c>
      <c r="S199" t="s">
        <v>2631</v>
      </c>
      <c r="T199" t="s">
        <v>34</v>
      </c>
      <c r="U199">
        <v>36</v>
      </c>
      <c r="V199" t="s">
        <v>2632</v>
      </c>
      <c r="W199" t="s">
        <v>1539</v>
      </c>
    </row>
    <row r="200" spans="1:23">
      <c r="A200">
        <v>199</v>
      </c>
      <c r="B200">
        <v>2</v>
      </c>
      <c r="C200" t="s">
        <v>2633</v>
      </c>
      <c r="D200" t="s">
        <v>2634</v>
      </c>
      <c r="E200">
        <v>48</v>
      </c>
      <c r="F200">
        <v>0</v>
      </c>
      <c r="G200">
        <v>0</v>
      </c>
      <c r="H200" t="s">
        <v>2492</v>
      </c>
      <c r="I200" t="s">
        <v>143</v>
      </c>
      <c r="J200" t="s">
        <v>143</v>
      </c>
      <c r="K200" t="s">
        <v>2493</v>
      </c>
      <c r="L200" t="s">
        <v>144</v>
      </c>
      <c r="M200" t="s">
        <v>144</v>
      </c>
      <c r="N200">
        <v>4</v>
      </c>
      <c r="O200" t="s">
        <v>657</v>
      </c>
      <c r="P200">
        <v>2</v>
      </c>
      <c r="Q200" t="s">
        <v>2635</v>
      </c>
      <c r="R200">
        <v>36</v>
      </c>
      <c r="S200" t="s">
        <v>2636</v>
      </c>
      <c r="T200" t="s">
        <v>34</v>
      </c>
      <c r="U200">
        <v>36</v>
      </c>
      <c r="V200" t="s">
        <v>2637</v>
      </c>
      <c r="W200" t="s">
        <v>1539</v>
      </c>
    </row>
    <row r="201" spans="1:23">
      <c r="A201">
        <v>200</v>
      </c>
      <c r="B201">
        <v>2</v>
      </c>
      <c r="C201" t="s">
        <v>2638</v>
      </c>
      <c r="D201" t="s">
        <v>2639</v>
      </c>
      <c r="E201">
        <v>48</v>
      </c>
      <c r="F201">
        <v>0</v>
      </c>
      <c r="G201">
        <v>0</v>
      </c>
      <c r="H201" t="s">
        <v>2492</v>
      </c>
      <c r="I201" t="s">
        <v>143</v>
      </c>
      <c r="J201" t="s">
        <v>143</v>
      </c>
      <c r="K201" t="s">
        <v>2493</v>
      </c>
      <c r="L201" t="s">
        <v>144</v>
      </c>
      <c r="M201" t="s">
        <v>144</v>
      </c>
      <c r="N201">
        <v>4</v>
      </c>
      <c r="O201" t="s">
        <v>657</v>
      </c>
      <c r="P201">
        <v>2</v>
      </c>
      <c r="Q201" t="s">
        <v>2640</v>
      </c>
      <c r="R201">
        <v>36</v>
      </c>
      <c r="S201" t="s">
        <v>2641</v>
      </c>
      <c r="T201" t="s">
        <v>34</v>
      </c>
      <c r="U201">
        <v>36</v>
      </c>
      <c r="V201" t="s">
        <v>2642</v>
      </c>
      <c r="W201" t="s">
        <v>1539</v>
      </c>
    </row>
    <row r="202" spans="1:23">
      <c r="A202">
        <v>201</v>
      </c>
      <c r="B202">
        <v>2</v>
      </c>
      <c r="C202" t="s">
        <v>2643</v>
      </c>
      <c r="D202" t="s">
        <v>2644</v>
      </c>
      <c r="E202">
        <v>48</v>
      </c>
      <c r="F202">
        <v>0</v>
      </c>
      <c r="G202">
        <v>0</v>
      </c>
      <c r="H202" t="s">
        <v>2492</v>
      </c>
      <c r="I202" t="s">
        <v>143</v>
      </c>
      <c r="J202" t="s">
        <v>143</v>
      </c>
      <c r="K202" t="s">
        <v>2493</v>
      </c>
      <c r="L202" t="s">
        <v>144</v>
      </c>
      <c r="M202" t="s">
        <v>144</v>
      </c>
      <c r="N202">
        <v>4</v>
      </c>
      <c r="O202" t="s">
        <v>222</v>
      </c>
      <c r="P202">
        <v>5</v>
      </c>
      <c r="Q202" t="s">
        <v>2645</v>
      </c>
      <c r="R202">
        <v>36</v>
      </c>
      <c r="S202" t="s">
        <v>2646</v>
      </c>
      <c r="T202" t="s">
        <v>34</v>
      </c>
      <c r="U202">
        <v>36</v>
      </c>
      <c r="V202" t="s">
        <v>2647</v>
      </c>
      <c r="W202" t="s">
        <v>1539</v>
      </c>
    </row>
    <row r="203" spans="1:23">
      <c r="A203">
        <v>202</v>
      </c>
      <c r="B203">
        <v>2</v>
      </c>
      <c r="C203" t="s">
        <v>2648</v>
      </c>
      <c r="D203" t="s">
        <v>2649</v>
      </c>
      <c r="E203">
        <v>48</v>
      </c>
      <c r="F203">
        <v>0</v>
      </c>
      <c r="G203">
        <v>0</v>
      </c>
      <c r="H203" t="s">
        <v>2492</v>
      </c>
      <c r="I203" t="s">
        <v>143</v>
      </c>
      <c r="J203" t="s">
        <v>143</v>
      </c>
      <c r="K203" t="s">
        <v>2493</v>
      </c>
      <c r="L203" t="s">
        <v>144</v>
      </c>
      <c r="M203" t="s">
        <v>144</v>
      </c>
      <c r="N203">
        <v>4</v>
      </c>
      <c r="O203" t="s">
        <v>222</v>
      </c>
      <c r="P203">
        <v>5</v>
      </c>
      <c r="Q203" t="s">
        <v>475</v>
      </c>
      <c r="R203">
        <v>36</v>
      </c>
      <c r="S203" t="s">
        <v>2650</v>
      </c>
      <c r="T203" t="s">
        <v>34</v>
      </c>
      <c r="U203">
        <v>36</v>
      </c>
      <c r="V203" t="s">
        <v>2651</v>
      </c>
      <c r="W203" t="s">
        <v>1539</v>
      </c>
    </row>
    <row r="204" spans="1:23">
      <c r="A204">
        <v>203</v>
      </c>
      <c r="B204">
        <v>2</v>
      </c>
      <c r="C204" t="s">
        <v>2652</v>
      </c>
      <c r="D204" t="s">
        <v>2653</v>
      </c>
      <c r="E204">
        <v>48</v>
      </c>
      <c r="F204">
        <v>0</v>
      </c>
      <c r="G204">
        <v>0</v>
      </c>
      <c r="H204" t="s">
        <v>2492</v>
      </c>
      <c r="I204" t="s">
        <v>143</v>
      </c>
      <c r="J204" t="s">
        <v>143</v>
      </c>
      <c r="K204" t="s">
        <v>2493</v>
      </c>
      <c r="L204" t="s">
        <v>144</v>
      </c>
      <c r="M204" t="s">
        <v>144</v>
      </c>
      <c r="N204">
        <v>4</v>
      </c>
      <c r="O204" t="s">
        <v>222</v>
      </c>
      <c r="P204">
        <v>5</v>
      </c>
      <c r="Q204" t="s">
        <v>2654</v>
      </c>
      <c r="R204">
        <v>36</v>
      </c>
      <c r="S204" t="s">
        <v>2655</v>
      </c>
      <c r="T204" t="s">
        <v>34</v>
      </c>
      <c r="U204">
        <v>36</v>
      </c>
      <c r="V204" t="s">
        <v>2656</v>
      </c>
      <c r="W204" t="s">
        <v>1539</v>
      </c>
    </row>
    <row r="205" spans="1:23">
      <c r="A205">
        <v>204</v>
      </c>
      <c r="B205">
        <v>2</v>
      </c>
      <c r="C205" t="s">
        <v>2657</v>
      </c>
      <c r="D205" t="s">
        <v>2658</v>
      </c>
      <c r="E205">
        <v>48</v>
      </c>
      <c r="F205">
        <v>0</v>
      </c>
      <c r="G205">
        <v>0</v>
      </c>
      <c r="H205" t="s">
        <v>2492</v>
      </c>
      <c r="I205" t="s">
        <v>143</v>
      </c>
      <c r="J205" t="s">
        <v>143</v>
      </c>
      <c r="K205" t="s">
        <v>2493</v>
      </c>
      <c r="L205" t="s">
        <v>144</v>
      </c>
      <c r="M205" t="s">
        <v>144</v>
      </c>
      <c r="N205">
        <v>4</v>
      </c>
      <c r="O205" t="s">
        <v>222</v>
      </c>
      <c r="P205">
        <v>5</v>
      </c>
      <c r="Q205" t="s">
        <v>2659</v>
      </c>
      <c r="R205">
        <v>36</v>
      </c>
      <c r="S205" t="s">
        <v>2660</v>
      </c>
      <c r="T205" t="s">
        <v>34</v>
      </c>
      <c r="U205">
        <v>36</v>
      </c>
      <c r="V205" t="s">
        <v>2661</v>
      </c>
      <c r="W205" t="s">
        <v>1539</v>
      </c>
    </row>
    <row r="206" spans="1:23">
      <c r="A206">
        <v>205</v>
      </c>
      <c r="B206">
        <v>2</v>
      </c>
      <c r="C206" t="s">
        <v>2662</v>
      </c>
      <c r="D206" t="s">
        <v>2663</v>
      </c>
      <c r="E206">
        <v>48</v>
      </c>
      <c r="F206">
        <v>0</v>
      </c>
      <c r="G206">
        <v>0</v>
      </c>
      <c r="H206" t="s">
        <v>2492</v>
      </c>
      <c r="I206" t="s">
        <v>143</v>
      </c>
      <c r="J206" t="s">
        <v>143</v>
      </c>
      <c r="K206" t="s">
        <v>2493</v>
      </c>
      <c r="L206" t="s">
        <v>144</v>
      </c>
      <c r="M206" t="s">
        <v>144</v>
      </c>
      <c r="N206">
        <v>4</v>
      </c>
      <c r="O206" t="s">
        <v>222</v>
      </c>
      <c r="P206">
        <v>5</v>
      </c>
      <c r="Q206" t="s">
        <v>2664</v>
      </c>
      <c r="R206">
        <v>36</v>
      </c>
      <c r="S206" t="s">
        <v>2665</v>
      </c>
      <c r="T206" t="s">
        <v>34</v>
      </c>
      <c r="U206">
        <v>36</v>
      </c>
      <c r="V206" t="s">
        <v>2666</v>
      </c>
      <c r="W206" t="s">
        <v>1539</v>
      </c>
    </row>
    <row r="207" spans="1:23">
      <c r="A207">
        <v>206</v>
      </c>
      <c r="B207">
        <v>1</v>
      </c>
      <c r="C207" t="s">
        <v>2667</v>
      </c>
      <c r="D207" t="s">
        <v>2668</v>
      </c>
      <c r="E207">
        <v>23</v>
      </c>
      <c r="F207">
        <v>0</v>
      </c>
      <c r="G207">
        <v>0</v>
      </c>
      <c r="H207" t="s">
        <v>2669</v>
      </c>
      <c r="I207" t="s">
        <v>143</v>
      </c>
      <c r="J207" t="s">
        <v>143</v>
      </c>
      <c r="K207" t="s">
        <v>2670</v>
      </c>
      <c r="L207" t="s">
        <v>144</v>
      </c>
      <c r="M207" t="s">
        <v>144</v>
      </c>
      <c r="N207">
        <v>4</v>
      </c>
      <c r="O207" t="s">
        <v>653</v>
      </c>
      <c r="P207">
        <v>2</v>
      </c>
      <c r="Q207" t="s">
        <v>2671</v>
      </c>
      <c r="R207">
        <v>36</v>
      </c>
      <c r="S207" t="s">
        <v>2672</v>
      </c>
      <c r="T207" t="s">
        <v>34</v>
      </c>
      <c r="U207">
        <v>36</v>
      </c>
      <c r="V207" t="s">
        <v>2673</v>
      </c>
      <c r="W207" t="s">
        <v>1549</v>
      </c>
    </row>
    <row r="208" spans="1:23">
      <c r="A208">
        <v>207</v>
      </c>
      <c r="B208">
        <v>1</v>
      </c>
      <c r="C208" t="s">
        <v>2674</v>
      </c>
      <c r="D208" t="s">
        <v>2675</v>
      </c>
      <c r="E208">
        <v>23</v>
      </c>
      <c r="F208">
        <v>0</v>
      </c>
      <c r="G208">
        <v>0</v>
      </c>
      <c r="H208" t="s">
        <v>2669</v>
      </c>
      <c r="I208" t="s">
        <v>143</v>
      </c>
      <c r="J208" t="s">
        <v>143</v>
      </c>
      <c r="K208" t="s">
        <v>2670</v>
      </c>
      <c r="L208" t="s">
        <v>144</v>
      </c>
      <c r="M208" t="s">
        <v>144</v>
      </c>
      <c r="N208">
        <v>4</v>
      </c>
      <c r="O208" t="s">
        <v>653</v>
      </c>
      <c r="P208">
        <v>1</v>
      </c>
      <c r="Q208" t="s">
        <v>2676</v>
      </c>
      <c r="R208">
        <v>36</v>
      </c>
      <c r="S208" t="s">
        <v>2677</v>
      </c>
      <c r="T208" t="s">
        <v>34</v>
      </c>
      <c r="U208">
        <v>36</v>
      </c>
      <c r="V208" t="s">
        <v>2678</v>
      </c>
      <c r="W208" t="s">
        <v>1549</v>
      </c>
    </row>
    <row r="209" spans="1:23">
      <c r="A209">
        <v>208</v>
      </c>
      <c r="B209">
        <v>1</v>
      </c>
      <c r="C209" t="s">
        <v>2679</v>
      </c>
      <c r="D209" t="s">
        <v>2680</v>
      </c>
      <c r="E209">
        <v>23</v>
      </c>
      <c r="F209">
        <v>0</v>
      </c>
      <c r="G209">
        <v>0</v>
      </c>
      <c r="H209" t="s">
        <v>2669</v>
      </c>
      <c r="I209" t="s">
        <v>143</v>
      </c>
      <c r="J209" t="s">
        <v>143</v>
      </c>
      <c r="K209" t="s">
        <v>2670</v>
      </c>
      <c r="L209" t="s">
        <v>144</v>
      </c>
      <c r="M209" t="s">
        <v>144</v>
      </c>
      <c r="N209">
        <v>4</v>
      </c>
      <c r="O209" t="s">
        <v>653</v>
      </c>
      <c r="P209">
        <v>1</v>
      </c>
      <c r="Q209" t="s">
        <v>2681</v>
      </c>
      <c r="R209">
        <v>36</v>
      </c>
      <c r="S209" t="s">
        <v>2682</v>
      </c>
      <c r="T209" t="s">
        <v>34</v>
      </c>
      <c r="U209">
        <v>36</v>
      </c>
      <c r="V209" t="s">
        <v>2683</v>
      </c>
      <c r="W209" t="s">
        <v>1549</v>
      </c>
    </row>
    <row r="210" spans="1:23">
      <c r="A210">
        <v>209</v>
      </c>
      <c r="B210">
        <v>1</v>
      </c>
      <c r="C210" t="s">
        <v>2684</v>
      </c>
      <c r="D210" t="s">
        <v>2685</v>
      </c>
      <c r="E210">
        <v>23</v>
      </c>
      <c r="F210">
        <v>0</v>
      </c>
      <c r="G210">
        <v>0</v>
      </c>
      <c r="H210" t="s">
        <v>2669</v>
      </c>
      <c r="I210" t="s">
        <v>143</v>
      </c>
      <c r="J210" t="s">
        <v>143</v>
      </c>
      <c r="K210" t="s">
        <v>2670</v>
      </c>
      <c r="L210" t="s">
        <v>144</v>
      </c>
      <c r="M210" t="s">
        <v>144</v>
      </c>
      <c r="N210">
        <v>4</v>
      </c>
      <c r="O210" t="s">
        <v>653</v>
      </c>
      <c r="P210">
        <v>1</v>
      </c>
      <c r="Q210" t="s">
        <v>2686</v>
      </c>
      <c r="R210">
        <v>36</v>
      </c>
      <c r="S210" t="s">
        <v>2687</v>
      </c>
      <c r="T210" t="s">
        <v>34</v>
      </c>
      <c r="U210">
        <v>36</v>
      </c>
      <c r="V210" t="s">
        <v>2688</v>
      </c>
      <c r="W210" t="s">
        <v>1549</v>
      </c>
    </row>
    <row r="211" spans="1:23">
      <c r="A211">
        <v>210</v>
      </c>
      <c r="B211">
        <v>1</v>
      </c>
      <c r="C211" t="s">
        <v>2689</v>
      </c>
      <c r="D211" t="s">
        <v>2690</v>
      </c>
      <c r="E211">
        <v>23</v>
      </c>
      <c r="F211">
        <v>0</v>
      </c>
      <c r="G211">
        <v>0</v>
      </c>
      <c r="H211" t="s">
        <v>2669</v>
      </c>
      <c r="I211" t="s">
        <v>143</v>
      </c>
      <c r="J211" t="s">
        <v>143</v>
      </c>
      <c r="K211" t="s">
        <v>2670</v>
      </c>
      <c r="L211" t="s">
        <v>144</v>
      </c>
      <c r="M211" t="s">
        <v>144</v>
      </c>
      <c r="N211">
        <v>4</v>
      </c>
      <c r="O211" t="s">
        <v>653</v>
      </c>
      <c r="P211">
        <v>1</v>
      </c>
      <c r="Q211" t="s">
        <v>2691</v>
      </c>
      <c r="R211">
        <v>36</v>
      </c>
      <c r="S211" t="s">
        <v>2692</v>
      </c>
      <c r="T211" t="s">
        <v>34</v>
      </c>
      <c r="U211">
        <v>36</v>
      </c>
      <c r="V211" t="s">
        <v>2693</v>
      </c>
      <c r="W211" t="s">
        <v>1549</v>
      </c>
    </row>
    <row r="212" spans="1:23">
      <c r="A212">
        <v>211</v>
      </c>
      <c r="B212">
        <v>1</v>
      </c>
      <c r="C212" t="s">
        <v>2694</v>
      </c>
      <c r="D212" t="s">
        <v>2695</v>
      </c>
      <c r="E212">
        <v>23</v>
      </c>
      <c r="F212">
        <v>0</v>
      </c>
      <c r="G212">
        <v>0</v>
      </c>
      <c r="H212" t="s">
        <v>2669</v>
      </c>
      <c r="I212" t="s">
        <v>143</v>
      </c>
      <c r="J212" t="s">
        <v>143</v>
      </c>
      <c r="K212" t="s">
        <v>2670</v>
      </c>
      <c r="L212" t="s">
        <v>144</v>
      </c>
      <c r="M212" t="s">
        <v>144</v>
      </c>
      <c r="N212">
        <v>4</v>
      </c>
      <c r="O212" t="s">
        <v>657</v>
      </c>
      <c r="P212">
        <v>3</v>
      </c>
      <c r="Q212" t="s">
        <v>2696</v>
      </c>
      <c r="R212">
        <v>36</v>
      </c>
      <c r="S212" t="s">
        <v>2697</v>
      </c>
      <c r="T212" t="s">
        <v>34</v>
      </c>
      <c r="U212">
        <v>36</v>
      </c>
      <c r="V212" t="s">
        <v>2698</v>
      </c>
      <c r="W212" t="s">
        <v>1549</v>
      </c>
    </row>
    <row r="213" spans="1:23">
      <c r="A213">
        <v>212</v>
      </c>
      <c r="B213">
        <v>1</v>
      </c>
      <c r="C213" t="s">
        <v>2699</v>
      </c>
      <c r="D213" t="s">
        <v>2700</v>
      </c>
      <c r="E213">
        <v>23</v>
      </c>
      <c r="F213">
        <v>0</v>
      </c>
      <c r="G213">
        <v>0</v>
      </c>
      <c r="H213" t="s">
        <v>2669</v>
      </c>
      <c r="I213" t="s">
        <v>143</v>
      </c>
      <c r="J213" t="s">
        <v>143</v>
      </c>
      <c r="K213" t="s">
        <v>2670</v>
      </c>
      <c r="L213" t="s">
        <v>144</v>
      </c>
      <c r="M213" t="s">
        <v>144</v>
      </c>
      <c r="N213">
        <v>4</v>
      </c>
      <c r="O213" t="s">
        <v>657</v>
      </c>
      <c r="P213">
        <v>2</v>
      </c>
      <c r="Q213" t="s">
        <v>2701</v>
      </c>
      <c r="R213">
        <v>36</v>
      </c>
      <c r="S213" t="s">
        <v>2702</v>
      </c>
      <c r="T213" t="s">
        <v>34</v>
      </c>
      <c r="U213">
        <v>36</v>
      </c>
      <c r="V213" t="s">
        <v>2703</v>
      </c>
      <c r="W213" t="s">
        <v>1549</v>
      </c>
    </row>
    <row r="214" spans="1:23">
      <c r="A214">
        <v>213</v>
      </c>
      <c r="B214">
        <v>1</v>
      </c>
      <c r="C214" t="s">
        <v>2704</v>
      </c>
      <c r="D214" t="s">
        <v>2705</v>
      </c>
      <c r="E214">
        <v>23</v>
      </c>
      <c r="F214">
        <v>0</v>
      </c>
      <c r="G214">
        <v>0</v>
      </c>
      <c r="H214" t="s">
        <v>2669</v>
      </c>
      <c r="I214" t="s">
        <v>143</v>
      </c>
      <c r="J214" t="s">
        <v>143</v>
      </c>
      <c r="K214" t="s">
        <v>2670</v>
      </c>
      <c r="L214" t="s">
        <v>144</v>
      </c>
      <c r="M214" t="s">
        <v>144</v>
      </c>
      <c r="N214">
        <v>4</v>
      </c>
      <c r="O214" t="s">
        <v>657</v>
      </c>
      <c r="P214">
        <v>2</v>
      </c>
      <c r="Q214" t="s">
        <v>2706</v>
      </c>
      <c r="R214">
        <v>36</v>
      </c>
      <c r="S214" t="s">
        <v>2707</v>
      </c>
      <c r="T214" t="s">
        <v>34</v>
      </c>
      <c r="U214">
        <v>36</v>
      </c>
      <c r="V214" t="s">
        <v>2708</v>
      </c>
      <c r="W214" t="s">
        <v>1549</v>
      </c>
    </row>
    <row r="215" spans="1:23">
      <c r="A215">
        <v>214</v>
      </c>
      <c r="B215">
        <v>1</v>
      </c>
      <c r="C215" t="s">
        <v>2709</v>
      </c>
      <c r="D215" t="s">
        <v>2710</v>
      </c>
      <c r="E215">
        <v>23</v>
      </c>
      <c r="F215">
        <v>0</v>
      </c>
      <c r="G215">
        <v>0</v>
      </c>
      <c r="H215" t="s">
        <v>2669</v>
      </c>
      <c r="I215" t="s">
        <v>143</v>
      </c>
      <c r="J215" t="s">
        <v>143</v>
      </c>
      <c r="K215" t="s">
        <v>2670</v>
      </c>
      <c r="L215" t="s">
        <v>144</v>
      </c>
      <c r="M215" t="s">
        <v>144</v>
      </c>
      <c r="N215">
        <v>4</v>
      </c>
      <c r="O215" t="s">
        <v>657</v>
      </c>
      <c r="P215">
        <v>2</v>
      </c>
      <c r="Q215" t="s">
        <v>2548</v>
      </c>
      <c r="R215">
        <v>36</v>
      </c>
      <c r="S215" t="s">
        <v>2711</v>
      </c>
      <c r="T215" t="s">
        <v>34</v>
      </c>
      <c r="U215">
        <v>36</v>
      </c>
      <c r="V215" t="s">
        <v>2712</v>
      </c>
      <c r="W215" t="s">
        <v>1549</v>
      </c>
    </row>
    <row r="216" spans="1:23">
      <c r="A216">
        <v>215</v>
      </c>
      <c r="B216">
        <v>1</v>
      </c>
      <c r="C216" t="s">
        <v>2713</v>
      </c>
      <c r="D216" t="s">
        <v>2714</v>
      </c>
      <c r="E216">
        <v>23</v>
      </c>
      <c r="F216">
        <v>0</v>
      </c>
      <c r="G216">
        <v>0</v>
      </c>
      <c r="H216" t="s">
        <v>2669</v>
      </c>
      <c r="I216" t="s">
        <v>143</v>
      </c>
      <c r="J216" t="s">
        <v>143</v>
      </c>
      <c r="K216" t="s">
        <v>2670</v>
      </c>
      <c r="L216" t="s">
        <v>144</v>
      </c>
      <c r="M216" t="s">
        <v>144</v>
      </c>
      <c r="N216">
        <v>4</v>
      </c>
      <c r="O216" t="s">
        <v>657</v>
      </c>
      <c r="P216">
        <v>2</v>
      </c>
      <c r="Q216" t="s">
        <v>1127</v>
      </c>
      <c r="R216">
        <v>36</v>
      </c>
      <c r="S216" t="s">
        <v>2715</v>
      </c>
      <c r="T216" t="s">
        <v>34</v>
      </c>
      <c r="U216">
        <v>36</v>
      </c>
      <c r="V216" t="s">
        <v>2716</v>
      </c>
      <c r="W216" t="s">
        <v>1549</v>
      </c>
    </row>
    <row r="217" spans="1:23">
      <c r="A217">
        <v>216</v>
      </c>
      <c r="B217">
        <v>1</v>
      </c>
      <c r="C217" t="s">
        <v>2717</v>
      </c>
      <c r="D217" t="s">
        <v>2718</v>
      </c>
      <c r="E217">
        <v>23</v>
      </c>
      <c r="F217">
        <v>0</v>
      </c>
      <c r="G217">
        <v>0</v>
      </c>
      <c r="H217" t="s">
        <v>2669</v>
      </c>
      <c r="I217" t="s">
        <v>143</v>
      </c>
      <c r="J217" t="s">
        <v>143</v>
      </c>
      <c r="K217" t="s">
        <v>2670</v>
      </c>
      <c r="L217" t="s">
        <v>144</v>
      </c>
      <c r="M217" t="s">
        <v>144</v>
      </c>
      <c r="N217">
        <v>4</v>
      </c>
      <c r="O217" t="s">
        <v>657</v>
      </c>
      <c r="P217">
        <v>2</v>
      </c>
      <c r="Q217" t="s">
        <v>2719</v>
      </c>
      <c r="R217">
        <v>36</v>
      </c>
      <c r="S217" t="s">
        <v>2720</v>
      </c>
      <c r="T217" t="s">
        <v>34</v>
      </c>
      <c r="U217">
        <v>36</v>
      </c>
      <c r="V217" t="s">
        <v>2721</v>
      </c>
      <c r="W217" t="s">
        <v>1549</v>
      </c>
    </row>
    <row r="218" spans="1:23">
      <c r="A218">
        <v>217</v>
      </c>
      <c r="B218">
        <v>1</v>
      </c>
      <c r="C218" t="s">
        <v>2722</v>
      </c>
      <c r="D218" t="s">
        <v>2723</v>
      </c>
      <c r="E218">
        <v>23</v>
      </c>
      <c r="F218">
        <v>0</v>
      </c>
      <c r="G218">
        <v>0</v>
      </c>
      <c r="H218" t="s">
        <v>2669</v>
      </c>
      <c r="I218" t="s">
        <v>143</v>
      </c>
      <c r="J218" t="s">
        <v>143</v>
      </c>
      <c r="K218" t="s">
        <v>2670</v>
      </c>
      <c r="L218" t="s">
        <v>144</v>
      </c>
      <c r="M218" t="s">
        <v>144</v>
      </c>
      <c r="N218">
        <v>4</v>
      </c>
      <c r="O218" t="s">
        <v>657</v>
      </c>
      <c r="P218">
        <v>1</v>
      </c>
      <c r="Q218" t="s">
        <v>2724</v>
      </c>
      <c r="R218">
        <v>36</v>
      </c>
      <c r="S218" t="s">
        <v>2725</v>
      </c>
      <c r="T218" t="s">
        <v>34</v>
      </c>
      <c r="U218">
        <v>36</v>
      </c>
      <c r="V218" t="s">
        <v>2726</v>
      </c>
      <c r="W218" t="s">
        <v>1549</v>
      </c>
    </row>
    <row r="219" spans="1:23">
      <c r="A219">
        <v>218</v>
      </c>
      <c r="B219">
        <v>1</v>
      </c>
      <c r="C219" t="s">
        <v>2727</v>
      </c>
      <c r="D219" t="s">
        <v>2728</v>
      </c>
      <c r="E219">
        <v>23</v>
      </c>
      <c r="F219">
        <v>0</v>
      </c>
      <c r="G219">
        <v>0</v>
      </c>
      <c r="H219" t="s">
        <v>2669</v>
      </c>
      <c r="I219" t="s">
        <v>143</v>
      </c>
      <c r="J219" t="s">
        <v>143</v>
      </c>
      <c r="K219" t="s">
        <v>2670</v>
      </c>
      <c r="L219" t="s">
        <v>144</v>
      </c>
      <c r="M219" t="s">
        <v>144</v>
      </c>
      <c r="N219">
        <v>4</v>
      </c>
      <c r="O219" t="s">
        <v>657</v>
      </c>
      <c r="P219">
        <v>1</v>
      </c>
      <c r="Q219" t="s">
        <v>2729</v>
      </c>
      <c r="R219">
        <v>36</v>
      </c>
      <c r="S219" t="s">
        <v>2730</v>
      </c>
      <c r="T219" t="s">
        <v>34</v>
      </c>
      <c r="U219">
        <v>36</v>
      </c>
      <c r="V219" t="s">
        <v>2731</v>
      </c>
      <c r="W219" t="s">
        <v>1549</v>
      </c>
    </row>
    <row r="220" spans="1:23">
      <c r="A220">
        <v>219</v>
      </c>
      <c r="B220">
        <v>1</v>
      </c>
      <c r="C220" t="s">
        <v>2732</v>
      </c>
      <c r="D220" t="s">
        <v>2733</v>
      </c>
      <c r="E220">
        <v>23</v>
      </c>
      <c r="F220">
        <v>0</v>
      </c>
      <c r="G220">
        <v>0</v>
      </c>
      <c r="H220" t="s">
        <v>2669</v>
      </c>
      <c r="I220" t="s">
        <v>143</v>
      </c>
      <c r="J220" t="s">
        <v>143</v>
      </c>
      <c r="K220" t="s">
        <v>2670</v>
      </c>
      <c r="L220" t="s">
        <v>144</v>
      </c>
      <c r="M220" t="s">
        <v>144</v>
      </c>
      <c r="N220">
        <v>4</v>
      </c>
      <c r="O220" t="s">
        <v>657</v>
      </c>
      <c r="P220">
        <v>1</v>
      </c>
      <c r="Q220" t="s">
        <v>2734</v>
      </c>
      <c r="R220">
        <v>36</v>
      </c>
      <c r="S220" t="s">
        <v>2735</v>
      </c>
      <c r="T220" t="s">
        <v>34</v>
      </c>
      <c r="U220">
        <v>36</v>
      </c>
      <c r="V220" t="s">
        <v>2736</v>
      </c>
      <c r="W220" t="s">
        <v>1549</v>
      </c>
    </row>
    <row r="221" spans="1:23">
      <c r="A221">
        <v>220</v>
      </c>
      <c r="B221">
        <v>1</v>
      </c>
      <c r="C221" t="s">
        <v>2737</v>
      </c>
      <c r="D221" t="s">
        <v>2738</v>
      </c>
      <c r="E221">
        <v>23</v>
      </c>
      <c r="F221">
        <v>0</v>
      </c>
      <c r="G221">
        <v>0</v>
      </c>
      <c r="H221" t="s">
        <v>2669</v>
      </c>
      <c r="I221" t="s">
        <v>143</v>
      </c>
      <c r="J221" t="s">
        <v>143</v>
      </c>
      <c r="K221" t="s">
        <v>2670</v>
      </c>
      <c r="L221" t="s">
        <v>144</v>
      </c>
      <c r="M221" t="s">
        <v>144</v>
      </c>
      <c r="N221">
        <v>4</v>
      </c>
      <c r="O221" t="s">
        <v>222</v>
      </c>
      <c r="P221">
        <v>6</v>
      </c>
      <c r="Q221" t="s">
        <v>596</v>
      </c>
      <c r="R221">
        <v>36</v>
      </c>
      <c r="S221" t="s">
        <v>2739</v>
      </c>
      <c r="T221" t="s">
        <v>34</v>
      </c>
      <c r="U221">
        <v>36</v>
      </c>
      <c r="V221" t="s">
        <v>2740</v>
      </c>
      <c r="W221" t="s">
        <v>1549</v>
      </c>
    </row>
    <row r="222" spans="1:23">
      <c r="A222">
        <v>221</v>
      </c>
      <c r="B222">
        <v>1</v>
      </c>
      <c r="C222" t="s">
        <v>2741</v>
      </c>
      <c r="D222" t="s">
        <v>2742</v>
      </c>
      <c r="E222">
        <v>23</v>
      </c>
      <c r="F222">
        <v>0</v>
      </c>
      <c r="G222">
        <v>0</v>
      </c>
      <c r="H222" t="s">
        <v>2669</v>
      </c>
      <c r="I222" t="s">
        <v>143</v>
      </c>
      <c r="J222" t="s">
        <v>143</v>
      </c>
      <c r="K222" t="s">
        <v>2670</v>
      </c>
      <c r="L222" t="s">
        <v>144</v>
      </c>
      <c r="M222" t="s">
        <v>144</v>
      </c>
      <c r="N222">
        <v>4</v>
      </c>
      <c r="O222" t="s">
        <v>222</v>
      </c>
      <c r="P222">
        <v>6</v>
      </c>
      <c r="Q222" t="s">
        <v>2743</v>
      </c>
      <c r="R222">
        <v>36</v>
      </c>
      <c r="S222" t="s">
        <v>2744</v>
      </c>
      <c r="T222" t="s">
        <v>34</v>
      </c>
      <c r="U222">
        <v>36</v>
      </c>
      <c r="V222" t="s">
        <v>2745</v>
      </c>
      <c r="W222" t="s">
        <v>1549</v>
      </c>
    </row>
    <row r="223" spans="1:23">
      <c r="A223">
        <v>222</v>
      </c>
      <c r="B223">
        <v>1</v>
      </c>
      <c r="C223" t="s">
        <v>2746</v>
      </c>
      <c r="D223" t="s">
        <v>2747</v>
      </c>
      <c r="E223">
        <v>23</v>
      </c>
      <c r="F223">
        <v>0</v>
      </c>
      <c r="G223">
        <v>0</v>
      </c>
      <c r="H223" t="s">
        <v>2669</v>
      </c>
      <c r="I223" t="s">
        <v>143</v>
      </c>
      <c r="J223" t="s">
        <v>143</v>
      </c>
      <c r="K223" t="s">
        <v>2670</v>
      </c>
      <c r="L223" t="s">
        <v>144</v>
      </c>
      <c r="M223" t="s">
        <v>144</v>
      </c>
      <c r="N223">
        <v>4</v>
      </c>
      <c r="O223" t="s">
        <v>222</v>
      </c>
      <c r="P223">
        <v>6</v>
      </c>
      <c r="Q223" t="s">
        <v>2748</v>
      </c>
      <c r="R223">
        <v>36</v>
      </c>
      <c r="S223" t="s">
        <v>2749</v>
      </c>
      <c r="T223" t="s">
        <v>34</v>
      </c>
      <c r="U223">
        <v>36</v>
      </c>
      <c r="V223" t="s">
        <v>2750</v>
      </c>
      <c r="W223" t="s">
        <v>1549</v>
      </c>
    </row>
    <row r="224" spans="1:23">
      <c r="A224">
        <v>223</v>
      </c>
      <c r="B224">
        <v>1</v>
      </c>
      <c r="C224" t="s">
        <v>2751</v>
      </c>
      <c r="D224" t="s">
        <v>2752</v>
      </c>
      <c r="E224">
        <v>23</v>
      </c>
      <c r="F224">
        <v>0</v>
      </c>
      <c r="G224">
        <v>0</v>
      </c>
      <c r="H224" t="s">
        <v>2669</v>
      </c>
      <c r="I224" t="s">
        <v>143</v>
      </c>
      <c r="J224" t="s">
        <v>143</v>
      </c>
      <c r="K224" t="s">
        <v>2670</v>
      </c>
      <c r="L224" t="s">
        <v>144</v>
      </c>
      <c r="M224" t="s">
        <v>144</v>
      </c>
      <c r="N224">
        <v>4</v>
      </c>
      <c r="O224" t="s">
        <v>222</v>
      </c>
      <c r="P224">
        <v>5</v>
      </c>
      <c r="Q224" t="s">
        <v>313</v>
      </c>
      <c r="R224">
        <v>36</v>
      </c>
      <c r="S224" t="s">
        <v>2753</v>
      </c>
      <c r="T224" t="s">
        <v>34</v>
      </c>
      <c r="U224">
        <v>36</v>
      </c>
      <c r="V224" t="s">
        <v>2754</v>
      </c>
      <c r="W224" t="s">
        <v>1549</v>
      </c>
    </row>
    <row r="225" spans="1:23">
      <c r="A225">
        <v>224</v>
      </c>
      <c r="B225">
        <v>2</v>
      </c>
      <c r="C225" t="s">
        <v>2755</v>
      </c>
      <c r="D225" t="s">
        <v>2756</v>
      </c>
      <c r="E225">
        <v>23</v>
      </c>
      <c r="F225">
        <v>0</v>
      </c>
      <c r="G225">
        <v>0</v>
      </c>
      <c r="H225" t="s">
        <v>2669</v>
      </c>
      <c r="I225" t="s">
        <v>143</v>
      </c>
      <c r="J225" t="s">
        <v>143</v>
      </c>
      <c r="K225" t="s">
        <v>2670</v>
      </c>
      <c r="L225" t="s">
        <v>144</v>
      </c>
      <c r="M225" t="s">
        <v>144</v>
      </c>
      <c r="N225">
        <v>4</v>
      </c>
      <c r="O225" t="s">
        <v>653</v>
      </c>
      <c r="P225">
        <v>2</v>
      </c>
      <c r="Q225" t="s">
        <v>1683</v>
      </c>
      <c r="R225">
        <v>36</v>
      </c>
      <c r="S225" t="s">
        <v>2757</v>
      </c>
      <c r="T225" t="s">
        <v>34</v>
      </c>
      <c r="U225">
        <v>36</v>
      </c>
      <c r="V225" t="s">
        <v>2758</v>
      </c>
      <c r="W225" t="s">
        <v>1549</v>
      </c>
    </row>
    <row r="226" spans="1:23">
      <c r="A226">
        <v>225</v>
      </c>
      <c r="B226">
        <v>2</v>
      </c>
      <c r="C226" t="s">
        <v>2759</v>
      </c>
      <c r="D226" t="s">
        <v>2760</v>
      </c>
      <c r="E226">
        <v>23</v>
      </c>
      <c r="F226">
        <v>0</v>
      </c>
      <c r="G226">
        <v>0</v>
      </c>
      <c r="H226" t="s">
        <v>2669</v>
      </c>
      <c r="I226" t="s">
        <v>143</v>
      </c>
      <c r="J226" t="s">
        <v>143</v>
      </c>
      <c r="K226" t="s">
        <v>2670</v>
      </c>
      <c r="L226" t="s">
        <v>144</v>
      </c>
      <c r="M226" t="s">
        <v>144</v>
      </c>
      <c r="N226">
        <v>4</v>
      </c>
      <c r="O226" t="s">
        <v>653</v>
      </c>
      <c r="P226">
        <v>2</v>
      </c>
      <c r="Q226" t="s">
        <v>2761</v>
      </c>
      <c r="R226">
        <v>36</v>
      </c>
      <c r="S226" t="s">
        <v>2762</v>
      </c>
      <c r="T226" t="s">
        <v>34</v>
      </c>
      <c r="U226">
        <v>36</v>
      </c>
      <c r="V226" t="s">
        <v>2763</v>
      </c>
      <c r="W226" t="s">
        <v>1549</v>
      </c>
    </row>
    <row r="227" spans="1:23">
      <c r="A227">
        <v>226</v>
      </c>
      <c r="B227">
        <v>2</v>
      </c>
      <c r="C227" t="s">
        <v>2764</v>
      </c>
      <c r="D227" t="s">
        <v>2765</v>
      </c>
      <c r="E227">
        <v>23</v>
      </c>
      <c r="F227">
        <v>0</v>
      </c>
      <c r="G227">
        <v>0</v>
      </c>
      <c r="H227" t="s">
        <v>2669</v>
      </c>
      <c r="I227" t="s">
        <v>143</v>
      </c>
      <c r="J227" t="s">
        <v>143</v>
      </c>
      <c r="K227" t="s">
        <v>2670</v>
      </c>
      <c r="L227" t="s">
        <v>144</v>
      </c>
      <c r="M227" t="s">
        <v>144</v>
      </c>
      <c r="N227">
        <v>4</v>
      </c>
      <c r="O227" t="s">
        <v>653</v>
      </c>
      <c r="P227">
        <v>1</v>
      </c>
      <c r="Q227" t="s">
        <v>2766</v>
      </c>
      <c r="R227">
        <v>36</v>
      </c>
      <c r="S227" t="s">
        <v>2767</v>
      </c>
      <c r="T227" t="s">
        <v>34</v>
      </c>
      <c r="U227">
        <v>36</v>
      </c>
      <c r="V227" t="s">
        <v>2768</v>
      </c>
      <c r="W227" t="s">
        <v>1549</v>
      </c>
    </row>
    <row r="228" spans="1:23">
      <c r="A228">
        <v>227</v>
      </c>
      <c r="B228">
        <v>2</v>
      </c>
      <c r="C228" t="s">
        <v>2769</v>
      </c>
      <c r="D228" t="s">
        <v>2770</v>
      </c>
      <c r="E228">
        <v>23</v>
      </c>
      <c r="F228">
        <v>0</v>
      </c>
      <c r="G228">
        <v>0</v>
      </c>
      <c r="H228" t="s">
        <v>2669</v>
      </c>
      <c r="I228" t="s">
        <v>143</v>
      </c>
      <c r="J228" t="s">
        <v>143</v>
      </c>
      <c r="K228" t="s">
        <v>2670</v>
      </c>
      <c r="L228" t="s">
        <v>144</v>
      </c>
      <c r="M228" t="s">
        <v>144</v>
      </c>
      <c r="N228">
        <v>4</v>
      </c>
      <c r="O228" t="s">
        <v>657</v>
      </c>
      <c r="P228">
        <v>3</v>
      </c>
      <c r="Q228" t="s">
        <v>1194</v>
      </c>
      <c r="R228">
        <v>36</v>
      </c>
      <c r="S228" t="s">
        <v>2771</v>
      </c>
      <c r="T228" t="s">
        <v>34</v>
      </c>
      <c r="U228">
        <v>36</v>
      </c>
      <c r="V228" t="s">
        <v>2772</v>
      </c>
      <c r="W228" t="s">
        <v>1549</v>
      </c>
    </row>
    <row r="229" spans="1:23">
      <c r="A229">
        <v>228</v>
      </c>
      <c r="B229">
        <v>2</v>
      </c>
      <c r="C229" t="s">
        <v>2773</v>
      </c>
      <c r="D229" t="s">
        <v>2774</v>
      </c>
      <c r="E229">
        <v>23</v>
      </c>
      <c r="F229">
        <v>0</v>
      </c>
      <c r="G229">
        <v>0</v>
      </c>
      <c r="H229" t="s">
        <v>2669</v>
      </c>
      <c r="I229" t="s">
        <v>143</v>
      </c>
      <c r="J229" t="s">
        <v>143</v>
      </c>
      <c r="K229" t="s">
        <v>2670</v>
      </c>
      <c r="L229" t="s">
        <v>144</v>
      </c>
      <c r="M229" t="s">
        <v>144</v>
      </c>
      <c r="N229">
        <v>4</v>
      </c>
      <c r="O229" t="s">
        <v>657</v>
      </c>
      <c r="P229">
        <v>3</v>
      </c>
      <c r="Q229" t="s">
        <v>2775</v>
      </c>
      <c r="R229">
        <v>36</v>
      </c>
      <c r="S229" t="s">
        <v>2776</v>
      </c>
      <c r="T229" t="s">
        <v>34</v>
      </c>
      <c r="U229">
        <v>36</v>
      </c>
      <c r="V229" t="s">
        <v>2777</v>
      </c>
      <c r="W229" t="s">
        <v>1549</v>
      </c>
    </row>
    <row r="230" spans="1:23">
      <c r="A230">
        <v>229</v>
      </c>
      <c r="B230">
        <v>2</v>
      </c>
      <c r="C230" t="s">
        <v>2778</v>
      </c>
      <c r="D230" t="s">
        <v>2779</v>
      </c>
      <c r="E230">
        <v>23</v>
      </c>
      <c r="F230">
        <v>0</v>
      </c>
      <c r="G230">
        <v>0</v>
      </c>
      <c r="H230" t="s">
        <v>2669</v>
      </c>
      <c r="I230" t="s">
        <v>143</v>
      </c>
      <c r="J230" t="s">
        <v>143</v>
      </c>
      <c r="K230" t="s">
        <v>2670</v>
      </c>
      <c r="L230" t="s">
        <v>144</v>
      </c>
      <c r="M230" t="s">
        <v>144</v>
      </c>
      <c r="N230">
        <v>4</v>
      </c>
      <c r="O230" t="s">
        <v>657</v>
      </c>
      <c r="P230">
        <v>3</v>
      </c>
      <c r="Q230" t="s">
        <v>2780</v>
      </c>
      <c r="R230">
        <v>36</v>
      </c>
      <c r="S230" t="s">
        <v>2781</v>
      </c>
      <c r="T230" t="s">
        <v>34</v>
      </c>
      <c r="U230">
        <v>36</v>
      </c>
      <c r="V230" t="s">
        <v>2782</v>
      </c>
      <c r="W230" t="s">
        <v>1549</v>
      </c>
    </row>
    <row r="231" spans="1:23">
      <c r="A231">
        <v>230</v>
      </c>
      <c r="B231">
        <v>2</v>
      </c>
      <c r="C231" t="s">
        <v>2783</v>
      </c>
      <c r="D231" t="s">
        <v>2784</v>
      </c>
      <c r="E231">
        <v>23</v>
      </c>
      <c r="F231">
        <v>0</v>
      </c>
      <c r="G231">
        <v>0</v>
      </c>
      <c r="H231" t="s">
        <v>2669</v>
      </c>
      <c r="I231" t="s">
        <v>143</v>
      </c>
      <c r="J231" t="s">
        <v>143</v>
      </c>
      <c r="K231" t="s">
        <v>2670</v>
      </c>
      <c r="L231" t="s">
        <v>144</v>
      </c>
      <c r="M231" t="s">
        <v>144</v>
      </c>
      <c r="N231">
        <v>4</v>
      </c>
      <c r="O231" t="s">
        <v>657</v>
      </c>
      <c r="P231">
        <v>2</v>
      </c>
      <c r="Q231" t="s">
        <v>2785</v>
      </c>
      <c r="R231">
        <v>36</v>
      </c>
      <c r="S231" t="s">
        <v>2786</v>
      </c>
      <c r="T231" t="s">
        <v>34</v>
      </c>
      <c r="U231">
        <v>36</v>
      </c>
      <c r="V231" t="s">
        <v>2787</v>
      </c>
      <c r="W231" t="s">
        <v>1549</v>
      </c>
    </row>
    <row r="232" spans="1:23">
      <c r="A232">
        <v>231</v>
      </c>
      <c r="B232">
        <v>2</v>
      </c>
      <c r="C232" t="s">
        <v>2788</v>
      </c>
      <c r="D232" t="s">
        <v>2789</v>
      </c>
      <c r="E232">
        <v>23</v>
      </c>
      <c r="F232">
        <v>0</v>
      </c>
      <c r="G232">
        <v>0</v>
      </c>
      <c r="H232" t="s">
        <v>2669</v>
      </c>
      <c r="I232" t="s">
        <v>143</v>
      </c>
      <c r="J232" t="s">
        <v>143</v>
      </c>
      <c r="K232" t="s">
        <v>2670</v>
      </c>
      <c r="L232" t="s">
        <v>144</v>
      </c>
      <c r="M232" t="s">
        <v>144</v>
      </c>
      <c r="N232">
        <v>4</v>
      </c>
      <c r="O232" t="s">
        <v>657</v>
      </c>
      <c r="P232">
        <v>2</v>
      </c>
      <c r="Q232" t="s">
        <v>2790</v>
      </c>
      <c r="R232">
        <v>36</v>
      </c>
      <c r="S232" t="s">
        <v>2791</v>
      </c>
      <c r="T232" t="s">
        <v>34</v>
      </c>
      <c r="U232">
        <v>36</v>
      </c>
      <c r="V232" t="s">
        <v>2792</v>
      </c>
      <c r="W232" t="s">
        <v>1549</v>
      </c>
    </row>
    <row r="233" spans="1:23">
      <c r="A233">
        <v>232</v>
      </c>
      <c r="B233">
        <v>2</v>
      </c>
      <c r="C233" t="s">
        <v>2793</v>
      </c>
      <c r="D233" t="s">
        <v>2794</v>
      </c>
      <c r="E233">
        <v>23</v>
      </c>
      <c r="F233">
        <v>0</v>
      </c>
      <c r="G233">
        <v>0</v>
      </c>
      <c r="H233" t="s">
        <v>2669</v>
      </c>
      <c r="I233" t="s">
        <v>143</v>
      </c>
      <c r="J233" t="s">
        <v>143</v>
      </c>
      <c r="K233" t="s">
        <v>2670</v>
      </c>
      <c r="L233" t="s">
        <v>144</v>
      </c>
      <c r="M233" t="s">
        <v>144</v>
      </c>
      <c r="N233">
        <v>4</v>
      </c>
      <c r="O233" t="s">
        <v>657</v>
      </c>
      <c r="P233">
        <v>2</v>
      </c>
      <c r="Q233" t="s">
        <v>2795</v>
      </c>
      <c r="R233">
        <v>36</v>
      </c>
      <c r="S233" t="s">
        <v>2796</v>
      </c>
      <c r="T233" t="s">
        <v>34</v>
      </c>
      <c r="U233">
        <v>36</v>
      </c>
      <c r="V233" t="s">
        <v>2797</v>
      </c>
      <c r="W233" t="s">
        <v>1549</v>
      </c>
    </row>
    <row r="234" spans="1:23">
      <c r="A234">
        <v>233</v>
      </c>
      <c r="B234">
        <v>2</v>
      </c>
      <c r="C234" t="s">
        <v>2798</v>
      </c>
      <c r="D234" t="s">
        <v>2799</v>
      </c>
      <c r="E234">
        <v>23</v>
      </c>
      <c r="F234">
        <v>0</v>
      </c>
      <c r="G234">
        <v>0</v>
      </c>
      <c r="H234" t="s">
        <v>2669</v>
      </c>
      <c r="I234" t="s">
        <v>143</v>
      </c>
      <c r="J234" t="s">
        <v>143</v>
      </c>
      <c r="K234" t="s">
        <v>2670</v>
      </c>
      <c r="L234" t="s">
        <v>144</v>
      </c>
      <c r="M234" t="s">
        <v>144</v>
      </c>
      <c r="N234">
        <v>4</v>
      </c>
      <c r="O234" t="s">
        <v>657</v>
      </c>
      <c r="P234">
        <v>2</v>
      </c>
      <c r="Q234" t="s">
        <v>2800</v>
      </c>
      <c r="R234">
        <v>36</v>
      </c>
      <c r="S234" t="s">
        <v>2801</v>
      </c>
      <c r="T234" t="s">
        <v>34</v>
      </c>
      <c r="U234">
        <v>36</v>
      </c>
      <c r="V234" t="s">
        <v>2802</v>
      </c>
      <c r="W234" t="s">
        <v>1549</v>
      </c>
    </row>
    <row r="235" spans="1:23">
      <c r="A235">
        <v>234</v>
      </c>
      <c r="B235">
        <v>2</v>
      </c>
      <c r="C235" t="s">
        <v>2803</v>
      </c>
      <c r="D235" t="s">
        <v>2804</v>
      </c>
      <c r="E235">
        <v>23</v>
      </c>
      <c r="F235">
        <v>0</v>
      </c>
      <c r="G235">
        <v>0</v>
      </c>
      <c r="H235" t="s">
        <v>2669</v>
      </c>
      <c r="I235" t="s">
        <v>143</v>
      </c>
      <c r="J235" t="s">
        <v>143</v>
      </c>
      <c r="K235" t="s">
        <v>2670</v>
      </c>
      <c r="L235" t="s">
        <v>144</v>
      </c>
      <c r="M235" t="s">
        <v>144</v>
      </c>
      <c r="N235">
        <v>4</v>
      </c>
      <c r="O235" t="s">
        <v>657</v>
      </c>
      <c r="P235">
        <v>2</v>
      </c>
      <c r="Q235" t="s">
        <v>2805</v>
      </c>
      <c r="R235">
        <v>36</v>
      </c>
      <c r="S235" t="s">
        <v>2806</v>
      </c>
      <c r="T235" t="s">
        <v>34</v>
      </c>
      <c r="U235">
        <v>36</v>
      </c>
      <c r="V235" t="s">
        <v>2807</v>
      </c>
      <c r="W235" t="s">
        <v>1549</v>
      </c>
    </row>
    <row r="236" spans="1:23">
      <c r="A236">
        <v>235</v>
      </c>
      <c r="B236">
        <v>2</v>
      </c>
      <c r="C236" t="s">
        <v>2808</v>
      </c>
      <c r="D236" t="s">
        <v>2809</v>
      </c>
      <c r="E236">
        <v>23</v>
      </c>
      <c r="F236">
        <v>0</v>
      </c>
      <c r="G236">
        <v>0</v>
      </c>
      <c r="H236" t="s">
        <v>2669</v>
      </c>
      <c r="I236" t="s">
        <v>143</v>
      </c>
      <c r="J236" t="s">
        <v>143</v>
      </c>
      <c r="K236" t="s">
        <v>2670</v>
      </c>
      <c r="L236" t="s">
        <v>144</v>
      </c>
      <c r="M236" t="s">
        <v>144</v>
      </c>
      <c r="N236">
        <v>4</v>
      </c>
      <c r="O236" t="s">
        <v>657</v>
      </c>
      <c r="P236">
        <v>1</v>
      </c>
      <c r="Q236" t="s">
        <v>2810</v>
      </c>
      <c r="R236">
        <v>36</v>
      </c>
      <c r="S236" t="s">
        <v>2811</v>
      </c>
      <c r="T236" t="s">
        <v>34</v>
      </c>
      <c r="U236">
        <v>36</v>
      </c>
      <c r="V236" t="s">
        <v>2812</v>
      </c>
      <c r="W236" t="s">
        <v>1549</v>
      </c>
    </row>
    <row r="237" spans="1:23">
      <c r="A237">
        <v>236</v>
      </c>
      <c r="B237">
        <v>2</v>
      </c>
      <c r="C237" t="s">
        <v>2813</v>
      </c>
      <c r="D237" t="s">
        <v>2814</v>
      </c>
      <c r="E237">
        <v>23</v>
      </c>
      <c r="F237">
        <v>0</v>
      </c>
      <c r="G237">
        <v>0</v>
      </c>
      <c r="H237" t="s">
        <v>2669</v>
      </c>
      <c r="I237" t="s">
        <v>143</v>
      </c>
      <c r="J237" t="s">
        <v>143</v>
      </c>
      <c r="K237" t="s">
        <v>2670</v>
      </c>
      <c r="L237" t="s">
        <v>144</v>
      </c>
      <c r="M237" t="s">
        <v>144</v>
      </c>
      <c r="N237">
        <v>4</v>
      </c>
      <c r="O237" t="s">
        <v>222</v>
      </c>
      <c r="P237">
        <v>6</v>
      </c>
      <c r="Q237" t="s">
        <v>596</v>
      </c>
      <c r="R237">
        <v>36</v>
      </c>
      <c r="S237" t="s">
        <v>2815</v>
      </c>
      <c r="T237" t="s">
        <v>34</v>
      </c>
      <c r="U237">
        <v>36</v>
      </c>
      <c r="V237" t="s">
        <v>2816</v>
      </c>
      <c r="W237" t="s">
        <v>1549</v>
      </c>
    </row>
    <row r="238" spans="1:23">
      <c r="A238">
        <v>237</v>
      </c>
      <c r="B238">
        <v>2</v>
      </c>
      <c r="C238" t="s">
        <v>2817</v>
      </c>
      <c r="D238" t="s">
        <v>2818</v>
      </c>
      <c r="E238">
        <v>23</v>
      </c>
      <c r="F238">
        <v>0</v>
      </c>
      <c r="G238">
        <v>0</v>
      </c>
      <c r="H238" t="s">
        <v>2669</v>
      </c>
      <c r="I238" t="s">
        <v>143</v>
      </c>
      <c r="J238" t="s">
        <v>143</v>
      </c>
      <c r="K238" t="s">
        <v>2670</v>
      </c>
      <c r="L238" t="s">
        <v>144</v>
      </c>
      <c r="M238" t="s">
        <v>144</v>
      </c>
      <c r="N238">
        <v>4</v>
      </c>
      <c r="O238" t="s">
        <v>222</v>
      </c>
      <c r="P238">
        <v>6</v>
      </c>
      <c r="Q238" t="s">
        <v>1379</v>
      </c>
      <c r="R238">
        <v>36</v>
      </c>
      <c r="S238" t="s">
        <v>2819</v>
      </c>
      <c r="T238" t="s">
        <v>34</v>
      </c>
      <c r="U238">
        <v>36</v>
      </c>
      <c r="V238" t="s">
        <v>2820</v>
      </c>
      <c r="W238" t="s">
        <v>1549</v>
      </c>
    </row>
    <row r="239" spans="1:23">
      <c r="A239">
        <v>238</v>
      </c>
      <c r="B239">
        <v>2</v>
      </c>
      <c r="C239" t="s">
        <v>2821</v>
      </c>
      <c r="D239" t="s">
        <v>2822</v>
      </c>
      <c r="E239">
        <v>23</v>
      </c>
      <c r="F239">
        <v>0</v>
      </c>
      <c r="G239">
        <v>0</v>
      </c>
      <c r="H239" t="s">
        <v>2669</v>
      </c>
      <c r="I239" t="s">
        <v>143</v>
      </c>
      <c r="J239" t="s">
        <v>143</v>
      </c>
      <c r="K239" t="s">
        <v>2670</v>
      </c>
      <c r="L239" t="s">
        <v>144</v>
      </c>
      <c r="M239" t="s">
        <v>144</v>
      </c>
      <c r="N239">
        <v>4</v>
      </c>
      <c r="O239" t="s">
        <v>222</v>
      </c>
      <c r="P239">
        <v>5</v>
      </c>
      <c r="Q239" t="s">
        <v>2823</v>
      </c>
      <c r="R239">
        <v>36</v>
      </c>
      <c r="S239" t="s">
        <v>2824</v>
      </c>
      <c r="T239" t="s">
        <v>34</v>
      </c>
      <c r="U239">
        <v>36</v>
      </c>
      <c r="V239" t="s">
        <v>2825</v>
      </c>
      <c r="W239" t="s">
        <v>1549</v>
      </c>
    </row>
    <row r="240" spans="1:23">
      <c r="A240">
        <v>239</v>
      </c>
      <c r="B240">
        <v>2</v>
      </c>
      <c r="C240" t="s">
        <v>2826</v>
      </c>
      <c r="D240" t="s">
        <v>2827</v>
      </c>
      <c r="E240">
        <v>23</v>
      </c>
      <c r="F240">
        <v>0</v>
      </c>
      <c r="G240">
        <v>0</v>
      </c>
      <c r="H240" t="s">
        <v>2669</v>
      </c>
      <c r="I240" t="s">
        <v>143</v>
      </c>
      <c r="J240" t="s">
        <v>143</v>
      </c>
      <c r="K240" t="s">
        <v>2670</v>
      </c>
      <c r="L240" t="s">
        <v>144</v>
      </c>
      <c r="M240" t="s">
        <v>144</v>
      </c>
      <c r="N240">
        <v>4</v>
      </c>
      <c r="O240" t="s">
        <v>222</v>
      </c>
      <c r="P240">
        <v>4</v>
      </c>
      <c r="Q240" t="s">
        <v>2828</v>
      </c>
      <c r="R240">
        <v>36</v>
      </c>
      <c r="S240" t="s">
        <v>2829</v>
      </c>
      <c r="T240" t="s">
        <v>34</v>
      </c>
      <c r="U240">
        <v>36</v>
      </c>
      <c r="V240" t="s">
        <v>2830</v>
      </c>
      <c r="W240" t="s">
        <v>1549</v>
      </c>
    </row>
    <row r="241" spans="1:23">
      <c r="A241">
        <v>240</v>
      </c>
      <c r="B241">
        <v>1</v>
      </c>
      <c r="C241" t="s">
        <v>2831</v>
      </c>
      <c r="D241" t="s">
        <v>2832</v>
      </c>
      <c r="E241">
        <v>3</v>
      </c>
      <c r="F241">
        <v>0</v>
      </c>
      <c r="G241">
        <v>0</v>
      </c>
      <c r="H241" t="s">
        <v>2833</v>
      </c>
      <c r="I241" t="s">
        <v>143</v>
      </c>
      <c r="J241" t="s">
        <v>143</v>
      </c>
      <c r="K241" t="s">
        <v>2834</v>
      </c>
      <c r="L241" t="s">
        <v>144</v>
      </c>
      <c r="M241" t="s">
        <v>144</v>
      </c>
      <c r="N241">
        <v>4</v>
      </c>
      <c r="O241" t="s">
        <v>653</v>
      </c>
      <c r="P241">
        <v>1</v>
      </c>
      <c r="Q241" t="s">
        <v>2835</v>
      </c>
      <c r="R241">
        <v>36</v>
      </c>
      <c r="S241" t="s">
        <v>2836</v>
      </c>
      <c r="T241" t="s">
        <v>34</v>
      </c>
      <c r="U241">
        <v>36</v>
      </c>
      <c r="V241" t="s">
        <v>2837</v>
      </c>
      <c r="W241" t="s">
        <v>1560</v>
      </c>
    </row>
    <row r="242" spans="1:23">
      <c r="A242">
        <v>241</v>
      </c>
      <c r="B242">
        <v>1</v>
      </c>
      <c r="C242" t="s">
        <v>2838</v>
      </c>
      <c r="D242" t="s">
        <v>2839</v>
      </c>
      <c r="E242">
        <v>3</v>
      </c>
      <c r="F242">
        <v>0</v>
      </c>
      <c r="G242">
        <v>0</v>
      </c>
      <c r="H242" t="s">
        <v>2833</v>
      </c>
      <c r="I242" t="s">
        <v>143</v>
      </c>
      <c r="J242" t="s">
        <v>143</v>
      </c>
      <c r="K242" t="s">
        <v>2834</v>
      </c>
      <c r="L242" t="s">
        <v>144</v>
      </c>
      <c r="M242" t="s">
        <v>144</v>
      </c>
      <c r="N242">
        <v>4</v>
      </c>
      <c r="O242" t="s">
        <v>657</v>
      </c>
      <c r="P242">
        <v>3</v>
      </c>
      <c r="Q242" t="s">
        <v>2840</v>
      </c>
      <c r="R242">
        <v>36</v>
      </c>
      <c r="S242" t="s">
        <v>2841</v>
      </c>
      <c r="T242" t="s">
        <v>34</v>
      </c>
      <c r="U242">
        <v>36</v>
      </c>
      <c r="V242" t="s">
        <v>2842</v>
      </c>
      <c r="W242" t="s">
        <v>1560</v>
      </c>
    </row>
    <row r="243" spans="1:23">
      <c r="A243">
        <v>242</v>
      </c>
      <c r="B243">
        <v>1</v>
      </c>
      <c r="C243" t="s">
        <v>2843</v>
      </c>
      <c r="D243" t="s">
        <v>2844</v>
      </c>
      <c r="E243">
        <v>3</v>
      </c>
      <c r="F243">
        <v>0</v>
      </c>
      <c r="G243">
        <v>0</v>
      </c>
      <c r="H243" t="s">
        <v>2833</v>
      </c>
      <c r="I243" t="s">
        <v>143</v>
      </c>
      <c r="J243" t="s">
        <v>143</v>
      </c>
      <c r="K243" t="s">
        <v>2834</v>
      </c>
      <c r="L243" t="s">
        <v>144</v>
      </c>
      <c r="M243" t="s">
        <v>144</v>
      </c>
      <c r="N243">
        <v>4</v>
      </c>
      <c r="O243" t="s">
        <v>657</v>
      </c>
      <c r="P243">
        <v>2</v>
      </c>
      <c r="Q243" t="s">
        <v>1266</v>
      </c>
      <c r="R243">
        <v>36</v>
      </c>
      <c r="S243" t="s">
        <v>2845</v>
      </c>
      <c r="T243" t="s">
        <v>34</v>
      </c>
      <c r="U243">
        <v>36</v>
      </c>
      <c r="V243" t="s">
        <v>2846</v>
      </c>
      <c r="W243" t="s">
        <v>1560</v>
      </c>
    </row>
    <row r="244" spans="1:23">
      <c r="A244">
        <v>243</v>
      </c>
      <c r="B244">
        <v>1</v>
      </c>
      <c r="C244" t="s">
        <v>2847</v>
      </c>
      <c r="D244" t="s">
        <v>2848</v>
      </c>
      <c r="E244">
        <v>3</v>
      </c>
      <c r="F244">
        <v>0</v>
      </c>
      <c r="G244">
        <v>0</v>
      </c>
      <c r="H244" t="s">
        <v>2833</v>
      </c>
      <c r="I244" t="s">
        <v>143</v>
      </c>
      <c r="J244" t="s">
        <v>143</v>
      </c>
      <c r="K244" t="s">
        <v>2834</v>
      </c>
      <c r="L244" t="s">
        <v>144</v>
      </c>
      <c r="M244" t="s">
        <v>144</v>
      </c>
      <c r="N244">
        <v>4</v>
      </c>
      <c r="O244" t="s">
        <v>222</v>
      </c>
      <c r="P244">
        <v>6</v>
      </c>
      <c r="Q244" t="s">
        <v>2849</v>
      </c>
      <c r="R244">
        <v>36</v>
      </c>
      <c r="S244" t="s">
        <v>2850</v>
      </c>
      <c r="T244" t="s">
        <v>34</v>
      </c>
      <c r="U244">
        <v>36</v>
      </c>
      <c r="V244" t="s">
        <v>2851</v>
      </c>
      <c r="W244" t="s">
        <v>1560</v>
      </c>
    </row>
    <row r="245" spans="1:23">
      <c r="A245">
        <v>244</v>
      </c>
      <c r="B245">
        <v>1</v>
      </c>
      <c r="C245" t="s">
        <v>2852</v>
      </c>
      <c r="D245" t="s">
        <v>2853</v>
      </c>
      <c r="E245">
        <v>3</v>
      </c>
      <c r="F245">
        <v>0</v>
      </c>
      <c r="G245">
        <v>0</v>
      </c>
      <c r="H245" t="s">
        <v>2833</v>
      </c>
      <c r="I245" t="s">
        <v>143</v>
      </c>
      <c r="J245" t="s">
        <v>143</v>
      </c>
      <c r="K245" t="s">
        <v>2834</v>
      </c>
      <c r="L245" t="s">
        <v>144</v>
      </c>
      <c r="M245" t="s">
        <v>144</v>
      </c>
      <c r="N245">
        <v>4</v>
      </c>
      <c r="O245" t="s">
        <v>222</v>
      </c>
      <c r="P245">
        <v>6</v>
      </c>
      <c r="Q245" t="s">
        <v>388</v>
      </c>
      <c r="R245">
        <v>36</v>
      </c>
      <c r="S245" t="s">
        <v>2854</v>
      </c>
      <c r="T245" t="s">
        <v>34</v>
      </c>
      <c r="U245">
        <v>36</v>
      </c>
      <c r="V245" t="s">
        <v>2855</v>
      </c>
      <c r="W245" t="s">
        <v>1560</v>
      </c>
    </row>
    <row r="246" spans="1:23">
      <c r="A246">
        <v>245</v>
      </c>
      <c r="B246">
        <v>1</v>
      </c>
      <c r="C246" t="s">
        <v>2856</v>
      </c>
      <c r="D246" t="s">
        <v>2857</v>
      </c>
      <c r="E246">
        <v>3</v>
      </c>
      <c r="F246">
        <v>0</v>
      </c>
      <c r="G246">
        <v>0</v>
      </c>
      <c r="H246" t="s">
        <v>2833</v>
      </c>
      <c r="I246" t="s">
        <v>143</v>
      </c>
      <c r="J246" t="s">
        <v>143</v>
      </c>
      <c r="K246" t="s">
        <v>2834</v>
      </c>
      <c r="L246" t="s">
        <v>144</v>
      </c>
      <c r="M246" t="s">
        <v>144</v>
      </c>
      <c r="N246">
        <v>4</v>
      </c>
      <c r="O246" t="s">
        <v>222</v>
      </c>
      <c r="P246">
        <v>5</v>
      </c>
      <c r="Q246" t="s">
        <v>2858</v>
      </c>
      <c r="R246">
        <v>36</v>
      </c>
      <c r="S246" t="s">
        <v>2859</v>
      </c>
      <c r="T246" t="s">
        <v>34</v>
      </c>
      <c r="U246">
        <v>36</v>
      </c>
      <c r="V246" t="s">
        <v>2860</v>
      </c>
      <c r="W246" t="s">
        <v>1560</v>
      </c>
    </row>
    <row r="247" spans="1:23">
      <c r="A247">
        <v>246</v>
      </c>
      <c r="B247">
        <v>1</v>
      </c>
      <c r="C247" t="s">
        <v>2861</v>
      </c>
      <c r="D247" t="s">
        <v>2862</v>
      </c>
      <c r="E247">
        <v>3</v>
      </c>
      <c r="F247">
        <v>0</v>
      </c>
      <c r="G247">
        <v>0</v>
      </c>
      <c r="H247" t="s">
        <v>2833</v>
      </c>
      <c r="I247" t="s">
        <v>143</v>
      </c>
      <c r="J247" t="s">
        <v>143</v>
      </c>
      <c r="K247" t="s">
        <v>2834</v>
      </c>
      <c r="L247" t="s">
        <v>144</v>
      </c>
      <c r="M247" t="s">
        <v>144</v>
      </c>
      <c r="N247">
        <v>4</v>
      </c>
      <c r="O247" t="s">
        <v>222</v>
      </c>
      <c r="P247">
        <v>5</v>
      </c>
      <c r="Q247" t="s">
        <v>2863</v>
      </c>
      <c r="R247">
        <v>36</v>
      </c>
      <c r="S247" t="s">
        <v>2864</v>
      </c>
      <c r="T247" t="s">
        <v>34</v>
      </c>
      <c r="U247">
        <v>36</v>
      </c>
      <c r="V247" t="s">
        <v>2865</v>
      </c>
      <c r="W247" t="s">
        <v>1560</v>
      </c>
    </row>
    <row r="248" spans="1:23">
      <c r="A248">
        <v>247</v>
      </c>
      <c r="B248">
        <v>1</v>
      </c>
      <c r="C248" t="s">
        <v>2866</v>
      </c>
      <c r="D248" t="s">
        <v>2867</v>
      </c>
      <c r="E248">
        <v>3</v>
      </c>
      <c r="F248">
        <v>0</v>
      </c>
      <c r="G248">
        <v>0</v>
      </c>
      <c r="H248" t="s">
        <v>2833</v>
      </c>
      <c r="I248" t="s">
        <v>143</v>
      </c>
      <c r="J248" t="s">
        <v>143</v>
      </c>
      <c r="K248" t="s">
        <v>2834</v>
      </c>
      <c r="L248" t="s">
        <v>144</v>
      </c>
      <c r="M248" t="s">
        <v>144</v>
      </c>
      <c r="N248">
        <v>4</v>
      </c>
      <c r="O248" t="s">
        <v>222</v>
      </c>
      <c r="P248">
        <v>4</v>
      </c>
      <c r="Q248" t="s">
        <v>2868</v>
      </c>
      <c r="R248">
        <v>36</v>
      </c>
      <c r="S248" t="s">
        <v>2869</v>
      </c>
      <c r="T248" t="s">
        <v>34</v>
      </c>
      <c r="U248">
        <v>36</v>
      </c>
      <c r="V248" t="s">
        <v>2870</v>
      </c>
      <c r="W248" t="s">
        <v>1560</v>
      </c>
    </row>
    <row r="249" spans="1:23">
      <c r="A249">
        <v>248</v>
      </c>
      <c r="B249">
        <v>1</v>
      </c>
      <c r="C249" t="s">
        <v>2871</v>
      </c>
      <c r="D249" t="s">
        <v>2872</v>
      </c>
      <c r="E249">
        <v>3</v>
      </c>
      <c r="F249">
        <v>0</v>
      </c>
      <c r="G249">
        <v>0</v>
      </c>
      <c r="H249" t="s">
        <v>2833</v>
      </c>
      <c r="I249" t="s">
        <v>143</v>
      </c>
      <c r="J249" t="s">
        <v>143</v>
      </c>
      <c r="K249" t="s">
        <v>2834</v>
      </c>
      <c r="L249" t="s">
        <v>144</v>
      </c>
      <c r="M249" t="s">
        <v>144</v>
      </c>
      <c r="N249">
        <v>4</v>
      </c>
      <c r="O249" t="s">
        <v>222</v>
      </c>
      <c r="P249">
        <v>4</v>
      </c>
      <c r="Q249" t="s">
        <v>2873</v>
      </c>
      <c r="R249">
        <v>36</v>
      </c>
      <c r="S249" t="s">
        <v>2874</v>
      </c>
      <c r="T249" t="s">
        <v>34</v>
      </c>
      <c r="U249">
        <v>36</v>
      </c>
      <c r="V249" t="s">
        <v>2875</v>
      </c>
      <c r="W249" t="s">
        <v>1560</v>
      </c>
    </row>
    <row r="250" spans="1:23">
      <c r="A250">
        <v>249</v>
      </c>
      <c r="B250">
        <v>1</v>
      </c>
      <c r="C250" t="s">
        <v>2876</v>
      </c>
      <c r="D250" t="s">
        <v>2877</v>
      </c>
      <c r="E250">
        <v>3</v>
      </c>
      <c r="F250">
        <v>0</v>
      </c>
      <c r="G250">
        <v>0</v>
      </c>
      <c r="H250" t="s">
        <v>2833</v>
      </c>
      <c r="I250" t="s">
        <v>143</v>
      </c>
      <c r="J250" t="s">
        <v>143</v>
      </c>
      <c r="K250" t="s">
        <v>2834</v>
      </c>
      <c r="L250" t="s">
        <v>144</v>
      </c>
      <c r="M250" t="s">
        <v>144</v>
      </c>
      <c r="N250">
        <v>4</v>
      </c>
      <c r="O250" t="s">
        <v>222</v>
      </c>
      <c r="P250">
        <v>4</v>
      </c>
      <c r="Q250" t="s">
        <v>2878</v>
      </c>
      <c r="R250">
        <v>36</v>
      </c>
      <c r="S250" t="s">
        <v>2879</v>
      </c>
      <c r="T250" t="s">
        <v>34</v>
      </c>
      <c r="U250">
        <v>36</v>
      </c>
      <c r="V250" t="s">
        <v>2880</v>
      </c>
      <c r="W250" t="s">
        <v>1560</v>
      </c>
    </row>
    <row r="251" spans="1:23">
      <c r="A251">
        <v>250</v>
      </c>
      <c r="B251">
        <v>2</v>
      </c>
      <c r="C251" t="s">
        <v>2881</v>
      </c>
      <c r="D251" t="s">
        <v>2882</v>
      </c>
      <c r="E251">
        <v>3</v>
      </c>
      <c r="F251">
        <v>0</v>
      </c>
      <c r="G251">
        <v>0</v>
      </c>
      <c r="H251" t="s">
        <v>2833</v>
      </c>
      <c r="I251" t="s">
        <v>143</v>
      </c>
      <c r="J251" t="s">
        <v>143</v>
      </c>
      <c r="K251" t="s">
        <v>2834</v>
      </c>
      <c r="L251" t="s">
        <v>144</v>
      </c>
      <c r="M251" t="s">
        <v>144</v>
      </c>
      <c r="N251">
        <v>4</v>
      </c>
      <c r="O251" t="s">
        <v>657</v>
      </c>
      <c r="P251">
        <v>2</v>
      </c>
      <c r="Q251" t="s">
        <v>2883</v>
      </c>
      <c r="R251">
        <v>36</v>
      </c>
      <c r="S251" t="s">
        <v>2884</v>
      </c>
      <c r="T251" t="s">
        <v>34</v>
      </c>
      <c r="U251">
        <v>36</v>
      </c>
      <c r="V251" t="s">
        <v>2885</v>
      </c>
      <c r="W251" t="s">
        <v>1560</v>
      </c>
    </row>
    <row r="252" spans="1:23">
      <c r="A252">
        <v>251</v>
      </c>
      <c r="B252">
        <v>2</v>
      </c>
      <c r="C252" t="s">
        <v>2886</v>
      </c>
      <c r="D252" t="s">
        <v>2887</v>
      </c>
      <c r="E252">
        <v>3</v>
      </c>
      <c r="F252">
        <v>0</v>
      </c>
      <c r="G252">
        <v>0</v>
      </c>
      <c r="H252" t="s">
        <v>2833</v>
      </c>
      <c r="I252" t="s">
        <v>143</v>
      </c>
      <c r="J252" t="s">
        <v>143</v>
      </c>
      <c r="K252" t="s">
        <v>2834</v>
      </c>
      <c r="L252" t="s">
        <v>144</v>
      </c>
      <c r="M252" t="s">
        <v>144</v>
      </c>
      <c r="N252">
        <v>4</v>
      </c>
      <c r="O252" t="s">
        <v>657</v>
      </c>
      <c r="P252">
        <v>2</v>
      </c>
      <c r="Q252" t="s">
        <v>1332</v>
      </c>
      <c r="R252">
        <v>36</v>
      </c>
      <c r="S252" t="s">
        <v>2888</v>
      </c>
      <c r="T252" t="s">
        <v>34</v>
      </c>
      <c r="U252">
        <v>36</v>
      </c>
      <c r="V252" t="s">
        <v>2889</v>
      </c>
      <c r="W252" t="s">
        <v>1560</v>
      </c>
    </row>
    <row r="253" spans="1:23">
      <c r="A253">
        <v>252</v>
      </c>
      <c r="B253">
        <v>2</v>
      </c>
      <c r="C253" t="s">
        <v>2890</v>
      </c>
      <c r="D253" t="s">
        <v>2891</v>
      </c>
      <c r="E253">
        <v>3</v>
      </c>
      <c r="F253">
        <v>0</v>
      </c>
      <c r="G253">
        <v>0</v>
      </c>
      <c r="H253" t="s">
        <v>2833</v>
      </c>
      <c r="I253" t="s">
        <v>143</v>
      </c>
      <c r="J253" t="s">
        <v>143</v>
      </c>
      <c r="K253" t="s">
        <v>2834</v>
      </c>
      <c r="L253" t="s">
        <v>144</v>
      </c>
      <c r="M253" t="s">
        <v>144</v>
      </c>
      <c r="N253">
        <v>4</v>
      </c>
      <c r="O253" t="s">
        <v>657</v>
      </c>
      <c r="P253">
        <v>2</v>
      </c>
      <c r="Q253" t="s">
        <v>1127</v>
      </c>
      <c r="R253">
        <v>36</v>
      </c>
      <c r="S253" t="s">
        <v>2892</v>
      </c>
      <c r="T253" t="s">
        <v>34</v>
      </c>
      <c r="U253">
        <v>36</v>
      </c>
      <c r="V253" t="s">
        <v>2893</v>
      </c>
      <c r="W253" t="s">
        <v>1560</v>
      </c>
    </row>
    <row r="254" spans="1:23">
      <c r="A254">
        <v>253</v>
      </c>
      <c r="B254">
        <v>2</v>
      </c>
      <c r="C254" t="s">
        <v>2894</v>
      </c>
      <c r="D254" t="s">
        <v>2895</v>
      </c>
      <c r="E254">
        <v>3</v>
      </c>
      <c r="F254">
        <v>0</v>
      </c>
      <c r="G254">
        <v>0</v>
      </c>
      <c r="H254" t="s">
        <v>2833</v>
      </c>
      <c r="I254" t="s">
        <v>143</v>
      </c>
      <c r="J254" t="s">
        <v>143</v>
      </c>
      <c r="K254" t="s">
        <v>2834</v>
      </c>
      <c r="L254" t="s">
        <v>144</v>
      </c>
      <c r="M254" t="s">
        <v>144</v>
      </c>
      <c r="N254">
        <v>4</v>
      </c>
      <c r="O254" t="s">
        <v>657</v>
      </c>
      <c r="P254">
        <v>1</v>
      </c>
      <c r="Q254" t="s">
        <v>2896</v>
      </c>
      <c r="R254">
        <v>36</v>
      </c>
      <c r="S254" t="s">
        <v>2897</v>
      </c>
      <c r="T254" t="s">
        <v>34</v>
      </c>
      <c r="U254">
        <v>36</v>
      </c>
      <c r="V254" t="s">
        <v>2898</v>
      </c>
      <c r="W254" t="s">
        <v>1560</v>
      </c>
    </row>
    <row r="255" spans="1:23">
      <c r="A255">
        <v>254</v>
      </c>
      <c r="B255">
        <v>2</v>
      </c>
      <c r="C255" t="s">
        <v>2899</v>
      </c>
      <c r="D255" t="s">
        <v>2900</v>
      </c>
      <c r="E255">
        <v>3</v>
      </c>
      <c r="F255">
        <v>0</v>
      </c>
      <c r="G255">
        <v>0</v>
      </c>
      <c r="H255" t="s">
        <v>2833</v>
      </c>
      <c r="I255" t="s">
        <v>143</v>
      </c>
      <c r="J255" t="s">
        <v>143</v>
      </c>
      <c r="K255" t="s">
        <v>2834</v>
      </c>
      <c r="L255" t="s">
        <v>144</v>
      </c>
      <c r="M255" t="s">
        <v>144</v>
      </c>
      <c r="N255">
        <v>4</v>
      </c>
      <c r="O255" t="s">
        <v>657</v>
      </c>
      <c r="P255">
        <v>1</v>
      </c>
      <c r="Q255" t="s">
        <v>2901</v>
      </c>
      <c r="R255">
        <v>36</v>
      </c>
      <c r="S255" t="s">
        <v>2902</v>
      </c>
      <c r="T255" t="s">
        <v>34</v>
      </c>
      <c r="U255">
        <v>36</v>
      </c>
      <c r="V255" t="s">
        <v>2903</v>
      </c>
      <c r="W255" t="s">
        <v>1560</v>
      </c>
    </row>
    <row r="256" spans="1:23">
      <c r="A256">
        <v>255</v>
      </c>
      <c r="B256">
        <v>2</v>
      </c>
      <c r="C256" t="s">
        <v>2904</v>
      </c>
      <c r="D256" t="s">
        <v>2905</v>
      </c>
      <c r="E256">
        <v>3</v>
      </c>
      <c r="F256">
        <v>0</v>
      </c>
      <c r="G256">
        <v>0</v>
      </c>
      <c r="H256" t="s">
        <v>2833</v>
      </c>
      <c r="I256" t="s">
        <v>143</v>
      </c>
      <c r="J256" t="s">
        <v>143</v>
      </c>
      <c r="K256" t="s">
        <v>2834</v>
      </c>
      <c r="L256" t="s">
        <v>144</v>
      </c>
      <c r="M256" t="s">
        <v>144</v>
      </c>
      <c r="N256">
        <v>4</v>
      </c>
      <c r="O256" t="s">
        <v>222</v>
      </c>
      <c r="P256">
        <v>6</v>
      </c>
      <c r="Q256" t="s">
        <v>2906</v>
      </c>
      <c r="R256">
        <v>36</v>
      </c>
      <c r="S256" t="s">
        <v>2907</v>
      </c>
      <c r="T256" t="s">
        <v>34</v>
      </c>
      <c r="U256">
        <v>36</v>
      </c>
      <c r="V256" t="s">
        <v>2908</v>
      </c>
      <c r="W256" t="s">
        <v>1560</v>
      </c>
    </row>
    <row r="257" spans="1:23">
      <c r="A257">
        <v>256</v>
      </c>
      <c r="B257">
        <v>2</v>
      </c>
      <c r="C257" t="s">
        <v>2909</v>
      </c>
      <c r="D257" t="s">
        <v>2910</v>
      </c>
      <c r="E257">
        <v>3</v>
      </c>
      <c r="F257">
        <v>0</v>
      </c>
      <c r="G257">
        <v>0</v>
      </c>
      <c r="H257" t="s">
        <v>2833</v>
      </c>
      <c r="I257" t="s">
        <v>143</v>
      </c>
      <c r="J257" t="s">
        <v>143</v>
      </c>
      <c r="K257" t="s">
        <v>2834</v>
      </c>
      <c r="L257" t="s">
        <v>144</v>
      </c>
      <c r="M257" t="s">
        <v>144</v>
      </c>
      <c r="N257">
        <v>4</v>
      </c>
      <c r="O257" t="s">
        <v>222</v>
      </c>
      <c r="P257">
        <v>6</v>
      </c>
      <c r="Q257" t="s">
        <v>2911</v>
      </c>
      <c r="R257">
        <v>36</v>
      </c>
      <c r="S257" t="s">
        <v>2912</v>
      </c>
      <c r="T257" t="s">
        <v>34</v>
      </c>
      <c r="U257">
        <v>36</v>
      </c>
      <c r="V257" t="s">
        <v>2913</v>
      </c>
      <c r="W257" t="s">
        <v>1560</v>
      </c>
    </row>
    <row r="258" spans="1:23">
      <c r="A258">
        <v>257</v>
      </c>
      <c r="B258">
        <v>1</v>
      </c>
      <c r="C258" t="s">
        <v>2914</v>
      </c>
      <c r="D258" t="s">
        <v>2915</v>
      </c>
      <c r="E258">
        <v>29</v>
      </c>
      <c r="F258">
        <v>0</v>
      </c>
      <c r="G258">
        <v>0</v>
      </c>
      <c r="H258" t="s">
        <v>2916</v>
      </c>
      <c r="I258" t="s">
        <v>143</v>
      </c>
      <c r="J258" t="s">
        <v>143</v>
      </c>
      <c r="K258" t="s">
        <v>2917</v>
      </c>
      <c r="L258" t="s">
        <v>144</v>
      </c>
      <c r="M258" t="s">
        <v>144</v>
      </c>
      <c r="N258">
        <v>4</v>
      </c>
      <c r="O258" t="s">
        <v>653</v>
      </c>
      <c r="P258">
        <v>3</v>
      </c>
      <c r="Q258" t="s">
        <v>2918</v>
      </c>
      <c r="R258">
        <v>36</v>
      </c>
      <c r="S258" t="s">
        <v>2919</v>
      </c>
      <c r="T258" t="s">
        <v>34</v>
      </c>
      <c r="U258">
        <v>36</v>
      </c>
      <c r="V258" t="s">
        <v>2920</v>
      </c>
      <c r="W258" t="s">
        <v>1567</v>
      </c>
    </row>
    <row r="259" spans="1:23">
      <c r="A259">
        <v>258</v>
      </c>
      <c r="B259">
        <v>1</v>
      </c>
      <c r="C259" t="s">
        <v>2921</v>
      </c>
      <c r="D259" t="s">
        <v>2922</v>
      </c>
      <c r="E259">
        <v>29</v>
      </c>
      <c r="F259">
        <v>0</v>
      </c>
      <c r="G259">
        <v>0</v>
      </c>
      <c r="H259" t="s">
        <v>2916</v>
      </c>
      <c r="I259" t="s">
        <v>143</v>
      </c>
      <c r="J259" t="s">
        <v>143</v>
      </c>
      <c r="K259" t="s">
        <v>2917</v>
      </c>
      <c r="L259" t="s">
        <v>144</v>
      </c>
      <c r="M259" t="s">
        <v>144</v>
      </c>
      <c r="N259">
        <v>4</v>
      </c>
      <c r="O259" t="s">
        <v>653</v>
      </c>
      <c r="P259">
        <v>2</v>
      </c>
      <c r="Q259" t="s">
        <v>2923</v>
      </c>
      <c r="R259">
        <v>36</v>
      </c>
      <c r="S259" t="s">
        <v>2924</v>
      </c>
      <c r="T259" t="s">
        <v>34</v>
      </c>
      <c r="U259">
        <v>36</v>
      </c>
      <c r="V259" t="s">
        <v>2925</v>
      </c>
      <c r="W259" t="s">
        <v>1567</v>
      </c>
    </row>
    <row r="260" spans="1:23">
      <c r="A260">
        <v>259</v>
      </c>
      <c r="B260">
        <v>1</v>
      </c>
      <c r="C260" t="s">
        <v>2926</v>
      </c>
      <c r="D260" t="s">
        <v>2927</v>
      </c>
      <c r="E260">
        <v>29</v>
      </c>
      <c r="F260">
        <v>0</v>
      </c>
      <c r="G260">
        <v>0</v>
      </c>
      <c r="H260" t="s">
        <v>2916</v>
      </c>
      <c r="I260" t="s">
        <v>143</v>
      </c>
      <c r="J260" t="s">
        <v>143</v>
      </c>
      <c r="K260" t="s">
        <v>2917</v>
      </c>
      <c r="L260" t="s">
        <v>144</v>
      </c>
      <c r="M260" t="s">
        <v>144</v>
      </c>
      <c r="N260">
        <v>4</v>
      </c>
      <c r="O260" t="s">
        <v>653</v>
      </c>
      <c r="P260">
        <v>2</v>
      </c>
      <c r="Q260" t="s">
        <v>2928</v>
      </c>
      <c r="R260">
        <v>36</v>
      </c>
      <c r="S260" t="s">
        <v>2929</v>
      </c>
      <c r="T260" t="s">
        <v>34</v>
      </c>
      <c r="U260">
        <v>36</v>
      </c>
      <c r="V260" t="s">
        <v>2930</v>
      </c>
      <c r="W260" t="s">
        <v>1567</v>
      </c>
    </row>
    <row r="261" spans="1:23">
      <c r="A261">
        <v>260</v>
      </c>
      <c r="B261">
        <v>1</v>
      </c>
      <c r="C261" t="s">
        <v>2931</v>
      </c>
      <c r="D261" t="s">
        <v>2932</v>
      </c>
      <c r="E261">
        <v>29</v>
      </c>
      <c r="F261">
        <v>0</v>
      </c>
      <c r="G261">
        <v>0</v>
      </c>
      <c r="H261" t="s">
        <v>2916</v>
      </c>
      <c r="I261" t="s">
        <v>143</v>
      </c>
      <c r="J261" t="s">
        <v>143</v>
      </c>
      <c r="K261" t="s">
        <v>2917</v>
      </c>
      <c r="L261" t="s">
        <v>144</v>
      </c>
      <c r="M261" t="s">
        <v>144</v>
      </c>
      <c r="N261">
        <v>4</v>
      </c>
      <c r="O261" t="s">
        <v>653</v>
      </c>
      <c r="P261">
        <v>1</v>
      </c>
      <c r="Q261" t="s">
        <v>2933</v>
      </c>
      <c r="R261">
        <v>36</v>
      </c>
      <c r="S261" t="s">
        <v>2934</v>
      </c>
      <c r="T261" t="s">
        <v>34</v>
      </c>
      <c r="U261">
        <v>36</v>
      </c>
      <c r="V261" t="s">
        <v>2935</v>
      </c>
      <c r="W261" t="s">
        <v>1567</v>
      </c>
    </row>
    <row r="262" spans="1:23">
      <c r="A262">
        <v>261</v>
      </c>
      <c r="B262">
        <v>1</v>
      </c>
      <c r="C262" t="s">
        <v>2936</v>
      </c>
      <c r="D262" t="s">
        <v>2937</v>
      </c>
      <c r="E262">
        <v>29</v>
      </c>
      <c r="F262">
        <v>0</v>
      </c>
      <c r="G262">
        <v>0</v>
      </c>
      <c r="H262" t="s">
        <v>2916</v>
      </c>
      <c r="I262" t="s">
        <v>143</v>
      </c>
      <c r="J262" t="s">
        <v>143</v>
      </c>
      <c r="K262" t="s">
        <v>2917</v>
      </c>
      <c r="L262" t="s">
        <v>144</v>
      </c>
      <c r="M262" t="s">
        <v>144</v>
      </c>
      <c r="N262">
        <v>4</v>
      </c>
      <c r="O262" t="s">
        <v>653</v>
      </c>
      <c r="P262">
        <v>1</v>
      </c>
      <c r="Q262" t="s">
        <v>2938</v>
      </c>
      <c r="R262">
        <v>36</v>
      </c>
      <c r="S262" t="s">
        <v>2939</v>
      </c>
      <c r="T262" t="s">
        <v>34</v>
      </c>
      <c r="U262">
        <v>36</v>
      </c>
      <c r="V262" t="s">
        <v>2940</v>
      </c>
      <c r="W262" t="s">
        <v>1567</v>
      </c>
    </row>
    <row r="263" spans="1:23">
      <c r="A263">
        <v>262</v>
      </c>
      <c r="B263">
        <v>1</v>
      </c>
      <c r="C263" t="s">
        <v>2941</v>
      </c>
      <c r="D263" t="s">
        <v>2942</v>
      </c>
      <c r="E263">
        <v>29</v>
      </c>
      <c r="F263">
        <v>0</v>
      </c>
      <c r="G263">
        <v>0</v>
      </c>
      <c r="H263" t="s">
        <v>2916</v>
      </c>
      <c r="I263" t="s">
        <v>143</v>
      </c>
      <c r="J263" t="s">
        <v>143</v>
      </c>
      <c r="K263" t="s">
        <v>2917</v>
      </c>
      <c r="L263" t="s">
        <v>144</v>
      </c>
      <c r="M263" t="s">
        <v>144</v>
      </c>
      <c r="N263">
        <v>4</v>
      </c>
      <c r="O263" t="s">
        <v>657</v>
      </c>
      <c r="P263">
        <v>2</v>
      </c>
      <c r="Q263" t="s">
        <v>2943</v>
      </c>
      <c r="R263">
        <v>36</v>
      </c>
      <c r="S263" t="s">
        <v>2944</v>
      </c>
      <c r="T263" t="s">
        <v>34</v>
      </c>
      <c r="U263">
        <v>36</v>
      </c>
      <c r="V263" t="s">
        <v>2945</v>
      </c>
      <c r="W263" t="s">
        <v>1567</v>
      </c>
    </row>
    <row r="264" spans="1:23">
      <c r="A264">
        <v>263</v>
      </c>
      <c r="B264">
        <v>1</v>
      </c>
      <c r="C264" t="s">
        <v>2946</v>
      </c>
      <c r="D264" t="s">
        <v>2947</v>
      </c>
      <c r="E264">
        <v>29</v>
      </c>
      <c r="F264">
        <v>0</v>
      </c>
      <c r="G264">
        <v>0</v>
      </c>
      <c r="H264" t="s">
        <v>2916</v>
      </c>
      <c r="I264" t="s">
        <v>143</v>
      </c>
      <c r="J264" t="s">
        <v>143</v>
      </c>
      <c r="K264" t="s">
        <v>2917</v>
      </c>
      <c r="L264" t="s">
        <v>144</v>
      </c>
      <c r="M264" t="s">
        <v>144</v>
      </c>
      <c r="N264">
        <v>4</v>
      </c>
      <c r="O264" t="s">
        <v>657</v>
      </c>
      <c r="P264">
        <v>2</v>
      </c>
      <c r="Q264" t="s">
        <v>2948</v>
      </c>
      <c r="R264">
        <v>36</v>
      </c>
      <c r="S264" t="s">
        <v>2949</v>
      </c>
      <c r="T264" t="s">
        <v>34</v>
      </c>
      <c r="U264">
        <v>36</v>
      </c>
      <c r="V264" t="s">
        <v>2950</v>
      </c>
      <c r="W264" t="s">
        <v>1567</v>
      </c>
    </row>
    <row r="265" spans="1:23">
      <c r="A265">
        <v>264</v>
      </c>
      <c r="B265">
        <v>1</v>
      </c>
      <c r="C265" t="s">
        <v>2951</v>
      </c>
      <c r="D265" t="s">
        <v>2952</v>
      </c>
      <c r="E265">
        <v>29</v>
      </c>
      <c r="F265">
        <v>0</v>
      </c>
      <c r="G265">
        <v>0</v>
      </c>
      <c r="H265" t="s">
        <v>2916</v>
      </c>
      <c r="I265" t="s">
        <v>143</v>
      </c>
      <c r="J265" t="s">
        <v>143</v>
      </c>
      <c r="K265" t="s">
        <v>2917</v>
      </c>
      <c r="L265" t="s">
        <v>144</v>
      </c>
      <c r="M265" t="s">
        <v>144</v>
      </c>
      <c r="N265">
        <v>4</v>
      </c>
      <c r="O265" t="s">
        <v>657</v>
      </c>
      <c r="P265">
        <v>2</v>
      </c>
      <c r="Q265" t="s">
        <v>803</v>
      </c>
      <c r="R265">
        <v>36</v>
      </c>
      <c r="S265" t="s">
        <v>2953</v>
      </c>
      <c r="T265" t="s">
        <v>34</v>
      </c>
      <c r="U265">
        <v>36</v>
      </c>
      <c r="V265" t="s">
        <v>2954</v>
      </c>
      <c r="W265" t="s">
        <v>1567</v>
      </c>
    </row>
    <row r="266" spans="1:23">
      <c r="A266">
        <v>265</v>
      </c>
      <c r="B266">
        <v>1</v>
      </c>
      <c r="C266" t="s">
        <v>2955</v>
      </c>
      <c r="D266" t="s">
        <v>2956</v>
      </c>
      <c r="E266">
        <v>29</v>
      </c>
      <c r="F266">
        <v>0</v>
      </c>
      <c r="G266">
        <v>0</v>
      </c>
      <c r="H266" t="s">
        <v>2916</v>
      </c>
      <c r="I266" t="s">
        <v>143</v>
      </c>
      <c r="J266" t="s">
        <v>143</v>
      </c>
      <c r="K266" t="s">
        <v>2917</v>
      </c>
      <c r="L266" t="s">
        <v>144</v>
      </c>
      <c r="M266" t="s">
        <v>144</v>
      </c>
      <c r="N266">
        <v>4</v>
      </c>
      <c r="O266" t="s">
        <v>657</v>
      </c>
      <c r="P266">
        <v>1</v>
      </c>
      <c r="Q266" t="s">
        <v>2957</v>
      </c>
      <c r="R266">
        <v>36</v>
      </c>
      <c r="S266" t="s">
        <v>2958</v>
      </c>
      <c r="T266" t="s">
        <v>34</v>
      </c>
      <c r="U266">
        <v>36</v>
      </c>
      <c r="V266" t="s">
        <v>2959</v>
      </c>
      <c r="W266" t="s">
        <v>1567</v>
      </c>
    </row>
    <row r="267" spans="1:23">
      <c r="A267">
        <v>266</v>
      </c>
      <c r="B267">
        <v>1</v>
      </c>
      <c r="C267" t="s">
        <v>2960</v>
      </c>
      <c r="D267" t="s">
        <v>2961</v>
      </c>
      <c r="E267">
        <v>29</v>
      </c>
      <c r="F267">
        <v>0</v>
      </c>
      <c r="G267">
        <v>0</v>
      </c>
      <c r="H267" t="s">
        <v>2916</v>
      </c>
      <c r="I267" t="s">
        <v>143</v>
      </c>
      <c r="J267" t="s">
        <v>143</v>
      </c>
      <c r="K267" t="s">
        <v>2917</v>
      </c>
      <c r="L267" t="s">
        <v>144</v>
      </c>
      <c r="M267" t="s">
        <v>144</v>
      </c>
      <c r="N267">
        <v>4</v>
      </c>
      <c r="O267" t="s">
        <v>657</v>
      </c>
      <c r="P267">
        <v>1</v>
      </c>
      <c r="Q267" t="s">
        <v>2962</v>
      </c>
      <c r="R267">
        <v>36</v>
      </c>
      <c r="S267" t="s">
        <v>2963</v>
      </c>
      <c r="T267" t="s">
        <v>34</v>
      </c>
      <c r="U267">
        <v>36</v>
      </c>
      <c r="V267" t="s">
        <v>2964</v>
      </c>
      <c r="W267" t="s">
        <v>1567</v>
      </c>
    </row>
    <row r="268" spans="1:23">
      <c r="A268">
        <v>267</v>
      </c>
      <c r="B268">
        <v>1</v>
      </c>
      <c r="C268" t="s">
        <v>2965</v>
      </c>
      <c r="D268" t="s">
        <v>2966</v>
      </c>
      <c r="E268">
        <v>29</v>
      </c>
      <c r="F268">
        <v>0</v>
      </c>
      <c r="G268">
        <v>0</v>
      </c>
      <c r="H268" t="s">
        <v>2916</v>
      </c>
      <c r="I268" t="s">
        <v>143</v>
      </c>
      <c r="J268" t="s">
        <v>143</v>
      </c>
      <c r="K268" t="s">
        <v>2917</v>
      </c>
      <c r="L268" t="s">
        <v>144</v>
      </c>
      <c r="M268" t="s">
        <v>144</v>
      </c>
      <c r="N268">
        <v>4</v>
      </c>
      <c r="O268" t="s">
        <v>657</v>
      </c>
      <c r="P268">
        <v>1</v>
      </c>
      <c r="Q268" t="s">
        <v>2967</v>
      </c>
      <c r="R268">
        <v>36</v>
      </c>
      <c r="S268" t="s">
        <v>2968</v>
      </c>
      <c r="T268" t="s">
        <v>34</v>
      </c>
      <c r="U268">
        <v>36</v>
      </c>
      <c r="V268" t="s">
        <v>2969</v>
      </c>
      <c r="W268" t="s">
        <v>1567</v>
      </c>
    </row>
    <row r="269" spans="1:23">
      <c r="A269">
        <v>268</v>
      </c>
      <c r="B269">
        <v>1</v>
      </c>
      <c r="C269" t="s">
        <v>2970</v>
      </c>
      <c r="D269" t="s">
        <v>2971</v>
      </c>
      <c r="E269">
        <v>29</v>
      </c>
      <c r="F269">
        <v>0</v>
      </c>
      <c r="G269">
        <v>0</v>
      </c>
      <c r="H269" t="s">
        <v>2916</v>
      </c>
      <c r="I269" t="s">
        <v>143</v>
      </c>
      <c r="J269" t="s">
        <v>143</v>
      </c>
      <c r="K269" t="s">
        <v>2917</v>
      </c>
      <c r="L269" t="s">
        <v>144</v>
      </c>
      <c r="M269" t="s">
        <v>144</v>
      </c>
      <c r="N269">
        <v>4</v>
      </c>
      <c r="O269" t="s">
        <v>222</v>
      </c>
      <c r="P269">
        <v>6</v>
      </c>
      <c r="Q269" t="s">
        <v>343</v>
      </c>
      <c r="R269">
        <v>36</v>
      </c>
      <c r="S269" t="s">
        <v>2972</v>
      </c>
      <c r="T269" t="s">
        <v>34</v>
      </c>
      <c r="U269">
        <v>36</v>
      </c>
      <c r="V269" t="s">
        <v>2973</v>
      </c>
      <c r="W269" t="s">
        <v>1567</v>
      </c>
    </row>
    <row r="270" spans="1:23">
      <c r="A270">
        <v>269</v>
      </c>
      <c r="B270">
        <v>1</v>
      </c>
      <c r="C270" t="s">
        <v>2974</v>
      </c>
      <c r="D270" t="s">
        <v>2975</v>
      </c>
      <c r="E270">
        <v>29</v>
      </c>
      <c r="F270">
        <v>0</v>
      </c>
      <c r="G270">
        <v>0</v>
      </c>
      <c r="H270" t="s">
        <v>2916</v>
      </c>
      <c r="I270" t="s">
        <v>143</v>
      </c>
      <c r="J270" t="s">
        <v>143</v>
      </c>
      <c r="K270" t="s">
        <v>2917</v>
      </c>
      <c r="L270" t="s">
        <v>144</v>
      </c>
      <c r="M270" t="s">
        <v>144</v>
      </c>
      <c r="N270">
        <v>4</v>
      </c>
      <c r="O270" t="s">
        <v>222</v>
      </c>
      <c r="P270">
        <v>5</v>
      </c>
      <c r="Q270" t="s">
        <v>2976</v>
      </c>
      <c r="R270">
        <v>36</v>
      </c>
      <c r="S270" t="s">
        <v>2977</v>
      </c>
      <c r="T270" t="s">
        <v>34</v>
      </c>
      <c r="U270">
        <v>36</v>
      </c>
      <c r="V270" t="s">
        <v>2978</v>
      </c>
      <c r="W270" t="s">
        <v>1567</v>
      </c>
    </row>
    <row r="271" spans="1:23">
      <c r="A271">
        <v>270</v>
      </c>
      <c r="B271">
        <v>1</v>
      </c>
      <c r="C271" t="s">
        <v>2979</v>
      </c>
      <c r="D271" t="s">
        <v>2980</v>
      </c>
      <c r="E271">
        <v>29</v>
      </c>
      <c r="F271">
        <v>0</v>
      </c>
      <c r="G271">
        <v>0</v>
      </c>
      <c r="H271" t="s">
        <v>2916</v>
      </c>
      <c r="I271" t="s">
        <v>143</v>
      </c>
      <c r="J271" t="s">
        <v>143</v>
      </c>
      <c r="K271" t="s">
        <v>2917</v>
      </c>
      <c r="L271" t="s">
        <v>144</v>
      </c>
      <c r="M271" t="s">
        <v>144</v>
      </c>
      <c r="N271">
        <v>4</v>
      </c>
      <c r="O271" t="s">
        <v>222</v>
      </c>
      <c r="P271">
        <v>4</v>
      </c>
      <c r="Q271" t="s">
        <v>2981</v>
      </c>
      <c r="R271">
        <v>36</v>
      </c>
      <c r="S271" t="s">
        <v>2982</v>
      </c>
      <c r="T271" t="s">
        <v>34</v>
      </c>
      <c r="U271">
        <v>36</v>
      </c>
      <c r="V271" t="s">
        <v>2983</v>
      </c>
      <c r="W271" t="s">
        <v>1567</v>
      </c>
    </row>
    <row r="272" spans="1:23">
      <c r="A272">
        <v>271</v>
      </c>
      <c r="B272">
        <v>1</v>
      </c>
      <c r="C272" t="s">
        <v>2984</v>
      </c>
      <c r="D272" t="s">
        <v>2985</v>
      </c>
      <c r="E272">
        <v>29</v>
      </c>
      <c r="F272">
        <v>0</v>
      </c>
      <c r="G272">
        <v>0</v>
      </c>
      <c r="H272" t="s">
        <v>2916</v>
      </c>
      <c r="I272" t="s">
        <v>143</v>
      </c>
      <c r="J272" t="s">
        <v>143</v>
      </c>
      <c r="K272" t="s">
        <v>2917</v>
      </c>
      <c r="L272" t="s">
        <v>144</v>
      </c>
      <c r="M272" t="s">
        <v>144</v>
      </c>
      <c r="N272">
        <v>4</v>
      </c>
      <c r="O272" t="s">
        <v>222</v>
      </c>
      <c r="P272">
        <v>4</v>
      </c>
      <c r="Q272" t="s">
        <v>2986</v>
      </c>
      <c r="R272">
        <v>36</v>
      </c>
      <c r="S272" t="s">
        <v>2987</v>
      </c>
      <c r="T272" t="s">
        <v>34</v>
      </c>
      <c r="U272">
        <v>36</v>
      </c>
      <c r="V272" t="s">
        <v>2988</v>
      </c>
      <c r="W272" t="s">
        <v>1567</v>
      </c>
    </row>
    <row r="273" spans="1:23">
      <c r="A273">
        <v>272</v>
      </c>
      <c r="B273">
        <v>2</v>
      </c>
      <c r="C273" t="s">
        <v>2989</v>
      </c>
      <c r="D273" t="s">
        <v>2990</v>
      </c>
      <c r="E273">
        <v>29</v>
      </c>
      <c r="F273">
        <v>0</v>
      </c>
      <c r="G273">
        <v>0</v>
      </c>
      <c r="H273" t="s">
        <v>2916</v>
      </c>
      <c r="I273" t="s">
        <v>143</v>
      </c>
      <c r="J273" t="s">
        <v>143</v>
      </c>
      <c r="K273" t="s">
        <v>2917</v>
      </c>
      <c r="L273" t="s">
        <v>144</v>
      </c>
      <c r="M273" t="s">
        <v>144</v>
      </c>
      <c r="N273">
        <v>4</v>
      </c>
      <c r="O273" t="s">
        <v>653</v>
      </c>
      <c r="P273">
        <v>2</v>
      </c>
      <c r="Q273" t="s">
        <v>2991</v>
      </c>
      <c r="R273">
        <v>36</v>
      </c>
      <c r="S273" t="s">
        <v>2992</v>
      </c>
      <c r="T273" t="s">
        <v>34</v>
      </c>
      <c r="U273">
        <v>36</v>
      </c>
      <c r="V273" t="s">
        <v>2993</v>
      </c>
      <c r="W273" t="s">
        <v>1567</v>
      </c>
    </row>
    <row r="274" spans="1:23">
      <c r="A274">
        <v>273</v>
      </c>
      <c r="B274">
        <v>2</v>
      </c>
      <c r="C274" t="s">
        <v>2994</v>
      </c>
      <c r="D274" t="s">
        <v>2995</v>
      </c>
      <c r="E274">
        <v>29</v>
      </c>
      <c r="F274">
        <v>0</v>
      </c>
      <c r="G274">
        <v>0</v>
      </c>
      <c r="H274" t="s">
        <v>2916</v>
      </c>
      <c r="I274" t="s">
        <v>143</v>
      </c>
      <c r="J274" t="s">
        <v>143</v>
      </c>
      <c r="K274" t="s">
        <v>2917</v>
      </c>
      <c r="L274" t="s">
        <v>144</v>
      </c>
      <c r="M274" t="s">
        <v>144</v>
      </c>
      <c r="N274">
        <v>4</v>
      </c>
      <c r="O274" t="s">
        <v>653</v>
      </c>
      <c r="P274">
        <v>2</v>
      </c>
      <c r="Q274" t="s">
        <v>2761</v>
      </c>
      <c r="R274">
        <v>36</v>
      </c>
      <c r="S274" t="s">
        <v>2996</v>
      </c>
      <c r="T274" t="s">
        <v>34</v>
      </c>
      <c r="U274">
        <v>36</v>
      </c>
      <c r="V274" t="s">
        <v>2997</v>
      </c>
      <c r="W274" t="s">
        <v>1567</v>
      </c>
    </row>
    <row r="275" spans="1:23">
      <c r="A275">
        <v>274</v>
      </c>
      <c r="B275">
        <v>2</v>
      </c>
      <c r="C275" t="s">
        <v>2998</v>
      </c>
      <c r="D275" t="s">
        <v>2999</v>
      </c>
      <c r="E275">
        <v>29</v>
      </c>
      <c r="F275">
        <v>0</v>
      </c>
      <c r="G275">
        <v>0</v>
      </c>
      <c r="H275" t="s">
        <v>2916</v>
      </c>
      <c r="I275" t="s">
        <v>143</v>
      </c>
      <c r="J275" t="s">
        <v>143</v>
      </c>
      <c r="K275" t="s">
        <v>2917</v>
      </c>
      <c r="L275" t="s">
        <v>144</v>
      </c>
      <c r="M275" t="s">
        <v>144</v>
      </c>
      <c r="N275">
        <v>4</v>
      </c>
      <c r="O275" t="s">
        <v>653</v>
      </c>
      <c r="P275">
        <v>2</v>
      </c>
      <c r="Q275" t="s">
        <v>3000</v>
      </c>
      <c r="R275">
        <v>36</v>
      </c>
      <c r="S275" t="s">
        <v>3001</v>
      </c>
      <c r="T275" t="s">
        <v>34</v>
      </c>
      <c r="U275">
        <v>36</v>
      </c>
      <c r="V275" t="s">
        <v>3002</v>
      </c>
      <c r="W275" t="s">
        <v>1567</v>
      </c>
    </row>
    <row r="276" spans="1:23">
      <c r="A276">
        <v>275</v>
      </c>
      <c r="B276">
        <v>2</v>
      </c>
      <c r="C276" t="s">
        <v>3003</v>
      </c>
      <c r="D276" t="s">
        <v>3004</v>
      </c>
      <c r="E276">
        <v>29</v>
      </c>
      <c r="F276">
        <v>0</v>
      </c>
      <c r="G276">
        <v>0</v>
      </c>
      <c r="H276" t="s">
        <v>2916</v>
      </c>
      <c r="I276" t="s">
        <v>143</v>
      </c>
      <c r="J276" t="s">
        <v>143</v>
      </c>
      <c r="K276" t="s">
        <v>2917</v>
      </c>
      <c r="L276" t="s">
        <v>144</v>
      </c>
      <c r="M276" t="s">
        <v>144</v>
      </c>
      <c r="N276">
        <v>4</v>
      </c>
      <c r="O276" t="s">
        <v>653</v>
      </c>
      <c r="P276">
        <v>1</v>
      </c>
      <c r="Q276" t="s">
        <v>3005</v>
      </c>
      <c r="R276">
        <v>36</v>
      </c>
      <c r="S276" t="s">
        <v>3006</v>
      </c>
      <c r="T276" t="s">
        <v>34</v>
      </c>
      <c r="U276">
        <v>36</v>
      </c>
      <c r="V276" t="s">
        <v>3007</v>
      </c>
      <c r="W276" t="s">
        <v>1567</v>
      </c>
    </row>
    <row r="277" spans="1:23">
      <c r="A277">
        <v>276</v>
      </c>
      <c r="B277">
        <v>2</v>
      </c>
      <c r="C277" t="s">
        <v>3008</v>
      </c>
      <c r="D277" t="s">
        <v>3009</v>
      </c>
      <c r="E277">
        <v>29</v>
      </c>
      <c r="F277">
        <v>0</v>
      </c>
      <c r="G277">
        <v>0</v>
      </c>
      <c r="H277" t="s">
        <v>2916</v>
      </c>
      <c r="I277" t="s">
        <v>143</v>
      </c>
      <c r="J277" t="s">
        <v>143</v>
      </c>
      <c r="K277" t="s">
        <v>2917</v>
      </c>
      <c r="L277" t="s">
        <v>144</v>
      </c>
      <c r="M277" t="s">
        <v>144</v>
      </c>
      <c r="N277">
        <v>4</v>
      </c>
      <c r="O277" t="s">
        <v>657</v>
      </c>
      <c r="P277">
        <v>2</v>
      </c>
      <c r="Q277" t="s">
        <v>2640</v>
      </c>
      <c r="R277">
        <v>36</v>
      </c>
      <c r="S277" t="s">
        <v>3010</v>
      </c>
      <c r="T277" t="s">
        <v>34</v>
      </c>
      <c r="U277">
        <v>36</v>
      </c>
      <c r="V277" t="s">
        <v>3011</v>
      </c>
      <c r="W277" t="s">
        <v>1567</v>
      </c>
    </row>
    <row r="278" spans="1:23">
      <c r="A278">
        <v>277</v>
      </c>
      <c r="B278">
        <v>2</v>
      </c>
      <c r="C278" t="s">
        <v>3012</v>
      </c>
      <c r="D278" t="s">
        <v>3013</v>
      </c>
      <c r="E278">
        <v>29</v>
      </c>
      <c r="F278">
        <v>0</v>
      </c>
      <c r="G278">
        <v>0</v>
      </c>
      <c r="H278" t="s">
        <v>2916</v>
      </c>
      <c r="I278" t="s">
        <v>143</v>
      </c>
      <c r="J278" t="s">
        <v>143</v>
      </c>
      <c r="K278" t="s">
        <v>2917</v>
      </c>
      <c r="L278" t="s">
        <v>144</v>
      </c>
      <c r="M278" t="s">
        <v>144</v>
      </c>
      <c r="N278">
        <v>4</v>
      </c>
      <c r="O278" t="s">
        <v>657</v>
      </c>
      <c r="P278">
        <v>2</v>
      </c>
      <c r="Q278" t="s">
        <v>3014</v>
      </c>
      <c r="R278">
        <v>36</v>
      </c>
      <c r="S278" t="s">
        <v>3015</v>
      </c>
      <c r="T278" t="s">
        <v>34</v>
      </c>
      <c r="U278">
        <v>36</v>
      </c>
      <c r="V278" t="s">
        <v>3016</v>
      </c>
      <c r="W278" t="s">
        <v>1567</v>
      </c>
    </row>
    <row r="279" spans="1:23">
      <c r="A279">
        <v>278</v>
      </c>
      <c r="B279">
        <v>2</v>
      </c>
      <c r="C279" t="s">
        <v>3017</v>
      </c>
      <c r="D279" t="s">
        <v>3018</v>
      </c>
      <c r="E279">
        <v>29</v>
      </c>
      <c r="F279">
        <v>0</v>
      </c>
      <c r="G279">
        <v>0</v>
      </c>
      <c r="H279" t="s">
        <v>2916</v>
      </c>
      <c r="I279" t="s">
        <v>143</v>
      </c>
      <c r="J279" t="s">
        <v>143</v>
      </c>
      <c r="K279" t="s">
        <v>2917</v>
      </c>
      <c r="L279" t="s">
        <v>144</v>
      </c>
      <c r="M279" t="s">
        <v>144</v>
      </c>
      <c r="N279">
        <v>4</v>
      </c>
      <c r="O279" t="s">
        <v>657</v>
      </c>
      <c r="P279">
        <v>1</v>
      </c>
      <c r="Q279" t="s">
        <v>3019</v>
      </c>
      <c r="R279">
        <v>36</v>
      </c>
      <c r="S279" t="s">
        <v>3020</v>
      </c>
      <c r="T279" t="s">
        <v>34</v>
      </c>
      <c r="U279">
        <v>36</v>
      </c>
      <c r="V279" t="s">
        <v>3021</v>
      </c>
      <c r="W279" t="s">
        <v>1567</v>
      </c>
    </row>
    <row r="280" spans="1:23">
      <c r="A280">
        <v>279</v>
      </c>
      <c r="B280">
        <v>2</v>
      </c>
      <c r="C280" t="s">
        <v>3022</v>
      </c>
      <c r="D280" t="s">
        <v>3023</v>
      </c>
      <c r="E280">
        <v>29</v>
      </c>
      <c r="F280">
        <v>0</v>
      </c>
      <c r="G280">
        <v>0</v>
      </c>
      <c r="H280" t="s">
        <v>2916</v>
      </c>
      <c r="I280" t="s">
        <v>143</v>
      </c>
      <c r="J280" t="s">
        <v>143</v>
      </c>
      <c r="K280" t="s">
        <v>2917</v>
      </c>
      <c r="L280" t="s">
        <v>144</v>
      </c>
      <c r="M280" t="s">
        <v>144</v>
      </c>
      <c r="N280">
        <v>4</v>
      </c>
      <c r="O280" t="s">
        <v>657</v>
      </c>
      <c r="P280">
        <v>1</v>
      </c>
      <c r="Q280" t="s">
        <v>1381</v>
      </c>
      <c r="R280">
        <v>36</v>
      </c>
      <c r="S280" t="s">
        <v>3024</v>
      </c>
      <c r="T280" t="s">
        <v>34</v>
      </c>
      <c r="U280">
        <v>36</v>
      </c>
      <c r="V280" t="s">
        <v>3025</v>
      </c>
      <c r="W280" t="s">
        <v>1567</v>
      </c>
    </row>
    <row r="281" spans="1:23">
      <c r="A281">
        <v>280</v>
      </c>
      <c r="B281">
        <v>2</v>
      </c>
      <c r="C281" t="s">
        <v>3026</v>
      </c>
      <c r="D281" t="s">
        <v>3027</v>
      </c>
      <c r="E281">
        <v>29</v>
      </c>
      <c r="F281">
        <v>0</v>
      </c>
      <c r="G281">
        <v>0</v>
      </c>
      <c r="H281" t="s">
        <v>2916</v>
      </c>
      <c r="I281" t="s">
        <v>143</v>
      </c>
      <c r="J281" t="s">
        <v>143</v>
      </c>
      <c r="K281" t="s">
        <v>2917</v>
      </c>
      <c r="L281" t="s">
        <v>144</v>
      </c>
      <c r="M281" t="s">
        <v>144</v>
      </c>
      <c r="N281">
        <v>4</v>
      </c>
      <c r="O281" t="s">
        <v>222</v>
      </c>
      <c r="P281">
        <v>5</v>
      </c>
      <c r="Q281" t="s">
        <v>3028</v>
      </c>
      <c r="R281">
        <v>36</v>
      </c>
      <c r="S281" t="s">
        <v>3029</v>
      </c>
      <c r="T281" t="s">
        <v>34</v>
      </c>
      <c r="U281">
        <v>36</v>
      </c>
      <c r="V281" t="s">
        <v>3030</v>
      </c>
      <c r="W281" t="s">
        <v>1567</v>
      </c>
    </row>
    <row r="282" spans="1:23">
      <c r="A282">
        <v>281</v>
      </c>
      <c r="B282">
        <v>2</v>
      </c>
      <c r="C282" t="s">
        <v>3031</v>
      </c>
      <c r="D282" t="s">
        <v>3032</v>
      </c>
      <c r="E282">
        <v>29</v>
      </c>
      <c r="F282">
        <v>0</v>
      </c>
      <c r="G282">
        <v>0</v>
      </c>
      <c r="H282" t="s">
        <v>2916</v>
      </c>
      <c r="I282" t="s">
        <v>143</v>
      </c>
      <c r="J282" t="s">
        <v>143</v>
      </c>
      <c r="K282" t="s">
        <v>2917</v>
      </c>
      <c r="L282" t="s">
        <v>144</v>
      </c>
      <c r="M282" t="s">
        <v>144</v>
      </c>
      <c r="N282">
        <v>4</v>
      </c>
      <c r="O282" t="s">
        <v>222</v>
      </c>
      <c r="P282">
        <v>5</v>
      </c>
      <c r="Q282" t="s">
        <v>3033</v>
      </c>
      <c r="R282">
        <v>36</v>
      </c>
      <c r="S282" t="s">
        <v>3034</v>
      </c>
      <c r="T282" t="s">
        <v>34</v>
      </c>
      <c r="U282">
        <v>36</v>
      </c>
      <c r="V282" t="s">
        <v>3035</v>
      </c>
      <c r="W282" t="s">
        <v>1567</v>
      </c>
    </row>
    <row r="283" spans="1:23">
      <c r="A283">
        <v>282</v>
      </c>
      <c r="B283">
        <v>2</v>
      </c>
      <c r="C283" t="s">
        <v>3036</v>
      </c>
      <c r="D283" t="s">
        <v>3037</v>
      </c>
      <c r="E283">
        <v>29</v>
      </c>
      <c r="F283">
        <v>0</v>
      </c>
      <c r="G283">
        <v>0</v>
      </c>
      <c r="H283" t="s">
        <v>2916</v>
      </c>
      <c r="I283" t="s">
        <v>143</v>
      </c>
      <c r="J283" t="s">
        <v>143</v>
      </c>
      <c r="K283" t="s">
        <v>2917</v>
      </c>
      <c r="L283" t="s">
        <v>144</v>
      </c>
      <c r="M283" t="s">
        <v>144</v>
      </c>
      <c r="N283">
        <v>4</v>
      </c>
      <c r="O283" t="s">
        <v>222</v>
      </c>
      <c r="P283">
        <v>4</v>
      </c>
      <c r="Q283" t="s">
        <v>3038</v>
      </c>
      <c r="R283">
        <v>36</v>
      </c>
      <c r="S283" t="s">
        <v>3039</v>
      </c>
      <c r="T283" t="s">
        <v>34</v>
      </c>
      <c r="U283">
        <v>36</v>
      </c>
      <c r="V283" t="s">
        <v>3040</v>
      </c>
      <c r="W283" t="s">
        <v>1567</v>
      </c>
    </row>
    <row r="284" spans="1:23">
      <c r="A284">
        <v>283</v>
      </c>
      <c r="B284">
        <v>2</v>
      </c>
      <c r="C284" t="s">
        <v>3041</v>
      </c>
      <c r="D284" t="s">
        <v>3042</v>
      </c>
      <c r="E284">
        <v>29</v>
      </c>
      <c r="F284">
        <v>0</v>
      </c>
      <c r="G284">
        <v>0</v>
      </c>
      <c r="H284" t="s">
        <v>2916</v>
      </c>
      <c r="I284" t="s">
        <v>143</v>
      </c>
      <c r="J284" t="s">
        <v>143</v>
      </c>
      <c r="K284" t="s">
        <v>2917</v>
      </c>
      <c r="L284" t="s">
        <v>144</v>
      </c>
      <c r="M284" t="s">
        <v>144</v>
      </c>
      <c r="N284">
        <v>4</v>
      </c>
      <c r="O284" t="s">
        <v>222</v>
      </c>
      <c r="P284">
        <v>3</v>
      </c>
      <c r="Q284" t="s">
        <v>3043</v>
      </c>
      <c r="R284">
        <v>36</v>
      </c>
      <c r="S284" t="s">
        <v>3044</v>
      </c>
      <c r="T284" t="s">
        <v>34</v>
      </c>
      <c r="U284">
        <v>36</v>
      </c>
      <c r="V284" t="s">
        <v>3045</v>
      </c>
      <c r="W284" t="s">
        <v>1567</v>
      </c>
    </row>
    <row r="285" spans="1:23">
      <c r="A285">
        <v>284</v>
      </c>
      <c r="B285">
        <v>1</v>
      </c>
      <c r="C285" t="s">
        <v>3046</v>
      </c>
      <c r="D285" t="s">
        <v>3047</v>
      </c>
      <c r="E285">
        <v>24</v>
      </c>
      <c r="F285">
        <v>0</v>
      </c>
      <c r="G285">
        <v>0</v>
      </c>
      <c r="H285" t="s">
        <v>3048</v>
      </c>
      <c r="I285" t="s">
        <v>143</v>
      </c>
      <c r="J285" t="s">
        <v>143</v>
      </c>
      <c r="K285" t="s">
        <v>3049</v>
      </c>
      <c r="L285" t="s">
        <v>144</v>
      </c>
      <c r="M285" t="s">
        <v>144</v>
      </c>
      <c r="N285">
        <v>4</v>
      </c>
      <c r="O285" t="s">
        <v>653</v>
      </c>
      <c r="P285">
        <v>1</v>
      </c>
      <c r="Q285" t="s">
        <v>3050</v>
      </c>
      <c r="R285">
        <v>36</v>
      </c>
      <c r="S285" t="s">
        <v>3051</v>
      </c>
      <c r="T285" t="s">
        <v>34</v>
      </c>
      <c r="U285">
        <v>36</v>
      </c>
      <c r="V285" t="s">
        <v>3052</v>
      </c>
      <c r="W285" t="s">
        <v>3053</v>
      </c>
    </row>
    <row r="286" spans="1:23">
      <c r="A286">
        <v>285</v>
      </c>
      <c r="B286">
        <v>2</v>
      </c>
      <c r="C286" t="s">
        <v>3054</v>
      </c>
      <c r="D286" t="s">
        <v>3055</v>
      </c>
      <c r="E286">
        <v>24</v>
      </c>
      <c r="F286">
        <v>0</v>
      </c>
      <c r="G286">
        <v>0</v>
      </c>
      <c r="H286" t="s">
        <v>3048</v>
      </c>
      <c r="I286" t="s">
        <v>143</v>
      </c>
      <c r="J286" t="s">
        <v>143</v>
      </c>
      <c r="K286" t="s">
        <v>3049</v>
      </c>
      <c r="L286" t="s">
        <v>144</v>
      </c>
      <c r="M286" t="s">
        <v>144</v>
      </c>
      <c r="N286">
        <v>4</v>
      </c>
      <c r="O286" t="s">
        <v>657</v>
      </c>
      <c r="P286">
        <v>1</v>
      </c>
      <c r="Q286" t="s">
        <v>633</v>
      </c>
      <c r="R286">
        <v>36</v>
      </c>
      <c r="S286" t="s">
        <v>3056</v>
      </c>
      <c r="T286" t="s">
        <v>34</v>
      </c>
      <c r="U286">
        <v>36</v>
      </c>
      <c r="V286" t="s">
        <v>3057</v>
      </c>
      <c r="W286" t="s">
        <v>3053</v>
      </c>
    </row>
    <row r="287" spans="1:23">
      <c r="A287">
        <v>286</v>
      </c>
      <c r="B287">
        <v>2</v>
      </c>
      <c r="C287" t="s">
        <v>3058</v>
      </c>
      <c r="D287" t="s">
        <v>3059</v>
      </c>
      <c r="E287">
        <v>24</v>
      </c>
      <c r="F287">
        <v>0</v>
      </c>
      <c r="G287">
        <v>0</v>
      </c>
      <c r="H287" t="s">
        <v>3048</v>
      </c>
      <c r="I287" t="s">
        <v>143</v>
      </c>
      <c r="J287" t="s">
        <v>143</v>
      </c>
      <c r="K287" t="s">
        <v>3049</v>
      </c>
      <c r="L287" t="s">
        <v>144</v>
      </c>
      <c r="M287" t="s">
        <v>144</v>
      </c>
      <c r="N287">
        <v>4</v>
      </c>
      <c r="O287" t="s">
        <v>222</v>
      </c>
      <c r="P287">
        <v>6</v>
      </c>
      <c r="Q287" t="s">
        <v>3060</v>
      </c>
      <c r="R287">
        <v>36</v>
      </c>
      <c r="S287" t="s">
        <v>3061</v>
      </c>
      <c r="T287" t="s">
        <v>34</v>
      </c>
      <c r="U287">
        <v>36</v>
      </c>
      <c r="V287" t="s">
        <v>3062</v>
      </c>
      <c r="W287" t="s">
        <v>3053</v>
      </c>
    </row>
    <row r="288" spans="1:23">
      <c r="A288">
        <v>287</v>
      </c>
      <c r="B288">
        <v>2</v>
      </c>
      <c r="C288" t="s">
        <v>3063</v>
      </c>
      <c r="D288" t="s">
        <v>3064</v>
      </c>
      <c r="E288">
        <v>24</v>
      </c>
      <c r="F288">
        <v>0</v>
      </c>
      <c r="G288">
        <v>0</v>
      </c>
      <c r="H288" t="s">
        <v>3048</v>
      </c>
      <c r="I288" t="s">
        <v>143</v>
      </c>
      <c r="J288" t="s">
        <v>143</v>
      </c>
      <c r="K288" t="s">
        <v>3049</v>
      </c>
      <c r="L288" t="s">
        <v>144</v>
      </c>
      <c r="M288" t="s">
        <v>144</v>
      </c>
      <c r="N288">
        <v>4</v>
      </c>
      <c r="O288" t="s">
        <v>222</v>
      </c>
      <c r="P288">
        <v>4</v>
      </c>
      <c r="Q288" t="s">
        <v>3065</v>
      </c>
      <c r="R288">
        <v>36</v>
      </c>
      <c r="S288" t="s">
        <v>3066</v>
      </c>
      <c r="T288" t="s">
        <v>34</v>
      </c>
      <c r="U288">
        <v>36</v>
      </c>
      <c r="V288" t="s">
        <v>3067</v>
      </c>
      <c r="W288" t="s">
        <v>3053</v>
      </c>
    </row>
    <row r="289" spans="1:23">
      <c r="A289">
        <v>288</v>
      </c>
      <c r="B289">
        <v>1</v>
      </c>
      <c r="C289" t="s">
        <v>3068</v>
      </c>
      <c r="D289" t="s">
        <v>3069</v>
      </c>
      <c r="E289">
        <v>12</v>
      </c>
      <c r="F289">
        <v>0</v>
      </c>
      <c r="G289">
        <v>0</v>
      </c>
      <c r="H289" t="s">
        <v>3070</v>
      </c>
      <c r="I289" t="s">
        <v>143</v>
      </c>
      <c r="J289" t="s">
        <v>143</v>
      </c>
      <c r="K289" t="s">
        <v>3071</v>
      </c>
      <c r="L289" t="s">
        <v>144</v>
      </c>
      <c r="M289" t="s">
        <v>144</v>
      </c>
      <c r="N289">
        <v>4</v>
      </c>
      <c r="O289" t="s">
        <v>653</v>
      </c>
      <c r="P289">
        <v>1</v>
      </c>
      <c r="Q289" t="s">
        <v>3072</v>
      </c>
      <c r="R289">
        <v>36</v>
      </c>
      <c r="S289" t="s">
        <v>3073</v>
      </c>
      <c r="T289" t="s">
        <v>34</v>
      </c>
      <c r="U289">
        <v>36</v>
      </c>
      <c r="V289" t="s">
        <v>3074</v>
      </c>
      <c r="W289" t="s">
        <v>1576</v>
      </c>
    </row>
    <row r="290" spans="1:23">
      <c r="A290">
        <v>289</v>
      </c>
      <c r="B290">
        <v>1</v>
      </c>
      <c r="C290" t="s">
        <v>3075</v>
      </c>
      <c r="D290" t="s">
        <v>3076</v>
      </c>
      <c r="E290">
        <v>12</v>
      </c>
      <c r="F290">
        <v>0</v>
      </c>
      <c r="G290">
        <v>0</v>
      </c>
      <c r="H290" t="s">
        <v>3070</v>
      </c>
      <c r="I290" t="s">
        <v>143</v>
      </c>
      <c r="J290" t="s">
        <v>143</v>
      </c>
      <c r="K290" t="s">
        <v>3071</v>
      </c>
      <c r="L290" t="s">
        <v>144</v>
      </c>
      <c r="M290" t="s">
        <v>144</v>
      </c>
      <c r="N290">
        <v>4</v>
      </c>
      <c r="O290" t="s">
        <v>657</v>
      </c>
      <c r="P290">
        <v>3</v>
      </c>
      <c r="Q290" t="s">
        <v>3077</v>
      </c>
      <c r="R290">
        <v>36</v>
      </c>
      <c r="S290" t="s">
        <v>3078</v>
      </c>
      <c r="T290" t="s">
        <v>34</v>
      </c>
      <c r="U290">
        <v>36</v>
      </c>
      <c r="V290" t="s">
        <v>3079</v>
      </c>
      <c r="W290" t="s">
        <v>1576</v>
      </c>
    </row>
    <row r="291" spans="1:23">
      <c r="A291">
        <v>290</v>
      </c>
      <c r="B291">
        <v>1</v>
      </c>
      <c r="C291" t="s">
        <v>3080</v>
      </c>
      <c r="D291" t="s">
        <v>3081</v>
      </c>
      <c r="E291">
        <v>12</v>
      </c>
      <c r="F291">
        <v>0</v>
      </c>
      <c r="G291">
        <v>0</v>
      </c>
      <c r="H291" t="s">
        <v>3070</v>
      </c>
      <c r="I291" t="s">
        <v>143</v>
      </c>
      <c r="J291" t="s">
        <v>143</v>
      </c>
      <c r="K291" t="s">
        <v>3071</v>
      </c>
      <c r="L291" t="s">
        <v>144</v>
      </c>
      <c r="M291" t="s">
        <v>144</v>
      </c>
      <c r="N291">
        <v>4</v>
      </c>
      <c r="O291" t="s">
        <v>657</v>
      </c>
      <c r="P291">
        <v>3</v>
      </c>
      <c r="Q291" t="s">
        <v>3082</v>
      </c>
      <c r="R291">
        <v>36</v>
      </c>
      <c r="S291" t="s">
        <v>3083</v>
      </c>
      <c r="T291" t="s">
        <v>34</v>
      </c>
      <c r="U291">
        <v>36</v>
      </c>
      <c r="V291" t="s">
        <v>3084</v>
      </c>
      <c r="W291" t="s">
        <v>1576</v>
      </c>
    </row>
    <row r="292" spans="1:23">
      <c r="A292">
        <v>291</v>
      </c>
      <c r="B292">
        <v>1</v>
      </c>
      <c r="C292" t="s">
        <v>3085</v>
      </c>
      <c r="D292" t="s">
        <v>3086</v>
      </c>
      <c r="E292">
        <v>12</v>
      </c>
      <c r="F292">
        <v>0</v>
      </c>
      <c r="G292">
        <v>0</v>
      </c>
      <c r="H292" t="s">
        <v>3070</v>
      </c>
      <c r="I292" t="s">
        <v>143</v>
      </c>
      <c r="J292" t="s">
        <v>143</v>
      </c>
      <c r="K292" t="s">
        <v>3071</v>
      </c>
      <c r="L292" t="s">
        <v>144</v>
      </c>
      <c r="M292" t="s">
        <v>144</v>
      </c>
      <c r="N292">
        <v>4</v>
      </c>
      <c r="O292" t="s">
        <v>657</v>
      </c>
      <c r="P292">
        <v>1</v>
      </c>
      <c r="Q292" t="s">
        <v>1101</v>
      </c>
      <c r="R292">
        <v>36</v>
      </c>
      <c r="S292" t="s">
        <v>3087</v>
      </c>
      <c r="T292" t="s">
        <v>34</v>
      </c>
      <c r="U292">
        <v>36</v>
      </c>
      <c r="V292" t="s">
        <v>3088</v>
      </c>
      <c r="W292" t="s">
        <v>1576</v>
      </c>
    </row>
    <row r="293" spans="1:23">
      <c r="A293">
        <v>292</v>
      </c>
      <c r="B293">
        <v>1</v>
      </c>
      <c r="C293" t="s">
        <v>3089</v>
      </c>
      <c r="D293" t="s">
        <v>3090</v>
      </c>
      <c r="E293">
        <v>12</v>
      </c>
      <c r="F293">
        <v>0</v>
      </c>
      <c r="G293">
        <v>0</v>
      </c>
      <c r="H293" t="s">
        <v>3070</v>
      </c>
      <c r="I293" t="s">
        <v>143</v>
      </c>
      <c r="J293" t="s">
        <v>143</v>
      </c>
      <c r="K293" t="s">
        <v>3071</v>
      </c>
      <c r="L293" t="s">
        <v>144</v>
      </c>
      <c r="M293" t="s">
        <v>144</v>
      </c>
      <c r="N293">
        <v>4</v>
      </c>
      <c r="O293" t="s">
        <v>657</v>
      </c>
      <c r="P293">
        <v>1</v>
      </c>
      <c r="Q293" t="s">
        <v>539</v>
      </c>
      <c r="R293">
        <v>36</v>
      </c>
      <c r="S293" t="s">
        <v>3091</v>
      </c>
      <c r="T293" t="s">
        <v>34</v>
      </c>
      <c r="U293">
        <v>36</v>
      </c>
      <c r="V293" t="s">
        <v>3092</v>
      </c>
      <c r="W293" t="s">
        <v>1576</v>
      </c>
    </row>
    <row r="294" spans="1:23">
      <c r="A294">
        <v>293</v>
      </c>
      <c r="B294">
        <v>1</v>
      </c>
      <c r="C294" t="s">
        <v>3093</v>
      </c>
      <c r="D294" t="s">
        <v>3094</v>
      </c>
      <c r="E294">
        <v>12</v>
      </c>
      <c r="F294">
        <v>0</v>
      </c>
      <c r="G294">
        <v>0</v>
      </c>
      <c r="H294" t="s">
        <v>3070</v>
      </c>
      <c r="I294" t="s">
        <v>143</v>
      </c>
      <c r="J294" t="s">
        <v>143</v>
      </c>
      <c r="K294" t="s">
        <v>3071</v>
      </c>
      <c r="L294" t="s">
        <v>144</v>
      </c>
      <c r="M294" t="s">
        <v>144</v>
      </c>
      <c r="N294">
        <v>4</v>
      </c>
      <c r="O294" t="s">
        <v>657</v>
      </c>
      <c r="P294">
        <v>1</v>
      </c>
      <c r="Q294" t="s">
        <v>3095</v>
      </c>
      <c r="R294">
        <v>36</v>
      </c>
      <c r="S294" t="s">
        <v>3096</v>
      </c>
      <c r="T294" t="s">
        <v>34</v>
      </c>
      <c r="U294">
        <v>36</v>
      </c>
      <c r="V294" t="s">
        <v>3097</v>
      </c>
      <c r="W294" t="s">
        <v>1576</v>
      </c>
    </row>
    <row r="295" spans="1:23">
      <c r="A295">
        <v>294</v>
      </c>
      <c r="B295">
        <v>1</v>
      </c>
      <c r="C295" t="s">
        <v>3098</v>
      </c>
      <c r="D295" t="s">
        <v>3099</v>
      </c>
      <c r="E295">
        <v>12</v>
      </c>
      <c r="F295">
        <v>0</v>
      </c>
      <c r="G295">
        <v>0</v>
      </c>
      <c r="H295" t="s">
        <v>3070</v>
      </c>
      <c r="I295" t="s">
        <v>143</v>
      </c>
      <c r="J295" t="s">
        <v>143</v>
      </c>
      <c r="K295" t="s">
        <v>3071</v>
      </c>
      <c r="L295" t="s">
        <v>144</v>
      </c>
      <c r="M295" t="s">
        <v>144</v>
      </c>
      <c r="N295">
        <v>4</v>
      </c>
      <c r="O295" t="s">
        <v>222</v>
      </c>
      <c r="P295">
        <v>5</v>
      </c>
      <c r="Q295" t="s">
        <v>3100</v>
      </c>
      <c r="R295">
        <v>36</v>
      </c>
      <c r="S295" t="s">
        <v>3101</v>
      </c>
      <c r="T295" t="s">
        <v>34</v>
      </c>
      <c r="U295">
        <v>36</v>
      </c>
      <c r="V295" t="s">
        <v>3102</v>
      </c>
      <c r="W295" t="s">
        <v>1576</v>
      </c>
    </row>
    <row r="296" spans="1:23">
      <c r="A296">
        <v>295</v>
      </c>
      <c r="B296">
        <v>1</v>
      </c>
      <c r="C296" t="s">
        <v>3103</v>
      </c>
      <c r="D296" t="s">
        <v>3104</v>
      </c>
      <c r="E296">
        <v>12</v>
      </c>
      <c r="F296">
        <v>0</v>
      </c>
      <c r="G296">
        <v>0</v>
      </c>
      <c r="H296" t="s">
        <v>3070</v>
      </c>
      <c r="I296" t="s">
        <v>143</v>
      </c>
      <c r="J296" t="s">
        <v>143</v>
      </c>
      <c r="K296" t="s">
        <v>3071</v>
      </c>
      <c r="L296" t="s">
        <v>144</v>
      </c>
      <c r="M296" t="s">
        <v>144</v>
      </c>
      <c r="N296">
        <v>4</v>
      </c>
      <c r="O296" t="s">
        <v>222</v>
      </c>
      <c r="P296">
        <v>5</v>
      </c>
      <c r="Q296" t="s">
        <v>3105</v>
      </c>
      <c r="R296">
        <v>36</v>
      </c>
      <c r="S296" t="s">
        <v>3106</v>
      </c>
      <c r="T296" t="s">
        <v>34</v>
      </c>
      <c r="U296">
        <v>36</v>
      </c>
      <c r="V296" t="s">
        <v>3107</v>
      </c>
      <c r="W296" t="s">
        <v>1576</v>
      </c>
    </row>
    <row r="297" spans="1:23">
      <c r="A297">
        <v>296</v>
      </c>
      <c r="B297">
        <v>1</v>
      </c>
      <c r="C297" t="s">
        <v>3108</v>
      </c>
      <c r="D297" t="s">
        <v>3109</v>
      </c>
      <c r="E297">
        <v>12</v>
      </c>
      <c r="F297">
        <v>0</v>
      </c>
      <c r="G297">
        <v>0</v>
      </c>
      <c r="H297" t="s">
        <v>3070</v>
      </c>
      <c r="I297" t="s">
        <v>143</v>
      </c>
      <c r="J297" t="s">
        <v>143</v>
      </c>
      <c r="K297" t="s">
        <v>3071</v>
      </c>
      <c r="L297" t="s">
        <v>144</v>
      </c>
      <c r="M297" t="s">
        <v>144</v>
      </c>
      <c r="N297">
        <v>4</v>
      </c>
      <c r="O297" t="s">
        <v>222</v>
      </c>
      <c r="P297">
        <v>5</v>
      </c>
      <c r="Q297" t="s">
        <v>3110</v>
      </c>
      <c r="R297">
        <v>36</v>
      </c>
      <c r="S297" t="s">
        <v>3111</v>
      </c>
      <c r="T297" t="s">
        <v>34</v>
      </c>
      <c r="U297">
        <v>36</v>
      </c>
      <c r="V297" t="s">
        <v>3112</v>
      </c>
      <c r="W297" t="s">
        <v>1576</v>
      </c>
    </row>
    <row r="298" spans="1:23">
      <c r="A298">
        <v>297</v>
      </c>
      <c r="B298">
        <v>1</v>
      </c>
      <c r="C298" t="s">
        <v>3113</v>
      </c>
      <c r="D298" t="s">
        <v>3114</v>
      </c>
      <c r="E298">
        <v>12</v>
      </c>
      <c r="F298">
        <v>0</v>
      </c>
      <c r="G298">
        <v>0</v>
      </c>
      <c r="H298" t="s">
        <v>3070</v>
      </c>
      <c r="I298" t="s">
        <v>143</v>
      </c>
      <c r="J298" t="s">
        <v>143</v>
      </c>
      <c r="K298" t="s">
        <v>3071</v>
      </c>
      <c r="L298" t="s">
        <v>144</v>
      </c>
      <c r="M298" t="s">
        <v>144</v>
      </c>
      <c r="N298">
        <v>4</v>
      </c>
      <c r="O298" t="s">
        <v>222</v>
      </c>
      <c r="P298">
        <v>5</v>
      </c>
      <c r="Q298" t="s">
        <v>3115</v>
      </c>
      <c r="R298">
        <v>36</v>
      </c>
      <c r="S298" t="s">
        <v>3116</v>
      </c>
      <c r="T298" t="s">
        <v>34</v>
      </c>
      <c r="U298">
        <v>36</v>
      </c>
      <c r="V298" t="s">
        <v>3117</v>
      </c>
      <c r="W298" t="s">
        <v>1576</v>
      </c>
    </row>
    <row r="299" spans="1:23">
      <c r="A299">
        <v>298</v>
      </c>
      <c r="B299">
        <v>2</v>
      </c>
      <c r="C299" t="s">
        <v>3118</v>
      </c>
      <c r="D299" t="s">
        <v>3119</v>
      </c>
      <c r="E299">
        <v>12</v>
      </c>
      <c r="F299">
        <v>0</v>
      </c>
      <c r="G299">
        <v>0</v>
      </c>
      <c r="H299" t="s">
        <v>3070</v>
      </c>
      <c r="I299" t="s">
        <v>143</v>
      </c>
      <c r="J299" t="s">
        <v>143</v>
      </c>
      <c r="K299" t="s">
        <v>3071</v>
      </c>
      <c r="L299" t="s">
        <v>144</v>
      </c>
      <c r="M299" t="s">
        <v>144</v>
      </c>
      <c r="N299">
        <v>4</v>
      </c>
      <c r="O299" t="s">
        <v>657</v>
      </c>
      <c r="P299">
        <v>3</v>
      </c>
      <c r="Q299" t="s">
        <v>3120</v>
      </c>
      <c r="R299">
        <v>36</v>
      </c>
      <c r="S299" t="s">
        <v>3121</v>
      </c>
      <c r="T299" t="s">
        <v>34</v>
      </c>
      <c r="U299">
        <v>36</v>
      </c>
      <c r="V299" t="s">
        <v>3122</v>
      </c>
      <c r="W299" t="s">
        <v>1576</v>
      </c>
    </row>
    <row r="300" spans="1:23">
      <c r="A300">
        <v>299</v>
      </c>
      <c r="B300">
        <v>2</v>
      </c>
      <c r="C300" t="s">
        <v>3123</v>
      </c>
      <c r="D300" t="s">
        <v>3124</v>
      </c>
      <c r="E300">
        <v>12</v>
      </c>
      <c r="F300">
        <v>0</v>
      </c>
      <c r="G300">
        <v>0</v>
      </c>
      <c r="H300" t="s">
        <v>3070</v>
      </c>
      <c r="I300" t="s">
        <v>143</v>
      </c>
      <c r="J300" t="s">
        <v>143</v>
      </c>
      <c r="K300" t="s">
        <v>3071</v>
      </c>
      <c r="L300" t="s">
        <v>144</v>
      </c>
      <c r="M300" t="s">
        <v>144</v>
      </c>
      <c r="N300">
        <v>4</v>
      </c>
      <c r="O300" t="s">
        <v>657</v>
      </c>
      <c r="P300">
        <v>2</v>
      </c>
      <c r="Q300" t="s">
        <v>2355</v>
      </c>
      <c r="R300">
        <v>36</v>
      </c>
      <c r="S300" t="s">
        <v>3125</v>
      </c>
      <c r="T300" t="s">
        <v>34</v>
      </c>
      <c r="U300">
        <v>36</v>
      </c>
      <c r="V300" t="s">
        <v>3126</v>
      </c>
      <c r="W300" t="s">
        <v>1576</v>
      </c>
    </row>
    <row r="301" spans="1:23">
      <c r="A301">
        <v>300</v>
      </c>
      <c r="B301">
        <v>2</v>
      </c>
      <c r="C301" t="s">
        <v>3127</v>
      </c>
      <c r="D301" t="s">
        <v>3128</v>
      </c>
      <c r="E301">
        <v>12</v>
      </c>
      <c r="F301">
        <v>0</v>
      </c>
      <c r="G301">
        <v>0</v>
      </c>
      <c r="H301" t="s">
        <v>3070</v>
      </c>
      <c r="I301" t="s">
        <v>143</v>
      </c>
      <c r="J301" t="s">
        <v>143</v>
      </c>
      <c r="K301" t="s">
        <v>3071</v>
      </c>
      <c r="L301" t="s">
        <v>144</v>
      </c>
      <c r="M301" t="s">
        <v>144</v>
      </c>
      <c r="N301">
        <v>4</v>
      </c>
      <c r="O301" t="s">
        <v>657</v>
      </c>
      <c r="P301">
        <v>2</v>
      </c>
      <c r="Q301" t="s">
        <v>3129</v>
      </c>
      <c r="R301">
        <v>36</v>
      </c>
      <c r="S301" t="s">
        <v>3130</v>
      </c>
      <c r="T301" t="s">
        <v>34</v>
      </c>
      <c r="U301">
        <v>36</v>
      </c>
      <c r="V301" t="s">
        <v>3131</v>
      </c>
      <c r="W301" t="s">
        <v>1576</v>
      </c>
    </row>
    <row r="302" spans="1:23">
      <c r="A302">
        <v>301</v>
      </c>
      <c r="B302">
        <v>2</v>
      </c>
      <c r="C302" t="s">
        <v>3132</v>
      </c>
      <c r="D302" t="s">
        <v>3133</v>
      </c>
      <c r="E302">
        <v>12</v>
      </c>
      <c r="F302">
        <v>0</v>
      </c>
      <c r="G302">
        <v>0</v>
      </c>
      <c r="H302" t="s">
        <v>3070</v>
      </c>
      <c r="I302" t="s">
        <v>143</v>
      </c>
      <c r="J302" t="s">
        <v>143</v>
      </c>
      <c r="K302" t="s">
        <v>3071</v>
      </c>
      <c r="L302" t="s">
        <v>144</v>
      </c>
      <c r="M302" t="s">
        <v>144</v>
      </c>
      <c r="N302">
        <v>4</v>
      </c>
      <c r="O302" t="s">
        <v>657</v>
      </c>
      <c r="P302">
        <v>1</v>
      </c>
      <c r="Q302" t="s">
        <v>3134</v>
      </c>
      <c r="R302">
        <v>36</v>
      </c>
      <c r="S302" t="s">
        <v>3135</v>
      </c>
      <c r="T302" t="s">
        <v>34</v>
      </c>
      <c r="U302">
        <v>36</v>
      </c>
      <c r="V302" t="s">
        <v>3136</v>
      </c>
      <c r="W302" t="s">
        <v>1576</v>
      </c>
    </row>
    <row r="303" spans="1:23">
      <c r="A303">
        <v>302</v>
      </c>
      <c r="B303">
        <v>2</v>
      </c>
      <c r="C303" t="s">
        <v>3137</v>
      </c>
      <c r="D303" t="s">
        <v>3138</v>
      </c>
      <c r="E303">
        <v>12</v>
      </c>
      <c r="F303">
        <v>0</v>
      </c>
      <c r="G303">
        <v>0</v>
      </c>
      <c r="H303" t="s">
        <v>3070</v>
      </c>
      <c r="I303" t="s">
        <v>143</v>
      </c>
      <c r="J303" t="s">
        <v>143</v>
      </c>
      <c r="K303" t="s">
        <v>3071</v>
      </c>
      <c r="L303" t="s">
        <v>144</v>
      </c>
      <c r="M303" t="s">
        <v>144</v>
      </c>
      <c r="N303">
        <v>4</v>
      </c>
      <c r="O303" t="s">
        <v>222</v>
      </c>
      <c r="P303">
        <v>6</v>
      </c>
      <c r="Q303" t="s">
        <v>3139</v>
      </c>
      <c r="R303">
        <v>36</v>
      </c>
      <c r="S303" t="s">
        <v>3140</v>
      </c>
      <c r="T303" t="s">
        <v>34</v>
      </c>
      <c r="U303">
        <v>36</v>
      </c>
      <c r="V303" t="s">
        <v>3141</v>
      </c>
      <c r="W303" t="s">
        <v>1576</v>
      </c>
    </row>
    <row r="304" spans="1:23">
      <c r="A304">
        <v>303</v>
      </c>
      <c r="B304">
        <v>2</v>
      </c>
      <c r="C304" t="s">
        <v>3142</v>
      </c>
      <c r="D304" t="s">
        <v>3143</v>
      </c>
      <c r="E304">
        <v>12</v>
      </c>
      <c r="F304">
        <v>0</v>
      </c>
      <c r="G304">
        <v>0</v>
      </c>
      <c r="H304" t="s">
        <v>3070</v>
      </c>
      <c r="I304" t="s">
        <v>143</v>
      </c>
      <c r="J304" t="s">
        <v>143</v>
      </c>
      <c r="K304" t="s">
        <v>3071</v>
      </c>
      <c r="L304" t="s">
        <v>144</v>
      </c>
      <c r="M304" t="s">
        <v>144</v>
      </c>
      <c r="N304">
        <v>4</v>
      </c>
      <c r="O304" t="s">
        <v>222</v>
      </c>
      <c r="P304">
        <v>6</v>
      </c>
      <c r="Q304" t="s">
        <v>3144</v>
      </c>
      <c r="R304">
        <v>36</v>
      </c>
      <c r="S304" t="s">
        <v>3145</v>
      </c>
      <c r="T304" t="s">
        <v>34</v>
      </c>
      <c r="U304">
        <v>36</v>
      </c>
      <c r="V304" t="s">
        <v>3146</v>
      </c>
      <c r="W304" t="s">
        <v>1576</v>
      </c>
    </row>
    <row r="305" spans="1:23">
      <c r="A305">
        <v>304</v>
      </c>
      <c r="B305">
        <v>2</v>
      </c>
      <c r="C305" t="s">
        <v>3147</v>
      </c>
      <c r="D305" t="s">
        <v>3148</v>
      </c>
      <c r="E305">
        <v>31</v>
      </c>
      <c r="F305">
        <v>0</v>
      </c>
      <c r="G305">
        <v>0</v>
      </c>
      <c r="H305" t="s">
        <v>3149</v>
      </c>
      <c r="I305" t="s">
        <v>143</v>
      </c>
      <c r="J305" t="s">
        <v>143</v>
      </c>
      <c r="K305" t="s">
        <v>3150</v>
      </c>
      <c r="L305" t="s">
        <v>144</v>
      </c>
      <c r="M305" t="s">
        <v>144</v>
      </c>
      <c r="N305">
        <v>4</v>
      </c>
      <c r="O305" t="s">
        <v>657</v>
      </c>
      <c r="P305">
        <v>2</v>
      </c>
      <c r="Q305" t="s">
        <v>3151</v>
      </c>
      <c r="R305">
        <v>37</v>
      </c>
      <c r="S305" t="s">
        <v>3152</v>
      </c>
      <c r="T305" t="s">
        <v>34</v>
      </c>
      <c r="U305">
        <v>37</v>
      </c>
      <c r="V305" t="s">
        <v>3153</v>
      </c>
      <c r="W305" t="s">
        <v>3154</v>
      </c>
    </row>
    <row r="306" spans="1:23">
      <c r="A306">
        <v>305</v>
      </c>
      <c r="B306">
        <v>2</v>
      </c>
      <c r="C306" t="s">
        <v>3155</v>
      </c>
      <c r="D306" t="s">
        <v>3156</v>
      </c>
      <c r="E306">
        <v>31</v>
      </c>
      <c r="F306">
        <v>0</v>
      </c>
      <c r="G306">
        <v>0</v>
      </c>
      <c r="H306" t="s">
        <v>3149</v>
      </c>
      <c r="I306" t="s">
        <v>143</v>
      </c>
      <c r="J306" t="s">
        <v>143</v>
      </c>
      <c r="K306" t="s">
        <v>3150</v>
      </c>
      <c r="L306" t="s">
        <v>144</v>
      </c>
      <c r="M306" t="s">
        <v>144</v>
      </c>
      <c r="N306">
        <v>4</v>
      </c>
      <c r="O306" t="s">
        <v>657</v>
      </c>
      <c r="P306">
        <v>1</v>
      </c>
      <c r="Q306" t="s">
        <v>3157</v>
      </c>
      <c r="R306">
        <v>37</v>
      </c>
      <c r="S306" t="s">
        <v>3158</v>
      </c>
      <c r="T306" t="s">
        <v>34</v>
      </c>
      <c r="U306">
        <v>37</v>
      </c>
      <c r="V306" t="s">
        <v>3159</v>
      </c>
      <c r="W306" t="s">
        <v>3154</v>
      </c>
    </row>
    <row r="307" spans="1:23">
      <c r="A307">
        <v>306</v>
      </c>
      <c r="B307">
        <v>2</v>
      </c>
      <c r="C307" t="s">
        <v>3160</v>
      </c>
      <c r="D307" t="s">
        <v>3161</v>
      </c>
      <c r="E307">
        <v>31</v>
      </c>
      <c r="F307">
        <v>0</v>
      </c>
      <c r="G307">
        <v>0</v>
      </c>
      <c r="H307" t="s">
        <v>3149</v>
      </c>
      <c r="I307" t="s">
        <v>143</v>
      </c>
      <c r="J307" t="s">
        <v>143</v>
      </c>
      <c r="K307" t="s">
        <v>3150</v>
      </c>
      <c r="L307" t="s">
        <v>144</v>
      </c>
      <c r="M307" t="s">
        <v>144</v>
      </c>
      <c r="N307">
        <v>4</v>
      </c>
      <c r="O307" t="s">
        <v>222</v>
      </c>
      <c r="P307">
        <v>6</v>
      </c>
      <c r="Q307" t="s">
        <v>3162</v>
      </c>
      <c r="R307">
        <v>37</v>
      </c>
      <c r="S307" t="s">
        <v>3163</v>
      </c>
      <c r="T307" t="s">
        <v>34</v>
      </c>
      <c r="U307">
        <v>37</v>
      </c>
      <c r="V307" t="s">
        <v>3164</v>
      </c>
      <c r="W307" t="s">
        <v>3154</v>
      </c>
    </row>
    <row r="308" spans="1:23">
      <c r="A308">
        <v>307</v>
      </c>
      <c r="B308">
        <v>2</v>
      </c>
      <c r="C308" t="s">
        <v>3165</v>
      </c>
      <c r="D308" t="s">
        <v>3166</v>
      </c>
      <c r="E308">
        <v>31</v>
      </c>
      <c r="F308">
        <v>0</v>
      </c>
      <c r="G308">
        <v>0</v>
      </c>
      <c r="H308" t="s">
        <v>3149</v>
      </c>
      <c r="I308" t="s">
        <v>143</v>
      </c>
      <c r="J308" t="s">
        <v>143</v>
      </c>
      <c r="K308" t="s">
        <v>3150</v>
      </c>
      <c r="L308" t="s">
        <v>144</v>
      </c>
      <c r="M308" t="s">
        <v>144</v>
      </c>
      <c r="N308">
        <v>4</v>
      </c>
      <c r="O308" t="s">
        <v>222</v>
      </c>
      <c r="P308">
        <v>5</v>
      </c>
      <c r="Q308" t="s">
        <v>3167</v>
      </c>
      <c r="R308">
        <v>37</v>
      </c>
      <c r="S308" t="s">
        <v>3168</v>
      </c>
      <c r="T308" t="s">
        <v>34</v>
      </c>
      <c r="U308">
        <v>37</v>
      </c>
      <c r="V308" t="s">
        <v>3169</v>
      </c>
      <c r="W308" t="s">
        <v>3154</v>
      </c>
    </row>
    <row r="309" spans="1:23">
      <c r="A309">
        <v>308</v>
      </c>
      <c r="B309">
        <v>1</v>
      </c>
      <c r="C309" t="s">
        <v>3170</v>
      </c>
      <c r="D309" t="s">
        <v>3171</v>
      </c>
      <c r="E309">
        <v>32</v>
      </c>
      <c r="F309">
        <v>0</v>
      </c>
      <c r="G309">
        <v>0</v>
      </c>
      <c r="H309" t="s">
        <v>3172</v>
      </c>
      <c r="I309" t="s">
        <v>143</v>
      </c>
      <c r="J309" t="s">
        <v>143</v>
      </c>
      <c r="K309" t="s">
        <v>3173</v>
      </c>
      <c r="L309" t="s">
        <v>144</v>
      </c>
      <c r="M309" t="s">
        <v>144</v>
      </c>
      <c r="N309">
        <v>4</v>
      </c>
      <c r="O309" t="s">
        <v>653</v>
      </c>
      <c r="P309">
        <v>3</v>
      </c>
      <c r="Q309" t="s">
        <v>3174</v>
      </c>
      <c r="R309">
        <v>37</v>
      </c>
      <c r="S309" t="s">
        <v>3175</v>
      </c>
      <c r="T309" t="s">
        <v>34</v>
      </c>
      <c r="U309">
        <v>37</v>
      </c>
      <c r="V309" t="s">
        <v>3176</v>
      </c>
      <c r="W309" t="s">
        <v>1580</v>
      </c>
    </row>
    <row r="310" spans="1:23">
      <c r="A310">
        <v>309</v>
      </c>
      <c r="B310">
        <v>1</v>
      </c>
      <c r="C310" t="s">
        <v>3177</v>
      </c>
      <c r="D310" t="s">
        <v>3178</v>
      </c>
      <c r="E310">
        <v>32</v>
      </c>
      <c r="F310">
        <v>0</v>
      </c>
      <c r="G310">
        <v>0</v>
      </c>
      <c r="H310" t="s">
        <v>3172</v>
      </c>
      <c r="I310" t="s">
        <v>143</v>
      </c>
      <c r="J310" t="s">
        <v>143</v>
      </c>
      <c r="K310" t="s">
        <v>3173</v>
      </c>
      <c r="L310" t="s">
        <v>144</v>
      </c>
      <c r="M310" t="s">
        <v>144</v>
      </c>
      <c r="N310">
        <v>4</v>
      </c>
      <c r="O310" t="s">
        <v>653</v>
      </c>
      <c r="P310">
        <v>1</v>
      </c>
      <c r="Q310" t="s">
        <v>3179</v>
      </c>
      <c r="R310">
        <v>37</v>
      </c>
      <c r="S310" t="s">
        <v>3180</v>
      </c>
      <c r="T310" t="s">
        <v>34</v>
      </c>
      <c r="U310">
        <v>37</v>
      </c>
      <c r="V310" t="s">
        <v>3181</v>
      </c>
      <c r="W310" t="s">
        <v>1580</v>
      </c>
    </row>
    <row r="311" spans="1:23">
      <c r="A311">
        <v>310</v>
      </c>
      <c r="B311">
        <v>1</v>
      </c>
      <c r="C311" t="s">
        <v>3182</v>
      </c>
      <c r="D311" t="s">
        <v>3183</v>
      </c>
      <c r="E311">
        <v>32</v>
      </c>
      <c r="F311">
        <v>0</v>
      </c>
      <c r="G311">
        <v>0</v>
      </c>
      <c r="H311" t="s">
        <v>3172</v>
      </c>
      <c r="I311" t="s">
        <v>143</v>
      </c>
      <c r="J311" t="s">
        <v>143</v>
      </c>
      <c r="K311" t="s">
        <v>3173</v>
      </c>
      <c r="L311" t="s">
        <v>144</v>
      </c>
      <c r="M311" t="s">
        <v>144</v>
      </c>
      <c r="N311">
        <v>4</v>
      </c>
      <c r="O311" t="s">
        <v>653</v>
      </c>
      <c r="P311">
        <v>1</v>
      </c>
      <c r="Q311" t="s">
        <v>3184</v>
      </c>
      <c r="R311">
        <v>37</v>
      </c>
      <c r="S311" t="s">
        <v>3185</v>
      </c>
      <c r="T311" t="s">
        <v>34</v>
      </c>
      <c r="U311">
        <v>37</v>
      </c>
      <c r="V311" t="s">
        <v>3186</v>
      </c>
      <c r="W311" t="s">
        <v>1580</v>
      </c>
    </row>
    <row r="312" spans="1:23">
      <c r="A312">
        <v>311</v>
      </c>
      <c r="B312">
        <v>1</v>
      </c>
      <c r="C312" t="s">
        <v>3187</v>
      </c>
      <c r="D312" t="s">
        <v>3188</v>
      </c>
      <c r="E312">
        <v>32</v>
      </c>
      <c r="F312">
        <v>0</v>
      </c>
      <c r="G312">
        <v>0</v>
      </c>
      <c r="H312" t="s">
        <v>3172</v>
      </c>
      <c r="I312" t="s">
        <v>143</v>
      </c>
      <c r="J312" t="s">
        <v>143</v>
      </c>
      <c r="K312" t="s">
        <v>3173</v>
      </c>
      <c r="L312" t="s">
        <v>144</v>
      </c>
      <c r="M312" t="s">
        <v>144</v>
      </c>
      <c r="N312">
        <v>4</v>
      </c>
      <c r="O312" t="s">
        <v>653</v>
      </c>
      <c r="P312">
        <v>1</v>
      </c>
      <c r="Q312" t="s">
        <v>3189</v>
      </c>
      <c r="R312">
        <v>37</v>
      </c>
      <c r="S312" t="s">
        <v>3190</v>
      </c>
      <c r="T312" t="s">
        <v>34</v>
      </c>
      <c r="U312">
        <v>37</v>
      </c>
      <c r="V312" t="s">
        <v>3191</v>
      </c>
      <c r="W312" t="s">
        <v>1580</v>
      </c>
    </row>
    <row r="313" spans="1:23">
      <c r="A313">
        <v>312</v>
      </c>
      <c r="B313">
        <v>1</v>
      </c>
      <c r="C313" t="s">
        <v>3192</v>
      </c>
      <c r="D313" t="s">
        <v>3193</v>
      </c>
      <c r="E313">
        <v>32</v>
      </c>
      <c r="F313">
        <v>0</v>
      </c>
      <c r="G313">
        <v>0</v>
      </c>
      <c r="H313" t="s">
        <v>3172</v>
      </c>
      <c r="I313" t="s">
        <v>143</v>
      </c>
      <c r="J313" t="s">
        <v>143</v>
      </c>
      <c r="K313" t="s">
        <v>3173</v>
      </c>
      <c r="L313" t="s">
        <v>144</v>
      </c>
      <c r="M313" t="s">
        <v>144</v>
      </c>
      <c r="N313">
        <v>4</v>
      </c>
      <c r="O313" t="s">
        <v>657</v>
      </c>
      <c r="P313">
        <v>2</v>
      </c>
      <c r="Q313" t="s">
        <v>3194</v>
      </c>
      <c r="R313">
        <v>37</v>
      </c>
      <c r="S313" t="s">
        <v>3195</v>
      </c>
      <c r="T313" t="s">
        <v>34</v>
      </c>
      <c r="U313">
        <v>37</v>
      </c>
      <c r="V313" t="s">
        <v>3196</v>
      </c>
      <c r="W313" t="s">
        <v>1580</v>
      </c>
    </row>
    <row r="314" spans="1:23">
      <c r="A314">
        <v>313</v>
      </c>
      <c r="B314">
        <v>1</v>
      </c>
      <c r="C314" t="s">
        <v>3197</v>
      </c>
      <c r="D314" t="s">
        <v>3198</v>
      </c>
      <c r="E314">
        <v>32</v>
      </c>
      <c r="F314">
        <v>0</v>
      </c>
      <c r="G314">
        <v>0</v>
      </c>
      <c r="H314" t="s">
        <v>3172</v>
      </c>
      <c r="I314" t="s">
        <v>143</v>
      </c>
      <c r="J314" t="s">
        <v>143</v>
      </c>
      <c r="K314" t="s">
        <v>3173</v>
      </c>
      <c r="L314" t="s">
        <v>144</v>
      </c>
      <c r="M314" t="s">
        <v>144</v>
      </c>
      <c r="N314">
        <v>4</v>
      </c>
      <c r="O314" t="s">
        <v>657</v>
      </c>
      <c r="P314">
        <v>2</v>
      </c>
      <c r="Q314" t="s">
        <v>3199</v>
      </c>
      <c r="R314">
        <v>37</v>
      </c>
      <c r="S314" t="s">
        <v>3200</v>
      </c>
      <c r="T314" t="s">
        <v>34</v>
      </c>
      <c r="U314">
        <v>37</v>
      </c>
      <c r="V314" t="s">
        <v>3201</v>
      </c>
      <c r="W314" t="s">
        <v>1580</v>
      </c>
    </row>
    <row r="315" spans="1:23">
      <c r="A315">
        <v>314</v>
      </c>
      <c r="B315">
        <v>1</v>
      </c>
      <c r="C315" t="s">
        <v>3202</v>
      </c>
      <c r="D315" t="s">
        <v>3203</v>
      </c>
      <c r="E315">
        <v>32</v>
      </c>
      <c r="F315">
        <v>0</v>
      </c>
      <c r="G315">
        <v>0</v>
      </c>
      <c r="H315" t="s">
        <v>3172</v>
      </c>
      <c r="I315" t="s">
        <v>143</v>
      </c>
      <c r="J315" t="s">
        <v>143</v>
      </c>
      <c r="K315" t="s">
        <v>3173</v>
      </c>
      <c r="L315" t="s">
        <v>144</v>
      </c>
      <c r="M315" t="s">
        <v>144</v>
      </c>
      <c r="N315">
        <v>4</v>
      </c>
      <c r="O315" t="s">
        <v>657</v>
      </c>
      <c r="P315">
        <v>2</v>
      </c>
      <c r="Q315" t="s">
        <v>3204</v>
      </c>
      <c r="R315">
        <v>37</v>
      </c>
      <c r="S315" t="s">
        <v>3205</v>
      </c>
      <c r="T315" t="s">
        <v>34</v>
      </c>
      <c r="U315">
        <v>37</v>
      </c>
      <c r="V315" t="s">
        <v>3206</v>
      </c>
      <c r="W315" t="s">
        <v>1580</v>
      </c>
    </row>
    <row r="316" spans="1:23">
      <c r="A316">
        <v>315</v>
      </c>
      <c r="B316">
        <v>1</v>
      </c>
      <c r="C316" t="s">
        <v>3207</v>
      </c>
      <c r="D316" t="s">
        <v>3208</v>
      </c>
      <c r="E316">
        <v>32</v>
      </c>
      <c r="F316">
        <v>0</v>
      </c>
      <c r="G316">
        <v>0</v>
      </c>
      <c r="H316" t="s">
        <v>3172</v>
      </c>
      <c r="I316" t="s">
        <v>143</v>
      </c>
      <c r="J316" t="s">
        <v>143</v>
      </c>
      <c r="K316" t="s">
        <v>3173</v>
      </c>
      <c r="L316" t="s">
        <v>144</v>
      </c>
      <c r="M316" t="s">
        <v>144</v>
      </c>
      <c r="N316">
        <v>4</v>
      </c>
      <c r="O316" t="s">
        <v>657</v>
      </c>
      <c r="P316">
        <v>1</v>
      </c>
      <c r="Q316" t="s">
        <v>3209</v>
      </c>
      <c r="R316">
        <v>37</v>
      </c>
      <c r="S316" t="s">
        <v>3210</v>
      </c>
      <c r="T316" t="s">
        <v>34</v>
      </c>
      <c r="U316">
        <v>37</v>
      </c>
      <c r="V316" t="s">
        <v>3211</v>
      </c>
      <c r="W316" t="s">
        <v>1580</v>
      </c>
    </row>
    <row r="317" spans="1:23">
      <c r="A317">
        <v>316</v>
      </c>
      <c r="B317">
        <v>1</v>
      </c>
      <c r="C317" t="s">
        <v>3212</v>
      </c>
      <c r="D317" t="s">
        <v>3213</v>
      </c>
      <c r="E317">
        <v>32</v>
      </c>
      <c r="F317">
        <v>0</v>
      </c>
      <c r="G317">
        <v>0</v>
      </c>
      <c r="H317" t="s">
        <v>3172</v>
      </c>
      <c r="I317" t="s">
        <v>143</v>
      </c>
      <c r="J317" t="s">
        <v>143</v>
      </c>
      <c r="K317" t="s">
        <v>3173</v>
      </c>
      <c r="L317" t="s">
        <v>144</v>
      </c>
      <c r="M317" t="s">
        <v>144</v>
      </c>
      <c r="N317">
        <v>4</v>
      </c>
      <c r="O317" t="s">
        <v>657</v>
      </c>
      <c r="P317">
        <v>1</v>
      </c>
      <c r="Q317" t="s">
        <v>319</v>
      </c>
      <c r="R317">
        <v>37</v>
      </c>
      <c r="S317" t="s">
        <v>3214</v>
      </c>
      <c r="T317" t="s">
        <v>34</v>
      </c>
      <c r="U317">
        <v>37</v>
      </c>
      <c r="V317" t="s">
        <v>3215</v>
      </c>
      <c r="W317" t="s">
        <v>1580</v>
      </c>
    </row>
    <row r="318" spans="1:23">
      <c r="A318">
        <v>317</v>
      </c>
      <c r="B318">
        <v>1</v>
      </c>
      <c r="C318" t="s">
        <v>3216</v>
      </c>
      <c r="D318" t="s">
        <v>3217</v>
      </c>
      <c r="E318">
        <v>32</v>
      </c>
      <c r="F318">
        <v>0</v>
      </c>
      <c r="G318">
        <v>0</v>
      </c>
      <c r="H318" t="s">
        <v>3172</v>
      </c>
      <c r="I318" t="s">
        <v>143</v>
      </c>
      <c r="J318" t="s">
        <v>143</v>
      </c>
      <c r="K318" t="s">
        <v>3173</v>
      </c>
      <c r="L318" t="s">
        <v>144</v>
      </c>
      <c r="M318" t="s">
        <v>144</v>
      </c>
      <c r="N318">
        <v>4</v>
      </c>
      <c r="O318" t="s">
        <v>657</v>
      </c>
      <c r="P318">
        <v>1</v>
      </c>
      <c r="Q318" t="s">
        <v>3218</v>
      </c>
      <c r="R318">
        <v>37</v>
      </c>
      <c r="S318" t="s">
        <v>3219</v>
      </c>
      <c r="T318" t="s">
        <v>34</v>
      </c>
      <c r="U318">
        <v>37</v>
      </c>
      <c r="V318" t="s">
        <v>3220</v>
      </c>
      <c r="W318" t="s">
        <v>1580</v>
      </c>
    </row>
    <row r="319" spans="1:23">
      <c r="A319">
        <v>318</v>
      </c>
      <c r="B319">
        <v>1</v>
      </c>
      <c r="C319" t="s">
        <v>3221</v>
      </c>
      <c r="D319" t="s">
        <v>3222</v>
      </c>
      <c r="E319">
        <v>32</v>
      </c>
      <c r="F319">
        <v>0</v>
      </c>
      <c r="G319">
        <v>0</v>
      </c>
      <c r="H319" t="s">
        <v>3172</v>
      </c>
      <c r="I319" t="s">
        <v>143</v>
      </c>
      <c r="J319" t="s">
        <v>143</v>
      </c>
      <c r="K319" t="s">
        <v>3173</v>
      </c>
      <c r="L319" t="s">
        <v>144</v>
      </c>
      <c r="M319" t="s">
        <v>144</v>
      </c>
      <c r="N319">
        <v>4</v>
      </c>
      <c r="O319" t="s">
        <v>222</v>
      </c>
      <c r="P319">
        <v>4</v>
      </c>
      <c r="Q319" t="s">
        <v>3223</v>
      </c>
      <c r="R319">
        <v>37</v>
      </c>
      <c r="S319" t="s">
        <v>3224</v>
      </c>
      <c r="T319" t="s">
        <v>34</v>
      </c>
      <c r="U319">
        <v>37</v>
      </c>
      <c r="V319" t="s">
        <v>3225</v>
      </c>
      <c r="W319" t="s">
        <v>1580</v>
      </c>
    </row>
    <row r="320" spans="1:23">
      <c r="A320">
        <v>319</v>
      </c>
      <c r="B320">
        <v>1</v>
      </c>
      <c r="C320" t="s">
        <v>3226</v>
      </c>
      <c r="D320" t="s">
        <v>3227</v>
      </c>
      <c r="E320">
        <v>32</v>
      </c>
      <c r="F320">
        <v>0</v>
      </c>
      <c r="G320">
        <v>0</v>
      </c>
      <c r="H320" t="s">
        <v>3172</v>
      </c>
      <c r="I320" t="s">
        <v>143</v>
      </c>
      <c r="J320" t="s">
        <v>143</v>
      </c>
      <c r="K320" t="s">
        <v>3173</v>
      </c>
      <c r="L320" t="s">
        <v>144</v>
      </c>
      <c r="M320" t="s">
        <v>144</v>
      </c>
      <c r="N320">
        <v>4</v>
      </c>
      <c r="O320" t="s">
        <v>222</v>
      </c>
      <c r="P320">
        <v>4</v>
      </c>
      <c r="Q320" t="s">
        <v>3228</v>
      </c>
      <c r="R320">
        <v>37</v>
      </c>
      <c r="S320" t="s">
        <v>3229</v>
      </c>
      <c r="T320" t="s">
        <v>34</v>
      </c>
      <c r="U320">
        <v>37</v>
      </c>
      <c r="V320" t="s">
        <v>3230</v>
      </c>
      <c r="W320" t="s">
        <v>1580</v>
      </c>
    </row>
    <row r="321" spans="1:23">
      <c r="A321">
        <v>320</v>
      </c>
      <c r="B321">
        <v>2</v>
      </c>
      <c r="C321" t="s">
        <v>3231</v>
      </c>
      <c r="D321" t="s">
        <v>3232</v>
      </c>
      <c r="E321">
        <v>32</v>
      </c>
      <c r="F321">
        <v>0</v>
      </c>
      <c r="G321">
        <v>0</v>
      </c>
      <c r="H321" t="s">
        <v>3172</v>
      </c>
      <c r="I321" t="s">
        <v>143</v>
      </c>
      <c r="J321" t="s">
        <v>143</v>
      </c>
      <c r="K321" t="s">
        <v>3173</v>
      </c>
      <c r="L321" t="s">
        <v>144</v>
      </c>
      <c r="M321" t="s">
        <v>144</v>
      </c>
      <c r="N321">
        <v>4</v>
      </c>
      <c r="O321" t="s">
        <v>653</v>
      </c>
      <c r="P321">
        <v>1</v>
      </c>
      <c r="Q321" t="s">
        <v>3233</v>
      </c>
      <c r="R321">
        <v>37</v>
      </c>
      <c r="S321" t="s">
        <v>3234</v>
      </c>
      <c r="T321" t="s">
        <v>34</v>
      </c>
      <c r="U321">
        <v>37</v>
      </c>
      <c r="V321" t="s">
        <v>3235</v>
      </c>
      <c r="W321" t="s">
        <v>1580</v>
      </c>
    </row>
    <row r="322" spans="1:23">
      <c r="A322">
        <v>321</v>
      </c>
      <c r="B322">
        <v>2</v>
      </c>
      <c r="C322" t="s">
        <v>3236</v>
      </c>
      <c r="D322" t="s">
        <v>3237</v>
      </c>
      <c r="E322">
        <v>32</v>
      </c>
      <c r="F322">
        <v>0</v>
      </c>
      <c r="G322">
        <v>0</v>
      </c>
      <c r="H322" t="s">
        <v>3172</v>
      </c>
      <c r="I322" t="s">
        <v>143</v>
      </c>
      <c r="J322" t="s">
        <v>143</v>
      </c>
      <c r="K322" t="s">
        <v>3173</v>
      </c>
      <c r="L322" t="s">
        <v>144</v>
      </c>
      <c r="M322" t="s">
        <v>144</v>
      </c>
      <c r="N322">
        <v>4</v>
      </c>
      <c r="O322" t="s">
        <v>657</v>
      </c>
      <c r="P322">
        <v>3</v>
      </c>
      <c r="Q322" t="s">
        <v>3238</v>
      </c>
      <c r="R322">
        <v>37</v>
      </c>
      <c r="S322" t="s">
        <v>3239</v>
      </c>
      <c r="T322" t="s">
        <v>34</v>
      </c>
      <c r="U322">
        <v>37</v>
      </c>
      <c r="V322" t="s">
        <v>3240</v>
      </c>
      <c r="W322" t="s">
        <v>1580</v>
      </c>
    </row>
    <row r="323" spans="1:23">
      <c r="A323">
        <v>322</v>
      </c>
      <c r="B323">
        <v>2</v>
      </c>
      <c r="C323" t="s">
        <v>3241</v>
      </c>
      <c r="D323" t="s">
        <v>3242</v>
      </c>
      <c r="E323">
        <v>32</v>
      </c>
      <c r="F323">
        <v>0</v>
      </c>
      <c r="G323">
        <v>0</v>
      </c>
      <c r="H323" t="s">
        <v>3172</v>
      </c>
      <c r="I323" t="s">
        <v>143</v>
      </c>
      <c r="J323" t="s">
        <v>143</v>
      </c>
      <c r="K323" t="s">
        <v>3173</v>
      </c>
      <c r="L323" t="s">
        <v>144</v>
      </c>
      <c r="M323" t="s">
        <v>144</v>
      </c>
      <c r="N323">
        <v>4</v>
      </c>
      <c r="O323" t="s">
        <v>657</v>
      </c>
      <c r="P323">
        <v>3</v>
      </c>
      <c r="Q323" t="s">
        <v>3243</v>
      </c>
      <c r="R323">
        <v>37</v>
      </c>
      <c r="S323" t="s">
        <v>3244</v>
      </c>
      <c r="T323" t="s">
        <v>34</v>
      </c>
      <c r="U323">
        <v>37</v>
      </c>
      <c r="V323" t="s">
        <v>3245</v>
      </c>
      <c r="W323" t="s">
        <v>1580</v>
      </c>
    </row>
    <row r="324" spans="1:23">
      <c r="A324">
        <v>323</v>
      </c>
      <c r="B324">
        <v>2</v>
      </c>
      <c r="C324" t="s">
        <v>3246</v>
      </c>
      <c r="D324" t="s">
        <v>3247</v>
      </c>
      <c r="E324">
        <v>32</v>
      </c>
      <c r="F324">
        <v>0</v>
      </c>
      <c r="G324">
        <v>0</v>
      </c>
      <c r="H324" t="s">
        <v>3172</v>
      </c>
      <c r="I324" t="s">
        <v>143</v>
      </c>
      <c r="J324" t="s">
        <v>143</v>
      </c>
      <c r="K324" t="s">
        <v>3173</v>
      </c>
      <c r="L324" t="s">
        <v>144</v>
      </c>
      <c r="M324" t="s">
        <v>144</v>
      </c>
      <c r="N324">
        <v>4</v>
      </c>
      <c r="O324" t="s">
        <v>657</v>
      </c>
      <c r="P324">
        <v>2</v>
      </c>
      <c r="Q324" t="s">
        <v>3248</v>
      </c>
      <c r="R324">
        <v>37</v>
      </c>
      <c r="S324" t="s">
        <v>3249</v>
      </c>
      <c r="T324" t="s">
        <v>34</v>
      </c>
      <c r="U324">
        <v>37</v>
      </c>
      <c r="V324" t="s">
        <v>3250</v>
      </c>
      <c r="W324" t="s">
        <v>1580</v>
      </c>
    </row>
    <row r="325" spans="1:23">
      <c r="A325">
        <v>324</v>
      </c>
      <c r="B325">
        <v>2</v>
      </c>
      <c r="C325" t="s">
        <v>3251</v>
      </c>
      <c r="D325" t="s">
        <v>3252</v>
      </c>
      <c r="E325">
        <v>32</v>
      </c>
      <c r="F325">
        <v>0</v>
      </c>
      <c r="G325">
        <v>0</v>
      </c>
      <c r="H325" t="s">
        <v>3172</v>
      </c>
      <c r="I325" t="s">
        <v>143</v>
      </c>
      <c r="J325" t="s">
        <v>143</v>
      </c>
      <c r="K325" t="s">
        <v>3173</v>
      </c>
      <c r="L325" t="s">
        <v>144</v>
      </c>
      <c r="M325" t="s">
        <v>144</v>
      </c>
      <c r="N325">
        <v>4</v>
      </c>
      <c r="O325" t="s">
        <v>657</v>
      </c>
      <c r="P325">
        <v>2</v>
      </c>
      <c r="Q325" t="s">
        <v>1062</v>
      </c>
      <c r="R325">
        <v>37</v>
      </c>
      <c r="S325" t="s">
        <v>3253</v>
      </c>
      <c r="T325" t="s">
        <v>34</v>
      </c>
      <c r="U325">
        <v>37</v>
      </c>
      <c r="V325" t="s">
        <v>3254</v>
      </c>
      <c r="W325" t="s">
        <v>1580</v>
      </c>
    </row>
    <row r="326" spans="1:23">
      <c r="A326">
        <v>325</v>
      </c>
      <c r="B326">
        <v>2</v>
      </c>
      <c r="C326" t="s">
        <v>3255</v>
      </c>
      <c r="D326" t="s">
        <v>3256</v>
      </c>
      <c r="E326">
        <v>32</v>
      </c>
      <c r="F326">
        <v>0</v>
      </c>
      <c r="G326">
        <v>0</v>
      </c>
      <c r="H326" t="s">
        <v>3172</v>
      </c>
      <c r="I326" t="s">
        <v>143</v>
      </c>
      <c r="J326" t="s">
        <v>143</v>
      </c>
      <c r="K326" t="s">
        <v>3173</v>
      </c>
      <c r="L326" t="s">
        <v>144</v>
      </c>
      <c r="M326" t="s">
        <v>144</v>
      </c>
      <c r="N326">
        <v>4</v>
      </c>
      <c r="O326" t="s">
        <v>657</v>
      </c>
      <c r="P326">
        <v>1</v>
      </c>
      <c r="Q326" t="s">
        <v>231</v>
      </c>
      <c r="R326">
        <v>37</v>
      </c>
      <c r="S326" t="s">
        <v>3257</v>
      </c>
      <c r="T326" t="s">
        <v>34</v>
      </c>
      <c r="U326">
        <v>37</v>
      </c>
      <c r="V326" t="s">
        <v>3258</v>
      </c>
      <c r="W326" t="s">
        <v>1580</v>
      </c>
    </row>
    <row r="327" spans="1:23">
      <c r="A327">
        <v>326</v>
      </c>
      <c r="B327">
        <v>2</v>
      </c>
      <c r="C327" t="s">
        <v>3259</v>
      </c>
      <c r="D327" t="s">
        <v>3260</v>
      </c>
      <c r="E327">
        <v>32</v>
      </c>
      <c r="F327">
        <v>0</v>
      </c>
      <c r="G327">
        <v>0</v>
      </c>
      <c r="H327" t="s">
        <v>3172</v>
      </c>
      <c r="I327" t="s">
        <v>143</v>
      </c>
      <c r="J327" t="s">
        <v>143</v>
      </c>
      <c r="K327" t="s">
        <v>3173</v>
      </c>
      <c r="L327" t="s">
        <v>144</v>
      </c>
      <c r="M327" t="s">
        <v>144</v>
      </c>
      <c r="N327">
        <v>4</v>
      </c>
      <c r="O327" t="s">
        <v>657</v>
      </c>
      <c r="P327">
        <v>1</v>
      </c>
      <c r="Q327" t="s">
        <v>3261</v>
      </c>
      <c r="R327">
        <v>37</v>
      </c>
      <c r="S327" t="s">
        <v>3262</v>
      </c>
      <c r="T327" t="s">
        <v>34</v>
      </c>
      <c r="U327">
        <v>37</v>
      </c>
      <c r="V327" t="s">
        <v>3263</v>
      </c>
      <c r="W327" t="s">
        <v>1580</v>
      </c>
    </row>
    <row r="328" spans="1:23">
      <c r="A328">
        <v>327</v>
      </c>
      <c r="B328">
        <v>2</v>
      </c>
      <c r="C328" t="s">
        <v>3264</v>
      </c>
      <c r="D328" t="s">
        <v>3265</v>
      </c>
      <c r="E328">
        <v>32</v>
      </c>
      <c r="F328">
        <v>0</v>
      </c>
      <c r="G328">
        <v>0</v>
      </c>
      <c r="H328" t="s">
        <v>3172</v>
      </c>
      <c r="I328" t="s">
        <v>143</v>
      </c>
      <c r="J328" t="s">
        <v>143</v>
      </c>
      <c r="K328" t="s">
        <v>3173</v>
      </c>
      <c r="L328" t="s">
        <v>144</v>
      </c>
      <c r="M328" t="s">
        <v>144</v>
      </c>
      <c r="N328">
        <v>4</v>
      </c>
      <c r="O328" t="s">
        <v>657</v>
      </c>
      <c r="P328">
        <v>1</v>
      </c>
      <c r="Q328" t="s">
        <v>3218</v>
      </c>
      <c r="R328">
        <v>37</v>
      </c>
      <c r="S328" t="s">
        <v>3266</v>
      </c>
      <c r="T328" t="s">
        <v>34</v>
      </c>
      <c r="U328">
        <v>37</v>
      </c>
      <c r="V328" t="s">
        <v>3267</v>
      </c>
      <c r="W328" t="s">
        <v>1580</v>
      </c>
    </row>
    <row r="329" spans="1:23">
      <c r="A329">
        <v>328</v>
      </c>
      <c r="B329">
        <v>2</v>
      </c>
      <c r="C329" t="s">
        <v>3268</v>
      </c>
      <c r="D329" t="s">
        <v>3269</v>
      </c>
      <c r="E329">
        <v>32</v>
      </c>
      <c r="F329">
        <v>0</v>
      </c>
      <c r="G329">
        <v>0</v>
      </c>
      <c r="H329" t="s">
        <v>3172</v>
      </c>
      <c r="I329" t="s">
        <v>143</v>
      </c>
      <c r="J329" t="s">
        <v>143</v>
      </c>
      <c r="K329" t="s">
        <v>3173</v>
      </c>
      <c r="L329" t="s">
        <v>144</v>
      </c>
      <c r="M329" t="s">
        <v>144</v>
      </c>
      <c r="N329">
        <v>4</v>
      </c>
      <c r="O329" t="s">
        <v>222</v>
      </c>
      <c r="P329">
        <v>6</v>
      </c>
      <c r="Q329" t="s">
        <v>3270</v>
      </c>
      <c r="R329">
        <v>37</v>
      </c>
      <c r="S329" t="s">
        <v>3271</v>
      </c>
      <c r="T329" t="s">
        <v>34</v>
      </c>
      <c r="U329">
        <v>37</v>
      </c>
      <c r="V329" t="s">
        <v>3272</v>
      </c>
      <c r="W329" t="s">
        <v>1580</v>
      </c>
    </row>
    <row r="330" spans="1:23">
      <c r="A330">
        <v>329</v>
      </c>
      <c r="B330">
        <v>2</v>
      </c>
      <c r="C330" t="s">
        <v>3273</v>
      </c>
      <c r="D330" t="s">
        <v>3274</v>
      </c>
      <c r="E330">
        <v>32</v>
      </c>
      <c r="F330">
        <v>0</v>
      </c>
      <c r="G330">
        <v>0</v>
      </c>
      <c r="H330" t="s">
        <v>3172</v>
      </c>
      <c r="I330" t="s">
        <v>143</v>
      </c>
      <c r="J330" t="s">
        <v>143</v>
      </c>
      <c r="K330" t="s">
        <v>3173</v>
      </c>
      <c r="L330" t="s">
        <v>144</v>
      </c>
      <c r="M330" t="s">
        <v>144</v>
      </c>
      <c r="N330">
        <v>4</v>
      </c>
      <c r="O330" t="s">
        <v>222</v>
      </c>
      <c r="P330">
        <v>4</v>
      </c>
      <c r="Q330" t="s">
        <v>3275</v>
      </c>
      <c r="R330">
        <v>37</v>
      </c>
      <c r="S330" t="s">
        <v>3276</v>
      </c>
      <c r="T330" t="s">
        <v>34</v>
      </c>
      <c r="U330">
        <v>37</v>
      </c>
      <c r="V330" t="s">
        <v>3277</v>
      </c>
      <c r="W330" t="s">
        <v>1580</v>
      </c>
    </row>
    <row r="331" spans="1:23">
      <c r="A331">
        <v>330</v>
      </c>
      <c r="B331">
        <v>2</v>
      </c>
      <c r="C331" t="s">
        <v>3278</v>
      </c>
      <c r="D331" t="s">
        <v>3279</v>
      </c>
      <c r="E331">
        <v>32</v>
      </c>
      <c r="F331">
        <v>0</v>
      </c>
      <c r="G331">
        <v>0</v>
      </c>
      <c r="H331" t="s">
        <v>3172</v>
      </c>
      <c r="I331" t="s">
        <v>143</v>
      </c>
      <c r="J331" t="s">
        <v>143</v>
      </c>
      <c r="K331" t="s">
        <v>3173</v>
      </c>
      <c r="L331" t="s">
        <v>144</v>
      </c>
      <c r="M331" t="s">
        <v>144</v>
      </c>
      <c r="N331">
        <v>4</v>
      </c>
      <c r="O331" t="s">
        <v>222</v>
      </c>
      <c r="P331">
        <v>4</v>
      </c>
      <c r="Q331" t="s">
        <v>1329</v>
      </c>
      <c r="R331">
        <v>37</v>
      </c>
      <c r="S331" t="s">
        <v>3280</v>
      </c>
      <c r="T331" t="s">
        <v>34</v>
      </c>
      <c r="U331">
        <v>37</v>
      </c>
      <c r="V331" t="s">
        <v>3281</v>
      </c>
      <c r="W331" t="s">
        <v>1580</v>
      </c>
    </row>
    <row r="332" spans="1:23">
      <c r="A332">
        <v>331</v>
      </c>
      <c r="B332">
        <v>2</v>
      </c>
      <c r="C332" t="s">
        <v>3282</v>
      </c>
      <c r="D332" t="s">
        <v>3283</v>
      </c>
      <c r="E332">
        <v>33</v>
      </c>
      <c r="F332">
        <v>0</v>
      </c>
      <c r="G332">
        <v>0</v>
      </c>
      <c r="H332" t="s">
        <v>3284</v>
      </c>
      <c r="I332" t="s">
        <v>143</v>
      </c>
      <c r="J332" t="s">
        <v>143</v>
      </c>
      <c r="K332" t="s">
        <v>3285</v>
      </c>
      <c r="L332" t="s">
        <v>144</v>
      </c>
      <c r="M332" t="s">
        <v>144</v>
      </c>
      <c r="N332">
        <v>4</v>
      </c>
      <c r="O332" t="s">
        <v>653</v>
      </c>
      <c r="P332">
        <v>2</v>
      </c>
      <c r="Q332" t="s">
        <v>3286</v>
      </c>
      <c r="R332">
        <v>37</v>
      </c>
      <c r="S332" t="s">
        <v>3287</v>
      </c>
      <c r="T332" t="s">
        <v>34</v>
      </c>
      <c r="U332">
        <v>37</v>
      </c>
      <c r="V332" t="s">
        <v>3288</v>
      </c>
      <c r="W332" t="s">
        <v>3289</v>
      </c>
    </row>
    <row r="333" spans="1:23">
      <c r="A333">
        <v>332</v>
      </c>
      <c r="B333">
        <v>2</v>
      </c>
      <c r="C333" t="s">
        <v>3290</v>
      </c>
      <c r="D333" t="s">
        <v>3291</v>
      </c>
      <c r="E333">
        <v>33</v>
      </c>
      <c r="F333">
        <v>0</v>
      </c>
      <c r="G333">
        <v>0</v>
      </c>
      <c r="H333" t="s">
        <v>3284</v>
      </c>
      <c r="I333" t="s">
        <v>143</v>
      </c>
      <c r="J333" t="s">
        <v>143</v>
      </c>
      <c r="K333" t="s">
        <v>3285</v>
      </c>
      <c r="L333" t="s">
        <v>144</v>
      </c>
      <c r="M333" t="s">
        <v>144</v>
      </c>
      <c r="N333">
        <v>4</v>
      </c>
      <c r="O333" t="s">
        <v>653</v>
      </c>
      <c r="P333">
        <v>1</v>
      </c>
      <c r="Q333" t="s">
        <v>3292</v>
      </c>
      <c r="R333">
        <v>37</v>
      </c>
      <c r="S333" t="s">
        <v>3293</v>
      </c>
      <c r="T333" t="s">
        <v>34</v>
      </c>
      <c r="U333">
        <v>37</v>
      </c>
      <c r="V333" t="s">
        <v>3294</v>
      </c>
      <c r="W333" t="s">
        <v>3289</v>
      </c>
    </row>
    <row r="334" spans="1:23">
      <c r="A334">
        <v>333</v>
      </c>
      <c r="B334">
        <v>2</v>
      </c>
      <c r="C334" t="s">
        <v>3295</v>
      </c>
      <c r="D334" t="s">
        <v>3296</v>
      </c>
      <c r="E334">
        <v>33</v>
      </c>
      <c r="F334">
        <v>0</v>
      </c>
      <c r="G334">
        <v>0</v>
      </c>
      <c r="H334" t="s">
        <v>3284</v>
      </c>
      <c r="I334" t="s">
        <v>143</v>
      </c>
      <c r="J334" t="s">
        <v>143</v>
      </c>
      <c r="K334" t="s">
        <v>3285</v>
      </c>
      <c r="L334" t="s">
        <v>144</v>
      </c>
      <c r="M334" t="s">
        <v>144</v>
      </c>
      <c r="N334">
        <v>4</v>
      </c>
      <c r="O334" t="s">
        <v>657</v>
      </c>
      <c r="P334">
        <v>2</v>
      </c>
      <c r="Q334" t="s">
        <v>3297</v>
      </c>
      <c r="R334">
        <v>37</v>
      </c>
      <c r="S334" t="s">
        <v>3298</v>
      </c>
      <c r="T334" t="s">
        <v>34</v>
      </c>
      <c r="U334">
        <v>37</v>
      </c>
      <c r="V334" t="s">
        <v>3299</v>
      </c>
      <c r="W334" t="s">
        <v>3289</v>
      </c>
    </row>
    <row r="335" spans="1:23">
      <c r="A335">
        <v>334</v>
      </c>
      <c r="B335">
        <v>2</v>
      </c>
      <c r="C335" t="s">
        <v>3300</v>
      </c>
      <c r="D335" t="s">
        <v>3301</v>
      </c>
      <c r="E335">
        <v>33</v>
      </c>
      <c r="F335">
        <v>0</v>
      </c>
      <c r="G335">
        <v>0</v>
      </c>
      <c r="H335" t="s">
        <v>3284</v>
      </c>
      <c r="I335" t="s">
        <v>143</v>
      </c>
      <c r="J335" t="s">
        <v>143</v>
      </c>
      <c r="K335" t="s">
        <v>3285</v>
      </c>
      <c r="L335" t="s">
        <v>144</v>
      </c>
      <c r="M335" t="s">
        <v>144</v>
      </c>
      <c r="N335">
        <v>4</v>
      </c>
      <c r="O335" t="s">
        <v>657</v>
      </c>
      <c r="P335">
        <v>2</v>
      </c>
      <c r="Q335" t="s">
        <v>3297</v>
      </c>
      <c r="R335">
        <v>37</v>
      </c>
      <c r="S335" t="s">
        <v>3298</v>
      </c>
      <c r="T335" t="s">
        <v>34</v>
      </c>
      <c r="U335">
        <v>37</v>
      </c>
      <c r="V335" t="s">
        <v>3302</v>
      </c>
      <c r="W335" t="s">
        <v>3289</v>
      </c>
    </row>
    <row r="336" spans="1:23">
      <c r="A336">
        <v>335</v>
      </c>
      <c r="B336">
        <v>2</v>
      </c>
      <c r="C336" t="s">
        <v>3303</v>
      </c>
      <c r="D336" t="s">
        <v>3304</v>
      </c>
      <c r="E336">
        <v>33</v>
      </c>
      <c r="F336">
        <v>0</v>
      </c>
      <c r="G336">
        <v>0</v>
      </c>
      <c r="H336" t="s">
        <v>3284</v>
      </c>
      <c r="I336" t="s">
        <v>143</v>
      </c>
      <c r="J336" t="s">
        <v>143</v>
      </c>
      <c r="K336" t="s">
        <v>3285</v>
      </c>
      <c r="L336" t="s">
        <v>144</v>
      </c>
      <c r="M336" t="s">
        <v>144</v>
      </c>
      <c r="N336">
        <v>4</v>
      </c>
      <c r="O336" t="s">
        <v>657</v>
      </c>
      <c r="P336">
        <v>1</v>
      </c>
      <c r="Q336" t="s">
        <v>2729</v>
      </c>
      <c r="R336">
        <v>37</v>
      </c>
      <c r="S336" t="s">
        <v>3305</v>
      </c>
      <c r="T336" t="s">
        <v>34</v>
      </c>
      <c r="U336">
        <v>37</v>
      </c>
      <c r="V336" t="s">
        <v>3306</v>
      </c>
      <c r="W336" t="s">
        <v>3289</v>
      </c>
    </row>
    <row r="337" spans="1:23">
      <c r="A337">
        <v>336</v>
      </c>
      <c r="B337">
        <v>2</v>
      </c>
      <c r="C337" t="s">
        <v>3307</v>
      </c>
      <c r="D337" t="s">
        <v>3308</v>
      </c>
      <c r="E337">
        <v>33</v>
      </c>
      <c r="F337">
        <v>0</v>
      </c>
      <c r="G337">
        <v>0</v>
      </c>
      <c r="H337" t="s">
        <v>3284</v>
      </c>
      <c r="I337" t="s">
        <v>143</v>
      </c>
      <c r="J337" t="s">
        <v>143</v>
      </c>
      <c r="K337" t="s">
        <v>3285</v>
      </c>
      <c r="L337" t="s">
        <v>144</v>
      </c>
      <c r="M337" t="s">
        <v>144</v>
      </c>
      <c r="N337">
        <v>4</v>
      </c>
      <c r="O337" t="s">
        <v>222</v>
      </c>
      <c r="P337">
        <v>6</v>
      </c>
      <c r="Q337" t="s">
        <v>3309</v>
      </c>
      <c r="R337">
        <v>37</v>
      </c>
      <c r="S337" t="s">
        <v>3310</v>
      </c>
      <c r="T337" t="s">
        <v>34</v>
      </c>
      <c r="U337">
        <v>37</v>
      </c>
      <c r="V337" t="s">
        <v>3311</v>
      </c>
      <c r="W337" t="s">
        <v>3289</v>
      </c>
    </row>
    <row r="338" spans="1:23">
      <c r="A338">
        <v>337</v>
      </c>
      <c r="B338">
        <v>1</v>
      </c>
      <c r="C338" t="s">
        <v>3312</v>
      </c>
      <c r="D338" t="s">
        <v>3313</v>
      </c>
      <c r="E338">
        <v>7</v>
      </c>
      <c r="F338">
        <v>0</v>
      </c>
      <c r="G338">
        <v>0</v>
      </c>
      <c r="H338" t="s">
        <v>3314</v>
      </c>
      <c r="I338" t="s">
        <v>143</v>
      </c>
      <c r="J338" t="s">
        <v>143</v>
      </c>
      <c r="K338" t="s">
        <v>3315</v>
      </c>
      <c r="L338" t="s">
        <v>144</v>
      </c>
      <c r="M338" t="s">
        <v>144</v>
      </c>
      <c r="N338">
        <v>4</v>
      </c>
      <c r="O338" t="s">
        <v>1364</v>
      </c>
      <c r="P338">
        <v>1</v>
      </c>
      <c r="Q338" t="s">
        <v>3316</v>
      </c>
      <c r="R338">
        <v>37</v>
      </c>
      <c r="S338" t="s">
        <v>3317</v>
      </c>
      <c r="T338" t="s">
        <v>34</v>
      </c>
      <c r="U338">
        <v>37</v>
      </c>
      <c r="V338" t="s">
        <v>3318</v>
      </c>
      <c r="W338" t="s">
        <v>1588</v>
      </c>
    </row>
    <row r="339" spans="1:23">
      <c r="A339">
        <v>338</v>
      </c>
      <c r="B339">
        <v>1</v>
      </c>
      <c r="C339" t="s">
        <v>3319</v>
      </c>
      <c r="D339" t="s">
        <v>3320</v>
      </c>
      <c r="E339">
        <v>7</v>
      </c>
      <c r="F339">
        <v>0</v>
      </c>
      <c r="G339">
        <v>0</v>
      </c>
      <c r="H339" t="s">
        <v>3314</v>
      </c>
      <c r="I339" t="s">
        <v>143</v>
      </c>
      <c r="J339" t="s">
        <v>143</v>
      </c>
      <c r="K339" t="s">
        <v>3315</v>
      </c>
      <c r="L339" t="s">
        <v>144</v>
      </c>
      <c r="M339" t="s">
        <v>144</v>
      </c>
      <c r="N339">
        <v>4</v>
      </c>
      <c r="O339" t="s">
        <v>653</v>
      </c>
      <c r="P339">
        <v>3</v>
      </c>
      <c r="Q339" t="s">
        <v>3321</v>
      </c>
      <c r="R339">
        <v>37</v>
      </c>
      <c r="S339" t="s">
        <v>3322</v>
      </c>
      <c r="T339" t="s">
        <v>34</v>
      </c>
      <c r="U339">
        <v>37</v>
      </c>
      <c r="V339" t="s">
        <v>3323</v>
      </c>
      <c r="W339" t="s">
        <v>1588</v>
      </c>
    </row>
    <row r="340" spans="1:23">
      <c r="A340">
        <v>339</v>
      </c>
      <c r="B340">
        <v>1</v>
      </c>
      <c r="C340" t="s">
        <v>3324</v>
      </c>
      <c r="D340" t="s">
        <v>3325</v>
      </c>
      <c r="E340">
        <v>7</v>
      </c>
      <c r="F340">
        <v>0</v>
      </c>
      <c r="G340">
        <v>0</v>
      </c>
      <c r="H340" t="s">
        <v>3314</v>
      </c>
      <c r="I340" t="s">
        <v>143</v>
      </c>
      <c r="J340" t="s">
        <v>143</v>
      </c>
      <c r="K340" t="s">
        <v>3315</v>
      </c>
      <c r="L340" t="s">
        <v>144</v>
      </c>
      <c r="M340" t="s">
        <v>144</v>
      </c>
      <c r="N340">
        <v>4</v>
      </c>
      <c r="O340" t="s">
        <v>653</v>
      </c>
      <c r="P340">
        <v>2</v>
      </c>
      <c r="Q340" t="s">
        <v>3326</v>
      </c>
      <c r="R340">
        <v>37</v>
      </c>
      <c r="S340" t="s">
        <v>3327</v>
      </c>
      <c r="T340" t="s">
        <v>34</v>
      </c>
      <c r="U340">
        <v>37</v>
      </c>
      <c r="V340" t="s">
        <v>3328</v>
      </c>
      <c r="W340" t="s">
        <v>1588</v>
      </c>
    </row>
    <row r="341" spans="1:23">
      <c r="A341">
        <v>340</v>
      </c>
      <c r="B341">
        <v>1</v>
      </c>
      <c r="C341" t="s">
        <v>3329</v>
      </c>
      <c r="D341" t="s">
        <v>3330</v>
      </c>
      <c r="E341">
        <v>7</v>
      </c>
      <c r="F341">
        <v>0</v>
      </c>
      <c r="G341">
        <v>0</v>
      </c>
      <c r="H341" t="s">
        <v>3314</v>
      </c>
      <c r="I341" t="s">
        <v>143</v>
      </c>
      <c r="J341" t="s">
        <v>143</v>
      </c>
      <c r="K341" t="s">
        <v>3315</v>
      </c>
      <c r="L341" t="s">
        <v>144</v>
      </c>
      <c r="M341" t="s">
        <v>144</v>
      </c>
      <c r="N341">
        <v>4</v>
      </c>
      <c r="O341" t="s">
        <v>653</v>
      </c>
      <c r="P341">
        <v>1</v>
      </c>
      <c r="Q341" t="s">
        <v>3331</v>
      </c>
      <c r="R341">
        <v>37</v>
      </c>
      <c r="S341" t="s">
        <v>3332</v>
      </c>
      <c r="T341" t="s">
        <v>34</v>
      </c>
      <c r="U341">
        <v>37</v>
      </c>
      <c r="V341" t="s">
        <v>3333</v>
      </c>
      <c r="W341" t="s">
        <v>1588</v>
      </c>
    </row>
    <row r="342" spans="1:23">
      <c r="A342">
        <v>341</v>
      </c>
      <c r="B342">
        <v>1</v>
      </c>
      <c r="C342" t="s">
        <v>3334</v>
      </c>
      <c r="D342" t="s">
        <v>3335</v>
      </c>
      <c r="E342">
        <v>7</v>
      </c>
      <c r="F342">
        <v>0</v>
      </c>
      <c r="G342">
        <v>0</v>
      </c>
      <c r="H342" t="s">
        <v>3314</v>
      </c>
      <c r="I342" t="s">
        <v>143</v>
      </c>
      <c r="J342" t="s">
        <v>143</v>
      </c>
      <c r="K342" t="s">
        <v>3315</v>
      </c>
      <c r="L342" t="s">
        <v>144</v>
      </c>
      <c r="M342" t="s">
        <v>144</v>
      </c>
      <c r="N342">
        <v>4</v>
      </c>
      <c r="O342" t="s">
        <v>653</v>
      </c>
      <c r="P342">
        <v>1</v>
      </c>
      <c r="Q342" t="s">
        <v>3336</v>
      </c>
      <c r="R342">
        <v>37</v>
      </c>
      <c r="S342" t="s">
        <v>3337</v>
      </c>
      <c r="T342" t="s">
        <v>34</v>
      </c>
      <c r="U342">
        <v>37</v>
      </c>
      <c r="V342" t="s">
        <v>3338</v>
      </c>
      <c r="W342" t="s">
        <v>1588</v>
      </c>
    </row>
    <row r="343" spans="1:23">
      <c r="A343">
        <v>342</v>
      </c>
      <c r="B343">
        <v>1</v>
      </c>
      <c r="C343" t="s">
        <v>3339</v>
      </c>
      <c r="D343" t="s">
        <v>3340</v>
      </c>
      <c r="E343">
        <v>7</v>
      </c>
      <c r="F343">
        <v>0</v>
      </c>
      <c r="G343">
        <v>0</v>
      </c>
      <c r="H343" t="s">
        <v>3314</v>
      </c>
      <c r="I343" t="s">
        <v>143</v>
      </c>
      <c r="J343" t="s">
        <v>143</v>
      </c>
      <c r="K343" t="s">
        <v>3315</v>
      </c>
      <c r="L343" t="s">
        <v>144</v>
      </c>
      <c r="M343" t="s">
        <v>144</v>
      </c>
      <c r="N343">
        <v>4</v>
      </c>
      <c r="O343" t="s">
        <v>657</v>
      </c>
      <c r="P343">
        <v>3</v>
      </c>
      <c r="Q343" t="s">
        <v>3341</v>
      </c>
      <c r="R343">
        <v>37</v>
      </c>
      <c r="S343" t="s">
        <v>3342</v>
      </c>
      <c r="T343" t="s">
        <v>34</v>
      </c>
      <c r="U343">
        <v>37</v>
      </c>
      <c r="V343" t="s">
        <v>3343</v>
      </c>
      <c r="W343" t="s">
        <v>1588</v>
      </c>
    </row>
    <row r="344" spans="1:23">
      <c r="A344">
        <v>343</v>
      </c>
      <c r="B344">
        <v>1</v>
      </c>
      <c r="C344" t="s">
        <v>3344</v>
      </c>
      <c r="D344" t="s">
        <v>3345</v>
      </c>
      <c r="E344">
        <v>7</v>
      </c>
      <c r="F344">
        <v>0</v>
      </c>
      <c r="G344">
        <v>0</v>
      </c>
      <c r="H344" t="s">
        <v>3314</v>
      </c>
      <c r="I344" t="s">
        <v>143</v>
      </c>
      <c r="J344" t="s">
        <v>143</v>
      </c>
      <c r="K344" t="s">
        <v>3315</v>
      </c>
      <c r="L344" t="s">
        <v>144</v>
      </c>
      <c r="M344" t="s">
        <v>144</v>
      </c>
      <c r="N344">
        <v>4</v>
      </c>
      <c r="O344" t="s">
        <v>657</v>
      </c>
      <c r="P344">
        <v>2</v>
      </c>
      <c r="Q344" t="s">
        <v>3346</v>
      </c>
      <c r="R344">
        <v>37</v>
      </c>
      <c r="S344" t="s">
        <v>3347</v>
      </c>
      <c r="T344" t="s">
        <v>34</v>
      </c>
      <c r="U344">
        <v>37</v>
      </c>
      <c r="V344" t="s">
        <v>3348</v>
      </c>
      <c r="W344" t="s">
        <v>1588</v>
      </c>
    </row>
    <row r="345" spans="1:23">
      <c r="A345">
        <v>344</v>
      </c>
      <c r="B345">
        <v>1</v>
      </c>
      <c r="C345" t="s">
        <v>3349</v>
      </c>
      <c r="D345" t="s">
        <v>3350</v>
      </c>
      <c r="E345">
        <v>7</v>
      </c>
      <c r="F345">
        <v>0</v>
      </c>
      <c r="G345">
        <v>0</v>
      </c>
      <c r="H345" t="s">
        <v>3314</v>
      </c>
      <c r="I345" t="s">
        <v>143</v>
      </c>
      <c r="J345" t="s">
        <v>143</v>
      </c>
      <c r="K345" t="s">
        <v>3315</v>
      </c>
      <c r="L345" t="s">
        <v>144</v>
      </c>
      <c r="M345" t="s">
        <v>144</v>
      </c>
      <c r="N345">
        <v>4</v>
      </c>
      <c r="O345" t="s">
        <v>657</v>
      </c>
      <c r="P345">
        <v>2</v>
      </c>
      <c r="Q345" t="s">
        <v>3351</v>
      </c>
      <c r="R345">
        <v>37</v>
      </c>
      <c r="S345" t="s">
        <v>3352</v>
      </c>
      <c r="T345" t="s">
        <v>34</v>
      </c>
      <c r="U345">
        <v>37</v>
      </c>
      <c r="V345" t="s">
        <v>3353</v>
      </c>
      <c r="W345" t="s">
        <v>1588</v>
      </c>
    </row>
    <row r="346" spans="1:23">
      <c r="A346">
        <v>345</v>
      </c>
      <c r="B346">
        <v>1</v>
      </c>
      <c r="C346" t="s">
        <v>3354</v>
      </c>
      <c r="D346" t="s">
        <v>3355</v>
      </c>
      <c r="E346">
        <v>7</v>
      </c>
      <c r="F346">
        <v>0</v>
      </c>
      <c r="G346">
        <v>0</v>
      </c>
      <c r="H346" t="s">
        <v>3314</v>
      </c>
      <c r="I346" t="s">
        <v>143</v>
      </c>
      <c r="J346" t="s">
        <v>143</v>
      </c>
      <c r="K346" t="s">
        <v>3315</v>
      </c>
      <c r="L346" t="s">
        <v>144</v>
      </c>
      <c r="M346" t="s">
        <v>144</v>
      </c>
      <c r="N346">
        <v>4</v>
      </c>
      <c r="O346" t="s">
        <v>657</v>
      </c>
      <c r="P346">
        <v>2</v>
      </c>
      <c r="Q346" t="s">
        <v>3356</v>
      </c>
      <c r="R346">
        <v>37</v>
      </c>
      <c r="S346" t="s">
        <v>3357</v>
      </c>
      <c r="T346" t="s">
        <v>34</v>
      </c>
      <c r="U346">
        <v>37</v>
      </c>
      <c r="V346" t="s">
        <v>3358</v>
      </c>
      <c r="W346" t="s">
        <v>1588</v>
      </c>
    </row>
    <row r="347" spans="1:23">
      <c r="A347">
        <v>346</v>
      </c>
      <c r="B347">
        <v>1</v>
      </c>
      <c r="C347" t="s">
        <v>3359</v>
      </c>
      <c r="D347" t="s">
        <v>3360</v>
      </c>
      <c r="E347">
        <v>7</v>
      </c>
      <c r="F347">
        <v>0</v>
      </c>
      <c r="G347">
        <v>0</v>
      </c>
      <c r="H347" t="s">
        <v>3314</v>
      </c>
      <c r="I347" t="s">
        <v>143</v>
      </c>
      <c r="J347" t="s">
        <v>143</v>
      </c>
      <c r="K347" t="s">
        <v>3315</v>
      </c>
      <c r="L347" t="s">
        <v>144</v>
      </c>
      <c r="M347" t="s">
        <v>144</v>
      </c>
      <c r="N347">
        <v>4</v>
      </c>
      <c r="O347" t="s">
        <v>657</v>
      </c>
      <c r="P347">
        <v>2</v>
      </c>
      <c r="Q347" t="s">
        <v>3204</v>
      </c>
      <c r="R347">
        <v>37</v>
      </c>
      <c r="S347" t="s">
        <v>3361</v>
      </c>
      <c r="T347" t="s">
        <v>34</v>
      </c>
      <c r="U347">
        <v>37</v>
      </c>
      <c r="V347" t="s">
        <v>3362</v>
      </c>
      <c r="W347" t="s">
        <v>1588</v>
      </c>
    </row>
    <row r="348" spans="1:23">
      <c r="A348">
        <v>347</v>
      </c>
      <c r="B348">
        <v>1</v>
      </c>
      <c r="C348" t="s">
        <v>3363</v>
      </c>
      <c r="D348" t="s">
        <v>3364</v>
      </c>
      <c r="E348">
        <v>7</v>
      </c>
      <c r="F348">
        <v>0</v>
      </c>
      <c r="G348">
        <v>0</v>
      </c>
      <c r="H348" t="s">
        <v>3314</v>
      </c>
      <c r="I348" t="s">
        <v>143</v>
      </c>
      <c r="J348" t="s">
        <v>143</v>
      </c>
      <c r="K348" t="s">
        <v>3315</v>
      </c>
      <c r="L348" t="s">
        <v>144</v>
      </c>
      <c r="M348" t="s">
        <v>144</v>
      </c>
      <c r="N348">
        <v>4</v>
      </c>
      <c r="O348" t="s">
        <v>657</v>
      </c>
      <c r="P348">
        <v>2</v>
      </c>
      <c r="Q348" t="s">
        <v>1380</v>
      </c>
      <c r="R348">
        <v>37</v>
      </c>
      <c r="S348" t="s">
        <v>3365</v>
      </c>
      <c r="T348" t="s">
        <v>34</v>
      </c>
      <c r="U348">
        <v>37</v>
      </c>
      <c r="V348" t="s">
        <v>3366</v>
      </c>
      <c r="W348" t="s">
        <v>1588</v>
      </c>
    </row>
    <row r="349" spans="1:23">
      <c r="A349">
        <v>348</v>
      </c>
      <c r="B349">
        <v>1</v>
      </c>
      <c r="C349" t="s">
        <v>3367</v>
      </c>
      <c r="D349" t="s">
        <v>3368</v>
      </c>
      <c r="E349">
        <v>7</v>
      </c>
      <c r="F349">
        <v>0</v>
      </c>
      <c r="G349">
        <v>0</v>
      </c>
      <c r="H349" t="s">
        <v>3314</v>
      </c>
      <c r="I349" t="s">
        <v>143</v>
      </c>
      <c r="J349" t="s">
        <v>143</v>
      </c>
      <c r="K349" t="s">
        <v>3315</v>
      </c>
      <c r="L349" t="s">
        <v>144</v>
      </c>
      <c r="M349" t="s">
        <v>144</v>
      </c>
      <c r="N349">
        <v>4</v>
      </c>
      <c r="O349" t="s">
        <v>657</v>
      </c>
      <c r="P349">
        <v>2</v>
      </c>
      <c r="Q349" t="s">
        <v>3369</v>
      </c>
      <c r="R349">
        <v>37</v>
      </c>
      <c r="S349" t="s">
        <v>3370</v>
      </c>
      <c r="T349" t="s">
        <v>34</v>
      </c>
      <c r="U349">
        <v>37</v>
      </c>
      <c r="V349" t="s">
        <v>3371</v>
      </c>
      <c r="W349" t="s">
        <v>1588</v>
      </c>
    </row>
    <row r="350" spans="1:23">
      <c r="A350">
        <v>349</v>
      </c>
      <c r="B350">
        <v>1</v>
      </c>
      <c r="C350" t="s">
        <v>3372</v>
      </c>
      <c r="D350" t="s">
        <v>3373</v>
      </c>
      <c r="E350">
        <v>7</v>
      </c>
      <c r="F350">
        <v>0</v>
      </c>
      <c r="G350">
        <v>0</v>
      </c>
      <c r="H350" t="s">
        <v>3314</v>
      </c>
      <c r="I350" t="s">
        <v>143</v>
      </c>
      <c r="J350" t="s">
        <v>143</v>
      </c>
      <c r="K350" t="s">
        <v>3315</v>
      </c>
      <c r="L350" t="s">
        <v>144</v>
      </c>
      <c r="M350" t="s">
        <v>144</v>
      </c>
      <c r="N350">
        <v>4</v>
      </c>
      <c r="O350" t="s">
        <v>657</v>
      </c>
      <c r="P350">
        <v>1</v>
      </c>
      <c r="Q350" t="s">
        <v>3374</v>
      </c>
      <c r="R350">
        <v>37</v>
      </c>
      <c r="S350" t="s">
        <v>3375</v>
      </c>
      <c r="T350" t="s">
        <v>34</v>
      </c>
      <c r="U350">
        <v>37</v>
      </c>
      <c r="V350" t="s">
        <v>3376</v>
      </c>
      <c r="W350" t="s">
        <v>1588</v>
      </c>
    </row>
    <row r="351" spans="1:23">
      <c r="A351">
        <v>350</v>
      </c>
      <c r="B351">
        <v>1</v>
      </c>
      <c r="C351" t="s">
        <v>3377</v>
      </c>
      <c r="D351" t="s">
        <v>3378</v>
      </c>
      <c r="E351">
        <v>7</v>
      </c>
      <c r="F351">
        <v>0</v>
      </c>
      <c r="G351">
        <v>0</v>
      </c>
      <c r="H351" t="s">
        <v>3314</v>
      </c>
      <c r="I351" t="s">
        <v>143</v>
      </c>
      <c r="J351" t="s">
        <v>143</v>
      </c>
      <c r="K351" t="s">
        <v>3315</v>
      </c>
      <c r="L351" t="s">
        <v>144</v>
      </c>
      <c r="M351" t="s">
        <v>144</v>
      </c>
      <c r="N351">
        <v>4</v>
      </c>
      <c r="O351" t="s">
        <v>657</v>
      </c>
      <c r="P351">
        <v>1</v>
      </c>
      <c r="Q351" t="s">
        <v>3379</v>
      </c>
      <c r="R351">
        <v>37</v>
      </c>
      <c r="S351" t="s">
        <v>3380</v>
      </c>
      <c r="T351" t="s">
        <v>34</v>
      </c>
      <c r="U351">
        <v>37</v>
      </c>
      <c r="V351" t="s">
        <v>3381</v>
      </c>
      <c r="W351" t="s">
        <v>1588</v>
      </c>
    </row>
    <row r="352" spans="1:23">
      <c r="A352">
        <v>351</v>
      </c>
      <c r="B352">
        <v>1</v>
      </c>
      <c r="C352" t="s">
        <v>3382</v>
      </c>
      <c r="D352" t="s">
        <v>3383</v>
      </c>
      <c r="E352">
        <v>7</v>
      </c>
      <c r="F352">
        <v>0</v>
      </c>
      <c r="G352">
        <v>0</v>
      </c>
      <c r="H352" t="s">
        <v>3314</v>
      </c>
      <c r="I352" t="s">
        <v>143</v>
      </c>
      <c r="J352" t="s">
        <v>143</v>
      </c>
      <c r="K352" t="s">
        <v>3315</v>
      </c>
      <c r="L352" t="s">
        <v>144</v>
      </c>
      <c r="M352" t="s">
        <v>144</v>
      </c>
      <c r="N352">
        <v>4</v>
      </c>
      <c r="O352" t="s">
        <v>657</v>
      </c>
      <c r="P352">
        <v>1</v>
      </c>
      <c r="Q352" t="s">
        <v>575</v>
      </c>
      <c r="R352">
        <v>37</v>
      </c>
      <c r="S352" t="s">
        <v>3384</v>
      </c>
      <c r="T352" t="s">
        <v>34</v>
      </c>
      <c r="U352">
        <v>37</v>
      </c>
      <c r="V352" t="s">
        <v>3385</v>
      </c>
      <c r="W352" t="s">
        <v>1588</v>
      </c>
    </row>
    <row r="353" spans="1:23">
      <c r="A353">
        <v>352</v>
      </c>
      <c r="B353">
        <v>1</v>
      </c>
      <c r="C353" t="s">
        <v>3386</v>
      </c>
      <c r="D353" t="s">
        <v>3387</v>
      </c>
      <c r="E353">
        <v>7</v>
      </c>
      <c r="F353">
        <v>0</v>
      </c>
      <c r="G353">
        <v>0</v>
      </c>
      <c r="H353" t="s">
        <v>3314</v>
      </c>
      <c r="I353" t="s">
        <v>143</v>
      </c>
      <c r="J353" t="s">
        <v>143</v>
      </c>
      <c r="K353" t="s">
        <v>3315</v>
      </c>
      <c r="L353" t="s">
        <v>144</v>
      </c>
      <c r="M353" t="s">
        <v>144</v>
      </c>
      <c r="N353">
        <v>4</v>
      </c>
      <c r="O353" t="s">
        <v>657</v>
      </c>
      <c r="P353">
        <v>1</v>
      </c>
      <c r="Q353" t="s">
        <v>3388</v>
      </c>
      <c r="R353">
        <v>37</v>
      </c>
      <c r="S353" t="s">
        <v>3389</v>
      </c>
      <c r="T353" t="s">
        <v>34</v>
      </c>
      <c r="U353">
        <v>37</v>
      </c>
      <c r="V353" t="s">
        <v>3390</v>
      </c>
      <c r="W353" t="s">
        <v>1588</v>
      </c>
    </row>
    <row r="354" spans="1:23">
      <c r="A354">
        <v>353</v>
      </c>
      <c r="B354">
        <v>1</v>
      </c>
      <c r="C354" t="s">
        <v>3391</v>
      </c>
      <c r="D354" t="s">
        <v>3392</v>
      </c>
      <c r="E354">
        <v>7</v>
      </c>
      <c r="F354">
        <v>0</v>
      </c>
      <c r="G354">
        <v>0</v>
      </c>
      <c r="H354" t="s">
        <v>3314</v>
      </c>
      <c r="I354" t="s">
        <v>143</v>
      </c>
      <c r="J354" t="s">
        <v>143</v>
      </c>
      <c r="K354" t="s">
        <v>3315</v>
      </c>
      <c r="L354" t="s">
        <v>144</v>
      </c>
      <c r="M354" t="s">
        <v>144</v>
      </c>
      <c r="N354">
        <v>4</v>
      </c>
      <c r="O354" t="s">
        <v>657</v>
      </c>
      <c r="P354">
        <v>1</v>
      </c>
      <c r="Q354" t="s">
        <v>3393</v>
      </c>
      <c r="R354">
        <v>37</v>
      </c>
      <c r="S354" t="s">
        <v>3394</v>
      </c>
      <c r="T354" t="s">
        <v>34</v>
      </c>
      <c r="U354">
        <v>37</v>
      </c>
      <c r="V354" t="s">
        <v>3395</v>
      </c>
      <c r="W354" t="s">
        <v>1588</v>
      </c>
    </row>
    <row r="355" spans="1:23">
      <c r="A355">
        <v>354</v>
      </c>
      <c r="B355">
        <v>1</v>
      </c>
      <c r="C355" t="s">
        <v>3396</v>
      </c>
      <c r="D355" t="s">
        <v>3397</v>
      </c>
      <c r="E355">
        <v>7</v>
      </c>
      <c r="F355">
        <v>0</v>
      </c>
      <c r="G355">
        <v>0</v>
      </c>
      <c r="H355" t="s">
        <v>3314</v>
      </c>
      <c r="I355" t="s">
        <v>143</v>
      </c>
      <c r="J355" t="s">
        <v>143</v>
      </c>
      <c r="K355" t="s">
        <v>3315</v>
      </c>
      <c r="L355" t="s">
        <v>144</v>
      </c>
      <c r="M355" t="s">
        <v>144</v>
      </c>
      <c r="N355">
        <v>4</v>
      </c>
      <c r="O355" t="s">
        <v>657</v>
      </c>
      <c r="P355">
        <v>1</v>
      </c>
      <c r="Q355" t="s">
        <v>3398</v>
      </c>
      <c r="R355">
        <v>37</v>
      </c>
      <c r="S355" t="s">
        <v>3399</v>
      </c>
      <c r="T355" t="s">
        <v>34</v>
      </c>
      <c r="U355">
        <v>37</v>
      </c>
      <c r="V355" t="s">
        <v>3400</v>
      </c>
      <c r="W355" t="s">
        <v>1588</v>
      </c>
    </row>
    <row r="356" spans="1:23">
      <c r="A356">
        <v>355</v>
      </c>
      <c r="B356">
        <v>1</v>
      </c>
      <c r="C356" t="s">
        <v>3401</v>
      </c>
      <c r="D356" t="s">
        <v>3402</v>
      </c>
      <c r="E356">
        <v>7</v>
      </c>
      <c r="F356">
        <v>0</v>
      </c>
      <c r="G356">
        <v>0</v>
      </c>
      <c r="H356" t="s">
        <v>3314</v>
      </c>
      <c r="I356" t="s">
        <v>143</v>
      </c>
      <c r="J356" t="s">
        <v>143</v>
      </c>
      <c r="K356" t="s">
        <v>3315</v>
      </c>
      <c r="L356" t="s">
        <v>144</v>
      </c>
      <c r="M356" t="s">
        <v>144</v>
      </c>
      <c r="N356">
        <v>4</v>
      </c>
      <c r="O356" t="s">
        <v>657</v>
      </c>
      <c r="P356">
        <v>1</v>
      </c>
      <c r="Q356" t="s">
        <v>3403</v>
      </c>
      <c r="R356">
        <v>37</v>
      </c>
      <c r="S356" t="s">
        <v>3404</v>
      </c>
      <c r="T356" t="s">
        <v>34</v>
      </c>
      <c r="U356">
        <v>37</v>
      </c>
      <c r="V356" t="s">
        <v>3405</v>
      </c>
      <c r="W356" t="s">
        <v>1588</v>
      </c>
    </row>
    <row r="357" spans="1:23">
      <c r="A357">
        <v>356</v>
      </c>
      <c r="B357">
        <v>1</v>
      </c>
      <c r="C357" t="s">
        <v>3406</v>
      </c>
      <c r="D357" t="s">
        <v>3407</v>
      </c>
      <c r="E357">
        <v>7</v>
      </c>
      <c r="F357">
        <v>0</v>
      </c>
      <c r="G357">
        <v>0</v>
      </c>
      <c r="H357" t="s">
        <v>3314</v>
      </c>
      <c r="I357" t="s">
        <v>143</v>
      </c>
      <c r="J357" t="s">
        <v>143</v>
      </c>
      <c r="K357" t="s">
        <v>3315</v>
      </c>
      <c r="L357" t="s">
        <v>144</v>
      </c>
      <c r="M357" t="s">
        <v>144</v>
      </c>
      <c r="N357">
        <v>4</v>
      </c>
      <c r="O357" t="s">
        <v>222</v>
      </c>
      <c r="P357">
        <v>6</v>
      </c>
      <c r="Q357" t="s">
        <v>3408</v>
      </c>
      <c r="R357">
        <v>37</v>
      </c>
      <c r="S357" t="s">
        <v>3409</v>
      </c>
      <c r="T357" t="s">
        <v>34</v>
      </c>
      <c r="U357">
        <v>37</v>
      </c>
      <c r="V357" t="s">
        <v>3410</v>
      </c>
      <c r="W357" t="s">
        <v>1588</v>
      </c>
    </row>
    <row r="358" spans="1:23">
      <c r="A358">
        <v>357</v>
      </c>
      <c r="B358">
        <v>1</v>
      </c>
      <c r="C358" t="s">
        <v>3411</v>
      </c>
      <c r="D358" t="s">
        <v>3412</v>
      </c>
      <c r="E358">
        <v>7</v>
      </c>
      <c r="F358">
        <v>0</v>
      </c>
      <c r="G358">
        <v>0</v>
      </c>
      <c r="H358" t="s">
        <v>3314</v>
      </c>
      <c r="I358" t="s">
        <v>143</v>
      </c>
      <c r="J358" t="s">
        <v>143</v>
      </c>
      <c r="K358" t="s">
        <v>3315</v>
      </c>
      <c r="L358" t="s">
        <v>144</v>
      </c>
      <c r="M358" t="s">
        <v>144</v>
      </c>
      <c r="N358">
        <v>4</v>
      </c>
      <c r="O358" t="s">
        <v>222</v>
      </c>
      <c r="P358">
        <v>6</v>
      </c>
      <c r="Q358" t="s">
        <v>3413</v>
      </c>
      <c r="R358">
        <v>37</v>
      </c>
      <c r="S358" t="s">
        <v>3414</v>
      </c>
      <c r="T358" t="s">
        <v>34</v>
      </c>
      <c r="U358">
        <v>37</v>
      </c>
      <c r="V358" t="s">
        <v>3415</v>
      </c>
      <c r="W358" t="s">
        <v>1588</v>
      </c>
    </row>
    <row r="359" spans="1:23">
      <c r="A359">
        <v>358</v>
      </c>
      <c r="B359">
        <v>1</v>
      </c>
      <c r="C359" t="s">
        <v>3416</v>
      </c>
      <c r="D359" t="s">
        <v>3417</v>
      </c>
      <c r="E359">
        <v>7</v>
      </c>
      <c r="F359">
        <v>0</v>
      </c>
      <c r="G359">
        <v>0</v>
      </c>
      <c r="H359" t="s">
        <v>3314</v>
      </c>
      <c r="I359" t="s">
        <v>143</v>
      </c>
      <c r="J359" t="s">
        <v>143</v>
      </c>
      <c r="K359" t="s">
        <v>3315</v>
      </c>
      <c r="L359" t="s">
        <v>144</v>
      </c>
      <c r="M359" t="s">
        <v>144</v>
      </c>
      <c r="N359">
        <v>4</v>
      </c>
      <c r="O359" t="s">
        <v>222</v>
      </c>
      <c r="P359">
        <v>6</v>
      </c>
      <c r="Q359" t="s">
        <v>3418</v>
      </c>
      <c r="R359">
        <v>37</v>
      </c>
      <c r="S359" t="s">
        <v>3419</v>
      </c>
      <c r="T359" t="s">
        <v>34</v>
      </c>
      <c r="U359">
        <v>37</v>
      </c>
      <c r="V359" t="s">
        <v>3420</v>
      </c>
      <c r="W359" t="s">
        <v>1588</v>
      </c>
    </row>
    <row r="360" spans="1:23">
      <c r="A360">
        <v>359</v>
      </c>
      <c r="B360">
        <v>1</v>
      </c>
      <c r="C360" t="s">
        <v>3421</v>
      </c>
      <c r="D360" t="s">
        <v>3422</v>
      </c>
      <c r="E360">
        <v>7</v>
      </c>
      <c r="F360">
        <v>0</v>
      </c>
      <c r="G360">
        <v>0</v>
      </c>
      <c r="H360" t="s">
        <v>3314</v>
      </c>
      <c r="I360" t="s">
        <v>143</v>
      </c>
      <c r="J360" t="s">
        <v>143</v>
      </c>
      <c r="K360" t="s">
        <v>3315</v>
      </c>
      <c r="L360" t="s">
        <v>144</v>
      </c>
      <c r="M360" t="s">
        <v>144</v>
      </c>
      <c r="N360">
        <v>4</v>
      </c>
      <c r="O360" t="s">
        <v>222</v>
      </c>
      <c r="P360">
        <v>6</v>
      </c>
      <c r="Q360" t="s">
        <v>3423</v>
      </c>
      <c r="R360">
        <v>37</v>
      </c>
      <c r="S360" t="s">
        <v>3424</v>
      </c>
      <c r="T360" t="s">
        <v>34</v>
      </c>
      <c r="U360">
        <v>37</v>
      </c>
      <c r="V360" t="s">
        <v>3425</v>
      </c>
      <c r="W360" t="s">
        <v>1588</v>
      </c>
    </row>
    <row r="361" spans="1:23">
      <c r="A361">
        <v>360</v>
      </c>
      <c r="B361">
        <v>1</v>
      </c>
      <c r="C361" t="s">
        <v>3426</v>
      </c>
      <c r="D361" t="s">
        <v>3427</v>
      </c>
      <c r="E361">
        <v>7</v>
      </c>
      <c r="F361">
        <v>0</v>
      </c>
      <c r="G361">
        <v>0</v>
      </c>
      <c r="H361" t="s">
        <v>3314</v>
      </c>
      <c r="I361" t="s">
        <v>143</v>
      </c>
      <c r="J361" t="s">
        <v>143</v>
      </c>
      <c r="K361" t="s">
        <v>3315</v>
      </c>
      <c r="L361" t="s">
        <v>144</v>
      </c>
      <c r="M361" t="s">
        <v>144</v>
      </c>
      <c r="N361">
        <v>4</v>
      </c>
      <c r="O361" t="s">
        <v>222</v>
      </c>
      <c r="P361">
        <v>6</v>
      </c>
      <c r="Q361" t="s">
        <v>3428</v>
      </c>
      <c r="R361">
        <v>37</v>
      </c>
      <c r="S361" t="s">
        <v>3429</v>
      </c>
      <c r="T361" t="s">
        <v>34</v>
      </c>
      <c r="U361">
        <v>37</v>
      </c>
      <c r="V361" t="s">
        <v>3430</v>
      </c>
      <c r="W361" t="s">
        <v>1588</v>
      </c>
    </row>
    <row r="362" spans="1:23">
      <c r="A362">
        <v>361</v>
      </c>
      <c r="B362">
        <v>1</v>
      </c>
      <c r="C362" t="s">
        <v>3431</v>
      </c>
      <c r="D362" t="s">
        <v>3432</v>
      </c>
      <c r="E362">
        <v>7</v>
      </c>
      <c r="F362">
        <v>0</v>
      </c>
      <c r="G362">
        <v>0</v>
      </c>
      <c r="H362" t="s">
        <v>3314</v>
      </c>
      <c r="I362" t="s">
        <v>143</v>
      </c>
      <c r="J362" t="s">
        <v>143</v>
      </c>
      <c r="K362" t="s">
        <v>3315</v>
      </c>
      <c r="L362" t="s">
        <v>144</v>
      </c>
      <c r="M362" t="s">
        <v>144</v>
      </c>
      <c r="N362">
        <v>4</v>
      </c>
      <c r="O362" t="s">
        <v>222</v>
      </c>
      <c r="P362">
        <v>5</v>
      </c>
      <c r="Q362" t="s">
        <v>3433</v>
      </c>
      <c r="R362">
        <v>37</v>
      </c>
      <c r="S362" t="s">
        <v>3434</v>
      </c>
      <c r="T362" t="s">
        <v>34</v>
      </c>
      <c r="U362">
        <v>37</v>
      </c>
      <c r="V362" t="s">
        <v>3435</v>
      </c>
      <c r="W362" t="s">
        <v>1588</v>
      </c>
    </row>
    <row r="363" spans="1:23">
      <c r="A363">
        <v>362</v>
      </c>
      <c r="B363">
        <v>1</v>
      </c>
      <c r="C363" t="s">
        <v>3436</v>
      </c>
      <c r="D363" t="s">
        <v>3437</v>
      </c>
      <c r="E363">
        <v>7</v>
      </c>
      <c r="F363">
        <v>0</v>
      </c>
      <c r="G363">
        <v>0</v>
      </c>
      <c r="H363" t="s">
        <v>3314</v>
      </c>
      <c r="I363" t="s">
        <v>143</v>
      </c>
      <c r="J363" t="s">
        <v>143</v>
      </c>
      <c r="K363" t="s">
        <v>3315</v>
      </c>
      <c r="L363" t="s">
        <v>144</v>
      </c>
      <c r="M363" t="s">
        <v>144</v>
      </c>
      <c r="N363">
        <v>4</v>
      </c>
      <c r="O363" t="s">
        <v>222</v>
      </c>
      <c r="P363">
        <v>5</v>
      </c>
      <c r="Q363" t="s">
        <v>3438</v>
      </c>
      <c r="R363">
        <v>37</v>
      </c>
      <c r="S363" t="s">
        <v>3439</v>
      </c>
      <c r="T363" t="s">
        <v>34</v>
      </c>
      <c r="U363">
        <v>37</v>
      </c>
      <c r="V363" t="s">
        <v>3440</v>
      </c>
      <c r="W363" t="s">
        <v>1588</v>
      </c>
    </row>
    <row r="364" spans="1:23">
      <c r="A364">
        <v>363</v>
      </c>
      <c r="B364">
        <v>1</v>
      </c>
      <c r="C364" t="s">
        <v>3441</v>
      </c>
      <c r="D364" t="s">
        <v>3442</v>
      </c>
      <c r="E364">
        <v>7</v>
      </c>
      <c r="F364">
        <v>0</v>
      </c>
      <c r="G364">
        <v>0</v>
      </c>
      <c r="H364" t="s">
        <v>3314</v>
      </c>
      <c r="I364" t="s">
        <v>143</v>
      </c>
      <c r="J364" t="s">
        <v>143</v>
      </c>
      <c r="K364" t="s">
        <v>3315</v>
      </c>
      <c r="L364" t="s">
        <v>144</v>
      </c>
      <c r="M364" t="s">
        <v>144</v>
      </c>
      <c r="N364">
        <v>4</v>
      </c>
      <c r="O364" t="s">
        <v>222</v>
      </c>
      <c r="P364">
        <v>4</v>
      </c>
      <c r="Q364" t="s">
        <v>257</v>
      </c>
      <c r="R364">
        <v>37</v>
      </c>
      <c r="S364" t="s">
        <v>3443</v>
      </c>
      <c r="T364" t="s">
        <v>34</v>
      </c>
      <c r="U364">
        <v>37</v>
      </c>
      <c r="V364" t="s">
        <v>3444</v>
      </c>
      <c r="W364" t="s">
        <v>1588</v>
      </c>
    </row>
    <row r="365" spans="1:23">
      <c r="A365">
        <v>364</v>
      </c>
      <c r="B365">
        <v>1</v>
      </c>
      <c r="C365" t="s">
        <v>3445</v>
      </c>
      <c r="D365" t="s">
        <v>3446</v>
      </c>
      <c r="E365">
        <v>7</v>
      </c>
      <c r="F365">
        <v>0</v>
      </c>
      <c r="G365">
        <v>0</v>
      </c>
      <c r="H365" t="s">
        <v>3314</v>
      </c>
      <c r="I365" t="s">
        <v>143</v>
      </c>
      <c r="J365" t="s">
        <v>143</v>
      </c>
      <c r="K365" t="s">
        <v>3315</v>
      </c>
      <c r="L365" t="s">
        <v>144</v>
      </c>
      <c r="M365" t="s">
        <v>144</v>
      </c>
      <c r="N365">
        <v>4</v>
      </c>
      <c r="O365" t="s">
        <v>222</v>
      </c>
      <c r="P365">
        <v>3</v>
      </c>
      <c r="Q365" t="s">
        <v>3447</v>
      </c>
      <c r="R365">
        <v>37</v>
      </c>
      <c r="S365" t="s">
        <v>3448</v>
      </c>
      <c r="T365" t="s">
        <v>34</v>
      </c>
      <c r="U365">
        <v>37</v>
      </c>
      <c r="V365" t="s">
        <v>3449</v>
      </c>
      <c r="W365" t="s">
        <v>1588</v>
      </c>
    </row>
    <row r="366" spans="1:23">
      <c r="A366">
        <v>365</v>
      </c>
      <c r="B366">
        <v>1</v>
      </c>
      <c r="C366" t="s">
        <v>3450</v>
      </c>
      <c r="D366" t="s">
        <v>3451</v>
      </c>
      <c r="E366">
        <v>7</v>
      </c>
      <c r="F366">
        <v>0</v>
      </c>
      <c r="G366">
        <v>0</v>
      </c>
      <c r="H366" t="s">
        <v>3314</v>
      </c>
      <c r="I366" t="s">
        <v>143</v>
      </c>
      <c r="J366" t="s">
        <v>143</v>
      </c>
      <c r="K366" t="s">
        <v>3315</v>
      </c>
      <c r="L366" t="s">
        <v>144</v>
      </c>
      <c r="M366" t="s">
        <v>144</v>
      </c>
      <c r="N366">
        <v>4</v>
      </c>
      <c r="O366" t="s">
        <v>222</v>
      </c>
      <c r="P366">
        <v>2</v>
      </c>
      <c r="Q366" t="s">
        <v>3452</v>
      </c>
      <c r="R366">
        <v>37</v>
      </c>
      <c r="S366" t="s">
        <v>3453</v>
      </c>
      <c r="T366" t="s">
        <v>34</v>
      </c>
      <c r="U366">
        <v>37</v>
      </c>
      <c r="V366" t="s">
        <v>3454</v>
      </c>
      <c r="W366" t="s">
        <v>1588</v>
      </c>
    </row>
    <row r="367" spans="1:23">
      <c r="A367">
        <v>366</v>
      </c>
      <c r="B367">
        <v>2</v>
      </c>
      <c r="C367" t="s">
        <v>3455</v>
      </c>
      <c r="D367" t="s">
        <v>3456</v>
      </c>
      <c r="E367">
        <v>7</v>
      </c>
      <c r="F367">
        <v>0</v>
      </c>
      <c r="G367">
        <v>0</v>
      </c>
      <c r="H367" t="s">
        <v>3314</v>
      </c>
      <c r="I367" t="s">
        <v>143</v>
      </c>
      <c r="J367" t="s">
        <v>143</v>
      </c>
      <c r="K367" t="s">
        <v>3315</v>
      </c>
      <c r="L367" t="s">
        <v>144</v>
      </c>
      <c r="M367" t="s">
        <v>144</v>
      </c>
      <c r="N367">
        <v>4</v>
      </c>
      <c r="O367" t="s">
        <v>653</v>
      </c>
      <c r="P367">
        <v>2</v>
      </c>
      <c r="Q367" t="s">
        <v>3457</v>
      </c>
      <c r="R367">
        <v>37</v>
      </c>
      <c r="S367" t="s">
        <v>3458</v>
      </c>
      <c r="T367" t="s">
        <v>34</v>
      </c>
      <c r="U367">
        <v>37</v>
      </c>
      <c r="V367" t="s">
        <v>3459</v>
      </c>
      <c r="W367" t="s">
        <v>1588</v>
      </c>
    </row>
    <row r="368" spans="1:23">
      <c r="A368">
        <v>367</v>
      </c>
      <c r="B368">
        <v>2</v>
      </c>
      <c r="C368" t="s">
        <v>3460</v>
      </c>
      <c r="D368" t="s">
        <v>3461</v>
      </c>
      <c r="E368">
        <v>7</v>
      </c>
      <c r="F368">
        <v>0</v>
      </c>
      <c r="G368">
        <v>0</v>
      </c>
      <c r="H368" t="s">
        <v>3314</v>
      </c>
      <c r="I368" t="s">
        <v>143</v>
      </c>
      <c r="J368" t="s">
        <v>143</v>
      </c>
      <c r="K368" t="s">
        <v>3315</v>
      </c>
      <c r="L368" t="s">
        <v>144</v>
      </c>
      <c r="M368" t="s">
        <v>144</v>
      </c>
      <c r="N368">
        <v>4</v>
      </c>
      <c r="O368" t="s">
        <v>657</v>
      </c>
      <c r="P368">
        <v>1</v>
      </c>
      <c r="Q368" t="s">
        <v>1927</v>
      </c>
      <c r="R368">
        <v>37</v>
      </c>
      <c r="S368" t="s">
        <v>3462</v>
      </c>
      <c r="T368" t="s">
        <v>34</v>
      </c>
      <c r="U368">
        <v>37</v>
      </c>
      <c r="V368" t="s">
        <v>3463</v>
      </c>
      <c r="W368" t="s">
        <v>1588</v>
      </c>
    </row>
    <row r="369" spans="1:23">
      <c r="A369">
        <v>368</v>
      </c>
      <c r="B369">
        <v>2</v>
      </c>
      <c r="C369" t="s">
        <v>3464</v>
      </c>
      <c r="D369" t="s">
        <v>3465</v>
      </c>
      <c r="E369">
        <v>7</v>
      </c>
      <c r="F369">
        <v>0</v>
      </c>
      <c r="G369">
        <v>0</v>
      </c>
      <c r="H369" t="s">
        <v>3314</v>
      </c>
      <c r="I369" t="s">
        <v>143</v>
      </c>
      <c r="J369" t="s">
        <v>143</v>
      </c>
      <c r="K369" t="s">
        <v>3315</v>
      </c>
      <c r="L369" t="s">
        <v>144</v>
      </c>
      <c r="M369" t="s">
        <v>144</v>
      </c>
      <c r="N369">
        <v>4</v>
      </c>
      <c r="O369" t="s">
        <v>657</v>
      </c>
      <c r="P369">
        <v>1</v>
      </c>
      <c r="Q369" t="s">
        <v>3466</v>
      </c>
      <c r="R369">
        <v>37</v>
      </c>
      <c r="S369" t="s">
        <v>3467</v>
      </c>
      <c r="T369" t="s">
        <v>34</v>
      </c>
      <c r="U369">
        <v>37</v>
      </c>
      <c r="V369" t="s">
        <v>3468</v>
      </c>
      <c r="W369" t="s">
        <v>1588</v>
      </c>
    </row>
    <row r="370" spans="1:23">
      <c r="A370">
        <v>369</v>
      </c>
      <c r="B370">
        <v>2</v>
      </c>
      <c r="C370" t="s">
        <v>3469</v>
      </c>
      <c r="D370" t="s">
        <v>3470</v>
      </c>
      <c r="E370">
        <v>7</v>
      </c>
      <c r="F370">
        <v>0</v>
      </c>
      <c r="G370">
        <v>0</v>
      </c>
      <c r="H370" t="s">
        <v>3314</v>
      </c>
      <c r="I370" t="s">
        <v>143</v>
      </c>
      <c r="J370" t="s">
        <v>143</v>
      </c>
      <c r="K370" t="s">
        <v>3315</v>
      </c>
      <c r="L370" t="s">
        <v>144</v>
      </c>
      <c r="M370" t="s">
        <v>144</v>
      </c>
      <c r="N370">
        <v>4</v>
      </c>
      <c r="O370" t="s">
        <v>222</v>
      </c>
      <c r="P370">
        <v>6</v>
      </c>
      <c r="Q370" t="s">
        <v>3471</v>
      </c>
      <c r="R370">
        <v>37</v>
      </c>
      <c r="S370" t="s">
        <v>3472</v>
      </c>
      <c r="T370" t="s">
        <v>34</v>
      </c>
      <c r="U370">
        <v>37</v>
      </c>
      <c r="V370" t="s">
        <v>3473</v>
      </c>
      <c r="W370" t="s">
        <v>1588</v>
      </c>
    </row>
    <row r="371" spans="1:23">
      <c r="A371">
        <v>370</v>
      </c>
      <c r="B371">
        <v>2</v>
      </c>
      <c r="C371" t="s">
        <v>3474</v>
      </c>
      <c r="D371" t="s">
        <v>3475</v>
      </c>
      <c r="E371">
        <v>7</v>
      </c>
      <c r="F371">
        <v>0</v>
      </c>
      <c r="G371">
        <v>0</v>
      </c>
      <c r="H371" t="s">
        <v>3314</v>
      </c>
      <c r="I371" t="s">
        <v>143</v>
      </c>
      <c r="J371" t="s">
        <v>143</v>
      </c>
      <c r="K371" t="s">
        <v>3315</v>
      </c>
      <c r="L371" t="s">
        <v>144</v>
      </c>
      <c r="M371" t="s">
        <v>144</v>
      </c>
      <c r="N371">
        <v>4</v>
      </c>
      <c r="O371" t="s">
        <v>222</v>
      </c>
      <c r="P371">
        <v>6</v>
      </c>
      <c r="Q371" t="s">
        <v>3476</v>
      </c>
      <c r="R371">
        <v>37</v>
      </c>
      <c r="S371" t="s">
        <v>3477</v>
      </c>
      <c r="T371" t="s">
        <v>34</v>
      </c>
      <c r="U371">
        <v>37</v>
      </c>
      <c r="V371" t="s">
        <v>3478</v>
      </c>
      <c r="W371" t="s">
        <v>1588</v>
      </c>
    </row>
    <row r="372" spans="1:23">
      <c r="A372">
        <v>371</v>
      </c>
      <c r="B372">
        <v>2</v>
      </c>
      <c r="C372" t="s">
        <v>3479</v>
      </c>
      <c r="D372" t="s">
        <v>3480</v>
      </c>
      <c r="E372">
        <v>7</v>
      </c>
      <c r="F372">
        <v>0</v>
      </c>
      <c r="G372">
        <v>0</v>
      </c>
      <c r="H372" t="s">
        <v>3314</v>
      </c>
      <c r="I372" t="s">
        <v>143</v>
      </c>
      <c r="J372" t="s">
        <v>143</v>
      </c>
      <c r="K372" t="s">
        <v>3315</v>
      </c>
      <c r="L372" t="s">
        <v>144</v>
      </c>
      <c r="M372" t="s">
        <v>144</v>
      </c>
      <c r="N372">
        <v>4</v>
      </c>
      <c r="O372" t="s">
        <v>222</v>
      </c>
      <c r="P372">
        <v>6</v>
      </c>
      <c r="Q372" t="s">
        <v>3481</v>
      </c>
      <c r="R372">
        <v>37</v>
      </c>
      <c r="S372" t="s">
        <v>3482</v>
      </c>
      <c r="T372" t="s">
        <v>34</v>
      </c>
      <c r="U372">
        <v>37</v>
      </c>
      <c r="V372" t="s">
        <v>3483</v>
      </c>
      <c r="W372" t="s">
        <v>1588</v>
      </c>
    </row>
    <row r="373" spans="1:23">
      <c r="A373">
        <v>372</v>
      </c>
      <c r="B373">
        <v>2</v>
      </c>
      <c r="C373" t="s">
        <v>3484</v>
      </c>
      <c r="D373" t="s">
        <v>3485</v>
      </c>
      <c r="E373">
        <v>7</v>
      </c>
      <c r="F373">
        <v>0</v>
      </c>
      <c r="G373">
        <v>0</v>
      </c>
      <c r="H373" t="s">
        <v>3314</v>
      </c>
      <c r="I373" t="s">
        <v>143</v>
      </c>
      <c r="J373" t="s">
        <v>143</v>
      </c>
      <c r="K373" t="s">
        <v>3315</v>
      </c>
      <c r="L373" t="s">
        <v>144</v>
      </c>
      <c r="M373" t="s">
        <v>144</v>
      </c>
      <c r="N373">
        <v>4</v>
      </c>
      <c r="O373" t="s">
        <v>222</v>
      </c>
      <c r="P373">
        <v>6</v>
      </c>
      <c r="Q373" t="s">
        <v>3481</v>
      </c>
      <c r="R373">
        <v>37</v>
      </c>
      <c r="S373" t="s">
        <v>3482</v>
      </c>
      <c r="T373" t="s">
        <v>34</v>
      </c>
      <c r="U373">
        <v>37</v>
      </c>
      <c r="V373" t="s">
        <v>3486</v>
      </c>
      <c r="W373" t="s">
        <v>1588</v>
      </c>
    </row>
    <row r="374" spans="1:23">
      <c r="A374">
        <v>373</v>
      </c>
      <c r="B374">
        <v>2</v>
      </c>
      <c r="C374" t="s">
        <v>3487</v>
      </c>
      <c r="D374" t="s">
        <v>3488</v>
      </c>
      <c r="E374">
        <v>7</v>
      </c>
      <c r="F374">
        <v>0</v>
      </c>
      <c r="G374">
        <v>0</v>
      </c>
      <c r="H374" t="s">
        <v>3314</v>
      </c>
      <c r="I374" t="s">
        <v>143</v>
      </c>
      <c r="J374" t="s">
        <v>143</v>
      </c>
      <c r="K374" t="s">
        <v>3315</v>
      </c>
      <c r="L374" t="s">
        <v>144</v>
      </c>
      <c r="M374" t="s">
        <v>144</v>
      </c>
      <c r="N374">
        <v>4</v>
      </c>
      <c r="O374" t="s">
        <v>222</v>
      </c>
      <c r="P374">
        <v>5</v>
      </c>
      <c r="Q374" t="s">
        <v>3489</v>
      </c>
      <c r="R374">
        <v>37</v>
      </c>
      <c r="S374" t="s">
        <v>3490</v>
      </c>
      <c r="T374" t="s">
        <v>34</v>
      </c>
      <c r="U374">
        <v>37</v>
      </c>
      <c r="V374" t="s">
        <v>3491</v>
      </c>
      <c r="W374" t="s">
        <v>1588</v>
      </c>
    </row>
    <row r="375" spans="1:23">
      <c r="A375">
        <v>374</v>
      </c>
      <c r="B375">
        <v>2</v>
      </c>
      <c r="C375" t="s">
        <v>3492</v>
      </c>
      <c r="D375" t="s">
        <v>3493</v>
      </c>
      <c r="E375">
        <v>7</v>
      </c>
      <c r="F375">
        <v>0</v>
      </c>
      <c r="G375">
        <v>0</v>
      </c>
      <c r="H375" t="s">
        <v>3314</v>
      </c>
      <c r="I375" t="s">
        <v>143</v>
      </c>
      <c r="J375" t="s">
        <v>143</v>
      </c>
      <c r="K375" t="s">
        <v>3315</v>
      </c>
      <c r="L375" t="s">
        <v>144</v>
      </c>
      <c r="M375" t="s">
        <v>144</v>
      </c>
      <c r="N375">
        <v>4</v>
      </c>
      <c r="O375" t="s">
        <v>222</v>
      </c>
      <c r="P375">
        <v>4</v>
      </c>
      <c r="Q375" t="s">
        <v>3494</v>
      </c>
      <c r="R375">
        <v>37</v>
      </c>
      <c r="S375" t="s">
        <v>3495</v>
      </c>
      <c r="T375" t="s">
        <v>34</v>
      </c>
      <c r="U375">
        <v>37</v>
      </c>
      <c r="V375" t="s">
        <v>3496</v>
      </c>
      <c r="W375" t="s">
        <v>1588</v>
      </c>
    </row>
    <row r="376" spans="1:23">
      <c r="A376">
        <v>375</v>
      </c>
      <c r="B376">
        <v>2</v>
      </c>
      <c r="C376" t="s">
        <v>3497</v>
      </c>
      <c r="D376" t="s">
        <v>3498</v>
      </c>
      <c r="E376">
        <v>7</v>
      </c>
      <c r="F376">
        <v>0</v>
      </c>
      <c r="G376">
        <v>0</v>
      </c>
      <c r="H376" t="s">
        <v>3314</v>
      </c>
      <c r="I376" t="s">
        <v>143</v>
      </c>
      <c r="J376" t="s">
        <v>143</v>
      </c>
      <c r="K376" t="s">
        <v>3315</v>
      </c>
      <c r="L376" t="s">
        <v>144</v>
      </c>
      <c r="M376" t="s">
        <v>144</v>
      </c>
      <c r="N376">
        <v>4</v>
      </c>
      <c r="O376" t="s">
        <v>222</v>
      </c>
      <c r="P376">
        <v>3</v>
      </c>
      <c r="Q376" t="s">
        <v>3499</v>
      </c>
      <c r="R376">
        <v>37</v>
      </c>
      <c r="S376" t="s">
        <v>3500</v>
      </c>
      <c r="T376" t="s">
        <v>34</v>
      </c>
      <c r="U376">
        <v>37</v>
      </c>
      <c r="V376" t="s">
        <v>3501</v>
      </c>
      <c r="W376" t="s">
        <v>1588</v>
      </c>
    </row>
    <row r="377" spans="1:23">
      <c r="A377">
        <v>376</v>
      </c>
      <c r="B377">
        <v>2</v>
      </c>
      <c r="C377" t="s">
        <v>3502</v>
      </c>
      <c r="D377" t="s">
        <v>3503</v>
      </c>
      <c r="E377">
        <v>7</v>
      </c>
      <c r="F377">
        <v>0</v>
      </c>
      <c r="G377">
        <v>0</v>
      </c>
      <c r="H377" t="s">
        <v>3314</v>
      </c>
      <c r="I377" t="s">
        <v>143</v>
      </c>
      <c r="J377" t="s">
        <v>143</v>
      </c>
      <c r="K377" t="s">
        <v>3315</v>
      </c>
      <c r="L377" t="s">
        <v>144</v>
      </c>
      <c r="M377" t="s">
        <v>144</v>
      </c>
      <c r="N377">
        <v>4</v>
      </c>
      <c r="O377" t="s">
        <v>222</v>
      </c>
      <c r="P377">
        <v>3</v>
      </c>
      <c r="Q377" t="s">
        <v>3504</v>
      </c>
      <c r="R377">
        <v>37</v>
      </c>
      <c r="S377" t="s">
        <v>3505</v>
      </c>
      <c r="T377" t="s">
        <v>34</v>
      </c>
      <c r="U377">
        <v>37</v>
      </c>
      <c r="V377" t="s">
        <v>3506</v>
      </c>
      <c r="W377" t="s">
        <v>1588</v>
      </c>
    </row>
    <row r="378" spans="1:23">
      <c r="A378">
        <v>377</v>
      </c>
      <c r="B378">
        <v>1</v>
      </c>
      <c r="C378" t="s">
        <v>3507</v>
      </c>
      <c r="D378" t="s">
        <v>3508</v>
      </c>
      <c r="E378">
        <v>9</v>
      </c>
      <c r="F378">
        <v>0</v>
      </c>
      <c r="G378">
        <v>0</v>
      </c>
      <c r="H378" t="s">
        <v>3509</v>
      </c>
      <c r="I378" t="s">
        <v>143</v>
      </c>
      <c r="J378" t="s">
        <v>143</v>
      </c>
      <c r="K378" t="s">
        <v>3510</v>
      </c>
      <c r="L378" t="s">
        <v>144</v>
      </c>
      <c r="M378" t="s">
        <v>144</v>
      </c>
      <c r="N378">
        <v>4</v>
      </c>
      <c r="O378" t="s">
        <v>657</v>
      </c>
      <c r="P378">
        <v>3</v>
      </c>
      <c r="Q378" t="s">
        <v>941</v>
      </c>
      <c r="R378">
        <v>37</v>
      </c>
      <c r="S378" t="s">
        <v>3511</v>
      </c>
      <c r="T378" t="s">
        <v>34</v>
      </c>
      <c r="U378">
        <v>37</v>
      </c>
      <c r="V378" t="s">
        <v>3512</v>
      </c>
      <c r="W378" t="s">
        <v>3513</v>
      </c>
    </row>
    <row r="379" spans="1:23">
      <c r="A379">
        <v>378</v>
      </c>
      <c r="B379">
        <v>1</v>
      </c>
      <c r="C379" t="s">
        <v>3514</v>
      </c>
      <c r="D379" t="s">
        <v>3515</v>
      </c>
      <c r="E379">
        <v>9</v>
      </c>
      <c r="F379">
        <v>0</v>
      </c>
      <c r="G379">
        <v>0</v>
      </c>
      <c r="H379" t="s">
        <v>3509</v>
      </c>
      <c r="I379" t="s">
        <v>143</v>
      </c>
      <c r="J379" t="s">
        <v>143</v>
      </c>
      <c r="K379" t="s">
        <v>3510</v>
      </c>
      <c r="L379" t="s">
        <v>144</v>
      </c>
      <c r="M379" t="s">
        <v>144</v>
      </c>
      <c r="N379">
        <v>4</v>
      </c>
      <c r="O379" t="s">
        <v>657</v>
      </c>
      <c r="P379">
        <v>3</v>
      </c>
      <c r="Q379" t="s">
        <v>3516</v>
      </c>
      <c r="R379">
        <v>37</v>
      </c>
      <c r="S379" t="s">
        <v>3517</v>
      </c>
      <c r="T379" t="s">
        <v>34</v>
      </c>
      <c r="U379">
        <v>37</v>
      </c>
      <c r="V379" t="s">
        <v>3518</v>
      </c>
      <c r="W379" t="s">
        <v>3513</v>
      </c>
    </row>
    <row r="380" spans="1:23">
      <c r="A380">
        <v>379</v>
      </c>
      <c r="B380">
        <v>1</v>
      </c>
      <c r="C380" t="s">
        <v>3519</v>
      </c>
      <c r="D380" t="s">
        <v>3520</v>
      </c>
      <c r="E380">
        <v>9</v>
      </c>
      <c r="F380">
        <v>0</v>
      </c>
      <c r="G380">
        <v>0</v>
      </c>
      <c r="H380" t="s">
        <v>3509</v>
      </c>
      <c r="I380" t="s">
        <v>143</v>
      </c>
      <c r="J380" t="s">
        <v>143</v>
      </c>
      <c r="K380" t="s">
        <v>3510</v>
      </c>
      <c r="L380" t="s">
        <v>144</v>
      </c>
      <c r="M380" t="s">
        <v>144</v>
      </c>
      <c r="N380">
        <v>4</v>
      </c>
      <c r="O380" t="s">
        <v>657</v>
      </c>
      <c r="P380">
        <v>3</v>
      </c>
      <c r="Q380" t="s">
        <v>3521</v>
      </c>
      <c r="R380">
        <v>37</v>
      </c>
      <c r="S380" t="s">
        <v>3522</v>
      </c>
      <c r="T380" t="s">
        <v>34</v>
      </c>
      <c r="U380">
        <v>37</v>
      </c>
      <c r="V380" t="s">
        <v>3523</v>
      </c>
      <c r="W380" t="s">
        <v>3513</v>
      </c>
    </row>
    <row r="381" spans="1:23">
      <c r="A381">
        <v>380</v>
      </c>
      <c r="B381">
        <v>1</v>
      </c>
      <c r="C381" t="s">
        <v>3524</v>
      </c>
      <c r="D381" t="s">
        <v>3525</v>
      </c>
      <c r="E381">
        <v>9</v>
      </c>
      <c r="F381">
        <v>0</v>
      </c>
      <c r="G381">
        <v>0</v>
      </c>
      <c r="H381" t="s">
        <v>3509</v>
      </c>
      <c r="I381" t="s">
        <v>143</v>
      </c>
      <c r="J381" t="s">
        <v>143</v>
      </c>
      <c r="K381" t="s">
        <v>3510</v>
      </c>
      <c r="L381" t="s">
        <v>144</v>
      </c>
      <c r="M381" t="s">
        <v>144</v>
      </c>
      <c r="N381">
        <v>4</v>
      </c>
      <c r="O381" t="s">
        <v>657</v>
      </c>
      <c r="P381">
        <v>3</v>
      </c>
      <c r="Q381" t="s">
        <v>3526</v>
      </c>
      <c r="R381">
        <v>37</v>
      </c>
      <c r="S381" t="s">
        <v>3527</v>
      </c>
      <c r="T381" t="s">
        <v>34</v>
      </c>
      <c r="U381">
        <v>37</v>
      </c>
      <c r="V381" t="s">
        <v>3528</v>
      </c>
      <c r="W381" t="s">
        <v>3513</v>
      </c>
    </row>
    <row r="382" spans="1:23">
      <c r="A382">
        <v>381</v>
      </c>
      <c r="B382">
        <v>1</v>
      </c>
      <c r="C382" t="s">
        <v>3529</v>
      </c>
      <c r="D382" t="s">
        <v>3530</v>
      </c>
      <c r="E382">
        <v>9</v>
      </c>
      <c r="F382">
        <v>0</v>
      </c>
      <c r="G382">
        <v>0</v>
      </c>
      <c r="H382" t="s">
        <v>3509</v>
      </c>
      <c r="I382" t="s">
        <v>143</v>
      </c>
      <c r="J382" t="s">
        <v>143</v>
      </c>
      <c r="K382" t="s">
        <v>3510</v>
      </c>
      <c r="L382" t="s">
        <v>144</v>
      </c>
      <c r="M382" t="s">
        <v>144</v>
      </c>
      <c r="N382">
        <v>4</v>
      </c>
      <c r="O382" t="s">
        <v>657</v>
      </c>
      <c r="P382">
        <v>1</v>
      </c>
      <c r="Q382" t="s">
        <v>3531</v>
      </c>
      <c r="R382">
        <v>37</v>
      </c>
      <c r="S382" t="s">
        <v>3532</v>
      </c>
      <c r="T382" t="s">
        <v>34</v>
      </c>
      <c r="U382">
        <v>37</v>
      </c>
      <c r="V382" t="s">
        <v>3533</v>
      </c>
      <c r="W382" t="s">
        <v>3513</v>
      </c>
    </row>
    <row r="383" spans="1:23">
      <c r="A383">
        <v>382</v>
      </c>
      <c r="B383">
        <v>1</v>
      </c>
      <c r="C383" t="s">
        <v>3534</v>
      </c>
      <c r="D383" t="s">
        <v>3535</v>
      </c>
      <c r="E383">
        <v>9</v>
      </c>
      <c r="F383">
        <v>0</v>
      </c>
      <c r="G383">
        <v>0</v>
      </c>
      <c r="H383" t="s">
        <v>3509</v>
      </c>
      <c r="I383" t="s">
        <v>143</v>
      </c>
      <c r="J383" t="s">
        <v>143</v>
      </c>
      <c r="K383" t="s">
        <v>3510</v>
      </c>
      <c r="L383" t="s">
        <v>144</v>
      </c>
      <c r="M383" t="s">
        <v>144</v>
      </c>
      <c r="N383">
        <v>4</v>
      </c>
      <c r="O383" t="s">
        <v>222</v>
      </c>
      <c r="P383">
        <v>6</v>
      </c>
      <c r="Q383" t="s">
        <v>596</v>
      </c>
      <c r="R383">
        <v>37</v>
      </c>
      <c r="S383" t="s">
        <v>3536</v>
      </c>
      <c r="T383" t="s">
        <v>34</v>
      </c>
      <c r="U383">
        <v>37</v>
      </c>
      <c r="V383" t="s">
        <v>3537</v>
      </c>
      <c r="W383" t="s">
        <v>3513</v>
      </c>
    </row>
    <row r="384" spans="1:23">
      <c r="A384">
        <v>383</v>
      </c>
      <c r="B384">
        <v>1</v>
      </c>
      <c r="C384" t="s">
        <v>3538</v>
      </c>
      <c r="D384" t="s">
        <v>3539</v>
      </c>
      <c r="E384">
        <v>9</v>
      </c>
      <c r="F384">
        <v>0</v>
      </c>
      <c r="G384">
        <v>0</v>
      </c>
      <c r="H384" t="s">
        <v>3509</v>
      </c>
      <c r="I384" t="s">
        <v>143</v>
      </c>
      <c r="J384" t="s">
        <v>143</v>
      </c>
      <c r="K384" t="s">
        <v>3510</v>
      </c>
      <c r="L384" t="s">
        <v>144</v>
      </c>
      <c r="M384" t="s">
        <v>144</v>
      </c>
      <c r="N384">
        <v>4</v>
      </c>
      <c r="O384" t="s">
        <v>222</v>
      </c>
      <c r="P384">
        <v>6</v>
      </c>
      <c r="Q384" t="s">
        <v>3540</v>
      </c>
      <c r="R384">
        <v>37</v>
      </c>
      <c r="S384" t="s">
        <v>3541</v>
      </c>
      <c r="T384" t="s">
        <v>34</v>
      </c>
      <c r="U384">
        <v>37</v>
      </c>
      <c r="V384" t="s">
        <v>3542</v>
      </c>
      <c r="W384" t="s">
        <v>3513</v>
      </c>
    </row>
    <row r="385" spans="1:23">
      <c r="A385">
        <v>384</v>
      </c>
      <c r="B385">
        <v>1</v>
      </c>
      <c r="C385" t="s">
        <v>3543</v>
      </c>
      <c r="D385" t="s">
        <v>3544</v>
      </c>
      <c r="E385">
        <v>9</v>
      </c>
      <c r="F385">
        <v>0</v>
      </c>
      <c r="G385">
        <v>0</v>
      </c>
      <c r="H385" t="s">
        <v>3509</v>
      </c>
      <c r="I385" t="s">
        <v>143</v>
      </c>
      <c r="J385" t="s">
        <v>143</v>
      </c>
      <c r="K385" t="s">
        <v>3510</v>
      </c>
      <c r="L385" t="s">
        <v>144</v>
      </c>
      <c r="M385" t="s">
        <v>144</v>
      </c>
      <c r="N385">
        <v>4</v>
      </c>
      <c r="O385" t="s">
        <v>222</v>
      </c>
      <c r="P385">
        <v>5</v>
      </c>
      <c r="Q385" t="s">
        <v>3545</v>
      </c>
      <c r="R385">
        <v>37</v>
      </c>
      <c r="S385" t="s">
        <v>3546</v>
      </c>
      <c r="T385" t="s">
        <v>34</v>
      </c>
      <c r="U385">
        <v>37</v>
      </c>
      <c r="V385" t="s">
        <v>3547</v>
      </c>
      <c r="W385" t="s">
        <v>3513</v>
      </c>
    </row>
    <row r="386" spans="1:23">
      <c r="A386">
        <v>385</v>
      </c>
      <c r="B386">
        <v>1</v>
      </c>
      <c r="C386" t="s">
        <v>3548</v>
      </c>
      <c r="D386" t="s">
        <v>3549</v>
      </c>
      <c r="E386">
        <v>9</v>
      </c>
      <c r="F386">
        <v>0</v>
      </c>
      <c r="G386">
        <v>0</v>
      </c>
      <c r="H386" t="s">
        <v>3509</v>
      </c>
      <c r="I386" t="s">
        <v>143</v>
      </c>
      <c r="J386" t="s">
        <v>143</v>
      </c>
      <c r="K386" t="s">
        <v>3510</v>
      </c>
      <c r="L386" t="s">
        <v>144</v>
      </c>
      <c r="M386" t="s">
        <v>144</v>
      </c>
      <c r="N386">
        <v>4</v>
      </c>
      <c r="O386" t="s">
        <v>222</v>
      </c>
      <c r="P386">
        <v>4</v>
      </c>
      <c r="Q386" t="s">
        <v>3550</v>
      </c>
      <c r="R386">
        <v>37</v>
      </c>
      <c r="S386" t="s">
        <v>3551</v>
      </c>
      <c r="T386" t="s">
        <v>34</v>
      </c>
      <c r="U386">
        <v>37</v>
      </c>
      <c r="V386" t="s">
        <v>3552</v>
      </c>
      <c r="W386" t="s">
        <v>3513</v>
      </c>
    </row>
    <row r="387" spans="1:23">
      <c r="A387">
        <v>386</v>
      </c>
      <c r="B387">
        <v>2</v>
      </c>
      <c r="C387" t="s">
        <v>3553</v>
      </c>
      <c r="D387" t="s">
        <v>3554</v>
      </c>
      <c r="E387">
        <v>9</v>
      </c>
      <c r="F387">
        <v>0</v>
      </c>
      <c r="G387">
        <v>0</v>
      </c>
      <c r="H387" t="s">
        <v>3509</v>
      </c>
      <c r="I387" t="s">
        <v>143</v>
      </c>
      <c r="J387" t="s">
        <v>143</v>
      </c>
      <c r="K387" t="s">
        <v>3510</v>
      </c>
      <c r="L387" t="s">
        <v>144</v>
      </c>
      <c r="M387" t="s">
        <v>144</v>
      </c>
      <c r="N387">
        <v>4</v>
      </c>
      <c r="O387" t="s">
        <v>653</v>
      </c>
      <c r="P387">
        <v>1</v>
      </c>
      <c r="Q387" t="s">
        <v>3555</v>
      </c>
      <c r="R387">
        <v>37</v>
      </c>
      <c r="S387" t="s">
        <v>3556</v>
      </c>
      <c r="T387" t="s">
        <v>34</v>
      </c>
      <c r="U387">
        <v>37</v>
      </c>
      <c r="V387" t="s">
        <v>3557</v>
      </c>
      <c r="W387" t="s">
        <v>3513</v>
      </c>
    </row>
    <row r="388" spans="1:23">
      <c r="A388">
        <v>387</v>
      </c>
      <c r="B388">
        <v>2</v>
      </c>
      <c r="C388" t="s">
        <v>3558</v>
      </c>
      <c r="D388" t="s">
        <v>3559</v>
      </c>
      <c r="E388">
        <v>9</v>
      </c>
      <c r="F388">
        <v>0</v>
      </c>
      <c r="G388">
        <v>0</v>
      </c>
      <c r="H388" t="s">
        <v>3509</v>
      </c>
      <c r="I388" t="s">
        <v>143</v>
      </c>
      <c r="J388" t="s">
        <v>143</v>
      </c>
      <c r="K388" t="s">
        <v>3510</v>
      </c>
      <c r="L388" t="s">
        <v>144</v>
      </c>
      <c r="M388" t="s">
        <v>144</v>
      </c>
      <c r="N388">
        <v>4</v>
      </c>
      <c r="O388" t="s">
        <v>653</v>
      </c>
      <c r="P388">
        <v>1</v>
      </c>
      <c r="Q388" t="s">
        <v>3560</v>
      </c>
      <c r="R388">
        <v>37</v>
      </c>
      <c r="S388" t="s">
        <v>3561</v>
      </c>
      <c r="T388" t="s">
        <v>34</v>
      </c>
      <c r="U388">
        <v>37</v>
      </c>
      <c r="V388" t="s">
        <v>3562</v>
      </c>
      <c r="W388" t="s">
        <v>3513</v>
      </c>
    </row>
    <row r="389" spans="1:23">
      <c r="A389">
        <v>388</v>
      </c>
      <c r="B389">
        <v>2</v>
      </c>
      <c r="C389" t="s">
        <v>3563</v>
      </c>
      <c r="D389" t="s">
        <v>3564</v>
      </c>
      <c r="E389">
        <v>9</v>
      </c>
      <c r="F389">
        <v>0</v>
      </c>
      <c r="G389">
        <v>0</v>
      </c>
      <c r="H389" t="s">
        <v>3509</v>
      </c>
      <c r="I389" t="s">
        <v>143</v>
      </c>
      <c r="J389" t="s">
        <v>143</v>
      </c>
      <c r="K389" t="s">
        <v>3510</v>
      </c>
      <c r="L389" t="s">
        <v>144</v>
      </c>
      <c r="M389" t="s">
        <v>144</v>
      </c>
      <c r="N389">
        <v>4</v>
      </c>
      <c r="O389" t="s">
        <v>222</v>
      </c>
      <c r="P389">
        <v>6</v>
      </c>
      <c r="Q389" t="s">
        <v>2911</v>
      </c>
      <c r="R389">
        <v>37</v>
      </c>
      <c r="S389" t="s">
        <v>3565</v>
      </c>
      <c r="T389" t="s">
        <v>34</v>
      </c>
      <c r="U389">
        <v>37</v>
      </c>
      <c r="V389" t="s">
        <v>3566</v>
      </c>
      <c r="W389" t="s">
        <v>3513</v>
      </c>
    </row>
    <row r="390" spans="1:23">
      <c r="A390">
        <v>389</v>
      </c>
      <c r="B390">
        <v>2</v>
      </c>
      <c r="C390" t="s">
        <v>3567</v>
      </c>
      <c r="D390" t="s">
        <v>3568</v>
      </c>
      <c r="E390">
        <v>9</v>
      </c>
      <c r="F390">
        <v>0</v>
      </c>
      <c r="G390">
        <v>0</v>
      </c>
      <c r="H390" t="s">
        <v>3509</v>
      </c>
      <c r="I390" t="s">
        <v>143</v>
      </c>
      <c r="J390" t="s">
        <v>143</v>
      </c>
      <c r="K390" t="s">
        <v>3510</v>
      </c>
      <c r="L390" t="s">
        <v>144</v>
      </c>
      <c r="M390" t="s">
        <v>144</v>
      </c>
      <c r="N390">
        <v>4</v>
      </c>
      <c r="O390" t="s">
        <v>222</v>
      </c>
      <c r="P390">
        <v>4</v>
      </c>
      <c r="Q390" t="s">
        <v>307</v>
      </c>
      <c r="R390">
        <v>37</v>
      </c>
      <c r="S390" t="s">
        <v>3569</v>
      </c>
      <c r="T390" t="s">
        <v>34</v>
      </c>
      <c r="U390">
        <v>37</v>
      </c>
      <c r="V390" t="s">
        <v>3570</v>
      </c>
      <c r="W390" t="s">
        <v>3513</v>
      </c>
    </row>
    <row r="391" spans="1:23">
      <c r="A391">
        <v>390</v>
      </c>
      <c r="B391">
        <v>1</v>
      </c>
      <c r="C391" t="s">
        <v>3571</v>
      </c>
      <c r="D391" t="s">
        <v>3572</v>
      </c>
      <c r="E391">
        <v>8</v>
      </c>
      <c r="F391">
        <v>0</v>
      </c>
      <c r="G391">
        <v>0</v>
      </c>
      <c r="H391" t="s">
        <v>3573</v>
      </c>
      <c r="I391" t="s">
        <v>143</v>
      </c>
      <c r="J391" t="s">
        <v>143</v>
      </c>
      <c r="K391" t="s">
        <v>3574</v>
      </c>
      <c r="L391" t="s">
        <v>144</v>
      </c>
      <c r="M391" t="s">
        <v>144</v>
      </c>
      <c r="N391">
        <v>4</v>
      </c>
      <c r="O391" t="s">
        <v>653</v>
      </c>
      <c r="P391">
        <v>3</v>
      </c>
      <c r="Q391" t="s">
        <v>3575</v>
      </c>
      <c r="R391">
        <v>37</v>
      </c>
      <c r="S391" t="s">
        <v>3576</v>
      </c>
      <c r="T391" t="s">
        <v>34</v>
      </c>
      <c r="U391">
        <v>37</v>
      </c>
      <c r="V391" t="s">
        <v>3577</v>
      </c>
      <c r="W391" t="s">
        <v>1598</v>
      </c>
    </row>
    <row r="392" spans="1:23">
      <c r="A392">
        <v>391</v>
      </c>
      <c r="B392">
        <v>1</v>
      </c>
      <c r="C392" t="s">
        <v>3578</v>
      </c>
      <c r="D392" t="s">
        <v>3579</v>
      </c>
      <c r="E392">
        <v>8</v>
      </c>
      <c r="F392">
        <v>0</v>
      </c>
      <c r="G392">
        <v>0</v>
      </c>
      <c r="H392" t="s">
        <v>3573</v>
      </c>
      <c r="I392" t="s">
        <v>143</v>
      </c>
      <c r="J392" t="s">
        <v>143</v>
      </c>
      <c r="K392" t="s">
        <v>3574</v>
      </c>
      <c r="L392" t="s">
        <v>144</v>
      </c>
      <c r="M392" t="s">
        <v>144</v>
      </c>
      <c r="N392">
        <v>4</v>
      </c>
      <c r="O392" t="s">
        <v>653</v>
      </c>
      <c r="P392">
        <v>2</v>
      </c>
      <c r="Q392" t="s">
        <v>3580</v>
      </c>
      <c r="R392">
        <v>37</v>
      </c>
      <c r="S392" t="s">
        <v>3581</v>
      </c>
      <c r="T392" t="s">
        <v>34</v>
      </c>
      <c r="U392">
        <v>37</v>
      </c>
      <c r="V392" t="s">
        <v>3582</v>
      </c>
      <c r="W392" t="s">
        <v>1598</v>
      </c>
    </row>
    <row r="393" spans="1:23">
      <c r="A393">
        <v>392</v>
      </c>
      <c r="B393">
        <v>1</v>
      </c>
      <c r="C393" t="s">
        <v>3583</v>
      </c>
      <c r="D393" t="s">
        <v>3584</v>
      </c>
      <c r="E393">
        <v>8</v>
      </c>
      <c r="F393">
        <v>0</v>
      </c>
      <c r="G393">
        <v>0</v>
      </c>
      <c r="H393" t="s">
        <v>3573</v>
      </c>
      <c r="I393" t="s">
        <v>143</v>
      </c>
      <c r="J393" t="s">
        <v>143</v>
      </c>
      <c r="K393" t="s">
        <v>3574</v>
      </c>
      <c r="L393" t="s">
        <v>144</v>
      </c>
      <c r="M393" t="s">
        <v>144</v>
      </c>
      <c r="N393">
        <v>4</v>
      </c>
      <c r="O393" t="s">
        <v>653</v>
      </c>
      <c r="P393">
        <v>1</v>
      </c>
      <c r="Q393" t="s">
        <v>3585</v>
      </c>
      <c r="R393">
        <v>37</v>
      </c>
      <c r="S393" t="s">
        <v>3586</v>
      </c>
      <c r="T393" t="s">
        <v>34</v>
      </c>
      <c r="U393">
        <v>37</v>
      </c>
      <c r="V393" t="s">
        <v>3587</v>
      </c>
      <c r="W393" t="s">
        <v>1598</v>
      </c>
    </row>
    <row r="394" spans="1:23">
      <c r="A394">
        <v>393</v>
      </c>
      <c r="B394">
        <v>1</v>
      </c>
      <c r="C394" t="s">
        <v>3588</v>
      </c>
      <c r="D394" t="s">
        <v>3589</v>
      </c>
      <c r="E394">
        <v>8</v>
      </c>
      <c r="F394">
        <v>0</v>
      </c>
      <c r="G394">
        <v>0</v>
      </c>
      <c r="H394" t="s">
        <v>3573</v>
      </c>
      <c r="I394" t="s">
        <v>143</v>
      </c>
      <c r="J394" t="s">
        <v>143</v>
      </c>
      <c r="K394" t="s">
        <v>3574</v>
      </c>
      <c r="L394" t="s">
        <v>144</v>
      </c>
      <c r="M394" t="s">
        <v>144</v>
      </c>
      <c r="N394">
        <v>4</v>
      </c>
      <c r="O394" t="s">
        <v>653</v>
      </c>
      <c r="P394">
        <v>1</v>
      </c>
      <c r="Q394" t="s">
        <v>3590</v>
      </c>
      <c r="R394">
        <v>37</v>
      </c>
      <c r="S394" t="s">
        <v>3591</v>
      </c>
      <c r="T394" t="s">
        <v>34</v>
      </c>
      <c r="U394">
        <v>37</v>
      </c>
      <c r="V394" t="s">
        <v>3592</v>
      </c>
      <c r="W394" t="s">
        <v>1598</v>
      </c>
    </row>
    <row r="395" spans="1:23">
      <c r="A395">
        <v>394</v>
      </c>
      <c r="B395">
        <v>1</v>
      </c>
      <c r="C395" t="s">
        <v>3593</v>
      </c>
      <c r="D395" t="s">
        <v>3594</v>
      </c>
      <c r="E395">
        <v>8</v>
      </c>
      <c r="F395">
        <v>0</v>
      </c>
      <c r="G395">
        <v>0</v>
      </c>
      <c r="H395" t="s">
        <v>3573</v>
      </c>
      <c r="I395" t="s">
        <v>143</v>
      </c>
      <c r="J395" t="s">
        <v>143</v>
      </c>
      <c r="K395" t="s">
        <v>3574</v>
      </c>
      <c r="L395" t="s">
        <v>144</v>
      </c>
      <c r="M395" t="s">
        <v>144</v>
      </c>
      <c r="N395">
        <v>4</v>
      </c>
      <c r="O395" t="s">
        <v>657</v>
      </c>
      <c r="P395">
        <v>3</v>
      </c>
      <c r="Q395" t="s">
        <v>3595</v>
      </c>
      <c r="R395">
        <v>37</v>
      </c>
      <c r="S395" t="s">
        <v>3596</v>
      </c>
      <c r="T395" t="s">
        <v>34</v>
      </c>
      <c r="U395">
        <v>37</v>
      </c>
      <c r="V395" t="s">
        <v>3597</v>
      </c>
      <c r="W395" t="s">
        <v>1598</v>
      </c>
    </row>
    <row r="396" spans="1:23">
      <c r="A396">
        <v>395</v>
      </c>
      <c r="B396">
        <v>1</v>
      </c>
      <c r="C396" t="s">
        <v>3598</v>
      </c>
      <c r="D396" t="s">
        <v>3599</v>
      </c>
      <c r="E396">
        <v>8</v>
      </c>
      <c r="F396">
        <v>0</v>
      </c>
      <c r="G396">
        <v>0</v>
      </c>
      <c r="H396" t="s">
        <v>3573</v>
      </c>
      <c r="I396" t="s">
        <v>143</v>
      </c>
      <c r="J396" t="s">
        <v>143</v>
      </c>
      <c r="K396" t="s">
        <v>3574</v>
      </c>
      <c r="L396" t="s">
        <v>144</v>
      </c>
      <c r="M396" t="s">
        <v>144</v>
      </c>
      <c r="N396">
        <v>4</v>
      </c>
      <c r="O396" t="s">
        <v>657</v>
      </c>
      <c r="P396">
        <v>2</v>
      </c>
      <c r="Q396" t="s">
        <v>3600</v>
      </c>
      <c r="R396">
        <v>37</v>
      </c>
      <c r="S396" t="s">
        <v>3601</v>
      </c>
      <c r="T396" t="s">
        <v>34</v>
      </c>
      <c r="U396">
        <v>37</v>
      </c>
      <c r="V396" t="s">
        <v>3602</v>
      </c>
      <c r="W396" t="s">
        <v>1598</v>
      </c>
    </row>
    <row r="397" spans="1:23">
      <c r="A397">
        <v>396</v>
      </c>
      <c r="B397">
        <v>1</v>
      </c>
      <c r="C397" t="s">
        <v>3603</v>
      </c>
      <c r="D397" t="s">
        <v>3604</v>
      </c>
      <c r="E397">
        <v>8</v>
      </c>
      <c r="F397">
        <v>0</v>
      </c>
      <c r="G397">
        <v>0</v>
      </c>
      <c r="H397" t="s">
        <v>3573</v>
      </c>
      <c r="I397" t="s">
        <v>143</v>
      </c>
      <c r="J397" t="s">
        <v>143</v>
      </c>
      <c r="K397" t="s">
        <v>3574</v>
      </c>
      <c r="L397" t="s">
        <v>144</v>
      </c>
      <c r="M397" t="s">
        <v>144</v>
      </c>
      <c r="N397">
        <v>4</v>
      </c>
      <c r="O397" t="s">
        <v>657</v>
      </c>
      <c r="P397">
        <v>2</v>
      </c>
      <c r="Q397" t="s">
        <v>1396</v>
      </c>
      <c r="R397">
        <v>37</v>
      </c>
      <c r="S397" t="s">
        <v>3605</v>
      </c>
      <c r="T397" t="s">
        <v>34</v>
      </c>
      <c r="U397">
        <v>37</v>
      </c>
      <c r="V397" t="s">
        <v>3606</v>
      </c>
      <c r="W397" t="s">
        <v>1598</v>
      </c>
    </row>
    <row r="398" spans="1:23">
      <c r="A398">
        <v>397</v>
      </c>
      <c r="B398">
        <v>1</v>
      </c>
      <c r="C398" t="s">
        <v>3607</v>
      </c>
      <c r="D398" t="s">
        <v>3608</v>
      </c>
      <c r="E398">
        <v>8</v>
      </c>
      <c r="F398">
        <v>0</v>
      </c>
      <c r="G398">
        <v>0</v>
      </c>
      <c r="H398" t="s">
        <v>3573</v>
      </c>
      <c r="I398" t="s">
        <v>143</v>
      </c>
      <c r="J398" t="s">
        <v>143</v>
      </c>
      <c r="K398" t="s">
        <v>3574</v>
      </c>
      <c r="L398" t="s">
        <v>144</v>
      </c>
      <c r="M398" t="s">
        <v>144</v>
      </c>
      <c r="N398">
        <v>4</v>
      </c>
      <c r="O398" t="s">
        <v>657</v>
      </c>
      <c r="P398">
        <v>2</v>
      </c>
      <c r="Q398" t="s">
        <v>2706</v>
      </c>
      <c r="R398">
        <v>37</v>
      </c>
      <c r="S398" t="s">
        <v>3609</v>
      </c>
      <c r="T398" t="s">
        <v>34</v>
      </c>
      <c r="U398">
        <v>37</v>
      </c>
      <c r="V398" t="s">
        <v>3610</v>
      </c>
      <c r="W398" t="s">
        <v>1598</v>
      </c>
    </row>
    <row r="399" spans="1:23">
      <c r="A399">
        <v>398</v>
      </c>
      <c r="B399">
        <v>1</v>
      </c>
      <c r="C399" t="s">
        <v>3611</v>
      </c>
      <c r="D399" t="s">
        <v>3612</v>
      </c>
      <c r="E399">
        <v>8</v>
      </c>
      <c r="F399">
        <v>0</v>
      </c>
      <c r="G399">
        <v>0</v>
      </c>
      <c r="H399" t="s">
        <v>3573</v>
      </c>
      <c r="I399" t="s">
        <v>143</v>
      </c>
      <c r="J399" t="s">
        <v>143</v>
      </c>
      <c r="K399" t="s">
        <v>3574</v>
      </c>
      <c r="L399" t="s">
        <v>144</v>
      </c>
      <c r="M399" t="s">
        <v>144</v>
      </c>
      <c r="N399">
        <v>4</v>
      </c>
      <c r="O399" t="s">
        <v>657</v>
      </c>
      <c r="P399">
        <v>1</v>
      </c>
      <c r="Q399" t="s">
        <v>3613</v>
      </c>
      <c r="R399">
        <v>37</v>
      </c>
      <c r="S399" t="s">
        <v>3614</v>
      </c>
      <c r="T399" t="s">
        <v>34</v>
      </c>
      <c r="U399">
        <v>37</v>
      </c>
      <c r="V399" t="s">
        <v>3615</v>
      </c>
      <c r="W399" t="s">
        <v>1598</v>
      </c>
    </row>
    <row r="400" spans="1:23">
      <c r="A400">
        <v>399</v>
      </c>
      <c r="B400">
        <v>1</v>
      </c>
      <c r="C400" t="s">
        <v>3616</v>
      </c>
      <c r="D400" t="s">
        <v>3617</v>
      </c>
      <c r="E400">
        <v>8</v>
      </c>
      <c r="F400">
        <v>0</v>
      </c>
      <c r="G400">
        <v>0</v>
      </c>
      <c r="H400" t="s">
        <v>3573</v>
      </c>
      <c r="I400" t="s">
        <v>143</v>
      </c>
      <c r="J400" t="s">
        <v>143</v>
      </c>
      <c r="K400" t="s">
        <v>3574</v>
      </c>
      <c r="L400" t="s">
        <v>144</v>
      </c>
      <c r="M400" t="s">
        <v>144</v>
      </c>
      <c r="N400">
        <v>4</v>
      </c>
      <c r="O400" t="s">
        <v>657</v>
      </c>
      <c r="P400">
        <v>1</v>
      </c>
      <c r="Q400" t="s">
        <v>3618</v>
      </c>
      <c r="R400">
        <v>37</v>
      </c>
      <c r="S400" t="s">
        <v>3619</v>
      </c>
      <c r="T400" t="s">
        <v>34</v>
      </c>
      <c r="U400">
        <v>37</v>
      </c>
      <c r="V400" t="s">
        <v>3620</v>
      </c>
      <c r="W400" t="s">
        <v>1598</v>
      </c>
    </row>
    <row r="401" spans="1:23">
      <c r="A401">
        <v>400</v>
      </c>
      <c r="B401">
        <v>1</v>
      </c>
      <c r="C401" t="s">
        <v>3621</v>
      </c>
      <c r="D401" t="s">
        <v>3622</v>
      </c>
      <c r="E401">
        <v>8</v>
      </c>
      <c r="F401">
        <v>0</v>
      </c>
      <c r="G401">
        <v>0</v>
      </c>
      <c r="H401" t="s">
        <v>3573</v>
      </c>
      <c r="I401" t="s">
        <v>143</v>
      </c>
      <c r="J401" t="s">
        <v>143</v>
      </c>
      <c r="K401" t="s">
        <v>3574</v>
      </c>
      <c r="L401" t="s">
        <v>144</v>
      </c>
      <c r="M401" t="s">
        <v>144</v>
      </c>
      <c r="N401">
        <v>4</v>
      </c>
      <c r="O401" t="s">
        <v>222</v>
      </c>
      <c r="P401">
        <v>6</v>
      </c>
      <c r="Q401" t="s">
        <v>3623</v>
      </c>
      <c r="R401">
        <v>37</v>
      </c>
      <c r="S401" t="s">
        <v>3624</v>
      </c>
      <c r="T401" t="s">
        <v>34</v>
      </c>
      <c r="U401">
        <v>37</v>
      </c>
      <c r="V401" t="s">
        <v>3625</v>
      </c>
      <c r="W401" t="s">
        <v>1598</v>
      </c>
    </row>
    <row r="402" spans="1:23">
      <c r="A402">
        <v>401</v>
      </c>
      <c r="B402">
        <v>1</v>
      </c>
      <c r="C402" t="s">
        <v>3626</v>
      </c>
      <c r="D402" t="s">
        <v>3627</v>
      </c>
      <c r="E402">
        <v>8</v>
      </c>
      <c r="F402">
        <v>0</v>
      </c>
      <c r="G402">
        <v>0</v>
      </c>
      <c r="H402" t="s">
        <v>3573</v>
      </c>
      <c r="I402" t="s">
        <v>143</v>
      </c>
      <c r="J402" t="s">
        <v>143</v>
      </c>
      <c r="K402" t="s">
        <v>3574</v>
      </c>
      <c r="L402" t="s">
        <v>144</v>
      </c>
      <c r="M402" t="s">
        <v>144</v>
      </c>
      <c r="N402">
        <v>4</v>
      </c>
      <c r="O402" t="s">
        <v>222</v>
      </c>
      <c r="P402">
        <v>6</v>
      </c>
      <c r="Q402" t="s">
        <v>3628</v>
      </c>
      <c r="R402">
        <v>37</v>
      </c>
      <c r="S402" t="s">
        <v>3629</v>
      </c>
      <c r="T402" t="s">
        <v>34</v>
      </c>
      <c r="U402">
        <v>37</v>
      </c>
      <c r="V402" t="s">
        <v>3630</v>
      </c>
      <c r="W402" t="s">
        <v>1598</v>
      </c>
    </row>
    <row r="403" spans="1:23">
      <c r="A403">
        <v>402</v>
      </c>
      <c r="B403">
        <v>1</v>
      </c>
      <c r="C403" t="s">
        <v>3631</v>
      </c>
      <c r="D403" t="s">
        <v>3632</v>
      </c>
      <c r="E403">
        <v>8</v>
      </c>
      <c r="F403">
        <v>0</v>
      </c>
      <c r="G403">
        <v>0</v>
      </c>
      <c r="H403" t="s">
        <v>3573</v>
      </c>
      <c r="I403" t="s">
        <v>143</v>
      </c>
      <c r="J403" t="s">
        <v>143</v>
      </c>
      <c r="K403" t="s">
        <v>3574</v>
      </c>
      <c r="L403" t="s">
        <v>144</v>
      </c>
      <c r="M403" t="s">
        <v>144</v>
      </c>
      <c r="N403">
        <v>4</v>
      </c>
      <c r="O403" t="s">
        <v>222</v>
      </c>
      <c r="P403">
        <v>5</v>
      </c>
      <c r="Q403" t="s">
        <v>3633</v>
      </c>
      <c r="R403">
        <v>37</v>
      </c>
      <c r="S403" t="s">
        <v>3634</v>
      </c>
      <c r="T403" t="s">
        <v>34</v>
      </c>
      <c r="U403">
        <v>37</v>
      </c>
      <c r="V403" t="s">
        <v>3635</v>
      </c>
      <c r="W403" t="s">
        <v>1598</v>
      </c>
    </row>
    <row r="404" spans="1:23">
      <c r="A404">
        <v>403</v>
      </c>
      <c r="B404">
        <v>1</v>
      </c>
      <c r="C404" t="s">
        <v>3636</v>
      </c>
      <c r="D404" t="s">
        <v>3637</v>
      </c>
      <c r="E404">
        <v>8</v>
      </c>
      <c r="F404">
        <v>0</v>
      </c>
      <c r="G404">
        <v>0</v>
      </c>
      <c r="H404" t="s">
        <v>3573</v>
      </c>
      <c r="I404" t="s">
        <v>143</v>
      </c>
      <c r="J404" t="s">
        <v>143</v>
      </c>
      <c r="K404" t="s">
        <v>3574</v>
      </c>
      <c r="L404" t="s">
        <v>144</v>
      </c>
      <c r="M404" t="s">
        <v>144</v>
      </c>
      <c r="N404">
        <v>4</v>
      </c>
      <c r="O404" t="s">
        <v>222</v>
      </c>
      <c r="P404">
        <v>4</v>
      </c>
      <c r="Q404" t="s">
        <v>3638</v>
      </c>
      <c r="R404">
        <v>37</v>
      </c>
      <c r="S404" t="s">
        <v>3639</v>
      </c>
      <c r="T404" t="s">
        <v>34</v>
      </c>
      <c r="U404">
        <v>37</v>
      </c>
      <c r="V404" t="s">
        <v>3640</v>
      </c>
      <c r="W404" t="s">
        <v>1598</v>
      </c>
    </row>
    <row r="405" spans="1:23">
      <c r="A405">
        <v>404</v>
      </c>
      <c r="B405">
        <v>1</v>
      </c>
      <c r="C405" t="s">
        <v>3641</v>
      </c>
      <c r="D405" t="s">
        <v>3642</v>
      </c>
      <c r="E405">
        <v>8</v>
      </c>
      <c r="F405">
        <v>0</v>
      </c>
      <c r="G405">
        <v>0</v>
      </c>
      <c r="H405" t="s">
        <v>3573</v>
      </c>
      <c r="I405" t="s">
        <v>143</v>
      </c>
      <c r="J405" t="s">
        <v>143</v>
      </c>
      <c r="K405" t="s">
        <v>3574</v>
      </c>
      <c r="L405" t="s">
        <v>144</v>
      </c>
      <c r="M405" t="s">
        <v>144</v>
      </c>
      <c r="N405">
        <v>4</v>
      </c>
      <c r="O405" t="s">
        <v>222</v>
      </c>
      <c r="P405">
        <v>4</v>
      </c>
      <c r="Q405" t="s">
        <v>3643</v>
      </c>
      <c r="R405">
        <v>37</v>
      </c>
      <c r="S405" t="s">
        <v>3644</v>
      </c>
      <c r="T405" t="s">
        <v>34</v>
      </c>
      <c r="U405">
        <v>37</v>
      </c>
      <c r="V405" t="s">
        <v>3645</v>
      </c>
      <c r="W405" t="s">
        <v>1598</v>
      </c>
    </row>
    <row r="406" spans="1:23">
      <c r="A406">
        <v>405</v>
      </c>
      <c r="B406">
        <v>1</v>
      </c>
      <c r="C406" t="s">
        <v>3646</v>
      </c>
      <c r="D406" t="s">
        <v>3647</v>
      </c>
      <c r="E406">
        <v>8</v>
      </c>
      <c r="F406">
        <v>0</v>
      </c>
      <c r="G406">
        <v>0</v>
      </c>
      <c r="H406" t="s">
        <v>3573</v>
      </c>
      <c r="I406" t="s">
        <v>143</v>
      </c>
      <c r="J406" t="s">
        <v>143</v>
      </c>
      <c r="K406" t="s">
        <v>3574</v>
      </c>
      <c r="L406" t="s">
        <v>144</v>
      </c>
      <c r="M406" t="s">
        <v>144</v>
      </c>
      <c r="N406">
        <v>4</v>
      </c>
      <c r="O406" t="s">
        <v>222</v>
      </c>
      <c r="P406">
        <v>4</v>
      </c>
      <c r="Q406" t="s">
        <v>3648</v>
      </c>
      <c r="R406">
        <v>37</v>
      </c>
      <c r="S406" t="s">
        <v>3649</v>
      </c>
      <c r="T406" t="s">
        <v>34</v>
      </c>
      <c r="U406">
        <v>37</v>
      </c>
      <c r="V406" t="s">
        <v>3650</v>
      </c>
      <c r="W406" t="s">
        <v>1598</v>
      </c>
    </row>
    <row r="407" spans="1:23">
      <c r="A407">
        <v>406</v>
      </c>
      <c r="B407">
        <v>2</v>
      </c>
      <c r="C407" t="s">
        <v>3651</v>
      </c>
      <c r="D407" t="s">
        <v>3652</v>
      </c>
      <c r="E407">
        <v>8</v>
      </c>
      <c r="F407">
        <v>0</v>
      </c>
      <c r="G407">
        <v>0</v>
      </c>
      <c r="H407" t="s">
        <v>3573</v>
      </c>
      <c r="I407" t="s">
        <v>143</v>
      </c>
      <c r="J407" t="s">
        <v>143</v>
      </c>
      <c r="K407" t="s">
        <v>3574</v>
      </c>
      <c r="L407" t="s">
        <v>144</v>
      </c>
      <c r="M407" t="s">
        <v>144</v>
      </c>
      <c r="N407">
        <v>4</v>
      </c>
      <c r="O407" t="s">
        <v>657</v>
      </c>
      <c r="P407">
        <v>1</v>
      </c>
      <c r="Q407" t="s">
        <v>809</v>
      </c>
      <c r="R407">
        <v>37</v>
      </c>
      <c r="S407" t="s">
        <v>3653</v>
      </c>
      <c r="T407" t="s">
        <v>34</v>
      </c>
      <c r="U407">
        <v>37</v>
      </c>
      <c r="V407" t="s">
        <v>3654</v>
      </c>
      <c r="W407" t="s">
        <v>1598</v>
      </c>
    </row>
    <row r="408" spans="1:23">
      <c r="A408">
        <v>407</v>
      </c>
      <c r="B408">
        <v>2</v>
      </c>
      <c r="C408" t="s">
        <v>3655</v>
      </c>
      <c r="D408" t="s">
        <v>3656</v>
      </c>
      <c r="E408">
        <v>8</v>
      </c>
      <c r="F408">
        <v>0</v>
      </c>
      <c r="G408">
        <v>0</v>
      </c>
      <c r="H408" t="s">
        <v>3573</v>
      </c>
      <c r="I408" t="s">
        <v>143</v>
      </c>
      <c r="J408" t="s">
        <v>143</v>
      </c>
      <c r="K408" t="s">
        <v>3574</v>
      </c>
      <c r="L408" t="s">
        <v>144</v>
      </c>
      <c r="M408" t="s">
        <v>144</v>
      </c>
      <c r="N408">
        <v>4</v>
      </c>
      <c r="O408" t="s">
        <v>657</v>
      </c>
      <c r="P408">
        <v>1</v>
      </c>
      <c r="Q408" t="s">
        <v>3657</v>
      </c>
      <c r="R408">
        <v>37</v>
      </c>
      <c r="S408" t="s">
        <v>3658</v>
      </c>
      <c r="T408" t="s">
        <v>34</v>
      </c>
      <c r="U408">
        <v>37</v>
      </c>
      <c r="V408" t="s">
        <v>3659</v>
      </c>
      <c r="W408" t="s">
        <v>1598</v>
      </c>
    </row>
    <row r="409" spans="1:23">
      <c r="A409">
        <v>408</v>
      </c>
      <c r="B409">
        <v>2</v>
      </c>
      <c r="C409" t="s">
        <v>3660</v>
      </c>
      <c r="D409" t="s">
        <v>3661</v>
      </c>
      <c r="E409">
        <v>8</v>
      </c>
      <c r="F409">
        <v>0</v>
      </c>
      <c r="G409">
        <v>0</v>
      </c>
      <c r="H409" t="s">
        <v>3573</v>
      </c>
      <c r="I409" t="s">
        <v>143</v>
      </c>
      <c r="J409" t="s">
        <v>143</v>
      </c>
      <c r="K409" t="s">
        <v>3574</v>
      </c>
      <c r="L409" t="s">
        <v>144</v>
      </c>
      <c r="M409" t="s">
        <v>144</v>
      </c>
      <c r="N409">
        <v>4</v>
      </c>
      <c r="O409" t="s">
        <v>657</v>
      </c>
      <c r="P409">
        <v>1</v>
      </c>
      <c r="Q409" t="s">
        <v>3662</v>
      </c>
      <c r="R409">
        <v>37</v>
      </c>
      <c r="S409" t="s">
        <v>3663</v>
      </c>
      <c r="T409" t="s">
        <v>34</v>
      </c>
      <c r="U409">
        <v>37</v>
      </c>
      <c r="V409" t="s">
        <v>3664</v>
      </c>
      <c r="W409" t="s">
        <v>1598</v>
      </c>
    </row>
    <row r="410" spans="1:23">
      <c r="A410">
        <v>409</v>
      </c>
      <c r="B410">
        <v>2</v>
      </c>
      <c r="C410" t="s">
        <v>3665</v>
      </c>
      <c r="D410" t="s">
        <v>3666</v>
      </c>
      <c r="E410">
        <v>8</v>
      </c>
      <c r="F410">
        <v>0</v>
      </c>
      <c r="G410">
        <v>0</v>
      </c>
      <c r="H410" t="s">
        <v>3573</v>
      </c>
      <c r="I410" t="s">
        <v>143</v>
      </c>
      <c r="J410" t="s">
        <v>143</v>
      </c>
      <c r="K410" t="s">
        <v>3574</v>
      </c>
      <c r="L410" t="s">
        <v>144</v>
      </c>
      <c r="M410" t="s">
        <v>144</v>
      </c>
      <c r="N410">
        <v>4</v>
      </c>
      <c r="O410" t="s">
        <v>222</v>
      </c>
      <c r="P410">
        <v>6</v>
      </c>
      <c r="Q410" t="s">
        <v>3408</v>
      </c>
      <c r="R410">
        <v>37</v>
      </c>
      <c r="S410" t="s">
        <v>3667</v>
      </c>
      <c r="T410" t="s">
        <v>34</v>
      </c>
      <c r="U410">
        <v>37</v>
      </c>
      <c r="V410" t="s">
        <v>3668</v>
      </c>
      <c r="W410" t="s">
        <v>1598</v>
      </c>
    </row>
    <row r="411" spans="1:23">
      <c r="A411">
        <v>410</v>
      </c>
      <c r="B411">
        <v>2</v>
      </c>
      <c r="C411" t="s">
        <v>3669</v>
      </c>
      <c r="D411" t="s">
        <v>3670</v>
      </c>
      <c r="E411">
        <v>8</v>
      </c>
      <c r="F411">
        <v>0</v>
      </c>
      <c r="G411">
        <v>0</v>
      </c>
      <c r="H411" t="s">
        <v>3573</v>
      </c>
      <c r="I411" t="s">
        <v>143</v>
      </c>
      <c r="J411" t="s">
        <v>143</v>
      </c>
      <c r="K411" t="s">
        <v>3574</v>
      </c>
      <c r="L411" t="s">
        <v>144</v>
      </c>
      <c r="M411" t="s">
        <v>144</v>
      </c>
      <c r="N411">
        <v>4</v>
      </c>
      <c r="O411" t="s">
        <v>222</v>
      </c>
      <c r="P411">
        <v>4</v>
      </c>
      <c r="Q411" t="s">
        <v>3671</v>
      </c>
      <c r="R411">
        <v>37</v>
      </c>
      <c r="S411" t="s">
        <v>3672</v>
      </c>
      <c r="T411" t="s">
        <v>34</v>
      </c>
      <c r="U411">
        <v>37</v>
      </c>
      <c r="V411" t="s">
        <v>3673</v>
      </c>
      <c r="W411" t="s">
        <v>1598</v>
      </c>
    </row>
    <row r="412" spans="1:23">
      <c r="A412">
        <v>411</v>
      </c>
      <c r="B412">
        <v>2</v>
      </c>
      <c r="C412" t="s">
        <v>3674</v>
      </c>
      <c r="D412" t="s">
        <v>3675</v>
      </c>
      <c r="E412">
        <v>8</v>
      </c>
      <c r="F412">
        <v>0</v>
      </c>
      <c r="G412">
        <v>0</v>
      </c>
      <c r="H412" t="s">
        <v>3573</v>
      </c>
      <c r="I412" t="s">
        <v>143</v>
      </c>
      <c r="J412" t="s">
        <v>143</v>
      </c>
      <c r="K412" t="s">
        <v>3574</v>
      </c>
      <c r="L412" t="s">
        <v>144</v>
      </c>
      <c r="M412" t="s">
        <v>144</v>
      </c>
      <c r="N412">
        <v>4</v>
      </c>
      <c r="O412" t="s">
        <v>222</v>
      </c>
      <c r="P412">
        <v>3</v>
      </c>
      <c r="Q412" t="s">
        <v>3676</v>
      </c>
      <c r="R412">
        <v>37</v>
      </c>
      <c r="S412" t="s">
        <v>3677</v>
      </c>
      <c r="T412" t="s">
        <v>34</v>
      </c>
      <c r="U412">
        <v>37</v>
      </c>
      <c r="V412" t="s">
        <v>3678</v>
      </c>
      <c r="W412" t="s">
        <v>1598</v>
      </c>
    </row>
    <row r="413" spans="1:23">
      <c r="A413">
        <v>412</v>
      </c>
      <c r="B413">
        <v>1</v>
      </c>
      <c r="C413" t="s">
        <v>3679</v>
      </c>
      <c r="D413" t="s">
        <v>3680</v>
      </c>
      <c r="E413">
        <v>30</v>
      </c>
      <c r="F413">
        <v>0</v>
      </c>
      <c r="G413">
        <v>0</v>
      </c>
      <c r="H413" t="s">
        <v>3681</v>
      </c>
      <c r="I413" t="s">
        <v>143</v>
      </c>
      <c r="J413" t="s">
        <v>143</v>
      </c>
      <c r="K413" t="s">
        <v>3682</v>
      </c>
      <c r="L413" t="s">
        <v>144</v>
      </c>
      <c r="M413" t="s">
        <v>144</v>
      </c>
      <c r="N413">
        <v>4</v>
      </c>
      <c r="O413" t="s">
        <v>653</v>
      </c>
      <c r="P413">
        <v>2</v>
      </c>
      <c r="Q413" t="s">
        <v>3683</v>
      </c>
      <c r="R413">
        <v>37</v>
      </c>
      <c r="S413" t="s">
        <v>3684</v>
      </c>
      <c r="T413" t="s">
        <v>34</v>
      </c>
      <c r="U413">
        <v>37</v>
      </c>
      <c r="V413" t="s">
        <v>3685</v>
      </c>
      <c r="W413" t="s">
        <v>3686</v>
      </c>
    </row>
    <row r="414" spans="1:23">
      <c r="A414">
        <v>413</v>
      </c>
      <c r="B414">
        <v>1</v>
      </c>
      <c r="C414" t="s">
        <v>3687</v>
      </c>
      <c r="D414" t="s">
        <v>3688</v>
      </c>
      <c r="E414">
        <v>30</v>
      </c>
      <c r="F414">
        <v>0</v>
      </c>
      <c r="G414">
        <v>0</v>
      </c>
      <c r="H414" t="s">
        <v>3681</v>
      </c>
      <c r="I414" t="s">
        <v>143</v>
      </c>
      <c r="J414" t="s">
        <v>143</v>
      </c>
      <c r="K414" t="s">
        <v>3682</v>
      </c>
      <c r="L414" t="s">
        <v>144</v>
      </c>
      <c r="M414" t="s">
        <v>144</v>
      </c>
      <c r="N414">
        <v>4</v>
      </c>
      <c r="O414" t="s">
        <v>657</v>
      </c>
      <c r="P414">
        <v>2</v>
      </c>
      <c r="Q414" t="s">
        <v>3689</v>
      </c>
      <c r="R414">
        <v>37</v>
      </c>
      <c r="S414" t="s">
        <v>3690</v>
      </c>
      <c r="T414" t="s">
        <v>34</v>
      </c>
      <c r="U414">
        <v>37</v>
      </c>
      <c r="V414" t="s">
        <v>3691</v>
      </c>
      <c r="W414" t="s">
        <v>3686</v>
      </c>
    </row>
    <row r="415" spans="1:23">
      <c r="A415">
        <v>414</v>
      </c>
      <c r="B415">
        <v>1</v>
      </c>
      <c r="C415" t="s">
        <v>3692</v>
      </c>
      <c r="D415" t="s">
        <v>3693</v>
      </c>
      <c r="E415">
        <v>30</v>
      </c>
      <c r="F415">
        <v>0</v>
      </c>
      <c r="G415">
        <v>0</v>
      </c>
      <c r="H415" t="s">
        <v>3681</v>
      </c>
      <c r="I415" t="s">
        <v>143</v>
      </c>
      <c r="J415" t="s">
        <v>143</v>
      </c>
      <c r="K415" t="s">
        <v>3682</v>
      </c>
      <c r="L415" t="s">
        <v>144</v>
      </c>
      <c r="M415" t="s">
        <v>144</v>
      </c>
      <c r="N415">
        <v>4</v>
      </c>
      <c r="O415" t="s">
        <v>657</v>
      </c>
      <c r="P415">
        <v>2</v>
      </c>
      <c r="Q415" t="s">
        <v>3694</v>
      </c>
      <c r="R415">
        <v>37</v>
      </c>
      <c r="S415" t="s">
        <v>3695</v>
      </c>
      <c r="T415" t="s">
        <v>34</v>
      </c>
      <c r="U415">
        <v>37</v>
      </c>
      <c r="V415" t="s">
        <v>3696</v>
      </c>
      <c r="W415" t="s">
        <v>3686</v>
      </c>
    </row>
    <row r="416" spans="1:23">
      <c r="A416">
        <v>415</v>
      </c>
      <c r="B416">
        <v>1</v>
      </c>
      <c r="C416" t="s">
        <v>3697</v>
      </c>
      <c r="D416" t="s">
        <v>3698</v>
      </c>
      <c r="E416">
        <v>30</v>
      </c>
      <c r="F416">
        <v>0</v>
      </c>
      <c r="G416">
        <v>0</v>
      </c>
      <c r="H416" t="s">
        <v>3681</v>
      </c>
      <c r="I416" t="s">
        <v>143</v>
      </c>
      <c r="J416" t="s">
        <v>143</v>
      </c>
      <c r="K416" t="s">
        <v>3682</v>
      </c>
      <c r="L416" t="s">
        <v>144</v>
      </c>
      <c r="M416" t="s">
        <v>144</v>
      </c>
      <c r="N416">
        <v>4</v>
      </c>
      <c r="O416" t="s">
        <v>222</v>
      </c>
      <c r="P416">
        <v>5</v>
      </c>
      <c r="Q416" t="s">
        <v>3699</v>
      </c>
      <c r="R416">
        <v>37</v>
      </c>
      <c r="S416" t="s">
        <v>3700</v>
      </c>
      <c r="T416" t="s">
        <v>34</v>
      </c>
      <c r="U416">
        <v>37</v>
      </c>
      <c r="V416" t="s">
        <v>3701</v>
      </c>
      <c r="W416" t="s">
        <v>3686</v>
      </c>
    </row>
    <row r="417" spans="1:23">
      <c r="A417">
        <v>416</v>
      </c>
      <c r="B417">
        <v>1</v>
      </c>
      <c r="C417" t="s">
        <v>3702</v>
      </c>
      <c r="D417" t="s">
        <v>3703</v>
      </c>
      <c r="E417">
        <v>30</v>
      </c>
      <c r="F417">
        <v>0</v>
      </c>
      <c r="G417">
        <v>0</v>
      </c>
      <c r="H417" t="s">
        <v>3681</v>
      </c>
      <c r="I417" t="s">
        <v>143</v>
      </c>
      <c r="J417" t="s">
        <v>143</v>
      </c>
      <c r="K417" t="s">
        <v>3682</v>
      </c>
      <c r="L417" t="s">
        <v>144</v>
      </c>
      <c r="M417" t="s">
        <v>144</v>
      </c>
      <c r="N417">
        <v>4</v>
      </c>
      <c r="O417" t="s">
        <v>222</v>
      </c>
      <c r="P417">
        <v>5</v>
      </c>
      <c r="Q417" t="s">
        <v>3704</v>
      </c>
      <c r="R417">
        <v>37</v>
      </c>
      <c r="S417" t="s">
        <v>3705</v>
      </c>
      <c r="T417" t="s">
        <v>34</v>
      </c>
      <c r="U417">
        <v>37</v>
      </c>
      <c r="V417" t="s">
        <v>3706</v>
      </c>
      <c r="W417" t="s">
        <v>3686</v>
      </c>
    </row>
    <row r="418" spans="1:23">
      <c r="A418">
        <v>417</v>
      </c>
      <c r="B418">
        <v>1</v>
      </c>
      <c r="C418" t="s">
        <v>3707</v>
      </c>
      <c r="D418" t="s">
        <v>3708</v>
      </c>
      <c r="E418">
        <v>30</v>
      </c>
      <c r="F418">
        <v>0</v>
      </c>
      <c r="G418">
        <v>0</v>
      </c>
      <c r="H418" t="s">
        <v>3681</v>
      </c>
      <c r="I418" t="s">
        <v>143</v>
      </c>
      <c r="J418" t="s">
        <v>143</v>
      </c>
      <c r="K418" t="s">
        <v>3682</v>
      </c>
      <c r="L418" t="s">
        <v>144</v>
      </c>
      <c r="M418" t="s">
        <v>144</v>
      </c>
      <c r="N418">
        <v>4</v>
      </c>
      <c r="O418" t="s">
        <v>222</v>
      </c>
      <c r="P418">
        <v>5</v>
      </c>
      <c r="Q418" t="s">
        <v>3709</v>
      </c>
      <c r="R418">
        <v>37</v>
      </c>
      <c r="S418" t="s">
        <v>3710</v>
      </c>
      <c r="T418" t="s">
        <v>34</v>
      </c>
      <c r="U418">
        <v>37</v>
      </c>
      <c r="V418" t="s">
        <v>3711</v>
      </c>
      <c r="W418" t="s">
        <v>3686</v>
      </c>
    </row>
    <row r="419" spans="1:23">
      <c r="A419">
        <v>418</v>
      </c>
      <c r="B419">
        <v>1</v>
      </c>
      <c r="C419" t="s">
        <v>3712</v>
      </c>
      <c r="D419" t="s">
        <v>3713</v>
      </c>
      <c r="E419">
        <v>30</v>
      </c>
      <c r="F419">
        <v>0</v>
      </c>
      <c r="G419">
        <v>0</v>
      </c>
      <c r="H419" t="s">
        <v>3681</v>
      </c>
      <c r="I419" t="s">
        <v>143</v>
      </c>
      <c r="J419" t="s">
        <v>143</v>
      </c>
      <c r="K419" t="s">
        <v>3682</v>
      </c>
      <c r="L419" t="s">
        <v>144</v>
      </c>
      <c r="M419" t="s">
        <v>144</v>
      </c>
      <c r="N419">
        <v>4</v>
      </c>
      <c r="O419" t="s">
        <v>222</v>
      </c>
      <c r="P419">
        <v>3</v>
      </c>
      <c r="Q419" t="s">
        <v>3714</v>
      </c>
      <c r="R419">
        <v>37</v>
      </c>
      <c r="S419" t="s">
        <v>3715</v>
      </c>
      <c r="T419" t="s">
        <v>34</v>
      </c>
      <c r="U419">
        <v>37</v>
      </c>
      <c r="V419" t="s">
        <v>3716</v>
      </c>
      <c r="W419" t="s">
        <v>3686</v>
      </c>
    </row>
    <row r="420" spans="1:23">
      <c r="A420">
        <v>419</v>
      </c>
      <c r="B420">
        <v>2</v>
      </c>
      <c r="C420" t="s">
        <v>3717</v>
      </c>
      <c r="D420" t="s">
        <v>3718</v>
      </c>
      <c r="E420">
        <v>30</v>
      </c>
      <c r="F420">
        <v>0</v>
      </c>
      <c r="G420">
        <v>0</v>
      </c>
      <c r="H420" t="s">
        <v>3681</v>
      </c>
      <c r="I420" t="s">
        <v>143</v>
      </c>
      <c r="J420" t="s">
        <v>143</v>
      </c>
      <c r="K420" t="s">
        <v>3682</v>
      </c>
      <c r="L420" t="s">
        <v>144</v>
      </c>
      <c r="M420" t="s">
        <v>144</v>
      </c>
      <c r="N420">
        <v>4</v>
      </c>
      <c r="O420" t="s">
        <v>653</v>
      </c>
      <c r="P420">
        <v>2</v>
      </c>
      <c r="Q420" t="s">
        <v>3719</v>
      </c>
      <c r="R420">
        <v>37</v>
      </c>
      <c r="S420" t="s">
        <v>3720</v>
      </c>
      <c r="T420" t="s">
        <v>34</v>
      </c>
      <c r="U420">
        <v>37</v>
      </c>
      <c r="V420" t="s">
        <v>3721</v>
      </c>
      <c r="W420" t="s">
        <v>3686</v>
      </c>
    </row>
    <row r="421" spans="1:23">
      <c r="A421">
        <v>420</v>
      </c>
      <c r="B421">
        <v>2</v>
      </c>
      <c r="C421" t="s">
        <v>3722</v>
      </c>
      <c r="D421" t="s">
        <v>3723</v>
      </c>
      <c r="E421">
        <v>30</v>
      </c>
      <c r="F421">
        <v>0</v>
      </c>
      <c r="G421">
        <v>0</v>
      </c>
      <c r="H421" t="s">
        <v>3681</v>
      </c>
      <c r="I421" t="s">
        <v>143</v>
      </c>
      <c r="J421" t="s">
        <v>143</v>
      </c>
      <c r="K421" t="s">
        <v>3682</v>
      </c>
      <c r="L421" t="s">
        <v>144</v>
      </c>
      <c r="M421" t="s">
        <v>144</v>
      </c>
      <c r="N421">
        <v>4</v>
      </c>
      <c r="O421" t="s">
        <v>653</v>
      </c>
      <c r="P421">
        <v>1</v>
      </c>
      <c r="Q421" t="s">
        <v>3724</v>
      </c>
      <c r="R421">
        <v>37</v>
      </c>
      <c r="S421" t="s">
        <v>3725</v>
      </c>
      <c r="T421" t="s">
        <v>34</v>
      </c>
      <c r="U421">
        <v>37</v>
      </c>
      <c r="V421" t="s">
        <v>3726</v>
      </c>
      <c r="W421" t="s">
        <v>3686</v>
      </c>
    </row>
    <row r="422" spans="1:23">
      <c r="A422">
        <v>421</v>
      </c>
      <c r="B422">
        <v>2</v>
      </c>
      <c r="C422" t="s">
        <v>3727</v>
      </c>
      <c r="D422" t="s">
        <v>3728</v>
      </c>
      <c r="E422">
        <v>30</v>
      </c>
      <c r="F422">
        <v>0</v>
      </c>
      <c r="G422">
        <v>0</v>
      </c>
      <c r="H422" t="s">
        <v>3681</v>
      </c>
      <c r="I422" t="s">
        <v>143</v>
      </c>
      <c r="J422" t="s">
        <v>143</v>
      </c>
      <c r="K422" t="s">
        <v>3682</v>
      </c>
      <c r="L422" t="s">
        <v>144</v>
      </c>
      <c r="M422" t="s">
        <v>144</v>
      </c>
      <c r="N422">
        <v>4</v>
      </c>
      <c r="O422" t="s">
        <v>222</v>
      </c>
      <c r="P422">
        <v>5</v>
      </c>
      <c r="Q422" t="s">
        <v>1360</v>
      </c>
      <c r="R422">
        <v>37</v>
      </c>
      <c r="S422" t="s">
        <v>3729</v>
      </c>
      <c r="T422" t="s">
        <v>34</v>
      </c>
      <c r="U422">
        <v>37</v>
      </c>
      <c r="V422" t="s">
        <v>3730</v>
      </c>
      <c r="W422" t="s">
        <v>3686</v>
      </c>
    </row>
    <row r="423" spans="1:23">
      <c r="A423">
        <v>422</v>
      </c>
      <c r="B423">
        <v>2</v>
      </c>
      <c r="C423" t="s">
        <v>3731</v>
      </c>
      <c r="D423" t="s">
        <v>3732</v>
      </c>
      <c r="E423">
        <v>30</v>
      </c>
      <c r="F423">
        <v>0</v>
      </c>
      <c r="G423">
        <v>0</v>
      </c>
      <c r="H423" t="s">
        <v>3681</v>
      </c>
      <c r="I423" t="s">
        <v>143</v>
      </c>
      <c r="J423" t="s">
        <v>143</v>
      </c>
      <c r="K423" t="s">
        <v>3682</v>
      </c>
      <c r="L423" t="s">
        <v>144</v>
      </c>
      <c r="M423" t="s">
        <v>144</v>
      </c>
      <c r="N423">
        <v>4</v>
      </c>
      <c r="O423" t="s">
        <v>222</v>
      </c>
      <c r="P423">
        <v>5</v>
      </c>
      <c r="Q423" t="s">
        <v>3733</v>
      </c>
      <c r="R423">
        <v>37</v>
      </c>
      <c r="S423" t="s">
        <v>3734</v>
      </c>
      <c r="T423" t="s">
        <v>34</v>
      </c>
      <c r="U423">
        <v>37</v>
      </c>
      <c r="V423" t="s">
        <v>3735</v>
      </c>
      <c r="W423" t="s">
        <v>3686</v>
      </c>
    </row>
    <row r="424" spans="1:23">
      <c r="A424">
        <v>423</v>
      </c>
      <c r="B424">
        <v>2</v>
      </c>
      <c r="C424" t="s">
        <v>3736</v>
      </c>
      <c r="D424" t="s">
        <v>3737</v>
      </c>
      <c r="E424">
        <v>30</v>
      </c>
      <c r="F424">
        <v>0</v>
      </c>
      <c r="G424">
        <v>0</v>
      </c>
      <c r="H424" t="s">
        <v>3681</v>
      </c>
      <c r="I424" t="s">
        <v>143</v>
      </c>
      <c r="J424" t="s">
        <v>143</v>
      </c>
      <c r="K424" t="s">
        <v>3682</v>
      </c>
      <c r="L424" t="s">
        <v>144</v>
      </c>
      <c r="M424" t="s">
        <v>144</v>
      </c>
      <c r="N424">
        <v>4</v>
      </c>
      <c r="O424" t="s">
        <v>222</v>
      </c>
      <c r="P424">
        <v>4</v>
      </c>
      <c r="Q424" t="s">
        <v>3738</v>
      </c>
      <c r="R424">
        <v>37</v>
      </c>
      <c r="S424" t="s">
        <v>3739</v>
      </c>
      <c r="T424" t="s">
        <v>34</v>
      </c>
      <c r="U424">
        <v>37</v>
      </c>
      <c r="V424" t="s">
        <v>3740</v>
      </c>
      <c r="W424" t="s">
        <v>3686</v>
      </c>
    </row>
    <row r="425" spans="1:23">
      <c r="A425">
        <v>424</v>
      </c>
      <c r="B425">
        <v>1</v>
      </c>
      <c r="C425" t="s">
        <v>3741</v>
      </c>
      <c r="D425" t="s">
        <v>3742</v>
      </c>
      <c r="E425">
        <v>18</v>
      </c>
      <c r="F425">
        <v>0</v>
      </c>
      <c r="G425">
        <v>0</v>
      </c>
      <c r="H425" t="s">
        <v>3743</v>
      </c>
      <c r="I425" t="s">
        <v>143</v>
      </c>
      <c r="J425" t="s">
        <v>143</v>
      </c>
      <c r="K425" t="s">
        <v>3744</v>
      </c>
      <c r="L425" t="s">
        <v>144</v>
      </c>
      <c r="M425" t="s">
        <v>144</v>
      </c>
      <c r="N425">
        <v>4</v>
      </c>
      <c r="O425" t="s">
        <v>657</v>
      </c>
      <c r="P425">
        <v>3</v>
      </c>
      <c r="Q425" t="s">
        <v>875</v>
      </c>
      <c r="R425">
        <v>37</v>
      </c>
      <c r="S425" t="s">
        <v>3745</v>
      </c>
      <c r="T425" t="s">
        <v>34</v>
      </c>
      <c r="U425">
        <v>37</v>
      </c>
      <c r="V425" t="s">
        <v>3746</v>
      </c>
      <c r="W425" t="s">
        <v>3747</v>
      </c>
    </row>
    <row r="426" spans="1:23">
      <c r="A426">
        <v>425</v>
      </c>
      <c r="B426">
        <v>1</v>
      </c>
      <c r="C426" t="s">
        <v>3748</v>
      </c>
      <c r="D426" t="s">
        <v>3749</v>
      </c>
      <c r="E426">
        <v>18</v>
      </c>
      <c r="F426">
        <v>0</v>
      </c>
      <c r="G426">
        <v>0</v>
      </c>
      <c r="H426" t="s">
        <v>3743</v>
      </c>
      <c r="I426" t="s">
        <v>143</v>
      </c>
      <c r="J426" t="s">
        <v>143</v>
      </c>
      <c r="K426" t="s">
        <v>3744</v>
      </c>
      <c r="L426" t="s">
        <v>144</v>
      </c>
      <c r="M426" t="s">
        <v>144</v>
      </c>
      <c r="N426">
        <v>4</v>
      </c>
      <c r="O426" t="s">
        <v>657</v>
      </c>
      <c r="P426">
        <v>2</v>
      </c>
      <c r="Q426" t="s">
        <v>3750</v>
      </c>
      <c r="R426">
        <v>37</v>
      </c>
      <c r="S426" t="s">
        <v>3751</v>
      </c>
      <c r="T426" t="s">
        <v>34</v>
      </c>
      <c r="U426">
        <v>37</v>
      </c>
      <c r="V426" t="s">
        <v>3752</v>
      </c>
      <c r="W426" t="s">
        <v>3747</v>
      </c>
    </row>
    <row r="427" spans="1:23">
      <c r="A427">
        <v>426</v>
      </c>
      <c r="B427">
        <v>1</v>
      </c>
      <c r="C427" t="s">
        <v>3753</v>
      </c>
      <c r="D427" t="s">
        <v>3754</v>
      </c>
      <c r="E427">
        <v>15</v>
      </c>
      <c r="F427">
        <v>0</v>
      </c>
      <c r="G427">
        <v>0</v>
      </c>
      <c r="H427" t="s">
        <v>3755</v>
      </c>
      <c r="I427" t="s">
        <v>143</v>
      </c>
      <c r="J427" t="s">
        <v>143</v>
      </c>
      <c r="K427" t="s">
        <v>3756</v>
      </c>
      <c r="L427" t="s">
        <v>144</v>
      </c>
      <c r="M427" t="s">
        <v>144</v>
      </c>
      <c r="N427">
        <v>4</v>
      </c>
      <c r="O427" t="s">
        <v>653</v>
      </c>
      <c r="P427">
        <v>1</v>
      </c>
      <c r="Q427" t="s">
        <v>2340</v>
      </c>
      <c r="R427">
        <v>37</v>
      </c>
      <c r="S427" t="s">
        <v>3757</v>
      </c>
      <c r="T427" t="s">
        <v>34</v>
      </c>
      <c r="U427">
        <v>37</v>
      </c>
      <c r="V427" t="s">
        <v>3758</v>
      </c>
      <c r="W427" t="s">
        <v>3759</v>
      </c>
    </row>
    <row r="428" spans="1:23">
      <c r="A428">
        <v>427</v>
      </c>
      <c r="B428">
        <v>1</v>
      </c>
      <c r="C428" t="s">
        <v>3760</v>
      </c>
      <c r="D428" t="s">
        <v>3761</v>
      </c>
      <c r="E428">
        <v>15</v>
      </c>
      <c r="F428">
        <v>0</v>
      </c>
      <c r="G428">
        <v>0</v>
      </c>
      <c r="H428" t="s">
        <v>3755</v>
      </c>
      <c r="I428" t="s">
        <v>143</v>
      </c>
      <c r="J428" t="s">
        <v>143</v>
      </c>
      <c r="K428" t="s">
        <v>3756</v>
      </c>
      <c r="L428" t="s">
        <v>144</v>
      </c>
      <c r="M428" t="s">
        <v>144</v>
      </c>
      <c r="N428">
        <v>4</v>
      </c>
      <c r="O428" t="s">
        <v>222</v>
      </c>
      <c r="P428">
        <v>4</v>
      </c>
      <c r="Q428" t="s">
        <v>1751</v>
      </c>
      <c r="R428">
        <v>37</v>
      </c>
      <c r="S428" t="s">
        <v>3762</v>
      </c>
      <c r="T428" t="s">
        <v>34</v>
      </c>
      <c r="U428">
        <v>37</v>
      </c>
      <c r="V428" t="s">
        <v>3763</v>
      </c>
      <c r="W428" t="s">
        <v>3759</v>
      </c>
    </row>
    <row r="429" spans="1:23">
      <c r="A429">
        <v>428</v>
      </c>
      <c r="B429">
        <v>2</v>
      </c>
      <c r="C429" t="s">
        <v>3764</v>
      </c>
      <c r="D429" t="s">
        <v>3765</v>
      </c>
      <c r="E429">
        <v>15</v>
      </c>
      <c r="F429">
        <v>0</v>
      </c>
      <c r="G429">
        <v>0</v>
      </c>
      <c r="H429" t="s">
        <v>3755</v>
      </c>
      <c r="I429" t="s">
        <v>143</v>
      </c>
      <c r="J429" t="s">
        <v>143</v>
      </c>
      <c r="K429" t="s">
        <v>3756</v>
      </c>
      <c r="L429" t="s">
        <v>144</v>
      </c>
      <c r="M429" t="s">
        <v>144</v>
      </c>
      <c r="N429">
        <v>4</v>
      </c>
      <c r="O429" t="s">
        <v>222</v>
      </c>
      <c r="P429">
        <v>5</v>
      </c>
      <c r="Q429" t="s">
        <v>3766</v>
      </c>
      <c r="R429">
        <v>37</v>
      </c>
      <c r="S429" t="s">
        <v>3767</v>
      </c>
      <c r="T429" t="s">
        <v>34</v>
      </c>
      <c r="U429">
        <v>37</v>
      </c>
      <c r="V429" t="s">
        <v>3768</v>
      </c>
      <c r="W429" t="s">
        <v>3759</v>
      </c>
    </row>
    <row r="430" spans="1:23">
      <c r="A430">
        <v>429</v>
      </c>
      <c r="B430">
        <v>2</v>
      </c>
      <c r="C430" t="s">
        <v>3769</v>
      </c>
      <c r="D430" t="s">
        <v>3770</v>
      </c>
      <c r="E430">
        <v>15</v>
      </c>
      <c r="F430">
        <v>0</v>
      </c>
      <c r="G430">
        <v>0</v>
      </c>
      <c r="H430" t="s">
        <v>3755</v>
      </c>
      <c r="I430" t="s">
        <v>143</v>
      </c>
      <c r="J430" t="s">
        <v>143</v>
      </c>
      <c r="K430" t="s">
        <v>3756</v>
      </c>
      <c r="L430" t="s">
        <v>144</v>
      </c>
      <c r="M430" t="s">
        <v>144</v>
      </c>
      <c r="N430">
        <v>4</v>
      </c>
      <c r="O430" t="s">
        <v>222</v>
      </c>
      <c r="P430">
        <v>4</v>
      </c>
      <c r="Q430" t="s">
        <v>3771</v>
      </c>
      <c r="R430">
        <v>37</v>
      </c>
      <c r="S430" t="s">
        <v>3772</v>
      </c>
      <c r="T430" t="s">
        <v>34</v>
      </c>
      <c r="U430">
        <v>37</v>
      </c>
      <c r="V430" t="s">
        <v>3773</v>
      </c>
      <c r="W430" t="s">
        <v>3759</v>
      </c>
    </row>
    <row r="431" spans="1:23">
      <c r="A431">
        <v>430</v>
      </c>
      <c r="B431">
        <v>2</v>
      </c>
      <c r="C431" t="s">
        <v>3774</v>
      </c>
      <c r="D431" t="s">
        <v>3775</v>
      </c>
      <c r="E431">
        <v>15</v>
      </c>
      <c r="F431">
        <v>0</v>
      </c>
      <c r="G431">
        <v>0</v>
      </c>
      <c r="H431" t="s">
        <v>3755</v>
      </c>
      <c r="I431" t="s">
        <v>143</v>
      </c>
      <c r="J431" t="s">
        <v>143</v>
      </c>
      <c r="K431" t="s">
        <v>3756</v>
      </c>
      <c r="L431" t="s">
        <v>144</v>
      </c>
      <c r="M431" t="s">
        <v>144</v>
      </c>
      <c r="N431">
        <v>4</v>
      </c>
      <c r="O431" t="s">
        <v>222</v>
      </c>
      <c r="P431">
        <v>3</v>
      </c>
      <c r="Q431" t="s">
        <v>3776</v>
      </c>
      <c r="R431">
        <v>37</v>
      </c>
      <c r="S431" t="s">
        <v>3777</v>
      </c>
      <c r="T431" t="s">
        <v>34</v>
      </c>
      <c r="U431">
        <v>37</v>
      </c>
      <c r="V431" t="s">
        <v>3778</v>
      </c>
      <c r="W431" t="s">
        <v>3759</v>
      </c>
    </row>
    <row r="432" spans="1:23">
      <c r="A432">
        <v>431</v>
      </c>
      <c r="B432">
        <v>1</v>
      </c>
      <c r="C432" t="s">
        <v>3779</v>
      </c>
      <c r="D432" t="s">
        <v>3780</v>
      </c>
      <c r="E432">
        <v>40</v>
      </c>
      <c r="F432">
        <v>0</v>
      </c>
      <c r="G432">
        <v>0</v>
      </c>
      <c r="H432" t="s">
        <v>3781</v>
      </c>
      <c r="I432" t="s">
        <v>143</v>
      </c>
      <c r="J432" t="s">
        <v>143</v>
      </c>
      <c r="K432" t="s">
        <v>3782</v>
      </c>
      <c r="L432" t="s">
        <v>144</v>
      </c>
      <c r="M432" t="s">
        <v>144</v>
      </c>
      <c r="N432">
        <v>4</v>
      </c>
      <c r="O432" t="s">
        <v>657</v>
      </c>
      <c r="P432">
        <v>2</v>
      </c>
      <c r="Q432" t="s">
        <v>3783</v>
      </c>
      <c r="R432">
        <v>38</v>
      </c>
      <c r="S432" t="s">
        <v>3784</v>
      </c>
      <c r="T432" t="s">
        <v>34</v>
      </c>
      <c r="U432">
        <v>38</v>
      </c>
      <c r="V432" t="s">
        <v>3785</v>
      </c>
      <c r="W432" t="s">
        <v>3786</v>
      </c>
    </row>
    <row r="433" spans="1:23">
      <c r="A433">
        <v>432</v>
      </c>
      <c r="B433">
        <v>1</v>
      </c>
      <c r="C433" t="s">
        <v>3787</v>
      </c>
      <c r="D433" t="s">
        <v>3788</v>
      </c>
      <c r="E433">
        <v>40</v>
      </c>
      <c r="F433">
        <v>0</v>
      </c>
      <c r="G433">
        <v>0</v>
      </c>
      <c r="H433" t="s">
        <v>3781</v>
      </c>
      <c r="I433" t="s">
        <v>143</v>
      </c>
      <c r="J433" t="s">
        <v>143</v>
      </c>
      <c r="K433" t="s">
        <v>3782</v>
      </c>
      <c r="L433" t="s">
        <v>144</v>
      </c>
      <c r="M433" t="s">
        <v>144</v>
      </c>
      <c r="N433">
        <v>4</v>
      </c>
      <c r="O433" t="s">
        <v>222</v>
      </c>
      <c r="P433">
        <v>3</v>
      </c>
      <c r="Q433" t="s">
        <v>3789</v>
      </c>
      <c r="R433">
        <v>38</v>
      </c>
      <c r="S433" t="s">
        <v>3790</v>
      </c>
      <c r="T433" t="s">
        <v>34</v>
      </c>
      <c r="U433">
        <v>38</v>
      </c>
      <c r="V433" t="s">
        <v>3791</v>
      </c>
      <c r="W433" t="s">
        <v>3786</v>
      </c>
    </row>
    <row r="434" spans="1:23">
      <c r="A434">
        <v>433</v>
      </c>
      <c r="B434">
        <v>2</v>
      </c>
      <c r="C434" t="s">
        <v>3792</v>
      </c>
      <c r="D434" t="s">
        <v>3793</v>
      </c>
      <c r="E434">
        <v>40</v>
      </c>
      <c r="F434">
        <v>0</v>
      </c>
      <c r="G434">
        <v>0</v>
      </c>
      <c r="H434" t="s">
        <v>3781</v>
      </c>
      <c r="I434" t="s">
        <v>143</v>
      </c>
      <c r="J434" t="s">
        <v>143</v>
      </c>
      <c r="K434" t="s">
        <v>3782</v>
      </c>
      <c r="L434" t="s">
        <v>144</v>
      </c>
      <c r="M434" t="s">
        <v>144</v>
      </c>
      <c r="N434">
        <v>4</v>
      </c>
      <c r="O434" t="s">
        <v>222</v>
      </c>
      <c r="P434">
        <v>5</v>
      </c>
      <c r="Q434" t="s">
        <v>3794</v>
      </c>
      <c r="R434">
        <v>38</v>
      </c>
      <c r="S434" t="s">
        <v>3795</v>
      </c>
      <c r="T434" t="s">
        <v>34</v>
      </c>
      <c r="U434">
        <v>38</v>
      </c>
      <c r="V434" t="s">
        <v>3796</v>
      </c>
      <c r="W434" t="s">
        <v>3786</v>
      </c>
    </row>
    <row r="435" spans="1:23">
      <c r="A435">
        <v>434</v>
      </c>
      <c r="B435">
        <v>1</v>
      </c>
      <c r="C435" t="s">
        <v>1299</v>
      </c>
      <c r="D435" t="s">
        <v>1300</v>
      </c>
      <c r="E435">
        <v>47</v>
      </c>
      <c r="F435">
        <v>0</v>
      </c>
      <c r="G435">
        <v>0</v>
      </c>
      <c r="H435" t="s">
        <v>525</v>
      </c>
      <c r="I435" t="s">
        <v>143</v>
      </c>
      <c r="J435" t="s">
        <v>143</v>
      </c>
      <c r="K435" t="s">
        <v>526</v>
      </c>
      <c r="L435" t="s">
        <v>144</v>
      </c>
      <c r="M435" t="s">
        <v>144</v>
      </c>
      <c r="N435">
        <v>4</v>
      </c>
      <c r="O435" t="s">
        <v>653</v>
      </c>
      <c r="P435">
        <v>1</v>
      </c>
      <c r="Q435" t="s">
        <v>1301</v>
      </c>
      <c r="R435">
        <v>38</v>
      </c>
      <c r="S435" t="s">
        <v>1302</v>
      </c>
      <c r="T435" t="s">
        <v>34</v>
      </c>
      <c r="U435">
        <v>38</v>
      </c>
      <c r="V435" t="s">
        <v>1303</v>
      </c>
      <c r="W435" t="s">
        <v>221</v>
      </c>
    </row>
    <row r="436" spans="1:23">
      <c r="A436">
        <v>435</v>
      </c>
      <c r="B436">
        <v>1</v>
      </c>
      <c r="C436" t="s">
        <v>651</v>
      </c>
      <c r="D436" t="s">
        <v>652</v>
      </c>
      <c r="E436">
        <v>47</v>
      </c>
      <c r="F436">
        <v>0</v>
      </c>
      <c r="G436">
        <v>0</v>
      </c>
      <c r="H436" t="s">
        <v>525</v>
      </c>
      <c r="I436" t="s">
        <v>143</v>
      </c>
      <c r="J436" t="s">
        <v>143</v>
      </c>
      <c r="K436" t="s">
        <v>526</v>
      </c>
      <c r="L436" t="s">
        <v>144</v>
      </c>
      <c r="M436" t="s">
        <v>144</v>
      </c>
      <c r="N436">
        <v>4</v>
      </c>
      <c r="O436" t="s">
        <v>653</v>
      </c>
      <c r="P436">
        <v>1</v>
      </c>
      <c r="Q436" t="s">
        <v>654</v>
      </c>
      <c r="R436">
        <v>38</v>
      </c>
      <c r="S436" t="s">
        <v>655</v>
      </c>
      <c r="T436" t="s">
        <v>34</v>
      </c>
      <c r="U436">
        <v>38</v>
      </c>
      <c r="V436" t="s">
        <v>656</v>
      </c>
      <c r="W436" t="s">
        <v>221</v>
      </c>
    </row>
    <row r="437" spans="1:23">
      <c r="A437">
        <v>436</v>
      </c>
      <c r="B437">
        <v>1</v>
      </c>
      <c r="C437" t="s">
        <v>3797</v>
      </c>
      <c r="D437" t="s">
        <v>3798</v>
      </c>
      <c r="E437">
        <v>47</v>
      </c>
      <c r="F437">
        <v>0</v>
      </c>
      <c r="G437">
        <v>0</v>
      </c>
      <c r="H437" t="s">
        <v>525</v>
      </c>
      <c r="I437" t="s">
        <v>143</v>
      </c>
      <c r="J437" t="s">
        <v>143</v>
      </c>
      <c r="K437" t="s">
        <v>526</v>
      </c>
      <c r="L437" t="s">
        <v>144</v>
      </c>
      <c r="M437" t="s">
        <v>144</v>
      </c>
      <c r="N437">
        <v>4</v>
      </c>
      <c r="O437" t="s">
        <v>657</v>
      </c>
      <c r="P437">
        <v>2</v>
      </c>
      <c r="Q437" t="s">
        <v>3799</v>
      </c>
      <c r="R437">
        <v>38</v>
      </c>
      <c r="S437" t="s">
        <v>3800</v>
      </c>
      <c r="T437" t="s">
        <v>34</v>
      </c>
      <c r="U437">
        <v>38</v>
      </c>
      <c r="V437" t="s">
        <v>3801</v>
      </c>
      <c r="W437" t="s">
        <v>221</v>
      </c>
    </row>
    <row r="438" spans="1:23">
      <c r="A438">
        <v>437</v>
      </c>
      <c r="B438">
        <v>1</v>
      </c>
      <c r="C438" t="s">
        <v>3802</v>
      </c>
      <c r="D438" t="s">
        <v>3803</v>
      </c>
      <c r="E438">
        <v>47</v>
      </c>
      <c r="F438">
        <v>0</v>
      </c>
      <c r="G438">
        <v>0</v>
      </c>
      <c r="H438" t="s">
        <v>525</v>
      </c>
      <c r="I438" t="s">
        <v>143</v>
      </c>
      <c r="J438" t="s">
        <v>143</v>
      </c>
      <c r="K438" t="s">
        <v>526</v>
      </c>
      <c r="L438" t="s">
        <v>144</v>
      </c>
      <c r="M438" t="s">
        <v>144</v>
      </c>
      <c r="N438">
        <v>4</v>
      </c>
      <c r="O438" t="s">
        <v>657</v>
      </c>
      <c r="P438">
        <v>2</v>
      </c>
      <c r="Q438" t="s">
        <v>3804</v>
      </c>
      <c r="R438">
        <v>38</v>
      </c>
      <c r="S438" t="s">
        <v>3805</v>
      </c>
      <c r="T438" t="s">
        <v>34</v>
      </c>
      <c r="U438">
        <v>38</v>
      </c>
      <c r="V438" t="s">
        <v>3806</v>
      </c>
      <c r="W438" t="s">
        <v>221</v>
      </c>
    </row>
    <row r="439" spans="1:23">
      <c r="A439">
        <v>438</v>
      </c>
      <c r="B439">
        <v>1</v>
      </c>
      <c r="C439" t="s">
        <v>3807</v>
      </c>
      <c r="D439" t="s">
        <v>3808</v>
      </c>
      <c r="E439">
        <v>47</v>
      </c>
      <c r="F439">
        <v>0</v>
      </c>
      <c r="G439">
        <v>0</v>
      </c>
      <c r="H439" t="s">
        <v>525</v>
      </c>
      <c r="I439" t="s">
        <v>143</v>
      </c>
      <c r="J439" t="s">
        <v>143</v>
      </c>
      <c r="K439" t="s">
        <v>526</v>
      </c>
      <c r="L439" t="s">
        <v>144</v>
      </c>
      <c r="M439" t="s">
        <v>144</v>
      </c>
      <c r="N439">
        <v>4</v>
      </c>
      <c r="O439" t="s">
        <v>222</v>
      </c>
      <c r="P439">
        <v>5</v>
      </c>
      <c r="Q439" t="s">
        <v>2659</v>
      </c>
      <c r="R439">
        <v>38</v>
      </c>
      <c r="S439" t="s">
        <v>3809</v>
      </c>
      <c r="T439" t="s">
        <v>34</v>
      </c>
      <c r="U439">
        <v>38</v>
      </c>
      <c r="V439" t="s">
        <v>3810</v>
      </c>
      <c r="W439" t="s">
        <v>221</v>
      </c>
    </row>
    <row r="440" spans="1:23">
      <c r="A440">
        <v>439</v>
      </c>
      <c r="B440">
        <v>2</v>
      </c>
      <c r="C440" t="s">
        <v>658</v>
      </c>
      <c r="D440" t="s">
        <v>659</v>
      </c>
      <c r="E440">
        <v>47</v>
      </c>
      <c r="F440">
        <v>0</v>
      </c>
      <c r="G440">
        <v>0</v>
      </c>
      <c r="H440" t="s">
        <v>525</v>
      </c>
      <c r="I440" t="s">
        <v>143</v>
      </c>
      <c r="J440" t="s">
        <v>143</v>
      </c>
      <c r="K440" t="s">
        <v>526</v>
      </c>
      <c r="L440" t="s">
        <v>144</v>
      </c>
      <c r="M440" t="s">
        <v>144</v>
      </c>
      <c r="N440">
        <v>4</v>
      </c>
      <c r="O440" t="s">
        <v>653</v>
      </c>
      <c r="P440">
        <v>2</v>
      </c>
      <c r="Q440" t="s">
        <v>660</v>
      </c>
      <c r="R440">
        <v>38</v>
      </c>
      <c r="S440" t="s">
        <v>661</v>
      </c>
      <c r="T440" t="s">
        <v>34</v>
      </c>
      <c r="U440">
        <v>38</v>
      </c>
      <c r="V440" t="s">
        <v>662</v>
      </c>
      <c r="W440" t="s">
        <v>221</v>
      </c>
    </row>
    <row r="441" spans="1:23">
      <c r="A441">
        <v>440</v>
      </c>
      <c r="B441">
        <v>2</v>
      </c>
      <c r="C441" t="s">
        <v>663</v>
      </c>
      <c r="D441" t="s">
        <v>664</v>
      </c>
      <c r="E441">
        <v>47</v>
      </c>
      <c r="F441">
        <v>0</v>
      </c>
      <c r="G441">
        <v>0</v>
      </c>
      <c r="H441" t="s">
        <v>525</v>
      </c>
      <c r="I441" t="s">
        <v>143</v>
      </c>
      <c r="J441" t="s">
        <v>143</v>
      </c>
      <c r="K441" t="s">
        <v>526</v>
      </c>
      <c r="L441" t="s">
        <v>144</v>
      </c>
      <c r="M441" t="s">
        <v>144</v>
      </c>
      <c r="N441">
        <v>4</v>
      </c>
      <c r="O441" t="s">
        <v>653</v>
      </c>
      <c r="P441">
        <v>2</v>
      </c>
      <c r="Q441" t="s">
        <v>665</v>
      </c>
      <c r="R441">
        <v>38</v>
      </c>
      <c r="S441" t="s">
        <v>666</v>
      </c>
      <c r="T441" t="s">
        <v>34</v>
      </c>
      <c r="U441">
        <v>38</v>
      </c>
      <c r="V441" t="s">
        <v>667</v>
      </c>
      <c r="W441" t="s">
        <v>221</v>
      </c>
    </row>
    <row r="442" spans="1:23">
      <c r="A442">
        <v>441</v>
      </c>
      <c r="B442">
        <v>2</v>
      </c>
      <c r="C442" t="s">
        <v>668</v>
      </c>
      <c r="D442" t="s">
        <v>669</v>
      </c>
      <c r="E442">
        <v>47</v>
      </c>
      <c r="F442">
        <v>0</v>
      </c>
      <c r="G442">
        <v>0</v>
      </c>
      <c r="H442" t="s">
        <v>525</v>
      </c>
      <c r="I442" t="s">
        <v>143</v>
      </c>
      <c r="J442" t="s">
        <v>143</v>
      </c>
      <c r="K442" t="s">
        <v>526</v>
      </c>
      <c r="L442" t="s">
        <v>144</v>
      </c>
      <c r="M442" t="s">
        <v>144</v>
      </c>
      <c r="N442">
        <v>4</v>
      </c>
      <c r="O442" t="s">
        <v>653</v>
      </c>
      <c r="P442">
        <v>2</v>
      </c>
      <c r="Q442" t="s">
        <v>670</v>
      </c>
      <c r="R442">
        <v>38</v>
      </c>
      <c r="S442" t="s">
        <v>671</v>
      </c>
      <c r="T442" t="s">
        <v>34</v>
      </c>
      <c r="U442">
        <v>38</v>
      </c>
      <c r="V442" t="s">
        <v>672</v>
      </c>
      <c r="W442" t="s">
        <v>221</v>
      </c>
    </row>
    <row r="443" spans="1:23">
      <c r="A443">
        <v>442</v>
      </c>
      <c r="B443">
        <v>2</v>
      </c>
      <c r="C443" t="s">
        <v>1304</v>
      </c>
      <c r="D443" t="s">
        <v>1305</v>
      </c>
      <c r="E443">
        <v>47</v>
      </c>
      <c r="F443">
        <v>0</v>
      </c>
      <c r="G443">
        <v>0</v>
      </c>
      <c r="H443" t="s">
        <v>525</v>
      </c>
      <c r="I443" t="s">
        <v>143</v>
      </c>
      <c r="J443" t="s">
        <v>143</v>
      </c>
      <c r="K443" t="s">
        <v>526</v>
      </c>
      <c r="L443" t="s">
        <v>144</v>
      </c>
      <c r="M443" t="s">
        <v>144</v>
      </c>
      <c r="N443">
        <v>4</v>
      </c>
      <c r="O443" t="s">
        <v>653</v>
      </c>
      <c r="P443">
        <v>2</v>
      </c>
      <c r="Q443" t="s">
        <v>1306</v>
      </c>
      <c r="R443">
        <v>38</v>
      </c>
      <c r="S443" t="s">
        <v>1307</v>
      </c>
      <c r="T443" t="s">
        <v>34</v>
      </c>
      <c r="U443">
        <v>38</v>
      </c>
      <c r="V443" t="s">
        <v>1308</v>
      </c>
      <c r="W443" t="s">
        <v>221</v>
      </c>
    </row>
    <row r="444" spans="1:23">
      <c r="A444">
        <v>443</v>
      </c>
      <c r="B444">
        <v>2</v>
      </c>
      <c r="C444" t="s">
        <v>1309</v>
      </c>
      <c r="D444" t="s">
        <v>1310</v>
      </c>
      <c r="E444">
        <v>47</v>
      </c>
      <c r="F444">
        <v>0</v>
      </c>
      <c r="G444">
        <v>0</v>
      </c>
      <c r="H444" t="s">
        <v>525</v>
      </c>
      <c r="I444" t="s">
        <v>143</v>
      </c>
      <c r="J444" t="s">
        <v>143</v>
      </c>
      <c r="K444" t="s">
        <v>526</v>
      </c>
      <c r="L444" t="s">
        <v>144</v>
      </c>
      <c r="M444" t="s">
        <v>144</v>
      </c>
      <c r="N444">
        <v>4</v>
      </c>
      <c r="O444" t="s">
        <v>657</v>
      </c>
      <c r="P444">
        <v>3</v>
      </c>
      <c r="Q444" t="s">
        <v>1311</v>
      </c>
      <c r="R444">
        <v>38</v>
      </c>
      <c r="S444" t="s">
        <v>1312</v>
      </c>
      <c r="T444" t="s">
        <v>34</v>
      </c>
      <c r="U444">
        <v>38</v>
      </c>
      <c r="V444" t="s">
        <v>1313</v>
      </c>
      <c r="W444" t="s">
        <v>221</v>
      </c>
    </row>
    <row r="445" spans="1:23">
      <c r="A445">
        <v>444</v>
      </c>
      <c r="B445">
        <v>2</v>
      </c>
      <c r="C445" t="s">
        <v>673</v>
      </c>
      <c r="D445" t="s">
        <v>674</v>
      </c>
      <c r="E445">
        <v>47</v>
      </c>
      <c r="F445">
        <v>0</v>
      </c>
      <c r="G445">
        <v>0</v>
      </c>
      <c r="H445" t="s">
        <v>525</v>
      </c>
      <c r="I445" t="s">
        <v>143</v>
      </c>
      <c r="J445" t="s">
        <v>143</v>
      </c>
      <c r="K445" t="s">
        <v>526</v>
      </c>
      <c r="L445" t="s">
        <v>144</v>
      </c>
      <c r="M445" t="s">
        <v>144</v>
      </c>
      <c r="N445">
        <v>4</v>
      </c>
      <c r="O445" t="s">
        <v>657</v>
      </c>
      <c r="P445">
        <v>3</v>
      </c>
      <c r="Q445" t="s">
        <v>675</v>
      </c>
      <c r="R445">
        <v>38</v>
      </c>
      <c r="S445" t="s">
        <v>676</v>
      </c>
      <c r="T445" t="s">
        <v>34</v>
      </c>
      <c r="U445">
        <v>38</v>
      </c>
      <c r="V445" t="s">
        <v>677</v>
      </c>
      <c r="W445" t="s">
        <v>221</v>
      </c>
    </row>
    <row r="446" spans="1:23">
      <c r="A446">
        <v>445</v>
      </c>
      <c r="B446">
        <v>2</v>
      </c>
      <c r="C446" t="s">
        <v>678</v>
      </c>
      <c r="D446" t="s">
        <v>679</v>
      </c>
      <c r="E446">
        <v>47</v>
      </c>
      <c r="F446">
        <v>0</v>
      </c>
      <c r="G446">
        <v>0</v>
      </c>
      <c r="H446" t="s">
        <v>525</v>
      </c>
      <c r="I446" t="s">
        <v>143</v>
      </c>
      <c r="J446" t="s">
        <v>143</v>
      </c>
      <c r="K446" t="s">
        <v>526</v>
      </c>
      <c r="L446" t="s">
        <v>144</v>
      </c>
      <c r="M446" t="s">
        <v>144</v>
      </c>
      <c r="N446">
        <v>4</v>
      </c>
      <c r="O446" t="s">
        <v>657</v>
      </c>
      <c r="P446">
        <v>2</v>
      </c>
      <c r="Q446" t="s">
        <v>680</v>
      </c>
      <c r="R446">
        <v>38</v>
      </c>
      <c r="S446" t="s">
        <v>681</v>
      </c>
      <c r="T446" t="s">
        <v>34</v>
      </c>
      <c r="U446">
        <v>38</v>
      </c>
      <c r="V446" t="s">
        <v>682</v>
      </c>
      <c r="W446" t="s">
        <v>221</v>
      </c>
    </row>
    <row r="447" spans="1:23">
      <c r="A447">
        <v>446</v>
      </c>
      <c r="B447">
        <v>2</v>
      </c>
      <c r="C447" t="s">
        <v>683</v>
      </c>
      <c r="D447" t="s">
        <v>684</v>
      </c>
      <c r="E447">
        <v>47</v>
      </c>
      <c r="F447">
        <v>0</v>
      </c>
      <c r="G447">
        <v>0</v>
      </c>
      <c r="H447" t="s">
        <v>525</v>
      </c>
      <c r="I447" t="s">
        <v>143</v>
      </c>
      <c r="J447" t="s">
        <v>143</v>
      </c>
      <c r="K447" t="s">
        <v>526</v>
      </c>
      <c r="L447" t="s">
        <v>144</v>
      </c>
      <c r="M447" t="s">
        <v>144</v>
      </c>
      <c r="N447">
        <v>4</v>
      </c>
      <c r="O447" t="s">
        <v>657</v>
      </c>
      <c r="P447">
        <v>1</v>
      </c>
      <c r="Q447" t="s">
        <v>685</v>
      </c>
      <c r="R447">
        <v>38</v>
      </c>
      <c r="S447" t="s">
        <v>686</v>
      </c>
      <c r="T447" t="s">
        <v>34</v>
      </c>
      <c r="U447">
        <v>38</v>
      </c>
      <c r="V447" t="s">
        <v>687</v>
      </c>
      <c r="W447" t="s">
        <v>221</v>
      </c>
    </row>
    <row r="448" spans="1:23">
      <c r="A448">
        <v>447</v>
      </c>
      <c r="B448">
        <v>2</v>
      </c>
      <c r="C448" t="s">
        <v>224</v>
      </c>
      <c r="D448" t="s">
        <v>225</v>
      </c>
      <c r="E448">
        <v>47</v>
      </c>
      <c r="F448">
        <v>0</v>
      </c>
      <c r="G448">
        <v>0</v>
      </c>
      <c r="H448" t="s">
        <v>525</v>
      </c>
      <c r="I448" t="s">
        <v>143</v>
      </c>
      <c r="J448" t="s">
        <v>143</v>
      </c>
      <c r="K448" t="s">
        <v>526</v>
      </c>
      <c r="L448" t="s">
        <v>144</v>
      </c>
      <c r="M448" t="s">
        <v>144</v>
      </c>
      <c r="N448">
        <v>4</v>
      </c>
      <c r="O448" t="s">
        <v>657</v>
      </c>
      <c r="P448">
        <v>1</v>
      </c>
      <c r="Q448" t="s">
        <v>226</v>
      </c>
      <c r="R448">
        <v>38</v>
      </c>
      <c r="S448" t="s">
        <v>227</v>
      </c>
      <c r="T448" t="s">
        <v>34</v>
      </c>
      <c r="U448">
        <v>38</v>
      </c>
      <c r="V448" t="s">
        <v>228</v>
      </c>
      <c r="W448" t="s">
        <v>221</v>
      </c>
    </row>
    <row r="449" spans="1:23">
      <c r="A449">
        <v>448</v>
      </c>
      <c r="B449">
        <v>2</v>
      </c>
      <c r="C449" t="s">
        <v>229</v>
      </c>
      <c r="D449" t="s">
        <v>230</v>
      </c>
      <c r="E449">
        <v>47</v>
      </c>
      <c r="F449">
        <v>0</v>
      </c>
      <c r="G449">
        <v>0</v>
      </c>
      <c r="H449" t="s">
        <v>525</v>
      </c>
      <c r="I449" t="s">
        <v>143</v>
      </c>
      <c r="J449" t="s">
        <v>143</v>
      </c>
      <c r="K449" t="s">
        <v>526</v>
      </c>
      <c r="L449" t="s">
        <v>144</v>
      </c>
      <c r="M449" t="s">
        <v>144</v>
      </c>
      <c r="N449">
        <v>4</v>
      </c>
      <c r="O449" t="s">
        <v>657</v>
      </c>
      <c r="P449">
        <v>1</v>
      </c>
      <c r="Q449" t="s">
        <v>231</v>
      </c>
      <c r="R449">
        <v>38</v>
      </c>
      <c r="S449" t="s">
        <v>232</v>
      </c>
      <c r="T449" t="s">
        <v>34</v>
      </c>
      <c r="U449">
        <v>38</v>
      </c>
      <c r="V449" t="s">
        <v>233</v>
      </c>
      <c r="W449" t="s">
        <v>221</v>
      </c>
    </row>
    <row r="450" spans="1:23">
      <c r="A450">
        <v>449</v>
      </c>
      <c r="B450">
        <v>2</v>
      </c>
      <c r="C450" t="s">
        <v>234</v>
      </c>
      <c r="D450" t="s">
        <v>235</v>
      </c>
      <c r="E450">
        <v>47</v>
      </c>
      <c r="F450">
        <v>0</v>
      </c>
      <c r="G450">
        <v>0</v>
      </c>
      <c r="H450" t="s">
        <v>525</v>
      </c>
      <c r="I450" t="s">
        <v>143</v>
      </c>
      <c r="J450" t="s">
        <v>143</v>
      </c>
      <c r="K450" t="s">
        <v>526</v>
      </c>
      <c r="L450" t="s">
        <v>144</v>
      </c>
      <c r="M450" t="s">
        <v>144</v>
      </c>
      <c r="N450">
        <v>4</v>
      </c>
      <c r="O450" t="s">
        <v>657</v>
      </c>
      <c r="P450">
        <v>1</v>
      </c>
      <c r="Q450" t="s">
        <v>236</v>
      </c>
      <c r="R450">
        <v>38</v>
      </c>
      <c r="S450" t="s">
        <v>237</v>
      </c>
      <c r="T450" t="s">
        <v>34</v>
      </c>
      <c r="U450">
        <v>38</v>
      </c>
      <c r="V450" t="s">
        <v>238</v>
      </c>
      <c r="W450" t="s">
        <v>221</v>
      </c>
    </row>
    <row r="451" spans="1:23">
      <c r="A451">
        <v>450</v>
      </c>
      <c r="B451">
        <v>2</v>
      </c>
      <c r="C451" t="s">
        <v>239</v>
      </c>
      <c r="D451" t="s">
        <v>240</v>
      </c>
      <c r="E451">
        <v>47</v>
      </c>
      <c r="F451">
        <v>0</v>
      </c>
      <c r="G451">
        <v>0</v>
      </c>
      <c r="H451" t="s">
        <v>525</v>
      </c>
      <c r="I451" t="s">
        <v>143</v>
      </c>
      <c r="J451" t="s">
        <v>143</v>
      </c>
      <c r="K451" t="s">
        <v>526</v>
      </c>
      <c r="L451" t="s">
        <v>144</v>
      </c>
      <c r="M451" t="s">
        <v>144</v>
      </c>
      <c r="N451">
        <v>4</v>
      </c>
      <c r="O451" t="s">
        <v>657</v>
      </c>
      <c r="P451">
        <v>1</v>
      </c>
      <c r="Q451" t="s">
        <v>241</v>
      </c>
      <c r="R451">
        <v>38</v>
      </c>
      <c r="S451" t="s">
        <v>242</v>
      </c>
      <c r="T451" t="s">
        <v>34</v>
      </c>
      <c r="U451">
        <v>38</v>
      </c>
      <c r="V451" t="s">
        <v>243</v>
      </c>
      <c r="W451" t="s">
        <v>221</v>
      </c>
    </row>
    <row r="452" spans="1:23">
      <c r="A452">
        <v>451</v>
      </c>
      <c r="B452">
        <v>2</v>
      </c>
      <c r="C452" t="s">
        <v>244</v>
      </c>
      <c r="D452" t="s">
        <v>245</v>
      </c>
      <c r="E452">
        <v>47</v>
      </c>
      <c r="F452">
        <v>0</v>
      </c>
      <c r="G452">
        <v>0</v>
      </c>
      <c r="H452" t="s">
        <v>525</v>
      </c>
      <c r="I452" t="s">
        <v>143</v>
      </c>
      <c r="J452" t="s">
        <v>143</v>
      </c>
      <c r="K452" t="s">
        <v>526</v>
      </c>
      <c r="L452" t="s">
        <v>144</v>
      </c>
      <c r="M452" t="s">
        <v>144</v>
      </c>
      <c r="N452">
        <v>4</v>
      </c>
      <c r="O452" t="s">
        <v>657</v>
      </c>
      <c r="P452">
        <v>1</v>
      </c>
      <c r="Q452" t="s">
        <v>246</v>
      </c>
      <c r="R452">
        <v>38</v>
      </c>
      <c r="S452" t="s">
        <v>247</v>
      </c>
      <c r="T452" t="s">
        <v>34</v>
      </c>
      <c r="U452">
        <v>38</v>
      </c>
      <c r="V452" t="s">
        <v>248</v>
      </c>
      <c r="W452" t="s">
        <v>221</v>
      </c>
    </row>
    <row r="453" spans="1:23">
      <c r="A453">
        <v>452</v>
      </c>
      <c r="B453">
        <v>2</v>
      </c>
      <c r="C453" t="s">
        <v>3811</v>
      </c>
      <c r="D453" t="s">
        <v>3812</v>
      </c>
      <c r="E453">
        <v>47</v>
      </c>
      <c r="F453">
        <v>0</v>
      </c>
      <c r="G453">
        <v>0</v>
      </c>
      <c r="H453" t="s">
        <v>525</v>
      </c>
      <c r="I453" t="s">
        <v>143</v>
      </c>
      <c r="J453" t="s">
        <v>143</v>
      </c>
      <c r="K453" t="s">
        <v>526</v>
      </c>
      <c r="L453" t="s">
        <v>144</v>
      </c>
      <c r="M453" t="s">
        <v>144</v>
      </c>
      <c r="N453">
        <v>4</v>
      </c>
      <c r="O453" t="s">
        <v>222</v>
      </c>
      <c r="P453">
        <v>6</v>
      </c>
      <c r="Q453" t="s">
        <v>249</v>
      </c>
      <c r="R453">
        <v>38</v>
      </c>
      <c r="S453" t="s">
        <v>3813</v>
      </c>
      <c r="T453" t="s">
        <v>34</v>
      </c>
      <c r="U453">
        <v>38</v>
      </c>
      <c r="V453" t="s">
        <v>3814</v>
      </c>
      <c r="W453" t="s">
        <v>221</v>
      </c>
    </row>
    <row r="454" spans="1:23">
      <c r="A454">
        <v>453</v>
      </c>
      <c r="B454">
        <v>2</v>
      </c>
      <c r="C454" t="s">
        <v>250</v>
      </c>
      <c r="D454" t="s">
        <v>251</v>
      </c>
      <c r="E454">
        <v>47</v>
      </c>
      <c r="F454">
        <v>0</v>
      </c>
      <c r="G454">
        <v>0</v>
      </c>
      <c r="H454" t="s">
        <v>525</v>
      </c>
      <c r="I454" t="s">
        <v>143</v>
      </c>
      <c r="J454" t="s">
        <v>143</v>
      </c>
      <c r="K454" t="s">
        <v>526</v>
      </c>
      <c r="L454" t="s">
        <v>144</v>
      </c>
      <c r="M454" t="s">
        <v>144</v>
      </c>
      <c r="N454">
        <v>4</v>
      </c>
      <c r="O454" t="s">
        <v>222</v>
      </c>
      <c r="P454">
        <v>6</v>
      </c>
      <c r="Q454" t="s">
        <v>252</v>
      </c>
      <c r="R454">
        <v>38</v>
      </c>
      <c r="S454" t="s">
        <v>253</v>
      </c>
      <c r="T454" t="s">
        <v>34</v>
      </c>
      <c r="U454">
        <v>38</v>
      </c>
      <c r="V454" t="s">
        <v>254</v>
      </c>
      <c r="W454" t="s">
        <v>221</v>
      </c>
    </row>
    <row r="455" spans="1:23">
      <c r="A455">
        <v>454</v>
      </c>
      <c r="B455">
        <v>2</v>
      </c>
      <c r="C455" t="s">
        <v>3815</v>
      </c>
      <c r="D455" t="s">
        <v>3816</v>
      </c>
      <c r="E455">
        <v>47</v>
      </c>
      <c r="F455">
        <v>0</v>
      </c>
      <c r="G455">
        <v>0</v>
      </c>
      <c r="H455" t="s">
        <v>525</v>
      </c>
      <c r="I455" t="s">
        <v>143</v>
      </c>
      <c r="J455" t="s">
        <v>143</v>
      </c>
      <c r="K455" t="s">
        <v>526</v>
      </c>
      <c r="L455" t="s">
        <v>144</v>
      </c>
      <c r="M455" t="s">
        <v>144</v>
      </c>
      <c r="N455">
        <v>4</v>
      </c>
      <c r="O455" t="s">
        <v>222</v>
      </c>
      <c r="P455">
        <v>6</v>
      </c>
      <c r="Q455" t="s">
        <v>3817</v>
      </c>
      <c r="R455">
        <v>38</v>
      </c>
      <c r="S455" t="s">
        <v>3818</v>
      </c>
      <c r="T455" t="s">
        <v>34</v>
      </c>
      <c r="U455">
        <v>38</v>
      </c>
      <c r="V455" t="s">
        <v>3819</v>
      </c>
      <c r="W455" t="s">
        <v>221</v>
      </c>
    </row>
    <row r="456" spans="1:23">
      <c r="A456">
        <v>455</v>
      </c>
      <c r="B456">
        <v>2</v>
      </c>
      <c r="C456" t="s">
        <v>3820</v>
      </c>
      <c r="D456" t="s">
        <v>3821</v>
      </c>
      <c r="E456">
        <v>47</v>
      </c>
      <c r="F456">
        <v>0</v>
      </c>
      <c r="G456">
        <v>0</v>
      </c>
      <c r="H456" t="s">
        <v>525</v>
      </c>
      <c r="I456" t="s">
        <v>143</v>
      </c>
      <c r="J456" t="s">
        <v>143</v>
      </c>
      <c r="K456" t="s">
        <v>526</v>
      </c>
      <c r="L456" t="s">
        <v>144</v>
      </c>
      <c r="M456" t="s">
        <v>144</v>
      </c>
      <c r="N456">
        <v>4</v>
      </c>
      <c r="O456" t="s">
        <v>222</v>
      </c>
      <c r="P456">
        <v>5</v>
      </c>
      <c r="Q456" t="s">
        <v>3822</v>
      </c>
      <c r="R456">
        <v>38</v>
      </c>
      <c r="S456" t="s">
        <v>3823</v>
      </c>
      <c r="T456" t="s">
        <v>34</v>
      </c>
      <c r="U456">
        <v>38</v>
      </c>
      <c r="V456" t="s">
        <v>3824</v>
      </c>
      <c r="W456" t="s">
        <v>221</v>
      </c>
    </row>
    <row r="457" spans="1:23">
      <c r="A457">
        <v>456</v>
      </c>
      <c r="B457">
        <v>2</v>
      </c>
      <c r="C457" t="s">
        <v>3825</v>
      </c>
      <c r="D457" t="s">
        <v>3826</v>
      </c>
      <c r="E457">
        <v>47</v>
      </c>
      <c r="F457">
        <v>0</v>
      </c>
      <c r="G457">
        <v>0</v>
      </c>
      <c r="H457" t="s">
        <v>525</v>
      </c>
      <c r="I457" t="s">
        <v>143</v>
      </c>
      <c r="J457" t="s">
        <v>143</v>
      </c>
      <c r="K457" t="s">
        <v>526</v>
      </c>
      <c r="L457" t="s">
        <v>144</v>
      </c>
      <c r="M457" t="s">
        <v>144</v>
      </c>
      <c r="N457">
        <v>4</v>
      </c>
      <c r="O457" t="s">
        <v>222</v>
      </c>
      <c r="P457">
        <v>5</v>
      </c>
      <c r="Q457" t="s">
        <v>3827</v>
      </c>
      <c r="R457">
        <v>38</v>
      </c>
      <c r="S457" t="s">
        <v>3828</v>
      </c>
      <c r="T457" t="s">
        <v>34</v>
      </c>
      <c r="U457">
        <v>38</v>
      </c>
      <c r="V457" t="s">
        <v>3829</v>
      </c>
      <c r="W457" t="s">
        <v>221</v>
      </c>
    </row>
    <row r="458" spans="1:23">
      <c r="A458">
        <v>457</v>
      </c>
      <c r="B458">
        <v>2</v>
      </c>
      <c r="C458" t="s">
        <v>255</v>
      </c>
      <c r="D458" t="s">
        <v>256</v>
      </c>
      <c r="E458">
        <v>47</v>
      </c>
      <c r="F458">
        <v>0</v>
      </c>
      <c r="G458">
        <v>0</v>
      </c>
      <c r="H458" t="s">
        <v>525</v>
      </c>
      <c r="I458" t="s">
        <v>143</v>
      </c>
      <c r="J458" t="s">
        <v>143</v>
      </c>
      <c r="K458" t="s">
        <v>526</v>
      </c>
      <c r="L458" t="s">
        <v>144</v>
      </c>
      <c r="M458" t="s">
        <v>144</v>
      </c>
      <c r="N458">
        <v>4</v>
      </c>
      <c r="O458" t="s">
        <v>222</v>
      </c>
      <c r="P458">
        <v>4</v>
      </c>
      <c r="Q458" t="s">
        <v>257</v>
      </c>
      <c r="R458">
        <v>38</v>
      </c>
      <c r="S458" t="s">
        <v>258</v>
      </c>
      <c r="T458" t="s">
        <v>34</v>
      </c>
      <c r="U458">
        <v>38</v>
      </c>
      <c r="V458" t="s">
        <v>259</v>
      </c>
      <c r="W458" t="s">
        <v>221</v>
      </c>
    </row>
    <row r="459" spans="1:23">
      <c r="A459">
        <v>458</v>
      </c>
      <c r="B459">
        <v>2</v>
      </c>
      <c r="C459" t="s">
        <v>3830</v>
      </c>
      <c r="D459" t="s">
        <v>3831</v>
      </c>
      <c r="E459">
        <v>47</v>
      </c>
      <c r="F459">
        <v>0</v>
      </c>
      <c r="G459">
        <v>0</v>
      </c>
      <c r="H459" t="s">
        <v>525</v>
      </c>
      <c r="I459" t="s">
        <v>143</v>
      </c>
      <c r="J459" t="s">
        <v>143</v>
      </c>
      <c r="K459" t="s">
        <v>526</v>
      </c>
      <c r="L459" t="s">
        <v>144</v>
      </c>
      <c r="M459" t="s">
        <v>144</v>
      </c>
      <c r="N459">
        <v>4</v>
      </c>
      <c r="O459" t="s">
        <v>222</v>
      </c>
      <c r="P459">
        <v>4</v>
      </c>
      <c r="Q459" t="s">
        <v>260</v>
      </c>
      <c r="R459">
        <v>38</v>
      </c>
      <c r="S459" t="s">
        <v>3832</v>
      </c>
      <c r="T459" t="s">
        <v>34</v>
      </c>
      <c r="U459">
        <v>38</v>
      </c>
      <c r="V459" t="s">
        <v>3833</v>
      </c>
      <c r="W459" t="s">
        <v>221</v>
      </c>
    </row>
    <row r="460" spans="1:23">
      <c r="A460">
        <v>459</v>
      </c>
      <c r="B460">
        <v>1</v>
      </c>
      <c r="C460" t="s">
        <v>688</v>
      </c>
      <c r="D460" t="s">
        <v>689</v>
      </c>
      <c r="E460">
        <v>53</v>
      </c>
      <c r="F460">
        <v>0</v>
      </c>
      <c r="G460">
        <v>0</v>
      </c>
      <c r="H460" t="s">
        <v>528</v>
      </c>
      <c r="I460" t="s">
        <v>143</v>
      </c>
      <c r="J460" t="s">
        <v>143</v>
      </c>
      <c r="K460" t="s">
        <v>529</v>
      </c>
      <c r="L460" t="s">
        <v>144</v>
      </c>
      <c r="M460" t="s">
        <v>144</v>
      </c>
      <c r="N460">
        <v>4</v>
      </c>
      <c r="O460" t="s">
        <v>653</v>
      </c>
      <c r="P460">
        <v>3</v>
      </c>
      <c r="Q460" t="s">
        <v>690</v>
      </c>
      <c r="R460">
        <v>38</v>
      </c>
      <c r="S460" t="s">
        <v>691</v>
      </c>
      <c r="T460" t="s">
        <v>34</v>
      </c>
      <c r="U460">
        <v>38</v>
      </c>
      <c r="V460" t="s">
        <v>692</v>
      </c>
      <c r="W460" t="s">
        <v>261</v>
      </c>
    </row>
    <row r="461" spans="1:23">
      <c r="A461">
        <v>460</v>
      </c>
      <c r="B461">
        <v>1</v>
      </c>
      <c r="C461" t="s">
        <v>693</v>
      </c>
      <c r="D461" t="s">
        <v>694</v>
      </c>
      <c r="E461">
        <v>53</v>
      </c>
      <c r="F461">
        <v>0</v>
      </c>
      <c r="G461">
        <v>0</v>
      </c>
      <c r="H461" t="s">
        <v>528</v>
      </c>
      <c r="I461" t="s">
        <v>143</v>
      </c>
      <c r="J461" t="s">
        <v>143</v>
      </c>
      <c r="K461" t="s">
        <v>529</v>
      </c>
      <c r="L461" t="s">
        <v>144</v>
      </c>
      <c r="M461" t="s">
        <v>144</v>
      </c>
      <c r="N461">
        <v>4</v>
      </c>
      <c r="O461" t="s">
        <v>653</v>
      </c>
      <c r="P461">
        <v>2</v>
      </c>
      <c r="Q461" t="s">
        <v>695</v>
      </c>
      <c r="R461">
        <v>38</v>
      </c>
      <c r="S461" t="s">
        <v>696</v>
      </c>
      <c r="T461" t="s">
        <v>34</v>
      </c>
      <c r="U461">
        <v>38</v>
      </c>
      <c r="V461" t="s">
        <v>697</v>
      </c>
      <c r="W461" t="s">
        <v>261</v>
      </c>
    </row>
    <row r="462" spans="1:23">
      <c r="A462">
        <v>461</v>
      </c>
      <c r="B462">
        <v>1</v>
      </c>
      <c r="C462" t="s">
        <v>698</v>
      </c>
      <c r="D462" t="s">
        <v>699</v>
      </c>
      <c r="E462">
        <v>53</v>
      </c>
      <c r="F462">
        <v>0</v>
      </c>
      <c r="G462">
        <v>0</v>
      </c>
      <c r="H462" t="s">
        <v>528</v>
      </c>
      <c r="I462" t="s">
        <v>143</v>
      </c>
      <c r="J462" t="s">
        <v>143</v>
      </c>
      <c r="K462" t="s">
        <v>529</v>
      </c>
      <c r="L462" t="s">
        <v>144</v>
      </c>
      <c r="M462" t="s">
        <v>144</v>
      </c>
      <c r="N462">
        <v>4</v>
      </c>
      <c r="O462" t="s">
        <v>653</v>
      </c>
      <c r="P462">
        <v>2</v>
      </c>
      <c r="Q462" t="s">
        <v>700</v>
      </c>
      <c r="R462">
        <v>38</v>
      </c>
      <c r="S462" t="s">
        <v>701</v>
      </c>
      <c r="T462" t="s">
        <v>34</v>
      </c>
      <c r="U462">
        <v>38</v>
      </c>
      <c r="V462" t="s">
        <v>702</v>
      </c>
      <c r="W462" t="s">
        <v>261</v>
      </c>
    </row>
    <row r="463" spans="1:23">
      <c r="A463">
        <v>462</v>
      </c>
      <c r="B463">
        <v>1</v>
      </c>
      <c r="C463" t="s">
        <v>703</v>
      </c>
      <c r="D463" t="s">
        <v>704</v>
      </c>
      <c r="E463">
        <v>53</v>
      </c>
      <c r="F463">
        <v>0</v>
      </c>
      <c r="G463">
        <v>0</v>
      </c>
      <c r="H463" t="s">
        <v>528</v>
      </c>
      <c r="I463" t="s">
        <v>143</v>
      </c>
      <c r="J463" t="s">
        <v>143</v>
      </c>
      <c r="K463" t="s">
        <v>529</v>
      </c>
      <c r="L463" t="s">
        <v>144</v>
      </c>
      <c r="M463" t="s">
        <v>144</v>
      </c>
      <c r="N463">
        <v>4</v>
      </c>
      <c r="O463" t="s">
        <v>653</v>
      </c>
      <c r="P463">
        <v>1</v>
      </c>
      <c r="Q463" t="s">
        <v>705</v>
      </c>
      <c r="R463">
        <v>38</v>
      </c>
      <c r="S463" t="s">
        <v>706</v>
      </c>
      <c r="T463" t="s">
        <v>34</v>
      </c>
      <c r="U463">
        <v>38</v>
      </c>
      <c r="V463" t="s">
        <v>707</v>
      </c>
      <c r="W463" t="s">
        <v>261</v>
      </c>
    </row>
    <row r="464" spans="1:23">
      <c r="A464">
        <v>463</v>
      </c>
      <c r="B464">
        <v>1</v>
      </c>
      <c r="C464" t="s">
        <v>708</v>
      </c>
      <c r="D464" t="s">
        <v>709</v>
      </c>
      <c r="E464">
        <v>53</v>
      </c>
      <c r="F464">
        <v>0</v>
      </c>
      <c r="G464">
        <v>0</v>
      </c>
      <c r="H464" t="s">
        <v>528</v>
      </c>
      <c r="I464" t="s">
        <v>143</v>
      </c>
      <c r="J464" t="s">
        <v>143</v>
      </c>
      <c r="K464" t="s">
        <v>529</v>
      </c>
      <c r="L464" t="s">
        <v>144</v>
      </c>
      <c r="M464" t="s">
        <v>144</v>
      </c>
      <c r="N464">
        <v>4</v>
      </c>
      <c r="O464" t="s">
        <v>653</v>
      </c>
      <c r="P464">
        <v>1</v>
      </c>
      <c r="Q464" t="s">
        <v>710</v>
      </c>
      <c r="R464">
        <v>38</v>
      </c>
      <c r="S464" t="s">
        <v>711</v>
      </c>
      <c r="T464" t="s">
        <v>34</v>
      </c>
      <c r="U464">
        <v>38</v>
      </c>
      <c r="V464" t="s">
        <v>712</v>
      </c>
      <c r="W464" t="s">
        <v>261</v>
      </c>
    </row>
    <row r="465" spans="1:23">
      <c r="A465">
        <v>464</v>
      </c>
      <c r="B465">
        <v>1</v>
      </c>
      <c r="C465" t="s">
        <v>713</v>
      </c>
      <c r="D465" t="s">
        <v>714</v>
      </c>
      <c r="E465">
        <v>53</v>
      </c>
      <c r="F465">
        <v>0</v>
      </c>
      <c r="G465">
        <v>0</v>
      </c>
      <c r="H465" t="s">
        <v>528</v>
      </c>
      <c r="I465" t="s">
        <v>143</v>
      </c>
      <c r="J465" t="s">
        <v>143</v>
      </c>
      <c r="K465" t="s">
        <v>529</v>
      </c>
      <c r="L465" t="s">
        <v>144</v>
      </c>
      <c r="M465" t="s">
        <v>144</v>
      </c>
      <c r="N465">
        <v>4</v>
      </c>
      <c r="O465" t="s">
        <v>657</v>
      </c>
      <c r="P465">
        <v>3</v>
      </c>
      <c r="Q465" t="s">
        <v>715</v>
      </c>
      <c r="R465">
        <v>38</v>
      </c>
      <c r="S465" t="s">
        <v>716</v>
      </c>
      <c r="T465" t="s">
        <v>34</v>
      </c>
      <c r="U465">
        <v>38</v>
      </c>
      <c r="V465" t="s">
        <v>717</v>
      </c>
      <c r="W465" t="s">
        <v>261</v>
      </c>
    </row>
    <row r="466" spans="1:23">
      <c r="A466">
        <v>465</v>
      </c>
      <c r="B466">
        <v>1</v>
      </c>
      <c r="C466" t="s">
        <v>718</v>
      </c>
      <c r="D466" t="s">
        <v>719</v>
      </c>
      <c r="E466">
        <v>53</v>
      </c>
      <c r="F466">
        <v>0</v>
      </c>
      <c r="G466">
        <v>0</v>
      </c>
      <c r="H466" t="s">
        <v>528</v>
      </c>
      <c r="I466" t="s">
        <v>143</v>
      </c>
      <c r="J466" t="s">
        <v>143</v>
      </c>
      <c r="K466" t="s">
        <v>529</v>
      </c>
      <c r="L466" t="s">
        <v>144</v>
      </c>
      <c r="M466" t="s">
        <v>144</v>
      </c>
      <c r="N466">
        <v>4</v>
      </c>
      <c r="O466" t="s">
        <v>657</v>
      </c>
      <c r="P466">
        <v>2</v>
      </c>
      <c r="Q466" t="s">
        <v>720</v>
      </c>
      <c r="R466">
        <v>38</v>
      </c>
      <c r="S466" t="s">
        <v>721</v>
      </c>
      <c r="T466" t="s">
        <v>34</v>
      </c>
      <c r="U466">
        <v>38</v>
      </c>
      <c r="V466" t="s">
        <v>722</v>
      </c>
      <c r="W466" t="s">
        <v>261</v>
      </c>
    </row>
    <row r="467" spans="1:23">
      <c r="A467">
        <v>466</v>
      </c>
      <c r="B467">
        <v>1</v>
      </c>
      <c r="C467" t="s">
        <v>1314</v>
      </c>
      <c r="D467" t="s">
        <v>1315</v>
      </c>
      <c r="E467">
        <v>53</v>
      </c>
      <c r="F467">
        <v>0</v>
      </c>
      <c r="G467">
        <v>0</v>
      </c>
      <c r="H467" t="s">
        <v>528</v>
      </c>
      <c r="I467" t="s">
        <v>143</v>
      </c>
      <c r="J467" t="s">
        <v>143</v>
      </c>
      <c r="K467" t="s">
        <v>529</v>
      </c>
      <c r="L467" t="s">
        <v>144</v>
      </c>
      <c r="M467" t="s">
        <v>144</v>
      </c>
      <c r="N467">
        <v>4</v>
      </c>
      <c r="O467" t="s">
        <v>657</v>
      </c>
      <c r="P467">
        <v>2</v>
      </c>
      <c r="Q467" t="s">
        <v>1316</v>
      </c>
      <c r="R467">
        <v>38</v>
      </c>
      <c r="S467" t="s">
        <v>1317</v>
      </c>
      <c r="T467" t="s">
        <v>34</v>
      </c>
      <c r="U467">
        <v>38</v>
      </c>
      <c r="V467" t="s">
        <v>1318</v>
      </c>
      <c r="W467" t="s">
        <v>261</v>
      </c>
    </row>
    <row r="468" spans="1:23">
      <c r="A468">
        <v>467</v>
      </c>
      <c r="B468">
        <v>1</v>
      </c>
      <c r="C468" t="s">
        <v>723</v>
      </c>
      <c r="D468" t="s">
        <v>724</v>
      </c>
      <c r="E468">
        <v>53</v>
      </c>
      <c r="F468">
        <v>0</v>
      </c>
      <c r="G468">
        <v>0</v>
      </c>
      <c r="H468" t="s">
        <v>528</v>
      </c>
      <c r="I468" t="s">
        <v>143</v>
      </c>
      <c r="J468" t="s">
        <v>143</v>
      </c>
      <c r="K468" t="s">
        <v>529</v>
      </c>
      <c r="L468" t="s">
        <v>144</v>
      </c>
      <c r="M468" t="s">
        <v>144</v>
      </c>
      <c r="N468">
        <v>4</v>
      </c>
      <c r="O468" t="s">
        <v>657</v>
      </c>
      <c r="P468">
        <v>2</v>
      </c>
      <c r="Q468" t="s">
        <v>725</v>
      </c>
      <c r="R468">
        <v>38</v>
      </c>
      <c r="S468" t="s">
        <v>726</v>
      </c>
      <c r="T468" t="s">
        <v>34</v>
      </c>
      <c r="U468">
        <v>38</v>
      </c>
      <c r="V468" t="s">
        <v>727</v>
      </c>
      <c r="W468" t="s">
        <v>261</v>
      </c>
    </row>
    <row r="469" spans="1:23">
      <c r="A469">
        <v>468</v>
      </c>
      <c r="B469">
        <v>1</v>
      </c>
      <c r="C469" t="s">
        <v>262</v>
      </c>
      <c r="D469" t="s">
        <v>263</v>
      </c>
      <c r="E469">
        <v>53</v>
      </c>
      <c r="F469">
        <v>0</v>
      </c>
      <c r="G469">
        <v>0</v>
      </c>
      <c r="H469" t="s">
        <v>528</v>
      </c>
      <c r="I469" t="s">
        <v>143</v>
      </c>
      <c r="J469" t="s">
        <v>143</v>
      </c>
      <c r="K469" t="s">
        <v>529</v>
      </c>
      <c r="L469" t="s">
        <v>144</v>
      </c>
      <c r="M469" t="s">
        <v>144</v>
      </c>
      <c r="N469">
        <v>4</v>
      </c>
      <c r="O469" t="s">
        <v>657</v>
      </c>
      <c r="P469">
        <v>1</v>
      </c>
      <c r="Q469" t="s">
        <v>264</v>
      </c>
      <c r="R469">
        <v>38</v>
      </c>
      <c r="S469" t="s">
        <v>265</v>
      </c>
      <c r="T469" t="s">
        <v>34</v>
      </c>
      <c r="U469">
        <v>38</v>
      </c>
      <c r="V469" t="s">
        <v>266</v>
      </c>
      <c r="W469" t="s">
        <v>261</v>
      </c>
    </row>
    <row r="470" spans="1:23">
      <c r="A470">
        <v>469</v>
      </c>
      <c r="B470">
        <v>1</v>
      </c>
      <c r="C470" t="s">
        <v>267</v>
      </c>
      <c r="D470" t="s">
        <v>268</v>
      </c>
      <c r="E470">
        <v>53</v>
      </c>
      <c r="F470">
        <v>0</v>
      </c>
      <c r="G470">
        <v>0</v>
      </c>
      <c r="H470" t="s">
        <v>528</v>
      </c>
      <c r="I470" t="s">
        <v>143</v>
      </c>
      <c r="J470" t="s">
        <v>143</v>
      </c>
      <c r="K470" t="s">
        <v>529</v>
      </c>
      <c r="L470" t="s">
        <v>144</v>
      </c>
      <c r="M470" t="s">
        <v>144</v>
      </c>
      <c r="N470">
        <v>4</v>
      </c>
      <c r="O470" t="s">
        <v>657</v>
      </c>
      <c r="P470">
        <v>1</v>
      </c>
      <c r="Q470" t="s">
        <v>231</v>
      </c>
      <c r="R470">
        <v>38</v>
      </c>
      <c r="S470" t="s">
        <v>269</v>
      </c>
      <c r="T470" t="s">
        <v>34</v>
      </c>
      <c r="U470">
        <v>38</v>
      </c>
      <c r="V470" t="s">
        <v>270</v>
      </c>
      <c r="W470" t="s">
        <v>261</v>
      </c>
    </row>
    <row r="471" spans="1:23">
      <c r="A471">
        <v>470</v>
      </c>
      <c r="B471">
        <v>1</v>
      </c>
      <c r="C471" t="s">
        <v>3834</v>
      </c>
      <c r="D471" t="s">
        <v>3835</v>
      </c>
      <c r="E471">
        <v>53</v>
      </c>
      <c r="F471">
        <v>0</v>
      </c>
      <c r="G471">
        <v>0</v>
      </c>
      <c r="H471" t="s">
        <v>528</v>
      </c>
      <c r="I471" t="s">
        <v>143</v>
      </c>
      <c r="J471" t="s">
        <v>143</v>
      </c>
      <c r="K471" t="s">
        <v>529</v>
      </c>
      <c r="L471" t="s">
        <v>144</v>
      </c>
      <c r="M471" t="s">
        <v>144</v>
      </c>
      <c r="N471">
        <v>4</v>
      </c>
      <c r="O471" t="s">
        <v>657</v>
      </c>
      <c r="P471">
        <v>1</v>
      </c>
      <c r="Q471" t="s">
        <v>3836</v>
      </c>
      <c r="R471">
        <v>38</v>
      </c>
      <c r="S471" t="s">
        <v>3837</v>
      </c>
      <c r="T471" t="s">
        <v>34</v>
      </c>
      <c r="U471">
        <v>38</v>
      </c>
      <c r="V471" t="s">
        <v>3838</v>
      </c>
      <c r="W471" t="s">
        <v>261</v>
      </c>
    </row>
    <row r="472" spans="1:23">
      <c r="A472">
        <v>471</v>
      </c>
      <c r="B472">
        <v>1</v>
      </c>
      <c r="C472" t="s">
        <v>271</v>
      </c>
      <c r="D472" t="s">
        <v>272</v>
      </c>
      <c r="E472">
        <v>53</v>
      </c>
      <c r="F472">
        <v>0</v>
      </c>
      <c r="G472">
        <v>0</v>
      </c>
      <c r="H472" t="s">
        <v>528</v>
      </c>
      <c r="I472" t="s">
        <v>143</v>
      </c>
      <c r="J472" t="s">
        <v>143</v>
      </c>
      <c r="K472" t="s">
        <v>529</v>
      </c>
      <c r="L472" t="s">
        <v>144</v>
      </c>
      <c r="M472" t="s">
        <v>144</v>
      </c>
      <c r="N472">
        <v>4</v>
      </c>
      <c r="O472" t="s">
        <v>657</v>
      </c>
      <c r="P472">
        <v>1</v>
      </c>
      <c r="Q472" t="s">
        <v>273</v>
      </c>
      <c r="R472">
        <v>38</v>
      </c>
      <c r="S472" t="s">
        <v>728</v>
      </c>
      <c r="T472" t="s">
        <v>34</v>
      </c>
      <c r="U472">
        <v>38</v>
      </c>
      <c r="V472" t="s">
        <v>274</v>
      </c>
      <c r="W472" t="s">
        <v>261</v>
      </c>
    </row>
    <row r="473" spans="1:23">
      <c r="A473">
        <v>472</v>
      </c>
      <c r="B473">
        <v>1</v>
      </c>
      <c r="C473" t="s">
        <v>275</v>
      </c>
      <c r="D473" t="s">
        <v>276</v>
      </c>
      <c r="E473">
        <v>53</v>
      </c>
      <c r="F473">
        <v>0</v>
      </c>
      <c r="G473">
        <v>0</v>
      </c>
      <c r="H473" t="s">
        <v>528</v>
      </c>
      <c r="I473" t="s">
        <v>143</v>
      </c>
      <c r="J473" t="s">
        <v>143</v>
      </c>
      <c r="K473" t="s">
        <v>529</v>
      </c>
      <c r="L473" t="s">
        <v>144</v>
      </c>
      <c r="M473" t="s">
        <v>144</v>
      </c>
      <c r="N473">
        <v>4</v>
      </c>
      <c r="O473" t="s">
        <v>222</v>
      </c>
      <c r="P473">
        <v>6</v>
      </c>
      <c r="Q473" t="s">
        <v>277</v>
      </c>
      <c r="R473">
        <v>38</v>
      </c>
      <c r="S473" t="s">
        <v>729</v>
      </c>
      <c r="T473" t="s">
        <v>34</v>
      </c>
      <c r="U473">
        <v>38</v>
      </c>
      <c r="V473" t="s">
        <v>278</v>
      </c>
      <c r="W473" t="s">
        <v>261</v>
      </c>
    </row>
    <row r="474" spans="1:23">
      <c r="A474">
        <v>473</v>
      </c>
      <c r="B474">
        <v>2</v>
      </c>
      <c r="C474" t="s">
        <v>730</v>
      </c>
      <c r="D474" t="s">
        <v>731</v>
      </c>
      <c r="E474">
        <v>53</v>
      </c>
      <c r="F474">
        <v>0</v>
      </c>
      <c r="G474">
        <v>0</v>
      </c>
      <c r="H474" t="s">
        <v>528</v>
      </c>
      <c r="I474" t="s">
        <v>143</v>
      </c>
      <c r="J474" t="s">
        <v>143</v>
      </c>
      <c r="K474" t="s">
        <v>529</v>
      </c>
      <c r="L474" t="s">
        <v>144</v>
      </c>
      <c r="M474" t="s">
        <v>144</v>
      </c>
      <c r="N474">
        <v>4</v>
      </c>
      <c r="O474" t="s">
        <v>653</v>
      </c>
      <c r="P474">
        <v>3</v>
      </c>
      <c r="Q474" t="s">
        <v>732</v>
      </c>
      <c r="R474">
        <v>38</v>
      </c>
      <c r="S474" t="s">
        <v>733</v>
      </c>
      <c r="T474" t="s">
        <v>34</v>
      </c>
      <c r="U474">
        <v>38</v>
      </c>
      <c r="V474" t="s">
        <v>734</v>
      </c>
      <c r="W474" t="s">
        <v>261</v>
      </c>
    </row>
    <row r="475" spans="1:23">
      <c r="A475">
        <v>474</v>
      </c>
      <c r="B475">
        <v>2</v>
      </c>
      <c r="C475" t="s">
        <v>735</v>
      </c>
      <c r="D475" t="s">
        <v>736</v>
      </c>
      <c r="E475">
        <v>53</v>
      </c>
      <c r="F475">
        <v>0</v>
      </c>
      <c r="G475">
        <v>0</v>
      </c>
      <c r="H475" t="s">
        <v>528</v>
      </c>
      <c r="I475" t="s">
        <v>143</v>
      </c>
      <c r="J475" t="s">
        <v>143</v>
      </c>
      <c r="K475" t="s">
        <v>529</v>
      </c>
      <c r="L475" t="s">
        <v>144</v>
      </c>
      <c r="M475" t="s">
        <v>144</v>
      </c>
      <c r="N475">
        <v>4</v>
      </c>
      <c r="O475" t="s">
        <v>653</v>
      </c>
      <c r="P475">
        <v>1</v>
      </c>
      <c r="Q475" t="s">
        <v>737</v>
      </c>
      <c r="R475">
        <v>38</v>
      </c>
      <c r="S475" t="s">
        <v>738</v>
      </c>
      <c r="T475" t="s">
        <v>34</v>
      </c>
      <c r="U475">
        <v>38</v>
      </c>
      <c r="V475" t="s">
        <v>739</v>
      </c>
      <c r="W475" t="s">
        <v>261</v>
      </c>
    </row>
    <row r="476" spans="1:23">
      <c r="A476">
        <v>475</v>
      </c>
      <c r="B476">
        <v>2</v>
      </c>
      <c r="C476" t="s">
        <v>740</v>
      </c>
      <c r="D476" t="s">
        <v>741</v>
      </c>
      <c r="E476">
        <v>53</v>
      </c>
      <c r="F476">
        <v>0</v>
      </c>
      <c r="G476">
        <v>0</v>
      </c>
      <c r="H476" t="s">
        <v>528</v>
      </c>
      <c r="I476" t="s">
        <v>143</v>
      </c>
      <c r="J476" t="s">
        <v>143</v>
      </c>
      <c r="K476" t="s">
        <v>529</v>
      </c>
      <c r="L476" t="s">
        <v>144</v>
      </c>
      <c r="M476" t="s">
        <v>144</v>
      </c>
      <c r="N476">
        <v>4</v>
      </c>
      <c r="O476" t="s">
        <v>653</v>
      </c>
      <c r="P476">
        <v>1</v>
      </c>
      <c r="Q476" t="s">
        <v>742</v>
      </c>
      <c r="R476">
        <v>38</v>
      </c>
      <c r="S476" t="s">
        <v>743</v>
      </c>
      <c r="T476" t="s">
        <v>34</v>
      </c>
      <c r="U476">
        <v>38</v>
      </c>
      <c r="V476" t="s">
        <v>744</v>
      </c>
      <c r="W476" t="s">
        <v>261</v>
      </c>
    </row>
    <row r="477" spans="1:23">
      <c r="A477">
        <v>476</v>
      </c>
      <c r="B477">
        <v>2</v>
      </c>
      <c r="C477" t="s">
        <v>745</v>
      </c>
      <c r="D477" t="s">
        <v>746</v>
      </c>
      <c r="E477">
        <v>53</v>
      </c>
      <c r="F477">
        <v>0</v>
      </c>
      <c r="G477">
        <v>0</v>
      </c>
      <c r="H477" t="s">
        <v>528</v>
      </c>
      <c r="I477" t="s">
        <v>143</v>
      </c>
      <c r="J477" t="s">
        <v>143</v>
      </c>
      <c r="K477" t="s">
        <v>529</v>
      </c>
      <c r="L477" t="s">
        <v>144</v>
      </c>
      <c r="M477" t="s">
        <v>144</v>
      </c>
      <c r="N477">
        <v>4</v>
      </c>
      <c r="O477" t="s">
        <v>657</v>
      </c>
      <c r="P477">
        <v>2</v>
      </c>
      <c r="Q477" t="s">
        <v>747</v>
      </c>
      <c r="R477">
        <v>38</v>
      </c>
      <c r="S477" t="s">
        <v>748</v>
      </c>
      <c r="T477" t="s">
        <v>34</v>
      </c>
      <c r="U477">
        <v>38</v>
      </c>
      <c r="V477" t="s">
        <v>749</v>
      </c>
      <c r="W477" t="s">
        <v>261</v>
      </c>
    </row>
    <row r="478" spans="1:23">
      <c r="A478">
        <v>477</v>
      </c>
      <c r="B478">
        <v>2</v>
      </c>
      <c r="C478" t="s">
        <v>750</v>
      </c>
      <c r="D478" t="s">
        <v>751</v>
      </c>
      <c r="E478">
        <v>53</v>
      </c>
      <c r="F478">
        <v>0</v>
      </c>
      <c r="G478">
        <v>0</v>
      </c>
      <c r="H478" t="s">
        <v>528</v>
      </c>
      <c r="I478" t="s">
        <v>143</v>
      </c>
      <c r="J478" t="s">
        <v>143</v>
      </c>
      <c r="K478" t="s">
        <v>529</v>
      </c>
      <c r="L478" t="s">
        <v>144</v>
      </c>
      <c r="M478" t="s">
        <v>144</v>
      </c>
      <c r="N478">
        <v>4</v>
      </c>
      <c r="O478" t="s">
        <v>657</v>
      </c>
      <c r="P478">
        <v>2</v>
      </c>
      <c r="Q478" t="s">
        <v>752</v>
      </c>
      <c r="R478">
        <v>38</v>
      </c>
      <c r="S478" t="s">
        <v>753</v>
      </c>
      <c r="T478" t="s">
        <v>34</v>
      </c>
      <c r="U478">
        <v>38</v>
      </c>
      <c r="V478" t="s">
        <v>754</v>
      </c>
      <c r="W478" t="s">
        <v>261</v>
      </c>
    </row>
    <row r="479" spans="1:23">
      <c r="A479">
        <v>478</v>
      </c>
      <c r="B479">
        <v>2</v>
      </c>
      <c r="C479" t="s">
        <v>282</v>
      </c>
      <c r="D479" t="s">
        <v>283</v>
      </c>
      <c r="E479">
        <v>53</v>
      </c>
      <c r="F479">
        <v>0</v>
      </c>
      <c r="G479">
        <v>0</v>
      </c>
      <c r="H479" t="s">
        <v>528</v>
      </c>
      <c r="I479" t="s">
        <v>143</v>
      </c>
      <c r="J479" t="s">
        <v>143</v>
      </c>
      <c r="K479" t="s">
        <v>529</v>
      </c>
      <c r="L479" t="s">
        <v>144</v>
      </c>
      <c r="M479" t="s">
        <v>144</v>
      </c>
      <c r="N479">
        <v>4</v>
      </c>
      <c r="O479" t="s">
        <v>657</v>
      </c>
      <c r="P479">
        <v>1</v>
      </c>
      <c r="Q479" t="s">
        <v>284</v>
      </c>
      <c r="R479">
        <v>38</v>
      </c>
      <c r="S479" t="s">
        <v>285</v>
      </c>
      <c r="T479" t="s">
        <v>34</v>
      </c>
      <c r="U479">
        <v>38</v>
      </c>
      <c r="V479" t="s">
        <v>286</v>
      </c>
      <c r="W479" t="s">
        <v>261</v>
      </c>
    </row>
    <row r="480" spans="1:23">
      <c r="A480">
        <v>479</v>
      </c>
      <c r="B480">
        <v>2</v>
      </c>
      <c r="C480" t="s">
        <v>287</v>
      </c>
      <c r="D480" t="s">
        <v>288</v>
      </c>
      <c r="E480">
        <v>53</v>
      </c>
      <c r="F480">
        <v>0</v>
      </c>
      <c r="G480">
        <v>0</v>
      </c>
      <c r="H480" t="s">
        <v>528</v>
      </c>
      <c r="I480" t="s">
        <v>143</v>
      </c>
      <c r="J480" t="s">
        <v>143</v>
      </c>
      <c r="K480" t="s">
        <v>529</v>
      </c>
      <c r="L480" t="s">
        <v>144</v>
      </c>
      <c r="M480" t="s">
        <v>144</v>
      </c>
      <c r="N480">
        <v>4</v>
      </c>
      <c r="O480" t="s">
        <v>657</v>
      </c>
      <c r="P480">
        <v>1</v>
      </c>
      <c r="Q480" t="s">
        <v>289</v>
      </c>
      <c r="R480">
        <v>38</v>
      </c>
      <c r="S480" t="s">
        <v>290</v>
      </c>
      <c r="T480" t="s">
        <v>34</v>
      </c>
      <c r="U480">
        <v>38</v>
      </c>
      <c r="V480" t="s">
        <v>291</v>
      </c>
      <c r="W480" t="s">
        <v>261</v>
      </c>
    </row>
    <row r="481" spans="1:23">
      <c r="A481">
        <v>480</v>
      </c>
      <c r="B481">
        <v>2</v>
      </c>
      <c r="C481" t="s">
        <v>1319</v>
      </c>
      <c r="D481" t="s">
        <v>1320</v>
      </c>
      <c r="E481">
        <v>53</v>
      </c>
      <c r="F481">
        <v>0</v>
      </c>
      <c r="G481">
        <v>0</v>
      </c>
      <c r="H481" t="s">
        <v>528</v>
      </c>
      <c r="I481" t="s">
        <v>143</v>
      </c>
      <c r="J481" t="s">
        <v>143</v>
      </c>
      <c r="K481" t="s">
        <v>529</v>
      </c>
      <c r="L481" t="s">
        <v>144</v>
      </c>
      <c r="M481" t="s">
        <v>144</v>
      </c>
      <c r="N481">
        <v>4</v>
      </c>
      <c r="O481" t="s">
        <v>657</v>
      </c>
      <c r="P481">
        <v>1</v>
      </c>
      <c r="Q481" t="s">
        <v>1321</v>
      </c>
      <c r="R481">
        <v>38</v>
      </c>
      <c r="S481" t="s">
        <v>1322</v>
      </c>
      <c r="T481" t="s">
        <v>34</v>
      </c>
      <c r="U481">
        <v>38</v>
      </c>
      <c r="V481" t="s">
        <v>1323</v>
      </c>
      <c r="W481" t="s">
        <v>261</v>
      </c>
    </row>
    <row r="482" spans="1:23">
      <c r="A482">
        <v>481</v>
      </c>
      <c r="B482">
        <v>2</v>
      </c>
      <c r="C482" t="s">
        <v>755</v>
      </c>
      <c r="D482" t="s">
        <v>756</v>
      </c>
      <c r="E482">
        <v>53</v>
      </c>
      <c r="F482">
        <v>0</v>
      </c>
      <c r="G482">
        <v>0</v>
      </c>
      <c r="H482" t="s">
        <v>528</v>
      </c>
      <c r="I482" t="s">
        <v>143</v>
      </c>
      <c r="J482" t="s">
        <v>143</v>
      </c>
      <c r="K482" t="s">
        <v>529</v>
      </c>
      <c r="L482" t="s">
        <v>144</v>
      </c>
      <c r="M482" t="s">
        <v>144</v>
      </c>
      <c r="N482">
        <v>4</v>
      </c>
      <c r="O482" t="s">
        <v>222</v>
      </c>
      <c r="P482">
        <v>6</v>
      </c>
      <c r="Q482" t="s">
        <v>757</v>
      </c>
      <c r="R482">
        <v>38</v>
      </c>
      <c r="S482" t="s">
        <v>758</v>
      </c>
      <c r="T482" t="s">
        <v>34</v>
      </c>
      <c r="U482">
        <v>38</v>
      </c>
      <c r="V482" t="s">
        <v>759</v>
      </c>
      <c r="W482" t="s">
        <v>261</v>
      </c>
    </row>
    <row r="483" spans="1:23">
      <c r="A483">
        <v>482</v>
      </c>
      <c r="B483">
        <v>2</v>
      </c>
      <c r="C483" t="s">
        <v>292</v>
      </c>
      <c r="D483" t="s">
        <v>293</v>
      </c>
      <c r="E483">
        <v>53</v>
      </c>
      <c r="F483">
        <v>0</v>
      </c>
      <c r="G483">
        <v>0</v>
      </c>
      <c r="H483" t="s">
        <v>528</v>
      </c>
      <c r="I483" t="s">
        <v>143</v>
      </c>
      <c r="J483" t="s">
        <v>143</v>
      </c>
      <c r="K483" t="s">
        <v>529</v>
      </c>
      <c r="L483" t="s">
        <v>144</v>
      </c>
      <c r="M483" t="s">
        <v>144</v>
      </c>
      <c r="N483">
        <v>4</v>
      </c>
      <c r="O483" t="s">
        <v>222</v>
      </c>
      <c r="P483">
        <v>5</v>
      </c>
      <c r="Q483" t="s">
        <v>294</v>
      </c>
      <c r="R483">
        <v>38</v>
      </c>
      <c r="S483" t="s">
        <v>295</v>
      </c>
      <c r="T483" t="s">
        <v>34</v>
      </c>
      <c r="U483">
        <v>38</v>
      </c>
      <c r="V483" t="s">
        <v>296</v>
      </c>
      <c r="W483" t="s">
        <v>261</v>
      </c>
    </row>
    <row r="484" spans="1:23">
      <c r="A484">
        <v>483</v>
      </c>
      <c r="B484">
        <v>2</v>
      </c>
      <c r="C484" t="s">
        <v>297</v>
      </c>
      <c r="D484" t="s">
        <v>298</v>
      </c>
      <c r="E484">
        <v>53</v>
      </c>
      <c r="F484">
        <v>0</v>
      </c>
      <c r="G484">
        <v>0</v>
      </c>
      <c r="H484" t="s">
        <v>528</v>
      </c>
      <c r="I484" t="s">
        <v>143</v>
      </c>
      <c r="J484" t="s">
        <v>143</v>
      </c>
      <c r="K484" t="s">
        <v>529</v>
      </c>
      <c r="L484" t="s">
        <v>144</v>
      </c>
      <c r="M484" t="s">
        <v>144</v>
      </c>
      <c r="N484">
        <v>4</v>
      </c>
      <c r="O484" t="s">
        <v>222</v>
      </c>
      <c r="P484">
        <v>5</v>
      </c>
      <c r="Q484" t="s">
        <v>299</v>
      </c>
      <c r="R484">
        <v>38</v>
      </c>
      <c r="S484" t="s">
        <v>300</v>
      </c>
      <c r="T484" t="s">
        <v>34</v>
      </c>
      <c r="U484">
        <v>38</v>
      </c>
      <c r="V484" t="s">
        <v>301</v>
      </c>
      <c r="W484" t="s">
        <v>261</v>
      </c>
    </row>
    <row r="485" spans="1:23">
      <c r="A485">
        <v>484</v>
      </c>
      <c r="B485">
        <v>2</v>
      </c>
      <c r="C485" t="s">
        <v>302</v>
      </c>
      <c r="D485" t="s">
        <v>303</v>
      </c>
      <c r="E485">
        <v>53</v>
      </c>
      <c r="F485">
        <v>0</v>
      </c>
      <c r="G485">
        <v>0</v>
      </c>
      <c r="H485" t="s">
        <v>528</v>
      </c>
      <c r="I485" t="s">
        <v>143</v>
      </c>
      <c r="J485" t="s">
        <v>143</v>
      </c>
      <c r="K485" t="s">
        <v>529</v>
      </c>
      <c r="L485" t="s">
        <v>144</v>
      </c>
      <c r="M485" t="s">
        <v>144</v>
      </c>
      <c r="N485">
        <v>4</v>
      </c>
      <c r="O485" t="s">
        <v>222</v>
      </c>
      <c r="P485">
        <v>5</v>
      </c>
      <c r="Q485" t="s">
        <v>304</v>
      </c>
      <c r="R485">
        <v>38</v>
      </c>
      <c r="S485" t="s">
        <v>305</v>
      </c>
      <c r="T485" t="s">
        <v>34</v>
      </c>
      <c r="U485">
        <v>38</v>
      </c>
      <c r="V485" t="s">
        <v>306</v>
      </c>
      <c r="W485" t="s">
        <v>261</v>
      </c>
    </row>
    <row r="486" spans="1:23">
      <c r="A486">
        <v>485</v>
      </c>
      <c r="B486">
        <v>2</v>
      </c>
      <c r="C486" t="s">
        <v>1324</v>
      </c>
      <c r="D486" t="s">
        <v>1325</v>
      </c>
      <c r="E486">
        <v>53</v>
      </c>
      <c r="F486">
        <v>0</v>
      </c>
      <c r="G486">
        <v>0</v>
      </c>
      <c r="H486" t="s">
        <v>528</v>
      </c>
      <c r="I486" t="s">
        <v>143</v>
      </c>
      <c r="J486" t="s">
        <v>143</v>
      </c>
      <c r="K486" t="s">
        <v>529</v>
      </c>
      <c r="L486" t="s">
        <v>144</v>
      </c>
      <c r="M486" t="s">
        <v>144</v>
      </c>
      <c r="N486">
        <v>4</v>
      </c>
      <c r="O486" t="s">
        <v>222</v>
      </c>
      <c r="P486">
        <v>5</v>
      </c>
      <c r="Q486" t="s">
        <v>1326</v>
      </c>
      <c r="R486">
        <v>38</v>
      </c>
      <c r="S486" t="s">
        <v>1327</v>
      </c>
      <c r="T486" t="s">
        <v>34</v>
      </c>
      <c r="U486">
        <v>38</v>
      </c>
      <c r="V486" t="s">
        <v>1328</v>
      </c>
      <c r="W486" t="s">
        <v>261</v>
      </c>
    </row>
    <row r="487" spans="1:23">
      <c r="A487">
        <v>486</v>
      </c>
      <c r="B487">
        <v>1</v>
      </c>
      <c r="C487" t="s">
        <v>760</v>
      </c>
      <c r="D487" t="s">
        <v>761</v>
      </c>
      <c r="E487">
        <v>17</v>
      </c>
      <c r="F487">
        <v>0</v>
      </c>
      <c r="G487">
        <v>0</v>
      </c>
      <c r="H487" t="s">
        <v>1330</v>
      </c>
      <c r="I487" t="s">
        <v>143</v>
      </c>
      <c r="J487" t="s">
        <v>143</v>
      </c>
      <c r="K487" t="s">
        <v>1331</v>
      </c>
      <c r="L487" t="s">
        <v>144</v>
      </c>
      <c r="M487" t="s">
        <v>144</v>
      </c>
      <c r="N487">
        <v>4</v>
      </c>
      <c r="O487" t="s">
        <v>657</v>
      </c>
      <c r="P487">
        <v>3</v>
      </c>
      <c r="Q487" t="s">
        <v>762</v>
      </c>
      <c r="R487">
        <v>38</v>
      </c>
      <c r="S487" t="s">
        <v>763</v>
      </c>
      <c r="T487" t="s">
        <v>34</v>
      </c>
      <c r="U487">
        <v>38</v>
      </c>
      <c r="V487" t="s">
        <v>764</v>
      </c>
      <c r="W487" t="s">
        <v>518</v>
      </c>
    </row>
    <row r="488" spans="1:23">
      <c r="A488">
        <v>487</v>
      </c>
      <c r="B488">
        <v>1</v>
      </c>
      <c r="C488" t="s">
        <v>765</v>
      </c>
      <c r="D488" t="s">
        <v>766</v>
      </c>
      <c r="E488">
        <v>17</v>
      </c>
      <c r="F488">
        <v>0</v>
      </c>
      <c r="G488">
        <v>0</v>
      </c>
      <c r="H488" t="s">
        <v>1330</v>
      </c>
      <c r="I488" t="s">
        <v>143</v>
      </c>
      <c r="J488" t="s">
        <v>143</v>
      </c>
      <c r="K488" t="s">
        <v>1331</v>
      </c>
      <c r="L488" t="s">
        <v>144</v>
      </c>
      <c r="M488" t="s">
        <v>144</v>
      </c>
      <c r="N488">
        <v>4</v>
      </c>
      <c r="O488" t="s">
        <v>657</v>
      </c>
      <c r="P488">
        <v>2</v>
      </c>
      <c r="Q488" t="s">
        <v>767</v>
      </c>
      <c r="R488">
        <v>38</v>
      </c>
      <c r="S488" t="s">
        <v>768</v>
      </c>
      <c r="T488" t="s">
        <v>34</v>
      </c>
      <c r="U488">
        <v>38</v>
      </c>
      <c r="V488" t="s">
        <v>769</v>
      </c>
      <c r="W488" t="s">
        <v>518</v>
      </c>
    </row>
    <row r="489" spans="1:23">
      <c r="A489">
        <v>488</v>
      </c>
      <c r="B489">
        <v>1</v>
      </c>
      <c r="C489" t="s">
        <v>530</v>
      </c>
      <c r="D489" t="s">
        <v>531</v>
      </c>
      <c r="E489">
        <v>17</v>
      </c>
      <c r="F489">
        <v>0</v>
      </c>
      <c r="G489">
        <v>0</v>
      </c>
      <c r="H489" t="s">
        <v>1330</v>
      </c>
      <c r="I489" t="s">
        <v>143</v>
      </c>
      <c r="J489" t="s">
        <v>143</v>
      </c>
      <c r="K489" t="s">
        <v>1331</v>
      </c>
      <c r="L489" t="s">
        <v>144</v>
      </c>
      <c r="M489" t="s">
        <v>144</v>
      </c>
      <c r="N489">
        <v>4</v>
      </c>
      <c r="O489" t="s">
        <v>657</v>
      </c>
      <c r="P489">
        <v>1</v>
      </c>
      <c r="Q489" t="s">
        <v>532</v>
      </c>
      <c r="R489">
        <v>38</v>
      </c>
      <c r="S489" t="s">
        <v>770</v>
      </c>
      <c r="T489" t="s">
        <v>34</v>
      </c>
      <c r="U489">
        <v>38</v>
      </c>
      <c r="V489" t="s">
        <v>533</v>
      </c>
      <c r="W489" t="s">
        <v>518</v>
      </c>
    </row>
    <row r="490" spans="1:23">
      <c r="A490">
        <v>489</v>
      </c>
      <c r="B490">
        <v>1</v>
      </c>
      <c r="C490" t="s">
        <v>3839</v>
      </c>
      <c r="D490" t="s">
        <v>3840</v>
      </c>
      <c r="E490">
        <v>17</v>
      </c>
      <c r="F490">
        <v>0</v>
      </c>
      <c r="G490">
        <v>0</v>
      </c>
      <c r="H490" t="s">
        <v>1330</v>
      </c>
      <c r="I490" t="s">
        <v>143</v>
      </c>
      <c r="J490" t="s">
        <v>143</v>
      </c>
      <c r="K490" t="s">
        <v>1331</v>
      </c>
      <c r="L490" t="s">
        <v>144</v>
      </c>
      <c r="M490" t="s">
        <v>144</v>
      </c>
      <c r="N490">
        <v>4</v>
      </c>
      <c r="O490" t="s">
        <v>222</v>
      </c>
      <c r="P490">
        <v>6</v>
      </c>
      <c r="Q490" t="s">
        <v>2447</v>
      </c>
      <c r="R490">
        <v>38</v>
      </c>
      <c r="S490" t="s">
        <v>3841</v>
      </c>
      <c r="T490" t="s">
        <v>34</v>
      </c>
      <c r="U490">
        <v>38</v>
      </c>
      <c r="V490" t="s">
        <v>3842</v>
      </c>
      <c r="W490" t="s">
        <v>518</v>
      </c>
    </row>
    <row r="491" spans="1:23">
      <c r="A491">
        <v>490</v>
      </c>
      <c r="B491">
        <v>1</v>
      </c>
      <c r="C491" t="s">
        <v>3843</v>
      </c>
      <c r="D491" t="s">
        <v>3844</v>
      </c>
      <c r="E491">
        <v>17</v>
      </c>
      <c r="F491">
        <v>0</v>
      </c>
      <c r="G491">
        <v>0</v>
      </c>
      <c r="H491" t="s">
        <v>1330</v>
      </c>
      <c r="I491" t="s">
        <v>143</v>
      </c>
      <c r="J491" t="s">
        <v>143</v>
      </c>
      <c r="K491" t="s">
        <v>1331</v>
      </c>
      <c r="L491" t="s">
        <v>144</v>
      </c>
      <c r="M491" t="s">
        <v>144</v>
      </c>
      <c r="N491">
        <v>4</v>
      </c>
      <c r="O491" t="s">
        <v>222</v>
      </c>
      <c r="P491">
        <v>6</v>
      </c>
      <c r="Q491" t="s">
        <v>3845</v>
      </c>
      <c r="R491">
        <v>38</v>
      </c>
      <c r="S491" t="s">
        <v>3846</v>
      </c>
      <c r="T491" t="s">
        <v>34</v>
      </c>
      <c r="U491">
        <v>38</v>
      </c>
      <c r="V491" t="s">
        <v>3847</v>
      </c>
      <c r="W491" t="s">
        <v>518</v>
      </c>
    </row>
    <row r="492" spans="1:23">
      <c r="A492">
        <v>491</v>
      </c>
      <c r="B492">
        <v>2</v>
      </c>
      <c r="C492" t="s">
        <v>771</v>
      </c>
      <c r="D492" t="s">
        <v>772</v>
      </c>
      <c r="E492">
        <v>17</v>
      </c>
      <c r="F492">
        <v>0</v>
      </c>
      <c r="G492">
        <v>0</v>
      </c>
      <c r="H492" t="s">
        <v>1330</v>
      </c>
      <c r="I492" t="s">
        <v>143</v>
      </c>
      <c r="J492" t="s">
        <v>143</v>
      </c>
      <c r="K492" t="s">
        <v>1331</v>
      </c>
      <c r="L492" t="s">
        <v>144</v>
      </c>
      <c r="M492" t="s">
        <v>144</v>
      </c>
      <c r="N492">
        <v>4</v>
      </c>
      <c r="O492" t="s">
        <v>653</v>
      </c>
      <c r="P492">
        <v>1</v>
      </c>
      <c r="Q492" t="s">
        <v>773</v>
      </c>
      <c r="R492">
        <v>38</v>
      </c>
      <c r="S492" t="s">
        <v>774</v>
      </c>
      <c r="T492" t="s">
        <v>34</v>
      </c>
      <c r="U492">
        <v>38</v>
      </c>
      <c r="V492" t="s">
        <v>775</v>
      </c>
      <c r="W492" t="s">
        <v>518</v>
      </c>
    </row>
    <row r="493" spans="1:23">
      <c r="A493">
        <v>492</v>
      </c>
      <c r="B493">
        <v>2</v>
      </c>
      <c r="C493" t="s">
        <v>777</v>
      </c>
      <c r="D493" t="s">
        <v>778</v>
      </c>
      <c r="E493">
        <v>17</v>
      </c>
      <c r="F493">
        <v>0</v>
      </c>
      <c r="G493">
        <v>0</v>
      </c>
      <c r="H493" t="s">
        <v>1330</v>
      </c>
      <c r="I493" t="s">
        <v>143</v>
      </c>
      <c r="J493" t="s">
        <v>143</v>
      </c>
      <c r="K493" t="s">
        <v>1331</v>
      </c>
      <c r="L493" t="s">
        <v>144</v>
      </c>
      <c r="M493" t="s">
        <v>144</v>
      </c>
      <c r="N493">
        <v>4</v>
      </c>
      <c r="O493" t="s">
        <v>657</v>
      </c>
      <c r="P493">
        <v>3</v>
      </c>
      <c r="Q493" t="s">
        <v>779</v>
      </c>
      <c r="R493">
        <v>38</v>
      </c>
      <c r="S493" t="s">
        <v>780</v>
      </c>
      <c r="T493" t="s">
        <v>34</v>
      </c>
      <c r="U493">
        <v>38</v>
      </c>
      <c r="V493" t="s">
        <v>781</v>
      </c>
      <c r="W493" t="s">
        <v>518</v>
      </c>
    </row>
    <row r="494" spans="1:23">
      <c r="A494">
        <v>493</v>
      </c>
      <c r="B494">
        <v>2</v>
      </c>
      <c r="C494" t="s">
        <v>782</v>
      </c>
      <c r="D494" t="s">
        <v>783</v>
      </c>
      <c r="E494">
        <v>17</v>
      </c>
      <c r="F494">
        <v>0</v>
      </c>
      <c r="G494">
        <v>0</v>
      </c>
      <c r="H494" t="s">
        <v>1330</v>
      </c>
      <c r="I494" t="s">
        <v>143</v>
      </c>
      <c r="J494" t="s">
        <v>143</v>
      </c>
      <c r="K494" t="s">
        <v>1331</v>
      </c>
      <c r="L494" t="s">
        <v>144</v>
      </c>
      <c r="M494" t="s">
        <v>144</v>
      </c>
      <c r="N494">
        <v>4</v>
      </c>
      <c r="O494" t="s">
        <v>657</v>
      </c>
      <c r="P494">
        <v>2</v>
      </c>
      <c r="Q494" t="s">
        <v>784</v>
      </c>
      <c r="R494">
        <v>38</v>
      </c>
      <c r="S494" t="s">
        <v>785</v>
      </c>
      <c r="T494" t="s">
        <v>34</v>
      </c>
      <c r="U494">
        <v>38</v>
      </c>
      <c r="V494" t="s">
        <v>786</v>
      </c>
      <c r="W494" t="s">
        <v>518</v>
      </c>
    </row>
    <row r="495" spans="1:23">
      <c r="A495">
        <v>494</v>
      </c>
      <c r="B495">
        <v>2</v>
      </c>
      <c r="C495" t="s">
        <v>787</v>
      </c>
      <c r="D495" t="s">
        <v>788</v>
      </c>
      <c r="E495">
        <v>17</v>
      </c>
      <c r="F495">
        <v>0</v>
      </c>
      <c r="G495">
        <v>0</v>
      </c>
      <c r="H495" t="s">
        <v>1330</v>
      </c>
      <c r="I495" t="s">
        <v>143</v>
      </c>
      <c r="J495" t="s">
        <v>143</v>
      </c>
      <c r="K495" t="s">
        <v>1331</v>
      </c>
      <c r="L495" t="s">
        <v>144</v>
      </c>
      <c r="M495" t="s">
        <v>144</v>
      </c>
      <c r="N495">
        <v>4</v>
      </c>
      <c r="O495" t="s">
        <v>657</v>
      </c>
      <c r="P495">
        <v>2</v>
      </c>
      <c r="Q495" t="s">
        <v>789</v>
      </c>
      <c r="R495">
        <v>38</v>
      </c>
      <c r="S495" t="s">
        <v>790</v>
      </c>
      <c r="T495" t="s">
        <v>34</v>
      </c>
      <c r="U495">
        <v>38</v>
      </c>
      <c r="V495" t="s">
        <v>791</v>
      </c>
      <c r="W495" t="s">
        <v>518</v>
      </c>
    </row>
    <row r="496" spans="1:23">
      <c r="A496">
        <v>495</v>
      </c>
      <c r="B496">
        <v>2</v>
      </c>
      <c r="C496" t="s">
        <v>534</v>
      </c>
      <c r="D496" t="s">
        <v>535</v>
      </c>
      <c r="E496">
        <v>17</v>
      </c>
      <c r="F496">
        <v>0</v>
      </c>
      <c r="G496">
        <v>0</v>
      </c>
      <c r="H496" t="s">
        <v>1330</v>
      </c>
      <c r="I496" t="s">
        <v>143</v>
      </c>
      <c r="J496" t="s">
        <v>143</v>
      </c>
      <c r="K496" t="s">
        <v>1331</v>
      </c>
      <c r="L496" t="s">
        <v>144</v>
      </c>
      <c r="M496" t="s">
        <v>144</v>
      </c>
      <c r="N496">
        <v>4</v>
      </c>
      <c r="O496" t="s">
        <v>657</v>
      </c>
      <c r="P496">
        <v>1</v>
      </c>
      <c r="Q496" t="s">
        <v>536</v>
      </c>
      <c r="R496">
        <v>38</v>
      </c>
      <c r="S496" t="s">
        <v>537</v>
      </c>
      <c r="T496" t="s">
        <v>34</v>
      </c>
      <c r="U496">
        <v>38</v>
      </c>
      <c r="V496" t="s">
        <v>538</v>
      </c>
      <c r="W496" t="s">
        <v>518</v>
      </c>
    </row>
    <row r="497" spans="1:23">
      <c r="A497">
        <v>496</v>
      </c>
      <c r="B497">
        <v>1</v>
      </c>
      <c r="C497" t="s">
        <v>793</v>
      </c>
      <c r="D497" t="s">
        <v>794</v>
      </c>
      <c r="E497">
        <v>51</v>
      </c>
      <c r="F497">
        <v>0</v>
      </c>
      <c r="G497">
        <v>0</v>
      </c>
      <c r="H497" t="s">
        <v>540</v>
      </c>
      <c r="I497" t="s">
        <v>143</v>
      </c>
      <c r="J497" t="s">
        <v>143</v>
      </c>
      <c r="K497" t="s">
        <v>541</v>
      </c>
      <c r="L497" t="s">
        <v>144</v>
      </c>
      <c r="M497" t="s">
        <v>144</v>
      </c>
      <c r="N497">
        <v>4</v>
      </c>
      <c r="O497" t="s">
        <v>657</v>
      </c>
      <c r="P497">
        <v>2</v>
      </c>
      <c r="Q497" t="s">
        <v>795</v>
      </c>
      <c r="R497">
        <v>38</v>
      </c>
      <c r="S497" t="s">
        <v>796</v>
      </c>
      <c r="T497" t="s">
        <v>34</v>
      </c>
      <c r="U497">
        <v>38</v>
      </c>
      <c r="V497" t="s">
        <v>797</v>
      </c>
      <c r="W497" t="s">
        <v>316</v>
      </c>
    </row>
    <row r="498" spans="1:23">
      <c r="A498">
        <v>497</v>
      </c>
      <c r="B498">
        <v>1</v>
      </c>
      <c r="C498" t="s">
        <v>798</v>
      </c>
      <c r="D498" t="s">
        <v>799</v>
      </c>
      <c r="E498">
        <v>51</v>
      </c>
      <c r="F498">
        <v>0</v>
      </c>
      <c r="G498">
        <v>0</v>
      </c>
      <c r="H498" t="s">
        <v>540</v>
      </c>
      <c r="I498" t="s">
        <v>143</v>
      </c>
      <c r="J498" t="s">
        <v>143</v>
      </c>
      <c r="K498" t="s">
        <v>541</v>
      </c>
      <c r="L498" t="s">
        <v>144</v>
      </c>
      <c r="M498" t="s">
        <v>144</v>
      </c>
      <c r="N498">
        <v>4</v>
      </c>
      <c r="O498" t="s">
        <v>657</v>
      </c>
      <c r="P498">
        <v>2</v>
      </c>
      <c r="Q498" t="s">
        <v>800</v>
      </c>
      <c r="R498">
        <v>38</v>
      </c>
      <c r="S498" t="s">
        <v>801</v>
      </c>
      <c r="T498" t="s">
        <v>34</v>
      </c>
      <c r="U498">
        <v>38</v>
      </c>
      <c r="V498" t="s">
        <v>802</v>
      </c>
      <c r="W498" t="s">
        <v>316</v>
      </c>
    </row>
    <row r="499" spans="1:23">
      <c r="A499">
        <v>498</v>
      </c>
      <c r="B499">
        <v>1</v>
      </c>
      <c r="C499" t="s">
        <v>542</v>
      </c>
      <c r="D499" t="s">
        <v>543</v>
      </c>
      <c r="E499">
        <v>51</v>
      </c>
      <c r="F499">
        <v>0</v>
      </c>
      <c r="G499">
        <v>0</v>
      </c>
      <c r="H499" t="s">
        <v>540</v>
      </c>
      <c r="I499" t="s">
        <v>143</v>
      </c>
      <c r="J499" t="s">
        <v>143</v>
      </c>
      <c r="K499" t="s">
        <v>541</v>
      </c>
      <c r="L499" t="s">
        <v>144</v>
      </c>
      <c r="M499" t="s">
        <v>144</v>
      </c>
      <c r="N499">
        <v>4</v>
      </c>
      <c r="O499" t="s">
        <v>657</v>
      </c>
      <c r="P499">
        <v>1</v>
      </c>
      <c r="Q499" t="s">
        <v>544</v>
      </c>
      <c r="R499">
        <v>38</v>
      </c>
      <c r="S499" t="s">
        <v>545</v>
      </c>
      <c r="T499" t="s">
        <v>34</v>
      </c>
      <c r="U499">
        <v>38</v>
      </c>
      <c r="V499" t="s">
        <v>546</v>
      </c>
      <c r="W499" t="s">
        <v>316</v>
      </c>
    </row>
    <row r="500" spans="1:23">
      <c r="A500">
        <v>499</v>
      </c>
      <c r="B500">
        <v>1</v>
      </c>
      <c r="C500" t="s">
        <v>317</v>
      </c>
      <c r="D500" t="s">
        <v>318</v>
      </c>
      <c r="E500">
        <v>51</v>
      </c>
      <c r="F500">
        <v>0</v>
      </c>
      <c r="G500">
        <v>0</v>
      </c>
      <c r="H500" t="s">
        <v>540</v>
      </c>
      <c r="I500" t="s">
        <v>143</v>
      </c>
      <c r="J500" t="s">
        <v>143</v>
      </c>
      <c r="K500" t="s">
        <v>541</v>
      </c>
      <c r="L500" t="s">
        <v>144</v>
      </c>
      <c r="M500" t="s">
        <v>144</v>
      </c>
      <c r="N500">
        <v>4</v>
      </c>
      <c r="O500" t="s">
        <v>657</v>
      </c>
      <c r="P500">
        <v>1</v>
      </c>
      <c r="Q500" t="s">
        <v>319</v>
      </c>
      <c r="R500">
        <v>38</v>
      </c>
      <c r="S500" t="s">
        <v>320</v>
      </c>
      <c r="T500" t="s">
        <v>34</v>
      </c>
      <c r="U500">
        <v>38</v>
      </c>
      <c r="V500" t="s">
        <v>321</v>
      </c>
      <c r="W500" t="s">
        <v>316</v>
      </c>
    </row>
    <row r="501" spans="1:23">
      <c r="A501">
        <v>500</v>
      </c>
      <c r="B501">
        <v>1</v>
      </c>
      <c r="C501" t="s">
        <v>322</v>
      </c>
      <c r="D501" t="s">
        <v>323</v>
      </c>
      <c r="E501">
        <v>51</v>
      </c>
      <c r="F501">
        <v>0</v>
      </c>
      <c r="G501">
        <v>0</v>
      </c>
      <c r="H501" t="s">
        <v>540</v>
      </c>
      <c r="I501" t="s">
        <v>143</v>
      </c>
      <c r="J501" t="s">
        <v>143</v>
      </c>
      <c r="K501" t="s">
        <v>541</v>
      </c>
      <c r="L501" t="s">
        <v>144</v>
      </c>
      <c r="M501" t="s">
        <v>144</v>
      </c>
      <c r="N501">
        <v>4</v>
      </c>
      <c r="O501" t="s">
        <v>657</v>
      </c>
      <c r="P501">
        <v>1</v>
      </c>
      <c r="Q501" t="s">
        <v>324</v>
      </c>
      <c r="R501">
        <v>38</v>
      </c>
      <c r="S501" t="s">
        <v>325</v>
      </c>
      <c r="T501" t="s">
        <v>34</v>
      </c>
      <c r="U501">
        <v>38</v>
      </c>
      <c r="V501" t="s">
        <v>326</v>
      </c>
      <c r="W501" t="s">
        <v>316</v>
      </c>
    </row>
    <row r="502" spans="1:23">
      <c r="A502">
        <v>501</v>
      </c>
      <c r="B502">
        <v>2</v>
      </c>
      <c r="C502" t="s">
        <v>547</v>
      </c>
      <c r="D502" t="s">
        <v>548</v>
      </c>
      <c r="E502">
        <v>51</v>
      </c>
      <c r="F502">
        <v>0</v>
      </c>
      <c r="G502">
        <v>0</v>
      </c>
      <c r="H502" t="s">
        <v>540</v>
      </c>
      <c r="I502" t="s">
        <v>143</v>
      </c>
      <c r="J502" t="s">
        <v>143</v>
      </c>
      <c r="K502" t="s">
        <v>541</v>
      </c>
      <c r="L502" t="s">
        <v>144</v>
      </c>
      <c r="M502" t="s">
        <v>144</v>
      </c>
      <c r="N502">
        <v>4</v>
      </c>
      <c r="O502" t="s">
        <v>222</v>
      </c>
      <c r="P502">
        <v>6</v>
      </c>
      <c r="Q502" t="s">
        <v>223</v>
      </c>
      <c r="R502">
        <v>38</v>
      </c>
      <c r="S502" t="s">
        <v>549</v>
      </c>
      <c r="T502" t="s">
        <v>34</v>
      </c>
      <c r="U502">
        <v>38</v>
      </c>
      <c r="V502" t="s">
        <v>550</v>
      </c>
      <c r="W502" t="s">
        <v>316</v>
      </c>
    </row>
    <row r="503" spans="1:23">
      <c r="A503">
        <v>502</v>
      </c>
      <c r="B503">
        <v>1</v>
      </c>
      <c r="C503" t="s">
        <v>3848</v>
      </c>
      <c r="D503" t="s">
        <v>3849</v>
      </c>
      <c r="E503">
        <v>14</v>
      </c>
      <c r="F503">
        <v>0</v>
      </c>
      <c r="G503">
        <v>0</v>
      </c>
      <c r="H503" t="s">
        <v>551</v>
      </c>
      <c r="I503" t="s">
        <v>143</v>
      </c>
      <c r="J503" t="s">
        <v>143</v>
      </c>
      <c r="K503" t="s">
        <v>552</v>
      </c>
      <c r="L503" t="s">
        <v>144</v>
      </c>
      <c r="M503" t="s">
        <v>144</v>
      </c>
      <c r="N503">
        <v>4</v>
      </c>
      <c r="O503" t="s">
        <v>657</v>
      </c>
      <c r="P503">
        <v>3</v>
      </c>
      <c r="Q503" t="s">
        <v>3850</v>
      </c>
      <c r="R503">
        <v>38</v>
      </c>
      <c r="S503" t="s">
        <v>3851</v>
      </c>
      <c r="T503" t="s">
        <v>34</v>
      </c>
      <c r="U503">
        <v>38</v>
      </c>
      <c r="V503" t="s">
        <v>3852</v>
      </c>
      <c r="W503" t="s">
        <v>327</v>
      </c>
    </row>
    <row r="504" spans="1:23">
      <c r="A504">
        <v>503</v>
      </c>
      <c r="B504">
        <v>1</v>
      </c>
      <c r="C504" t="s">
        <v>804</v>
      </c>
      <c r="D504" t="s">
        <v>805</v>
      </c>
      <c r="E504">
        <v>14</v>
      </c>
      <c r="F504">
        <v>0</v>
      </c>
      <c r="G504">
        <v>0</v>
      </c>
      <c r="H504" t="s">
        <v>551</v>
      </c>
      <c r="I504" t="s">
        <v>143</v>
      </c>
      <c r="J504" t="s">
        <v>143</v>
      </c>
      <c r="K504" t="s">
        <v>552</v>
      </c>
      <c r="L504" t="s">
        <v>144</v>
      </c>
      <c r="M504" t="s">
        <v>144</v>
      </c>
      <c r="N504">
        <v>4</v>
      </c>
      <c r="O504" t="s">
        <v>657</v>
      </c>
      <c r="P504">
        <v>3</v>
      </c>
      <c r="Q504" t="s">
        <v>806</v>
      </c>
      <c r="R504">
        <v>38</v>
      </c>
      <c r="S504" t="s">
        <v>807</v>
      </c>
      <c r="T504" t="s">
        <v>34</v>
      </c>
      <c r="U504">
        <v>38</v>
      </c>
      <c r="V504" t="s">
        <v>808</v>
      </c>
      <c r="W504" t="s">
        <v>327</v>
      </c>
    </row>
    <row r="505" spans="1:23">
      <c r="A505">
        <v>504</v>
      </c>
      <c r="B505">
        <v>1</v>
      </c>
      <c r="C505" t="s">
        <v>3853</v>
      </c>
      <c r="D505" t="s">
        <v>3854</v>
      </c>
      <c r="E505">
        <v>14</v>
      </c>
      <c r="F505">
        <v>0</v>
      </c>
      <c r="G505">
        <v>0</v>
      </c>
      <c r="H505" t="s">
        <v>551</v>
      </c>
      <c r="I505" t="s">
        <v>143</v>
      </c>
      <c r="J505" t="s">
        <v>143</v>
      </c>
      <c r="K505" t="s">
        <v>552</v>
      </c>
      <c r="L505" t="s">
        <v>144</v>
      </c>
      <c r="M505" t="s">
        <v>144</v>
      </c>
      <c r="N505">
        <v>4</v>
      </c>
      <c r="O505" t="s">
        <v>657</v>
      </c>
      <c r="P505">
        <v>1</v>
      </c>
      <c r="Q505" t="s">
        <v>3855</v>
      </c>
      <c r="R505">
        <v>38</v>
      </c>
      <c r="S505" t="s">
        <v>3856</v>
      </c>
      <c r="T505" t="s">
        <v>34</v>
      </c>
      <c r="U505">
        <v>38</v>
      </c>
      <c r="V505" t="s">
        <v>3857</v>
      </c>
      <c r="W505" t="s">
        <v>327</v>
      </c>
    </row>
    <row r="506" spans="1:23">
      <c r="A506">
        <v>505</v>
      </c>
      <c r="B506">
        <v>1</v>
      </c>
      <c r="C506" t="s">
        <v>3858</v>
      </c>
      <c r="D506" t="s">
        <v>3859</v>
      </c>
      <c r="E506">
        <v>14</v>
      </c>
      <c r="F506">
        <v>0</v>
      </c>
      <c r="G506">
        <v>0</v>
      </c>
      <c r="H506" t="s">
        <v>551</v>
      </c>
      <c r="I506" t="s">
        <v>143</v>
      </c>
      <c r="J506" t="s">
        <v>143</v>
      </c>
      <c r="K506" t="s">
        <v>552</v>
      </c>
      <c r="L506" t="s">
        <v>144</v>
      </c>
      <c r="M506" t="s">
        <v>144</v>
      </c>
      <c r="N506">
        <v>4</v>
      </c>
      <c r="O506" t="s">
        <v>222</v>
      </c>
      <c r="P506">
        <v>6</v>
      </c>
      <c r="Q506" t="s">
        <v>3860</v>
      </c>
      <c r="R506">
        <v>38</v>
      </c>
      <c r="S506" t="s">
        <v>3861</v>
      </c>
      <c r="T506" t="s">
        <v>34</v>
      </c>
      <c r="U506">
        <v>38</v>
      </c>
      <c r="V506" t="s">
        <v>3862</v>
      </c>
      <c r="W506" t="s">
        <v>327</v>
      </c>
    </row>
    <row r="507" spans="1:23">
      <c r="A507">
        <v>506</v>
      </c>
      <c r="B507">
        <v>1</v>
      </c>
      <c r="C507" t="s">
        <v>3863</v>
      </c>
      <c r="D507" t="s">
        <v>3864</v>
      </c>
      <c r="E507">
        <v>14</v>
      </c>
      <c r="F507">
        <v>0</v>
      </c>
      <c r="G507">
        <v>0</v>
      </c>
      <c r="H507" t="s">
        <v>551</v>
      </c>
      <c r="I507" t="s">
        <v>143</v>
      </c>
      <c r="J507" t="s">
        <v>143</v>
      </c>
      <c r="K507" t="s">
        <v>552</v>
      </c>
      <c r="L507" t="s">
        <v>144</v>
      </c>
      <c r="M507" t="s">
        <v>144</v>
      </c>
      <c r="N507">
        <v>4</v>
      </c>
      <c r="O507" t="s">
        <v>222</v>
      </c>
      <c r="P507">
        <v>6</v>
      </c>
      <c r="Q507" t="s">
        <v>3865</v>
      </c>
      <c r="R507">
        <v>38</v>
      </c>
      <c r="S507" t="s">
        <v>3866</v>
      </c>
      <c r="T507" t="s">
        <v>34</v>
      </c>
      <c r="U507">
        <v>38</v>
      </c>
      <c r="V507" t="s">
        <v>3867</v>
      </c>
      <c r="W507" t="s">
        <v>327</v>
      </c>
    </row>
    <row r="508" spans="1:23">
      <c r="A508">
        <v>507</v>
      </c>
      <c r="B508">
        <v>1</v>
      </c>
      <c r="C508" t="s">
        <v>3868</v>
      </c>
      <c r="D508" t="s">
        <v>3869</v>
      </c>
      <c r="E508">
        <v>14</v>
      </c>
      <c r="F508">
        <v>0</v>
      </c>
      <c r="G508">
        <v>0</v>
      </c>
      <c r="H508" t="s">
        <v>551</v>
      </c>
      <c r="I508" t="s">
        <v>143</v>
      </c>
      <c r="J508" t="s">
        <v>143</v>
      </c>
      <c r="K508" t="s">
        <v>552</v>
      </c>
      <c r="L508" t="s">
        <v>144</v>
      </c>
      <c r="M508" t="s">
        <v>144</v>
      </c>
      <c r="N508">
        <v>4</v>
      </c>
      <c r="O508" t="s">
        <v>222</v>
      </c>
      <c r="P508">
        <v>4</v>
      </c>
      <c r="Q508" t="s">
        <v>329</v>
      </c>
      <c r="R508">
        <v>38</v>
      </c>
      <c r="S508" t="s">
        <v>3870</v>
      </c>
      <c r="T508" t="s">
        <v>34</v>
      </c>
      <c r="U508">
        <v>38</v>
      </c>
      <c r="V508" t="s">
        <v>3871</v>
      </c>
      <c r="W508" t="s">
        <v>327</v>
      </c>
    </row>
    <row r="509" spans="1:23">
      <c r="A509">
        <v>508</v>
      </c>
      <c r="B509">
        <v>2</v>
      </c>
      <c r="C509" t="s">
        <v>810</v>
      </c>
      <c r="D509" t="s">
        <v>811</v>
      </c>
      <c r="E509">
        <v>14</v>
      </c>
      <c r="F509">
        <v>0</v>
      </c>
      <c r="G509">
        <v>0</v>
      </c>
      <c r="H509" t="s">
        <v>551</v>
      </c>
      <c r="I509" t="s">
        <v>143</v>
      </c>
      <c r="J509" t="s">
        <v>143</v>
      </c>
      <c r="K509" t="s">
        <v>552</v>
      </c>
      <c r="L509" t="s">
        <v>144</v>
      </c>
      <c r="M509" t="s">
        <v>144</v>
      </c>
      <c r="N509">
        <v>4</v>
      </c>
      <c r="O509" t="s">
        <v>657</v>
      </c>
      <c r="P509">
        <v>2</v>
      </c>
      <c r="Q509" t="s">
        <v>812</v>
      </c>
      <c r="R509">
        <v>38</v>
      </c>
      <c r="S509" t="s">
        <v>813</v>
      </c>
      <c r="T509" t="s">
        <v>34</v>
      </c>
      <c r="U509">
        <v>38</v>
      </c>
      <c r="V509" t="s">
        <v>814</v>
      </c>
      <c r="W509" t="s">
        <v>327</v>
      </c>
    </row>
    <row r="510" spans="1:23">
      <c r="A510">
        <v>509</v>
      </c>
      <c r="B510">
        <v>2</v>
      </c>
      <c r="C510" t="s">
        <v>815</v>
      </c>
      <c r="D510" t="s">
        <v>816</v>
      </c>
      <c r="E510">
        <v>14</v>
      </c>
      <c r="F510">
        <v>0</v>
      </c>
      <c r="G510">
        <v>0</v>
      </c>
      <c r="H510" t="s">
        <v>551</v>
      </c>
      <c r="I510" t="s">
        <v>143</v>
      </c>
      <c r="J510" t="s">
        <v>143</v>
      </c>
      <c r="K510" t="s">
        <v>552</v>
      </c>
      <c r="L510" t="s">
        <v>144</v>
      </c>
      <c r="M510" t="s">
        <v>144</v>
      </c>
      <c r="N510">
        <v>4</v>
      </c>
      <c r="O510" t="s">
        <v>657</v>
      </c>
      <c r="P510">
        <v>2</v>
      </c>
      <c r="Q510" t="s">
        <v>817</v>
      </c>
      <c r="R510">
        <v>38</v>
      </c>
      <c r="S510" t="s">
        <v>818</v>
      </c>
      <c r="T510" t="s">
        <v>34</v>
      </c>
      <c r="U510">
        <v>38</v>
      </c>
      <c r="V510" t="s">
        <v>819</v>
      </c>
      <c r="W510" t="s">
        <v>327</v>
      </c>
    </row>
    <row r="511" spans="1:23">
      <c r="A511">
        <v>510</v>
      </c>
      <c r="B511">
        <v>2</v>
      </c>
      <c r="C511" t="s">
        <v>820</v>
      </c>
      <c r="D511" t="s">
        <v>821</v>
      </c>
      <c r="E511">
        <v>14</v>
      </c>
      <c r="F511">
        <v>0</v>
      </c>
      <c r="G511">
        <v>0</v>
      </c>
      <c r="H511" t="s">
        <v>551</v>
      </c>
      <c r="I511" t="s">
        <v>143</v>
      </c>
      <c r="J511" t="s">
        <v>143</v>
      </c>
      <c r="K511" t="s">
        <v>552</v>
      </c>
      <c r="L511" t="s">
        <v>144</v>
      </c>
      <c r="M511" t="s">
        <v>144</v>
      </c>
      <c r="N511">
        <v>4</v>
      </c>
      <c r="O511" t="s">
        <v>657</v>
      </c>
      <c r="P511">
        <v>2</v>
      </c>
      <c r="Q511" t="s">
        <v>822</v>
      </c>
      <c r="R511">
        <v>38</v>
      </c>
      <c r="S511" t="s">
        <v>823</v>
      </c>
      <c r="T511" t="s">
        <v>34</v>
      </c>
      <c r="U511">
        <v>38</v>
      </c>
      <c r="V511" t="s">
        <v>824</v>
      </c>
      <c r="W511" t="s">
        <v>327</v>
      </c>
    </row>
    <row r="512" spans="1:23">
      <c r="A512">
        <v>511</v>
      </c>
      <c r="B512">
        <v>2</v>
      </c>
      <c r="C512" t="s">
        <v>330</v>
      </c>
      <c r="D512" t="s">
        <v>331</v>
      </c>
      <c r="E512">
        <v>14</v>
      </c>
      <c r="F512">
        <v>0</v>
      </c>
      <c r="G512">
        <v>0</v>
      </c>
      <c r="H512" t="s">
        <v>551</v>
      </c>
      <c r="I512" t="s">
        <v>143</v>
      </c>
      <c r="J512" t="s">
        <v>143</v>
      </c>
      <c r="K512" t="s">
        <v>552</v>
      </c>
      <c r="L512" t="s">
        <v>144</v>
      </c>
      <c r="M512" t="s">
        <v>144</v>
      </c>
      <c r="N512">
        <v>4</v>
      </c>
      <c r="O512" t="s">
        <v>657</v>
      </c>
      <c r="P512">
        <v>1</v>
      </c>
      <c r="Q512" t="s">
        <v>264</v>
      </c>
      <c r="R512">
        <v>38</v>
      </c>
      <c r="S512" t="s">
        <v>332</v>
      </c>
      <c r="T512" t="s">
        <v>34</v>
      </c>
      <c r="U512">
        <v>38</v>
      </c>
      <c r="V512" t="s">
        <v>333</v>
      </c>
      <c r="W512" t="s">
        <v>327</v>
      </c>
    </row>
    <row r="513" spans="1:23">
      <c r="A513">
        <v>512</v>
      </c>
      <c r="B513">
        <v>1</v>
      </c>
      <c r="C513" t="s">
        <v>825</v>
      </c>
      <c r="D513" t="s">
        <v>826</v>
      </c>
      <c r="E513">
        <v>34</v>
      </c>
      <c r="F513">
        <v>0</v>
      </c>
      <c r="G513">
        <v>0</v>
      </c>
      <c r="H513" t="s">
        <v>553</v>
      </c>
      <c r="I513" t="s">
        <v>143</v>
      </c>
      <c r="J513" t="s">
        <v>143</v>
      </c>
      <c r="K513" t="s">
        <v>554</v>
      </c>
      <c r="L513" t="s">
        <v>144</v>
      </c>
      <c r="M513" t="s">
        <v>144</v>
      </c>
      <c r="N513">
        <v>4</v>
      </c>
      <c r="O513" t="s">
        <v>653</v>
      </c>
      <c r="P513">
        <v>2</v>
      </c>
      <c r="Q513" t="s">
        <v>827</v>
      </c>
      <c r="R513">
        <v>38</v>
      </c>
      <c r="S513" t="s">
        <v>828</v>
      </c>
      <c r="T513" t="s">
        <v>34</v>
      </c>
      <c r="U513">
        <v>38</v>
      </c>
      <c r="V513" t="s">
        <v>829</v>
      </c>
      <c r="W513" t="s">
        <v>334</v>
      </c>
    </row>
    <row r="514" spans="1:23">
      <c r="A514">
        <v>513</v>
      </c>
      <c r="B514">
        <v>1</v>
      </c>
      <c r="C514" t="s">
        <v>830</v>
      </c>
      <c r="D514" t="s">
        <v>831</v>
      </c>
      <c r="E514">
        <v>34</v>
      </c>
      <c r="F514">
        <v>0</v>
      </c>
      <c r="G514">
        <v>0</v>
      </c>
      <c r="H514" t="s">
        <v>553</v>
      </c>
      <c r="I514" t="s">
        <v>143</v>
      </c>
      <c r="J514" t="s">
        <v>143</v>
      </c>
      <c r="K514" t="s">
        <v>554</v>
      </c>
      <c r="L514" t="s">
        <v>144</v>
      </c>
      <c r="M514" t="s">
        <v>144</v>
      </c>
      <c r="N514">
        <v>4</v>
      </c>
      <c r="O514" t="s">
        <v>653</v>
      </c>
      <c r="P514">
        <v>1</v>
      </c>
      <c r="Q514" t="s">
        <v>832</v>
      </c>
      <c r="R514">
        <v>38</v>
      </c>
      <c r="S514" t="s">
        <v>833</v>
      </c>
      <c r="T514" t="s">
        <v>34</v>
      </c>
      <c r="U514">
        <v>38</v>
      </c>
      <c r="V514" t="s">
        <v>834</v>
      </c>
      <c r="W514" t="s">
        <v>334</v>
      </c>
    </row>
    <row r="515" spans="1:23">
      <c r="A515">
        <v>514</v>
      </c>
      <c r="B515">
        <v>1</v>
      </c>
      <c r="C515" t="s">
        <v>835</v>
      </c>
      <c r="D515" t="s">
        <v>836</v>
      </c>
      <c r="E515">
        <v>34</v>
      </c>
      <c r="F515">
        <v>0</v>
      </c>
      <c r="G515">
        <v>0</v>
      </c>
      <c r="H515" t="s">
        <v>553</v>
      </c>
      <c r="I515" t="s">
        <v>143</v>
      </c>
      <c r="J515" t="s">
        <v>143</v>
      </c>
      <c r="K515" t="s">
        <v>554</v>
      </c>
      <c r="L515" t="s">
        <v>144</v>
      </c>
      <c r="M515" t="s">
        <v>144</v>
      </c>
      <c r="N515">
        <v>4</v>
      </c>
      <c r="O515" t="s">
        <v>653</v>
      </c>
      <c r="P515">
        <v>1</v>
      </c>
      <c r="Q515" t="s">
        <v>837</v>
      </c>
      <c r="R515">
        <v>38</v>
      </c>
      <c r="S515" t="s">
        <v>838</v>
      </c>
      <c r="T515" t="s">
        <v>34</v>
      </c>
      <c r="U515">
        <v>38</v>
      </c>
      <c r="V515" t="s">
        <v>839</v>
      </c>
      <c r="W515" t="s">
        <v>334</v>
      </c>
    </row>
    <row r="516" spans="1:23">
      <c r="A516">
        <v>515</v>
      </c>
      <c r="B516">
        <v>1</v>
      </c>
      <c r="C516" t="s">
        <v>840</v>
      </c>
      <c r="D516" t="s">
        <v>841</v>
      </c>
      <c r="E516">
        <v>34</v>
      </c>
      <c r="F516">
        <v>0</v>
      </c>
      <c r="G516">
        <v>0</v>
      </c>
      <c r="H516" t="s">
        <v>553</v>
      </c>
      <c r="I516" t="s">
        <v>143</v>
      </c>
      <c r="J516" t="s">
        <v>143</v>
      </c>
      <c r="K516" t="s">
        <v>554</v>
      </c>
      <c r="L516" t="s">
        <v>144</v>
      </c>
      <c r="M516" t="s">
        <v>144</v>
      </c>
      <c r="N516">
        <v>4</v>
      </c>
      <c r="O516" t="s">
        <v>657</v>
      </c>
      <c r="P516">
        <v>3</v>
      </c>
      <c r="Q516" t="s">
        <v>842</v>
      </c>
      <c r="R516">
        <v>38</v>
      </c>
      <c r="S516" t="s">
        <v>843</v>
      </c>
      <c r="T516" t="s">
        <v>34</v>
      </c>
      <c r="U516">
        <v>38</v>
      </c>
      <c r="V516" t="s">
        <v>844</v>
      </c>
      <c r="W516" t="s">
        <v>334</v>
      </c>
    </row>
    <row r="517" spans="1:23">
      <c r="A517">
        <v>516</v>
      </c>
      <c r="B517">
        <v>1</v>
      </c>
      <c r="C517" t="s">
        <v>845</v>
      </c>
      <c r="D517" t="s">
        <v>846</v>
      </c>
      <c r="E517">
        <v>34</v>
      </c>
      <c r="F517">
        <v>0</v>
      </c>
      <c r="G517">
        <v>0</v>
      </c>
      <c r="H517" t="s">
        <v>553</v>
      </c>
      <c r="I517" t="s">
        <v>143</v>
      </c>
      <c r="J517" t="s">
        <v>143</v>
      </c>
      <c r="K517" t="s">
        <v>554</v>
      </c>
      <c r="L517" t="s">
        <v>144</v>
      </c>
      <c r="M517" t="s">
        <v>144</v>
      </c>
      <c r="N517">
        <v>4</v>
      </c>
      <c r="O517" t="s">
        <v>657</v>
      </c>
      <c r="P517">
        <v>2</v>
      </c>
      <c r="Q517" t="s">
        <v>720</v>
      </c>
      <c r="R517">
        <v>38</v>
      </c>
      <c r="S517" t="s">
        <v>847</v>
      </c>
      <c r="T517" t="s">
        <v>34</v>
      </c>
      <c r="U517">
        <v>38</v>
      </c>
      <c r="V517" t="s">
        <v>848</v>
      </c>
      <c r="W517" t="s">
        <v>334</v>
      </c>
    </row>
    <row r="518" spans="1:23">
      <c r="A518">
        <v>517</v>
      </c>
      <c r="B518">
        <v>1</v>
      </c>
      <c r="C518" t="s">
        <v>335</v>
      </c>
      <c r="D518" t="s">
        <v>336</v>
      </c>
      <c r="E518">
        <v>34</v>
      </c>
      <c r="F518">
        <v>0</v>
      </c>
      <c r="G518">
        <v>0</v>
      </c>
      <c r="H518" t="s">
        <v>553</v>
      </c>
      <c r="I518" t="s">
        <v>143</v>
      </c>
      <c r="J518" t="s">
        <v>143</v>
      </c>
      <c r="K518" t="s">
        <v>554</v>
      </c>
      <c r="L518" t="s">
        <v>144</v>
      </c>
      <c r="M518" t="s">
        <v>144</v>
      </c>
      <c r="N518">
        <v>4</v>
      </c>
      <c r="O518" t="s">
        <v>657</v>
      </c>
      <c r="P518">
        <v>1</v>
      </c>
      <c r="Q518" t="s">
        <v>236</v>
      </c>
      <c r="R518">
        <v>38</v>
      </c>
      <c r="S518" t="s">
        <v>337</v>
      </c>
      <c r="T518" t="s">
        <v>34</v>
      </c>
      <c r="U518">
        <v>38</v>
      </c>
      <c r="V518" t="s">
        <v>338</v>
      </c>
      <c r="W518" t="s">
        <v>334</v>
      </c>
    </row>
    <row r="519" spans="1:23">
      <c r="A519">
        <v>518</v>
      </c>
      <c r="B519">
        <v>1</v>
      </c>
      <c r="C519" t="s">
        <v>555</v>
      </c>
      <c r="D519" t="s">
        <v>556</v>
      </c>
      <c r="E519">
        <v>34</v>
      </c>
      <c r="F519">
        <v>0</v>
      </c>
      <c r="G519">
        <v>0</v>
      </c>
      <c r="H519" t="s">
        <v>553</v>
      </c>
      <c r="I519" t="s">
        <v>143</v>
      </c>
      <c r="J519" t="s">
        <v>143</v>
      </c>
      <c r="K519" t="s">
        <v>554</v>
      </c>
      <c r="L519" t="s">
        <v>144</v>
      </c>
      <c r="M519" t="s">
        <v>144</v>
      </c>
      <c r="N519">
        <v>4</v>
      </c>
      <c r="O519" t="s">
        <v>657</v>
      </c>
      <c r="P519">
        <v>1</v>
      </c>
      <c r="Q519" t="s">
        <v>557</v>
      </c>
      <c r="R519">
        <v>38</v>
      </c>
      <c r="S519" t="s">
        <v>558</v>
      </c>
      <c r="T519" t="s">
        <v>34</v>
      </c>
      <c r="U519">
        <v>38</v>
      </c>
      <c r="V519" t="s">
        <v>559</v>
      </c>
      <c r="W519" t="s">
        <v>334</v>
      </c>
    </row>
    <row r="520" spans="1:23">
      <c r="A520">
        <v>519</v>
      </c>
      <c r="B520">
        <v>1</v>
      </c>
      <c r="C520" t="s">
        <v>3872</v>
      </c>
      <c r="D520" t="s">
        <v>3873</v>
      </c>
      <c r="E520">
        <v>34</v>
      </c>
      <c r="F520">
        <v>0</v>
      </c>
      <c r="G520">
        <v>0</v>
      </c>
      <c r="H520" t="s">
        <v>553</v>
      </c>
      <c r="I520" t="s">
        <v>143</v>
      </c>
      <c r="J520" t="s">
        <v>143</v>
      </c>
      <c r="K520" t="s">
        <v>554</v>
      </c>
      <c r="L520" t="s">
        <v>144</v>
      </c>
      <c r="M520" t="s">
        <v>144</v>
      </c>
      <c r="N520">
        <v>4</v>
      </c>
      <c r="O520" t="s">
        <v>222</v>
      </c>
      <c r="P520">
        <v>6</v>
      </c>
      <c r="Q520" t="s">
        <v>3874</v>
      </c>
      <c r="R520">
        <v>38</v>
      </c>
      <c r="S520" t="s">
        <v>3875</v>
      </c>
      <c r="T520" t="s">
        <v>34</v>
      </c>
      <c r="U520">
        <v>38</v>
      </c>
      <c r="V520" t="s">
        <v>3876</v>
      </c>
      <c r="W520" t="s">
        <v>334</v>
      </c>
    </row>
    <row r="521" spans="1:23">
      <c r="A521">
        <v>520</v>
      </c>
      <c r="B521">
        <v>1</v>
      </c>
      <c r="C521" t="s">
        <v>3877</v>
      </c>
      <c r="D521" t="s">
        <v>3878</v>
      </c>
      <c r="E521">
        <v>34</v>
      </c>
      <c r="F521">
        <v>0</v>
      </c>
      <c r="G521">
        <v>0</v>
      </c>
      <c r="H521" t="s">
        <v>553</v>
      </c>
      <c r="I521" t="s">
        <v>143</v>
      </c>
      <c r="J521" t="s">
        <v>143</v>
      </c>
      <c r="K521" t="s">
        <v>554</v>
      </c>
      <c r="L521" t="s">
        <v>144</v>
      </c>
      <c r="M521" t="s">
        <v>144</v>
      </c>
      <c r="N521">
        <v>4</v>
      </c>
      <c r="O521" t="s">
        <v>222</v>
      </c>
      <c r="P521">
        <v>4</v>
      </c>
      <c r="Q521" t="s">
        <v>260</v>
      </c>
      <c r="R521">
        <v>38</v>
      </c>
      <c r="S521" t="s">
        <v>3879</v>
      </c>
      <c r="T521" t="s">
        <v>34</v>
      </c>
      <c r="U521">
        <v>38</v>
      </c>
      <c r="V521" t="s">
        <v>3880</v>
      </c>
      <c r="W521" t="s">
        <v>334</v>
      </c>
    </row>
    <row r="522" spans="1:23">
      <c r="A522">
        <v>521</v>
      </c>
      <c r="B522">
        <v>1</v>
      </c>
      <c r="C522" t="s">
        <v>3881</v>
      </c>
      <c r="D522" t="s">
        <v>3882</v>
      </c>
      <c r="E522">
        <v>34</v>
      </c>
      <c r="F522">
        <v>0</v>
      </c>
      <c r="G522">
        <v>0</v>
      </c>
      <c r="H522" t="s">
        <v>553</v>
      </c>
      <c r="I522" t="s">
        <v>143</v>
      </c>
      <c r="J522" t="s">
        <v>143</v>
      </c>
      <c r="K522" t="s">
        <v>554</v>
      </c>
      <c r="L522" t="s">
        <v>144</v>
      </c>
      <c r="M522" t="s">
        <v>144</v>
      </c>
      <c r="N522">
        <v>4</v>
      </c>
      <c r="O522" t="s">
        <v>222</v>
      </c>
      <c r="P522">
        <v>4</v>
      </c>
      <c r="Q522" t="s">
        <v>3883</v>
      </c>
      <c r="R522">
        <v>38</v>
      </c>
      <c r="S522" t="s">
        <v>3884</v>
      </c>
      <c r="T522" t="s">
        <v>34</v>
      </c>
      <c r="U522">
        <v>38</v>
      </c>
      <c r="V522" t="s">
        <v>3885</v>
      </c>
      <c r="W522" t="s">
        <v>334</v>
      </c>
    </row>
    <row r="523" spans="1:23">
      <c r="A523">
        <v>522</v>
      </c>
      <c r="B523">
        <v>1</v>
      </c>
      <c r="C523" t="s">
        <v>3886</v>
      </c>
      <c r="D523" t="s">
        <v>3887</v>
      </c>
      <c r="E523">
        <v>34</v>
      </c>
      <c r="F523">
        <v>0</v>
      </c>
      <c r="G523">
        <v>0</v>
      </c>
      <c r="H523" t="s">
        <v>553</v>
      </c>
      <c r="I523" t="s">
        <v>143</v>
      </c>
      <c r="J523" t="s">
        <v>143</v>
      </c>
      <c r="K523" t="s">
        <v>554</v>
      </c>
      <c r="L523" t="s">
        <v>144</v>
      </c>
      <c r="M523" t="s">
        <v>144</v>
      </c>
      <c r="N523">
        <v>4</v>
      </c>
      <c r="O523" t="s">
        <v>222</v>
      </c>
      <c r="P523">
        <v>4</v>
      </c>
      <c r="Q523" t="s">
        <v>3888</v>
      </c>
      <c r="R523">
        <v>38</v>
      </c>
      <c r="S523" t="s">
        <v>3889</v>
      </c>
      <c r="T523" t="s">
        <v>34</v>
      </c>
      <c r="U523">
        <v>38</v>
      </c>
      <c r="V523" t="s">
        <v>3890</v>
      </c>
      <c r="W523" t="s">
        <v>334</v>
      </c>
    </row>
    <row r="524" spans="1:23">
      <c r="A524">
        <v>523</v>
      </c>
      <c r="B524">
        <v>2</v>
      </c>
      <c r="C524" t="s">
        <v>849</v>
      </c>
      <c r="D524" t="s">
        <v>850</v>
      </c>
      <c r="E524">
        <v>34</v>
      </c>
      <c r="F524">
        <v>0</v>
      </c>
      <c r="G524">
        <v>0</v>
      </c>
      <c r="H524" t="s">
        <v>553</v>
      </c>
      <c r="I524" t="s">
        <v>143</v>
      </c>
      <c r="J524" t="s">
        <v>143</v>
      </c>
      <c r="K524" t="s">
        <v>554</v>
      </c>
      <c r="L524" t="s">
        <v>144</v>
      </c>
      <c r="M524" t="s">
        <v>144</v>
      </c>
      <c r="N524">
        <v>4</v>
      </c>
      <c r="O524" t="s">
        <v>653</v>
      </c>
      <c r="P524">
        <v>2</v>
      </c>
      <c r="Q524" t="s">
        <v>851</v>
      </c>
      <c r="R524">
        <v>38</v>
      </c>
      <c r="S524" t="s">
        <v>852</v>
      </c>
      <c r="T524" t="s">
        <v>34</v>
      </c>
      <c r="U524">
        <v>38</v>
      </c>
      <c r="V524" t="s">
        <v>853</v>
      </c>
      <c r="W524" t="s">
        <v>334</v>
      </c>
    </row>
    <row r="525" spans="1:23">
      <c r="A525">
        <v>524</v>
      </c>
      <c r="B525">
        <v>2</v>
      </c>
      <c r="C525" t="s">
        <v>854</v>
      </c>
      <c r="D525" t="s">
        <v>855</v>
      </c>
      <c r="E525">
        <v>34</v>
      </c>
      <c r="F525">
        <v>0</v>
      </c>
      <c r="G525">
        <v>0</v>
      </c>
      <c r="H525" t="s">
        <v>553</v>
      </c>
      <c r="I525" t="s">
        <v>143</v>
      </c>
      <c r="J525" t="s">
        <v>143</v>
      </c>
      <c r="K525" t="s">
        <v>554</v>
      </c>
      <c r="L525" t="s">
        <v>144</v>
      </c>
      <c r="M525" t="s">
        <v>144</v>
      </c>
      <c r="N525">
        <v>4</v>
      </c>
      <c r="O525" t="s">
        <v>657</v>
      </c>
      <c r="P525">
        <v>3</v>
      </c>
      <c r="Q525" t="s">
        <v>856</v>
      </c>
      <c r="R525">
        <v>38</v>
      </c>
      <c r="S525" t="s">
        <v>857</v>
      </c>
      <c r="T525" t="s">
        <v>34</v>
      </c>
      <c r="U525">
        <v>38</v>
      </c>
      <c r="V525" t="s">
        <v>858</v>
      </c>
      <c r="W525" t="s">
        <v>334</v>
      </c>
    </row>
    <row r="526" spans="1:23">
      <c r="A526">
        <v>525</v>
      </c>
      <c r="B526">
        <v>2</v>
      </c>
      <c r="C526" t="s">
        <v>339</v>
      </c>
      <c r="D526" t="s">
        <v>340</v>
      </c>
      <c r="E526">
        <v>34</v>
      </c>
      <c r="F526">
        <v>0</v>
      </c>
      <c r="G526">
        <v>0</v>
      </c>
      <c r="H526" t="s">
        <v>553</v>
      </c>
      <c r="I526" t="s">
        <v>143</v>
      </c>
      <c r="J526" t="s">
        <v>143</v>
      </c>
      <c r="K526" t="s">
        <v>554</v>
      </c>
      <c r="L526" t="s">
        <v>144</v>
      </c>
      <c r="M526" t="s">
        <v>144</v>
      </c>
      <c r="N526">
        <v>4</v>
      </c>
      <c r="O526" t="s">
        <v>657</v>
      </c>
      <c r="P526">
        <v>1</v>
      </c>
      <c r="Q526" t="s">
        <v>341</v>
      </c>
      <c r="R526">
        <v>38</v>
      </c>
      <c r="S526" t="s">
        <v>859</v>
      </c>
      <c r="T526" t="s">
        <v>34</v>
      </c>
      <c r="U526">
        <v>38</v>
      </c>
      <c r="V526" t="s">
        <v>342</v>
      </c>
      <c r="W526" t="s">
        <v>334</v>
      </c>
    </row>
    <row r="527" spans="1:23">
      <c r="A527">
        <v>526</v>
      </c>
      <c r="B527">
        <v>2</v>
      </c>
      <c r="C527" t="s">
        <v>3891</v>
      </c>
      <c r="D527" t="s">
        <v>3892</v>
      </c>
      <c r="E527">
        <v>34</v>
      </c>
      <c r="F527">
        <v>0</v>
      </c>
      <c r="G527">
        <v>0</v>
      </c>
      <c r="H527" t="s">
        <v>553</v>
      </c>
      <c r="I527" t="s">
        <v>143</v>
      </c>
      <c r="J527" t="s">
        <v>143</v>
      </c>
      <c r="K527" t="s">
        <v>554</v>
      </c>
      <c r="L527" t="s">
        <v>144</v>
      </c>
      <c r="M527" t="s">
        <v>144</v>
      </c>
      <c r="N527">
        <v>4</v>
      </c>
      <c r="O527" t="s">
        <v>222</v>
      </c>
      <c r="P527">
        <v>6</v>
      </c>
      <c r="Q527" t="s">
        <v>3893</v>
      </c>
      <c r="R527">
        <v>38</v>
      </c>
      <c r="S527" t="s">
        <v>3894</v>
      </c>
      <c r="T527" t="s">
        <v>34</v>
      </c>
      <c r="U527">
        <v>38</v>
      </c>
      <c r="V527" t="s">
        <v>3895</v>
      </c>
      <c r="W527" t="s">
        <v>334</v>
      </c>
    </row>
    <row r="528" spans="1:23">
      <c r="A528">
        <v>527</v>
      </c>
      <c r="B528">
        <v>2</v>
      </c>
      <c r="C528" t="s">
        <v>3896</v>
      </c>
      <c r="D528" t="s">
        <v>3897</v>
      </c>
      <c r="E528">
        <v>34</v>
      </c>
      <c r="F528">
        <v>0</v>
      </c>
      <c r="G528">
        <v>0</v>
      </c>
      <c r="H528" t="s">
        <v>553</v>
      </c>
      <c r="I528" t="s">
        <v>143</v>
      </c>
      <c r="J528" t="s">
        <v>143</v>
      </c>
      <c r="K528" t="s">
        <v>554</v>
      </c>
      <c r="L528" t="s">
        <v>144</v>
      </c>
      <c r="M528" t="s">
        <v>144</v>
      </c>
      <c r="N528">
        <v>4</v>
      </c>
      <c r="O528" t="s">
        <v>222</v>
      </c>
      <c r="P528">
        <v>6</v>
      </c>
      <c r="Q528" t="s">
        <v>3898</v>
      </c>
      <c r="R528">
        <v>38</v>
      </c>
      <c r="S528" t="s">
        <v>3899</v>
      </c>
      <c r="T528" t="s">
        <v>34</v>
      </c>
      <c r="U528">
        <v>38</v>
      </c>
      <c r="V528" t="s">
        <v>3900</v>
      </c>
      <c r="W528" t="s">
        <v>334</v>
      </c>
    </row>
    <row r="529" spans="1:23">
      <c r="A529">
        <v>528</v>
      </c>
      <c r="B529">
        <v>2</v>
      </c>
      <c r="C529" t="s">
        <v>3901</v>
      </c>
      <c r="D529" t="s">
        <v>3902</v>
      </c>
      <c r="E529">
        <v>34</v>
      </c>
      <c r="F529">
        <v>0</v>
      </c>
      <c r="G529">
        <v>0</v>
      </c>
      <c r="H529" t="s">
        <v>553</v>
      </c>
      <c r="I529" t="s">
        <v>143</v>
      </c>
      <c r="J529" t="s">
        <v>143</v>
      </c>
      <c r="K529" t="s">
        <v>554</v>
      </c>
      <c r="L529" t="s">
        <v>144</v>
      </c>
      <c r="M529" t="s">
        <v>144</v>
      </c>
      <c r="N529">
        <v>4</v>
      </c>
      <c r="O529" t="s">
        <v>222</v>
      </c>
      <c r="P529">
        <v>4</v>
      </c>
      <c r="Q529" t="s">
        <v>3903</v>
      </c>
      <c r="R529">
        <v>38</v>
      </c>
      <c r="S529" t="s">
        <v>3904</v>
      </c>
      <c r="T529" t="s">
        <v>34</v>
      </c>
      <c r="U529">
        <v>38</v>
      </c>
      <c r="V529" t="s">
        <v>3905</v>
      </c>
      <c r="W529" t="s">
        <v>334</v>
      </c>
    </row>
    <row r="530" spans="1:23">
      <c r="A530">
        <v>529</v>
      </c>
      <c r="B530">
        <v>1</v>
      </c>
      <c r="C530" t="s">
        <v>860</v>
      </c>
      <c r="D530" t="s">
        <v>861</v>
      </c>
      <c r="E530">
        <v>55</v>
      </c>
      <c r="F530">
        <v>0</v>
      </c>
      <c r="G530">
        <v>0</v>
      </c>
      <c r="H530" t="s">
        <v>560</v>
      </c>
      <c r="I530" t="s">
        <v>143</v>
      </c>
      <c r="J530" t="s">
        <v>143</v>
      </c>
      <c r="K530" t="s">
        <v>561</v>
      </c>
      <c r="L530" t="s">
        <v>144</v>
      </c>
      <c r="M530" t="s">
        <v>144</v>
      </c>
      <c r="N530">
        <v>4</v>
      </c>
      <c r="O530" t="s">
        <v>653</v>
      </c>
      <c r="P530">
        <v>2</v>
      </c>
      <c r="Q530" t="s">
        <v>862</v>
      </c>
      <c r="R530">
        <v>38</v>
      </c>
      <c r="S530" t="s">
        <v>863</v>
      </c>
      <c r="T530" t="s">
        <v>34</v>
      </c>
      <c r="U530">
        <v>38</v>
      </c>
      <c r="V530" t="s">
        <v>864</v>
      </c>
      <c r="W530" t="s">
        <v>524</v>
      </c>
    </row>
    <row r="531" spans="1:23">
      <c r="A531">
        <v>530</v>
      </c>
      <c r="B531">
        <v>1</v>
      </c>
      <c r="C531" t="s">
        <v>865</v>
      </c>
      <c r="D531" t="s">
        <v>866</v>
      </c>
      <c r="E531">
        <v>55</v>
      </c>
      <c r="F531">
        <v>0</v>
      </c>
      <c r="G531">
        <v>0</v>
      </c>
      <c r="H531" t="s">
        <v>560</v>
      </c>
      <c r="I531" t="s">
        <v>143</v>
      </c>
      <c r="J531" t="s">
        <v>143</v>
      </c>
      <c r="K531" t="s">
        <v>561</v>
      </c>
      <c r="L531" t="s">
        <v>144</v>
      </c>
      <c r="M531" t="s">
        <v>144</v>
      </c>
      <c r="N531">
        <v>4</v>
      </c>
      <c r="O531" t="s">
        <v>653</v>
      </c>
      <c r="P531">
        <v>2</v>
      </c>
      <c r="Q531" t="s">
        <v>867</v>
      </c>
      <c r="R531">
        <v>38</v>
      </c>
      <c r="S531" t="s">
        <v>868</v>
      </c>
      <c r="T531" t="s">
        <v>34</v>
      </c>
      <c r="U531">
        <v>38</v>
      </c>
      <c r="V531" t="s">
        <v>869</v>
      </c>
      <c r="W531" t="s">
        <v>524</v>
      </c>
    </row>
    <row r="532" spans="1:23">
      <c r="A532">
        <v>531</v>
      </c>
      <c r="B532">
        <v>1</v>
      </c>
      <c r="C532" t="s">
        <v>1336</v>
      </c>
      <c r="D532" t="s">
        <v>1337</v>
      </c>
      <c r="E532">
        <v>55</v>
      </c>
      <c r="F532">
        <v>0</v>
      </c>
      <c r="G532">
        <v>0</v>
      </c>
      <c r="H532" t="s">
        <v>560</v>
      </c>
      <c r="I532" t="s">
        <v>143</v>
      </c>
      <c r="J532" t="s">
        <v>143</v>
      </c>
      <c r="K532" t="s">
        <v>561</v>
      </c>
      <c r="L532" t="s">
        <v>144</v>
      </c>
      <c r="M532" t="s">
        <v>144</v>
      </c>
      <c r="N532">
        <v>4</v>
      </c>
      <c r="O532" t="s">
        <v>653</v>
      </c>
      <c r="P532">
        <v>1</v>
      </c>
      <c r="Q532" t="s">
        <v>1338</v>
      </c>
      <c r="R532">
        <v>38</v>
      </c>
      <c r="S532" t="s">
        <v>1339</v>
      </c>
      <c r="T532" t="s">
        <v>34</v>
      </c>
      <c r="U532">
        <v>38</v>
      </c>
      <c r="V532" t="s">
        <v>1340</v>
      </c>
      <c r="W532" t="s">
        <v>524</v>
      </c>
    </row>
    <row r="533" spans="1:23">
      <c r="A533">
        <v>532</v>
      </c>
      <c r="B533">
        <v>1</v>
      </c>
      <c r="C533" t="s">
        <v>3906</v>
      </c>
      <c r="D533" t="s">
        <v>3907</v>
      </c>
      <c r="E533">
        <v>55</v>
      </c>
      <c r="F533">
        <v>0</v>
      </c>
      <c r="G533">
        <v>0</v>
      </c>
      <c r="H533" t="s">
        <v>560</v>
      </c>
      <c r="I533" t="s">
        <v>143</v>
      </c>
      <c r="J533" t="s">
        <v>143</v>
      </c>
      <c r="K533" t="s">
        <v>561</v>
      </c>
      <c r="L533" t="s">
        <v>144</v>
      </c>
      <c r="M533" t="s">
        <v>144</v>
      </c>
      <c r="N533">
        <v>4</v>
      </c>
      <c r="O533" t="s">
        <v>653</v>
      </c>
      <c r="P533">
        <v>1</v>
      </c>
      <c r="Q533" t="s">
        <v>992</v>
      </c>
      <c r="R533">
        <v>38</v>
      </c>
      <c r="S533" t="s">
        <v>3908</v>
      </c>
      <c r="T533" t="s">
        <v>34</v>
      </c>
      <c r="U533">
        <v>38</v>
      </c>
      <c r="V533" t="s">
        <v>3909</v>
      </c>
      <c r="W533" t="s">
        <v>524</v>
      </c>
    </row>
    <row r="534" spans="1:23">
      <c r="A534">
        <v>533</v>
      </c>
      <c r="B534">
        <v>1</v>
      </c>
      <c r="C534" t="s">
        <v>870</v>
      </c>
      <c r="D534" t="s">
        <v>871</v>
      </c>
      <c r="E534">
        <v>55</v>
      </c>
      <c r="F534">
        <v>0</v>
      </c>
      <c r="G534">
        <v>0</v>
      </c>
      <c r="H534" t="s">
        <v>560</v>
      </c>
      <c r="I534" t="s">
        <v>143</v>
      </c>
      <c r="J534" t="s">
        <v>143</v>
      </c>
      <c r="K534" t="s">
        <v>561</v>
      </c>
      <c r="L534" t="s">
        <v>144</v>
      </c>
      <c r="M534" t="s">
        <v>144</v>
      </c>
      <c r="N534">
        <v>4</v>
      </c>
      <c r="O534" t="s">
        <v>657</v>
      </c>
      <c r="P534">
        <v>3</v>
      </c>
      <c r="Q534" t="s">
        <v>872</v>
      </c>
      <c r="R534">
        <v>38</v>
      </c>
      <c r="S534" t="s">
        <v>873</v>
      </c>
      <c r="T534" t="s">
        <v>34</v>
      </c>
      <c r="U534">
        <v>38</v>
      </c>
      <c r="V534" t="s">
        <v>874</v>
      </c>
      <c r="W534" t="s">
        <v>524</v>
      </c>
    </row>
    <row r="535" spans="1:23">
      <c r="A535">
        <v>534</v>
      </c>
      <c r="B535">
        <v>1</v>
      </c>
      <c r="C535" t="s">
        <v>876</v>
      </c>
      <c r="D535" t="s">
        <v>877</v>
      </c>
      <c r="E535">
        <v>55</v>
      </c>
      <c r="F535">
        <v>0</v>
      </c>
      <c r="G535">
        <v>0</v>
      </c>
      <c r="H535" t="s">
        <v>560</v>
      </c>
      <c r="I535" t="s">
        <v>143</v>
      </c>
      <c r="J535" t="s">
        <v>143</v>
      </c>
      <c r="K535" t="s">
        <v>561</v>
      </c>
      <c r="L535" t="s">
        <v>144</v>
      </c>
      <c r="M535" t="s">
        <v>144</v>
      </c>
      <c r="N535">
        <v>4</v>
      </c>
      <c r="O535" t="s">
        <v>657</v>
      </c>
      <c r="P535">
        <v>2</v>
      </c>
      <c r="Q535" t="s">
        <v>878</v>
      </c>
      <c r="R535">
        <v>38</v>
      </c>
      <c r="S535" t="s">
        <v>879</v>
      </c>
      <c r="T535" t="s">
        <v>34</v>
      </c>
      <c r="U535">
        <v>38</v>
      </c>
      <c r="V535" t="s">
        <v>880</v>
      </c>
      <c r="W535" t="s">
        <v>524</v>
      </c>
    </row>
    <row r="536" spans="1:23">
      <c r="A536">
        <v>535</v>
      </c>
      <c r="B536">
        <v>1</v>
      </c>
      <c r="C536" t="s">
        <v>881</v>
      </c>
      <c r="D536" t="s">
        <v>882</v>
      </c>
      <c r="E536">
        <v>55</v>
      </c>
      <c r="F536">
        <v>0</v>
      </c>
      <c r="G536">
        <v>0</v>
      </c>
      <c r="H536" t="s">
        <v>560</v>
      </c>
      <c r="I536" t="s">
        <v>143</v>
      </c>
      <c r="J536" t="s">
        <v>143</v>
      </c>
      <c r="K536" t="s">
        <v>561</v>
      </c>
      <c r="L536" t="s">
        <v>144</v>
      </c>
      <c r="M536" t="s">
        <v>144</v>
      </c>
      <c r="N536">
        <v>4</v>
      </c>
      <c r="O536" t="s">
        <v>657</v>
      </c>
      <c r="P536">
        <v>1</v>
      </c>
      <c r="Q536" t="s">
        <v>562</v>
      </c>
      <c r="R536">
        <v>38</v>
      </c>
      <c r="S536" t="s">
        <v>883</v>
      </c>
      <c r="T536" t="s">
        <v>34</v>
      </c>
      <c r="U536">
        <v>38</v>
      </c>
      <c r="V536" t="s">
        <v>884</v>
      </c>
      <c r="W536" t="s">
        <v>524</v>
      </c>
    </row>
    <row r="537" spans="1:23">
      <c r="A537">
        <v>536</v>
      </c>
      <c r="B537">
        <v>1</v>
      </c>
      <c r="C537" t="s">
        <v>563</v>
      </c>
      <c r="D537" t="s">
        <v>564</v>
      </c>
      <c r="E537">
        <v>55</v>
      </c>
      <c r="F537">
        <v>0</v>
      </c>
      <c r="G537">
        <v>0</v>
      </c>
      <c r="H537" t="s">
        <v>560</v>
      </c>
      <c r="I537" t="s">
        <v>143</v>
      </c>
      <c r="J537" t="s">
        <v>143</v>
      </c>
      <c r="K537" t="s">
        <v>561</v>
      </c>
      <c r="L537" t="s">
        <v>144</v>
      </c>
      <c r="M537" t="s">
        <v>144</v>
      </c>
      <c r="N537">
        <v>4</v>
      </c>
      <c r="O537" t="s">
        <v>222</v>
      </c>
      <c r="P537">
        <v>6</v>
      </c>
      <c r="Q537" t="s">
        <v>565</v>
      </c>
      <c r="R537">
        <v>38</v>
      </c>
      <c r="S537" t="s">
        <v>566</v>
      </c>
      <c r="T537" t="s">
        <v>34</v>
      </c>
      <c r="U537">
        <v>38</v>
      </c>
      <c r="V537" t="s">
        <v>567</v>
      </c>
      <c r="W537" t="s">
        <v>524</v>
      </c>
    </row>
    <row r="538" spans="1:23">
      <c r="A538">
        <v>537</v>
      </c>
      <c r="B538">
        <v>1</v>
      </c>
      <c r="C538" t="s">
        <v>1341</v>
      </c>
      <c r="D538" t="s">
        <v>1342</v>
      </c>
      <c r="E538">
        <v>55</v>
      </c>
      <c r="F538">
        <v>0</v>
      </c>
      <c r="G538">
        <v>0</v>
      </c>
      <c r="H538" t="s">
        <v>560</v>
      </c>
      <c r="I538" t="s">
        <v>143</v>
      </c>
      <c r="J538" t="s">
        <v>143</v>
      </c>
      <c r="K538" t="s">
        <v>561</v>
      </c>
      <c r="L538" t="s">
        <v>144</v>
      </c>
      <c r="M538" t="s">
        <v>144</v>
      </c>
      <c r="N538">
        <v>4</v>
      </c>
      <c r="O538" t="s">
        <v>222</v>
      </c>
      <c r="P538">
        <v>6</v>
      </c>
      <c r="Q538" t="s">
        <v>611</v>
      </c>
      <c r="R538">
        <v>38</v>
      </c>
      <c r="S538" t="s">
        <v>1343</v>
      </c>
      <c r="T538" t="s">
        <v>34</v>
      </c>
      <c r="U538">
        <v>38</v>
      </c>
      <c r="V538" t="s">
        <v>1344</v>
      </c>
      <c r="W538" t="s">
        <v>524</v>
      </c>
    </row>
    <row r="539" spans="1:23">
      <c r="A539">
        <v>538</v>
      </c>
      <c r="B539">
        <v>1</v>
      </c>
      <c r="C539" t="s">
        <v>568</v>
      </c>
      <c r="D539" t="s">
        <v>569</v>
      </c>
      <c r="E539">
        <v>55</v>
      </c>
      <c r="F539">
        <v>0</v>
      </c>
      <c r="G539">
        <v>0</v>
      </c>
      <c r="H539" t="s">
        <v>560</v>
      </c>
      <c r="I539" t="s">
        <v>143</v>
      </c>
      <c r="J539" t="s">
        <v>143</v>
      </c>
      <c r="K539" t="s">
        <v>561</v>
      </c>
      <c r="L539" t="s">
        <v>144</v>
      </c>
      <c r="M539" t="s">
        <v>144</v>
      </c>
      <c r="N539">
        <v>4</v>
      </c>
      <c r="O539" t="s">
        <v>222</v>
      </c>
      <c r="P539">
        <v>5</v>
      </c>
      <c r="Q539" t="s">
        <v>570</v>
      </c>
      <c r="R539">
        <v>38</v>
      </c>
      <c r="S539" t="s">
        <v>571</v>
      </c>
      <c r="T539" t="s">
        <v>34</v>
      </c>
      <c r="U539">
        <v>38</v>
      </c>
      <c r="V539" t="s">
        <v>572</v>
      </c>
      <c r="W539" t="s">
        <v>524</v>
      </c>
    </row>
    <row r="540" spans="1:23">
      <c r="A540">
        <v>539</v>
      </c>
      <c r="B540">
        <v>2</v>
      </c>
      <c r="C540" t="s">
        <v>885</v>
      </c>
      <c r="D540" t="s">
        <v>886</v>
      </c>
      <c r="E540">
        <v>55</v>
      </c>
      <c r="F540">
        <v>0</v>
      </c>
      <c r="G540">
        <v>0</v>
      </c>
      <c r="H540" t="s">
        <v>560</v>
      </c>
      <c r="I540" t="s">
        <v>143</v>
      </c>
      <c r="J540" t="s">
        <v>143</v>
      </c>
      <c r="K540" t="s">
        <v>561</v>
      </c>
      <c r="L540" t="s">
        <v>144</v>
      </c>
      <c r="M540" t="s">
        <v>144</v>
      </c>
      <c r="N540">
        <v>4</v>
      </c>
      <c r="O540" t="s">
        <v>653</v>
      </c>
      <c r="P540">
        <v>2</v>
      </c>
      <c r="Q540" t="s">
        <v>887</v>
      </c>
      <c r="R540">
        <v>38</v>
      </c>
      <c r="S540" t="s">
        <v>888</v>
      </c>
      <c r="T540" t="s">
        <v>34</v>
      </c>
      <c r="U540">
        <v>38</v>
      </c>
      <c r="V540" t="s">
        <v>889</v>
      </c>
      <c r="W540" t="s">
        <v>524</v>
      </c>
    </row>
    <row r="541" spans="1:23">
      <c r="A541">
        <v>540</v>
      </c>
      <c r="B541">
        <v>2</v>
      </c>
      <c r="C541" t="s">
        <v>890</v>
      </c>
      <c r="D541" t="s">
        <v>891</v>
      </c>
      <c r="E541">
        <v>55</v>
      </c>
      <c r="F541">
        <v>0</v>
      </c>
      <c r="G541">
        <v>0</v>
      </c>
      <c r="H541" t="s">
        <v>560</v>
      </c>
      <c r="I541" t="s">
        <v>143</v>
      </c>
      <c r="J541" t="s">
        <v>143</v>
      </c>
      <c r="K541" t="s">
        <v>561</v>
      </c>
      <c r="L541" t="s">
        <v>144</v>
      </c>
      <c r="M541" t="s">
        <v>144</v>
      </c>
      <c r="N541">
        <v>4</v>
      </c>
      <c r="O541" t="s">
        <v>653</v>
      </c>
      <c r="P541">
        <v>2</v>
      </c>
      <c r="Q541" t="s">
        <v>892</v>
      </c>
      <c r="R541">
        <v>38</v>
      </c>
      <c r="S541" t="s">
        <v>893</v>
      </c>
      <c r="T541" t="s">
        <v>34</v>
      </c>
      <c r="U541">
        <v>38</v>
      </c>
      <c r="V541" t="s">
        <v>894</v>
      </c>
      <c r="W541" t="s">
        <v>524</v>
      </c>
    </row>
    <row r="542" spans="1:23">
      <c r="A542">
        <v>541</v>
      </c>
      <c r="B542">
        <v>2</v>
      </c>
      <c r="C542" t="s">
        <v>895</v>
      </c>
      <c r="D542" t="s">
        <v>896</v>
      </c>
      <c r="E542">
        <v>55</v>
      </c>
      <c r="F542">
        <v>0</v>
      </c>
      <c r="G542">
        <v>0</v>
      </c>
      <c r="H542" t="s">
        <v>560</v>
      </c>
      <c r="I542" t="s">
        <v>143</v>
      </c>
      <c r="J542" t="s">
        <v>143</v>
      </c>
      <c r="K542" t="s">
        <v>561</v>
      </c>
      <c r="L542" t="s">
        <v>144</v>
      </c>
      <c r="M542" t="s">
        <v>144</v>
      </c>
      <c r="N542">
        <v>4</v>
      </c>
      <c r="O542" t="s">
        <v>653</v>
      </c>
      <c r="P542">
        <v>2</v>
      </c>
      <c r="Q542" t="s">
        <v>897</v>
      </c>
      <c r="R542">
        <v>38</v>
      </c>
      <c r="S542" t="s">
        <v>898</v>
      </c>
      <c r="T542" t="s">
        <v>34</v>
      </c>
      <c r="U542">
        <v>38</v>
      </c>
      <c r="V542" t="s">
        <v>899</v>
      </c>
      <c r="W542" t="s">
        <v>524</v>
      </c>
    </row>
    <row r="543" spans="1:23">
      <c r="A543">
        <v>542</v>
      </c>
      <c r="B543">
        <v>2</v>
      </c>
      <c r="C543" t="s">
        <v>900</v>
      </c>
      <c r="D543" t="s">
        <v>901</v>
      </c>
      <c r="E543">
        <v>55</v>
      </c>
      <c r="F543">
        <v>0</v>
      </c>
      <c r="G543">
        <v>0</v>
      </c>
      <c r="H543" t="s">
        <v>560</v>
      </c>
      <c r="I543" t="s">
        <v>143</v>
      </c>
      <c r="J543" t="s">
        <v>143</v>
      </c>
      <c r="K543" t="s">
        <v>561</v>
      </c>
      <c r="L543" t="s">
        <v>144</v>
      </c>
      <c r="M543" t="s">
        <v>144</v>
      </c>
      <c r="N543">
        <v>4</v>
      </c>
      <c r="O543" t="s">
        <v>657</v>
      </c>
      <c r="P543">
        <v>3</v>
      </c>
      <c r="Q543" t="s">
        <v>902</v>
      </c>
      <c r="R543">
        <v>38</v>
      </c>
      <c r="S543" t="s">
        <v>903</v>
      </c>
      <c r="T543" t="s">
        <v>34</v>
      </c>
      <c r="U543">
        <v>38</v>
      </c>
      <c r="V543" t="s">
        <v>904</v>
      </c>
      <c r="W543" t="s">
        <v>524</v>
      </c>
    </row>
    <row r="544" spans="1:23">
      <c r="A544">
        <v>543</v>
      </c>
      <c r="B544">
        <v>2</v>
      </c>
      <c r="C544" t="s">
        <v>905</v>
      </c>
      <c r="D544" t="s">
        <v>906</v>
      </c>
      <c r="E544">
        <v>55</v>
      </c>
      <c r="F544">
        <v>0</v>
      </c>
      <c r="G544">
        <v>0</v>
      </c>
      <c r="H544" t="s">
        <v>560</v>
      </c>
      <c r="I544" t="s">
        <v>143</v>
      </c>
      <c r="J544" t="s">
        <v>143</v>
      </c>
      <c r="K544" t="s">
        <v>561</v>
      </c>
      <c r="L544" t="s">
        <v>144</v>
      </c>
      <c r="M544" t="s">
        <v>144</v>
      </c>
      <c r="N544">
        <v>4</v>
      </c>
      <c r="O544" t="s">
        <v>657</v>
      </c>
      <c r="P544">
        <v>3</v>
      </c>
      <c r="Q544" t="s">
        <v>907</v>
      </c>
      <c r="R544">
        <v>38</v>
      </c>
      <c r="S544" t="s">
        <v>908</v>
      </c>
      <c r="T544" t="s">
        <v>34</v>
      </c>
      <c r="U544">
        <v>38</v>
      </c>
      <c r="V544" t="s">
        <v>909</v>
      </c>
      <c r="W544" t="s">
        <v>524</v>
      </c>
    </row>
    <row r="545" spans="1:23">
      <c r="A545">
        <v>544</v>
      </c>
      <c r="B545">
        <v>2</v>
      </c>
      <c r="C545" t="s">
        <v>910</v>
      </c>
      <c r="D545" t="s">
        <v>911</v>
      </c>
      <c r="E545">
        <v>55</v>
      </c>
      <c r="F545">
        <v>0</v>
      </c>
      <c r="G545">
        <v>0</v>
      </c>
      <c r="H545" t="s">
        <v>560</v>
      </c>
      <c r="I545" t="s">
        <v>143</v>
      </c>
      <c r="J545" t="s">
        <v>143</v>
      </c>
      <c r="K545" t="s">
        <v>561</v>
      </c>
      <c r="L545" t="s">
        <v>144</v>
      </c>
      <c r="M545" t="s">
        <v>144</v>
      </c>
      <c r="N545">
        <v>4</v>
      </c>
      <c r="O545" t="s">
        <v>657</v>
      </c>
      <c r="P545">
        <v>3</v>
      </c>
      <c r="Q545" t="s">
        <v>912</v>
      </c>
      <c r="R545">
        <v>38</v>
      </c>
      <c r="S545" t="s">
        <v>913</v>
      </c>
      <c r="T545" t="s">
        <v>34</v>
      </c>
      <c r="U545">
        <v>38</v>
      </c>
      <c r="V545" t="s">
        <v>914</v>
      </c>
      <c r="W545" t="s">
        <v>524</v>
      </c>
    </row>
    <row r="546" spans="1:23">
      <c r="A546">
        <v>545</v>
      </c>
      <c r="B546">
        <v>2</v>
      </c>
      <c r="C546" t="s">
        <v>915</v>
      </c>
      <c r="D546" t="s">
        <v>916</v>
      </c>
      <c r="E546">
        <v>55</v>
      </c>
      <c r="F546">
        <v>0</v>
      </c>
      <c r="G546">
        <v>0</v>
      </c>
      <c r="H546" t="s">
        <v>560</v>
      </c>
      <c r="I546" t="s">
        <v>143</v>
      </c>
      <c r="J546" t="s">
        <v>143</v>
      </c>
      <c r="K546" t="s">
        <v>561</v>
      </c>
      <c r="L546" t="s">
        <v>144</v>
      </c>
      <c r="M546" t="s">
        <v>144</v>
      </c>
      <c r="N546">
        <v>4</v>
      </c>
      <c r="O546" t="s">
        <v>657</v>
      </c>
      <c r="P546">
        <v>2</v>
      </c>
      <c r="Q546" t="s">
        <v>917</v>
      </c>
      <c r="R546">
        <v>38</v>
      </c>
      <c r="S546" t="s">
        <v>918</v>
      </c>
      <c r="T546" t="s">
        <v>34</v>
      </c>
      <c r="U546">
        <v>38</v>
      </c>
      <c r="V546" t="s">
        <v>919</v>
      </c>
      <c r="W546" t="s">
        <v>524</v>
      </c>
    </row>
    <row r="547" spans="1:23">
      <c r="A547">
        <v>546</v>
      </c>
      <c r="B547">
        <v>2</v>
      </c>
      <c r="C547" t="s">
        <v>920</v>
      </c>
      <c r="D547" t="s">
        <v>921</v>
      </c>
      <c r="E547">
        <v>55</v>
      </c>
      <c r="F547">
        <v>0</v>
      </c>
      <c r="G547">
        <v>0</v>
      </c>
      <c r="H547" t="s">
        <v>560</v>
      </c>
      <c r="I547" t="s">
        <v>143</v>
      </c>
      <c r="J547" t="s">
        <v>143</v>
      </c>
      <c r="K547" t="s">
        <v>561</v>
      </c>
      <c r="L547" t="s">
        <v>144</v>
      </c>
      <c r="M547" t="s">
        <v>144</v>
      </c>
      <c r="N547">
        <v>4</v>
      </c>
      <c r="O547" t="s">
        <v>657</v>
      </c>
      <c r="P547">
        <v>2</v>
      </c>
      <c r="Q547" t="s">
        <v>922</v>
      </c>
      <c r="R547">
        <v>38</v>
      </c>
      <c r="S547" t="s">
        <v>923</v>
      </c>
      <c r="T547" t="s">
        <v>34</v>
      </c>
      <c r="U547">
        <v>38</v>
      </c>
      <c r="V547" t="s">
        <v>924</v>
      </c>
      <c r="W547" t="s">
        <v>524</v>
      </c>
    </row>
    <row r="548" spans="1:23">
      <c r="A548">
        <v>547</v>
      </c>
      <c r="B548">
        <v>2</v>
      </c>
      <c r="C548" t="s">
        <v>925</v>
      </c>
      <c r="D548" t="s">
        <v>926</v>
      </c>
      <c r="E548">
        <v>55</v>
      </c>
      <c r="F548">
        <v>0</v>
      </c>
      <c r="G548">
        <v>0</v>
      </c>
      <c r="H548" t="s">
        <v>560</v>
      </c>
      <c r="I548" t="s">
        <v>143</v>
      </c>
      <c r="J548" t="s">
        <v>143</v>
      </c>
      <c r="K548" t="s">
        <v>561</v>
      </c>
      <c r="L548" t="s">
        <v>144</v>
      </c>
      <c r="M548" t="s">
        <v>144</v>
      </c>
      <c r="N548">
        <v>4</v>
      </c>
      <c r="O548" t="s">
        <v>657</v>
      </c>
      <c r="P548">
        <v>2</v>
      </c>
      <c r="Q548" t="s">
        <v>927</v>
      </c>
      <c r="R548">
        <v>38</v>
      </c>
      <c r="S548" t="s">
        <v>928</v>
      </c>
      <c r="T548" t="s">
        <v>34</v>
      </c>
      <c r="U548">
        <v>38</v>
      </c>
      <c r="V548" t="s">
        <v>929</v>
      </c>
      <c r="W548" t="s">
        <v>524</v>
      </c>
    </row>
    <row r="549" spans="1:23">
      <c r="A549">
        <v>548</v>
      </c>
      <c r="B549">
        <v>2</v>
      </c>
      <c r="C549" t="s">
        <v>573</v>
      </c>
      <c r="D549" t="s">
        <v>574</v>
      </c>
      <c r="E549">
        <v>55</v>
      </c>
      <c r="F549">
        <v>0</v>
      </c>
      <c r="G549">
        <v>0</v>
      </c>
      <c r="H549" t="s">
        <v>560</v>
      </c>
      <c r="I549" t="s">
        <v>143</v>
      </c>
      <c r="J549" t="s">
        <v>143</v>
      </c>
      <c r="K549" t="s">
        <v>561</v>
      </c>
      <c r="L549" t="s">
        <v>144</v>
      </c>
      <c r="M549" t="s">
        <v>144</v>
      </c>
      <c r="N549">
        <v>4</v>
      </c>
      <c r="O549" t="s">
        <v>657</v>
      </c>
      <c r="P549">
        <v>1</v>
      </c>
      <c r="Q549" t="s">
        <v>575</v>
      </c>
      <c r="R549">
        <v>38</v>
      </c>
      <c r="S549" t="s">
        <v>930</v>
      </c>
      <c r="T549" t="s">
        <v>34</v>
      </c>
      <c r="U549">
        <v>38</v>
      </c>
      <c r="V549" t="s">
        <v>576</v>
      </c>
      <c r="W549" t="s">
        <v>524</v>
      </c>
    </row>
    <row r="550" spans="1:23">
      <c r="A550">
        <v>549</v>
      </c>
      <c r="B550">
        <v>2</v>
      </c>
      <c r="C550" t="s">
        <v>577</v>
      </c>
      <c r="D550" t="s">
        <v>578</v>
      </c>
      <c r="E550">
        <v>55</v>
      </c>
      <c r="F550">
        <v>0</v>
      </c>
      <c r="G550">
        <v>0</v>
      </c>
      <c r="H550" t="s">
        <v>560</v>
      </c>
      <c r="I550" t="s">
        <v>143</v>
      </c>
      <c r="J550" t="s">
        <v>143</v>
      </c>
      <c r="K550" t="s">
        <v>561</v>
      </c>
      <c r="L550" t="s">
        <v>144</v>
      </c>
      <c r="M550" t="s">
        <v>144</v>
      </c>
      <c r="N550">
        <v>4</v>
      </c>
      <c r="O550" t="s">
        <v>657</v>
      </c>
      <c r="P550">
        <v>1</v>
      </c>
      <c r="Q550" t="s">
        <v>344</v>
      </c>
      <c r="R550">
        <v>38</v>
      </c>
      <c r="S550" t="s">
        <v>579</v>
      </c>
      <c r="T550" t="s">
        <v>34</v>
      </c>
      <c r="U550">
        <v>38</v>
      </c>
      <c r="V550" t="s">
        <v>580</v>
      </c>
      <c r="W550" t="s">
        <v>524</v>
      </c>
    </row>
    <row r="551" spans="1:23">
      <c r="A551">
        <v>550</v>
      </c>
      <c r="B551">
        <v>2</v>
      </c>
      <c r="C551" t="s">
        <v>1345</v>
      </c>
      <c r="D551" t="s">
        <v>1346</v>
      </c>
      <c r="E551">
        <v>55</v>
      </c>
      <c r="F551">
        <v>0</v>
      </c>
      <c r="G551">
        <v>0</v>
      </c>
      <c r="H551" t="s">
        <v>560</v>
      </c>
      <c r="I551" t="s">
        <v>143</v>
      </c>
      <c r="J551" t="s">
        <v>143</v>
      </c>
      <c r="K551" t="s">
        <v>561</v>
      </c>
      <c r="L551" t="s">
        <v>144</v>
      </c>
      <c r="M551" t="s">
        <v>144</v>
      </c>
      <c r="N551">
        <v>4</v>
      </c>
      <c r="O551" t="s">
        <v>222</v>
      </c>
      <c r="P551">
        <v>4</v>
      </c>
      <c r="Q551" t="s">
        <v>1347</v>
      </c>
      <c r="R551">
        <v>38</v>
      </c>
      <c r="S551" t="s">
        <v>1348</v>
      </c>
      <c r="T551" t="s">
        <v>34</v>
      </c>
      <c r="U551">
        <v>38</v>
      </c>
      <c r="V551" t="s">
        <v>1349</v>
      </c>
      <c r="W551" t="s">
        <v>524</v>
      </c>
    </row>
    <row r="552" spans="1:23">
      <c r="A552">
        <v>551</v>
      </c>
      <c r="B552">
        <v>2</v>
      </c>
      <c r="C552" t="s">
        <v>3910</v>
      </c>
      <c r="D552" t="s">
        <v>3911</v>
      </c>
      <c r="E552">
        <v>55</v>
      </c>
      <c r="F552">
        <v>0</v>
      </c>
      <c r="G552">
        <v>0</v>
      </c>
      <c r="H552" t="s">
        <v>560</v>
      </c>
      <c r="I552" t="s">
        <v>143</v>
      </c>
      <c r="J552" t="s">
        <v>143</v>
      </c>
      <c r="K552" t="s">
        <v>561</v>
      </c>
      <c r="L552" t="s">
        <v>144</v>
      </c>
      <c r="M552" t="s">
        <v>144</v>
      </c>
      <c r="N552">
        <v>4</v>
      </c>
      <c r="O552" t="s">
        <v>222</v>
      </c>
      <c r="P552">
        <v>4</v>
      </c>
      <c r="Q552" t="s">
        <v>3912</v>
      </c>
      <c r="R552">
        <v>38</v>
      </c>
      <c r="S552" t="s">
        <v>3913</v>
      </c>
      <c r="T552" t="s">
        <v>34</v>
      </c>
      <c r="U552">
        <v>38</v>
      </c>
      <c r="V552" t="s">
        <v>3914</v>
      </c>
      <c r="W552" t="s">
        <v>524</v>
      </c>
    </row>
    <row r="553" spans="1:23">
      <c r="A553">
        <v>552</v>
      </c>
      <c r="B553">
        <v>2</v>
      </c>
      <c r="C553" t="s">
        <v>581</v>
      </c>
      <c r="D553" t="s">
        <v>582</v>
      </c>
      <c r="E553">
        <v>55</v>
      </c>
      <c r="F553">
        <v>0</v>
      </c>
      <c r="G553">
        <v>0</v>
      </c>
      <c r="H553" t="s">
        <v>560</v>
      </c>
      <c r="I553" t="s">
        <v>143</v>
      </c>
      <c r="J553" t="s">
        <v>143</v>
      </c>
      <c r="K553" t="s">
        <v>561</v>
      </c>
      <c r="L553" t="s">
        <v>144</v>
      </c>
      <c r="M553" t="s">
        <v>144</v>
      </c>
      <c r="N553">
        <v>4</v>
      </c>
      <c r="O553" t="s">
        <v>222</v>
      </c>
      <c r="P553">
        <v>4</v>
      </c>
      <c r="Q553" t="s">
        <v>583</v>
      </c>
      <c r="R553">
        <v>38</v>
      </c>
      <c r="S553" t="s">
        <v>584</v>
      </c>
      <c r="T553" t="s">
        <v>34</v>
      </c>
      <c r="U553">
        <v>38</v>
      </c>
      <c r="V553" t="s">
        <v>585</v>
      </c>
      <c r="W553" t="s">
        <v>524</v>
      </c>
    </row>
    <row r="554" spans="1:23">
      <c r="A554">
        <v>553</v>
      </c>
      <c r="B554">
        <v>2</v>
      </c>
      <c r="C554" t="s">
        <v>3915</v>
      </c>
      <c r="D554" t="s">
        <v>3916</v>
      </c>
      <c r="E554">
        <v>55</v>
      </c>
      <c r="F554">
        <v>0</v>
      </c>
      <c r="G554">
        <v>0</v>
      </c>
      <c r="H554" t="s">
        <v>560</v>
      </c>
      <c r="I554" t="s">
        <v>143</v>
      </c>
      <c r="J554" t="s">
        <v>143</v>
      </c>
      <c r="K554" t="s">
        <v>561</v>
      </c>
      <c r="L554" t="s">
        <v>144</v>
      </c>
      <c r="M554" t="s">
        <v>144</v>
      </c>
      <c r="N554">
        <v>4</v>
      </c>
      <c r="O554" t="s">
        <v>222</v>
      </c>
      <c r="P554">
        <v>4</v>
      </c>
      <c r="Q554" t="s">
        <v>3917</v>
      </c>
      <c r="R554">
        <v>38</v>
      </c>
      <c r="S554" t="s">
        <v>3918</v>
      </c>
      <c r="T554" t="s">
        <v>34</v>
      </c>
      <c r="U554">
        <v>38</v>
      </c>
      <c r="V554" t="s">
        <v>3919</v>
      </c>
      <c r="W554" t="s">
        <v>524</v>
      </c>
    </row>
    <row r="555" spans="1:23">
      <c r="A555">
        <v>554</v>
      </c>
      <c r="B555">
        <v>1</v>
      </c>
      <c r="C555" t="s">
        <v>931</v>
      </c>
      <c r="D555" t="s">
        <v>932</v>
      </c>
      <c r="E555">
        <v>54</v>
      </c>
      <c r="F555">
        <v>0</v>
      </c>
      <c r="G555">
        <v>0</v>
      </c>
      <c r="H555" t="s">
        <v>586</v>
      </c>
      <c r="I555" t="s">
        <v>143</v>
      </c>
      <c r="J555" t="s">
        <v>143</v>
      </c>
      <c r="K555" t="s">
        <v>587</v>
      </c>
      <c r="L555" t="s">
        <v>144</v>
      </c>
      <c r="M555" t="s">
        <v>144</v>
      </c>
      <c r="N555">
        <v>4</v>
      </c>
      <c r="O555" t="s">
        <v>653</v>
      </c>
      <c r="P555">
        <v>2</v>
      </c>
      <c r="Q555" t="s">
        <v>933</v>
      </c>
      <c r="R555">
        <v>38</v>
      </c>
      <c r="S555" t="s">
        <v>934</v>
      </c>
      <c r="T555" t="s">
        <v>34</v>
      </c>
      <c r="U555">
        <v>38</v>
      </c>
      <c r="V555" t="s">
        <v>935</v>
      </c>
      <c r="W555" t="s">
        <v>213</v>
      </c>
    </row>
    <row r="556" spans="1:23">
      <c r="A556">
        <v>555</v>
      </c>
      <c r="B556">
        <v>1</v>
      </c>
      <c r="C556" t="s">
        <v>936</v>
      </c>
      <c r="D556" t="s">
        <v>937</v>
      </c>
      <c r="E556">
        <v>54</v>
      </c>
      <c r="F556">
        <v>0</v>
      </c>
      <c r="G556">
        <v>0</v>
      </c>
      <c r="H556" t="s">
        <v>586</v>
      </c>
      <c r="I556" t="s">
        <v>143</v>
      </c>
      <c r="J556" t="s">
        <v>143</v>
      </c>
      <c r="K556" t="s">
        <v>587</v>
      </c>
      <c r="L556" t="s">
        <v>144</v>
      </c>
      <c r="M556" t="s">
        <v>144</v>
      </c>
      <c r="N556">
        <v>4</v>
      </c>
      <c r="O556" t="s">
        <v>653</v>
      </c>
      <c r="P556">
        <v>2</v>
      </c>
      <c r="Q556" t="s">
        <v>938</v>
      </c>
      <c r="R556">
        <v>38</v>
      </c>
      <c r="S556" t="s">
        <v>939</v>
      </c>
      <c r="T556" t="s">
        <v>34</v>
      </c>
      <c r="U556">
        <v>38</v>
      </c>
      <c r="V556" t="s">
        <v>940</v>
      </c>
      <c r="W556" t="s">
        <v>213</v>
      </c>
    </row>
    <row r="557" spans="1:23">
      <c r="A557">
        <v>556</v>
      </c>
      <c r="B557">
        <v>1</v>
      </c>
      <c r="C557" t="s">
        <v>942</v>
      </c>
      <c r="D557" t="s">
        <v>943</v>
      </c>
      <c r="E557">
        <v>54</v>
      </c>
      <c r="F557">
        <v>0</v>
      </c>
      <c r="G557">
        <v>0</v>
      </c>
      <c r="H557" t="s">
        <v>586</v>
      </c>
      <c r="I557" t="s">
        <v>143</v>
      </c>
      <c r="J557" t="s">
        <v>143</v>
      </c>
      <c r="K557" t="s">
        <v>587</v>
      </c>
      <c r="L557" t="s">
        <v>144</v>
      </c>
      <c r="M557" t="s">
        <v>144</v>
      </c>
      <c r="N557">
        <v>4</v>
      </c>
      <c r="O557" t="s">
        <v>657</v>
      </c>
      <c r="P557">
        <v>2</v>
      </c>
      <c r="Q557" t="s">
        <v>944</v>
      </c>
      <c r="R557">
        <v>38</v>
      </c>
      <c r="S557" t="s">
        <v>945</v>
      </c>
      <c r="T557" t="s">
        <v>34</v>
      </c>
      <c r="U557">
        <v>38</v>
      </c>
      <c r="V557" t="s">
        <v>946</v>
      </c>
      <c r="W557" t="s">
        <v>213</v>
      </c>
    </row>
    <row r="558" spans="1:23">
      <c r="A558">
        <v>557</v>
      </c>
      <c r="B558">
        <v>1</v>
      </c>
      <c r="C558" t="s">
        <v>345</v>
      </c>
      <c r="D558" t="s">
        <v>346</v>
      </c>
      <c r="E558">
        <v>54</v>
      </c>
      <c r="F558">
        <v>0</v>
      </c>
      <c r="G558">
        <v>0</v>
      </c>
      <c r="H558" t="s">
        <v>586</v>
      </c>
      <c r="I558" t="s">
        <v>143</v>
      </c>
      <c r="J558" t="s">
        <v>143</v>
      </c>
      <c r="K558" t="s">
        <v>587</v>
      </c>
      <c r="L558" t="s">
        <v>144</v>
      </c>
      <c r="M558" t="s">
        <v>144</v>
      </c>
      <c r="N558">
        <v>4</v>
      </c>
      <c r="O558" t="s">
        <v>222</v>
      </c>
      <c r="P558">
        <v>6</v>
      </c>
      <c r="Q558" t="s">
        <v>347</v>
      </c>
      <c r="R558">
        <v>38</v>
      </c>
      <c r="S558" t="s">
        <v>348</v>
      </c>
      <c r="T558" t="s">
        <v>34</v>
      </c>
      <c r="U558">
        <v>38</v>
      </c>
      <c r="V558" t="s">
        <v>349</v>
      </c>
      <c r="W558" t="s">
        <v>213</v>
      </c>
    </row>
    <row r="559" spans="1:23">
      <c r="A559">
        <v>558</v>
      </c>
      <c r="B559">
        <v>2</v>
      </c>
      <c r="C559" t="s">
        <v>947</v>
      </c>
      <c r="D559" t="s">
        <v>948</v>
      </c>
      <c r="E559">
        <v>54</v>
      </c>
      <c r="F559">
        <v>0</v>
      </c>
      <c r="G559">
        <v>0</v>
      </c>
      <c r="H559" t="s">
        <v>586</v>
      </c>
      <c r="I559" t="s">
        <v>143</v>
      </c>
      <c r="J559" t="s">
        <v>143</v>
      </c>
      <c r="K559" t="s">
        <v>587</v>
      </c>
      <c r="L559" t="s">
        <v>144</v>
      </c>
      <c r="M559" t="s">
        <v>144</v>
      </c>
      <c r="N559">
        <v>4</v>
      </c>
      <c r="O559" t="s">
        <v>657</v>
      </c>
      <c r="P559">
        <v>3</v>
      </c>
      <c r="Q559" t="s">
        <v>949</v>
      </c>
      <c r="R559">
        <v>38</v>
      </c>
      <c r="S559" t="s">
        <v>950</v>
      </c>
      <c r="T559" t="s">
        <v>34</v>
      </c>
      <c r="U559">
        <v>38</v>
      </c>
      <c r="V559" t="s">
        <v>951</v>
      </c>
      <c r="W559" t="s">
        <v>213</v>
      </c>
    </row>
    <row r="560" spans="1:23">
      <c r="A560">
        <v>559</v>
      </c>
      <c r="B560">
        <v>2</v>
      </c>
      <c r="C560" t="s">
        <v>952</v>
      </c>
      <c r="D560" t="s">
        <v>953</v>
      </c>
      <c r="E560">
        <v>54</v>
      </c>
      <c r="F560">
        <v>0</v>
      </c>
      <c r="G560">
        <v>0</v>
      </c>
      <c r="H560" t="s">
        <v>586</v>
      </c>
      <c r="I560" t="s">
        <v>143</v>
      </c>
      <c r="J560" t="s">
        <v>143</v>
      </c>
      <c r="K560" t="s">
        <v>587</v>
      </c>
      <c r="L560" t="s">
        <v>144</v>
      </c>
      <c r="M560" t="s">
        <v>144</v>
      </c>
      <c r="N560">
        <v>4</v>
      </c>
      <c r="O560" t="s">
        <v>657</v>
      </c>
      <c r="P560">
        <v>2</v>
      </c>
      <c r="Q560" t="s">
        <v>954</v>
      </c>
      <c r="R560">
        <v>38</v>
      </c>
      <c r="S560" t="s">
        <v>955</v>
      </c>
      <c r="T560" t="s">
        <v>34</v>
      </c>
      <c r="U560">
        <v>38</v>
      </c>
      <c r="V560" t="s">
        <v>956</v>
      </c>
      <c r="W560" t="s">
        <v>213</v>
      </c>
    </row>
    <row r="561" spans="1:23">
      <c r="A561">
        <v>560</v>
      </c>
      <c r="B561">
        <v>2</v>
      </c>
      <c r="C561" t="s">
        <v>957</v>
      </c>
      <c r="D561" t="s">
        <v>958</v>
      </c>
      <c r="E561">
        <v>54</v>
      </c>
      <c r="F561">
        <v>0</v>
      </c>
      <c r="G561">
        <v>0</v>
      </c>
      <c r="H561" t="s">
        <v>586</v>
      </c>
      <c r="I561" t="s">
        <v>143</v>
      </c>
      <c r="J561" t="s">
        <v>143</v>
      </c>
      <c r="K561" t="s">
        <v>587</v>
      </c>
      <c r="L561" t="s">
        <v>144</v>
      </c>
      <c r="M561" t="s">
        <v>144</v>
      </c>
      <c r="N561">
        <v>4</v>
      </c>
      <c r="O561" t="s">
        <v>657</v>
      </c>
      <c r="P561">
        <v>2</v>
      </c>
      <c r="Q561" t="s">
        <v>752</v>
      </c>
      <c r="R561">
        <v>38</v>
      </c>
      <c r="S561" t="s">
        <v>959</v>
      </c>
      <c r="T561" t="s">
        <v>34</v>
      </c>
      <c r="U561">
        <v>38</v>
      </c>
      <c r="V561" t="s">
        <v>960</v>
      </c>
      <c r="W561" t="s">
        <v>213</v>
      </c>
    </row>
    <row r="562" spans="1:23">
      <c r="A562">
        <v>561</v>
      </c>
      <c r="B562">
        <v>2</v>
      </c>
      <c r="C562" t="s">
        <v>350</v>
      </c>
      <c r="D562" t="s">
        <v>351</v>
      </c>
      <c r="E562">
        <v>54</v>
      </c>
      <c r="F562">
        <v>0</v>
      </c>
      <c r="G562">
        <v>0</v>
      </c>
      <c r="H562" t="s">
        <v>586</v>
      </c>
      <c r="I562" t="s">
        <v>143</v>
      </c>
      <c r="J562" t="s">
        <v>143</v>
      </c>
      <c r="K562" t="s">
        <v>587</v>
      </c>
      <c r="L562" t="s">
        <v>144</v>
      </c>
      <c r="M562" t="s">
        <v>144</v>
      </c>
      <c r="N562">
        <v>4</v>
      </c>
      <c r="O562" t="s">
        <v>657</v>
      </c>
      <c r="P562">
        <v>1</v>
      </c>
      <c r="Q562" t="s">
        <v>352</v>
      </c>
      <c r="R562">
        <v>38</v>
      </c>
      <c r="S562" t="s">
        <v>353</v>
      </c>
      <c r="T562" t="s">
        <v>34</v>
      </c>
      <c r="U562">
        <v>38</v>
      </c>
      <c r="V562" t="s">
        <v>354</v>
      </c>
      <c r="W562" t="s">
        <v>213</v>
      </c>
    </row>
    <row r="563" spans="1:23">
      <c r="A563">
        <v>562</v>
      </c>
      <c r="B563">
        <v>1</v>
      </c>
      <c r="C563" t="s">
        <v>961</v>
      </c>
      <c r="D563" t="s">
        <v>962</v>
      </c>
      <c r="E563">
        <v>16</v>
      </c>
      <c r="F563">
        <v>0</v>
      </c>
      <c r="G563">
        <v>0</v>
      </c>
      <c r="H563" t="s">
        <v>588</v>
      </c>
      <c r="I563" t="s">
        <v>143</v>
      </c>
      <c r="J563" t="s">
        <v>143</v>
      </c>
      <c r="K563" t="s">
        <v>589</v>
      </c>
      <c r="L563" t="s">
        <v>144</v>
      </c>
      <c r="M563" t="s">
        <v>144</v>
      </c>
      <c r="N563">
        <v>4</v>
      </c>
      <c r="O563" t="s">
        <v>653</v>
      </c>
      <c r="P563">
        <v>2</v>
      </c>
      <c r="Q563" t="s">
        <v>963</v>
      </c>
      <c r="R563">
        <v>38</v>
      </c>
      <c r="S563" t="s">
        <v>964</v>
      </c>
      <c r="T563" t="s">
        <v>34</v>
      </c>
      <c r="U563">
        <v>38</v>
      </c>
      <c r="V563" t="s">
        <v>965</v>
      </c>
      <c r="W563" t="s">
        <v>356</v>
      </c>
    </row>
    <row r="564" spans="1:23">
      <c r="A564">
        <v>563</v>
      </c>
      <c r="B564">
        <v>1</v>
      </c>
      <c r="C564" t="s">
        <v>966</v>
      </c>
      <c r="D564" t="s">
        <v>967</v>
      </c>
      <c r="E564">
        <v>16</v>
      </c>
      <c r="F564">
        <v>0</v>
      </c>
      <c r="G564">
        <v>0</v>
      </c>
      <c r="H564" t="s">
        <v>588</v>
      </c>
      <c r="I564" t="s">
        <v>143</v>
      </c>
      <c r="J564" t="s">
        <v>143</v>
      </c>
      <c r="K564" t="s">
        <v>589</v>
      </c>
      <c r="L564" t="s">
        <v>144</v>
      </c>
      <c r="M564" t="s">
        <v>144</v>
      </c>
      <c r="N564">
        <v>4</v>
      </c>
      <c r="O564" t="s">
        <v>653</v>
      </c>
      <c r="P564">
        <v>1</v>
      </c>
      <c r="Q564" t="s">
        <v>968</v>
      </c>
      <c r="R564">
        <v>38</v>
      </c>
      <c r="S564" t="s">
        <v>969</v>
      </c>
      <c r="T564" t="s">
        <v>34</v>
      </c>
      <c r="U564">
        <v>38</v>
      </c>
      <c r="V564" t="s">
        <v>970</v>
      </c>
      <c r="W564" t="s">
        <v>356</v>
      </c>
    </row>
    <row r="565" spans="1:23">
      <c r="A565">
        <v>564</v>
      </c>
      <c r="B565">
        <v>1</v>
      </c>
      <c r="C565" t="s">
        <v>3920</v>
      </c>
      <c r="D565" t="s">
        <v>3921</v>
      </c>
      <c r="E565">
        <v>16</v>
      </c>
      <c r="F565">
        <v>0</v>
      </c>
      <c r="G565">
        <v>0</v>
      </c>
      <c r="H565" t="s">
        <v>588</v>
      </c>
      <c r="I565" t="s">
        <v>143</v>
      </c>
      <c r="J565" t="s">
        <v>143</v>
      </c>
      <c r="K565" t="s">
        <v>589</v>
      </c>
      <c r="L565" t="s">
        <v>144</v>
      </c>
      <c r="M565" t="s">
        <v>144</v>
      </c>
      <c r="N565">
        <v>4</v>
      </c>
      <c r="O565" t="s">
        <v>653</v>
      </c>
      <c r="P565">
        <v>1</v>
      </c>
      <c r="Q565" t="s">
        <v>3922</v>
      </c>
      <c r="R565">
        <v>38</v>
      </c>
      <c r="S565" t="s">
        <v>3923</v>
      </c>
      <c r="T565" t="s">
        <v>34</v>
      </c>
      <c r="U565">
        <v>38</v>
      </c>
      <c r="V565" t="s">
        <v>3924</v>
      </c>
      <c r="W565" t="s">
        <v>356</v>
      </c>
    </row>
    <row r="566" spans="1:23">
      <c r="A566">
        <v>565</v>
      </c>
      <c r="B566">
        <v>1</v>
      </c>
      <c r="C566" t="s">
        <v>1350</v>
      </c>
      <c r="D566" t="s">
        <v>1351</v>
      </c>
      <c r="E566">
        <v>16</v>
      </c>
      <c r="F566">
        <v>0</v>
      </c>
      <c r="G566">
        <v>0</v>
      </c>
      <c r="H566" t="s">
        <v>588</v>
      </c>
      <c r="I566" t="s">
        <v>143</v>
      </c>
      <c r="J566" t="s">
        <v>143</v>
      </c>
      <c r="K566" t="s">
        <v>589</v>
      </c>
      <c r="L566" t="s">
        <v>144</v>
      </c>
      <c r="M566" t="s">
        <v>144</v>
      </c>
      <c r="N566">
        <v>4</v>
      </c>
      <c r="O566" t="s">
        <v>653</v>
      </c>
      <c r="P566">
        <v>1</v>
      </c>
      <c r="Q566" t="s">
        <v>1352</v>
      </c>
      <c r="R566">
        <v>38</v>
      </c>
      <c r="S566" t="s">
        <v>1353</v>
      </c>
      <c r="T566" t="s">
        <v>34</v>
      </c>
      <c r="U566">
        <v>38</v>
      </c>
      <c r="V566" t="s">
        <v>1354</v>
      </c>
      <c r="W566" t="s">
        <v>356</v>
      </c>
    </row>
    <row r="567" spans="1:23">
      <c r="A567">
        <v>566</v>
      </c>
      <c r="B567">
        <v>1</v>
      </c>
      <c r="C567" t="s">
        <v>971</v>
      </c>
      <c r="D567" t="s">
        <v>972</v>
      </c>
      <c r="E567">
        <v>16</v>
      </c>
      <c r="F567">
        <v>0</v>
      </c>
      <c r="G567">
        <v>0</v>
      </c>
      <c r="H567" t="s">
        <v>588</v>
      </c>
      <c r="I567" t="s">
        <v>143</v>
      </c>
      <c r="J567" t="s">
        <v>143</v>
      </c>
      <c r="K567" t="s">
        <v>589</v>
      </c>
      <c r="L567" t="s">
        <v>144</v>
      </c>
      <c r="M567" t="s">
        <v>144</v>
      </c>
      <c r="N567">
        <v>4</v>
      </c>
      <c r="O567" t="s">
        <v>657</v>
      </c>
      <c r="P567">
        <v>2</v>
      </c>
      <c r="Q567" t="s">
        <v>800</v>
      </c>
      <c r="R567">
        <v>38</v>
      </c>
      <c r="S567" t="s">
        <v>973</v>
      </c>
      <c r="T567" t="s">
        <v>34</v>
      </c>
      <c r="U567">
        <v>38</v>
      </c>
      <c r="V567" t="s">
        <v>974</v>
      </c>
      <c r="W567" t="s">
        <v>356</v>
      </c>
    </row>
    <row r="568" spans="1:23">
      <c r="A568">
        <v>567</v>
      </c>
      <c r="B568">
        <v>1</v>
      </c>
      <c r="C568" t="s">
        <v>357</v>
      </c>
      <c r="D568" t="s">
        <v>358</v>
      </c>
      <c r="E568">
        <v>16</v>
      </c>
      <c r="F568">
        <v>0</v>
      </c>
      <c r="G568">
        <v>0</v>
      </c>
      <c r="H568" t="s">
        <v>588</v>
      </c>
      <c r="I568" t="s">
        <v>143</v>
      </c>
      <c r="J568" t="s">
        <v>143</v>
      </c>
      <c r="K568" t="s">
        <v>589</v>
      </c>
      <c r="L568" t="s">
        <v>144</v>
      </c>
      <c r="M568" t="s">
        <v>144</v>
      </c>
      <c r="N568">
        <v>4</v>
      </c>
      <c r="O568" t="s">
        <v>657</v>
      </c>
      <c r="P568">
        <v>1</v>
      </c>
      <c r="Q568" t="s">
        <v>359</v>
      </c>
      <c r="R568">
        <v>38</v>
      </c>
      <c r="S568" t="s">
        <v>360</v>
      </c>
      <c r="T568" t="s">
        <v>34</v>
      </c>
      <c r="U568">
        <v>38</v>
      </c>
      <c r="V568" t="s">
        <v>361</v>
      </c>
      <c r="W568" t="s">
        <v>356</v>
      </c>
    </row>
    <row r="569" spans="1:23">
      <c r="A569">
        <v>568</v>
      </c>
      <c r="B569">
        <v>1</v>
      </c>
      <c r="C569" t="s">
        <v>3925</v>
      </c>
      <c r="D569" t="s">
        <v>3926</v>
      </c>
      <c r="E569">
        <v>16</v>
      </c>
      <c r="F569">
        <v>0</v>
      </c>
      <c r="G569">
        <v>0</v>
      </c>
      <c r="H569" t="s">
        <v>588</v>
      </c>
      <c r="I569" t="s">
        <v>143</v>
      </c>
      <c r="J569" t="s">
        <v>143</v>
      </c>
      <c r="K569" t="s">
        <v>589</v>
      </c>
      <c r="L569" t="s">
        <v>144</v>
      </c>
      <c r="M569" t="s">
        <v>144</v>
      </c>
      <c r="N569">
        <v>4</v>
      </c>
      <c r="O569" t="s">
        <v>657</v>
      </c>
      <c r="P569">
        <v>1</v>
      </c>
      <c r="Q569" t="s">
        <v>3927</v>
      </c>
      <c r="R569">
        <v>38</v>
      </c>
      <c r="S569" t="s">
        <v>3928</v>
      </c>
      <c r="T569" t="s">
        <v>34</v>
      </c>
      <c r="U569">
        <v>38</v>
      </c>
      <c r="V569" t="s">
        <v>3929</v>
      </c>
      <c r="W569" t="s">
        <v>356</v>
      </c>
    </row>
    <row r="570" spans="1:23">
      <c r="A570">
        <v>569</v>
      </c>
      <c r="B570">
        <v>2</v>
      </c>
      <c r="C570" t="s">
        <v>1355</v>
      </c>
      <c r="D570" t="s">
        <v>1356</v>
      </c>
      <c r="E570">
        <v>16</v>
      </c>
      <c r="F570">
        <v>0</v>
      </c>
      <c r="G570">
        <v>0</v>
      </c>
      <c r="H570" t="s">
        <v>588</v>
      </c>
      <c r="I570" t="s">
        <v>143</v>
      </c>
      <c r="J570" t="s">
        <v>143</v>
      </c>
      <c r="K570" t="s">
        <v>589</v>
      </c>
      <c r="L570" t="s">
        <v>144</v>
      </c>
      <c r="M570" t="s">
        <v>144</v>
      </c>
      <c r="N570">
        <v>4</v>
      </c>
      <c r="O570" t="s">
        <v>653</v>
      </c>
      <c r="P570">
        <v>2</v>
      </c>
      <c r="Q570" t="s">
        <v>1357</v>
      </c>
      <c r="R570">
        <v>38</v>
      </c>
      <c r="S570" t="s">
        <v>1358</v>
      </c>
      <c r="T570" t="s">
        <v>34</v>
      </c>
      <c r="U570">
        <v>38</v>
      </c>
      <c r="V570" t="s">
        <v>1359</v>
      </c>
      <c r="W570" t="s">
        <v>356</v>
      </c>
    </row>
    <row r="571" spans="1:23">
      <c r="A571">
        <v>570</v>
      </c>
      <c r="B571">
        <v>2</v>
      </c>
      <c r="C571" t="s">
        <v>975</v>
      </c>
      <c r="D571" t="s">
        <v>976</v>
      </c>
      <c r="E571">
        <v>16</v>
      </c>
      <c r="F571">
        <v>0</v>
      </c>
      <c r="G571">
        <v>0</v>
      </c>
      <c r="H571" t="s">
        <v>588</v>
      </c>
      <c r="I571" t="s">
        <v>143</v>
      </c>
      <c r="J571" t="s">
        <v>143</v>
      </c>
      <c r="K571" t="s">
        <v>589</v>
      </c>
      <c r="L571" t="s">
        <v>144</v>
      </c>
      <c r="M571" t="s">
        <v>144</v>
      </c>
      <c r="N571">
        <v>4</v>
      </c>
      <c r="O571" t="s">
        <v>653</v>
      </c>
      <c r="P571">
        <v>1</v>
      </c>
      <c r="Q571" t="s">
        <v>977</v>
      </c>
      <c r="R571">
        <v>38</v>
      </c>
      <c r="S571" t="s">
        <v>978</v>
      </c>
      <c r="T571" t="s">
        <v>34</v>
      </c>
      <c r="U571">
        <v>38</v>
      </c>
      <c r="V571" t="s">
        <v>979</v>
      </c>
      <c r="W571" t="s">
        <v>356</v>
      </c>
    </row>
    <row r="572" spans="1:23">
      <c r="A572">
        <v>571</v>
      </c>
      <c r="B572">
        <v>2</v>
      </c>
      <c r="C572" t="s">
        <v>980</v>
      </c>
      <c r="D572" t="s">
        <v>981</v>
      </c>
      <c r="E572">
        <v>16</v>
      </c>
      <c r="F572">
        <v>0</v>
      </c>
      <c r="G572">
        <v>0</v>
      </c>
      <c r="H572" t="s">
        <v>588</v>
      </c>
      <c r="I572" t="s">
        <v>143</v>
      </c>
      <c r="J572" t="s">
        <v>143</v>
      </c>
      <c r="K572" t="s">
        <v>589</v>
      </c>
      <c r="L572" t="s">
        <v>144</v>
      </c>
      <c r="M572" t="s">
        <v>144</v>
      </c>
      <c r="N572">
        <v>4</v>
      </c>
      <c r="O572" t="s">
        <v>657</v>
      </c>
      <c r="P572">
        <v>3</v>
      </c>
      <c r="Q572" t="s">
        <v>982</v>
      </c>
      <c r="R572">
        <v>38</v>
      </c>
      <c r="S572" t="s">
        <v>983</v>
      </c>
      <c r="T572" t="s">
        <v>34</v>
      </c>
      <c r="U572">
        <v>38</v>
      </c>
      <c r="V572" t="s">
        <v>984</v>
      </c>
      <c r="W572" t="s">
        <v>356</v>
      </c>
    </row>
    <row r="573" spans="1:23">
      <c r="A573">
        <v>572</v>
      </c>
      <c r="B573">
        <v>2</v>
      </c>
      <c r="C573" t="s">
        <v>985</v>
      </c>
      <c r="D573" t="s">
        <v>986</v>
      </c>
      <c r="E573">
        <v>16</v>
      </c>
      <c r="F573">
        <v>0</v>
      </c>
      <c r="G573">
        <v>0</v>
      </c>
      <c r="H573" t="s">
        <v>588</v>
      </c>
      <c r="I573" t="s">
        <v>143</v>
      </c>
      <c r="J573" t="s">
        <v>143</v>
      </c>
      <c r="K573" t="s">
        <v>589</v>
      </c>
      <c r="L573" t="s">
        <v>144</v>
      </c>
      <c r="M573" t="s">
        <v>144</v>
      </c>
      <c r="N573">
        <v>4</v>
      </c>
      <c r="O573" t="s">
        <v>657</v>
      </c>
      <c r="P573">
        <v>3</v>
      </c>
      <c r="Q573" t="s">
        <v>987</v>
      </c>
      <c r="R573">
        <v>38</v>
      </c>
      <c r="S573" t="s">
        <v>988</v>
      </c>
      <c r="T573" t="s">
        <v>34</v>
      </c>
      <c r="U573">
        <v>38</v>
      </c>
      <c r="V573" t="s">
        <v>989</v>
      </c>
      <c r="W573" t="s">
        <v>356</v>
      </c>
    </row>
    <row r="574" spans="1:23">
      <c r="A574">
        <v>573</v>
      </c>
      <c r="B574">
        <v>1</v>
      </c>
      <c r="C574" t="s">
        <v>3930</v>
      </c>
      <c r="D574" t="s">
        <v>3931</v>
      </c>
      <c r="E574">
        <v>42</v>
      </c>
      <c r="F574">
        <v>0</v>
      </c>
      <c r="G574">
        <v>0</v>
      </c>
      <c r="H574" t="s">
        <v>590</v>
      </c>
      <c r="I574" t="s">
        <v>143</v>
      </c>
      <c r="J574" t="s">
        <v>143</v>
      </c>
      <c r="K574" t="s">
        <v>591</v>
      </c>
      <c r="L574" t="s">
        <v>144</v>
      </c>
      <c r="M574" t="s">
        <v>144</v>
      </c>
      <c r="N574">
        <v>4</v>
      </c>
      <c r="O574" t="s">
        <v>653</v>
      </c>
      <c r="P574">
        <v>3</v>
      </c>
      <c r="Q574" t="s">
        <v>3932</v>
      </c>
      <c r="R574">
        <v>38</v>
      </c>
      <c r="S574" t="s">
        <v>3933</v>
      </c>
      <c r="T574" t="s">
        <v>34</v>
      </c>
      <c r="U574">
        <v>38</v>
      </c>
      <c r="V574" t="s">
        <v>3934</v>
      </c>
      <c r="W574" t="s">
        <v>362</v>
      </c>
    </row>
    <row r="575" spans="1:23">
      <c r="A575">
        <v>574</v>
      </c>
      <c r="B575">
        <v>1</v>
      </c>
      <c r="C575" t="s">
        <v>3935</v>
      </c>
      <c r="D575" t="s">
        <v>3936</v>
      </c>
      <c r="E575">
        <v>42</v>
      </c>
      <c r="F575">
        <v>0</v>
      </c>
      <c r="G575">
        <v>0</v>
      </c>
      <c r="H575" t="s">
        <v>590</v>
      </c>
      <c r="I575" t="s">
        <v>143</v>
      </c>
      <c r="J575" t="s">
        <v>143</v>
      </c>
      <c r="K575" t="s">
        <v>591</v>
      </c>
      <c r="L575" t="s">
        <v>144</v>
      </c>
      <c r="M575" t="s">
        <v>144</v>
      </c>
      <c r="N575">
        <v>4</v>
      </c>
      <c r="O575" t="s">
        <v>653</v>
      </c>
      <c r="P575">
        <v>2</v>
      </c>
      <c r="Q575" t="s">
        <v>3937</v>
      </c>
      <c r="R575">
        <v>38</v>
      </c>
      <c r="S575" t="s">
        <v>3938</v>
      </c>
      <c r="T575" t="s">
        <v>34</v>
      </c>
      <c r="U575">
        <v>38</v>
      </c>
      <c r="V575" t="s">
        <v>3939</v>
      </c>
      <c r="W575" t="s">
        <v>362</v>
      </c>
    </row>
    <row r="576" spans="1:23">
      <c r="A576">
        <v>575</v>
      </c>
      <c r="B576">
        <v>1</v>
      </c>
      <c r="C576" t="s">
        <v>990</v>
      </c>
      <c r="D576" t="s">
        <v>991</v>
      </c>
      <c r="E576">
        <v>42</v>
      </c>
      <c r="F576">
        <v>0</v>
      </c>
      <c r="G576">
        <v>0</v>
      </c>
      <c r="H576" t="s">
        <v>590</v>
      </c>
      <c r="I576" t="s">
        <v>143</v>
      </c>
      <c r="J576" t="s">
        <v>143</v>
      </c>
      <c r="K576" t="s">
        <v>591</v>
      </c>
      <c r="L576" t="s">
        <v>144</v>
      </c>
      <c r="M576" t="s">
        <v>144</v>
      </c>
      <c r="N576">
        <v>4</v>
      </c>
      <c r="O576" t="s">
        <v>653</v>
      </c>
      <c r="P576">
        <v>1</v>
      </c>
      <c r="Q576" t="s">
        <v>992</v>
      </c>
      <c r="R576">
        <v>38</v>
      </c>
      <c r="S576" t="s">
        <v>993</v>
      </c>
      <c r="T576" t="s">
        <v>34</v>
      </c>
      <c r="U576">
        <v>38</v>
      </c>
      <c r="V576" t="s">
        <v>994</v>
      </c>
      <c r="W576" t="s">
        <v>362</v>
      </c>
    </row>
    <row r="577" spans="1:23">
      <c r="A577">
        <v>576</v>
      </c>
      <c r="B577">
        <v>1</v>
      </c>
      <c r="C577" t="s">
        <v>363</v>
      </c>
      <c r="D577" t="s">
        <v>364</v>
      </c>
      <c r="E577">
        <v>42</v>
      </c>
      <c r="F577">
        <v>0</v>
      </c>
      <c r="G577">
        <v>0</v>
      </c>
      <c r="H577" t="s">
        <v>590</v>
      </c>
      <c r="I577" t="s">
        <v>143</v>
      </c>
      <c r="J577" t="s">
        <v>143</v>
      </c>
      <c r="K577" t="s">
        <v>591</v>
      </c>
      <c r="L577" t="s">
        <v>144</v>
      </c>
      <c r="M577" t="s">
        <v>144</v>
      </c>
      <c r="N577">
        <v>4</v>
      </c>
      <c r="O577" t="s">
        <v>222</v>
      </c>
      <c r="P577">
        <v>3</v>
      </c>
      <c r="Q577" t="s">
        <v>309</v>
      </c>
      <c r="R577">
        <v>38</v>
      </c>
      <c r="S577" t="s">
        <v>365</v>
      </c>
      <c r="T577" t="s">
        <v>34</v>
      </c>
      <c r="U577">
        <v>38</v>
      </c>
      <c r="V577" t="s">
        <v>366</v>
      </c>
      <c r="W577" t="s">
        <v>362</v>
      </c>
    </row>
    <row r="578" spans="1:23">
      <c r="A578">
        <v>577</v>
      </c>
      <c r="B578">
        <v>2</v>
      </c>
      <c r="C578" t="s">
        <v>995</v>
      </c>
      <c r="D578" t="s">
        <v>996</v>
      </c>
      <c r="E578">
        <v>42</v>
      </c>
      <c r="F578">
        <v>0</v>
      </c>
      <c r="G578">
        <v>0</v>
      </c>
      <c r="H578" t="s">
        <v>590</v>
      </c>
      <c r="I578" t="s">
        <v>143</v>
      </c>
      <c r="J578" t="s">
        <v>143</v>
      </c>
      <c r="K578" t="s">
        <v>591</v>
      </c>
      <c r="L578" t="s">
        <v>144</v>
      </c>
      <c r="M578" t="s">
        <v>144</v>
      </c>
      <c r="N578">
        <v>4</v>
      </c>
      <c r="O578" t="s">
        <v>657</v>
      </c>
      <c r="P578">
        <v>3</v>
      </c>
      <c r="Q578" t="s">
        <v>997</v>
      </c>
      <c r="R578">
        <v>38</v>
      </c>
      <c r="S578" t="s">
        <v>998</v>
      </c>
      <c r="T578" t="s">
        <v>34</v>
      </c>
      <c r="U578">
        <v>38</v>
      </c>
      <c r="V578" t="s">
        <v>999</v>
      </c>
      <c r="W578" t="s">
        <v>362</v>
      </c>
    </row>
    <row r="579" spans="1:23">
      <c r="A579">
        <v>578</v>
      </c>
      <c r="B579">
        <v>2</v>
      </c>
      <c r="C579" t="s">
        <v>1000</v>
      </c>
      <c r="D579" t="s">
        <v>1001</v>
      </c>
      <c r="E579">
        <v>42</v>
      </c>
      <c r="F579">
        <v>0</v>
      </c>
      <c r="G579">
        <v>0</v>
      </c>
      <c r="H579" t="s">
        <v>590</v>
      </c>
      <c r="I579" t="s">
        <v>143</v>
      </c>
      <c r="J579" t="s">
        <v>143</v>
      </c>
      <c r="K579" t="s">
        <v>591</v>
      </c>
      <c r="L579" t="s">
        <v>144</v>
      </c>
      <c r="M579" t="s">
        <v>144</v>
      </c>
      <c r="N579">
        <v>4</v>
      </c>
      <c r="O579" t="s">
        <v>657</v>
      </c>
      <c r="P579">
        <v>2</v>
      </c>
      <c r="Q579" t="s">
        <v>1002</v>
      </c>
      <c r="R579">
        <v>38</v>
      </c>
      <c r="S579" t="s">
        <v>1003</v>
      </c>
      <c r="T579" t="s">
        <v>34</v>
      </c>
      <c r="U579">
        <v>38</v>
      </c>
      <c r="V579" t="s">
        <v>1004</v>
      </c>
      <c r="W579" t="s">
        <v>362</v>
      </c>
    </row>
    <row r="580" spans="1:23">
      <c r="A580">
        <v>579</v>
      </c>
      <c r="B580">
        <v>2</v>
      </c>
      <c r="C580" t="s">
        <v>3940</v>
      </c>
      <c r="D580" t="s">
        <v>3941</v>
      </c>
      <c r="E580">
        <v>42</v>
      </c>
      <c r="F580">
        <v>0</v>
      </c>
      <c r="G580">
        <v>0</v>
      </c>
      <c r="H580" t="s">
        <v>590</v>
      </c>
      <c r="I580" t="s">
        <v>143</v>
      </c>
      <c r="J580" t="s">
        <v>143</v>
      </c>
      <c r="K580" t="s">
        <v>591</v>
      </c>
      <c r="L580" t="s">
        <v>144</v>
      </c>
      <c r="M580" t="s">
        <v>144</v>
      </c>
      <c r="N580">
        <v>4</v>
      </c>
      <c r="O580" t="s">
        <v>222</v>
      </c>
      <c r="P580">
        <v>6</v>
      </c>
      <c r="Q580" t="s">
        <v>3942</v>
      </c>
      <c r="R580">
        <v>38</v>
      </c>
      <c r="S580" t="s">
        <v>3943</v>
      </c>
      <c r="T580" t="s">
        <v>34</v>
      </c>
      <c r="U580">
        <v>38</v>
      </c>
      <c r="V580" t="s">
        <v>3944</v>
      </c>
      <c r="W580" t="s">
        <v>362</v>
      </c>
    </row>
    <row r="581" spans="1:23">
      <c r="A581">
        <v>580</v>
      </c>
      <c r="B581">
        <v>2</v>
      </c>
      <c r="C581" t="s">
        <v>367</v>
      </c>
      <c r="D581" t="s">
        <v>368</v>
      </c>
      <c r="E581">
        <v>42</v>
      </c>
      <c r="F581">
        <v>0</v>
      </c>
      <c r="G581">
        <v>0</v>
      </c>
      <c r="H581" t="s">
        <v>590</v>
      </c>
      <c r="I581" t="s">
        <v>143</v>
      </c>
      <c r="J581" t="s">
        <v>143</v>
      </c>
      <c r="K581" t="s">
        <v>591</v>
      </c>
      <c r="L581" t="s">
        <v>144</v>
      </c>
      <c r="M581" t="s">
        <v>144</v>
      </c>
      <c r="N581">
        <v>4</v>
      </c>
      <c r="O581" t="s">
        <v>222</v>
      </c>
      <c r="P581">
        <v>3</v>
      </c>
      <c r="Q581" t="s">
        <v>369</v>
      </c>
      <c r="R581">
        <v>38</v>
      </c>
      <c r="S581" t="s">
        <v>370</v>
      </c>
      <c r="T581" t="s">
        <v>34</v>
      </c>
      <c r="U581">
        <v>38</v>
      </c>
      <c r="V581" t="s">
        <v>371</v>
      </c>
      <c r="W581" t="s">
        <v>362</v>
      </c>
    </row>
    <row r="582" spans="1:23">
      <c r="A582">
        <v>581</v>
      </c>
      <c r="B582">
        <v>1</v>
      </c>
      <c r="C582" t="s">
        <v>1362</v>
      </c>
      <c r="D582" t="s">
        <v>1363</v>
      </c>
      <c r="E582">
        <v>52</v>
      </c>
      <c r="F582">
        <v>0</v>
      </c>
      <c r="G582">
        <v>0</v>
      </c>
      <c r="H582" t="s">
        <v>592</v>
      </c>
      <c r="I582" t="s">
        <v>143</v>
      </c>
      <c r="J582" t="s">
        <v>143</v>
      </c>
      <c r="K582" t="s">
        <v>593</v>
      </c>
      <c r="L582" t="s">
        <v>144</v>
      </c>
      <c r="M582" t="s">
        <v>144</v>
      </c>
      <c r="N582">
        <v>4</v>
      </c>
      <c r="O582" t="s">
        <v>1364</v>
      </c>
      <c r="P582">
        <v>4</v>
      </c>
      <c r="Q582" t="s">
        <v>1365</v>
      </c>
      <c r="R582">
        <v>38</v>
      </c>
      <c r="S582" t="s">
        <v>1366</v>
      </c>
      <c r="T582" t="s">
        <v>34</v>
      </c>
      <c r="U582">
        <v>38</v>
      </c>
      <c r="V582" t="s">
        <v>1367</v>
      </c>
      <c r="W582" t="s">
        <v>372</v>
      </c>
    </row>
    <row r="583" spans="1:23">
      <c r="A583">
        <v>582</v>
      </c>
      <c r="B583">
        <v>1</v>
      </c>
      <c r="C583" t="s">
        <v>1005</v>
      </c>
      <c r="D583" t="s">
        <v>1006</v>
      </c>
      <c r="E583">
        <v>52</v>
      </c>
      <c r="F583">
        <v>0</v>
      </c>
      <c r="G583">
        <v>0</v>
      </c>
      <c r="H583" t="s">
        <v>592</v>
      </c>
      <c r="I583" t="s">
        <v>143</v>
      </c>
      <c r="J583" t="s">
        <v>143</v>
      </c>
      <c r="K583" t="s">
        <v>593</v>
      </c>
      <c r="L583" t="s">
        <v>144</v>
      </c>
      <c r="M583" t="s">
        <v>144</v>
      </c>
      <c r="N583">
        <v>4</v>
      </c>
      <c r="O583" t="s">
        <v>653</v>
      </c>
      <c r="P583">
        <v>2</v>
      </c>
      <c r="Q583" t="s">
        <v>1007</v>
      </c>
      <c r="R583">
        <v>38</v>
      </c>
      <c r="S583" t="s">
        <v>1008</v>
      </c>
      <c r="T583" t="s">
        <v>34</v>
      </c>
      <c r="U583">
        <v>38</v>
      </c>
      <c r="V583" t="s">
        <v>1009</v>
      </c>
      <c r="W583" t="s">
        <v>372</v>
      </c>
    </row>
    <row r="584" spans="1:23">
      <c r="A584">
        <v>583</v>
      </c>
      <c r="B584">
        <v>1</v>
      </c>
      <c r="C584" t="s">
        <v>1010</v>
      </c>
      <c r="D584" t="s">
        <v>1011</v>
      </c>
      <c r="E584">
        <v>52</v>
      </c>
      <c r="F584">
        <v>0</v>
      </c>
      <c r="G584">
        <v>0</v>
      </c>
      <c r="H584" t="s">
        <v>592</v>
      </c>
      <c r="I584" t="s">
        <v>143</v>
      </c>
      <c r="J584" t="s">
        <v>143</v>
      </c>
      <c r="K584" t="s">
        <v>593</v>
      </c>
      <c r="L584" t="s">
        <v>144</v>
      </c>
      <c r="M584" t="s">
        <v>144</v>
      </c>
      <c r="N584">
        <v>4</v>
      </c>
      <c r="O584" t="s">
        <v>653</v>
      </c>
      <c r="P584">
        <v>2</v>
      </c>
      <c r="Q584" t="s">
        <v>1012</v>
      </c>
      <c r="R584">
        <v>38</v>
      </c>
      <c r="S584" t="s">
        <v>1013</v>
      </c>
      <c r="T584" t="s">
        <v>34</v>
      </c>
      <c r="U584">
        <v>38</v>
      </c>
      <c r="V584" t="s">
        <v>1014</v>
      </c>
      <c r="W584" t="s">
        <v>372</v>
      </c>
    </row>
    <row r="585" spans="1:23">
      <c r="A585">
        <v>584</v>
      </c>
      <c r="B585">
        <v>1</v>
      </c>
      <c r="C585" t="s">
        <v>1015</v>
      </c>
      <c r="D585" t="s">
        <v>1016</v>
      </c>
      <c r="E585">
        <v>52</v>
      </c>
      <c r="F585">
        <v>0</v>
      </c>
      <c r="G585">
        <v>0</v>
      </c>
      <c r="H585" t="s">
        <v>592</v>
      </c>
      <c r="I585" t="s">
        <v>143</v>
      </c>
      <c r="J585" t="s">
        <v>143</v>
      </c>
      <c r="K585" t="s">
        <v>593</v>
      </c>
      <c r="L585" t="s">
        <v>144</v>
      </c>
      <c r="M585" t="s">
        <v>144</v>
      </c>
      <c r="N585">
        <v>4</v>
      </c>
      <c r="O585" t="s">
        <v>653</v>
      </c>
      <c r="P585">
        <v>2</v>
      </c>
      <c r="Q585" t="s">
        <v>1017</v>
      </c>
      <c r="R585">
        <v>38</v>
      </c>
      <c r="S585" t="s">
        <v>1018</v>
      </c>
      <c r="T585" t="s">
        <v>34</v>
      </c>
      <c r="U585">
        <v>38</v>
      </c>
      <c r="V585" t="s">
        <v>1019</v>
      </c>
      <c r="W585" t="s">
        <v>372</v>
      </c>
    </row>
    <row r="586" spans="1:23">
      <c r="A586">
        <v>585</v>
      </c>
      <c r="B586">
        <v>1</v>
      </c>
      <c r="C586" t="s">
        <v>1020</v>
      </c>
      <c r="D586" t="s">
        <v>1021</v>
      </c>
      <c r="E586">
        <v>52</v>
      </c>
      <c r="F586">
        <v>0</v>
      </c>
      <c r="G586">
        <v>0</v>
      </c>
      <c r="H586" t="s">
        <v>592</v>
      </c>
      <c r="I586" t="s">
        <v>143</v>
      </c>
      <c r="J586" t="s">
        <v>143</v>
      </c>
      <c r="K586" t="s">
        <v>593</v>
      </c>
      <c r="L586" t="s">
        <v>144</v>
      </c>
      <c r="M586" t="s">
        <v>144</v>
      </c>
      <c r="N586">
        <v>4</v>
      </c>
      <c r="O586" t="s">
        <v>653</v>
      </c>
      <c r="P586">
        <v>1</v>
      </c>
      <c r="Q586" t="s">
        <v>1022</v>
      </c>
      <c r="R586">
        <v>38</v>
      </c>
      <c r="S586" t="s">
        <v>1023</v>
      </c>
      <c r="T586" t="s">
        <v>34</v>
      </c>
      <c r="U586">
        <v>38</v>
      </c>
      <c r="V586" t="s">
        <v>1024</v>
      </c>
      <c r="W586" t="s">
        <v>372</v>
      </c>
    </row>
    <row r="587" spans="1:23">
      <c r="A587">
        <v>586</v>
      </c>
      <c r="B587">
        <v>1</v>
      </c>
      <c r="C587" t="s">
        <v>1025</v>
      </c>
      <c r="D587" t="s">
        <v>1026</v>
      </c>
      <c r="E587">
        <v>52</v>
      </c>
      <c r="F587">
        <v>0</v>
      </c>
      <c r="G587">
        <v>0</v>
      </c>
      <c r="H587" t="s">
        <v>592</v>
      </c>
      <c r="I587" t="s">
        <v>143</v>
      </c>
      <c r="J587" t="s">
        <v>143</v>
      </c>
      <c r="K587" t="s">
        <v>593</v>
      </c>
      <c r="L587" t="s">
        <v>144</v>
      </c>
      <c r="M587" t="s">
        <v>144</v>
      </c>
      <c r="N587">
        <v>4</v>
      </c>
      <c r="O587" t="s">
        <v>653</v>
      </c>
      <c r="P587">
        <v>1</v>
      </c>
      <c r="Q587" t="s">
        <v>1027</v>
      </c>
      <c r="R587">
        <v>38</v>
      </c>
      <c r="S587" t="s">
        <v>1028</v>
      </c>
      <c r="T587" t="s">
        <v>34</v>
      </c>
      <c r="U587">
        <v>38</v>
      </c>
      <c r="V587" t="s">
        <v>1029</v>
      </c>
      <c r="W587" t="s">
        <v>372</v>
      </c>
    </row>
    <row r="588" spans="1:23">
      <c r="A588">
        <v>587</v>
      </c>
      <c r="B588">
        <v>1</v>
      </c>
      <c r="C588" t="s">
        <v>1030</v>
      </c>
      <c r="D588" t="s">
        <v>1031</v>
      </c>
      <c r="E588">
        <v>52</v>
      </c>
      <c r="F588">
        <v>0</v>
      </c>
      <c r="G588">
        <v>0</v>
      </c>
      <c r="H588" t="s">
        <v>592</v>
      </c>
      <c r="I588" t="s">
        <v>143</v>
      </c>
      <c r="J588" t="s">
        <v>143</v>
      </c>
      <c r="K588" t="s">
        <v>593</v>
      </c>
      <c r="L588" t="s">
        <v>144</v>
      </c>
      <c r="M588" t="s">
        <v>144</v>
      </c>
      <c r="N588">
        <v>4</v>
      </c>
      <c r="O588" t="s">
        <v>653</v>
      </c>
      <c r="P588">
        <v>1</v>
      </c>
      <c r="Q588" t="s">
        <v>1032</v>
      </c>
      <c r="R588">
        <v>38</v>
      </c>
      <c r="S588" t="s">
        <v>1033</v>
      </c>
      <c r="T588" t="s">
        <v>34</v>
      </c>
      <c r="U588">
        <v>38</v>
      </c>
      <c r="V588" t="s">
        <v>1034</v>
      </c>
      <c r="W588" t="s">
        <v>372</v>
      </c>
    </row>
    <row r="589" spans="1:23">
      <c r="A589">
        <v>588</v>
      </c>
      <c r="B589">
        <v>1</v>
      </c>
      <c r="C589" t="s">
        <v>1035</v>
      </c>
      <c r="D589" t="s">
        <v>1036</v>
      </c>
      <c r="E589">
        <v>52</v>
      </c>
      <c r="F589">
        <v>0</v>
      </c>
      <c r="G589">
        <v>0</v>
      </c>
      <c r="H589" t="s">
        <v>592</v>
      </c>
      <c r="I589" t="s">
        <v>143</v>
      </c>
      <c r="J589" t="s">
        <v>143</v>
      </c>
      <c r="K589" t="s">
        <v>593</v>
      </c>
      <c r="L589" t="s">
        <v>144</v>
      </c>
      <c r="M589" t="s">
        <v>144</v>
      </c>
      <c r="N589">
        <v>4</v>
      </c>
      <c r="O589" t="s">
        <v>653</v>
      </c>
      <c r="P589">
        <v>1</v>
      </c>
      <c r="Q589" t="s">
        <v>1037</v>
      </c>
      <c r="R589">
        <v>38</v>
      </c>
      <c r="S589" t="s">
        <v>1038</v>
      </c>
      <c r="T589" t="s">
        <v>34</v>
      </c>
      <c r="U589">
        <v>38</v>
      </c>
      <c r="V589" t="s">
        <v>1039</v>
      </c>
      <c r="W589" t="s">
        <v>372</v>
      </c>
    </row>
    <row r="590" spans="1:23">
      <c r="A590">
        <v>589</v>
      </c>
      <c r="B590">
        <v>1</v>
      </c>
      <c r="C590" t="s">
        <v>1040</v>
      </c>
      <c r="D590" t="s">
        <v>1041</v>
      </c>
      <c r="E590">
        <v>52</v>
      </c>
      <c r="F590">
        <v>0</v>
      </c>
      <c r="G590">
        <v>0</v>
      </c>
      <c r="H590" t="s">
        <v>592</v>
      </c>
      <c r="I590" t="s">
        <v>143</v>
      </c>
      <c r="J590" t="s">
        <v>143</v>
      </c>
      <c r="K590" t="s">
        <v>593</v>
      </c>
      <c r="L590" t="s">
        <v>144</v>
      </c>
      <c r="M590" t="s">
        <v>144</v>
      </c>
      <c r="N590">
        <v>4</v>
      </c>
      <c r="O590" t="s">
        <v>657</v>
      </c>
      <c r="P590">
        <v>2</v>
      </c>
      <c r="Q590" t="s">
        <v>1042</v>
      </c>
      <c r="R590">
        <v>38</v>
      </c>
      <c r="S590" t="s">
        <v>1043</v>
      </c>
      <c r="T590" t="s">
        <v>34</v>
      </c>
      <c r="U590">
        <v>38</v>
      </c>
      <c r="V590" t="s">
        <v>1044</v>
      </c>
      <c r="W590" t="s">
        <v>372</v>
      </c>
    </row>
    <row r="591" spans="1:23">
      <c r="A591">
        <v>590</v>
      </c>
      <c r="B591">
        <v>1</v>
      </c>
      <c r="C591" t="s">
        <v>1045</v>
      </c>
      <c r="D591" t="s">
        <v>1046</v>
      </c>
      <c r="E591">
        <v>52</v>
      </c>
      <c r="F591">
        <v>0</v>
      </c>
      <c r="G591">
        <v>0</v>
      </c>
      <c r="H591" t="s">
        <v>592</v>
      </c>
      <c r="I591" t="s">
        <v>143</v>
      </c>
      <c r="J591" t="s">
        <v>143</v>
      </c>
      <c r="K591" t="s">
        <v>593</v>
      </c>
      <c r="L591" t="s">
        <v>144</v>
      </c>
      <c r="M591" t="s">
        <v>144</v>
      </c>
      <c r="N591">
        <v>4</v>
      </c>
      <c r="O591" t="s">
        <v>657</v>
      </c>
      <c r="P591">
        <v>2</v>
      </c>
      <c r="Q591" t="s">
        <v>1047</v>
      </c>
      <c r="R591">
        <v>38</v>
      </c>
      <c r="S591" t="s">
        <v>1048</v>
      </c>
      <c r="T591" t="s">
        <v>34</v>
      </c>
      <c r="U591">
        <v>38</v>
      </c>
      <c r="V591" t="s">
        <v>1049</v>
      </c>
      <c r="W591" t="s">
        <v>372</v>
      </c>
    </row>
    <row r="592" spans="1:23">
      <c r="A592">
        <v>591</v>
      </c>
      <c r="B592">
        <v>1</v>
      </c>
      <c r="C592" t="s">
        <v>1050</v>
      </c>
      <c r="D592" t="s">
        <v>1051</v>
      </c>
      <c r="E592">
        <v>52</v>
      </c>
      <c r="F592">
        <v>0</v>
      </c>
      <c r="G592">
        <v>0</v>
      </c>
      <c r="H592" t="s">
        <v>592</v>
      </c>
      <c r="I592" t="s">
        <v>143</v>
      </c>
      <c r="J592" t="s">
        <v>143</v>
      </c>
      <c r="K592" t="s">
        <v>593</v>
      </c>
      <c r="L592" t="s">
        <v>144</v>
      </c>
      <c r="M592" t="s">
        <v>144</v>
      </c>
      <c r="N592">
        <v>4</v>
      </c>
      <c r="O592" t="s">
        <v>657</v>
      </c>
      <c r="P592">
        <v>2</v>
      </c>
      <c r="Q592" t="s">
        <v>1052</v>
      </c>
      <c r="R592">
        <v>38</v>
      </c>
      <c r="S592" t="s">
        <v>1053</v>
      </c>
      <c r="T592" t="s">
        <v>34</v>
      </c>
      <c r="U592">
        <v>38</v>
      </c>
      <c r="V592" t="s">
        <v>1054</v>
      </c>
      <c r="W592" t="s">
        <v>372</v>
      </c>
    </row>
    <row r="593" spans="1:23">
      <c r="A593">
        <v>592</v>
      </c>
      <c r="B593">
        <v>1</v>
      </c>
      <c r="C593" t="s">
        <v>1055</v>
      </c>
      <c r="D593" t="s">
        <v>1056</v>
      </c>
      <c r="E593">
        <v>52</v>
      </c>
      <c r="F593">
        <v>0</v>
      </c>
      <c r="G593">
        <v>0</v>
      </c>
      <c r="H593" t="s">
        <v>592</v>
      </c>
      <c r="I593" t="s">
        <v>143</v>
      </c>
      <c r="J593" t="s">
        <v>143</v>
      </c>
      <c r="K593" t="s">
        <v>593</v>
      </c>
      <c r="L593" t="s">
        <v>144</v>
      </c>
      <c r="M593" t="s">
        <v>144</v>
      </c>
      <c r="N593">
        <v>4</v>
      </c>
      <c r="O593" t="s">
        <v>657</v>
      </c>
      <c r="P593">
        <v>2</v>
      </c>
      <c r="Q593" t="s">
        <v>1057</v>
      </c>
      <c r="R593">
        <v>38</v>
      </c>
      <c r="S593" t="s">
        <v>1058</v>
      </c>
      <c r="T593" t="s">
        <v>34</v>
      </c>
      <c r="U593">
        <v>38</v>
      </c>
      <c r="V593" t="s">
        <v>1059</v>
      </c>
      <c r="W593" t="s">
        <v>372</v>
      </c>
    </row>
    <row r="594" spans="1:23">
      <c r="A594">
        <v>593</v>
      </c>
      <c r="B594">
        <v>1</v>
      </c>
      <c r="C594" t="s">
        <v>1060</v>
      </c>
      <c r="D594" t="s">
        <v>1061</v>
      </c>
      <c r="E594">
        <v>52</v>
      </c>
      <c r="F594">
        <v>0</v>
      </c>
      <c r="G594">
        <v>0</v>
      </c>
      <c r="H594" t="s">
        <v>592</v>
      </c>
      <c r="I594" t="s">
        <v>143</v>
      </c>
      <c r="J594" t="s">
        <v>143</v>
      </c>
      <c r="K594" t="s">
        <v>593</v>
      </c>
      <c r="L594" t="s">
        <v>144</v>
      </c>
      <c r="M594" t="s">
        <v>144</v>
      </c>
      <c r="N594">
        <v>4</v>
      </c>
      <c r="O594" t="s">
        <v>657</v>
      </c>
      <c r="P594">
        <v>2</v>
      </c>
      <c r="Q594" t="s">
        <v>1062</v>
      </c>
      <c r="R594">
        <v>38</v>
      </c>
      <c r="S594" t="s">
        <v>1063</v>
      </c>
      <c r="T594" t="s">
        <v>34</v>
      </c>
      <c r="U594">
        <v>38</v>
      </c>
      <c r="V594" t="s">
        <v>1064</v>
      </c>
      <c r="W594" t="s">
        <v>372</v>
      </c>
    </row>
    <row r="595" spans="1:23">
      <c r="A595">
        <v>594</v>
      </c>
      <c r="B595">
        <v>2</v>
      </c>
      <c r="C595" t="s">
        <v>1065</v>
      </c>
      <c r="D595" t="s">
        <v>1066</v>
      </c>
      <c r="E595">
        <v>52</v>
      </c>
      <c r="F595">
        <v>0</v>
      </c>
      <c r="G595">
        <v>0</v>
      </c>
      <c r="H595" t="s">
        <v>592</v>
      </c>
      <c r="I595" t="s">
        <v>143</v>
      </c>
      <c r="J595" t="s">
        <v>143</v>
      </c>
      <c r="K595" t="s">
        <v>593</v>
      </c>
      <c r="L595" t="s">
        <v>144</v>
      </c>
      <c r="M595" t="s">
        <v>144</v>
      </c>
      <c r="N595">
        <v>4</v>
      </c>
      <c r="O595" t="s">
        <v>653</v>
      </c>
      <c r="P595">
        <v>1</v>
      </c>
      <c r="Q595" t="s">
        <v>1067</v>
      </c>
      <c r="R595">
        <v>38</v>
      </c>
      <c r="S595" t="s">
        <v>1068</v>
      </c>
      <c r="T595" t="s">
        <v>34</v>
      </c>
      <c r="U595">
        <v>38</v>
      </c>
      <c r="V595" t="s">
        <v>1069</v>
      </c>
      <c r="W595" t="s">
        <v>372</v>
      </c>
    </row>
    <row r="596" spans="1:23">
      <c r="A596">
        <v>595</v>
      </c>
      <c r="B596">
        <v>2</v>
      </c>
      <c r="C596" t="s">
        <v>1070</v>
      </c>
      <c r="D596" t="s">
        <v>1071</v>
      </c>
      <c r="E596">
        <v>52</v>
      </c>
      <c r="F596">
        <v>0</v>
      </c>
      <c r="G596">
        <v>0</v>
      </c>
      <c r="H596" t="s">
        <v>592</v>
      </c>
      <c r="I596" t="s">
        <v>143</v>
      </c>
      <c r="J596" t="s">
        <v>143</v>
      </c>
      <c r="K596" t="s">
        <v>593</v>
      </c>
      <c r="L596" t="s">
        <v>144</v>
      </c>
      <c r="M596" t="s">
        <v>144</v>
      </c>
      <c r="N596">
        <v>4</v>
      </c>
      <c r="O596" t="s">
        <v>657</v>
      </c>
      <c r="P596">
        <v>2</v>
      </c>
      <c r="Q596" t="s">
        <v>1072</v>
      </c>
      <c r="R596">
        <v>38</v>
      </c>
      <c r="S596" t="s">
        <v>1073</v>
      </c>
      <c r="T596" t="s">
        <v>34</v>
      </c>
      <c r="U596">
        <v>38</v>
      </c>
      <c r="V596" t="s">
        <v>1074</v>
      </c>
      <c r="W596" t="s">
        <v>372</v>
      </c>
    </row>
    <row r="597" spans="1:23">
      <c r="A597">
        <v>596</v>
      </c>
      <c r="B597">
        <v>2</v>
      </c>
      <c r="C597" t="s">
        <v>3945</v>
      </c>
      <c r="D597" t="s">
        <v>3946</v>
      </c>
      <c r="E597">
        <v>52</v>
      </c>
      <c r="F597">
        <v>0</v>
      </c>
      <c r="G597">
        <v>0</v>
      </c>
      <c r="H597" t="s">
        <v>592</v>
      </c>
      <c r="I597" t="s">
        <v>143</v>
      </c>
      <c r="J597" t="s">
        <v>143</v>
      </c>
      <c r="K597" t="s">
        <v>593</v>
      </c>
      <c r="L597" t="s">
        <v>144</v>
      </c>
      <c r="M597" t="s">
        <v>144</v>
      </c>
      <c r="N597">
        <v>4</v>
      </c>
      <c r="O597" t="s">
        <v>657</v>
      </c>
      <c r="P597">
        <v>1</v>
      </c>
      <c r="Q597" t="s">
        <v>3947</v>
      </c>
      <c r="R597">
        <v>38</v>
      </c>
      <c r="S597" t="s">
        <v>3948</v>
      </c>
      <c r="T597" t="s">
        <v>34</v>
      </c>
      <c r="U597">
        <v>38</v>
      </c>
      <c r="V597" t="s">
        <v>3949</v>
      </c>
      <c r="W597" t="s">
        <v>372</v>
      </c>
    </row>
    <row r="598" spans="1:23">
      <c r="A598">
        <v>597</v>
      </c>
      <c r="B598">
        <v>2</v>
      </c>
      <c r="C598" t="s">
        <v>373</v>
      </c>
      <c r="D598" t="s">
        <v>374</v>
      </c>
      <c r="E598">
        <v>52</v>
      </c>
      <c r="F598">
        <v>0</v>
      </c>
      <c r="G598">
        <v>0</v>
      </c>
      <c r="H598" t="s">
        <v>592</v>
      </c>
      <c r="I598" t="s">
        <v>143</v>
      </c>
      <c r="J598" t="s">
        <v>143</v>
      </c>
      <c r="K598" t="s">
        <v>593</v>
      </c>
      <c r="L598" t="s">
        <v>144</v>
      </c>
      <c r="M598" t="s">
        <v>144</v>
      </c>
      <c r="N598">
        <v>4</v>
      </c>
      <c r="O598" t="s">
        <v>222</v>
      </c>
      <c r="P598">
        <v>6</v>
      </c>
      <c r="Q598" t="s">
        <v>375</v>
      </c>
      <c r="R598">
        <v>38</v>
      </c>
      <c r="S598" t="s">
        <v>376</v>
      </c>
      <c r="T598" t="s">
        <v>34</v>
      </c>
      <c r="U598">
        <v>38</v>
      </c>
      <c r="V598" t="s">
        <v>377</v>
      </c>
      <c r="W598" t="s">
        <v>372</v>
      </c>
    </row>
    <row r="599" spans="1:23">
      <c r="A599">
        <v>598</v>
      </c>
      <c r="B599">
        <v>2</v>
      </c>
      <c r="C599" t="s">
        <v>3950</v>
      </c>
      <c r="D599" t="s">
        <v>3951</v>
      </c>
      <c r="E599">
        <v>52</v>
      </c>
      <c r="F599">
        <v>0</v>
      </c>
      <c r="G599">
        <v>0</v>
      </c>
      <c r="H599" t="s">
        <v>592</v>
      </c>
      <c r="I599" t="s">
        <v>143</v>
      </c>
      <c r="J599" t="s">
        <v>143</v>
      </c>
      <c r="K599" t="s">
        <v>593</v>
      </c>
      <c r="L599" t="s">
        <v>144</v>
      </c>
      <c r="M599" t="s">
        <v>144</v>
      </c>
      <c r="N599">
        <v>4</v>
      </c>
      <c r="O599" t="s">
        <v>222</v>
      </c>
      <c r="P599">
        <v>4</v>
      </c>
      <c r="Q599" t="s">
        <v>3952</v>
      </c>
      <c r="R599">
        <v>38</v>
      </c>
      <c r="S599" t="s">
        <v>3953</v>
      </c>
      <c r="T599" t="s">
        <v>34</v>
      </c>
      <c r="U599">
        <v>38</v>
      </c>
      <c r="V599" t="s">
        <v>3954</v>
      </c>
      <c r="W599" t="s">
        <v>372</v>
      </c>
    </row>
    <row r="600" spans="1:23">
      <c r="A600">
        <v>599</v>
      </c>
      <c r="B600">
        <v>2</v>
      </c>
      <c r="C600" t="s">
        <v>3955</v>
      </c>
      <c r="D600" t="s">
        <v>3956</v>
      </c>
      <c r="E600">
        <v>52</v>
      </c>
      <c r="F600">
        <v>0</v>
      </c>
      <c r="G600">
        <v>0</v>
      </c>
      <c r="H600" t="s">
        <v>592</v>
      </c>
      <c r="I600" t="s">
        <v>143</v>
      </c>
      <c r="J600" t="s">
        <v>143</v>
      </c>
      <c r="K600" t="s">
        <v>593</v>
      </c>
      <c r="L600" t="s">
        <v>144</v>
      </c>
      <c r="M600" t="s">
        <v>144</v>
      </c>
      <c r="N600">
        <v>4</v>
      </c>
      <c r="O600" t="s">
        <v>222</v>
      </c>
      <c r="P600">
        <v>4</v>
      </c>
      <c r="Q600" t="s">
        <v>378</v>
      </c>
      <c r="R600">
        <v>38</v>
      </c>
      <c r="S600" t="s">
        <v>3957</v>
      </c>
      <c r="T600" t="s">
        <v>34</v>
      </c>
      <c r="U600">
        <v>38</v>
      </c>
      <c r="V600" t="s">
        <v>3958</v>
      </c>
      <c r="W600" t="s">
        <v>372</v>
      </c>
    </row>
    <row r="601" spans="1:23">
      <c r="A601">
        <v>600</v>
      </c>
      <c r="B601">
        <v>1</v>
      </c>
      <c r="C601" t="s">
        <v>1369</v>
      </c>
      <c r="D601" t="s">
        <v>1370</v>
      </c>
      <c r="E601">
        <v>38</v>
      </c>
      <c r="F601">
        <v>0</v>
      </c>
      <c r="G601">
        <v>0</v>
      </c>
      <c r="H601" t="s">
        <v>594</v>
      </c>
      <c r="I601" t="s">
        <v>143</v>
      </c>
      <c r="J601" t="s">
        <v>143</v>
      </c>
      <c r="K601" t="s">
        <v>595</v>
      </c>
      <c r="L601" t="s">
        <v>144</v>
      </c>
      <c r="M601" t="s">
        <v>144</v>
      </c>
      <c r="N601">
        <v>4</v>
      </c>
      <c r="O601" t="s">
        <v>653</v>
      </c>
      <c r="P601">
        <v>2</v>
      </c>
      <c r="Q601" t="s">
        <v>1371</v>
      </c>
      <c r="R601">
        <v>38</v>
      </c>
      <c r="S601" t="s">
        <v>1372</v>
      </c>
      <c r="T601" t="s">
        <v>34</v>
      </c>
      <c r="U601">
        <v>38</v>
      </c>
      <c r="V601" t="s">
        <v>1373</v>
      </c>
      <c r="W601" t="s">
        <v>216</v>
      </c>
    </row>
    <row r="602" spans="1:23">
      <c r="A602">
        <v>601</v>
      </c>
      <c r="B602">
        <v>1</v>
      </c>
      <c r="C602" t="s">
        <v>1075</v>
      </c>
      <c r="D602" t="s">
        <v>1076</v>
      </c>
      <c r="E602">
        <v>38</v>
      </c>
      <c r="F602">
        <v>0</v>
      </c>
      <c r="G602">
        <v>0</v>
      </c>
      <c r="H602" t="s">
        <v>594</v>
      </c>
      <c r="I602" t="s">
        <v>143</v>
      </c>
      <c r="J602" t="s">
        <v>143</v>
      </c>
      <c r="K602" t="s">
        <v>595</v>
      </c>
      <c r="L602" t="s">
        <v>144</v>
      </c>
      <c r="M602" t="s">
        <v>144</v>
      </c>
      <c r="N602">
        <v>4</v>
      </c>
      <c r="O602" t="s">
        <v>653</v>
      </c>
      <c r="P602">
        <v>2</v>
      </c>
      <c r="Q602" t="s">
        <v>1077</v>
      </c>
      <c r="R602">
        <v>38</v>
      </c>
      <c r="S602" t="s">
        <v>1078</v>
      </c>
      <c r="T602" t="s">
        <v>34</v>
      </c>
      <c r="U602">
        <v>38</v>
      </c>
      <c r="V602" t="s">
        <v>1079</v>
      </c>
      <c r="W602" t="s">
        <v>216</v>
      </c>
    </row>
    <row r="603" spans="1:23">
      <c r="A603">
        <v>602</v>
      </c>
      <c r="B603">
        <v>1</v>
      </c>
      <c r="C603" t="s">
        <v>1080</v>
      </c>
      <c r="D603" t="s">
        <v>1081</v>
      </c>
      <c r="E603">
        <v>38</v>
      </c>
      <c r="F603">
        <v>0</v>
      </c>
      <c r="G603">
        <v>0</v>
      </c>
      <c r="H603" t="s">
        <v>594</v>
      </c>
      <c r="I603" t="s">
        <v>143</v>
      </c>
      <c r="J603" t="s">
        <v>143</v>
      </c>
      <c r="K603" t="s">
        <v>595</v>
      </c>
      <c r="L603" t="s">
        <v>144</v>
      </c>
      <c r="M603" t="s">
        <v>144</v>
      </c>
      <c r="N603">
        <v>4</v>
      </c>
      <c r="O603" t="s">
        <v>653</v>
      </c>
      <c r="P603">
        <v>1</v>
      </c>
      <c r="Q603" t="s">
        <v>1082</v>
      </c>
      <c r="R603">
        <v>38</v>
      </c>
      <c r="S603" t="s">
        <v>1083</v>
      </c>
      <c r="T603" t="s">
        <v>34</v>
      </c>
      <c r="U603">
        <v>38</v>
      </c>
      <c r="V603" t="s">
        <v>1084</v>
      </c>
      <c r="W603" t="s">
        <v>216</v>
      </c>
    </row>
    <row r="604" spans="1:23">
      <c r="A604">
        <v>603</v>
      </c>
      <c r="B604">
        <v>1</v>
      </c>
      <c r="C604" t="s">
        <v>1085</v>
      </c>
      <c r="D604" t="s">
        <v>1086</v>
      </c>
      <c r="E604">
        <v>38</v>
      </c>
      <c r="F604">
        <v>0</v>
      </c>
      <c r="G604">
        <v>0</v>
      </c>
      <c r="H604" t="s">
        <v>594</v>
      </c>
      <c r="I604" t="s">
        <v>143</v>
      </c>
      <c r="J604" t="s">
        <v>143</v>
      </c>
      <c r="K604" t="s">
        <v>595</v>
      </c>
      <c r="L604" t="s">
        <v>144</v>
      </c>
      <c r="M604" t="s">
        <v>144</v>
      </c>
      <c r="N604">
        <v>4</v>
      </c>
      <c r="O604" t="s">
        <v>653</v>
      </c>
      <c r="P604">
        <v>1</v>
      </c>
      <c r="Q604" t="s">
        <v>1087</v>
      </c>
      <c r="R604">
        <v>38</v>
      </c>
      <c r="S604" t="s">
        <v>1088</v>
      </c>
      <c r="T604" t="s">
        <v>34</v>
      </c>
      <c r="U604">
        <v>38</v>
      </c>
      <c r="V604" t="s">
        <v>1089</v>
      </c>
      <c r="W604" t="s">
        <v>216</v>
      </c>
    </row>
    <row r="605" spans="1:23">
      <c r="A605">
        <v>604</v>
      </c>
      <c r="B605">
        <v>1</v>
      </c>
      <c r="C605" t="s">
        <v>1090</v>
      </c>
      <c r="D605" t="s">
        <v>1091</v>
      </c>
      <c r="E605">
        <v>38</v>
      </c>
      <c r="F605">
        <v>0</v>
      </c>
      <c r="G605">
        <v>0</v>
      </c>
      <c r="H605" t="s">
        <v>594</v>
      </c>
      <c r="I605" t="s">
        <v>143</v>
      </c>
      <c r="J605" t="s">
        <v>143</v>
      </c>
      <c r="K605" t="s">
        <v>595</v>
      </c>
      <c r="L605" t="s">
        <v>144</v>
      </c>
      <c r="M605" t="s">
        <v>144</v>
      </c>
      <c r="N605">
        <v>4</v>
      </c>
      <c r="O605" t="s">
        <v>653</v>
      </c>
      <c r="P605">
        <v>1</v>
      </c>
      <c r="Q605" t="s">
        <v>776</v>
      </c>
      <c r="R605">
        <v>38</v>
      </c>
      <c r="S605" t="s">
        <v>1092</v>
      </c>
      <c r="T605" t="s">
        <v>34</v>
      </c>
      <c r="U605">
        <v>38</v>
      </c>
      <c r="V605" t="s">
        <v>1093</v>
      </c>
      <c r="W605" t="s">
        <v>216</v>
      </c>
    </row>
    <row r="606" spans="1:23">
      <c r="A606">
        <v>605</v>
      </c>
      <c r="B606">
        <v>1</v>
      </c>
      <c r="C606" t="s">
        <v>3959</v>
      </c>
      <c r="D606" t="s">
        <v>3960</v>
      </c>
      <c r="E606">
        <v>38</v>
      </c>
      <c r="F606">
        <v>0</v>
      </c>
      <c r="G606">
        <v>0</v>
      </c>
      <c r="H606" t="s">
        <v>594</v>
      </c>
      <c r="I606" t="s">
        <v>143</v>
      </c>
      <c r="J606" t="s">
        <v>143</v>
      </c>
      <c r="K606" t="s">
        <v>595</v>
      </c>
      <c r="L606" t="s">
        <v>144</v>
      </c>
      <c r="M606" t="s">
        <v>144</v>
      </c>
      <c r="N606">
        <v>4</v>
      </c>
      <c r="O606" t="s">
        <v>657</v>
      </c>
      <c r="P606">
        <v>3</v>
      </c>
      <c r="Q606" t="s">
        <v>3961</v>
      </c>
      <c r="R606">
        <v>38</v>
      </c>
      <c r="S606" t="s">
        <v>3962</v>
      </c>
      <c r="T606" t="s">
        <v>34</v>
      </c>
      <c r="U606">
        <v>38</v>
      </c>
      <c r="V606" t="s">
        <v>3963</v>
      </c>
      <c r="W606" t="s">
        <v>216</v>
      </c>
    </row>
    <row r="607" spans="1:23">
      <c r="A607">
        <v>606</v>
      </c>
      <c r="B607">
        <v>1</v>
      </c>
      <c r="C607" t="s">
        <v>1094</v>
      </c>
      <c r="D607" t="s">
        <v>1095</v>
      </c>
      <c r="E607">
        <v>38</v>
      </c>
      <c r="F607">
        <v>0</v>
      </c>
      <c r="G607">
        <v>0</v>
      </c>
      <c r="H607" t="s">
        <v>594</v>
      </c>
      <c r="I607" t="s">
        <v>143</v>
      </c>
      <c r="J607" t="s">
        <v>143</v>
      </c>
      <c r="K607" t="s">
        <v>595</v>
      </c>
      <c r="L607" t="s">
        <v>144</v>
      </c>
      <c r="M607" t="s">
        <v>144</v>
      </c>
      <c r="N607">
        <v>4</v>
      </c>
      <c r="O607" t="s">
        <v>657</v>
      </c>
      <c r="P607">
        <v>2</v>
      </c>
      <c r="Q607" t="s">
        <v>1096</v>
      </c>
      <c r="R607">
        <v>38</v>
      </c>
      <c r="S607" t="s">
        <v>1097</v>
      </c>
      <c r="T607" t="s">
        <v>34</v>
      </c>
      <c r="U607">
        <v>38</v>
      </c>
      <c r="V607" t="s">
        <v>1098</v>
      </c>
      <c r="W607" t="s">
        <v>216</v>
      </c>
    </row>
    <row r="608" spans="1:23">
      <c r="A608">
        <v>607</v>
      </c>
      <c r="B608">
        <v>1</v>
      </c>
      <c r="C608" t="s">
        <v>379</v>
      </c>
      <c r="D608" t="s">
        <v>380</v>
      </c>
      <c r="E608">
        <v>38</v>
      </c>
      <c r="F608">
        <v>0</v>
      </c>
      <c r="G608">
        <v>0</v>
      </c>
      <c r="H608" t="s">
        <v>594</v>
      </c>
      <c r="I608" t="s">
        <v>143</v>
      </c>
      <c r="J608" t="s">
        <v>143</v>
      </c>
      <c r="K608" t="s">
        <v>595</v>
      </c>
      <c r="L608" t="s">
        <v>144</v>
      </c>
      <c r="M608" t="s">
        <v>144</v>
      </c>
      <c r="N608">
        <v>4</v>
      </c>
      <c r="O608" t="s">
        <v>657</v>
      </c>
      <c r="P608">
        <v>1</v>
      </c>
      <c r="Q608" t="s">
        <v>381</v>
      </c>
      <c r="R608">
        <v>38</v>
      </c>
      <c r="S608" t="s">
        <v>382</v>
      </c>
      <c r="T608" t="s">
        <v>34</v>
      </c>
      <c r="U608">
        <v>38</v>
      </c>
      <c r="V608" t="s">
        <v>383</v>
      </c>
      <c r="W608" t="s">
        <v>216</v>
      </c>
    </row>
    <row r="609" spans="1:23">
      <c r="A609">
        <v>608</v>
      </c>
      <c r="B609">
        <v>1</v>
      </c>
      <c r="C609" t="s">
        <v>1099</v>
      </c>
      <c r="D609" t="s">
        <v>1100</v>
      </c>
      <c r="E609">
        <v>38</v>
      </c>
      <c r="F609">
        <v>0</v>
      </c>
      <c r="G609">
        <v>0</v>
      </c>
      <c r="H609" t="s">
        <v>594</v>
      </c>
      <c r="I609" t="s">
        <v>143</v>
      </c>
      <c r="J609" t="s">
        <v>143</v>
      </c>
      <c r="K609" t="s">
        <v>595</v>
      </c>
      <c r="L609" t="s">
        <v>144</v>
      </c>
      <c r="M609" t="s">
        <v>144</v>
      </c>
      <c r="N609">
        <v>4</v>
      </c>
      <c r="O609" t="s">
        <v>657</v>
      </c>
      <c r="P609">
        <v>1</v>
      </c>
      <c r="Q609" t="s">
        <v>1101</v>
      </c>
      <c r="R609">
        <v>38</v>
      </c>
      <c r="S609" t="s">
        <v>1102</v>
      </c>
      <c r="T609" t="s">
        <v>34</v>
      </c>
      <c r="U609">
        <v>38</v>
      </c>
      <c r="V609" t="s">
        <v>1103</v>
      </c>
      <c r="W609" t="s">
        <v>216</v>
      </c>
    </row>
    <row r="610" spans="1:23">
      <c r="A610">
        <v>609</v>
      </c>
      <c r="B610">
        <v>1</v>
      </c>
      <c r="C610" t="s">
        <v>384</v>
      </c>
      <c r="D610" t="s">
        <v>385</v>
      </c>
      <c r="E610">
        <v>38</v>
      </c>
      <c r="F610">
        <v>0</v>
      </c>
      <c r="G610">
        <v>0</v>
      </c>
      <c r="H610" t="s">
        <v>594</v>
      </c>
      <c r="I610" t="s">
        <v>143</v>
      </c>
      <c r="J610" t="s">
        <v>143</v>
      </c>
      <c r="K610" t="s">
        <v>595</v>
      </c>
      <c r="L610" t="s">
        <v>144</v>
      </c>
      <c r="M610" t="s">
        <v>144</v>
      </c>
      <c r="N610">
        <v>4</v>
      </c>
      <c r="O610" t="s">
        <v>657</v>
      </c>
      <c r="P610">
        <v>1</v>
      </c>
      <c r="Q610" t="s">
        <v>386</v>
      </c>
      <c r="R610">
        <v>38</v>
      </c>
      <c r="S610" t="s">
        <v>1104</v>
      </c>
      <c r="T610" t="s">
        <v>34</v>
      </c>
      <c r="U610">
        <v>38</v>
      </c>
      <c r="V610" t="s">
        <v>387</v>
      </c>
      <c r="W610" t="s">
        <v>216</v>
      </c>
    </row>
    <row r="611" spans="1:23">
      <c r="A611">
        <v>610</v>
      </c>
      <c r="B611">
        <v>1</v>
      </c>
      <c r="C611" t="s">
        <v>3964</v>
      </c>
      <c r="D611" t="s">
        <v>3965</v>
      </c>
      <c r="E611">
        <v>38</v>
      </c>
      <c r="F611">
        <v>0</v>
      </c>
      <c r="G611">
        <v>0</v>
      </c>
      <c r="H611" t="s">
        <v>594</v>
      </c>
      <c r="I611" t="s">
        <v>143</v>
      </c>
      <c r="J611" t="s">
        <v>143</v>
      </c>
      <c r="K611" t="s">
        <v>595</v>
      </c>
      <c r="L611" t="s">
        <v>144</v>
      </c>
      <c r="M611" t="s">
        <v>144</v>
      </c>
      <c r="N611">
        <v>4</v>
      </c>
      <c r="O611" t="s">
        <v>222</v>
      </c>
      <c r="P611">
        <v>6</v>
      </c>
      <c r="Q611" t="s">
        <v>3966</v>
      </c>
      <c r="R611">
        <v>38</v>
      </c>
      <c r="S611" t="s">
        <v>3967</v>
      </c>
      <c r="T611" t="s">
        <v>34</v>
      </c>
      <c r="U611">
        <v>38</v>
      </c>
      <c r="V611" t="s">
        <v>3968</v>
      </c>
      <c r="W611" t="s">
        <v>216</v>
      </c>
    </row>
    <row r="612" spans="1:23">
      <c r="A612">
        <v>611</v>
      </c>
      <c r="B612">
        <v>1</v>
      </c>
      <c r="C612" t="s">
        <v>389</v>
      </c>
      <c r="D612" t="s">
        <v>390</v>
      </c>
      <c r="E612">
        <v>38</v>
      </c>
      <c r="F612">
        <v>0</v>
      </c>
      <c r="G612">
        <v>0</v>
      </c>
      <c r="H612" t="s">
        <v>594</v>
      </c>
      <c r="I612" t="s">
        <v>143</v>
      </c>
      <c r="J612" t="s">
        <v>143</v>
      </c>
      <c r="K612" t="s">
        <v>595</v>
      </c>
      <c r="L612" t="s">
        <v>144</v>
      </c>
      <c r="M612" t="s">
        <v>144</v>
      </c>
      <c r="N612">
        <v>4</v>
      </c>
      <c r="O612" t="s">
        <v>222</v>
      </c>
      <c r="P612">
        <v>6</v>
      </c>
      <c r="Q612" t="s">
        <v>391</v>
      </c>
      <c r="R612">
        <v>38</v>
      </c>
      <c r="S612" t="s">
        <v>392</v>
      </c>
      <c r="T612" t="s">
        <v>34</v>
      </c>
      <c r="U612">
        <v>38</v>
      </c>
      <c r="V612" t="s">
        <v>393</v>
      </c>
      <c r="W612" t="s">
        <v>216</v>
      </c>
    </row>
    <row r="613" spans="1:23">
      <c r="A613">
        <v>612</v>
      </c>
      <c r="B613">
        <v>1</v>
      </c>
      <c r="C613" t="s">
        <v>3969</v>
      </c>
      <c r="D613" t="s">
        <v>3970</v>
      </c>
      <c r="E613">
        <v>38</v>
      </c>
      <c r="F613">
        <v>0</v>
      </c>
      <c r="G613">
        <v>0</v>
      </c>
      <c r="H613" t="s">
        <v>594</v>
      </c>
      <c r="I613" t="s">
        <v>143</v>
      </c>
      <c r="J613" t="s">
        <v>143</v>
      </c>
      <c r="K613" t="s">
        <v>595</v>
      </c>
      <c r="L613" t="s">
        <v>144</v>
      </c>
      <c r="M613" t="s">
        <v>144</v>
      </c>
      <c r="N613">
        <v>4</v>
      </c>
      <c r="O613" t="s">
        <v>222</v>
      </c>
      <c r="P613">
        <v>5</v>
      </c>
      <c r="Q613" t="s">
        <v>3971</v>
      </c>
      <c r="R613">
        <v>38</v>
      </c>
      <c r="S613" t="s">
        <v>3972</v>
      </c>
      <c r="T613" t="s">
        <v>34</v>
      </c>
      <c r="U613">
        <v>38</v>
      </c>
      <c r="V613" t="s">
        <v>3973</v>
      </c>
      <c r="W613" t="s">
        <v>216</v>
      </c>
    </row>
    <row r="614" spans="1:23">
      <c r="A614">
        <v>613</v>
      </c>
      <c r="B614">
        <v>1</v>
      </c>
      <c r="C614" t="s">
        <v>3974</v>
      </c>
      <c r="D614" t="s">
        <v>3975</v>
      </c>
      <c r="E614">
        <v>38</v>
      </c>
      <c r="F614">
        <v>0</v>
      </c>
      <c r="G614">
        <v>0</v>
      </c>
      <c r="H614" t="s">
        <v>594</v>
      </c>
      <c r="I614" t="s">
        <v>143</v>
      </c>
      <c r="J614" t="s">
        <v>143</v>
      </c>
      <c r="K614" t="s">
        <v>595</v>
      </c>
      <c r="L614" t="s">
        <v>144</v>
      </c>
      <c r="M614" t="s">
        <v>144</v>
      </c>
      <c r="N614">
        <v>4</v>
      </c>
      <c r="O614" t="s">
        <v>222</v>
      </c>
      <c r="P614">
        <v>5</v>
      </c>
      <c r="Q614" t="s">
        <v>3976</v>
      </c>
      <c r="R614">
        <v>38</v>
      </c>
      <c r="S614" t="s">
        <v>3977</v>
      </c>
      <c r="T614" t="s">
        <v>34</v>
      </c>
      <c r="U614">
        <v>38</v>
      </c>
      <c r="V614" t="s">
        <v>3978</v>
      </c>
      <c r="W614" t="s">
        <v>216</v>
      </c>
    </row>
    <row r="615" spans="1:23">
      <c r="A615">
        <v>614</v>
      </c>
      <c r="B615">
        <v>1</v>
      </c>
      <c r="C615" t="s">
        <v>1105</v>
      </c>
      <c r="D615" t="s">
        <v>1106</v>
      </c>
      <c r="E615">
        <v>38</v>
      </c>
      <c r="F615">
        <v>0</v>
      </c>
      <c r="G615">
        <v>0</v>
      </c>
      <c r="H615" t="s">
        <v>594</v>
      </c>
      <c r="I615" t="s">
        <v>143</v>
      </c>
      <c r="J615" t="s">
        <v>143</v>
      </c>
      <c r="K615" t="s">
        <v>595</v>
      </c>
      <c r="L615" t="s">
        <v>144</v>
      </c>
      <c r="M615" t="s">
        <v>144</v>
      </c>
      <c r="N615">
        <v>4</v>
      </c>
      <c r="O615" t="s">
        <v>222</v>
      </c>
      <c r="P615">
        <v>5</v>
      </c>
      <c r="Q615" t="s">
        <v>394</v>
      </c>
      <c r="R615">
        <v>38</v>
      </c>
      <c r="S615" t="s">
        <v>395</v>
      </c>
      <c r="T615" t="s">
        <v>34</v>
      </c>
      <c r="U615">
        <v>38</v>
      </c>
      <c r="V615" t="s">
        <v>396</v>
      </c>
      <c r="W615" t="s">
        <v>216</v>
      </c>
    </row>
    <row r="616" spans="1:23">
      <c r="A616">
        <v>615</v>
      </c>
      <c r="B616">
        <v>1</v>
      </c>
      <c r="C616" t="s">
        <v>397</v>
      </c>
      <c r="D616" t="s">
        <v>398</v>
      </c>
      <c r="E616">
        <v>38</v>
      </c>
      <c r="F616">
        <v>0</v>
      </c>
      <c r="G616">
        <v>0</v>
      </c>
      <c r="H616" t="s">
        <v>594</v>
      </c>
      <c r="I616" t="s">
        <v>143</v>
      </c>
      <c r="J616" t="s">
        <v>143</v>
      </c>
      <c r="K616" t="s">
        <v>595</v>
      </c>
      <c r="L616" t="s">
        <v>144</v>
      </c>
      <c r="M616" t="s">
        <v>144</v>
      </c>
      <c r="N616">
        <v>4</v>
      </c>
      <c r="O616" t="s">
        <v>222</v>
      </c>
      <c r="P616">
        <v>4</v>
      </c>
      <c r="Q616" t="s">
        <v>399</v>
      </c>
      <c r="R616">
        <v>38</v>
      </c>
      <c r="S616" t="s">
        <v>400</v>
      </c>
      <c r="T616" t="s">
        <v>34</v>
      </c>
      <c r="U616">
        <v>38</v>
      </c>
      <c r="V616" t="s">
        <v>401</v>
      </c>
      <c r="W616" t="s">
        <v>216</v>
      </c>
    </row>
    <row r="617" spans="1:23">
      <c r="A617">
        <v>616</v>
      </c>
      <c r="B617">
        <v>1</v>
      </c>
      <c r="C617" t="s">
        <v>402</v>
      </c>
      <c r="D617" t="s">
        <v>403</v>
      </c>
      <c r="E617">
        <v>38</v>
      </c>
      <c r="F617">
        <v>0</v>
      </c>
      <c r="G617">
        <v>0</v>
      </c>
      <c r="H617" t="s">
        <v>594</v>
      </c>
      <c r="I617" t="s">
        <v>143</v>
      </c>
      <c r="J617" t="s">
        <v>143</v>
      </c>
      <c r="K617" t="s">
        <v>595</v>
      </c>
      <c r="L617" t="s">
        <v>144</v>
      </c>
      <c r="M617" t="s">
        <v>144</v>
      </c>
      <c r="N617">
        <v>4</v>
      </c>
      <c r="O617" t="s">
        <v>222</v>
      </c>
      <c r="P617">
        <v>4</v>
      </c>
      <c r="Q617" t="s">
        <v>404</v>
      </c>
      <c r="R617">
        <v>38</v>
      </c>
      <c r="S617" t="s">
        <v>405</v>
      </c>
      <c r="T617" t="s">
        <v>34</v>
      </c>
      <c r="U617">
        <v>38</v>
      </c>
      <c r="V617" t="s">
        <v>406</v>
      </c>
      <c r="W617" t="s">
        <v>216</v>
      </c>
    </row>
    <row r="618" spans="1:23">
      <c r="A618">
        <v>617</v>
      </c>
      <c r="B618">
        <v>2</v>
      </c>
      <c r="C618" t="s">
        <v>1107</v>
      </c>
      <c r="D618" t="s">
        <v>1108</v>
      </c>
      <c r="E618">
        <v>38</v>
      </c>
      <c r="F618">
        <v>0</v>
      </c>
      <c r="G618">
        <v>0</v>
      </c>
      <c r="H618" t="s">
        <v>594</v>
      </c>
      <c r="I618" t="s">
        <v>143</v>
      </c>
      <c r="J618" t="s">
        <v>143</v>
      </c>
      <c r="K618" t="s">
        <v>595</v>
      </c>
      <c r="L618" t="s">
        <v>144</v>
      </c>
      <c r="M618" t="s">
        <v>144</v>
      </c>
      <c r="N618">
        <v>4</v>
      </c>
      <c r="O618" t="s">
        <v>653</v>
      </c>
      <c r="P618">
        <v>1</v>
      </c>
      <c r="Q618" t="s">
        <v>1109</v>
      </c>
      <c r="R618">
        <v>38</v>
      </c>
      <c r="S618" t="s">
        <v>1110</v>
      </c>
      <c r="T618" t="s">
        <v>34</v>
      </c>
      <c r="U618">
        <v>38</v>
      </c>
      <c r="V618" t="s">
        <v>1111</v>
      </c>
      <c r="W618" t="s">
        <v>216</v>
      </c>
    </row>
    <row r="619" spans="1:23">
      <c r="A619">
        <v>618</v>
      </c>
      <c r="B619">
        <v>2</v>
      </c>
      <c r="C619" t="s">
        <v>407</v>
      </c>
      <c r="D619" t="s">
        <v>408</v>
      </c>
      <c r="E619">
        <v>38</v>
      </c>
      <c r="F619">
        <v>0</v>
      </c>
      <c r="G619">
        <v>0</v>
      </c>
      <c r="H619" t="s">
        <v>594</v>
      </c>
      <c r="I619" t="s">
        <v>143</v>
      </c>
      <c r="J619" t="s">
        <v>143</v>
      </c>
      <c r="K619" t="s">
        <v>595</v>
      </c>
      <c r="L619" t="s">
        <v>144</v>
      </c>
      <c r="M619" t="s">
        <v>144</v>
      </c>
      <c r="N619">
        <v>4</v>
      </c>
      <c r="O619" t="s">
        <v>657</v>
      </c>
      <c r="P619">
        <v>1</v>
      </c>
      <c r="Q619" t="s">
        <v>409</v>
      </c>
      <c r="R619">
        <v>38</v>
      </c>
      <c r="S619" t="s">
        <v>410</v>
      </c>
      <c r="T619" t="s">
        <v>34</v>
      </c>
      <c r="U619">
        <v>38</v>
      </c>
      <c r="V619" t="s">
        <v>411</v>
      </c>
      <c r="W619" t="s">
        <v>216</v>
      </c>
    </row>
    <row r="620" spans="1:23">
      <c r="A620">
        <v>619</v>
      </c>
      <c r="B620">
        <v>2</v>
      </c>
      <c r="C620" t="s">
        <v>412</v>
      </c>
      <c r="D620" t="s">
        <v>413</v>
      </c>
      <c r="E620">
        <v>38</v>
      </c>
      <c r="F620">
        <v>0</v>
      </c>
      <c r="G620">
        <v>0</v>
      </c>
      <c r="H620" t="s">
        <v>594</v>
      </c>
      <c r="I620" t="s">
        <v>143</v>
      </c>
      <c r="J620" t="s">
        <v>143</v>
      </c>
      <c r="K620" t="s">
        <v>595</v>
      </c>
      <c r="L620" t="s">
        <v>144</v>
      </c>
      <c r="M620" t="s">
        <v>144</v>
      </c>
      <c r="N620">
        <v>4</v>
      </c>
      <c r="O620" t="s">
        <v>222</v>
      </c>
      <c r="P620">
        <v>5</v>
      </c>
      <c r="Q620" t="s">
        <v>414</v>
      </c>
      <c r="R620">
        <v>38</v>
      </c>
      <c r="S620" t="s">
        <v>415</v>
      </c>
      <c r="T620" t="s">
        <v>34</v>
      </c>
      <c r="U620">
        <v>38</v>
      </c>
      <c r="V620" t="s">
        <v>416</v>
      </c>
      <c r="W620" t="s">
        <v>216</v>
      </c>
    </row>
    <row r="621" spans="1:23">
      <c r="A621">
        <v>620</v>
      </c>
      <c r="B621">
        <v>2</v>
      </c>
      <c r="C621" t="s">
        <v>3979</v>
      </c>
      <c r="D621" t="s">
        <v>3980</v>
      </c>
      <c r="E621">
        <v>38</v>
      </c>
      <c r="F621">
        <v>0</v>
      </c>
      <c r="G621">
        <v>0</v>
      </c>
      <c r="H621" t="s">
        <v>594</v>
      </c>
      <c r="I621" t="s">
        <v>143</v>
      </c>
      <c r="J621" t="s">
        <v>143</v>
      </c>
      <c r="K621" t="s">
        <v>595</v>
      </c>
      <c r="L621" t="s">
        <v>144</v>
      </c>
      <c r="M621" t="s">
        <v>144</v>
      </c>
      <c r="N621">
        <v>4</v>
      </c>
      <c r="O621" t="s">
        <v>222</v>
      </c>
      <c r="P621">
        <v>4</v>
      </c>
      <c r="Q621" t="s">
        <v>3981</v>
      </c>
      <c r="R621">
        <v>38</v>
      </c>
      <c r="S621" t="s">
        <v>3982</v>
      </c>
      <c r="T621" t="s">
        <v>34</v>
      </c>
      <c r="U621">
        <v>38</v>
      </c>
      <c r="V621" t="s">
        <v>3983</v>
      </c>
      <c r="W621" t="s">
        <v>216</v>
      </c>
    </row>
    <row r="622" spans="1:23">
      <c r="A622">
        <v>621</v>
      </c>
      <c r="B622">
        <v>2</v>
      </c>
      <c r="C622" t="s">
        <v>417</v>
      </c>
      <c r="D622" t="s">
        <v>418</v>
      </c>
      <c r="E622">
        <v>38</v>
      </c>
      <c r="F622">
        <v>0</v>
      </c>
      <c r="G622">
        <v>0</v>
      </c>
      <c r="H622" t="s">
        <v>594</v>
      </c>
      <c r="I622" t="s">
        <v>143</v>
      </c>
      <c r="J622" t="s">
        <v>143</v>
      </c>
      <c r="K622" t="s">
        <v>595</v>
      </c>
      <c r="L622" t="s">
        <v>144</v>
      </c>
      <c r="M622" t="s">
        <v>144</v>
      </c>
      <c r="N622">
        <v>4</v>
      </c>
      <c r="O622" t="s">
        <v>222</v>
      </c>
      <c r="P622">
        <v>4</v>
      </c>
      <c r="Q622" t="s">
        <v>378</v>
      </c>
      <c r="R622">
        <v>38</v>
      </c>
      <c r="S622" t="s">
        <v>419</v>
      </c>
      <c r="T622" t="s">
        <v>34</v>
      </c>
      <c r="U622">
        <v>38</v>
      </c>
      <c r="V622" t="s">
        <v>420</v>
      </c>
      <c r="W622" t="s">
        <v>216</v>
      </c>
    </row>
    <row r="623" spans="1:23">
      <c r="A623">
        <v>622</v>
      </c>
      <c r="B623">
        <v>2</v>
      </c>
      <c r="C623" t="s">
        <v>3984</v>
      </c>
      <c r="D623" t="s">
        <v>3985</v>
      </c>
      <c r="E623">
        <v>38</v>
      </c>
      <c r="F623">
        <v>0</v>
      </c>
      <c r="G623">
        <v>0</v>
      </c>
      <c r="H623" t="s">
        <v>594</v>
      </c>
      <c r="I623" t="s">
        <v>143</v>
      </c>
      <c r="J623" t="s">
        <v>143</v>
      </c>
      <c r="K623" t="s">
        <v>595</v>
      </c>
      <c r="L623" t="s">
        <v>144</v>
      </c>
      <c r="M623" t="s">
        <v>144</v>
      </c>
      <c r="N623">
        <v>4</v>
      </c>
      <c r="O623" t="s">
        <v>222</v>
      </c>
      <c r="P623">
        <v>4</v>
      </c>
      <c r="Q623" t="s">
        <v>3986</v>
      </c>
      <c r="R623">
        <v>38</v>
      </c>
      <c r="S623" t="s">
        <v>3987</v>
      </c>
      <c r="T623" t="s">
        <v>34</v>
      </c>
      <c r="U623">
        <v>38</v>
      </c>
      <c r="V623" t="s">
        <v>3988</v>
      </c>
      <c r="W623" t="s">
        <v>216</v>
      </c>
    </row>
    <row r="624" spans="1:23">
      <c r="A624">
        <v>623</v>
      </c>
      <c r="B624">
        <v>2</v>
      </c>
      <c r="C624" t="s">
        <v>3989</v>
      </c>
      <c r="D624" t="s">
        <v>3990</v>
      </c>
      <c r="E624">
        <v>38</v>
      </c>
      <c r="F624">
        <v>0</v>
      </c>
      <c r="G624">
        <v>0</v>
      </c>
      <c r="H624" t="s">
        <v>594</v>
      </c>
      <c r="I624" t="s">
        <v>143</v>
      </c>
      <c r="J624" t="s">
        <v>143</v>
      </c>
      <c r="K624" t="s">
        <v>595</v>
      </c>
      <c r="L624" t="s">
        <v>144</v>
      </c>
      <c r="M624" t="s">
        <v>144</v>
      </c>
      <c r="N624">
        <v>4</v>
      </c>
      <c r="O624" t="s">
        <v>222</v>
      </c>
      <c r="P624">
        <v>4</v>
      </c>
      <c r="Q624" t="s">
        <v>3991</v>
      </c>
      <c r="R624">
        <v>38</v>
      </c>
      <c r="S624" t="s">
        <v>3992</v>
      </c>
      <c r="T624" t="s">
        <v>34</v>
      </c>
      <c r="U624">
        <v>38</v>
      </c>
      <c r="V624" t="s">
        <v>3993</v>
      </c>
      <c r="W624" t="s">
        <v>216</v>
      </c>
    </row>
    <row r="625" spans="1:23">
      <c r="A625">
        <v>624</v>
      </c>
      <c r="B625">
        <v>2</v>
      </c>
      <c r="C625" t="s">
        <v>3994</v>
      </c>
      <c r="D625" t="s">
        <v>3995</v>
      </c>
      <c r="E625">
        <v>38</v>
      </c>
      <c r="F625">
        <v>0</v>
      </c>
      <c r="G625">
        <v>0</v>
      </c>
      <c r="H625" t="s">
        <v>594</v>
      </c>
      <c r="I625" t="s">
        <v>143</v>
      </c>
      <c r="J625" t="s">
        <v>143</v>
      </c>
      <c r="K625" t="s">
        <v>595</v>
      </c>
      <c r="L625" t="s">
        <v>144</v>
      </c>
      <c r="M625" t="s">
        <v>144</v>
      </c>
      <c r="N625">
        <v>4</v>
      </c>
      <c r="O625" t="s">
        <v>222</v>
      </c>
      <c r="P625">
        <v>4</v>
      </c>
      <c r="Q625" t="s">
        <v>3996</v>
      </c>
      <c r="R625">
        <v>38</v>
      </c>
      <c r="S625" t="s">
        <v>3997</v>
      </c>
      <c r="T625" t="s">
        <v>34</v>
      </c>
      <c r="U625">
        <v>38</v>
      </c>
      <c r="V625" t="s">
        <v>3998</v>
      </c>
      <c r="W625" t="s">
        <v>216</v>
      </c>
    </row>
    <row r="626" spans="1:23">
      <c r="A626">
        <v>625</v>
      </c>
      <c r="B626">
        <v>1</v>
      </c>
      <c r="C626" t="s">
        <v>1112</v>
      </c>
      <c r="D626" t="s">
        <v>1113</v>
      </c>
      <c r="E626">
        <v>37</v>
      </c>
      <c r="F626">
        <v>0</v>
      </c>
      <c r="G626">
        <v>0</v>
      </c>
      <c r="H626" t="s">
        <v>597</v>
      </c>
      <c r="I626" t="s">
        <v>143</v>
      </c>
      <c r="J626" t="s">
        <v>143</v>
      </c>
      <c r="K626" t="s">
        <v>598</v>
      </c>
      <c r="L626" t="s">
        <v>144</v>
      </c>
      <c r="M626" t="s">
        <v>144</v>
      </c>
      <c r="N626">
        <v>4</v>
      </c>
      <c r="O626" t="s">
        <v>657</v>
      </c>
      <c r="P626">
        <v>2</v>
      </c>
      <c r="Q626" t="s">
        <v>1114</v>
      </c>
      <c r="R626">
        <v>38</v>
      </c>
      <c r="S626" t="s">
        <v>1115</v>
      </c>
      <c r="T626" t="s">
        <v>34</v>
      </c>
      <c r="U626">
        <v>38</v>
      </c>
      <c r="V626" t="s">
        <v>1116</v>
      </c>
      <c r="W626" t="s">
        <v>220</v>
      </c>
    </row>
    <row r="627" spans="1:23">
      <c r="A627">
        <v>626</v>
      </c>
      <c r="B627">
        <v>1</v>
      </c>
      <c r="C627" t="s">
        <v>1117</v>
      </c>
      <c r="D627" t="s">
        <v>1118</v>
      </c>
      <c r="E627">
        <v>37</v>
      </c>
      <c r="F627">
        <v>0</v>
      </c>
      <c r="G627">
        <v>0</v>
      </c>
      <c r="H627" t="s">
        <v>597</v>
      </c>
      <c r="I627" t="s">
        <v>143</v>
      </c>
      <c r="J627" t="s">
        <v>143</v>
      </c>
      <c r="K627" t="s">
        <v>598</v>
      </c>
      <c r="L627" t="s">
        <v>144</v>
      </c>
      <c r="M627" t="s">
        <v>144</v>
      </c>
      <c r="N627">
        <v>4</v>
      </c>
      <c r="O627" t="s">
        <v>657</v>
      </c>
      <c r="P627">
        <v>2</v>
      </c>
      <c r="Q627" t="s">
        <v>1119</v>
      </c>
      <c r="R627">
        <v>38</v>
      </c>
      <c r="S627" t="s">
        <v>1120</v>
      </c>
      <c r="T627" t="s">
        <v>34</v>
      </c>
      <c r="U627">
        <v>38</v>
      </c>
      <c r="V627" t="s">
        <v>1121</v>
      </c>
      <c r="W627" t="s">
        <v>220</v>
      </c>
    </row>
    <row r="628" spans="1:23">
      <c r="A628">
        <v>627</v>
      </c>
      <c r="B628">
        <v>1</v>
      </c>
      <c r="C628" t="s">
        <v>1122</v>
      </c>
      <c r="D628" t="s">
        <v>1123</v>
      </c>
      <c r="E628">
        <v>37</v>
      </c>
      <c r="F628">
        <v>0</v>
      </c>
      <c r="G628">
        <v>0</v>
      </c>
      <c r="H628" t="s">
        <v>597</v>
      </c>
      <c r="I628" t="s">
        <v>143</v>
      </c>
      <c r="J628" t="s">
        <v>143</v>
      </c>
      <c r="K628" t="s">
        <v>598</v>
      </c>
      <c r="L628" t="s">
        <v>144</v>
      </c>
      <c r="M628" t="s">
        <v>144</v>
      </c>
      <c r="N628">
        <v>4</v>
      </c>
      <c r="O628" t="s">
        <v>657</v>
      </c>
      <c r="P628">
        <v>2</v>
      </c>
      <c r="Q628" t="s">
        <v>1124</v>
      </c>
      <c r="R628">
        <v>38</v>
      </c>
      <c r="S628" t="s">
        <v>1125</v>
      </c>
      <c r="T628" t="s">
        <v>34</v>
      </c>
      <c r="U628">
        <v>38</v>
      </c>
      <c r="V628" t="s">
        <v>1126</v>
      </c>
      <c r="W628" t="s">
        <v>220</v>
      </c>
    </row>
    <row r="629" spans="1:23">
      <c r="A629">
        <v>628</v>
      </c>
      <c r="B629">
        <v>2</v>
      </c>
      <c r="C629" t="s">
        <v>1129</v>
      </c>
      <c r="D629" t="s">
        <v>1130</v>
      </c>
      <c r="E629">
        <v>37</v>
      </c>
      <c r="F629">
        <v>0</v>
      </c>
      <c r="G629">
        <v>0</v>
      </c>
      <c r="H629" t="s">
        <v>597</v>
      </c>
      <c r="I629" t="s">
        <v>143</v>
      </c>
      <c r="J629" t="s">
        <v>143</v>
      </c>
      <c r="K629" t="s">
        <v>598</v>
      </c>
      <c r="L629" t="s">
        <v>144</v>
      </c>
      <c r="M629" t="s">
        <v>144</v>
      </c>
      <c r="N629">
        <v>4</v>
      </c>
      <c r="O629" t="s">
        <v>657</v>
      </c>
      <c r="P629">
        <v>2</v>
      </c>
      <c r="Q629" t="s">
        <v>1131</v>
      </c>
      <c r="R629">
        <v>38</v>
      </c>
      <c r="S629" t="s">
        <v>1132</v>
      </c>
      <c r="T629" t="s">
        <v>34</v>
      </c>
      <c r="U629">
        <v>38</v>
      </c>
      <c r="V629" t="s">
        <v>1133</v>
      </c>
      <c r="W629" t="s">
        <v>220</v>
      </c>
    </row>
    <row r="630" spans="1:23">
      <c r="A630">
        <v>629</v>
      </c>
      <c r="B630">
        <v>1</v>
      </c>
      <c r="C630" t="s">
        <v>1134</v>
      </c>
      <c r="D630" t="s">
        <v>1135</v>
      </c>
      <c r="E630">
        <v>44</v>
      </c>
      <c r="F630">
        <v>0</v>
      </c>
      <c r="G630">
        <v>0</v>
      </c>
      <c r="H630" t="s">
        <v>599</v>
      </c>
      <c r="I630" t="s">
        <v>143</v>
      </c>
      <c r="J630" t="s">
        <v>143</v>
      </c>
      <c r="K630" t="s">
        <v>600</v>
      </c>
      <c r="L630" t="s">
        <v>144</v>
      </c>
      <c r="M630" t="s">
        <v>144</v>
      </c>
      <c r="N630">
        <v>4</v>
      </c>
      <c r="O630" t="s">
        <v>653</v>
      </c>
      <c r="P630">
        <v>2</v>
      </c>
      <c r="Q630" t="s">
        <v>1136</v>
      </c>
      <c r="R630">
        <v>38</v>
      </c>
      <c r="S630" t="s">
        <v>1137</v>
      </c>
      <c r="T630" t="s">
        <v>34</v>
      </c>
      <c r="U630">
        <v>38</v>
      </c>
      <c r="V630" t="s">
        <v>1138</v>
      </c>
      <c r="W630" t="s">
        <v>521</v>
      </c>
    </row>
    <row r="631" spans="1:23">
      <c r="A631">
        <v>630</v>
      </c>
      <c r="B631">
        <v>1</v>
      </c>
      <c r="C631" t="s">
        <v>1139</v>
      </c>
      <c r="D631" t="s">
        <v>1140</v>
      </c>
      <c r="E631">
        <v>44</v>
      </c>
      <c r="F631">
        <v>0</v>
      </c>
      <c r="G631">
        <v>0</v>
      </c>
      <c r="H631" t="s">
        <v>599</v>
      </c>
      <c r="I631" t="s">
        <v>143</v>
      </c>
      <c r="J631" t="s">
        <v>143</v>
      </c>
      <c r="K631" t="s">
        <v>600</v>
      </c>
      <c r="L631" t="s">
        <v>144</v>
      </c>
      <c r="M631" t="s">
        <v>144</v>
      </c>
      <c r="N631">
        <v>4</v>
      </c>
      <c r="O631" t="s">
        <v>657</v>
      </c>
      <c r="P631">
        <v>3</v>
      </c>
      <c r="Q631" t="s">
        <v>1141</v>
      </c>
      <c r="R631">
        <v>38</v>
      </c>
      <c r="S631" t="s">
        <v>1142</v>
      </c>
      <c r="T631" t="s">
        <v>34</v>
      </c>
      <c r="U631">
        <v>38</v>
      </c>
      <c r="V631" t="s">
        <v>1143</v>
      </c>
      <c r="W631" t="s">
        <v>521</v>
      </c>
    </row>
    <row r="632" spans="1:23">
      <c r="A632">
        <v>631</v>
      </c>
      <c r="B632">
        <v>1</v>
      </c>
      <c r="C632" t="s">
        <v>1144</v>
      </c>
      <c r="D632" t="s">
        <v>1145</v>
      </c>
      <c r="E632">
        <v>44</v>
      </c>
      <c r="F632">
        <v>0</v>
      </c>
      <c r="G632">
        <v>0</v>
      </c>
      <c r="H632" t="s">
        <v>599</v>
      </c>
      <c r="I632" t="s">
        <v>143</v>
      </c>
      <c r="J632" t="s">
        <v>143</v>
      </c>
      <c r="K632" t="s">
        <v>600</v>
      </c>
      <c r="L632" t="s">
        <v>144</v>
      </c>
      <c r="M632" t="s">
        <v>144</v>
      </c>
      <c r="N632">
        <v>4</v>
      </c>
      <c r="O632" t="s">
        <v>657</v>
      </c>
      <c r="P632">
        <v>3</v>
      </c>
      <c r="Q632" t="s">
        <v>715</v>
      </c>
      <c r="R632">
        <v>38</v>
      </c>
      <c r="S632" t="s">
        <v>1146</v>
      </c>
      <c r="T632" t="s">
        <v>34</v>
      </c>
      <c r="U632">
        <v>38</v>
      </c>
      <c r="V632" t="s">
        <v>1147</v>
      </c>
      <c r="W632" t="s">
        <v>521</v>
      </c>
    </row>
    <row r="633" spans="1:23">
      <c r="A633">
        <v>632</v>
      </c>
      <c r="B633">
        <v>1</v>
      </c>
      <c r="C633" t="s">
        <v>1148</v>
      </c>
      <c r="D633" t="s">
        <v>1149</v>
      </c>
      <c r="E633">
        <v>44</v>
      </c>
      <c r="F633">
        <v>0</v>
      </c>
      <c r="G633">
        <v>0</v>
      </c>
      <c r="H633" t="s">
        <v>599</v>
      </c>
      <c r="I633" t="s">
        <v>143</v>
      </c>
      <c r="J633" t="s">
        <v>143</v>
      </c>
      <c r="K633" t="s">
        <v>600</v>
      </c>
      <c r="L633" t="s">
        <v>144</v>
      </c>
      <c r="M633" t="s">
        <v>144</v>
      </c>
      <c r="N633">
        <v>4</v>
      </c>
      <c r="O633" t="s">
        <v>657</v>
      </c>
      <c r="P633">
        <v>2</v>
      </c>
      <c r="Q633" t="s">
        <v>1150</v>
      </c>
      <c r="R633">
        <v>38</v>
      </c>
      <c r="S633" t="s">
        <v>1151</v>
      </c>
      <c r="T633" t="s">
        <v>34</v>
      </c>
      <c r="U633">
        <v>38</v>
      </c>
      <c r="V633" t="s">
        <v>1152</v>
      </c>
      <c r="W633" t="s">
        <v>521</v>
      </c>
    </row>
    <row r="634" spans="1:23">
      <c r="A634">
        <v>633</v>
      </c>
      <c r="B634">
        <v>1</v>
      </c>
      <c r="C634" t="s">
        <v>1153</v>
      </c>
      <c r="D634" t="s">
        <v>1154</v>
      </c>
      <c r="E634">
        <v>44</v>
      </c>
      <c r="F634">
        <v>0</v>
      </c>
      <c r="G634">
        <v>0</v>
      </c>
      <c r="H634" t="s">
        <v>599</v>
      </c>
      <c r="I634" t="s">
        <v>143</v>
      </c>
      <c r="J634" t="s">
        <v>143</v>
      </c>
      <c r="K634" t="s">
        <v>600</v>
      </c>
      <c r="L634" t="s">
        <v>144</v>
      </c>
      <c r="M634" t="s">
        <v>144</v>
      </c>
      <c r="N634">
        <v>4</v>
      </c>
      <c r="O634" t="s">
        <v>657</v>
      </c>
      <c r="P634">
        <v>2</v>
      </c>
      <c r="Q634" t="s">
        <v>1155</v>
      </c>
      <c r="R634">
        <v>38</v>
      </c>
      <c r="S634" t="s">
        <v>1156</v>
      </c>
      <c r="T634" t="s">
        <v>34</v>
      </c>
      <c r="U634">
        <v>38</v>
      </c>
      <c r="V634" t="s">
        <v>1157</v>
      </c>
      <c r="W634" t="s">
        <v>521</v>
      </c>
    </row>
    <row r="635" spans="1:23">
      <c r="A635">
        <v>634</v>
      </c>
      <c r="B635">
        <v>1</v>
      </c>
      <c r="C635" t="s">
        <v>601</v>
      </c>
      <c r="D635" t="s">
        <v>602</v>
      </c>
      <c r="E635">
        <v>44</v>
      </c>
      <c r="F635">
        <v>0</v>
      </c>
      <c r="G635">
        <v>0</v>
      </c>
      <c r="H635" t="s">
        <v>599</v>
      </c>
      <c r="I635" t="s">
        <v>143</v>
      </c>
      <c r="J635" t="s">
        <v>143</v>
      </c>
      <c r="K635" t="s">
        <v>600</v>
      </c>
      <c r="L635" t="s">
        <v>144</v>
      </c>
      <c r="M635" t="s">
        <v>144</v>
      </c>
      <c r="N635">
        <v>4</v>
      </c>
      <c r="O635" t="s">
        <v>657</v>
      </c>
      <c r="P635">
        <v>1</v>
      </c>
      <c r="Q635" t="s">
        <v>603</v>
      </c>
      <c r="R635">
        <v>38</v>
      </c>
      <c r="S635" t="s">
        <v>604</v>
      </c>
      <c r="T635" t="s">
        <v>34</v>
      </c>
      <c r="U635">
        <v>38</v>
      </c>
      <c r="V635" t="s">
        <v>605</v>
      </c>
      <c r="W635" t="s">
        <v>521</v>
      </c>
    </row>
    <row r="636" spans="1:23">
      <c r="A636">
        <v>635</v>
      </c>
      <c r="B636">
        <v>1</v>
      </c>
      <c r="C636" t="s">
        <v>606</v>
      </c>
      <c r="D636" t="s">
        <v>607</v>
      </c>
      <c r="E636">
        <v>44</v>
      </c>
      <c r="F636">
        <v>0</v>
      </c>
      <c r="G636">
        <v>0</v>
      </c>
      <c r="H636" t="s">
        <v>599</v>
      </c>
      <c r="I636" t="s">
        <v>143</v>
      </c>
      <c r="J636" t="s">
        <v>143</v>
      </c>
      <c r="K636" t="s">
        <v>600</v>
      </c>
      <c r="L636" t="s">
        <v>144</v>
      </c>
      <c r="M636" t="s">
        <v>144</v>
      </c>
      <c r="N636">
        <v>4</v>
      </c>
      <c r="O636" t="s">
        <v>657</v>
      </c>
      <c r="P636">
        <v>1</v>
      </c>
      <c r="Q636" t="s">
        <v>608</v>
      </c>
      <c r="R636">
        <v>38</v>
      </c>
      <c r="S636" t="s">
        <v>609</v>
      </c>
      <c r="T636" t="s">
        <v>34</v>
      </c>
      <c r="U636">
        <v>38</v>
      </c>
      <c r="V636" t="s">
        <v>610</v>
      </c>
      <c r="W636" t="s">
        <v>521</v>
      </c>
    </row>
    <row r="637" spans="1:23">
      <c r="A637">
        <v>636</v>
      </c>
      <c r="B637">
        <v>2</v>
      </c>
      <c r="C637" t="s">
        <v>1158</v>
      </c>
      <c r="D637" t="s">
        <v>1159</v>
      </c>
      <c r="E637">
        <v>44</v>
      </c>
      <c r="F637">
        <v>0</v>
      </c>
      <c r="G637">
        <v>0</v>
      </c>
      <c r="H637" t="s">
        <v>599</v>
      </c>
      <c r="I637" t="s">
        <v>143</v>
      </c>
      <c r="J637" t="s">
        <v>143</v>
      </c>
      <c r="K637" t="s">
        <v>600</v>
      </c>
      <c r="L637" t="s">
        <v>144</v>
      </c>
      <c r="M637" t="s">
        <v>144</v>
      </c>
      <c r="N637">
        <v>4</v>
      </c>
      <c r="O637" t="s">
        <v>653</v>
      </c>
      <c r="P637">
        <v>2</v>
      </c>
      <c r="Q637" t="s">
        <v>1160</v>
      </c>
      <c r="R637">
        <v>38</v>
      </c>
      <c r="S637" t="s">
        <v>1161</v>
      </c>
      <c r="T637" t="s">
        <v>34</v>
      </c>
      <c r="U637">
        <v>38</v>
      </c>
      <c r="V637" t="s">
        <v>1162</v>
      </c>
      <c r="W637" t="s">
        <v>521</v>
      </c>
    </row>
    <row r="638" spans="1:23">
      <c r="A638">
        <v>637</v>
      </c>
      <c r="B638">
        <v>2</v>
      </c>
      <c r="C638" t="s">
        <v>1163</v>
      </c>
      <c r="D638" t="s">
        <v>1164</v>
      </c>
      <c r="E638">
        <v>44</v>
      </c>
      <c r="F638">
        <v>0</v>
      </c>
      <c r="G638">
        <v>0</v>
      </c>
      <c r="H638" t="s">
        <v>599</v>
      </c>
      <c r="I638" t="s">
        <v>143</v>
      </c>
      <c r="J638" t="s">
        <v>143</v>
      </c>
      <c r="K638" t="s">
        <v>600</v>
      </c>
      <c r="L638" t="s">
        <v>144</v>
      </c>
      <c r="M638" t="s">
        <v>144</v>
      </c>
      <c r="N638">
        <v>4</v>
      </c>
      <c r="O638" t="s">
        <v>653</v>
      </c>
      <c r="P638">
        <v>1</v>
      </c>
      <c r="Q638" t="s">
        <v>1109</v>
      </c>
      <c r="R638">
        <v>38</v>
      </c>
      <c r="S638" t="s">
        <v>1165</v>
      </c>
      <c r="T638" t="s">
        <v>34</v>
      </c>
      <c r="U638">
        <v>38</v>
      </c>
      <c r="V638" t="s">
        <v>1166</v>
      </c>
      <c r="W638" t="s">
        <v>521</v>
      </c>
    </row>
    <row r="639" spans="1:23">
      <c r="A639">
        <v>638</v>
      </c>
      <c r="B639">
        <v>2</v>
      </c>
      <c r="C639" t="s">
        <v>1167</v>
      </c>
      <c r="D639" t="s">
        <v>1168</v>
      </c>
      <c r="E639">
        <v>44</v>
      </c>
      <c r="F639">
        <v>0</v>
      </c>
      <c r="G639">
        <v>0</v>
      </c>
      <c r="H639" t="s">
        <v>599</v>
      </c>
      <c r="I639" t="s">
        <v>143</v>
      </c>
      <c r="J639" t="s">
        <v>143</v>
      </c>
      <c r="K639" t="s">
        <v>600</v>
      </c>
      <c r="L639" t="s">
        <v>144</v>
      </c>
      <c r="M639" t="s">
        <v>144</v>
      </c>
      <c r="N639">
        <v>4</v>
      </c>
      <c r="O639" t="s">
        <v>657</v>
      </c>
      <c r="P639">
        <v>3</v>
      </c>
      <c r="Q639" t="s">
        <v>1169</v>
      </c>
      <c r="R639">
        <v>38</v>
      </c>
      <c r="S639" t="s">
        <v>1170</v>
      </c>
      <c r="T639" t="s">
        <v>34</v>
      </c>
      <c r="U639">
        <v>38</v>
      </c>
      <c r="V639" t="s">
        <v>1171</v>
      </c>
      <c r="W639" t="s">
        <v>521</v>
      </c>
    </row>
    <row r="640" spans="1:23">
      <c r="A640">
        <v>639</v>
      </c>
      <c r="B640">
        <v>2</v>
      </c>
      <c r="C640" t="s">
        <v>613</v>
      </c>
      <c r="D640" t="s">
        <v>614</v>
      </c>
      <c r="E640">
        <v>44</v>
      </c>
      <c r="F640">
        <v>0</v>
      </c>
      <c r="G640">
        <v>0</v>
      </c>
      <c r="H640" t="s">
        <v>599</v>
      </c>
      <c r="I640" t="s">
        <v>143</v>
      </c>
      <c r="J640" t="s">
        <v>143</v>
      </c>
      <c r="K640" t="s">
        <v>600</v>
      </c>
      <c r="L640" t="s">
        <v>144</v>
      </c>
      <c r="M640" t="s">
        <v>144</v>
      </c>
      <c r="N640">
        <v>4</v>
      </c>
      <c r="O640" t="s">
        <v>222</v>
      </c>
      <c r="P640">
        <v>5</v>
      </c>
      <c r="Q640" t="s">
        <v>328</v>
      </c>
      <c r="R640">
        <v>38</v>
      </c>
      <c r="S640" t="s">
        <v>615</v>
      </c>
      <c r="T640" t="s">
        <v>34</v>
      </c>
      <c r="U640">
        <v>38</v>
      </c>
      <c r="V640" t="s">
        <v>616</v>
      </c>
      <c r="W640" t="s">
        <v>521</v>
      </c>
    </row>
    <row r="641" spans="1:23">
      <c r="A641">
        <v>640</v>
      </c>
      <c r="B641">
        <v>1</v>
      </c>
      <c r="C641" t="s">
        <v>1172</v>
      </c>
      <c r="D641" t="s">
        <v>1173</v>
      </c>
      <c r="E641">
        <v>21</v>
      </c>
      <c r="F641">
        <v>0</v>
      </c>
      <c r="G641">
        <v>0</v>
      </c>
      <c r="H641" t="s">
        <v>617</v>
      </c>
      <c r="I641" t="s">
        <v>143</v>
      </c>
      <c r="J641" t="s">
        <v>143</v>
      </c>
      <c r="K641" t="s">
        <v>618</v>
      </c>
      <c r="L641" t="s">
        <v>144</v>
      </c>
      <c r="M641" t="s">
        <v>144</v>
      </c>
      <c r="N641">
        <v>4</v>
      </c>
      <c r="O641" t="s">
        <v>653</v>
      </c>
      <c r="P641">
        <v>2</v>
      </c>
      <c r="Q641" t="s">
        <v>1174</v>
      </c>
      <c r="R641">
        <v>38</v>
      </c>
      <c r="S641" t="s">
        <v>1175</v>
      </c>
      <c r="T641" t="s">
        <v>34</v>
      </c>
      <c r="U641">
        <v>38</v>
      </c>
      <c r="V641" t="s">
        <v>1176</v>
      </c>
      <c r="W641" t="s">
        <v>421</v>
      </c>
    </row>
    <row r="642" spans="1:23">
      <c r="A642">
        <v>641</v>
      </c>
      <c r="B642">
        <v>1</v>
      </c>
      <c r="C642" t="s">
        <v>1177</v>
      </c>
      <c r="D642" t="s">
        <v>1178</v>
      </c>
      <c r="E642">
        <v>21</v>
      </c>
      <c r="F642">
        <v>0</v>
      </c>
      <c r="G642">
        <v>0</v>
      </c>
      <c r="H642" t="s">
        <v>617</v>
      </c>
      <c r="I642" t="s">
        <v>143</v>
      </c>
      <c r="J642" t="s">
        <v>143</v>
      </c>
      <c r="K642" t="s">
        <v>618</v>
      </c>
      <c r="L642" t="s">
        <v>144</v>
      </c>
      <c r="M642" t="s">
        <v>144</v>
      </c>
      <c r="N642">
        <v>4</v>
      </c>
      <c r="O642" t="s">
        <v>657</v>
      </c>
      <c r="P642">
        <v>2</v>
      </c>
      <c r="Q642" t="s">
        <v>1179</v>
      </c>
      <c r="R642">
        <v>38</v>
      </c>
      <c r="S642" t="s">
        <v>1180</v>
      </c>
      <c r="T642" t="s">
        <v>34</v>
      </c>
      <c r="U642">
        <v>38</v>
      </c>
      <c r="V642" t="s">
        <v>1181</v>
      </c>
      <c r="W642" t="s">
        <v>421</v>
      </c>
    </row>
    <row r="643" spans="1:23">
      <c r="A643">
        <v>642</v>
      </c>
      <c r="B643">
        <v>1</v>
      </c>
      <c r="C643" t="s">
        <v>1182</v>
      </c>
      <c r="D643" t="s">
        <v>1183</v>
      </c>
      <c r="E643">
        <v>21</v>
      </c>
      <c r="F643">
        <v>0</v>
      </c>
      <c r="G643">
        <v>0</v>
      </c>
      <c r="H643" t="s">
        <v>617</v>
      </c>
      <c r="I643" t="s">
        <v>143</v>
      </c>
      <c r="J643" t="s">
        <v>143</v>
      </c>
      <c r="K643" t="s">
        <v>618</v>
      </c>
      <c r="L643" t="s">
        <v>144</v>
      </c>
      <c r="M643" t="s">
        <v>144</v>
      </c>
      <c r="N643">
        <v>4</v>
      </c>
      <c r="O643" t="s">
        <v>657</v>
      </c>
      <c r="P643">
        <v>2</v>
      </c>
      <c r="Q643" t="s">
        <v>1184</v>
      </c>
      <c r="R643">
        <v>38</v>
      </c>
      <c r="S643" t="s">
        <v>1185</v>
      </c>
      <c r="T643" t="s">
        <v>34</v>
      </c>
      <c r="U643">
        <v>38</v>
      </c>
      <c r="V643" t="s">
        <v>1186</v>
      </c>
      <c r="W643" t="s">
        <v>421</v>
      </c>
    </row>
    <row r="644" spans="1:23">
      <c r="A644">
        <v>643</v>
      </c>
      <c r="B644">
        <v>1</v>
      </c>
      <c r="C644" t="s">
        <v>422</v>
      </c>
      <c r="D644" t="s">
        <v>423</v>
      </c>
      <c r="E644">
        <v>21</v>
      </c>
      <c r="F644">
        <v>0</v>
      </c>
      <c r="G644">
        <v>0</v>
      </c>
      <c r="H644" t="s">
        <v>617</v>
      </c>
      <c r="I644" t="s">
        <v>143</v>
      </c>
      <c r="J644" t="s">
        <v>143</v>
      </c>
      <c r="K644" t="s">
        <v>618</v>
      </c>
      <c r="L644" t="s">
        <v>144</v>
      </c>
      <c r="M644" t="s">
        <v>144</v>
      </c>
      <c r="N644">
        <v>4</v>
      </c>
      <c r="O644" t="s">
        <v>657</v>
      </c>
      <c r="P644">
        <v>1</v>
      </c>
      <c r="Q644" t="s">
        <v>424</v>
      </c>
      <c r="R644">
        <v>38</v>
      </c>
      <c r="S644" t="s">
        <v>425</v>
      </c>
      <c r="T644" t="s">
        <v>34</v>
      </c>
      <c r="U644">
        <v>38</v>
      </c>
      <c r="V644" t="s">
        <v>426</v>
      </c>
      <c r="W644" t="s">
        <v>421</v>
      </c>
    </row>
    <row r="645" spans="1:23">
      <c r="A645">
        <v>644</v>
      </c>
      <c r="B645">
        <v>1</v>
      </c>
      <c r="C645" t="s">
        <v>619</v>
      </c>
      <c r="D645" t="s">
        <v>620</v>
      </c>
      <c r="E645">
        <v>21</v>
      </c>
      <c r="F645">
        <v>0</v>
      </c>
      <c r="G645">
        <v>0</v>
      </c>
      <c r="H645" t="s">
        <v>617</v>
      </c>
      <c r="I645" t="s">
        <v>143</v>
      </c>
      <c r="J645" t="s">
        <v>143</v>
      </c>
      <c r="K645" t="s">
        <v>618</v>
      </c>
      <c r="L645" t="s">
        <v>144</v>
      </c>
      <c r="M645" t="s">
        <v>144</v>
      </c>
      <c r="N645">
        <v>4</v>
      </c>
      <c r="O645" t="s">
        <v>657</v>
      </c>
      <c r="P645">
        <v>1</v>
      </c>
      <c r="Q645" t="s">
        <v>621</v>
      </c>
      <c r="R645">
        <v>38</v>
      </c>
      <c r="S645" t="s">
        <v>622</v>
      </c>
      <c r="T645" t="s">
        <v>34</v>
      </c>
      <c r="U645">
        <v>38</v>
      </c>
      <c r="V645" t="s">
        <v>623</v>
      </c>
      <c r="W645" t="s">
        <v>421</v>
      </c>
    </row>
    <row r="646" spans="1:23">
      <c r="A646">
        <v>645</v>
      </c>
      <c r="B646">
        <v>1</v>
      </c>
      <c r="C646" t="s">
        <v>1374</v>
      </c>
      <c r="D646" t="s">
        <v>1375</v>
      </c>
      <c r="E646">
        <v>21</v>
      </c>
      <c r="F646">
        <v>0</v>
      </c>
      <c r="G646">
        <v>0</v>
      </c>
      <c r="H646" t="s">
        <v>617</v>
      </c>
      <c r="I646" t="s">
        <v>143</v>
      </c>
      <c r="J646" t="s">
        <v>143</v>
      </c>
      <c r="K646" t="s">
        <v>618</v>
      </c>
      <c r="L646" t="s">
        <v>144</v>
      </c>
      <c r="M646" t="s">
        <v>144</v>
      </c>
      <c r="N646">
        <v>4</v>
      </c>
      <c r="O646" t="s">
        <v>222</v>
      </c>
      <c r="P646">
        <v>6</v>
      </c>
      <c r="Q646" t="s">
        <v>1376</v>
      </c>
      <c r="R646">
        <v>38</v>
      </c>
      <c r="S646" t="s">
        <v>1377</v>
      </c>
      <c r="T646" t="s">
        <v>34</v>
      </c>
      <c r="U646">
        <v>38</v>
      </c>
      <c r="V646" t="s">
        <v>1378</v>
      </c>
      <c r="W646" t="s">
        <v>421</v>
      </c>
    </row>
    <row r="647" spans="1:23">
      <c r="A647">
        <v>646</v>
      </c>
      <c r="B647">
        <v>1</v>
      </c>
      <c r="C647" t="s">
        <v>427</v>
      </c>
      <c r="D647" t="s">
        <v>428</v>
      </c>
      <c r="E647">
        <v>21</v>
      </c>
      <c r="F647">
        <v>0</v>
      </c>
      <c r="G647">
        <v>0</v>
      </c>
      <c r="H647" t="s">
        <v>617</v>
      </c>
      <c r="I647" t="s">
        <v>143</v>
      </c>
      <c r="J647" t="s">
        <v>143</v>
      </c>
      <c r="K647" t="s">
        <v>618</v>
      </c>
      <c r="L647" t="s">
        <v>144</v>
      </c>
      <c r="M647" t="s">
        <v>144</v>
      </c>
      <c r="N647">
        <v>4</v>
      </c>
      <c r="O647" t="s">
        <v>222</v>
      </c>
      <c r="P647">
        <v>6</v>
      </c>
      <c r="Q647" t="s">
        <v>343</v>
      </c>
      <c r="R647">
        <v>38</v>
      </c>
      <c r="S647" t="s">
        <v>429</v>
      </c>
      <c r="T647" t="s">
        <v>34</v>
      </c>
      <c r="U647">
        <v>38</v>
      </c>
      <c r="V647" t="s">
        <v>430</v>
      </c>
      <c r="W647" t="s">
        <v>421</v>
      </c>
    </row>
    <row r="648" spans="1:23">
      <c r="A648">
        <v>647</v>
      </c>
      <c r="B648">
        <v>1</v>
      </c>
      <c r="C648" t="s">
        <v>431</v>
      </c>
      <c r="D648" t="s">
        <v>432</v>
      </c>
      <c r="E648">
        <v>21</v>
      </c>
      <c r="F648">
        <v>0</v>
      </c>
      <c r="G648">
        <v>0</v>
      </c>
      <c r="H648" t="s">
        <v>617</v>
      </c>
      <c r="I648" t="s">
        <v>143</v>
      </c>
      <c r="J648" t="s">
        <v>143</v>
      </c>
      <c r="K648" t="s">
        <v>618</v>
      </c>
      <c r="L648" t="s">
        <v>144</v>
      </c>
      <c r="M648" t="s">
        <v>144</v>
      </c>
      <c r="N648">
        <v>4</v>
      </c>
      <c r="O648" t="s">
        <v>222</v>
      </c>
      <c r="P648">
        <v>4</v>
      </c>
      <c r="Q648" t="s">
        <v>433</v>
      </c>
      <c r="R648">
        <v>38</v>
      </c>
      <c r="S648" t="s">
        <v>434</v>
      </c>
      <c r="T648" t="s">
        <v>34</v>
      </c>
      <c r="U648">
        <v>38</v>
      </c>
      <c r="V648" t="s">
        <v>435</v>
      </c>
      <c r="W648" t="s">
        <v>421</v>
      </c>
    </row>
    <row r="649" spans="1:23">
      <c r="A649">
        <v>648</v>
      </c>
      <c r="B649">
        <v>1</v>
      </c>
      <c r="C649" t="s">
        <v>436</v>
      </c>
      <c r="D649" t="s">
        <v>437</v>
      </c>
      <c r="E649">
        <v>21</v>
      </c>
      <c r="F649">
        <v>0</v>
      </c>
      <c r="G649">
        <v>0</v>
      </c>
      <c r="H649" t="s">
        <v>617</v>
      </c>
      <c r="I649" t="s">
        <v>143</v>
      </c>
      <c r="J649" t="s">
        <v>143</v>
      </c>
      <c r="K649" t="s">
        <v>618</v>
      </c>
      <c r="L649" t="s">
        <v>144</v>
      </c>
      <c r="M649" t="s">
        <v>144</v>
      </c>
      <c r="N649">
        <v>4</v>
      </c>
      <c r="O649" t="s">
        <v>222</v>
      </c>
      <c r="P649">
        <v>4</v>
      </c>
      <c r="Q649" t="s">
        <v>438</v>
      </c>
      <c r="R649">
        <v>38</v>
      </c>
      <c r="S649" t="s">
        <v>439</v>
      </c>
      <c r="T649" t="s">
        <v>34</v>
      </c>
      <c r="U649">
        <v>38</v>
      </c>
      <c r="V649" t="s">
        <v>440</v>
      </c>
      <c r="W649" t="s">
        <v>421</v>
      </c>
    </row>
    <row r="650" spans="1:23">
      <c r="A650">
        <v>649</v>
      </c>
      <c r="B650">
        <v>2</v>
      </c>
      <c r="C650" t="s">
        <v>1187</v>
      </c>
      <c r="D650" t="s">
        <v>1188</v>
      </c>
      <c r="E650">
        <v>21</v>
      </c>
      <c r="F650">
        <v>0</v>
      </c>
      <c r="G650">
        <v>0</v>
      </c>
      <c r="H650" t="s">
        <v>617</v>
      </c>
      <c r="I650" t="s">
        <v>143</v>
      </c>
      <c r="J650" t="s">
        <v>143</v>
      </c>
      <c r="K650" t="s">
        <v>618</v>
      </c>
      <c r="L650" t="s">
        <v>144</v>
      </c>
      <c r="M650" t="s">
        <v>144</v>
      </c>
      <c r="N650">
        <v>4</v>
      </c>
      <c r="O650" t="s">
        <v>653</v>
      </c>
      <c r="P650">
        <v>1</v>
      </c>
      <c r="Q650" t="s">
        <v>1189</v>
      </c>
      <c r="R650">
        <v>38</v>
      </c>
      <c r="S650" t="s">
        <v>1190</v>
      </c>
      <c r="T650" t="s">
        <v>34</v>
      </c>
      <c r="U650">
        <v>38</v>
      </c>
      <c r="V650" t="s">
        <v>1191</v>
      </c>
      <c r="W650" t="s">
        <v>421</v>
      </c>
    </row>
    <row r="651" spans="1:23">
      <c r="A651">
        <v>650</v>
      </c>
      <c r="B651">
        <v>2</v>
      </c>
      <c r="C651" t="s">
        <v>1192</v>
      </c>
      <c r="D651" t="s">
        <v>1193</v>
      </c>
      <c r="E651">
        <v>21</v>
      </c>
      <c r="F651">
        <v>0</v>
      </c>
      <c r="G651">
        <v>0</v>
      </c>
      <c r="H651" t="s">
        <v>617</v>
      </c>
      <c r="I651" t="s">
        <v>143</v>
      </c>
      <c r="J651" t="s">
        <v>143</v>
      </c>
      <c r="K651" t="s">
        <v>618</v>
      </c>
      <c r="L651" t="s">
        <v>144</v>
      </c>
      <c r="M651" t="s">
        <v>144</v>
      </c>
      <c r="N651">
        <v>4</v>
      </c>
      <c r="O651" t="s">
        <v>657</v>
      </c>
      <c r="P651">
        <v>3</v>
      </c>
      <c r="Q651" t="s">
        <v>1194</v>
      </c>
      <c r="R651">
        <v>38</v>
      </c>
      <c r="S651" t="s">
        <v>1195</v>
      </c>
      <c r="T651" t="s">
        <v>34</v>
      </c>
      <c r="U651">
        <v>38</v>
      </c>
      <c r="V651" t="s">
        <v>1196</v>
      </c>
      <c r="W651" t="s">
        <v>421</v>
      </c>
    </row>
    <row r="652" spans="1:23">
      <c r="A652">
        <v>651</v>
      </c>
      <c r="B652">
        <v>2</v>
      </c>
      <c r="C652" t="s">
        <v>1197</v>
      </c>
      <c r="D652" t="s">
        <v>1198</v>
      </c>
      <c r="E652">
        <v>21</v>
      </c>
      <c r="F652">
        <v>0</v>
      </c>
      <c r="G652">
        <v>0</v>
      </c>
      <c r="H652" t="s">
        <v>617</v>
      </c>
      <c r="I652" t="s">
        <v>143</v>
      </c>
      <c r="J652" t="s">
        <v>143</v>
      </c>
      <c r="K652" t="s">
        <v>618</v>
      </c>
      <c r="L652" t="s">
        <v>144</v>
      </c>
      <c r="M652" t="s">
        <v>144</v>
      </c>
      <c r="N652">
        <v>4</v>
      </c>
      <c r="O652" t="s">
        <v>657</v>
      </c>
      <c r="P652">
        <v>3</v>
      </c>
      <c r="Q652" t="s">
        <v>1199</v>
      </c>
      <c r="R652">
        <v>38</v>
      </c>
      <c r="S652" t="s">
        <v>1200</v>
      </c>
      <c r="T652" t="s">
        <v>34</v>
      </c>
      <c r="U652">
        <v>38</v>
      </c>
      <c r="V652" t="s">
        <v>1201</v>
      </c>
      <c r="W652" t="s">
        <v>421</v>
      </c>
    </row>
    <row r="653" spans="1:23">
      <c r="A653">
        <v>652</v>
      </c>
      <c r="B653">
        <v>2</v>
      </c>
      <c r="C653" t="s">
        <v>1202</v>
      </c>
      <c r="D653" t="s">
        <v>1203</v>
      </c>
      <c r="E653">
        <v>21</v>
      </c>
      <c r="F653">
        <v>0</v>
      </c>
      <c r="G653">
        <v>0</v>
      </c>
      <c r="H653" t="s">
        <v>617</v>
      </c>
      <c r="I653" t="s">
        <v>143</v>
      </c>
      <c r="J653" t="s">
        <v>143</v>
      </c>
      <c r="K653" t="s">
        <v>618</v>
      </c>
      <c r="L653" t="s">
        <v>144</v>
      </c>
      <c r="M653" t="s">
        <v>144</v>
      </c>
      <c r="N653">
        <v>4</v>
      </c>
      <c r="O653" t="s">
        <v>657</v>
      </c>
      <c r="P653">
        <v>2</v>
      </c>
      <c r="Q653" t="s">
        <v>1204</v>
      </c>
      <c r="R653">
        <v>38</v>
      </c>
      <c r="S653" t="s">
        <v>1205</v>
      </c>
      <c r="T653" t="s">
        <v>34</v>
      </c>
      <c r="U653">
        <v>38</v>
      </c>
      <c r="V653" t="s">
        <v>1206</v>
      </c>
      <c r="W653" t="s">
        <v>421</v>
      </c>
    </row>
    <row r="654" spans="1:23">
      <c r="A654">
        <v>653</v>
      </c>
      <c r="B654">
        <v>2</v>
      </c>
      <c r="C654" t="s">
        <v>1207</v>
      </c>
      <c r="D654" t="s">
        <v>1208</v>
      </c>
      <c r="E654">
        <v>21</v>
      </c>
      <c r="F654">
        <v>0</v>
      </c>
      <c r="G654">
        <v>0</v>
      </c>
      <c r="H654" t="s">
        <v>617</v>
      </c>
      <c r="I654" t="s">
        <v>143</v>
      </c>
      <c r="J654" t="s">
        <v>143</v>
      </c>
      <c r="K654" t="s">
        <v>618</v>
      </c>
      <c r="L654" t="s">
        <v>144</v>
      </c>
      <c r="M654" t="s">
        <v>144</v>
      </c>
      <c r="N654">
        <v>4</v>
      </c>
      <c r="O654" t="s">
        <v>657</v>
      </c>
      <c r="P654">
        <v>2</v>
      </c>
      <c r="Q654" t="s">
        <v>1209</v>
      </c>
      <c r="R654">
        <v>38</v>
      </c>
      <c r="S654" t="s">
        <v>1210</v>
      </c>
      <c r="T654" t="s">
        <v>34</v>
      </c>
      <c r="U654">
        <v>38</v>
      </c>
      <c r="V654" t="s">
        <v>1211</v>
      </c>
      <c r="W654" t="s">
        <v>421</v>
      </c>
    </row>
    <row r="655" spans="1:23">
      <c r="A655">
        <v>654</v>
      </c>
      <c r="B655">
        <v>2</v>
      </c>
      <c r="C655" t="s">
        <v>1212</v>
      </c>
      <c r="D655" t="s">
        <v>1213</v>
      </c>
      <c r="E655">
        <v>21</v>
      </c>
      <c r="F655">
        <v>0</v>
      </c>
      <c r="G655">
        <v>0</v>
      </c>
      <c r="H655" t="s">
        <v>617</v>
      </c>
      <c r="I655" t="s">
        <v>143</v>
      </c>
      <c r="J655" t="s">
        <v>143</v>
      </c>
      <c r="K655" t="s">
        <v>618</v>
      </c>
      <c r="L655" t="s">
        <v>144</v>
      </c>
      <c r="M655" t="s">
        <v>144</v>
      </c>
      <c r="N655">
        <v>4</v>
      </c>
      <c r="O655" t="s">
        <v>657</v>
      </c>
      <c r="P655">
        <v>2</v>
      </c>
      <c r="Q655" t="s">
        <v>1214</v>
      </c>
      <c r="R655">
        <v>38</v>
      </c>
      <c r="S655" t="s">
        <v>1215</v>
      </c>
      <c r="T655" t="s">
        <v>34</v>
      </c>
      <c r="U655">
        <v>38</v>
      </c>
      <c r="V655" t="s">
        <v>1216</v>
      </c>
      <c r="W655" t="s">
        <v>421</v>
      </c>
    </row>
    <row r="656" spans="1:23">
      <c r="A656">
        <v>655</v>
      </c>
      <c r="B656">
        <v>2</v>
      </c>
      <c r="C656" t="s">
        <v>3999</v>
      </c>
      <c r="D656" t="s">
        <v>4000</v>
      </c>
      <c r="E656">
        <v>21</v>
      </c>
      <c r="F656">
        <v>0</v>
      </c>
      <c r="G656">
        <v>0</v>
      </c>
      <c r="H656" t="s">
        <v>617</v>
      </c>
      <c r="I656" t="s">
        <v>143</v>
      </c>
      <c r="J656" t="s">
        <v>143</v>
      </c>
      <c r="K656" t="s">
        <v>618</v>
      </c>
      <c r="L656" t="s">
        <v>144</v>
      </c>
      <c r="M656" t="s">
        <v>144</v>
      </c>
      <c r="N656">
        <v>4</v>
      </c>
      <c r="O656" t="s">
        <v>222</v>
      </c>
      <c r="P656">
        <v>6</v>
      </c>
      <c r="Q656" t="s">
        <v>4001</v>
      </c>
      <c r="R656">
        <v>38</v>
      </c>
      <c r="S656" t="s">
        <v>4002</v>
      </c>
      <c r="T656" t="s">
        <v>34</v>
      </c>
      <c r="U656">
        <v>38</v>
      </c>
      <c r="V656" t="s">
        <v>4003</v>
      </c>
      <c r="W656" t="s">
        <v>421</v>
      </c>
    </row>
    <row r="657" spans="1:23">
      <c r="A657">
        <v>656</v>
      </c>
      <c r="B657">
        <v>2</v>
      </c>
      <c r="C657" t="s">
        <v>1217</v>
      </c>
      <c r="D657" t="s">
        <v>1218</v>
      </c>
      <c r="E657">
        <v>21</v>
      </c>
      <c r="F657">
        <v>0</v>
      </c>
      <c r="G657">
        <v>0</v>
      </c>
      <c r="H657" t="s">
        <v>617</v>
      </c>
      <c r="I657" t="s">
        <v>143</v>
      </c>
      <c r="J657" t="s">
        <v>143</v>
      </c>
      <c r="K657" t="s">
        <v>618</v>
      </c>
      <c r="L657" t="s">
        <v>144</v>
      </c>
      <c r="M657" t="s">
        <v>144</v>
      </c>
      <c r="N657">
        <v>4</v>
      </c>
      <c r="O657" t="s">
        <v>222</v>
      </c>
      <c r="P657">
        <v>6</v>
      </c>
      <c r="Q657" t="s">
        <v>1219</v>
      </c>
      <c r="R657">
        <v>38</v>
      </c>
      <c r="S657" t="s">
        <v>1220</v>
      </c>
      <c r="T657" t="s">
        <v>34</v>
      </c>
      <c r="U657">
        <v>38</v>
      </c>
      <c r="V657" t="s">
        <v>1221</v>
      </c>
      <c r="W657" t="s">
        <v>421</v>
      </c>
    </row>
    <row r="658" spans="1:23">
      <c r="A658">
        <v>657</v>
      </c>
      <c r="B658">
        <v>2</v>
      </c>
      <c r="C658" t="s">
        <v>441</v>
      </c>
      <c r="D658" t="s">
        <v>442</v>
      </c>
      <c r="E658">
        <v>21</v>
      </c>
      <c r="F658">
        <v>0</v>
      </c>
      <c r="G658">
        <v>0</v>
      </c>
      <c r="H658" t="s">
        <v>617</v>
      </c>
      <c r="I658" t="s">
        <v>143</v>
      </c>
      <c r="J658" t="s">
        <v>143</v>
      </c>
      <c r="K658" t="s">
        <v>618</v>
      </c>
      <c r="L658" t="s">
        <v>144</v>
      </c>
      <c r="M658" t="s">
        <v>144</v>
      </c>
      <c r="N658">
        <v>4</v>
      </c>
      <c r="O658" t="s">
        <v>222</v>
      </c>
      <c r="P658">
        <v>5</v>
      </c>
      <c r="Q658" t="s">
        <v>443</v>
      </c>
      <c r="R658">
        <v>38</v>
      </c>
      <c r="S658" t="s">
        <v>444</v>
      </c>
      <c r="T658" t="s">
        <v>34</v>
      </c>
      <c r="U658">
        <v>38</v>
      </c>
      <c r="V658" t="s">
        <v>445</v>
      </c>
      <c r="W658" t="s">
        <v>421</v>
      </c>
    </row>
    <row r="659" spans="1:23">
      <c r="A659">
        <v>658</v>
      </c>
      <c r="B659">
        <v>2</v>
      </c>
      <c r="C659" t="s">
        <v>4004</v>
      </c>
      <c r="D659" t="s">
        <v>4005</v>
      </c>
      <c r="E659">
        <v>21</v>
      </c>
      <c r="F659">
        <v>0</v>
      </c>
      <c r="G659">
        <v>0</v>
      </c>
      <c r="H659" t="s">
        <v>617</v>
      </c>
      <c r="I659" t="s">
        <v>143</v>
      </c>
      <c r="J659" t="s">
        <v>143</v>
      </c>
      <c r="K659" t="s">
        <v>618</v>
      </c>
      <c r="L659" t="s">
        <v>144</v>
      </c>
      <c r="M659" t="s">
        <v>144</v>
      </c>
      <c r="N659">
        <v>4</v>
      </c>
      <c r="O659" t="s">
        <v>222</v>
      </c>
      <c r="P659">
        <v>5</v>
      </c>
      <c r="Q659" t="s">
        <v>4006</v>
      </c>
      <c r="R659">
        <v>38</v>
      </c>
      <c r="S659" t="s">
        <v>4007</v>
      </c>
      <c r="T659" t="s">
        <v>34</v>
      </c>
      <c r="U659">
        <v>38</v>
      </c>
      <c r="V659" t="s">
        <v>4008</v>
      </c>
      <c r="W659" t="s">
        <v>421</v>
      </c>
    </row>
    <row r="660" spans="1:23">
      <c r="A660">
        <v>659</v>
      </c>
      <c r="B660">
        <v>1</v>
      </c>
      <c r="C660" t="s">
        <v>1222</v>
      </c>
      <c r="D660" t="s">
        <v>1223</v>
      </c>
      <c r="E660">
        <v>10</v>
      </c>
      <c r="F660">
        <v>0</v>
      </c>
      <c r="G660">
        <v>0</v>
      </c>
      <c r="H660" t="s">
        <v>624</v>
      </c>
      <c r="I660" t="s">
        <v>143</v>
      </c>
      <c r="J660" t="s">
        <v>143</v>
      </c>
      <c r="K660" t="s">
        <v>625</v>
      </c>
      <c r="L660" t="s">
        <v>144</v>
      </c>
      <c r="M660" t="s">
        <v>144</v>
      </c>
      <c r="N660">
        <v>4</v>
      </c>
      <c r="O660" t="s">
        <v>657</v>
      </c>
      <c r="P660">
        <v>3</v>
      </c>
      <c r="Q660" t="s">
        <v>1224</v>
      </c>
      <c r="R660">
        <v>38</v>
      </c>
      <c r="S660" t="s">
        <v>1225</v>
      </c>
      <c r="T660" t="s">
        <v>34</v>
      </c>
      <c r="U660">
        <v>38</v>
      </c>
      <c r="V660" t="s">
        <v>1226</v>
      </c>
      <c r="W660" t="s">
        <v>446</v>
      </c>
    </row>
    <row r="661" spans="1:23">
      <c r="A661">
        <v>660</v>
      </c>
      <c r="B661">
        <v>1</v>
      </c>
      <c r="C661" t="s">
        <v>626</v>
      </c>
      <c r="D661" t="s">
        <v>627</v>
      </c>
      <c r="E661">
        <v>10</v>
      </c>
      <c r="F661">
        <v>0</v>
      </c>
      <c r="G661">
        <v>0</v>
      </c>
      <c r="H661" t="s">
        <v>624</v>
      </c>
      <c r="I661" t="s">
        <v>143</v>
      </c>
      <c r="J661" t="s">
        <v>143</v>
      </c>
      <c r="K661" t="s">
        <v>625</v>
      </c>
      <c r="L661" t="s">
        <v>144</v>
      </c>
      <c r="M661" t="s">
        <v>144</v>
      </c>
      <c r="N661">
        <v>4</v>
      </c>
      <c r="O661" t="s">
        <v>222</v>
      </c>
      <c r="P661">
        <v>6</v>
      </c>
      <c r="Q661" t="s">
        <v>628</v>
      </c>
      <c r="R661">
        <v>38</v>
      </c>
      <c r="S661" t="s">
        <v>629</v>
      </c>
      <c r="T661" t="s">
        <v>34</v>
      </c>
      <c r="U661">
        <v>38</v>
      </c>
      <c r="V661" t="s">
        <v>630</v>
      </c>
      <c r="W661" t="s">
        <v>446</v>
      </c>
    </row>
    <row r="662" spans="1:23">
      <c r="A662">
        <v>661</v>
      </c>
      <c r="B662">
        <v>1</v>
      </c>
      <c r="C662" t="s">
        <v>4009</v>
      </c>
      <c r="D662" t="s">
        <v>4010</v>
      </c>
      <c r="E662">
        <v>10</v>
      </c>
      <c r="F662">
        <v>0</v>
      </c>
      <c r="G662">
        <v>0</v>
      </c>
      <c r="H662" t="s">
        <v>624</v>
      </c>
      <c r="I662" t="s">
        <v>143</v>
      </c>
      <c r="J662" t="s">
        <v>143</v>
      </c>
      <c r="K662" t="s">
        <v>625</v>
      </c>
      <c r="L662" t="s">
        <v>144</v>
      </c>
      <c r="M662" t="s">
        <v>144</v>
      </c>
      <c r="N662">
        <v>4</v>
      </c>
      <c r="O662" t="s">
        <v>222</v>
      </c>
      <c r="P662">
        <v>5</v>
      </c>
      <c r="Q662" t="s">
        <v>4011</v>
      </c>
      <c r="R662">
        <v>38</v>
      </c>
      <c r="S662" t="s">
        <v>4012</v>
      </c>
      <c r="T662" t="s">
        <v>34</v>
      </c>
      <c r="U662">
        <v>38</v>
      </c>
      <c r="V662" t="s">
        <v>4013</v>
      </c>
      <c r="W662" t="s">
        <v>446</v>
      </c>
    </row>
    <row r="663" spans="1:23">
      <c r="A663">
        <v>662</v>
      </c>
      <c r="B663">
        <v>2</v>
      </c>
      <c r="C663" t="s">
        <v>1228</v>
      </c>
      <c r="D663" t="s">
        <v>1229</v>
      </c>
      <c r="E663">
        <v>10</v>
      </c>
      <c r="F663">
        <v>0</v>
      </c>
      <c r="G663">
        <v>0</v>
      </c>
      <c r="H663" t="s">
        <v>624</v>
      </c>
      <c r="I663" t="s">
        <v>143</v>
      </c>
      <c r="J663" t="s">
        <v>143</v>
      </c>
      <c r="K663" t="s">
        <v>625</v>
      </c>
      <c r="L663" t="s">
        <v>144</v>
      </c>
      <c r="M663" t="s">
        <v>144</v>
      </c>
      <c r="N663">
        <v>4</v>
      </c>
      <c r="O663" t="s">
        <v>657</v>
      </c>
      <c r="P663">
        <v>2</v>
      </c>
      <c r="Q663" t="s">
        <v>1230</v>
      </c>
      <c r="R663">
        <v>38</v>
      </c>
      <c r="S663" t="s">
        <v>1231</v>
      </c>
      <c r="T663" t="s">
        <v>34</v>
      </c>
      <c r="U663">
        <v>38</v>
      </c>
      <c r="V663" t="s">
        <v>1232</v>
      </c>
      <c r="W663" t="s">
        <v>446</v>
      </c>
    </row>
    <row r="664" spans="1:23">
      <c r="A664">
        <v>663</v>
      </c>
      <c r="B664">
        <v>2</v>
      </c>
      <c r="C664" t="s">
        <v>1382</v>
      </c>
      <c r="D664" t="s">
        <v>1383</v>
      </c>
      <c r="E664">
        <v>10</v>
      </c>
      <c r="F664">
        <v>0</v>
      </c>
      <c r="G664">
        <v>0</v>
      </c>
      <c r="H664" t="s">
        <v>624</v>
      </c>
      <c r="I664" t="s">
        <v>143</v>
      </c>
      <c r="J664" t="s">
        <v>143</v>
      </c>
      <c r="K664" t="s">
        <v>625</v>
      </c>
      <c r="L664" t="s">
        <v>144</v>
      </c>
      <c r="M664" t="s">
        <v>144</v>
      </c>
      <c r="N664">
        <v>4</v>
      </c>
      <c r="O664" t="s">
        <v>657</v>
      </c>
      <c r="P664">
        <v>1</v>
      </c>
      <c r="Q664" t="s">
        <v>1384</v>
      </c>
      <c r="R664">
        <v>38</v>
      </c>
      <c r="S664" t="s">
        <v>1385</v>
      </c>
      <c r="T664" t="s">
        <v>34</v>
      </c>
      <c r="U664">
        <v>38</v>
      </c>
      <c r="V664" t="s">
        <v>1386</v>
      </c>
      <c r="W664" t="s">
        <v>446</v>
      </c>
    </row>
    <row r="665" spans="1:23">
      <c r="A665">
        <v>664</v>
      </c>
      <c r="B665">
        <v>2</v>
      </c>
      <c r="C665" t="s">
        <v>631</v>
      </c>
      <c r="D665" t="s">
        <v>632</v>
      </c>
      <c r="E665">
        <v>10</v>
      </c>
      <c r="F665">
        <v>0</v>
      </c>
      <c r="G665">
        <v>0</v>
      </c>
      <c r="H665" t="s">
        <v>624</v>
      </c>
      <c r="I665" t="s">
        <v>143</v>
      </c>
      <c r="J665" t="s">
        <v>143</v>
      </c>
      <c r="K665" t="s">
        <v>625</v>
      </c>
      <c r="L665" t="s">
        <v>144</v>
      </c>
      <c r="M665" t="s">
        <v>144</v>
      </c>
      <c r="N665">
        <v>4</v>
      </c>
      <c r="O665" t="s">
        <v>657</v>
      </c>
      <c r="P665">
        <v>1</v>
      </c>
      <c r="Q665" t="s">
        <v>633</v>
      </c>
      <c r="R665">
        <v>38</v>
      </c>
      <c r="S665" t="s">
        <v>634</v>
      </c>
      <c r="T665" t="s">
        <v>34</v>
      </c>
      <c r="U665">
        <v>38</v>
      </c>
      <c r="V665" t="s">
        <v>635</v>
      </c>
      <c r="W665" t="s">
        <v>446</v>
      </c>
    </row>
    <row r="666" spans="1:23">
      <c r="A666">
        <v>665</v>
      </c>
      <c r="B666">
        <v>1</v>
      </c>
      <c r="C666" t="s">
        <v>1387</v>
      </c>
      <c r="D666" t="s">
        <v>1388</v>
      </c>
      <c r="E666">
        <v>35</v>
      </c>
      <c r="F666">
        <v>0</v>
      </c>
      <c r="G666">
        <v>0</v>
      </c>
      <c r="H666" t="s">
        <v>636</v>
      </c>
      <c r="I666" t="s">
        <v>143</v>
      </c>
      <c r="J666" t="s">
        <v>143</v>
      </c>
      <c r="K666" t="s">
        <v>637</v>
      </c>
      <c r="L666" t="s">
        <v>144</v>
      </c>
      <c r="M666" t="s">
        <v>144</v>
      </c>
      <c r="N666">
        <v>4</v>
      </c>
      <c r="O666" t="s">
        <v>653</v>
      </c>
      <c r="P666">
        <v>1</v>
      </c>
      <c r="Q666" t="s">
        <v>1389</v>
      </c>
      <c r="R666">
        <v>38</v>
      </c>
      <c r="S666" t="s">
        <v>1390</v>
      </c>
      <c r="T666" t="s">
        <v>34</v>
      </c>
      <c r="U666">
        <v>38</v>
      </c>
      <c r="V666" t="s">
        <v>1391</v>
      </c>
      <c r="W666" t="s">
        <v>447</v>
      </c>
    </row>
    <row r="667" spans="1:23">
      <c r="A667">
        <v>666</v>
      </c>
      <c r="B667">
        <v>1</v>
      </c>
      <c r="C667" t="s">
        <v>1233</v>
      </c>
      <c r="D667" t="s">
        <v>1234</v>
      </c>
      <c r="E667">
        <v>35</v>
      </c>
      <c r="F667">
        <v>0</v>
      </c>
      <c r="G667">
        <v>0</v>
      </c>
      <c r="H667" t="s">
        <v>636</v>
      </c>
      <c r="I667" t="s">
        <v>143</v>
      </c>
      <c r="J667" t="s">
        <v>143</v>
      </c>
      <c r="K667" t="s">
        <v>637</v>
      </c>
      <c r="L667" t="s">
        <v>144</v>
      </c>
      <c r="M667" t="s">
        <v>144</v>
      </c>
      <c r="N667">
        <v>4</v>
      </c>
      <c r="O667" t="s">
        <v>657</v>
      </c>
      <c r="P667">
        <v>2</v>
      </c>
      <c r="Q667" t="s">
        <v>1235</v>
      </c>
      <c r="R667">
        <v>38</v>
      </c>
      <c r="S667" t="s">
        <v>1236</v>
      </c>
      <c r="T667" t="s">
        <v>34</v>
      </c>
      <c r="U667">
        <v>38</v>
      </c>
      <c r="V667" t="s">
        <v>1237</v>
      </c>
      <c r="W667" t="s">
        <v>447</v>
      </c>
    </row>
    <row r="668" spans="1:23">
      <c r="A668">
        <v>667</v>
      </c>
      <c r="B668">
        <v>1</v>
      </c>
      <c r="C668" t="s">
        <v>448</v>
      </c>
      <c r="D668" t="s">
        <v>449</v>
      </c>
      <c r="E668">
        <v>35</v>
      </c>
      <c r="F668">
        <v>0</v>
      </c>
      <c r="G668">
        <v>0</v>
      </c>
      <c r="H668" t="s">
        <v>636</v>
      </c>
      <c r="I668" t="s">
        <v>143</v>
      </c>
      <c r="J668" t="s">
        <v>143</v>
      </c>
      <c r="K668" t="s">
        <v>637</v>
      </c>
      <c r="L668" t="s">
        <v>144</v>
      </c>
      <c r="M668" t="s">
        <v>144</v>
      </c>
      <c r="N668">
        <v>4</v>
      </c>
      <c r="O668" t="s">
        <v>222</v>
      </c>
      <c r="P668">
        <v>6</v>
      </c>
      <c r="Q668" t="s">
        <v>450</v>
      </c>
      <c r="R668">
        <v>38</v>
      </c>
      <c r="S668" t="s">
        <v>451</v>
      </c>
      <c r="T668" t="s">
        <v>34</v>
      </c>
      <c r="U668">
        <v>38</v>
      </c>
      <c r="V668" t="s">
        <v>452</v>
      </c>
      <c r="W668" t="s">
        <v>447</v>
      </c>
    </row>
    <row r="669" spans="1:23">
      <c r="A669">
        <v>668</v>
      </c>
      <c r="B669">
        <v>2</v>
      </c>
      <c r="C669" t="s">
        <v>1238</v>
      </c>
      <c r="D669" t="s">
        <v>1239</v>
      </c>
      <c r="E669">
        <v>35</v>
      </c>
      <c r="F669">
        <v>0</v>
      </c>
      <c r="G669">
        <v>0</v>
      </c>
      <c r="H669" t="s">
        <v>636</v>
      </c>
      <c r="I669" t="s">
        <v>143</v>
      </c>
      <c r="J669" t="s">
        <v>143</v>
      </c>
      <c r="K669" t="s">
        <v>637</v>
      </c>
      <c r="L669" t="s">
        <v>144</v>
      </c>
      <c r="M669" t="s">
        <v>144</v>
      </c>
      <c r="N669">
        <v>4</v>
      </c>
      <c r="O669" t="s">
        <v>657</v>
      </c>
      <c r="P669">
        <v>2</v>
      </c>
      <c r="Q669" t="s">
        <v>1240</v>
      </c>
      <c r="R669">
        <v>38</v>
      </c>
      <c r="S669" t="s">
        <v>1241</v>
      </c>
      <c r="T669" t="s">
        <v>34</v>
      </c>
      <c r="U669">
        <v>38</v>
      </c>
      <c r="V669" t="s">
        <v>1242</v>
      </c>
      <c r="W669" t="s">
        <v>447</v>
      </c>
    </row>
    <row r="670" spans="1:23">
      <c r="A670">
        <v>669</v>
      </c>
      <c r="B670">
        <v>2</v>
      </c>
      <c r="C670" t="s">
        <v>1243</v>
      </c>
      <c r="D670" t="s">
        <v>1244</v>
      </c>
      <c r="E670">
        <v>35</v>
      </c>
      <c r="F670">
        <v>0</v>
      </c>
      <c r="G670">
        <v>0</v>
      </c>
      <c r="H670" t="s">
        <v>636</v>
      </c>
      <c r="I670" t="s">
        <v>143</v>
      </c>
      <c r="J670" t="s">
        <v>143</v>
      </c>
      <c r="K670" t="s">
        <v>637</v>
      </c>
      <c r="L670" t="s">
        <v>144</v>
      </c>
      <c r="M670" t="s">
        <v>144</v>
      </c>
      <c r="N670">
        <v>4</v>
      </c>
      <c r="O670" t="s">
        <v>657</v>
      </c>
      <c r="P670">
        <v>1</v>
      </c>
      <c r="Q670" t="s">
        <v>1245</v>
      </c>
      <c r="R670">
        <v>38</v>
      </c>
      <c r="S670" t="s">
        <v>1246</v>
      </c>
      <c r="T670" t="s">
        <v>34</v>
      </c>
      <c r="U670">
        <v>38</v>
      </c>
      <c r="V670" t="s">
        <v>1247</v>
      </c>
      <c r="W670" t="s">
        <v>447</v>
      </c>
    </row>
    <row r="671" spans="1:23">
      <c r="A671">
        <v>670</v>
      </c>
      <c r="B671">
        <v>2</v>
      </c>
      <c r="C671" t="s">
        <v>638</v>
      </c>
      <c r="D671" t="s">
        <v>639</v>
      </c>
      <c r="E671">
        <v>35</v>
      </c>
      <c r="F671">
        <v>0</v>
      </c>
      <c r="G671">
        <v>0</v>
      </c>
      <c r="H671" t="s">
        <v>636</v>
      </c>
      <c r="I671" t="s">
        <v>143</v>
      </c>
      <c r="J671" t="s">
        <v>143</v>
      </c>
      <c r="K671" t="s">
        <v>637</v>
      </c>
      <c r="L671" t="s">
        <v>144</v>
      </c>
      <c r="M671" t="s">
        <v>144</v>
      </c>
      <c r="N671">
        <v>4</v>
      </c>
      <c r="O671" t="s">
        <v>222</v>
      </c>
      <c r="P671">
        <v>5</v>
      </c>
      <c r="Q671" t="s">
        <v>612</v>
      </c>
      <c r="R671">
        <v>38</v>
      </c>
      <c r="S671" t="s">
        <v>640</v>
      </c>
      <c r="T671" t="s">
        <v>34</v>
      </c>
      <c r="U671">
        <v>38</v>
      </c>
      <c r="V671" t="s">
        <v>641</v>
      </c>
      <c r="W671" t="s">
        <v>447</v>
      </c>
    </row>
    <row r="672" spans="1:23">
      <c r="A672">
        <v>671</v>
      </c>
      <c r="B672">
        <v>1</v>
      </c>
      <c r="C672" t="s">
        <v>1394</v>
      </c>
      <c r="D672" t="s">
        <v>1395</v>
      </c>
      <c r="E672">
        <v>39</v>
      </c>
      <c r="F672">
        <v>0</v>
      </c>
      <c r="G672">
        <v>0</v>
      </c>
      <c r="H672" t="s">
        <v>642</v>
      </c>
      <c r="I672" t="s">
        <v>143</v>
      </c>
      <c r="J672" t="s">
        <v>143</v>
      </c>
      <c r="K672" t="s">
        <v>643</v>
      </c>
      <c r="L672" t="s">
        <v>144</v>
      </c>
      <c r="M672" t="s">
        <v>144</v>
      </c>
      <c r="N672">
        <v>4</v>
      </c>
      <c r="O672" t="s">
        <v>657</v>
      </c>
      <c r="P672">
        <v>2</v>
      </c>
      <c r="Q672" t="s">
        <v>1396</v>
      </c>
      <c r="R672">
        <v>38</v>
      </c>
      <c r="S672" t="s">
        <v>1397</v>
      </c>
      <c r="T672" t="s">
        <v>34</v>
      </c>
      <c r="U672">
        <v>38</v>
      </c>
      <c r="V672" t="s">
        <v>1398</v>
      </c>
      <c r="W672" t="s">
        <v>454</v>
      </c>
    </row>
    <row r="673" spans="1:23">
      <c r="A673">
        <v>672</v>
      </c>
      <c r="B673">
        <v>1</v>
      </c>
      <c r="C673" t="s">
        <v>1249</v>
      </c>
      <c r="D673" t="s">
        <v>1250</v>
      </c>
      <c r="E673">
        <v>39</v>
      </c>
      <c r="F673">
        <v>0</v>
      </c>
      <c r="G673">
        <v>0</v>
      </c>
      <c r="H673" t="s">
        <v>642</v>
      </c>
      <c r="I673" t="s">
        <v>143</v>
      </c>
      <c r="J673" t="s">
        <v>143</v>
      </c>
      <c r="K673" t="s">
        <v>643</v>
      </c>
      <c r="L673" t="s">
        <v>144</v>
      </c>
      <c r="M673" t="s">
        <v>144</v>
      </c>
      <c r="N673">
        <v>4</v>
      </c>
      <c r="O673" t="s">
        <v>657</v>
      </c>
      <c r="P673">
        <v>2</v>
      </c>
      <c r="Q673" t="s">
        <v>1251</v>
      </c>
      <c r="R673">
        <v>38</v>
      </c>
      <c r="S673" t="s">
        <v>1252</v>
      </c>
      <c r="T673" t="s">
        <v>34</v>
      </c>
      <c r="U673">
        <v>38</v>
      </c>
      <c r="V673" t="s">
        <v>1253</v>
      </c>
      <c r="W673" t="s">
        <v>454</v>
      </c>
    </row>
    <row r="674" spans="1:23">
      <c r="A674">
        <v>673</v>
      </c>
      <c r="B674">
        <v>1</v>
      </c>
      <c r="C674" t="s">
        <v>455</v>
      </c>
      <c r="D674" t="s">
        <v>456</v>
      </c>
      <c r="E674">
        <v>39</v>
      </c>
      <c r="F674">
        <v>0</v>
      </c>
      <c r="G674">
        <v>0</v>
      </c>
      <c r="H674" t="s">
        <v>642</v>
      </c>
      <c r="I674" t="s">
        <v>143</v>
      </c>
      <c r="J674" t="s">
        <v>143</v>
      </c>
      <c r="K674" t="s">
        <v>643</v>
      </c>
      <c r="L674" t="s">
        <v>144</v>
      </c>
      <c r="M674" t="s">
        <v>144</v>
      </c>
      <c r="N674">
        <v>4</v>
      </c>
      <c r="O674" t="s">
        <v>657</v>
      </c>
      <c r="P674">
        <v>1</v>
      </c>
      <c r="Q674" t="s">
        <v>457</v>
      </c>
      <c r="R674">
        <v>38</v>
      </c>
      <c r="S674" t="s">
        <v>458</v>
      </c>
      <c r="T674" t="s">
        <v>34</v>
      </c>
      <c r="U674">
        <v>38</v>
      </c>
      <c r="V674" t="s">
        <v>459</v>
      </c>
      <c r="W674" t="s">
        <v>454</v>
      </c>
    </row>
    <row r="675" spans="1:23">
      <c r="A675">
        <v>674</v>
      </c>
      <c r="B675">
        <v>1</v>
      </c>
      <c r="C675" t="s">
        <v>460</v>
      </c>
      <c r="D675" t="s">
        <v>461</v>
      </c>
      <c r="E675">
        <v>39</v>
      </c>
      <c r="F675">
        <v>0</v>
      </c>
      <c r="G675">
        <v>0</v>
      </c>
      <c r="H675" t="s">
        <v>642</v>
      </c>
      <c r="I675" t="s">
        <v>143</v>
      </c>
      <c r="J675" t="s">
        <v>143</v>
      </c>
      <c r="K675" t="s">
        <v>643</v>
      </c>
      <c r="L675" t="s">
        <v>144</v>
      </c>
      <c r="M675" t="s">
        <v>144</v>
      </c>
      <c r="N675">
        <v>4</v>
      </c>
      <c r="O675" t="s">
        <v>657</v>
      </c>
      <c r="P675">
        <v>1</v>
      </c>
      <c r="Q675" t="s">
        <v>462</v>
      </c>
      <c r="R675">
        <v>38</v>
      </c>
      <c r="S675" t="s">
        <v>463</v>
      </c>
      <c r="T675" t="s">
        <v>34</v>
      </c>
      <c r="U675">
        <v>38</v>
      </c>
      <c r="V675" t="s">
        <v>464</v>
      </c>
      <c r="W675" t="s">
        <v>454</v>
      </c>
    </row>
    <row r="676" spans="1:23">
      <c r="A676">
        <v>675</v>
      </c>
      <c r="B676">
        <v>1</v>
      </c>
      <c r="C676" t="s">
        <v>1399</v>
      </c>
      <c r="D676" t="s">
        <v>1400</v>
      </c>
      <c r="E676">
        <v>39</v>
      </c>
      <c r="F676">
        <v>0</v>
      </c>
      <c r="G676">
        <v>0</v>
      </c>
      <c r="H676" t="s">
        <v>642</v>
      </c>
      <c r="I676" t="s">
        <v>143</v>
      </c>
      <c r="J676" t="s">
        <v>143</v>
      </c>
      <c r="K676" t="s">
        <v>643</v>
      </c>
      <c r="L676" t="s">
        <v>144</v>
      </c>
      <c r="M676" t="s">
        <v>144</v>
      </c>
      <c r="N676">
        <v>4</v>
      </c>
      <c r="O676" t="s">
        <v>222</v>
      </c>
      <c r="P676">
        <v>6</v>
      </c>
      <c r="Q676" t="s">
        <v>1401</v>
      </c>
      <c r="R676">
        <v>38</v>
      </c>
      <c r="S676" t="s">
        <v>1402</v>
      </c>
      <c r="T676" t="s">
        <v>34</v>
      </c>
      <c r="U676">
        <v>38</v>
      </c>
      <c r="V676" t="s">
        <v>1403</v>
      </c>
      <c r="W676" t="s">
        <v>454</v>
      </c>
    </row>
    <row r="677" spans="1:23">
      <c r="A677">
        <v>676</v>
      </c>
      <c r="B677">
        <v>2</v>
      </c>
      <c r="C677" t="s">
        <v>465</v>
      </c>
      <c r="D677" t="s">
        <v>466</v>
      </c>
      <c r="E677">
        <v>39</v>
      </c>
      <c r="F677">
        <v>0</v>
      </c>
      <c r="G677">
        <v>0</v>
      </c>
      <c r="H677" t="s">
        <v>642</v>
      </c>
      <c r="I677" t="s">
        <v>143</v>
      </c>
      <c r="J677" t="s">
        <v>143</v>
      </c>
      <c r="K677" t="s">
        <v>643</v>
      </c>
      <c r="L677" t="s">
        <v>144</v>
      </c>
      <c r="M677" t="s">
        <v>144</v>
      </c>
      <c r="N677">
        <v>4</v>
      </c>
      <c r="O677" t="s">
        <v>657</v>
      </c>
      <c r="P677">
        <v>1</v>
      </c>
      <c r="Q677" t="s">
        <v>467</v>
      </c>
      <c r="R677">
        <v>38</v>
      </c>
      <c r="S677" t="s">
        <v>468</v>
      </c>
      <c r="T677" t="s">
        <v>34</v>
      </c>
      <c r="U677">
        <v>38</v>
      </c>
      <c r="V677" t="s">
        <v>469</v>
      </c>
      <c r="W677" t="s">
        <v>454</v>
      </c>
    </row>
    <row r="678" spans="1:23">
      <c r="A678">
        <v>677</v>
      </c>
      <c r="B678">
        <v>2</v>
      </c>
      <c r="C678" t="s">
        <v>470</v>
      </c>
      <c r="D678" t="s">
        <v>471</v>
      </c>
      <c r="E678">
        <v>39</v>
      </c>
      <c r="F678">
        <v>0</v>
      </c>
      <c r="G678">
        <v>0</v>
      </c>
      <c r="H678" t="s">
        <v>642</v>
      </c>
      <c r="I678" t="s">
        <v>143</v>
      </c>
      <c r="J678" t="s">
        <v>143</v>
      </c>
      <c r="K678" t="s">
        <v>643</v>
      </c>
      <c r="L678" t="s">
        <v>144</v>
      </c>
      <c r="M678" t="s">
        <v>144</v>
      </c>
      <c r="N678">
        <v>4</v>
      </c>
      <c r="O678" t="s">
        <v>222</v>
      </c>
      <c r="P678">
        <v>6</v>
      </c>
      <c r="Q678" t="s">
        <v>472</v>
      </c>
      <c r="R678">
        <v>38</v>
      </c>
      <c r="S678" t="s">
        <v>473</v>
      </c>
      <c r="T678" t="s">
        <v>34</v>
      </c>
      <c r="U678">
        <v>38</v>
      </c>
      <c r="V678" t="s">
        <v>474</v>
      </c>
      <c r="W678" t="s">
        <v>454</v>
      </c>
    </row>
    <row r="679" spans="1:23">
      <c r="A679">
        <v>678</v>
      </c>
      <c r="B679">
        <v>2</v>
      </c>
      <c r="C679" t="s">
        <v>476</v>
      </c>
      <c r="D679" t="s">
        <v>477</v>
      </c>
      <c r="E679">
        <v>39</v>
      </c>
      <c r="F679">
        <v>0</v>
      </c>
      <c r="G679">
        <v>0</v>
      </c>
      <c r="H679" t="s">
        <v>642</v>
      </c>
      <c r="I679" t="s">
        <v>143</v>
      </c>
      <c r="J679" t="s">
        <v>143</v>
      </c>
      <c r="K679" t="s">
        <v>643</v>
      </c>
      <c r="L679" t="s">
        <v>144</v>
      </c>
      <c r="M679" t="s">
        <v>144</v>
      </c>
      <c r="N679">
        <v>4</v>
      </c>
      <c r="O679" t="s">
        <v>222</v>
      </c>
      <c r="P679">
        <v>4</v>
      </c>
      <c r="Q679" t="s">
        <v>478</v>
      </c>
      <c r="R679">
        <v>38</v>
      </c>
      <c r="S679" t="s">
        <v>479</v>
      </c>
      <c r="T679" t="s">
        <v>34</v>
      </c>
      <c r="U679">
        <v>38</v>
      </c>
      <c r="V679" t="s">
        <v>480</v>
      </c>
      <c r="W679" t="s">
        <v>454</v>
      </c>
    </row>
    <row r="680" spans="1:23">
      <c r="A680">
        <v>679</v>
      </c>
      <c r="B680">
        <v>2</v>
      </c>
      <c r="C680" t="s">
        <v>481</v>
      </c>
      <c r="D680" t="s">
        <v>482</v>
      </c>
      <c r="E680">
        <v>39</v>
      </c>
      <c r="F680">
        <v>0</v>
      </c>
      <c r="G680">
        <v>0</v>
      </c>
      <c r="H680" t="s">
        <v>642</v>
      </c>
      <c r="I680" t="s">
        <v>143</v>
      </c>
      <c r="J680" t="s">
        <v>143</v>
      </c>
      <c r="K680" t="s">
        <v>643</v>
      </c>
      <c r="L680" t="s">
        <v>144</v>
      </c>
      <c r="M680" t="s">
        <v>144</v>
      </c>
      <c r="N680">
        <v>4</v>
      </c>
      <c r="O680" t="s">
        <v>222</v>
      </c>
      <c r="P680">
        <v>4</v>
      </c>
      <c r="Q680" t="s">
        <v>483</v>
      </c>
      <c r="R680">
        <v>38</v>
      </c>
      <c r="S680" t="s">
        <v>484</v>
      </c>
      <c r="T680" t="s">
        <v>34</v>
      </c>
      <c r="U680">
        <v>38</v>
      </c>
      <c r="V680" t="s">
        <v>485</v>
      </c>
      <c r="W680" t="s">
        <v>454</v>
      </c>
    </row>
    <row r="681" spans="1:23">
      <c r="A681">
        <v>680</v>
      </c>
      <c r="B681">
        <v>1</v>
      </c>
      <c r="C681" t="s">
        <v>4014</v>
      </c>
      <c r="D681" t="s">
        <v>4015</v>
      </c>
      <c r="E681">
        <v>41</v>
      </c>
      <c r="F681">
        <v>0</v>
      </c>
      <c r="G681">
        <v>0</v>
      </c>
      <c r="H681" t="s">
        <v>4016</v>
      </c>
      <c r="I681" t="s">
        <v>143</v>
      </c>
      <c r="J681" t="s">
        <v>143</v>
      </c>
      <c r="K681" t="s">
        <v>4017</v>
      </c>
      <c r="L681" t="s">
        <v>144</v>
      </c>
      <c r="M681" t="s">
        <v>144</v>
      </c>
      <c r="N681">
        <v>4</v>
      </c>
      <c r="O681" t="s">
        <v>222</v>
      </c>
      <c r="P681">
        <v>6</v>
      </c>
      <c r="Q681" t="s">
        <v>628</v>
      </c>
      <c r="R681">
        <v>38</v>
      </c>
      <c r="S681" t="s">
        <v>4018</v>
      </c>
      <c r="T681" t="s">
        <v>34</v>
      </c>
      <c r="U681">
        <v>38</v>
      </c>
      <c r="V681" t="s">
        <v>4019</v>
      </c>
      <c r="W681" t="s">
        <v>4020</v>
      </c>
    </row>
    <row r="682" spans="1:23">
      <c r="A682">
        <v>681</v>
      </c>
      <c r="B682">
        <v>1</v>
      </c>
      <c r="C682" t="s">
        <v>4021</v>
      </c>
      <c r="D682" t="s">
        <v>4022</v>
      </c>
      <c r="E682">
        <v>41</v>
      </c>
      <c r="F682">
        <v>0</v>
      </c>
      <c r="G682">
        <v>0</v>
      </c>
      <c r="H682" t="s">
        <v>4016</v>
      </c>
      <c r="I682" t="s">
        <v>143</v>
      </c>
      <c r="J682" t="s">
        <v>143</v>
      </c>
      <c r="K682" t="s">
        <v>4017</v>
      </c>
      <c r="L682" t="s">
        <v>144</v>
      </c>
      <c r="M682" t="s">
        <v>144</v>
      </c>
      <c r="N682">
        <v>4</v>
      </c>
      <c r="O682" t="s">
        <v>222</v>
      </c>
      <c r="P682">
        <v>5</v>
      </c>
      <c r="Q682" t="s">
        <v>4023</v>
      </c>
      <c r="R682">
        <v>38</v>
      </c>
      <c r="S682" t="s">
        <v>4024</v>
      </c>
      <c r="T682" t="s">
        <v>34</v>
      </c>
      <c r="U682">
        <v>38</v>
      </c>
      <c r="V682" t="s">
        <v>4025</v>
      </c>
      <c r="W682" t="s">
        <v>4020</v>
      </c>
    </row>
    <row r="683" spans="1:23">
      <c r="A683">
        <v>682</v>
      </c>
      <c r="B683">
        <v>2</v>
      </c>
      <c r="C683" t="s">
        <v>4026</v>
      </c>
      <c r="D683" t="s">
        <v>4027</v>
      </c>
      <c r="E683">
        <v>41</v>
      </c>
      <c r="F683">
        <v>0</v>
      </c>
      <c r="G683">
        <v>0</v>
      </c>
      <c r="H683" t="s">
        <v>4016</v>
      </c>
      <c r="I683" t="s">
        <v>143</v>
      </c>
      <c r="J683" t="s">
        <v>143</v>
      </c>
      <c r="K683" t="s">
        <v>4017</v>
      </c>
      <c r="L683" t="s">
        <v>144</v>
      </c>
      <c r="M683" t="s">
        <v>144</v>
      </c>
      <c r="N683">
        <v>4</v>
      </c>
      <c r="O683" t="s">
        <v>222</v>
      </c>
      <c r="P683">
        <v>5</v>
      </c>
      <c r="Q683" t="s">
        <v>2659</v>
      </c>
      <c r="R683">
        <v>38</v>
      </c>
      <c r="S683" t="s">
        <v>4028</v>
      </c>
      <c r="T683" t="s">
        <v>34</v>
      </c>
      <c r="U683">
        <v>38</v>
      </c>
      <c r="V683" t="s">
        <v>4029</v>
      </c>
      <c r="W683" t="s">
        <v>4020</v>
      </c>
    </row>
    <row r="684" spans="1:23">
      <c r="A684">
        <v>683</v>
      </c>
      <c r="B684">
        <v>1</v>
      </c>
      <c r="C684" t="s">
        <v>4030</v>
      </c>
      <c r="D684" t="s">
        <v>4031</v>
      </c>
      <c r="E684">
        <v>20</v>
      </c>
      <c r="F684">
        <v>0</v>
      </c>
      <c r="G684">
        <v>0</v>
      </c>
      <c r="H684" t="s">
        <v>4032</v>
      </c>
      <c r="I684" t="s">
        <v>143</v>
      </c>
      <c r="J684" t="s">
        <v>143</v>
      </c>
      <c r="K684" t="s">
        <v>4033</v>
      </c>
      <c r="L684" t="s">
        <v>144</v>
      </c>
      <c r="M684" t="s">
        <v>144</v>
      </c>
      <c r="N684">
        <v>4</v>
      </c>
      <c r="O684" t="s">
        <v>657</v>
      </c>
      <c r="P684">
        <v>2</v>
      </c>
      <c r="Q684" t="s">
        <v>1254</v>
      </c>
      <c r="R684">
        <v>38</v>
      </c>
      <c r="S684" t="s">
        <v>4034</v>
      </c>
      <c r="T684" t="s">
        <v>34</v>
      </c>
      <c r="U684">
        <v>38</v>
      </c>
      <c r="V684" t="s">
        <v>4035</v>
      </c>
      <c r="W684" t="s">
        <v>4036</v>
      </c>
    </row>
    <row r="685" spans="1:23">
      <c r="A685">
        <v>684</v>
      </c>
      <c r="B685">
        <v>1</v>
      </c>
      <c r="C685" t="s">
        <v>4037</v>
      </c>
      <c r="D685" t="s">
        <v>4038</v>
      </c>
      <c r="E685">
        <v>20</v>
      </c>
      <c r="F685">
        <v>0</v>
      </c>
      <c r="G685">
        <v>0</v>
      </c>
      <c r="H685" t="s">
        <v>4032</v>
      </c>
      <c r="I685" t="s">
        <v>143</v>
      </c>
      <c r="J685" t="s">
        <v>143</v>
      </c>
      <c r="K685" t="s">
        <v>4033</v>
      </c>
      <c r="L685" t="s">
        <v>144</v>
      </c>
      <c r="M685" t="s">
        <v>144</v>
      </c>
      <c r="N685">
        <v>4</v>
      </c>
      <c r="O685" t="s">
        <v>657</v>
      </c>
      <c r="P685">
        <v>2</v>
      </c>
      <c r="Q685" t="s">
        <v>3129</v>
      </c>
      <c r="R685">
        <v>38</v>
      </c>
      <c r="S685" t="s">
        <v>4039</v>
      </c>
      <c r="T685" t="s">
        <v>34</v>
      </c>
      <c r="U685">
        <v>38</v>
      </c>
      <c r="V685" t="s">
        <v>4040</v>
      </c>
      <c r="W685" t="s">
        <v>4036</v>
      </c>
    </row>
    <row r="686" spans="1:23">
      <c r="A686">
        <v>685</v>
      </c>
      <c r="B686">
        <v>2</v>
      </c>
      <c r="C686" t="s">
        <v>4041</v>
      </c>
      <c r="D686" t="s">
        <v>4042</v>
      </c>
      <c r="E686">
        <v>20</v>
      </c>
      <c r="F686">
        <v>0</v>
      </c>
      <c r="G686">
        <v>0</v>
      </c>
      <c r="H686" t="s">
        <v>4032</v>
      </c>
      <c r="I686" t="s">
        <v>143</v>
      </c>
      <c r="J686" t="s">
        <v>143</v>
      </c>
      <c r="K686" t="s">
        <v>4033</v>
      </c>
      <c r="L686" t="s">
        <v>144</v>
      </c>
      <c r="M686" t="s">
        <v>144</v>
      </c>
      <c r="N686">
        <v>4</v>
      </c>
      <c r="O686" t="s">
        <v>653</v>
      </c>
      <c r="P686">
        <v>2</v>
      </c>
      <c r="Q686" t="s">
        <v>4043</v>
      </c>
      <c r="R686">
        <v>38</v>
      </c>
      <c r="S686" t="s">
        <v>4044</v>
      </c>
      <c r="T686" t="s">
        <v>34</v>
      </c>
      <c r="U686">
        <v>38</v>
      </c>
      <c r="V686" t="s">
        <v>4045</v>
      </c>
      <c r="W686" t="s">
        <v>4036</v>
      </c>
    </row>
    <row r="687" spans="1:23">
      <c r="A687">
        <v>686</v>
      </c>
      <c r="B687">
        <v>2</v>
      </c>
      <c r="C687" t="s">
        <v>4046</v>
      </c>
      <c r="D687" t="s">
        <v>4047</v>
      </c>
      <c r="E687">
        <v>20</v>
      </c>
      <c r="F687">
        <v>0</v>
      </c>
      <c r="G687">
        <v>0</v>
      </c>
      <c r="H687" t="s">
        <v>4032</v>
      </c>
      <c r="I687" t="s">
        <v>143</v>
      </c>
      <c r="J687" t="s">
        <v>143</v>
      </c>
      <c r="K687" t="s">
        <v>4033</v>
      </c>
      <c r="L687" t="s">
        <v>144</v>
      </c>
      <c r="M687" t="s">
        <v>144</v>
      </c>
      <c r="N687">
        <v>4</v>
      </c>
      <c r="O687" t="s">
        <v>657</v>
      </c>
      <c r="P687">
        <v>2</v>
      </c>
      <c r="Q687" t="s">
        <v>1150</v>
      </c>
      <c r="R687">
        <v>38</v>
      </c>
      <c r="S687" t="s">
        <v>4048</v>
      </c>
      <c r="T687" t="s">
        <v>34</v>
      </c>
      <c r="U687">
        <v>38</v>
      </c>
      <c r="V687" t="s">
        <v>4049</v>
      </c>
      <c r="W687" t="s">
        <v>4036</v>
      </c>
    </row>
    <row r="688" spans="1:23">
      <c r="A688">
        <v>687</v>
      </c>
      <c r="B688">
        <v>2</v>
      </c>
      <c r="C688" t="s">
        <v>4050</v>
      </c>
      <c r="D688" t="s">
        <v>4051</v>
      </c>
      <c r="E688">
        <v>20</v>
      </c>
      <c r="F688">
        <v>0</v>
      </c>
      <c r="G688">
        <v>0</v>
      </c>
      <c r="H688" t="s">
        <v>4032</v>
      </c>
      <c r="I688" t="s">
        <v>143</v>
      </c>
      <c r="J688" t="s">
        <v>143</v>
      </c>
      <c r="K688" t="s">
        <v>4033</v>
      </c>
      <c r="L688" t="s">
        <v>144</v>
      </c>
      <c r="M688" t="s">
        <v>144</v>
      </c>
      <c r="N688">
        <v>4</v>
      </c>
      <c r="O688" t="s">
        <v>657</v>
      </c>
      <c r="P688">
        <v>1</v>
      </c>
      <c r="Q688" t="s">
        <v>575</v>
      </c>
      <c r="R688">
        <v>38</v>
      </c>
      <c r="S688" t="s">
        <v>4052</v>
      </c>
      <c r="T688" t="s">
        <v>34</v>
      </c>
      <c r="U688">
        <v>38</v>
      </c>
      <c r="V688" t="s">
        <v>4053</v>
      </c>
      <c r="W688" t="s">
        <v>4036</v>
      </c>
    </row>
    <row r="689" spans="1:23">
      <c r="A689">
        <v>688</v>
      </c>
      <c r="B689">
        <v>2</v>
      </c>
      <c r="C689" t="s">
        <v>4054</v>
      </c>
      <c r="D689" t="s">
        <v>4055</v>
      </c>
      <c r="E689">
        <v>20</v>
      </c>
      <c r="F689">
        <v>0</v>
      </c>
      <c r="G689">
        <v>0</v>
      </c>
      <c r="H689" t="s">
        <v>4032</v>
      </c>
      <c r="I689" t="s">
        <v>143</v>
      </c>
      <c r="J689" t="s">
        <v>143</v>
      </c>
      <c r="K689" t="s">
        <v>4033</v>
      </c>
      <c r="L689" t="s">
        <v>144</v>
      </c>
      <c r="M689" t="s">
        <v>144</v>
      </c>
      <c r="N689">
        <v>4</v>
      </c>
      <c r="O689" t="s">
        <v>657</v>
      </c>
      <c r="P689">
        <v>1</v>
      </c>
      <c r="Q689" t="s">
        <v>2433</v>
      </c>
      <c r="R689">
        <v>38</v>
      </c>
      <c r="S689" t="s">
        <v>4056</v>
      </c>
      <c r="T689" t="s">
        <v>34</v>
      </c>
      <c r="U689">
        <v>38</v>
      </c>
      <c r="V689" t="s">
        <v>4057</v>
      </c>
      <c r="W689" t="s">
        <v>4036</v>
      </c>
    </row>
    <row r="690" spans="1:23">
      <c r="A690">
        <v>689</v>
      </c>
      <c r="B690">
        <v>2</v>
      </c>
      <c r="C690" t="s">
        <v>4058</v>
      </c>
      <c r="D690" t="s">
        <v>4059</v>
      </c>
      <c r="E690">
        <v>20</v>
      </c>
      <c r="F690">
        <v>0</v>
      </c>
      <c r="G690">
        <v>0</v>
      </c>
      <c r="H690" t="s">
        <v>4032</v>
      </c>
      <c r="I690" t="s">
        <v>143</v>
      </c>
      <c r="J690" t="s">
        <v>143</v>
      </c>
      <c r="K690" t="s">
        <v>4033</v>
      </c>
      <c r="L690" t="s">
        <v>144</v>
      </c>
      <c r="M690" t="s">
        <v>144</v>
      </c>
      <c r="N690">
        <v>4</v>
      </c>
      <c r="O690" t="s">
        <v>657</v>
      </c>
      <c r="P690">
        <v>1</v>
      </c>
      <c r="Q690" t="s">
        <v>4060</v>
      </c>
      <c r="R690">
        <v>38</v>
      </c>
      <c r="S690" t="s">
        <v>4061</v>
      </c>
      <c r="T690" t="s">
        <v>34</v>
      </c>
      <c r="U690">
        <v>38</v>
      </c>
      <c r="V690" t="s">
        <v>4062</v>
      </c>
      <c r="W690" t="s">
        <v>4036</v>
      </c>
    </row>
    <row r="691" spans="1:23">
      <c r="A691">
        <v>690</v>
      </c>
      <c r="B691">
        <v>2</v>
      </c>
      <c r="C691" t="s">
        <v>4063</v>
      </c>
      <c r="D691" t="s">
        <v>4064</v>
      </c>
      <c r="E691">
        <v>20</v>
      </c>
      <c r="F691">
        <v>0</v>
      </c>
      <c r="G691">
        <v>0</v>
      </c>
      <c r="H691" t="s">
        <v>4032</v>
      </c>
      <c r="I691" t="s">
        <v>143</v>
      </c>
      <c r="J691" t="s">
        <v>143</v>
      </c>
      <c r="K691" t="s">
        <v>4033</v>
      </c>
      <c r="L691" t="s">
        <v>144</v>
      </c>
      <c r="M691" t="s">
        <v>144</v>
      </c>
      <c r="N691">
        <v>4</v>
      </c>
      <c r="O691" t="s">
        <v>222</v>
      </c>
      <c r="P691">
        <v>5</v>
      </c>
      <c r="Q691" t="s">
        <v>4065</v>
      </c>
      <c r="R691">
        <v>38</v>
      </c>
      <c r="S691" t="s">
        <v>4066</v>
      </c>
      <c r="T691" t="s">
        <v>34</v>
      </c>
      <c r="U691">
        <v>38</v>
      </c>
      <c r="V691" t="s">
        <v>4067</v>
      </c>
      <c r="W691" t="s">
        <v>4036</v>
      </c>
    </row>
    <row r="692" spans="1:23">
      <c r="A692">
        <v>691</v>
      </c>
      <c r="B692">
        <v>1</v>
      </c>
      <c r="C692" t="s">
        <v>1255</v>
      </c>
      <c r="D692" t="s">
        <v>1256</v>
      </c>
      <c r="E692">
        <v>2</v>
      </c>
      <c r="F692">
        <v>0</v>
      </c>
      <c r="G692">
        <v>0</v>
      </c>
      <c r="H692" t="s">
        <v>644</v>
      </c>
      <c r="I692" t="s">
        <v>143</v>
      </c>
      <c r="J692" t="s">
        <v>143</v>
      </c>
      <c r="K692" t="s">
        <v>645</v>
      </c>
      <c r="L692" t="s">
        <v>144</v>
      </c>
      <c r="M692" t="s">
        <v>144</v>
      </c>
      <c r="N692">
        <v>4</v>
      </c>
      <c r="O692" t="s">
        <v>653</v>
      </c>
      <c r="P692">
        <v>1</v>
      </c>
      <c r="Q692" t="s">
        <v>1257</v>
      </c>
      <c r="R692">
        <v>38</v>
      </c>
      <c r="S692" t="s">
        <v>1258</v>
      </c>
      <c r="T692" t="s">
        <v>34</v>
      </c>
      <c r="U692">
        <v>38</v>
      </c>
      <c r="V692" t="s">
        <v>1259</v>
      </c>
      <c r="W692" t="s">
        <v>486</v>
      </c>
    </row>
    <row r="693" spans="1:23">
      <c r="A693">
        <v>692</v>
      </c>
      <c r="B693">
        <v>1</v>
      </c>
      <c r="C693" t="s">
        <v>1260</v>
      </c>
      <c r="D693" t="s">
        <v>943</v>
      </c>
      <c r="E693">
        <v>2</v>
      </c>
      <c r="F693">
        <v>0</v>
      </c>
      <c r="G693">
        <v>0</v>
      </c>
      <c r="H693" t="s">
        <v>644</v>
      </c>
      <c r="I693" t="s">
        <v>143</v>
      </c>
      <c r="J693" t="s">
        <v>143</v>
      </c>
      <c r="K693" t="s">
        <v>645</v>
      </c>
      <c r="L693" t="s">
        <v>144</v>
      </c>
      <c r="M693" t="s">
        <v>144</v>
      </c>
      <c r="N693">
        <v>4</v>
      </c>
      <c r="O693" t="s">
        <v>657</v>
      </c>
      <c r="P693">
        <v>3</v>
      </c>
      <c r="Q693" t="s">
        <v>1261</v>
      </c>
      <c r="R693">
        <v>38</v>
      </c>
      <c r="S693" t="s">
        <v>1262</v>
      </c>
      <c r="T693" t="s">
        <v>34</v>
      </c>
      <c r="U693">
        <v>38</v>
      </c>
      <c r="V693" t="s">
        <v>1263</v>
      </c>
      <c r="W693" t="s">
        <v>486</v>
      </c>
    </row>
    <row r="694" spans="1:23">
      <c r="A694">
        <v>693</v>
      </c>
      <c r="B694">
        <v>1</v>
      </c>
      <c r="C694" t="s">
        <v>1264</v>
      </c>
      <c r="D694" t="s">
        <v>1265</v>
      </c>
      <c r="E694">
        <v>2</v>
      </c>
      <c r="F694">
        <v>0</v>
      </c>
      <c r="G694">
        <v>0</v>
      </c>
      <c r="H694" t="s">
        <v>644</v>
      </c>
      <c r="I694" t="s">
        <v>143</v>
      </c>
      <c r="J694" t="s">
        <v>143</v>
      </c>
      <c r="K694" t="s">
        <v>645</v>
      </c>
      <c r="L694" t="s">
        <v>144</v>
      </c>
      <c r="M694" t="s">
        <v>144</v>
      </c>
      <c r="N694">
        <v>4</v>
      </c>
      <c r="O694" t="s">
        <v>657</v>
      </c>
      <c r="P694">
        <v>2</v>
      </c>
      <c r="Q694" t="s">
        <v>1266</v>
      </c>
      <c r="R694">
        <v>38</v>
      </c>
      <c r="S694" t="s">
        <v>1267</v>
      </c>
      <c r="T694" t="s">
        <v>34</v>
      </c>
      <c r="U694">
        <v>38</v>
      </c>
      <c r="V694" t="s">
        <v>1268</v>
      </c>
      <c r="W694" t="s">
        <v>486</v>
      </c>
    </row>
    <row r="695" spans="1:23">
      <c r="A695">
        <v>694</v>
      </c>
      <c r="B695">
        <v>2</v>
      </c>
      <c r="C695" t="s">
        <v>1269</v>
      </c>
      <c r="D695" t="s">
        <v>1270</v>
      </c>
      <c r="E695">
        <v>2</v>
      </c>
      <c r="F695">
        <v>0</v>
      </c>
      <c r="G695">
        <v>0</v>
      </c>
      <c r="H695" t="s">
        <v>644</v>
      </c>
      <c r="I695" t="s">
        <v>143</v>
      </c>
      <c r="J695" t="s">
        <v>143</v>
      </c>
      <c r="K695" t="s">
        <v>645</v>
      </c>
      <c r="L695" t="s">
        <v>144</v>
      </c>
      <c r="M695" t="s">
        <v>144</v>
      </c>
      <c r="N695">
        <v>4</v>
      </c>
      <c r="O695" t="s">
        <v>653</v>
      </c>
      <c r="P695">
        <v>2</v>
      </c>
      <c r="Q695" t="s">
        <v>1271</v>
      </c>
      <c r="R695">
        <v>38</v>
      </c>
      <c r="S695" t="s">
        <v>1272</v>
      </c>
      <c r="T695" t="s">
        <v>34</v>
      </c>
      <c r="U695">
        <v>38</v>
      </c>
      <c r="V695" t="s">
        <v>1273</v>
      </c>
      <c r="W695" t="s">
        <v>486</v>
      </c>
    </row>
    <row r="696" spans="1:23">
      <c r="A696">
        <v>695</v>
      </c>
      <c r="B696">
        <v>2</v>
      </c>
      <c r="C696" t="s">
        <v>1275</v>
      </c>
      <c r="D696" t="s">
        <v>1276</v>
      </c>
      <c r="E696">
        <v>2</v>
      </c>
      <c r="F696">
        <v>0</v>
      </c>
      <c r="G696">
        <v>0</v>
      </c>
      <c r="H696" t="s">
        <v>644</v>
      </c>
      <c r="I696" t="s">
        <v>143</v>
      </c>
      <c r="J696" t="s">
        <v>143</v>
      </c>
      <c r="K696" t="s">
        <v>645</v>
      </c>
      <c r="L696" t="s">
        <v>144</v>
      </c>
      <c r="M696" t="s">
        <v>144</v>
      </c>
      <c r="N696">
        <v>4</v>
      </c>
      <c r="O696" t="s">
        <v>657</v>
      </c>
      <c r="P696">
        <v>2</v>
      </c>
      <c r="Q696" t="s">
        <v>1277</v>
      </c>
      <c r="R696">
        <v>38</v>
      </c>
      <c r="S696" t="s">
        <v>1278</v>
      </c>
      <c r="T696" t="s">
        <v>34</v>
      </c>
      <c r="U696">
        <v>38</v>
      </c>
      <c r="V696" t="s">
        <v>1279</v>
      </c>
      <c r="W696" t="s">
        <v>486</v>
      </c>
    </row>
    <row r="697" spans="1:23">
      <c r="A697">
        <v>696</v>
      </c>
      <c r="B697">
        <v>1</v>
      </c>
      <c r="C697" t="s">
        <v>1405</v>
      </c>
      <c r="D697" t="s">
        <v>1406</v>
      </c>
      <c r="E697">
        <v>5</v>
      </c>
      <c r="F697">
        <v>0</v>
      </c>
      <c r="G697">
        <v>0</v>
      </c>
      <c r="H697" t="s">
        <v>1407</v>
      </c>
      <c r="I697" t="s">
        <v>143</v>
      </c>
      <c r="J697" t="s">
        <v>143</v>
      </c>
      <c r="K697" t="s">
        <v>1408</v>
      </c>
      <c r="L697" t="s">
        <v>144</v>
      </c>
      <c r="M697" t="s">
        <v>144</v>
      </c>
      <c r="N697">
        <v>4</v>
      </c>
      <c r="O697" t="s">
        <v>653</v>
      </c>
      <c r="P697">
        <v>2</v>
      </c>
      <c r="Q697" t="s">
        <v>1409</v>
      </c>
      <c r="R697">
        <v>38</v>
      </c>
      <c r="S697" t="s">
        <v>1410</v>
      </c>
      <c r="T697" t="s">
        <v>34</v>
      </c>
      <c r="U697">
        <v>38</v>
      </c>
      <c r="V697" t="s">
        <v>1411</v>
      </c>
      <c r="W697" t="s">
        <v>1298</v>
      </c>
    </row>
    <row r="698" spans="1:23">
      <c r="A698">
        <v>697</v>
      </c>
      <c r="B698">
        <v>1</v>
      </c>
      <c r="C698" t="s">
        <v>1412</v>
      </c>
      <c r="D698" t="s">
        <v>1413</v>
      </c>
      <c r="E698">
        <v>5</v>
      </c>
      <c r="F698">
        <v>0</v>
      </c>
      <c r="G698">
        <v>0</v>
      </c>
      <c r="H698" t="s">
        <v>1407</v>
      </c>
      <c r="I698" t="s">
        <v>143</v>
      </c>
      <c r="J698" t="s">
        <v>143</v>
      </c>
      <c r="K698" t="s">
        <v>1408</v>
      </c>
      <c r="L698" t="s">
        <v>144</v>
      </c>
      <c r="M698" t="s">
        <v>144</v>
      </c>
      <c r="N698">
        <v>4</v>
      </c>
      <c r="O698" t="s">
        <v>653</v>
      </c>
      <c r="P698">
        <v>2</v>
      </c>
      <c r="Q698" t="s">
        <v>1414</v>
      </c>
      <c r="R698">
        <v>38</v>
      </c>
      <c r="S698" t="s">
        <v>1415</v>
      </c>
      <c r="T698" t="s">
        <v>34</v>
      </c>
      <c r="U698">
        <v>38</v>
      </c>
      <c r="V698" t="s">
        <v>1416</v>
      </c>
      <c r="W698" t="s">
        <v>1298</v>
      </c>
    </row>
    <row r="699" spans="1:23">
      <c r="A699">
        <v>698</v>
      </c>
      <c r="B699">
        <v>1</v>
      </c>
      <c r="C699" t="s">
        <v>1417</v>
      </c>
      <c r="D699" t="s">
        <v>1418</v>
      </c>
      <c r="E699">
        <v>5</v>
      </c>
      <c r="F699">
        <v>0</v>
      </c>
      <c r="G699">
        <v>0</v>
      </c>
      <c r="H699" t="s">
        <v>1407</v>
      </c>
      <c r="I699" t="s">
        <v>143</v>
      </c>
      <c r="J699" t="s">
        <v>143</v>
      </c>
      <c r="K699" t="s">
        <v>1408</v>
      </c>
      <c r="L699" t="s">
        <v>144</v>
      </c>
      <c r="M699" t="s">
        <v>144</v>
      </c>
      <c r="N699">
        <v>4</v>
      </c>
      <c r="O699" t="s">
        <v>653</v>
      </c>
      <c r="P699">
        <v>2</v>
      </c>
      <c r="Q699" t="s">
        <v>1419</v>
      </c>
      <c r="R699">
        <v>38</v>
      </c>
      <c r="S699" t="s">
        <v>1420</v>
      </c>
      <c r="T699" t="s">
        <v>34</v>
      </c>
      <c r="U699">
        <v>38</v>
      </c>
      <c r="V699" t="s">
        <v>1421</v>
      </c>
      <c r="W699" t="s">
        <v>1298</v>
      </c>
    </row>
    <row r="700" spans="1:23">
      <c r="A700">
        <v>699</v>
      </c>
      <c r="B700">
        <v>1</v>
      </c>
      <c r="C700" t="s">
        <v>1422</v>
      </c>
      <c r="D700" t="s">
        <v>1423</v>
      </c>
      <c r="E700">
        <v>5</v>
      </c>
      <c r="F700">
        <v>0</v>
      </c>
      <c r="G700">
        <v>0</v>
      </c>
      <c r="H700" t="s">
        <v>1407</v>
      </c>
      <c r="I700" t="s">
        <v>143</v>
      </c>
      <c r="J700" t="s">
        <v>143</v>
      </c>
      <c r="K700" t="s">
        <v>1408</v>
      </c>
      <c r="L700" t="s">
        <v>144</v>
      </c>
      <c r="M700" t="s">
        <v>144</v>
      </c>
      <c r="N700">
        <v>4</v>
      </c>
      <c r="O700" t="s">
        <v>653</v>
      </c>
      <c r="P700">
        <v>1</v>
      </c>
      <c r="Q700" t="s">
        <v>1424</v>
      </c>
      <c r="R700">
        <v>38</v>
      </c>
      <c r="S700" t="s">
        <v>1425</v>
      </c>
      <c r="T700" t="s">
        <v>34</v>
      </c>
      <c r="U700">
        <v>38</v>
      </c>
      <c r="V700" t="s">
        <v>1426</v>
      </c>
      <c r="W700" t="s">
        <v>1298</v>
      </c>
    </row>
    <row r="701" spans="1:23">
      <c r="A701">
        <v>700</v>
      </c>
      <c r="B701">
        <v>1</v>
      </c>
      <c r="C701" t="s">
        <v>1427</v>
      </c>
      <c r="D701" t="s">
        <v>1428</v>
      </c>
      <c r="E701">
        <v>5</v>
      </c>
      <c r="F701">
        <v>0</v>
      </c>
      <c r="G701">
        <v>0</v>
      </c>
      <c r="H701" t="s">
        <v>1407</v>
      </c>
      <c r="I701" t="s">
        <v>143</v>
      </c>
      <c r="J701" t="s">
        <v>143</v>
      </c>
      <c r="K701" t="s">
        <v>1408</v>
      </c>
      <c r="L701" t="s">
        <v>144</v>
      </c>
      <c r="M701" t="s">
        <v>144</v>
      </c>
      <c r="N701">
        <v>4</v>
      </c>
      <c r="O701" t="s">
        <v>653</v>
      </c>
      <c r="P701">
        <v>1</v>
      </c>
      <c r="Q701" t="s">
        <v>1429</v>
      </c>
      <c r="R701">
        <v>38</v>
      </c>
      <c r="S701" t="s">
        <v>1430</v>
      </c>
      <c r="T701" t="s">
        <v>34</v>
      </c>
      <c r="U701">
        <v>38</v>
      </c>
      <c r="V701" t="s">
        <v>1431</v>
      </c>
      <c r="W701" t="s">
        <v>1298</v>
      </c>
    </row>
    <row r="702" spans="1:23">
      <c r="A702">
        <v>701</v>
      </c>
      <c r="B702">
        <v>1</v>
      </c>
      <c r="C702" t="s">
        <v>1432</v>
      </c>
      <c r="D702" t="s">
        <v>1433</v>
      </c>
      <c r="E702">
        <v>5</v>
      </c>
      <c r="F702">
        <v>0</v>
      </c>
      <c r="G702">
        <v>0</v>
      </c>
      <c r="H702" t="s">
        <v>1407</v>
      </c>
      <c r="I702" t="s">
        <v>143</v>
      </c>
      <c r="J702" t="s">
        <v>143</v>
      </c>
      <c r="K702" t="s">
        <v>1408</v>
      </c>
      <c r="L702" t="s">
        <v>144</v>
      </c>
      <c r="M702" t="s">
        <v>144</v>
      </c>
      <c r="N702">
        <v>4</v>
      </c>
      <c r="O702" t="s">
        <v>657</v>
      </c>
      <c r="P702">
        <v>3</v>
      </c>
      <c r="Q702" t="s">
        <v>1434</v>
      </c>
      <c r="R702">
        <v>38</v>
      </c>
      <c r="S702" t="s">
        <v>1435</v>
      </c>
      <c r="T702" t="s">
        <v>34</v>
      </c>
      <c r="U702">
        <v>38</v>
      </c>
      <c r="V702" t="s">
        <v>1436</v>
      </c>
      <c r="W702" t="s">
        <v>1298</v>
      </c>
    </row>
    <row r="703" spans="1:23">
      <c r="A703">
        <v>702</v>
      </c>
      <c r="B703">
        <v>2</v>
      </c>
      <c r="C703" t="s">
        <v>1437</v>
      </c>
      <c r="D703" t="s">
        <v>1438</v>
      </c>
      <c r="E703">
        <v>5</v>
      </c>
      <c r="F703">
        <v>0</v>
      </c>
      <c r="G703">
        <v>0</v>
      </c>
      <c r="H703" t="s">
        <v>1407</v>
      </c>
      <c r="I703" t="s">
        <v>143</v>
      </c>
      <c r="J703" t="s">
        <v>143</v>
      </c>
      <c r="K703" t="s">
        <v>1408</v>
      </c>
      <c r="L703" t="s">
        <v>144</v>
      </c>
      <c r="M703" t="s">
        <v>144</v>
      </c>
      <c r="N703">
        <v>4</v>
      </c>
      <c r="O703" t="s">
        <v>653</v>
      </c>
      <c r="P703">
        <v>2</v>
      </c>
      <c r="Q703" t="s">
        <v>1439</v>
      </c>
      <c r="R703">
        <v>38</v>
      </c>
      <c r="S703" t="s">
        <v>1440</v>
      </c>
      <c r="T703" t="s">
        <v>34</v>
      </c>
      <c r="U703">
        <v>38</v>
      </c>
      <c r="V703" t="s">
        <v>1441</v>
      </c>
      <c r="W703" t="s">
        <v>1298</v>
      </c>
    </row>
    <row r="704" spans="1:23">
      <c r="A704">
        <v>703</v>
      </c>
      <c r="B704">
        <v>2</v>
      </c>
      <c r="C704" t="s">
        <v>1442</v>
      </c>
      <c r="D704" t="s">
        <v>1443</v>
      </c>
      <c r="E704">
        <v>5</v>
      </c>
      <c r="F704">
        <v>0</v>
      </c>
      <c r="G704">
        <v>0</v>
      </c>
      <c r="H704" t="s">
        <v>1407</v>
      </c>
      <c r="I704" t="s">
        <v>143</v>
      </c>
      <c r="J704" t="s">
        <v>143</v>
      </c>
      <c r="K704" t="s">
        <v>1408</v>
      </c>
      <c r="L704" t="s">
        <v>144</v>
      </c>
      <c r="M704" t="s">
        <v>144</v>
      </c>
      <c r="N704">
        <v>4</v>
      </c>
      <c r="O704" t="s">
        <v>653</v>
      </c>
      <c r="P704">
        <v>2</v>
      </c>
      <c r="Q704" t="s">
        <v>1444</v>
      </c>
      <c r="R704">
        <v>38</v>
      </c>
      <c r="S704" t="s">
        <v>1445</v>
      </c>
      <c r="T704" t="s">
        <v>34</v>
      </c>
      <c r="U704">
        <v>38</v>
      </c>
      <c r="V704" t="s">
        <v>1446</v>
      </c>
      <c r="W704" t="s">
        <v>1298</v>
      </c>
    </row>
    <row r="705" spans="1:23">
      <c r="A705">
        <v>704</v>
      </c>
      <c r="B705">
        <v>2</v>
      </c>
      <c r="C705" t="s">
        <v>1448</v>
      </c>
      <c r="D705" t="s">
        <v>1449</v>
      </c>
      <c r="E705">
        <v>5</v>
      </c>
      <c r="F705">
        <v>0</v>
      </c>
      <c r="G705">
        <v>0</v>
      </c>
      <c r="H705" t="s">
        <v>1407</v>
      </c>
      <c r="I705" t="s">
        <v>143</v>
      </c>
      <c r="J705" t="s">
        <v>143</v>
      </c>
      <c r="K705" t="s">
        <v>1408</v>
      </c>
      <c r="L705" t="s">
        <v>144</v>
      </c>
      <c r="M705" t="s">
        <v>144</v>
      </c>
      <c r="N705">
        <v>4</v>
      </c>
      <c r="O705" t="s">
        <v>657</v>
      </c>
      <c r="P705">
        <v>2</v>
      </c>
      <c r="Q705" t="s">
        <v>917</v>
      </c>
      <c r="R705">
        <v>38</v>
      </c>
      <c r="S705" t="s">
        <v>1450</v>
      </c>
      <c r="T705" t="s">
        <v>34</v>
      </c>
      <c r="U705">
        <v>38</v>
      </c>
      <c r="V705" t="s">
        <v>1451</v>
      </c>
      <c r="W705" t="s">
        <v>1298</v>
      </c>
    </row>
    <row r="706" spans="1:23">
      <c r="A706">
        <v>705</v>
      </c>
      <c r="B706">
        <v>2</v>
      </c>
      <c r="C706" t="s">
        <v>1452</v>
      </c>
      <c r="D706" t="s">
        <v>1453</v>
      </c>
      <c r="E706">
        <v>5</v>
      </c>
      <c r="F706">
        <v>0</v>
      </c>
      <c r="G706">
        <v>0</v>
      </c>
      <c r="H706" t="s">
        <v>1407</v>
      </c>
      <c r="I706" t="s">
        <v>143</v>
      </c>
      <c r="J706" t="s">
        <v>143</v>
      </c>
      <c r="K706" t="s">
        <v>1408</v>
      </c>
      <c r="L706" t="s">
        <v>144</v>
      </c>
      <c r="M706" t="s">
        <v>144</v>
      </c>
      <c r="N706">
        <v>4</v>
      </c>
      <c r="O706" t="s">
        <v>657</v>
      </c>
      <c r="P706">
        <v>2</v>
      </c>
      <c r="Q706" t="s">
        <v>1454</v>
      </c>
      <c r="R706">
        <v>38</v>
      </c>
      <c r="S706" t="s">
        <v>1455</v>
      </c>
      <c r="T706" t="s">
        <v>34</v>
      </c>
      <c r="U706">
        <v>38</v>
      </c>
      <c r="V706" t="s">
        <v>1456</v>
      </c>
      <c r="W706" t="s">
        <v>1298</v>
      </c>
    </row>
    <row r="707" spans="1:23">
      <c r="A707">
        <v>706</v>
      </c>
      <c r="B707">
        <v>2</v>
      </c>
      <c r="C707" t="s">
        <v>1457</v>
      </c>
      <c r="D707" t="s">
        <v>1458</v>
      </c>
      <c r="E707">
        <v>5</v>
      </c>
      <c r="F707">
        <v>0</v>
      </c>
      <c r="G707">
        <v>0</v>
      </c>
      <c r="H707" t="s">
        <v>1407</v>
      </c>
      <c r="I707" t="s">
        <v>143</v>
      </c>
      <c r="J707" t="s">
        <v>143</v>
      </c>
      <c r="K707" t="s">
        <v>1408</v>
      </c>
      <c r="L707" t="s">
        <v>144</v>
      </c>
      <c r="M707" t="s">
        <v>144</v>
      </c>
      <c r="N707">
        <v>4</v>
      </c>
      <c r="O707" t="s">
        <v>657</v>
      </c>
      <c r="P707">
        <v>1</v>
      </c>
      <c r="Q707" t="s">
        <v>1459</v>
      </c>
      <c r="R707">
        <v>38</v>
      </c>
      <c r="S707" t="s">
        <v>1460</v>
      </c>
      <c r="T707" t="s">
        <v>34</v>
      </c>
      <c r="U707">
        <v>38</v>
      </c>
      <c r="V707" t="s">
        <v>1461</v>
      </c>
      <c r="W707" t="s">
        <v>1298</v>
      </c>
    </row>
    <row r="708" spans="1:23">
      <c r="A708">
        <v>707</v>
      </c>
      <c r="B708">
        <v>1</v>
      </c>
      <c r="C708" t="s">
        <v>4068</v>
      </c>
      <c r="D708" t="s">
        <v>4069</v>
      </c>
      <c r="E708">
        <v>25</v>
      </c>
      <c r="F708">
        <v>0</v>
      </c>
      <c r="G708">
        <v>0</v>
      </c>
      <c r="H708" t="s">
        <v>4070</v>
      </c>
      <c r="I708" t="s">
        <v>143</v>
      </c>
      <c r="J708" t="s">
        <v>143</v>
      </c>
      <c r="K708" t="s">
        <v>4071</v>
      </c>
      <c r="L708" t="s">
        <v>144</v>
      </c>
      <c r="M708" t="s">
        <v>144</v>
      </c>
      <c r="N708">
        <v>4</v>
      </c>
      <c r="O708" t="s">
        <v>657</v>
      </c>
      <c r="P708">
        <v>2</v>
      </c>
      <c r="Q708" t="s">
        <v>4072</v>
      </c>
      <c r="R708">
        <v>38</v>
      </c>
      <c r="S708" t="s">
        <v>4073</v>
      </c>
      <c r="T708" t="s">
        <v>34</v>
      </c>
      <c r="U708">
        <v>38</v>
      </c>
      <c r="V708" t="s">
        <v>4074</v>
      </c>
      <c r="W708" t="s">
        <v>4075</v>
      </c>
    </row>
    <row r="709" spans="1:23">
      <c r="A709">
        <v>708</v>
      </c>
      <c r="B709">
        <v>2</v>
      </c>
      <c r="C709" t="s">
        <v>4076</v>
      </c>
      <c r="D709" t="s">
        <v>4077</v>
      </c>
      <c r="E709">
        <v>25</v>
      </c>
      <c r="F709">
        <v>0</v>
      </c>
      <c r="G709">
        <v>0</v>
      </c>
      <c r="H709" t="s">
        <v>4070</v>
      </c>
      <c r="I709" t="s">
        <v>143</v>
      </c>
      <c r="J709" t="s">
        <v>143</v>
      </c>
      <c r="K709" t="s">
        <v>4071</v>
      </c>
      <c r="L709" t="s">
        <v>144</v>
      </c>
      <c r="M709" t="s">
        <v>144</v>
      </c>
      <c r="N709">
        <v>4</v>
      </c>
      <c r="O709" t="s">
        <v>653</v>
      </c>
      <c r="P709">
        <v>1</v>
      </c>
      <c r="Q709" t="s">
        <v>4078</v>
      </c>
      <c r="R709">
        <v>38</v>
      </c>
      <c r="S709" t="s">
        <v>4079</v>
      </c>
      <c r="T709" t="s">
        <v>34</v>
      </c>
      <c r="U709">
        <v>38</v>
      </c>
      <c r="V709" t="s">
        <v>4080</v>
      </c>
      <c r="W709" t="s">
        <v>4075</v>
      </c>
    </row>
    <row r="710" spans="1:23">
      <c r="A710">
        <v>709</v>
      </c>
      <c r="B710">
        <v>2</v>
      </c>
      <c r="C710" t="s">
        <v>4081</v>
      </c>
      <c r="D710" t="s">
        <v>4082</v>
      </c>
      <c r="E710">
        <v>25</v>
      </c>
      <c r="F710">
        <v>0</v>
      </c>
      <c r="G710">
        <v>0</v>
      </c>
      <c r="H710" t="s">
        <v>4070</v>
      </c>
      <c r="I710" t="s">
        <v>143</v>
      </c>
      <c r="J710" t="s">
        <v>143</v>
      </c>
      <c r="K710" t="s">
        <v>4071</v>
      </c>
      <c r="L710" t="s">
        <v>144</v>
      </c>
      <c r="M710" t="s">
        <v>144</v>
      </c>
      <c r="N710">
        <v>4</v>
      </c>
      <c r="O710" t="s">
        <v>657</v>
      </c>
      <c r="P710">
        <v>2</v>
      </c>
      <c r="Q710" t="s">
        <v>4083</v>
      </c>
      <c r="R710">
        <v>38</v>
      </c>
      <c r="S710" t="s">
        <v>4084</v>
      </c>
      <c r="T710" t="s">
        <v>34</v>
      </c>
      <c r="U710">
        <v>38</v>
      </c>
      <c r="V710" t="s">
        <v>4085</v>
      </c>
      <c r="W710" t="s">
        <v>4075</v>
      </c>
    </row>
    <row r="711" spans="1:23">
      <c r="A711">
        <v>710</v>
      </c>
      <c r="B711">
        <v>2</v>
      </c>
      <c r="C711" t="s">
        <v>4086</v>
      </c>
      <c r="D711" t="s">
        <v>4087</v>
      </c>
      <c r="E711">
        <v>25</v>
      </c>
      <c r="F711">
        <v>0</v>
      </c>
      <c r="G711">
        <v>0</v>
      </c>
      <c r="H711" t="s">
        <v>4070</v>
      </c>
      <c r="I711" t="s">
        <v>143</v>
      </c>
      <c r="J711" t="s">
        <v>143</v>
      </c>
      <c r="K711" t="s">
        <v>4071</v>
      </c>
      <c r="L711" t="s">
        <v>144</v>
      </c>
      <c r="M711" t="s">
        <v>144</v>
      </c>
      <c r="N711">
        <v>4</v>
      </c>
      <c r="O711" t="s">
        <v>657</v>
      </c>
      <c r="P711">
        <v>1</v>
      </c>
      <c r="Q711" t="s">
        <v>4088</v>
      </c>
      <c r="R711">
        <v>38</v>
      </c>
      <c r="S711" t="s">
        <v>4089</v>
      </c>
      <c r="T711" t="s">
        <v>34</v>
      </c>
      <c r="U711">
        <v>38</v>
      </c>
      <c r="V711" t="s">
        <v>4090</v>
      </c>
      <c r="W711" t="s">
        <v>4075</v>
      </c>
    </row>
    <row r="712" spans="1:23">
      <c r="A712">
        <v>711</v>
      </c>
      <c r="B712">
        <v>2</v>
      </c>
      <c r="C712" t="s">
        <v>4091</v>
      </c>
      <c r="D712" t="s">
        <v>4092</v>
      </c>
      <c r="E712">
        <v>25</v>
      </c>
      <c r="F712">
        <v>0</v>
      </c>
      <c r="G712">
        <v>0</v>
      </c>
      <c r="H712" t="s">
        <v>4070</v>
      </c>
      <c r="I712" t="s">
        <v>143</v>
      </c>
      <c r="J712" t="s">
        <v>143</v>
      </c>
      <c r="K712" t="s">
        <v>4071</v>
      </c>
      <c r="L712" t="s">
        <v>144</v>
      </c>
      <c r="M712" t="s">
        <v>144</v>
      </c>
      <c r="N712">
        <v>4</v>
      </c>
      <c r="O712" t="s">
        <v>222</v>
      </c>
      <c r="P712">
        <v>3</v>
      </c>
      <c r="Q712" t="s">
        <v>4093</v>
      </c>
      <c r="R712">
        <v>38</v>
      </c>
      <c r="S712" t="s">
        <v>4094</v>
      </c>
      <c r="T712" t="s">
        <v>34</v>
      </c>
      <c r="U712">
        <v>38</v>
      </c>
      <c r="V712" t="s">
        <v>4095</v>
      </c>
      <c r="W712" t="s">
        <v>4075</v>
      </c>
    </row>
    <row r="713" spans="1:23">
      <c r="A713">
        <v>712</v>
      </c>
      <c r="B713">
        <v>1</v>
      </c>
      <c r="C713" t="s">
        <v>1280</v>
      </c>
      <c r="D713" t="s">
        <v>1281</v>
      </c>
      <c r="E713">
        <v>1</v>
      </c>
      <c r="F713">
        <v>0</v>
      </c>
      <c r="G713">
        <v>0</v>
      </c>
      <c r="H713" t="s">
        <v>1282</v>
      </c>
      <c r="I713" t="s">
        <v>143</v>
      </c>
      <c r="J713" t="s">
        <v>143</v>
      </c>
      <c r="K713" t="s">
        <v>1283</v>
      </c>
      <c r="L713" t="s">
        <v>144</v>
      </c>
      <c r="M713" t="s">
        <v>144</v>
      </c>
      <c r="N713">
        <v>4</v>
      </c>
      <c r="O713" t="s">
        <v>657</v>
      </c>
      <c r="P713">
        <v>2</v>
      </c>
      <c r="Q713" t="s">
        <v>1284</v>
      </c>
      <c r="R713">
        <v>38</v>
      </c>
      <c r="S713" t="s">
        <v>1285</v>
      </c>
      <c r="T713" t="s">
        <v>34</v>
      </c>
      <c r="U713">
        <v>38</v>
      </c>
      <c r="V713" t="s">
        <v>1286</v>
      </c>
      <c r="W713" t="s">
        <v>1287</v>
      </c>
    </row>
    <row r="714" spans="1:23">
      <c r="A714">
        <v>713</v>
      </c>
      <c r="B714">
        <v>1</v>
      </c>
      <c r="C714" t="s">
        <v>1288</v>
      </c>
      <c r="D714" t="s">
        <v>1289</v>
      </c>
      <c r="E714">
        <v>1</v>
      </c>
      <c r="F714">
        <v>0</v>
      </c>
      <c r="G714">
        <v>0</v>
      </c>
      <c r="H714" t="s">
        <v>1282</v>
      </c>
      <c r="I714" t="s">
        <v>143</v>
      </c>
      <c r="J714" t="s">
        <v>143</v>
      </c>
      <c r="K714" t="s">
        <v>1283</v>
      </c>
      <c r="L714" t="s">
        <v>144</v>
      </c>
      <c r="M714" t="s">
        <v>144</v>
      </c>
      <c r="N714">
        <v>4</v>
      </c>
      <c r="O714" t="s">
        <v>657</v>
      </c>
      <c r="P714">
        <v>2</v>
      </c>
      <c r="Q714" t="s">
        <v>1290</v>
      </c>
      <c r="R714">
        <v>38</v>
      </c>
      <c r="S714" t="s">
        <v>1291</v>
      </c>
      <c r="T714" t="s">
        <v>34</v>
      </c>
      <c r="U714">
        <v>38</v>
      </c>
      <c r="V714" t="s">
        <v>1292</v>
      </c>
      <c r="W714" t="s">
        <v>1287</v>
      </c>
    </row>
    <row r="715" spans="1:23">
      <c r="A715">
        <v>714</v>
      </c>
      <c r="B715">
        <v>2</v>
      </c>
      <c r="C715" t="s">
        <v>4096</v>
      </c>
      <c r="D715" t="s">
        <v>4097</v>
      </c>
      <c r="E715">
        <v>1</v>
      </c>
      <c r="F715">
        <v>0</v>
      </c>
      <c r="G715">
        <v>0</v>
      </c>
      <c r="H715" t="s">
        <v>1282</v>
      </c>
      <c r="I715" t="s">
        <v>143</v>
      </c>
      <c r="J715" t="s">
        <v>143</v>
      </c>
      <c r="K715" t="s">
        <v>1283</v>
      </c>
      <c r="L715" t="s">
        <v>144</v>
      </c>
      <c r="M715" t="s">
        <v>144</v>
      </c>
      <c r="N715">
        <v>4</v>
      </c>
      <c r="O715" t="s">
        <v>222</v>
      </c>
      <c r="P715">
        <v>6</v>
      </c>
      <c r="Q715" t="s">
        <v>4098</v>
      </c>
      <c r="R715">
        <v>38</v>
      </c>
      <c r="S715" t="s">
        <v>4099</v>
      </c>
      <c r="T715" t="s">
        <v>34</v>
      </c>
      <c r="U715">
        <v>38</v>
      </c>
      <c r="V715" t="s">
        <v>4100</v>
      </c>
      <c r="W715" t="s">
        <v>1287</v>
      </c>
    </row>
    <row r="716" spans="1:23">
      <c r="A716">
        <v>715</v>
      </c>
      <c r="B716">
        <v>1</v>
      </c>
      <c r="C716" t="s">
        <v>4101</v>
      </c>
      <c r="D716" t="s">
        <v>4102</v>
      </c>
      <c r="E716">
        <v>19</v>
      </c>
      <c r="F716">
        <v>0</v>
      </c>
      <c r="G716">
        <v>0</v>
      </c>
      <c r="H716" t="s">
        <v>4103</v>
      </c>
      <c r="I716" t="s">
        <v>143</v>
      </c>
      <c r="J716" t="s">
        <v>143</v>
      </c>
      <c r="K716" t="s">
        <v>4104</v>
      </c>
      <c r="L716" t="s">
        <v>144</v>
      </c>
      <c r="M716" t="s">
        <v>144</v>
      </c>
      <c r="N716">
        <v>4</v>
      </c>
      <c r="O716" t="s">
        <v>653</v>
      </c>
      <c r="P716">
        <v>1</v>
      </c>
      <c r="Q716" t="s">
        <v>4105</v>
      </c>
      <c r="R716">
        <v>39</v>
      </c>
      <c r="S716" t="s">
        <v>4106</v>
      </c>
      <c r="T716" t="s">
        <v>34</v>
      </c>
      <c r="U716">
        <v>39</v>
      </c>
      <c r="V716" t="s">
        <v>4107</v>
      </c>
      <c r="W716" t="s">
        <v>4108</v>
      </c>
    </row>
    <row r="717" spans="1:23">
      <c r="A717">
        <v>716</v>
      </c>
      <c r="B717">
        <v>1</v>
      </c>
      <c r="C717" t="s">
        <v>4109</v>
      </c>
      <c r="D717" t="s">
        <v>4110</v>
      </c>
      <c r="E717">
        <v>19</v>
      </c>
      <c r="F717">
        <v>0</v>
      </c>
      <c r="G717">
        <v>0</v>
      </c>
      <c r="H717" t="s">
        <v>4103</v>
      </c>
      <c r="I717" t="s">
        <v>143</v>
      </c>
      <c r="J717" t="s">
        <v>143</v>
      </c>
      <c r="K717" t="s">
        <v>4104</v>
      </c>
      <c r="L717" t="s">
        <v>144</v>
      </c>
      <c r="M717" t="s">
        <v>144</v>
      </c>
      <c r="N717">
        <v>4</v>
      </c>
      <c r="O717" t="s">
        <v>653</v>
      </c>
      <c r="P717">
        <v>1</v>
      </c>
      <c r="Q717" t="s">
        <v>4111</v>
      </c>
      <c r="R717">
        <v>39</v>
      </c>
      <c r="S717" t="s">
        <v>4112</v>
      </c>
      <c r="T717" t="s">
        <v>34</v>
      </c>
      <c r="U717">
        <v>39</v>
      </c>
      <c r="V717" t="s">
        <v>4113</v>
      </c>
      <c r="W717" t="s">
        <v>4108</v>
      </c>
    </row>
    <row r="718" spans="1:23">
      <c r="A718">
        <v>717</v>
      </c>
      <c r="B718">
        <v>1</v>
      </c>
      <c r="C718" t="s">
        <v>4114</v>
      </c>
      <c r="D718" t="s">
        <v>4115</v>
      </c>
      <c r="E718">
        <v>19</v>
      </c>
      <c r="F718">
        <v>0</v>
      </c>
      <c r="G718">
        <v>0</v>
      </c>
      <c r="H718" t="s">
        <v>4103</v>
      </c>
      <c r="I718" t="s">
        <v>143</v>
      </c>
      <c r="J718" t="s">
        <v>143</v>
      </c>
      <c r="K718" t="s">
        <v>4104</v>
      </c>
      <c r="L718" t="s">
        <v>144</v>
      </c>
      <c r="M718" t="s">
        <v>144</v>
      </c>
      <c r="N718">
        <v>4</v>
      </c>
      <c r="O718" t="s">
        <v>657</v>
      </c>
      <c r="P718">
        <v>3</v>
      </c>
      <c r="Q718" t="s">
        <v>4116</v>
      </c>
      <c r="R718">
        <v>39</v>
      </c>
      <c r="S718" t="s">
        <v>4117</v>
      </c>
      <c r="T718" t="s">
        <v>34</v>
      </c>
      <c r="U718">
        <v>39</v>
      </c>
      <c r="V718" t="s">
        <v>4118</v>
      </c>
      <c r="W718" t="s">
        <v>4108</v>
      </c>
    </row>
    <row r="719" spans="1:23">
      <c r="A719">
        <v>718</v>
      </c>
      <c r="B719">
        <v>1</v>
      </c>
      <c r="C719" t="s">
        <v>4119</v>
      </c>
      <c r="D719" t="s">
        <v>4120</v>
      </c>
      <c r="E719">
        <v>19</v>
      </c>
      <c r="F719">
        <v>0</v>
      </c>
      <c r="G719">
        <v>0</v>
      </c>
      <c r="H719" t="s">
        <v>4103</v>
      </c>
      <c r="I719" t="s">
        <v>143</v>
      </c>
      <c r="J719" t="s">
        <v>143</v>
      </c>
      <c r="K719" t="s">
        <v>4104</v>
      </c>
      <c r="L719" t="s">
        <v>144</v>
      </c>
      <c r="M719" t="s">
        <v>144</v>
      </c>
      <c r="N719">
        <v>4</v>
      </c>
      <c r="O719" t="s">
        <v>657</v>
      </c>
      <c r="P719">
        <v>1</v>
      </c>
      <c r="Q719" t="s">
        <v>4121</v>
      </c>
      <c r="R719">
        <v>39</v>
      </c>
      <c r="S719" t="s">
        <v>4122</v>
      </c>
      <c r="T719" t="s">
        <v>34</v>
      </c>
      <c r="U719">
        <v>39</v>
      </c>
      <c r="V719" t="s">
        <v>4123</v>
      </c>
      <c r="W719" t="s">
        <v>4108</v>
      </c>
    </row>
    <row r="720" spans="1:23">
      <c r="A720">
        <v>719</v>
      </c>
      <c r="B720">
        <v>2</v>
      </c>
      <c r="C720" t="s">
        <v>4124</v>
      </c>
      <c r="D720" t="s">
        <v>4125</v>
      </c>
      <c r="E720">
        <v>19</v>
      </c>
      <c r="F720">
        <v>0</v>
      </c>
      <c r="G720">
        <v>0</v>
      </c>
      <c r="H720" t="s">
        <v>4103</v>
      </c>
      <c r="I720" t="s">
        <v>143</v>
      </c>
      <c r="J720" t="s">
        <v>143</v>
      </c>
      <c r="K720" t="s">
        <v>4104</v>
      </c>
      <c r="L720" t="s">
        <v>144</v>
      </c>
      <c r="M720" t="s">
        <v>144</v>
      </c>
      <c r="N720">
        <v>4</v>
      </c>
      <c r="O720" t="s">
        <v>653</v>
      </c>
      <c r="P720">
        <v>1</v>
      </c>
      <c r="Q720" t="s">
        <v>1257</v>
      </c>
      <c r="R720">
        <v>39</v>
      </c>
      <c r="S720" t="s">
        <v>4126</v>
      </c>
      <c r="T720" t="s">
        <v>34</v>
      </c>
      <c r="U720">
        <v>39</v>
      </c>
      <c r="V720" t="s">
        <v>4127</v>
      </c>
      <c r="W720" t="s">
        <v>4108</v>
      </c>
    </row>
    <row r="721" spans="1:23">
      <c r="A721">
        <v>720</v>
      </c>
      <c r="B721">
        <v>2</v>
      </c>
      <c r="C721" t="s">
        <v>4128</v>
      </c>
      <c r="D721" t="s">
        <v>4129</v>
      </c>
      <c r="E721">
        <v>19</v>
      </c>
      <c r="F721">
        <v>0</v>
      </c>
      <c r="G721">
        <v>0</v>
      </c>
      <c r="H721" t="s">
        <v>4103</v>
      </c>
      <c r="I721" t="s">
        <v>143</v>
      </c>
      <c r="J721" t="s">
        <v>143</v>
      </c>
      <c r="K721" t="s">
        <v>4104</v>
      </c>
      <c r="L721" t="s">
        <v>144</v>
      </c>
      <c r="M721" t="s">
        <v>144</v>
      </c>
      <c r="N721">
        <v>4</v>
      </c>
      <c r="O721" t="s">
        <v>657</v>
      </c>
      <c r="P721">
        <v>3</v>
      </c>
      <c r="Q721" t="s">
        <v>4130</v>
      </c>
      <c r="R721">
        <v>39</v>
      </c>
      <c r="S721" t="s">
        <v>4131</v>
      </c>
      <c r="T721" t="s">
        <v>34</v>
      </c>
      <c r="U721">
        <v>39</v>
      </c>
      <c r="V721" t="s">
        <v>4132</v>
      </c>
      <c r="W721" t="s">
        <v>4108</v>
      </c>
    </row>
    <row r="722" spans="1:23">
      <c r="A722">
        <v>721</v>
      </c>
      <c r="B722">
        <v>1</v>
      </c>
      <c r="C722" t="s">
        <v>4133</v>
      </c>
      <c r="D722" t="s">
        <v>4134</v>
      </c>
      <c r="E722">
        <v>43</v>
      </c>
      <c r="F722">
        <v>0</v>
      </c>
      <c r="G722">
        <v>0</v>
      </c>
      <c r="H722" t="s">
        <v>4135</v>
      </c>
      <c r="I722" t="s">
        <v>143</v>
      </c>
      <c r="J722" t="s">
        <v>143</v>
      </c>
      <c r="K722" t="s">
        <v>4136</v>
      </c>
      <c r="L722" t="s">
        <v>144</v>
      </c>
      <c r="M722" t="s">
        <v>144</v>
      </c>
      <c r="N722">
        <v>4</v>
      </c>
      <c r="O722" t="s">
        <v>653</v>
      </c>
      <c r="P722">
        <v>2</v>
      </c>
      <c r="Q722" t="s">
        <v>4137</v>
      </c>
      <c r="R722">
        <v>39</v>
      </c>
      <c r="S722" t="s">
        <v>4138</v>
      </c>
      <c r="T722" t="s">
        <v>34</v>
      </c>
      <c r="U722">
        <v>39</v>
      </c>
      <c r="V722" t="s">
        <v>4139</v>
      </c>
      <c r="W722" t="s">
        <v>1643</v>
      </c>
    </row>
    <row r="723" spans="1:23">
      <c r="A723">
        <v>722</v>
      </c>
      <c r="B723">
        <v>1</v>
      </c>
      <c r="C723" t="s">
        <v>4140</v>
      </c>
      <c r="D723" t="s">
        <v>4141</v>
      </c>
      <c r="E723">
        <v>43</v>
      </c>
      <c r="F723">
        <v>0</v>
      </c>
      <c r="G723">
        <v>0</v>
      </c>
      <c r="H723" t="s">
        <v>4135</v>
      </c>
      <c r="I723" t="s">
        <v>143</v>
      </c>
      <c r="J723" t="s">
        <v>143</v>
      </c>
      <c r="K723" t="s">
        <v>4136</v>
      </c>
      <c r="L723" t="s">
        <v>144</v>
      </c>
      <c r="M723" t="s">
        <v>144</v>
      </c>
      <c r="N723">
        <v>4</v>
      </c>
      <c r="O723" t="s">
        <v>653</v>
      </c>
      <c r="P723">
        <v>1</v>
      </c>
      <c r="Q723" t="s">
        <v>1447</v>
      </c>
      <c r="R723">
        <v>39</v>
      </c>
      <c r="S723" t="s">
        <v>4142</v>
      </c>
      <c r="T723" t="s">
        <v>34</v>
      </c>
      <c r="U723">
        <v>39</v>
      </c>
      <c r="V723" t="s">
        <v>4143</v>
      </c>
      <c r="W723" t="s">
        <v>1643</v>
      </c>
    </row>
    <row r="724" spans="1:23">
      <c r="A724">
        <v>723</v>
      </c>
      <c r="B724">
        <v>1</v>
      </c>
      <c r="C724" t="s">
        <v>4144</v>
      </c>
      <c r="D724" t="s">
        <v>4145</v>
      </c>
      <c r="E724">
        <v>43</v>
      </c>
      <c r="F724">
        <v>0</v>
      </c>
      <c r="G724">
        <v>0</v>
      </c>
      <c r="H724" t="s">
        <v>4135</v>
      </c>
      <c r="I724" t="s">
        <v>143</v>
      </c>
      <c r="J724" t="s">
        <v>143</v>
      </c>
      <c r="K724" t="s">
        <v>4136</v>
      </c>
      <c r="L724" t="s">
        <v>144</v>
      </c>
      <c r="M724" t="s">
        <v>144</v>
      </c>
      <c r="N724">
        <v>4</v>
      </c>
      <c r="O724" t="s">
        <v>653</v>
      </c>
      <c r="P724">
        <v>1</v>
      </c>
      <c r="Q724" t="s">
        <v>4146</v>
      </c>
      <c r="R724">
        <v>39</v>
      </c>
      <c r="S724" t="s">
        <v>4147</v>
      </c>
      <c r="T724" t="s">
        <v>34</v>
      </c>
      <c r="U724">
        <v>39</v>
      </c>
      <c r="V724" t="s">
        <v>4148</v>
      </c>
      <c r="W724" t="s">
        <v>1643</v>
      </c>
    </row>
    <row r="725" spans="1:23">
      <c r="A725">
        <v>724</v>
      </c>
      <c r="B725">
        <v>1</v>
      </c>
      <c r="C725" t="s">
        <v>4149</v>
      </c>
      <c r="D725" t="s">
        <v>4150</v>
      </c>
      <c r="E725">
        <v>43</v>
      </c>
      <c r="F725">
        <v>0</v>
      </c>
      <c r="G725">
        <v>0</v>
      </c>
      <c r="H725" t="s">
        <v>4135</v>
      </c>
      <c r="I725" t="s">
        <v>143</v>
      </c>
      <c r="J725" t="s">
        <v>143</v>
      </c>
      <c r="K725" t="s">
        <v>4136</v>
      </c>
      <c r="L725" t="s">
        <v>144</v>
      </c>
      <c r="M725" t="s">
        <v>144</v>
      </c>
      <c r="N725">
        <v>4</v>
      </c>
      <c r="O725" t="s">
        <v>653</v>
      </c>
      <c r="P725">
        <v>1</v>
      </c>
      <c r="Q725" t="s">
        <v>4151</v>
      </c>
      <c r="R725">
        <v>39</v>
      </c>
      <c r="S725" t="s">
        <v>4152</v>
      </c>
      <c r="T725" t="s">
        <v>34</v>
      </c>
      <c r="U725">
        <v>39</v>
      </c>
      <c r="V725" t="s">
        <v>4153</v>
      </c>
      <c r="W725" t="s">
        <v>1643</v>
      </c>
    </row>
    <row r="726" spans="1:23">
      <c r="A726">
        <v>725</v>
      </c>
      <c r="B726">
        <v>1</v>
      </c>
      <c r="C726" t="s">
        <v>4154</v>
      </c>
      <c r="D726" t="s">
        <v>4155</v>
      </c>
      <c r="E726">
        <v>43</v>
      </c>
      <c r="F726">
        <v>0</v>
      </c>
      <c r="G726">
        <v>0</v>
      </c>
      <c r="H726" t="s">
        <v>4135</v>
      </c>
      <c r="I726" t="s">
        <v>143</v>
      </c>
      <c r="J726" t="s">
        <v>143</v>
      </c>
      <c r="K726" t="s">
        <v>4136</v>
      </c>
      <c r="L726" t="s">
        <v>144</v>
      </c>
      <c r="M726" t="s">
        <v>144</v>
      </c>
      <c r="N726">
        <v>4</v>
      </c>
      <c r="O726" t="s">
        <v>653</v>
      </c>
      <c r="P726">
        <v>1</v>
      </c>
      <c r="Q726" t="s">
        <v>4156</v>
      </c>
      <c r="R726">
        <v>39</v>
      </c>
      <c r="S726" t="s">
        <v>4157</v>
      </c>
      <c r="T726" t="s">
        <v>34</v>
      </c>
      <c r="U726">
        <v>39</v>
      </c>
      <c r="V726" t="s">
        <v>4158</v>
      </c>
      <c r="W726" t="s">
        <v>1643</v>
      </c>
    </row>
    <row r="727" spans="1:23">
      <c r="A727">
        <v>726</v>
      </c>
      <c r="B727">
        <v>1</v>
      </c>
      <c r="C727" t="s">
        <v>4159</v>
      </c>
      <c r="D727" t="s">
        <v>4160</v>
      </c>
      <c r="E727">
        <v>43</v>
      </c>
      <c r="F727">
        <v>0</v>
      </c>
      <c r="G727">
        <v>0</v>
      </c>
      <c r="H727" t="s">
        <v>4135</v>
      </c>
      <c r="I727" t="s">
        <v>143</v>
      </c>
      <c r="J727" t="s">
        <v>143</v>
      </c>
      <c r="K727" t="s">
        <v>4136</v>
      </c>
      <c r="L727" t="s">
        <v>144</v>
      </c>
      <c r="M727" t="s">
        <v>144</v>
      </c>
      <c r="N727">
        <v>4</v>
      </c>
      <c r="O727" t="s">
        <v>657</v>
      </c>
      <c r="P727">
        <v>2</v>
      </c>
      <c r="Q727" t="s">
        <v>922</v>
      </c>
      <c r="R727">
        <v>39</v>
      </c>
      <c r="S727" t="s">
        <v>4161</v>
      </c>
      <c r="T727" t="s">
        <v>34</v>
      </c>
      <c r="U727">
        <v>39</v>
      </c>
      <c r="V727" t="s">
        <v>4162</v>
      </c>
      <c r="W727" t="s">
        <v>1643</v>
      </c>
    </row>
    <row r="728" spans="1:23">
      <c r="A728">
        <v>727</v>
      </c>
      <c r="B728">
        <v>1</v>
      </c>
      <c r="C728" t="s">
        <v>4163</v>
      </c>
      <c r="D728" t="s">
        <v>4164</v>
      </c>
      <c r="E728">
        <v>43</v>
      </c>
      <c r="F728">
        <v>0</v>
      </c>
      <c r="G728">
        <v>0</v>
      </c>
      <c r="H728" t="s">
        <v>4135</v>
      </c>
      <c r="I728" t="s">
        <v>143</v>
      </c>
      <c r="J728" t="s">
        <v>143</v>
      </c>
      <c r="K728" t="s">
        <v>4136</v>
      </c>
      <c r="L728" t="s">
        <v>144</v>
      </c>
      <c r="M728" t="s">
        <v>144</v>
      </c>
      <c r="N728">
        <v>4</v>
      </c>
      <c r="O728" t="s">
        <v>657</v>
      </c>
      <c r="P728">
        <v>1</v>
      </c>
      <c r="Q728" t="s">
        <v>3618</v>
      </c>
      <c r="R728">
        <v>39</v>
      </c>
      <c r="S728" t="s">
        <v>4165</v>
      </c>
      <c r="T728" t="s">
        <v>34</v>
      </c>
      <c r="U728">
        <v>39</v>
      </c>
      <c r="V728" t="s">
        <v>4166</v>
      </c>
      <c r="W728" t="s">
        <v>1643</v>
      </c>
    </row>
    <row r="729" spans="1:23">
      <c r="A729">
        <v>728</v>
      </c>
      <c r="B729">
        <v>1</v>
      </c>
      <c r="C729" t="s">
        <v>4167</v>
      </c>
      <c r="D729" t="s">
        <v>4168</v>
      </c>
      <c r="E729">
        <v>43</v>
      </c>
      <c r="F729">
        <v>0</v>
      </c>
      <c r="G729">
        <v>0</v>
      </c>
      <c r="H729" t="s">
        <v>4135</v>
      </c>
      <c r="I729" t="s">
        <v>143</v>
      </c>
      <c r="J729" t="s">
        <v>143</v>
      </c>
      <c r="K729" t="s">
        <v>4136</v>
      </c>
      <c r="L729" t="s">
        <v>144</v>
      </c>
      <c r="M729" t="s">
        <v>144</v>
      </c>
      <c r="N729">
        <v>4</v>
      </c>
      <c r="O729" t="s">
        <v>222</v>
      </c>
      <c r="P729">
        <v>6</v>
      </c>
      <c r="Q729" t="s">
        <v>4169</v>
      </c>
      <c r="R729">
        <v>39</v>
      </c>
      <c r="S729" t="s">
        <v>4170</v>
      </c>
      <c r="T729" t="s">
        <v>34</v>
      </c>
      <c r="U729">
        <v>39</v>
      </c>
      <c r="V729" t="s">
        <v>4171</v>
      </c>
      <c r="W729" t="s">
        <v>1643</v>
      </c>
    </row>
    <row r="730" spans="1:23">
      <c r="A730">
        <v>729</v>
      </c>
      <c r="B730">
        <v>1</v>
      </c>
      <c r="C730" t="s">
        <v>4172</v>
      </c>
      <c r="D730" t="s">
        <v>4173</v>
      </c>
      <c r="E730">
        <v>43</v>
      </c>
      <c r="F730">
        <v>0</v>
      </c>
      <c r="G730">
        <v>0</v>
      </c>
      <c r="H730" t="s">
        <v>4135</v>
      </c>
      <c r="I730" t="s">
        <v>143</v>
      </c>
      <c r="J730" t="s">
        <v>143</v>
      </c>
      <c r="K730" t="s">
        <v>4136</v>
      </c>
      <c r="L730" t="s">
        <v>144</v>
      </c>
      <c r="M730" t="s">
        <v>144</v>
      </c>
      <c r="N730">
        <v>4</v>
      </c>
      <c r="O730" t="s">
        <v>222</v>
      </c>
      <c r="P730">
        <v>6</v>
      </c>
      <c r="Q730" t="s">
        <v>279</v>
      </c>
      <c r="R730">
        <v>39</v>
      </c>
      <c r="S730" t="s">
        <v>4174</v>
      </c>
      <c r="T730" t="s">
        <v>34</v>
      </c>
      <c r="U730">
        <v>39</v>
      </c>
      <c r="V730" t="s">
        <v>4175</v>
      </c>
      <c r="W730" t="s">
        <v>1643</v>
      </c>
    </row>
    <row r="731" spans="1:23">
      <c r="A731">
        <v>730</v>
      </c>
      <c r="B731">
        <v>2</v>
      </c>
      <c r="C731" t="s">
        <v>4176</v>
      </c>
      <c r="D731" t="s">
        <v>4177</v>
      </c>
      <c r="E731">
        <v>43</v>
      </c>
      <c r="F731">
        <v>0</v>
      </c>
      <c r="G731">
        <v>0</v>
      </c>
      <c r="H731" t="s">
        <v>4135</v>
      </c>
      <c r="I731" t="s">
        <v>143</v>
      </c>
      <c r="J731" t="s">
        <v>143</v>
      </c>
      <c r="K731" t="s">
        <v>4136</v>
      </c>
      <c r="L731" t="s">
        <v>144</v>
      </c>
      <c r="M731" t="s">
        <v>144</v>
      </c>
      <c r="N731">
        <v>4</v>
      </c>
      <c r="O731" t="s">
        <v>653</v>
      </c>
      <c r="P731">
        <v>1</v>
      </c>
      <c r="Q731" t="s">
        <v>1368</v>
      </c>
      <c r="R731">
        <v>39</v>
      </c>
      <c r="S731" t="s">
        <v>4178</v>
      </c>
      <c r="T731" t="s">
        <v>34</v>
      </c>
      <c r="U731">
        <v>39</v>
      </c>
      <c r="V731" t="s">
        <v>4179</v>
      </c>
      <c r="W731" t="s">
        <v>1643</v>
      </c>
    </row>
    <row r="732" spans="1:23">
      <c r="A732">
        <v>731</v>
      </c>
      <c r="B732">
        <v>2</v>
      </c>
      <c r="C732" t="s">
        <v>4180</v>
      </c>
      <c r="D732" t="s">
        <v>4181</v>
      </c>
      <c r="E732">
        <v>43</v>
      </c>
      <c r="F732">
        <v>0</v>
      </c>
      <c r="G732">
        <v>0</v>
      </c>
      <c r="H732" t="s">
        <v>4135</v>
      </c>
      <c r="I732" t="s">
        <v>143</v>
      </c>
      <c r="J732" t="s">
        <v>143</v>
      </c>
      <c r="K732" t="s">
        <v>4136</v>
      </c>
      <c r="L732" t="s">
        <v>144</v>
      </c>
      <c r="M732" t="s">
        <v>144</v>
      </c>
      <c r="N732">
        <v>4</v>
      </c>
      <c r="O732" t="s">
        <v>657</v>
      </c>
      <c r="P732">
        <v>3</v>
      </c>
      <c r="Q732" t="s">
        <v>4182</v>
      </c>
      <c r="R732">
        <v>39</v>
      </c>
      <c r="S732" t="s">
        <v>4183</v>
      </c>
      <c r="T732" t="s">
        <v>34</v>
      </c>
      <c r="U732">
        <v>39</v>
      </c>
      <c r="V732" t="s">
        <v>4184</v>
      </c>
      <c r="W732" t="s">
        <v>1643</v>
      </c>
    </row>
    <row r="733" spans="1:23">
      <c r="A733">
        <v>732</v>
      </c>
      <c r="B733">
        <v>2</v>
      </c>
      <c r="C733" t="s">
        <v>4185</v>
      </c>
      <c r="D733" t="s">
        <v>4186</v>
      </c>
      <c r="E733">
        <v>43</v>
      </c>
      <c r="F733">
        <v>0</v>
      </c>
      <c r="G733">
        <v>0</v>
      </c>
      <c r="H733" t="s">
        <v>4135</v>
      </c>
      <c r="I733" t="s">
        <v>143</v>
      </c>
      <c r="J733" t="s">
        <v>143</v>
      </c>
      <c r="K733" t="s">
        <v>4136</v>
      </c>
      <c r="L733" t="s">
        <v>144</v>
      </c>
      <c r="M733" t="s">
        <v>144</v>
      </c>
      <c r="N733">
        <v>4</v>
      </c>
      <c r="O733" t="s">
        <v>657</v>
      </c>
      <c r="P733">
        <v>2</v>
      </c>
      <c r="Q733" t="s">
        <v>4187</v>
      </c>
      <c r="R733">
        <v>39</v>
      </c>
      <c r="S733" t="s">
        <v>4188</v>
      </c>
      <c r="T733" t="s">
        <v>34</v>
      </c>
      <c r="U733">
        <v>39</v>
      </c>
      <c r="V733" t="s">
        <v>4189</v>
      </c>
      <c r="W733" t="s">
        <v>1643</v>
      </c>
    </row>
    <row r="734" spans="1:23">
      <c r="A734">
        <v>733</v>
      </c>
      <c r="B734">
        <v>2</v>
      </c>
      <c r="C734" t="s">
        <v>4190</v>
      </c>
      <c r="D734" t="s">
        <v>4191</v>
      </c>
      <c r="E734">
        <v>43</v>
      </c>
      <c r="F734">
        <v>0</v>
      </c>
      <c r="G734">
        <v>0</v>
      </c>
      <c r="H734" t="s">
        <v>4135</v>
      </c>
      <c r="I734" t="s">
        <v>143</v>
      </c>
      <c r="J734" t="s">
        <v>143</v>
      </c>
      <c r="K734" t="s">
        <v>4136</v>
      </c>
      <c r="L734" t="s">
        <v>144</v>
      </c>
      <c r="M734" t="s">
        <v>144</v>
      </c>
      <c r="N734">
        <v>4</v>
      </c>
      <c r="O734" t="s">
        <v>657</v>
      </c>
      <c r="P734">
        <v>2</v>
      </c>
      <c r="Q734" t="s">
        <v>1912</v>
      </c>
      <c r="R734">
        <v>39</v>
      </c>
      <c r="S734" t="s">
        <v>4192</v>
      </c>
      <c r="T734" t="s">
        <v>34</v>
      </c>
      <c r="U734">
        <v>39</v>
      </c>
      <c r="V734" t="s">
        <v>4193</v>
      </c>
      <c r="W734" t="s">
        <v>1643</v>
      </c>
    </row>
    <row r="735" spans="1:23">
      <c r="A735">
        <v>734</v>
      </c>
      <c r="B735">
        <v>2</v>
      </c>
      <c r="C735" t="s">
        <v>4194</v>
      </c>
      <c r="D735" t="s">
        <v>4195</v>
      </c>
      <c r="E735">
        <v>43</v>
      </c>
      <c r="F735">
        <v>0</v>
      </c>
      <c r="G735">
        <v>0</v>
      </c>
      <c r="H735" t="s">
        <v>4135</v>
      </c>
      <c r="I735" t="s">
        <v>143</v>
      </c>
      <c r="J735" t="s">
        <v>143</v>
      </c>
      <c r="K735" t="s">
        <v>4136</v>
      </c>
      <c r="L735" t="s">
        <v>144</v>
      </c>
      <c r="M735" t="s">
        <v>144</v>
      </c>
      <c r="N735">
        <v>4</v>
      </c>
      <c r="O735" t="s">
        <v>657</v>
      </c>
      <c r="P735">
        <v>1</v>
      </c>
      <c r="Q735" t="s">
        <v>4121</v>
      </c>
      <c r="R735">
        <v>39</v>
      </c>
      <c r="S735" t="s">
        <v>4196</v>
      </c>
      <c r="T735" t="s">
        <v>34</v>
      </c>
      <c r="U735">
        <v>39</v>
      </c>
      <c r="V735" t="s">
        <v>4197</v>
      </c>
      <c r="W735" t="s">
        <v>1643</v>
      </c>
    </row>
    <row r="736" spans="1:23">
      <c r="A736">
        <v>735</v>
      </c>
      <c r="B736">
        <v>2</v>
      </c>
      <c r="C736" t="s">
        <v>4198</v>
      </c>
      <c r="D736" t="s">
        <v>4199</v>
      </c>
      <c r="E736">
        <v>43</v>
      </c>
      <c r="F736">
        <v>0</v>
      </c>
      <c r="G736">
        <v>0</v>
      </c>
      <c r="H736" t="s">
        <v>4135</v>
      </c>
      <c r="I736" t="s">
        <v>143</v>
      </c>
      <c r="J736" t="s">
        <v>143</v>
      </c>
      <c r="K736" t="s">
        <v>4136</v>
      </c>
      <c r="L736" t="s">
        <v>144</v>
      </c>
      <c r="M736" t="s">
        <v>144</v>
      </c>
      <c r="N736">
        <v>4</v>
      </c>
      <c r="O736" t="s">
        <v>222</v>
      </c>
      <c r="P736">
        <v>6</v>
      </c>
      <c r="Q736" t="s">
        <v>4200</v>
      </c>
      <c r="R736">
        <v>39</v>
      </c>
      <c r="S736" t="s">
        <v>4201</v>
      </c>
      <c r="T736" t="s">
        <v>34</v>
      </c>
      <c r="U736">
        <v>39</v>
      </c>
      <c r="V736" t="s">
        <v>4202</v>
      </c>
      <c r="W736" t="s">
        <v>1643</v>
      </c>
    </row>
    <row r="737" spans="1:23">
      <c r="A737">
        <v>736</v>
      </c>
      <c r="B737">
        <v>2</v>
      </c>
      <c r="C737" t="s">
        <v>4203</v>
      </c>
      <c r="D737" t="s">
        <v>4204</v>
      </c>
      <c r="E737">
        <v>43</v>
      </c>
      <c r="F737">
        <v>0</v>
      </c>
      <c r="G737">
        <v>0</v>
      </c>
      <c r="H737" t="s">
        <v>4135</v>
      </c>
      <c r="I737" t="s">
        <v>143</v>
      </c>
      <c r="J737" t="s">
        <v>143</v>
      </c>
      <c r="K737" t="s">
        <v>4136</v>
      </c>
      <c r="L737" t="s">
        <v>144</v>
      </c>
      <c r="M737" t="s">
        <v>144</v>
      </c>
      <c r="N737">
        <v>4</v>
      </c>
      <c r="O737" t="s">
        <v>222</v>
      </c>
      <c r="P737">
        <v>5</v>
      </c>
      <c r="Q737" t="s">
        <v>4023</v>
      </c>
      <c r="R737">
        <v>39</v>
      </c>
      <c r="S737" t="s">
        <v>4205</v>
      </c>
      <c r="T737" t="s">
        <v>34</v>
      </c>
      <c r="U737">
        <v>39</v>
      </c>
      <c r="V737" t="s">
        <v>4206</v>
      </c>
      <c r="W737" t="s">
        <v>1643</v>
      </c>
    </row>
    <row r="738" spans="1:23">
      <c r="A738">
        <v>737</v>
      </c>
      <c r="B738">
        <v>1</v>
      </c>
      <c r="C738" t="s">
        <v>4207</v>
      </c>
      <c r="D738" t="s">
        <v>4208</v>
      </c>
      <c r="E738">
        <v>4</v>
      </c>
      <c r="F738">
        <v>0</v>
      </c>
      <c r="G738">
        <v>0</v>
      </c>
      <c r="H738" t="s">
        <v>4209</v>
      </c>
      <c r="I738" t="s">
        <v>143</v>
      </c>
      <c r="J738" t="s">
        <v>143</v>
      </c>
      <c r="K738" t="s">
        <v>4210</v>
      </c>
      <c r="L738" t="s">
        <v>144</v>
      </c>
      <c r="M738" t="s">
        <v>144</v>
      </c>
      <c r="N738">
        <v>4</v>
      </c>
      <c r="O738" t="s">
        <v>653</v>
      </c>
      <c r="P738">
        <v>1</v>
      </c>
      <c r="Q738" t="s">
        <v>2691</v>
      </c>
      <c r="R738">
        <v>39</v>
      </c>
      <c r="S738" t="s">
        <v>4211</v>
      </c>
      <c r="T738" t="s">
        <v>34</v>
      </c>
      <c r="U738">
        <v>39</v>
      </c>
      <c r="V738" t="s">
        <v>4212</v>
      </c>
      <c r="W738" t="s">
        <v>1647</v>
      </c>
    </row>
    <row r="739" spans="1:23">
      <c r="A739">
        <v>738</v>
      </c>
      <c r="B739">
        <v>1</v>
      </c>
      <c r="C739" t="s">
        <v>4213</v>
      </c>
      <c r="D739" t="s">
        <v>4214</v>
      </c>
      <c r="E739">
        <v>4</v>
      </c>
      <c r="F739">
        <v>0</v>
      </c>
      <c r="G739">
        <v>0</v>
      </c>
      <c r="H739" t="s">
        <v>4209</v>
      </c>
      <c r="I739" t="s">
        <v>143</v>
      </c>
      <c r="J739" t="s">
        <v>143</v>
      </c>
      <c r="K739" t="s">
        <v>4210</v>
      </c>
      <c r="L739" t="s">
        <v>144</v>
      </c>
      <c r="M739" t="s">
        <v>144</v>
      </c>
      <c r="N739">
        <v>4</v>
      </c>
      <c r="O739" t="s">
        <v>653</v>
      </c>
      <c r="P739">
        <v>1</v>
      </c>
      <c r="Q739" t="s">
        <v>4215</v>
      </c>
      <c r="R739">
        <v>39</v>
      </c>
      <c r="S739" t="s">
        <v>4216</v>
      </c>
      <c r="T739" t="s">
        <v>34</v>
      </c>
      <c r="U739">
        <v>39</v>
      </c>
      <c r="V739" t="s">
        <v>4217</v>
      </c>
      <c r="W739" t="s">
        <v>1647</v>
      </c>
    </row>
    <row r="740" spans="1:23">
      <c r="A740">
        <v>739</v>
      </c>
      <c r="B740">
        <v>1</v>
      </c>
      <c r="C740" t="s">
        <v>4218</v>
      </c>
      <c r="D740" t="s">
        <v>4219</v>
      </c>
      <c r="E740">
        <v>4</v>
      </c>
      <c r="F740">
        <v>0</v>
      </c>
      <c r="G740">
        <v>0</v>
      </c>
      <c r="H740" t="s">
        <v>4209</v>
      </c>
      <c r="I740" t="s">
        <v>143</v>
      </c>
      <c r="J740" t="s">
        <v>143</v>
      </c>
      <c r="K740" t="s">
        <v>4210</v>
      </c>
      <c r="L740" t="s">
        <v>144</v>
      </c>
      <c r="M740" t="s">
        <v>144</v>
      </c>
      <c r="N740">
        <v>4</v>
      </c>
      <c r="O740" t="s">
        <v>657</v>
      </c>
      <c r="P740">
        <v>2</v>
      </c>
      <c r="Q740" t="s">
        <v>1335</v>
      </c>
      <c r="R740">
        <v>39</v>
      </c>
      <c r="S740" t="s">
        <v>4220</v>
      </c>
      <c r="T740" t="s">
        <v>34</v>
      </c>
      <c r="U740">
        <v>39</v>
      </c>
      <c r="V740" t="s">
        <v>4221</v>
      </c>
      <c r="W740" t="s">
        <v>1647</v>
      </c>
    </row>
    <row r="741" spans="1:23">
      <c r="A741">
        <v>740</v>
      </c>
      <c r="B741">
        <v>1</v>
      </c>
      <c r="C741" t="s">
        <v>4222</v>
      </c>
      <c r="D741" t="s">
        <v>4223</v>
      </c>
      <c r="E741">
        <v>4</v>
      </c>
      <c r="F741">
        <v>0</v>
      </c>
      <c r="G741">
        <v>0</v>
      </c>
      <c r="H741" t="s">
        <v>4209</v>
      </c>
      <c r="I741" t="s">
        <v>143</v>
      </c>
      <c r="J741" t="s">
        <v>143</v>
      </c>
      <c r="K741" t="s">
        <v>4210</v>
      </c>
      <c r="L741" t="s">
        <v>144</v>
      </c>
      <c r="M741" t="s">
        <v>144</v>
      </c>
      <c r="N741">
        <v>4</v>
      </c>
      <c r="O741" t="s">
        <v>657</v>
      </c>
      <c r="P741">
        <v>2</v>
      </c>
      <c r="Q741" t="s">
        <v>1235</v>
      </c>
      <c r="R741">
        <v>39</v>
      </c>
      <c r="S741" t="s">
        <v>4224</v>
      </c>
      <c r="T741" t="s">
        <v>34</v>
      </c>
      <c r="U741">
        <v>39</v>
      </c>
      <c r="V741" t="s">
        <v>4225</v>
      </c>
      <c r="W741" t="s">
        <v>1647</v>
      </c>
    </row>
    <row r="742" spans="1:23">
      <c r="A742">
        <v>741</v>
      </c>
      <c r="B742">
        <v>1</v>
      </c>
      <c r="C742" t="s">
        <v>4226</v>
      </c>
      <c r="D742" t="s">
        <v>4227</v>
      </c>
      <c r="E742">
        <v>4</v>
      </c>
      <c r="F742">
        <v>0</v>
      </c>
      <c r="G742">
        <v>0</v>
      </c>
      <c r="H742" t="s">
        <v>4209</v>
      </c>
      <c r="I742" t="s">
        <v>143</v>
      </c>
      <c r="J742" t="s">
        <v>143</v>
      </c>
      <c r="K742" t="s">
        <v>4210</v>
      </c>
      <c r="L742" t="s">
        <v>144</v>
      </c>
      <c r="M742" t="s">
        <v>144</v>
      </c>
      <c r="N742">
        <v>4</v>
      </c>
      <c r="O742" t="s">
        <v>657</v>
      </c>
      <c r="P742">
        <v>2</v>
      </c>
      <c r="Q742" t="s">
        <v>4228</v>
      </c>
      <c r="R742">
        <v>39</v>
      </c>
      <c r="S742" t="s">
        <v>4229</v>
      </c>
      <c r="T742" t="s">
        <v>34</v>
      </c>
      <c r="U742">
        <v>39</v>
      </c>
      <c r="V742" t="s">
        <v>4230</v>
      </c>
      <c r="W742" t="s">
        <v>1647</v>
      </c>
    </row>
    <row r="743" spans="1:23">
      <c r="A743">
        <v>742</v>
      </c>
      <c r="B743">
        <v>1</v>
      </c>
      <c r="C743" t="s">
        <v>4231</v>
      </c>
      <c r="D743" t="s">
        <v>4232</v>
      </c>
      <c r="E743">
        <v>4</v>
      </c>
      <c r="F743">
        <v>0</v>
      </c>
      <c r="G743">
        <v>0</v>
      </c>
      <c r="H743" t="s">
        <v>4209</v>
      </c>
      <c r="I743" t="s">
        <v>143</v>
      </c>
      <c r="J743" t="s">
        <v>143</v>
      </c>
      <c r="K743" t="s">
        <v>4210</v>
      </c>
      <c r="L743" t="s">
        <v>144</v>
      </c>
      <c r="M743" t="s">
        <v>144</v>
      </c>
      <c r="N743">
        <v>4</v>
      </c>
      <c r="O743" t="s">
        <v>657</v>
      </c>
      <c r="P743">
        <v>2</v>
      </c>
      <c r="Q743" t="s">
        <v>4233</v>
      </c>
      <c r="R743">
        <v>39</v>
      </c>
      <c r="S743" t="s">
        <v>4234</v>
      </c>
      <c r="T743" t="s">
        <v>34</v>
      </c>
      <c r="U743">
        <v>39</v>
      </c>
      <c r="V743" t="s">
        <v>4235</v>
      </c>
      <c r="W743" t="s">
        <v>1647</v>
      </c>
    </row>
    <row r="744" spans="1:23">
      <c r="A744">
        <v>743</v>
      </c>
      <c r="B744">
        <v>1</v>
      </c>
      <c r="C744" t="s">
        <v>4236</v>
      </c>
      <c r="D744" t="s">
        <v>4237</v>
      </c>
      <c r="E744">
        <v>4</v>
      </c>
      <c r="F744">
        <v>0</v>
      </c>
      <c r="G744">
        <v>0</v>
      </c>
      <c r="H744" t="s">
        <v>4209</v>
      </c>
      <c r="I744" t="s">
        <v>143</v>
      </c>
      <c r="J744" t="s">
        <v>143</v>
      </c>
      <c r="K744" t="s">
        <v>4210</v>
      </c>
      <c r="L744" t="s">
        <v>144</v>
      </c>
      <c r="M744" t="s">
        <v>144</v>
      </c>
      <c r="N744">
        <v>4</v>
      </c>
      <c r="O744" t="s">
        <v>657</v>
      </c>
      <c r="P744">
        <v>1</v>
      </c>
      <c r="Q744" t="s">
        <v>4238</v>
      </c>
      <c r="R744">
        <v>39</v>
      </c>
      <c r="S744" t="s">
        <v>4239</v>
      </c>
      <c r="T744" t="s">
        <v>34</v>
      </c>
      <c r="U744">
        <v>39</v>
      </c>
      <c r="V744" t="s">
        <v>4240</v>
      </c>
      <c r="W744" t="s">
        <v>1647</v>
      </c>
    </row>
    <row r="745" spans="1:23">
      <c r="A745">
        <v>744</v>
      </c>
      <c r="B745">
        <v>1</v>
      </c>
      <c r="C745" t="s">
        <v>4241</v>
      </c>
      <c r="D745" t="s">
        <v>4242</v>
      </c>
      <c r="E745">
        <v>4</v>
      </c>
      <c r="F745">
        <v>0</v>
      </c>
      <c r="G745">
        <v>0</v>
      </c>
      <c r="H745" t="s">
        <v>4209</v>
      </c>
      <c r="I745" t="s">
        <v>143</v>
      </c>
      <c r="J745" t="s">
        <v>143</v>
      </c>
      <c r="K745" t="s">
        <v>4210</v>
      </c>
      <c r="L745" t="s">
        <v>144</v>
      </c>
      <c r="M745" t="s">
        <v>144</v>
      </c>
      <c r="N745">
        <v>4</v>
      </c>
      <c r="O745" t="s">
        <v>657</v>
      </c>
      <c r="P745">
        <v>1</v>
      </c>
      <c r="Q745" t="s">
        <v>4238</v>
      </c>
      <c r="R745">
        <v>39</v>
      </c>
      <c r="S745" t="s">
        <v>4239</v>
      </c>
      <c r="T745" t="s">
        <v>34</v>
      </c>
      <c r="U745">
        <v>39</v>
      </c>
      <c r="V745" t="s">
        <v>4243</v>
      </c>
      <c r="W745" t="s">
        <v>1647</v>
      </c>
    </row>
    <row r="746" spans="1:23">
      <c r="A746">
        <v>745</v>
      </c>
      <c r="B746">
        <v>1</v>
      </c>
      <c r="C746" t="s">
        <v>4244</v>
      </c>
      <c r="D746" t="s">
        <v>4245</v>
      </c>
      <c r="E746">
        <v>4</v>
      </c>
      <c r="F746">
        <v>0</v>
      </c>
      <c r="G746">
        <v>0</v>
      </c>
      <c r="H746" t="s">
        <v>4209</v>
      </c>
      <c r="I746" t="s">
        <v>143</v>
      </c>
      <c r="J746" t="s">
        <v>143</v>
      </c>
      <c r="K746" t="s">
        <v>4210</v>
      </c>
      <c r="L746" t="s">
        <v>144</v>
      </c>
      <c r="M746" t="s">
        <v>144</v>
      </c>
      <c r="N746">
        <v>4</v>
      </c>
      <c r="O746" t="s">
        <v>657</v>
      </c>
      <c r="P746">
        <v>1</v>
      </c>
      <c r="Q746" t="s">
        <v>3855</v>
      </c>
      <c r="R746">
        <v>39</v>
      </c>
      <c r="S746" t="s">
        <v>4246</v>
      </c>
      <c r="T746" t="s">
        <v>34</v>
      </c>
      <c r="U746">
        <v>39</v>
      </c>
      <c r="V746" t="s">
        <v>4247</v>
      </c>
      <c r="W746" t="s">
        <v>1647</v>
      </c>
    </row>
    <row r="747" spans="1:23">
      <c r="A747">
        <v>746</v>
      </c>
      <c r="B747">
        <v>1</v>
      </c>
      <c r="C747" t="s">
        <v>4248</v>
      </c>
      <c r="D747" t="s">
        <v>4249</v>
      </c>
      <c r="E747">
        <v>4</v>
      </c>
      <c r="F747">
        <v>0</v>
      </c>
      <c r="G747">
        <v>0</v>
      </c>
      <c r="H747" t="s">
        <v>4209</v>
      </c>
      <c r="I747" t="s">
        <v>143</v>
      </c>
      <c r="J747" t="s">
        <v>143</v>
      </c>
      <c r="K747" t="s">
        <v>4210</v>
      </c>
      <c r="L747" t="s">
        <v>144</v>
      </c>
      <c r="M747" t="s">
        <v>144</v>
      </c>
      <c r="N747">
        <v>4</v>
      </c>
      <c r="O747" t="s">
        <v>222</v>
      </c>
      <c r="P747">
        <v>5</v>
      </c>
      <c r="Q747" t="s">
        <v>4250</v>
      </c>
      <c r="R747">
        <v>39</v>
      </c>
      <c r="S747" t="s">
        <v>4251</v>
      </c>
      <c r="T747" t="s">
        <v>34</v>
      </c>
      <c r="U747">
        <v>39</v>
      </c>
      <c r="V747" t="s">
        <v>4252</v>
      </c>
      <c r="W747" t="s">
        <v>1647</v>
      </c>
    </row>
    <row r="748" spans="1:23">
      <c r="A748">
        <v>747</v>
      </c>
      <c r="B748">
        <v>1</v>
      </c>
      <c r="C748" t="s">
        <v>4253</v>
      </c>
      <c r="D748" t="s">
        <v>4254</v>
      </c>
      <c r="E748">
        <v>4</v>
      </c>
      <c r="F748">
        <v>0</v>
      </c>
      <c r="G748">
        <v>0</v>
      </c>
      <c r="H748" t="s">
        <v>4209</v>
      </c>
      <c r="I748" t="s">
        <v>143</v>
      </c>
      <c r="J748" t="s">
        <v>143</v>
      </c>
      <c r="K748" t="s">
        <v>4210</v>
      </c>
      <c r="L748" t="s">
        <v>144</v>
      </c>
      <c r="M748" t="s">
        <v>144</v>
      </c>
      <c r="N748">
        <v>4</v>
      </c>
      <c r="O748" t="s">
        <v>222</v>
      </c>
      <c r="P748">
        <v>3</v>
      </c>
      <c r="Q748" t="s">
        <v>4255</v>
      </c>
      <c r="R748">
        <v>39</v>
      </c>
      <c r="S748" t="s">
        <v>4256</v>
      </c>
      <c r="T748" t="s">
        <v>34</v>
      </c>
      <c r="U748">
        <v>39</v>
      </c>
      <c r="V748" t="s">
        <v>4257</v>
      </c>
      <c r="W748" t="s">
        <v>1647</v>
      </c>
    </row>
    <row r="749" spans="1:23">
      <c r="A749">
        <v>748</v>
      </c>
      <c r="B749">
        <v>2</v>
      </c>
      <c r="C749" t="s">
        <v>4258</v>
      </c>
      <c r="D749" t="s">
        <v>4259</v>
      </c>
      <c r="E749">
        <v>4</v>
      </c>
      <c r="F749">
        <v>0</v>
      </c>
      <c r="G749">
        <v>0</v>
      </c>
      <c r="H749" t="s">
        <v>4209</v>
      </c>
      <c r="I749" t="s">
        <v>143</v>
      </c>
      <c r="J749" t="s">
        <v>143</v>
      </c>
      <c r="K749" t="s">
        <v>4210</v>
      </c>
      <c r="L749" t="s">
        <v>144</v>
      </c>
      <c r="M749" t="s">
        <v>144</v>
      </c>
      <c r="N749">
        <v>4</v>
      </c>
      <c r="O749" t="s">
        <v>653</v>
      </c>
      <c r="P749">
        <v>2</v>
      </c>
      <c r="Q749" t="s">
        <v>4260</v>
      </c>
      <c r="R749">
        <v>39</v>
      </c>
      <c r="S749" t="s">
        <v>4261</v>
      </c>
      <c r="T749" t="s">
        <v>34</v>
      </c>
      <c r="U749">
        <v>39</v>
      </c>
      <c r="V749" t="s">
        <v>4262</v>
      </c>
      <c r="W749" t="s">
        <v>1647</v>
      </c>
    </row>
    <row r="750" spans="1:23">
      <c r="A750">
        <v>749</v>
      </c>
      <c r="B750">
        <v>2</v>
      </c>
      <c r="C750" t="s">
        <v>4263</v>
      </c>
      <c r="D750" t="s">
        <v>4264</v>
      </c>
      <c r="E750">
        <v>4</v>
      </c>
      <c r="F750">
        <v>0</v>
      </c>
      <c r="G750">
        <v>0</v>
      </c>
      <c r="H750" t="s">
        <v>4209</v>
      </c>
      <c r="I750" t="s">
        <v>143</v>
      </c>
      <c r="J750" t="s">
        <v>143</v>
      </c>
      <c r="K750" t="s">
        <v>4210</v>
      </c>
      <c r="L750" t="s">
        <v>144</v>
      </c>
      <c r="M750" t="s">
        <v>144</v>
      </c>
      <c r="N750">
        <v>4</v>
      </c>
      <c r="O750" t="s">
        <v>657</v>
      </c>
      <c r="P750">
        <v>3</v>
      </c>
      <c r="Q750" t="s">
        <v>4265</v>
      </c>
      <c r="R750">
        <v>39</v>
      </c>
      <c r="S750" t="s">
        <v>4266</v>
      </c>
      <c r="T750" t="s">
        <v>34</v>
      </c>
      <c r="U750">
        <v>39</v>
      </c>
      <c r="V750" t="s">
        <v>4267</v>
      </c>
      <c r="W750" t="s">
        <v>1647</v>
      </c>
    </row>
    <row r="751" spans="1:23">
      <c r="A751">
        <v>750</v>
      </c>
      <c r="B751">
        <v>2</v>
      </c>
      <c r="C751" t="s">
        <v>4268</v>
      </c>
      <c r="D751" t="s">
        <v>4269</v>
      </c>
      <c r="E751">
        <v>4</v>
      </c>
      <c r="F751">
        <v>0</v>
      </c>
      <c r="G751">
        <v>0</v>
      </c>
      <c r="H751" t="s">
        <v>4209</v>
      </c>
      <c r="I751" t="s">
        <v>143</v>
      </c>
      <c r="J751" t="s">
        <v>143</v>
      </c>
      <c r="K751" t="s">
        <v>4210</v>
      </c>
      <c r="L751" t="s">
        <v>144</v>
      </c>
      <c r="M751" t="s">
        <v>144</v>
      </c>
      <c r="N751">
        <v>4</v>
      </c>
      <c r="O751" t="s">
        <v>657</v>
      </c>
      <c r="P751">
        <v>3</v>
      </c>
      <c r="Q751" t="s">
        <v>4270</v>
      </c>
      <c r="R751">
        <v>39</v>
      </c>
      <c r="S751" t="s">
        <v>4271</v>
      </c>
      <c r="T751" t="s">
        <v>34</v>
      </c>
      <c r="U751">
        <v>39</v>
      </c>
      <c r="V751" t="s">
        <v>4272</v>
      </c>
      <c r="W751" t="s">
        <v>1647</v>
      </c>
    </row>
    <row r="752" spans="1:23">
      <c r="A752">
        <v>751</v>
      </c>
      <c r="B752">
        <v>2</v>
      </c>
      <c r="C752" t="s">
        <v>4273</v>
      </c>
      <c r="D752" t="s">
        <v>4274</v>
      </c>
      <c r="E752">
        <v>4</v>
      </c>
      <c r="F752">
        <v>0</v>
      </c>
      <c r="G752">
        <v>0</v>
      </c>
      <c r="H752" t="s">
        <v>4209</v>
      </c>
      <c r="I752" t="s">
        <v>143</v>
      </c>
      <c r="J752" t="s">
        <v>143</v>
      </c>
      <c r="K752" t="s">
        <v>4210</v>
      </c>
      <c r="L752" t="s">
        <v>144</v>
      </c>
      <c r="M752" t="s">
        <v>144</v>
      </c>
      <c r="N752">
        <v>4</v>
      </c>
      <c r="O752" t="s">
        <v>657</v>
      </c>
      <c r="P752">
        <v>1</v>
      </c>
      <c r="Q752" t="s">
        <v>4275</v>
      </c>
      <c r="R752">
        <v>39</v>
      </c>
      <c r="S752" t="s">
        <v>4276</v>
      </c>
      <c r="T752" t="s">
        <v>34</v>
      </c>
      <c r="U752">
        <v>39</v>
      </c>
      <c r="V752" t="s">
        <v>4277</v>
      </c>
      <c r="W752" t="s">
        <v>1647</v>
      </c>
    </row>
    <row r="753" spans="1:23">
      <c r="A753">
        <v>752</v>
      </c>
      <c r="B753">
        <v>2</v>
      </c>
      <c r="C753" t="s">
        <v>4278</v>
      </c>
      <c r="D753" t="s">
        <v>4279</v>
      </c>
      <c r="E753">
        <v>4</v>
      </c>
      <c r="F753">
        <v>0</v>
      </c>
      <c r="G753">
        <v>0</v>
      </c>
      <c r="H753" t="s">
        <v>4209</v>
      </c>
      <c r="I753" t="s">
        <v>143</v>
      </c>
      <c r="J753" t="s">
        <v>143</v>
      </c>
      <c r="K753" t="s">
        <v>4210</v>
      </c>
      <c r="L753" t="s">
        <v>144</v>
      </c>
      <c r="M753" t="s">
        <v>144</v>
      </c>
      <c r="N753">
        <v>4</v>
      </c>
      <c r="O753" t="s">
        <v>222</v>
      </c>
      <c r="P753">
        <v>6</v>
      </c>
      <c r="Q753" t="s">
        <v>4280</v>
      </c>
      <c r="R753">
        <v>39</v>
      </c>
      <c r="S753" t="s">
        <v>4281</v>
      </c>
      <c r="T753" t="s">
        <v>34</v>
      </c>
      <c r="U753">
        <v>39</v>
      </c>
      <c r="V753" t="s">
        <v>4282</v>
      </c>
      <c r="W753" t="s">
        <v>1647</v>
      </c>
    </row>
    <row r="754" spans="1:23">
      <c r="A754">
        <v>753</v>
      </c>
      <c r="B754">
        <v>2</v>
      </c>
      <c r="C754" t="s">
        <v>4283</v>
      </c>
      <c r="D754" t="s">
        <v>4284</v>
      </c>
      <c r="E754">
        <v>4</v>
      </c>
      <c r="F754">
        <v>0</v>
      </c>
      <c r="G754">
        <v>0</v>
      </c>
      <c r="H754" t="s">
        <v>4209</v>
      </c>
      <c r="I754" t="s">
        <v>143</v>
      </c>
      <c r="J754" t="s">
        <v>143</v>
      </c>
      <c r="K754" t="s">
        <v>4210</v>
      </c>
      <c r="L754" t="s">
        <v>144</v>
      </c>
      <c r="M754" t="s">
        <v>144</v>
      </c>
      <c r="N754">
        <v>4</v>
      </c>
      <c r="O754" t="s">
        <v>222</v>
      </c>
      <c r="P754">
        <v>5</v>
      </c>
      <c r="Q754" t="s">
        <v>4285</v>
      </c>
      <c r="R754">
        <v>39</v>
      </c>
      <c r="S754" t="s">
        <v>4286</v>
      </c>
      <c r="T754" t="s">
        <v>34</v>
      </c>
      <c r="U754">
        <v>39</v>
      </c>
      <c r="V754" t="s">
        <v>4287</v>
      </c>
      <c r="W754" t="s">
        <v>1647</v>
      </c>
    </row>
    <row r="755" spans="1:23">
      <c r="A755">
        <v>754</v>
      </c>
      <c r="B755">
        <v>2</v>
      </c>
      <c r="C755" t="s">
        <v>4288</v>
      </c>
      <c r="D755" t="s">
        <v>4289</v>
      </c>
      <c r="E755">
        <v>4</v>
      </c>
      <c r="F755">
        <v>0</v>
      </c>
      <c r="G755">
        <v>0</v>
      </c>
      <c r="H755" t="s">
        <v>4209</v>
      </c>
      <c r="I755" t="s">
        <v>143</v>
      </c>
      <c r="J755" t="s">
        <v>143</v>
      </c>
      <c r="K755" t="s">
        <v>4210</v>
      </c>
      <c r="L755" t="s">
        <v>144</v>
      </c>
      <c r="M755" t="s">
        <v>144</v>
      </c>
      <c r="N755">
        <v>4</v>
      </c>
      <c r="O755" t="s">
        <v>222</v>
      </c>
      <c r="P755">
        <v>5</v>
      </c>
      <c r="Q755" t="s">
        <v>4290</v>
      </c>
      <c r="R755">
        <v>39</v>
      </c>
      <c r="S755" t="s">
        <v>4291</v>
      </c>
      <c r="T755" t="s">
        <v>34</v>
      </c>
      <c r="U755">
        <v>39</v>
      </c>
      <c r="V755" t="s">
        <v>4292</v>
      </c>
      <c r="W755" t="s">
        <v>1647</v>
      </c>
    </row>
    <row r="756" spans="1:23">
      <c r="A756">
        <v>755</v>
      </c>
      <c r="B756">
        <v>2</v>
      </c>
      <c r="C756" t="s">
        <v>4293</v>
      </c>
      <c r="D756" t="s">
        <v>4294</v>
      </c>
      <c r="E756">
        <v>4</v>
      </c>
      <c r="F756">
        <v>0</v>
      </c>
      <c r="G756">
        <v>0</v>
      </c>
      <c r="H756" t="s">
        <v>4209</v>
      </c>
      <c r="I756" t="s">
        <v>143</v>
      </c>
      <c r="J756" t="s">
        <v>143</v>
      </c>
      <c r="K756" t="s">
        <v>4210</v>
      </c>
      <c r="L756" t="s">
        <v>144</v>
      </c>
      <c r="M756" t="s">
        <v>144</v>
      </c>
      <c r="N756">
        <v>4</v>
      </c>
      <c r="O756" t="s">
        <v>222</v>
      </c>
      <c r="P756">
        <v>4</v>
      </c>
      <c r="Q756" t="s">
        <v>4295</v>
      </c>
      <c r="R756">
        <v>39</v>
      </c>
      <c r="S756" t="s">
        <v>4296</v>
      </c>
      <c r="T756" t="s">
        <v>34</v>
      </c>
      <c r="U756">
        <v>39</v>
      </c>
      <c r="V756" t="s">
        <v>4297</v>
      </c>
      <c r="W756" t="s">
        <v>1647</v>
      </c>
    </row>
    <row r="757" spans="1:23">
      <c r="A757">
        <v>756</v>
      </c>
      <c r="B757">
        <v>2</v>
      </c>
      <c r="C757" t="s">
        <v>4298</v>
      </c>
      <c r="D757" t="s">
        <v>4299</v>
      </c>
      <c r="E757">
        <v>4</v>
      </c>
      <c r="F757">
        <v>0</v>
      </c>
      <c r="G757">
        <v>0</v>
      </c>
      <c r="H757" t="s">
        <v>4209</v>
      </c>
      <c r="I757" t="s">
        <v>143</v>
      </c>
      <c r="J757" t="s">
        <v>143</v>
      </c>
      <c r="K757" t="s">
        <v>4210</v>
      </c>
      <c r="L757" t="s">
        <v>144</v>
      </c>
      <c r="M757" t="s">
        <v>144</v>
      </c>
      <c r="N757">
        <v>4</v>
      </c>
      <c r="O757" t="s">
        <v>222</v>
      </c>
      <c r="P757">
        <v>4</v>
      </c>
      <c r="Q757" t="s">
        <v>3883</v>
      </c>
      <c r="R757">
        <v>39</v>
      </c>
      <c r="S757" t="s">
        <v>4300</v>
      </c>
      <c r="T757" t="s">
        <v>34</v>
      </c>
      <c r="U757">
        <v>39</v>
      </c>
      <c r="V757" t="s">
        <v>4301</v>
      </c>
      <c r="W757" t="s">
        <v>1647</v>
      </c>
    </row>
    <row r="758" spans="1:23">
      <c r="A758">
        <v>757</v>
      </c>
      <c r="B758">
        <v>2</v>
      </c>
      <c r="C758" t="s">
        <v>4302</v>
      </c>
      <c r="D758" t="s">
        <v>4303</v>
      </c>
      <c r="E758">
        <v>4</v>
      </c>
      <c r="F758">
        <v>0</v>
      </c>
      <c r="G758">
        <v>0</v>
      </c>
      <c r="H758" t="s">
        <v>4209</v>
      </c>
      <c r="I758" t="s">
        <v>143</v>
      </c>
      <c r="J758" t="s">
        <v>143</v>
      </c>
      <c r="K758" t="s">
        <v>4210</v>
      </c>
      <c r="L758" t="s">
        <v>144</v>
      </c>
      <c r="M758" t="s">
        <v>144</v>
      </c>
      <c r="N758">
        <v>4</v>
      </c>
      <c r="O758" t="s">
        <v>222</v>
      </c>
      <c r="P758">
        <v>4</v>
      </c>
      <c r="Q758" t="s">
        <v>4304</v>
      </c>
      <c r="R758">
        <v>39</v>
      </c>
      <c r="S758" t="s">
        <v>4305</v>
      </c>
      <c r="T758" t="s">
        <v>34</v>
      </c>
      <c r="U758">
        <v>39</v>
      </c>
      <c r="V758" t="s">
        <v>4306</v>
      </c>
      <c r="W758" t="s">
        <v>1647</v>
      </c>
    </row>
    <row r="759" spans="1:23">
      <c r="A759">
        <v>758</v>
      </c>
      <c r="B759">
        <v>2</v>
      </c>
      <c r="C759" t="s">
        <v>4307</v>
      </c>
      <c r="D759" t="s">
        <v>4308</v>
      </c>
      <c r="E759">
        <v>4</v>
      </c>
      <c r="F759">
        <v>0</v>
      </c>
      <c r="G759">
        <v>0</v>
      </c>
      <c r="H759" t="s">
        <v>4209</v>
      </c>
      <c r="I759" t="s">
        <v>143</v>
      </c>
      <c r="J759" t="s">
        <v>143</v>
      </c>
      <c r="K759" t="s">
        <v>4210</v>
      </c>
      <c r="L759" t="s">
        <v>144</v>
      </c>
      <c r="M759" t="s">
        <v>144</v>
      </c>
      <c r="N759">
        <v>4</v>
      </c>
      <c r="O759" t="s">
        <v>222</v>
      </c>
      <c r="P759">
        <v>4</v>
      </c>
      <c r="Q759" t="s">
        <v>4304</v>
      </c>
      <c r="R759">
        <v>39</v>
      </c>
      <c r="S759" t="s">
        <v>4305</v>
      </c>
      <c r="T759" t="s">
        <v>34</v>
      </c>
      <c r="U759">
        <v>39</v>
      </c>
      <c r="V759" t="s">
        <v>4309</v>
      </c>
      <c r="W759" t="s">
        <v>1647</v>
      </c>
    </row>
    <row r="760" spans="1:23">
      <c r="A760">
        <v>759</v>
      </c>
      <c r="B760">
        <v>2</v>
      </c>
      <c r="C760" t="s">
        <v>4310</v>
      </c>
      <c r="D760" t="s">
        <v>4311</v>
      </c>
      <c r="E760">
        <v>4</v>
      </c>
      <c r="F760">
        <v>0</v>
      </c>
      <c r="G760">
        <v>0</v>
      </c>
      <c r="H760" t="s">
        <v>4209</v>
      </c>
      <c r="I760" t="s">
        <v>143</v>
      </c>
      <c r="J760" t="s">
        <v>143</v>
      </c>
      <c r="K760" t="s">
        <v>4210</v>
      </c>
      <c r="L760" t="s">
        <v>144</v>
      </c>
      <c r="M760" t="s">
        <v>144</v>
      </c>
      <c r="N760">
        <v>4</v>
      </c>
      <c r="O760" t="s">
        <v>222</v>
      </c>
      <c r="P760">
        <v>3</v>
      </c>
      <c r="Q760" t="s">
        <v>4312</v>
      </c>
      <c r="R760">
        <v>39</v>
      </c>
      <c r="S760" t="s">
        <v>4313</v>
      </c>
      <c r="T760" t="s">
        <v>34</v>
      </c>
      <c r="U760">
        <v>39</v>
      </c>
      <c r="V760" t="s">
        <v>4314</v>
      </c>
      <c r="W760" t="s">
        <v>1647</v>
      </c>
    </row>
    <row r="761" spans="1:23">
      <c r="A761">
        <v>760</v>
      </c>
      <c r="B761">
        <v>1</v>
      </c>
      <c r="C761" t="s">
        <v>4315</v>
      </c>
      <c r="D761" t="s">
        <v>4316</v>
      </c>
      <c r="E761">
        <v>13</v>
      </c>
      <c r="F761">
        <v>0</v>
      </c>
      <c r="G761">
        <v>0</v>
      </c>
      <c r="H761" t="s">
        <v>4317</v>
      </c>
      <c r="I761" t="s">
        <v>143</v>
      </c>
      <c r="J761" t="s">
        <v>143</v>
      </c>
      <c r="K761" t="s">
        <v>4318</v>
      </c>
      <c r="L761" t="s">
        <v>144</v>
      </c>
      <c r="M761" t="s">
        <v>144</v>
      </c>
      <c r="N761">
        <v>4</v>
      </c>
      <c r="O761" t="s">
        <v>653</v>
      </c>
      <c r="P761">
        <v>2</v>
      </c>
      <c r="Q761" t="s">
        <v>4319</v>
      </c>
      <c r="R761">
        <v>39</v>
      </c>
      <c r="S761" t="s">
        <v>4320</v>
      </c>
      <c r="T761" t="s">
        <v>34</v>
      </c>
      <c r="U761">
        <v>39</v>
      </c>
      <c r="V761" t="s">
        <v>4321</v>
      </c>
      <c r="W761" t="s">
        <v>1653</v>
      </c>
    </row>
    <row r="762" spans="1:23">
      <c r="A762">
        <v>761</v>
      </c>
      <c r="B762">
        <v>1</v>
      </c>
      <c r="C762" t="s">
        <v>4322</v>
      </c>
      <c r="D762" t="s">
        <v>4323</v>
      </c>
      <c r="E762">
        <v>13</v>
      </c>
      <c r="F762">
        <v>0</v>
      </c>
      <c r="G762">
        <v>0</v>
      </c>
      <c r="H762" t="s">
        <v>4317</v>
      </c>
      <c r="I762" t="s">
        <v>143</v>
      </c>
      <c r="J762" t="s">
        <v>143</v>
      </c>
      <c r="K762" t="s">
        <v>4318</v>
      </c>
      <c r="L762" t="s">
        <v>144</v>
      </c>
      <c r="M762" t="s">
        <v>144</v>
      </c>
      <c r="N762">
        <v>4</v>
      </c>
      <c r="O762" t="s">
        <v>653</v>
      </c>
      <c r="P762">
        <v>2</v>
      </c>
      <c r="Q762" t="s">
        <v>4324</v>
      </c>
      <c r="R762">
        <v>39</v>
      </c>
      <c r="S762" t="s">
        <v>4325</v>
      </c>
      <c r="T762" t="s">
        <v>34</v>
      </c>
      <c r="U762">
        <v>39</v>
      </c>
      <c r="V762" t="s">
        <v>4326</v>
      </c>
      <c r="W762" t="s">
        <v>1653</v>
      </c>
    </row>
    <row r="763" spans="1:23">
      <c r="A763">
        <v>762</v>
      </c>
      <c r="B763">
        <v>1</v>
      </c>
      <c r="C763" t="s">
        <v>4327</v>
      </c>
      <c r="D763" t="s">
        <v>4328</v>
      </c>
      <c r="E763">
        <v>13</v>
      </c>
      <c r="F763">
        <v>0</v>
      </c>
      <c r="G763">
        <v>0</v>
      </c>
      <c r="H763" t="s">
        <v>4317</v>
      </c>
      <c r="I763" t="s">
        <v>143</v>
      </c>
      <c r="J763" t="s">
        <v>143</v>
      </c>
      <c r="K763" t="s">
        <v>4318</v>
      </c>
      <c r="L763" t="s">
        <v>144</v>
      </c>
      <c r="M763" t="s">
        <v>144</v>
      </c>
      <c r="N763">
        <v>4</v>
      </c>
      <c r="O763" t="s">
        <v>657</v>
      </c>
      <c r="P763">
        <v>3</v>
      </c>
      <c r="Q763" t="s">
        <v>4329</v>
      </c>
      <c r="R763">
        <v>39</v>
      </c>
      <c r="S763" t="s">
        <v>4330</v>
      </c>
      <c r="T763" t="s">
        <v>34</v>
      </c>
      <c r="U763">
        <v>39</v>
      </c>
      <c r="V763" t="s">
        <v>4331</v>
      </c>
      <c r="W763" t="s">
        <v>1653</v>
      </c>
    </row>
    <row r="764" spans="1:23">
      <c r="A764">
        <v>763</v>
      </c>
      <c r="B764">
        <v>1</v>
      </c>
      <c r="C764" t="s">
        <v>4332</v>
      </c>
      <c r="D764" t="s">
        <v>4333</v>
      </c>
      <c r="E764">
        <v>13</v>
      </c>
      <c r="F764">
        <v>0</v>
      </c>
      <c r="G764">
        <v>0</v>
      </c>
      <c r="H764" t="s">
        <v>4317</v>
      </c>
      <c r="I764" t="s">
        <v>143</v>
      </c>
      <c r="J764" t="s">
        <v>143</v>
      </c>
      <c r="K764" t="s">
        <v>4318</v>
      </c>
      <c r="L764" t="s">
        <v>144</v>
      </c>
      <c r="M764" t="s">
        <v>144</v>
      </c>
      <c r="N764">
        <v>4</v>
      </c>
      <c r="O764" t="s">
        <v>657</v>
      </c>
      <c r="P764">
        <v>3</v>
      </c>
      <c r="Q764" t="s">
        <v>982</v>
      </c>
      <c r="R764">
        <v>39</v>
      </c>
      <c r="S764" t="s">
        <v>4334</v>
      </c>
      <c r="T764" t="s">
        <v>34</v>
      </c>
      <c r="U764">
        <v>39</v>
      </c>
      <c r="V764" t="s">
        <v>4335</v>
      </c>
      <c r="W764" t="s">
        <v>1653</v>
      </c>
    </row>
    <row r="765" spans="1:23">
      <c r="A765">
        <v>764</v>
      </c>
      <c r="B765">
        <v>1</v>
      </c>
      <c r="C765" t="s">
        <v>4336</v>
      </c>
      <c r="D765" t="s">
        <v>4337</v>
      </c>
      <c r="E765">
        <v>13</v>
      </c>
      <c r="F765">
        <v>0</v>
      </c>
      <c r="G765">
        <v>0</v>
      </c>
      <c r="H765" t="s">
        <v>4317</v>
      </c>
      <c r="I765" t="s">
        <v>143</v>
      </c>
      <c r="J765" t="s">
        <v>143</v>
      </c>
      <c r="K765" t="s">
        <v>4318</v>
      </c>
      <c r="L765" t="s">
        <v>144</v>
      </c>
      <c r="M765" t="s">
        <v>144</v>
      </c>
      <c r="N765">
        <v>4</v>
      </c>
      <c r="O765" t="s">
        <v>657</v>
      </c>
      <c r="P765">
        <v>2</v>
      </c>
      <c r="Q765" t="s">
        <v>3694</v>
      </c>
      <c r="R765">
        <v>39</v>
      </c>
      <c r="S765" t="s">
        <v>4338</v>
      </c>
      <c r="T765" t="s">
        <v>34</v>
      </c>
      <c r="U765">
        <v>39</v>
      </c>
      <c r="V765" t="s">
        <v>4339</v>
      </c>
      <c r="W765" t="s">
        <v>1653</v>
      </c>
    </row>
    <row r="766" spans="1:23">
      <c r="A766">
        <v>765</v>
      </c>
      <c r="B766">
        <v>1</v>
      </c>
      <c r="C766" t="s">
        <v>4340</v>
      </c>
      <c r="D766" t="s">
        <v>4341</v>
      </c>
      <c r="E766">
        <v>13</v>
      </c>
      <c r="F766">
        <v>0</v>
      </c>
      <c r="G766">
        <v>0</v>
      </c>
      <c r="H766" t="s">
        <v>4317</v>
      </c>
      <c r="I766" t="s">
        <v>143</v>
      </c>
      <c r="J766" t="s">
        <v>143</v>
      </c>
      <c r="K766" t="s">
        <v>4318</v>
      </c>
      <c r="L766" t="s">
        <v>144</v>
      </c>
      <c r="M766" t="s">
        <v>144</v>
      </c>
      <c r="N766">
        <v>4</v>
      </c>
      <c r="O766" t="s">
        <v>657</v>
      </c>
      <c r="P766">
        <v>2</v>
      </c>
      <c r="Q766" t="s">
        <v>4342</v>
      </c>
      <c r="R766">
        <v>39</v>
      </c>
      <c r="S766" t="s">
        <v>4343</v>
      </c>
      <c r="T766" t="s">
        <v>34</v>
      </c>
      <c r="U766">
        <v>39</v>
      </c>
      <c r="V766" t="s">
        <v>4344</v>
      </c>
      <c r="W766" t="s">
        <v>1653</v>
      </c>
    </row>
    <row r="767" spans="1:23">
      <c r="A767">
        <v>766</v>
      </c>
      <c r="B767">
        <v>1</v>
      </c>
      <c r="C767" t="s">
        <v>4345</v>
      </c>
      <c r="D767" t="s">
        <v>4346</v>
      </c>
      <c r="E767">
        <v>13</v>
      </c>
      <c r="F767">
        <v>0</v>
      </c>
      <c r="G767">
        <v>0</v>
      </c>
      <c r="H767" t="s">
        <v>4317</v>
      </c>
      <c r="I767" t="s">
        <v>143</v>
      </c>
      <c r="J767" t="s">
        <v>143</v>
      </c>
      <c r="K767" t="s">
        <v>4318</v>
      </c>
      <c r="L767" t="s">
        <v>144</v>
      </c>
      <c r="M767" t="s">
        <v>144</v>
      </c>
      <c r="N767">
        <v>4</v>
      </c>
      <c r="O767" t="s">
        <v>657</v>
      </c>
      <c r="P767">
        <v>2</v>
      </c>
      <c r="Q767" t="s">
        <v>4347</v>
      </c>
      <c r="R767">
        <v>39</v>
      </c>
      <c r="S767" t="s">
        <v>4348</v>
      </c>
      <c r="T767" t="s">
        <v>34</v>
      </c>
      <c r="U767">
        <v>39</v>
      </c>
      <c r="V767" t="s">
        <v>4349</v>
      </c>
      <c r="W767" t="s">
        <v>1653</v>
      </c>
    </row>
    <row r="768" spans="1:23">
      <c r="A768">
        <v>767</v>
      </c>
      <c r="B768">
        <v>1</v>
      </c>
      <c r="C768" t="s">
        <v>4350</v>
      </c>
      <c r="D768" t="s">
        <v>4351</v>
      </c>
      <c r="E768">
        <v>13</v>
      </c>
      <c r="F768">
        <v>0</v>
      </c>
      <c r="G768">
        <v>0</v>
      </c>
      <c r="H768" t="s">
        <v>4317</v>
      </c>
      <c r="I768" t="s">
        <v>143</v>
      </c>
      <c r="J768" t="s">
        <v>143</v>
      </c>
      <c r="K768" t="s">
        <v>4318</v>
      </c>
      <c r="L768" t="s">
        <v>144</v>
      </c>
      <c r="M768" t="s">
        <v>144</v>
      </c>
      <c r="N768">
        <v>4</v>
      </c>
      <c r="O768" t="s">
        <v>222</v>
      </c>
      <c r="P768">
        <v>6</v>
      </c>
      <c r="Q768" t="s">
        <v>2300</v>
      </c>
      <c r="R768">
        <v>39</v>
      </c>
      <c r="S768" t="s">
        <v>4352</v>
      </c>
      <c r="T768" t="s">
        <v>34</v>
      </c>
      <c r="U768">
        <v>39</v>
      </c>
      <c r="V768" t="s">
        <v>4353</v>
      </c>
      <c r="W768" t="s">
        <v>1653</v>
      </c>
    </row>
    <row r="769" spans="1:23">
      <c r="A769">
        <v>768</v>
      </c>
      <c r="B769">
        <v>1</v>
      </c>
      <c r="C769" t="s">
        <v>4354</v>
      </c>
      <c r="D769" t="s">
        <v>4355</v>
      </c>
      <c r="E769">
        <v>13</v>
      </c>
      <c r="F769">
        <v>0</v>
      </c>
      <c r="G769">
        <v>0</v>
      </c>
      <c r="H769" t="s">
        <v>4317</v>
      </c>
      <c r="I769" t="s">
        <v>143</v>
      </c>
      <c r="J769" t="s">
        <v>143</v>
      </c>
      <c r="K769" t="s">
        <v>4318</v>
      </c>
      <c r="L769" t="s">
        <v>144</v>
      </c>
      <c r="M769" t="s">
        <v>144</v>
      </c>
      <c r="N769">
        <v>4</v>
      </c>
      <c r="O769" t="s">
        <v>222</v>
      </c>
      <c r="P769">
        <v>4</v>
      </c>
      <c r="Q769" t="s">
        <v>4356</v>
      </c>
      <c r="R769">
        <v>39</v>
      </c>
      <c r="S769" t="s">
        <v>4357</v>
      </c>
      <c r="T769" t="s">
        <v>34</v>
      </c>
      <c r="U769">
        <v>39</v>
      </c>
      <c r="V769" t="s">
        <v>4358</v>
      </c>
      <c r="W769" t="s">
        <v>1653</v>
      </c>
    </row>
    <row r="770" spans="1:23">
      <c r="A770">
        <v>769</v>
      </c>
      <c r="B770">
        <v>1</v>
      </c>
      <c r="C770" t="s">
        <v>4359</v>
      </c>
      <c r="D770" t="s">
        <v>4360</v>
      </c>
      <c r="E770">
        <v>13</v>
      </c>
      <c r="F770">
        <v>0</v>
      </c>
      <c r="G770">
        <v>0</v>
      </c>
      <c r="H770" t="s">
        <v>4317</v>
      </c>
      <c r="I770" t="s">
        <v>143</v>
      </c>
      <c r="J770" t="s">
        <v>143</v>
      </c>
      <c r="K770" t="s">
        <v>4318</v>
      </c>
      <c r="L770" t="s">
        <v>144</v>
      </c>
      <c r="M770" t="s">
        <v>144</v>
      </c>
      <c r="N770">
        <v>4</v>
      </c>
      <c r="O770" t="s">
        <v>222</v>
      </c>
      <c r="P770">
        <v>3</v>
      </c>
      <c r="Q770" t="s">
        <v>310</v>
      </c>
      <c r="R770">
        <v>39</v>
      </c>
      <c r="S770" t="s">
        <v>4361</v>
      </c>
      <c r="T770" t="s">
        <v>34</v>
      </c>
      <c r="U770">
        <v>39</v>
      </c>
      <c r="V770" t="s">
        <v>4362</v>
      </c>
      <c r="W770" t="s">
        <v>1653</v>
      </c>
    </row>
    <row r="771" spans="1:23">
      <c r="A771">
        <v>770</v>
      </c>
      <c r="B771">
        <v>2</v>
      </c>
      <c r="C771" t="s">
        <v>4363</v>
      </c>
      <c r="D771" t="s">
        <v>4364</v>
      </c>
      <c r="E771">
        <v>13</v>
      </c>
      <c r="F771">
        <v>0</v>
      </c>
      <c r="G771">
        <v>0</v>
      </c>
      <c r="H771" t="s">
        <v>4317</v>
      </c>
      <c r="I771" t="s">
        <v>143</v>
      </c>
      <c r="J771" t="s">
        <v>143</v>
      </c>
      <c r="K771" t="s">
        <v>4318</v>
      </c>
      <c r="L771" t="s">
        <v>144</v>
      </c>
      <c r="M771" t="s">
        <v>144</v>
      </c>
      <c r="N771">
        <v>4</v>
      </c>
      <c r="O771" t="s">
        <v>653</v>
      </c>
      <c r="P771">
        <v>2</v>
      </c>
      <c r="Q771" t="s">
        <v>4365</v>
      </c>
      <c r="R771">
        <v>39</v>
      </c>
      <c r="S771" t="s">
        <v>4366</v>
      </c>
      <c r="T771" t="s">
        <v>34</v>
      </c>
      <c r="U771">
        <v>39</v>
      </c>
      <c r="V771" t="s">
        <v>4367</v>
      </c>
      <c r="W771" t="s">
        <v>1653</v>
      </c>
    </row>
    <row r="772" spans="1:23">
      <c r="A772">
        <v>771</v>
      </c>
      <c r="B772">
        <v>2</v>
      </c>
      <c r="C772" t="s">
        <v>4368</v>
      </c>
      <c r="D772" t="s">
        <v>4369</v>
      </c>
      <c r="E772">
        <v>13</v>
      </c>
      <c r="F772">
        <v>0</v>
      </c>
      <c r="G772">
        <v>0</v>
      </c>
      <c r="H772" t="s">
        <v>4317</v>
      </c>
      <c r="I772" t="s">
        <v>143</v>
      </c>
      <c r="J772" t="s">
        <v>143</v>
      </c>
      <c r="K772" t="s">
        <v>4318</v>
      </c>
      <c r="L772" t="s">
        <v>144</v>
      </c>
      <c r="M772" t="s">
        <v>144</v>
      </c>
      <c r="N772">
        <v>4</v>
      </c>
      <c r="O772" t="s">
        <v>653</v>
      </c>
      <c r="P772">
        <v>1</v>
      </c>
      <c r="Q772" t="s">
        <v>4370</v>
      </c>
      <c r="R772">
        <v>39</v>
      </c>
      <c r="S772" t="s">
        <v>4371</v>
      </c>
      <c r="T772" t="s">
        <v>34</v>
      </c>
      <c r="U772">
        <v>39</v>
      </c>
      <c r="V772" t="s">
        <v>4372</v>
      </c>
      <c r="W772" t="s">
        <v>1653</v>
      </c>
    </row>
    <row r="773" spans="1:23">
      <c r="A773">
        <v>772</v>
      </c>
      <c r="B773">
        <v>2</v>
      </c>
      <c r="C773" t="s">
        <v>4373</v>
      </c>
      <c r="D773" t="s">
        <v>4374</v>
      </c>
      <c r="E773">
        <v>13</v>
      </c>
      <c r="F773">
        <v>0</v>
      </c>
      <c r="G773">
        <v>0</v>
      </c>
      <c r="H773" t="s">
        <v>4317</v>
      </c>
      <c r="I773" t="s">
        <v>143</v>
      </c>
      <c r="J773" t="s">
        <v>143</v>
      </c>
      <c r="K773" t="s">
        <v>4318</v>
      </c>
      <c r="L773" t="s">
        <v>144</v>
      </c>
      <c r="M773" t="s">
        <v>144</v>
      </c>
      <c r="N773">
        <v>4</v>
      </c>
      <c r="O773" t="s">
        <v>657</v>
      </c>
      <c r="P773">
        <v>3</v>
      </c>
      <c r="Q773" t="s">
        <v>4375</v>
      </c>
      <c r="R773">
        <v>39</v>
      </c>
      <c r="S773" t="s">
        <v>4376</v>
      </c>
      <c r="T773" t="s">
        <v>34</v>
      </c>
      <c r="U773">
        <v>39</v>
      </c>
      <c r="V773" t="s">
        <v>4377</v>
      </c>
      <c r="W773" t="s">
        <v>1653</v>
      </c>
    </row>
    <row r="774" spans="1:23">
      <c r="A774">
        <v>773</v>
      </c>
      <c r="B774">
        <v>2</v>
      </c>
      <c r="C774" t="s">
        <v>4378</v>
      </c>
      <c r="D774" t="s">
        <v>4379</v>
      </c>
      <c r="E774">
        <v>13</v>
      </c>
      <c r="F774">
        <v>0</v>
      </c>
      <c r="G774">
        <v>0</v>
      </c>
      <c r="H774" t="s">
        <v>4317</v>
      </c>
      <c r="I774" t="s">
        <v>143</v>
      </c>
      <c r="J774" t="s">
        <v>143</v>
      </c>
      <c r="K774" t="s">
        <v>4318</v>
      </c>
      <c r="L774" t="s">
        <v>144</v>
      </c>
      <c r="M774" t="s">
        <v>144</v>
      </c>
      <c r="N774">
        <v>4</v>
      </c>
      <c r="O774" t="s">
        <v>657</v>
      </c>
      <c r="P774">
        <v>3</v>
      </c>
      <c r="Q774" t="s">
        <v>4380</v>
      </c>
      <c r="R774">
        <v>39</v>
      </c>
      <c r="S774" t="s">
        <v>4381</v>
      </c>
      <c r="T774" t="s">
        <v>34</v>
      </c>
      <c r="U774">
        <v>39</v>
      </c>
      <c r="V774" t="s">
        <v>4382</v>
      </c>
      <c r="W774" t="s">
        <v>1653</v>
      </c>
    </row>
    <row r="775" spans="1:23">
      <c r="A775">
        <v>774</v>
      </c>
      <c r="B775">
        <v>2</v>
      </c>
      <c r="C775" t="s">
        <v>4383</v>
      </c>
      <c r="D775" t="s">
        <v>4384</v>
      </c>
      <c r="E775">
        <v>13</v>
      </c>
      <c r="F775">
        <v>0</v>
      </c>
      <c r="G775">
        <v>0</v>
      </c>
      <c r="H775" t="s">
        <v>4317</v>
      </c>
      <c r="I775" t="s">
        <v>143</v>
      </c>
      <c r="J775" t="s">
        <v>143</v>
      </c>
      <c r="K775" t="s">
        <v>4318</v>
      </c>
      <c r="L775" t="s">
        <v>144</v>
      </c>
      <c r="M775" t="s">
        <v>144</v>
      </c>
      <c r="N775">
        <v>4</v>
      </c>
      <c r="O775" t="s">
        <v>657</v>
      </c>
      <c r="P775">
        <v>2</v>
      </c>
      <c r="Q775" t="s">
        <v>4385</v>
      </c>
      <c r="R775">
        <v>39</v>
      </c>
      <c r="S775" t="s">
        <v>4386</v>
      </c>
      <c r="T775" t="s">
        <v>34</v>
      </c>
      <c r="U775">
        <v>39</v>
      </c>
      <c r="V775" t="s">
        <v>4387</v>
      </c>
      <c r="W775" t="s">
        <v>1653</v>
      </c>
    </row>
    <row r="776" spans="1:23">
      <c r="A776">
        <v>775</v>
      </c>
      <c r="B776">
        <v>2</v>
      </c>
      <c r="C776" t="s">
        <v>4388</v>
      </c>
      <c r="D776" t="s">
        <v>4389</v>
      </c>
      <c r="E776">
        <v>13</v>
      </c>
      <c r="F776">
        <v>0</v>
      </c>
      <c r="G776">
        <v>0</v>
      </c>
      <c r="H776" t="s">
        <v>4317</v>
      </c>
      <c r="I776" t="s">
        <v>143</v>
      </c>
      <c r="J776" t="s">
        <v>143</v>
      </c>
      <c r="K776" t="s">
        <v>4318</v>
      </c>
      <c r="L776" t="s">
        <v>144</v>
      </c>
      <c r="M776" t="s">
        <v>144</v>
      </c>
      <c r="N776">
        <v>4</v>
      </c>
      <c r="O776" t="s">
        <v>657</v>
      </c>
      <c r="P776">
        <v>1</v>
      </c>
      <c r="Q776" t="s">
        <v>544</v>
      </c>
      <c r="R776">
        <v>39</v>
      </c>
      <c r="S776" t="s">
        <v>4390</v>
      </c>
      <c r="T776" t="s">
        <v>34</v>
      </c>
      <c r="U776">
        <v>39</v>
      </c>
      <c r="V776" t="s">
        <v>4391</v>
      </c>
      <c r="W776" t="s">
        <v>1653</v>
      </c>
    </row>
    <row r="777" spans="1:23">
      <c r="A777">
        <v>776</v>
      </c>
      <c r="B777">
        <v>2</v>
      </c>
      <c r="C777" t="s">
        <v>4392</v>
      </c>
      <c r="D777" t="s">
        <v>4393</v>
      </c>
      <c r="E777">
        <v>13</v>
      </c>
      <c r="F777">
        <v>0</v>
      </c>
      <c r="G777">
        <v>0</v>
      </c>
      <c r="H777" t="s">
        <v>4317</v>
      </c>
      <c r="I777" t="s">
        <v>143</v>
      </c>
      <c r="J777" t="s">
        <v>143</v>
      </c>
      <c r="K777" t="s">
        <v>4318</v>
      </c>
      <c r="L777" t="s">
        <v>144</v>
      </c>
      <c r="M777" t="s">
        <v>144</v>
      </c>
      <c r="N777">
        <v>4</v>
      </c>
      <c r="O777" t="s">
        <v>657</v>
      </c>
      <c r="P777">
        <v>1</v>
      </c>
      <c r="Q777" t="s">
        <v>4394</v>
      </c>
      <c r="R777">
        <v>39</v>
      </c>
      <c r="S777" t="s">
        <v>4395</v>
      </c>
      <c r="T777" t="s">
        <v>34</v>
      </c>
      <c r="U777">
        <v>39</v>
      </c>
      <c r="V777" t="s">
        <v>4396</v>
      </c>
      <c r="W777" t="s">
        <v>1653</v>
      </c>
    </row>
    <row r="778" spans="1:23">
      <c r="A778">
        <v>777</v>
      </c>
      <c r="B778">
        <v>2</v>
      </c>
      <c r="C778" t="s">
        <v>4397</v>
      </c>
      <c r="D778" t="s">
        <v>4398</v>
      </c>
      <c r="E778">
        <v>13</v>
      </c>
      <c r="F778">
        <v>0</v>
      </c>
      <c r="G778">
        <v>0</v>
      </c>
      <c r="H778" t="s">
        <v>4317</v>
      </c>
      <c r="I778" t="s">
        <v>143</v>
      </c>
      <c r="J778" t="s">
        <v>143</v>
      </c>
      <c r="K778" t="s">
        <v>4318</v>
      </c>
      <c r="L778" t="s">
        <v>144</v>
      </c>
      <c r="M778" t="s">
        <v>144</v>
      </c>
      <c r="N778">
        <v>4</v>
      </c>
      <c r="O778" t="s">
        <v>657</v>
      </c>
      <c r="P778">
        <v>1</v>
      </c>
      <c r="Q778" t="s">
        <v>1381</v>
      </c>
      <c r="R778">
        <v>39</v>
      </c>
      <c r="S778" t="s">
        <v>4399</v>
      </c>
      <c r="T778" t="s">
        <v>34</v>
      </c>
      <c r="U778">
        <v>39</v>
      </c>
      <c r="V778" t="s">
        <v>4400</v>
      </c>
      <c r="W778" t="s">
        <v>1653</v>
      </c>
    </row>
    <row r="779" spans="1:23">
      <c r="A779">
        <v>778</v>
      </c>
      <c r="B779">
        <v>2</v>
      </c>
      <c r="C779" t="s">
        <v>4401</v>
      </c>
      <c r="D779" t="s">
        <v>4402</v>
      </c>
      <c r="E779">
        <v>13</v>
      </c>
      <c r="F779">
        <v>0</v>
      </c>
      <c r="G779">
        <v>0</v>
      </c>
      <c r="H779" t="s">
        <v>4317</v>
      </c>
      <c r="I779" t="s">
        <v>143</v>
      </c>
      <c r="J779" t="s">
        <v>143</v>
      </c>
      <c r="K779" t="s">
        <v>4318</v>
      </c>
      <c r="L779" t="s">
        <v>144</v>
      </c>
      <c r="M779" t="s">
        <v>144</v>
      </c>
      <c r="N779">
        <v>4</v>
      </c>
      <c r="O779" t="s">
        <v>657</v>
      </c>
      <c r="P779">
        <v>1</v>
      </c>
      <c r="Q779" t="s">
        <v>1381</v>
      </c>
      <c r="R779">
        <v>39</v>
      </c>
      <c r="S779" t="s">
        <v>4399</v>
      </c>
      <c r="T779" t="s">
        <v>34</v>
      </c>
      <c r="U779">
        <v>39</v>
      </c>
      <c r="V779" t="s">
        <v>4403</v>
      </c>
      <c r="W779" t="s">
        <v>1653</v>
      </c>
    </row>
    <row r="780" spans="1:23">
      <c r="A780">
        <v>779</v>
      </c>
      <c r="B780">
        <v>2</v>
      </c>
      <c r="C780" t="s">
        <v>4404</v>
      </c>
      <c r="D780" t="s">
        <v>4405</v>
      </c>
      <c r="E780">
        <v>13</v>
      </c>
      <c r="F780">
        <v>0</v>
      </c>
      <c r="G780">
        <v>0</v>
      </c>
      <c r="H780" t="s">
        <v>4317</v>
      </c>
      <c r="I780" t="s">
        <v>143</v>
      </c>
      <c r="J780" t="s">
        <v>143</v>
      </c>
      <c r="K780" t="s">
        <v>4318</v>
      </c>
      <c r="L780" t="s">
        <v>144</v>
      </c>
      <c r="M780" t="s">
        <v>144</v>
      </c>
      <c r="N780">
        <v>4</v>
      </c>
      <c r="O780" t="s">
        <v>657</v>
      </c>
      <c r="P780">
        <v>1</v>
      </c>
      <c r="Q780" t="s">
        <v>1361</v>
      </c>
      <c r="R780">
        <v>39</v>
      </c>
      <c r="S780" t="s">
        <v>4406</v>
      </c>
      <c r="T780" t="s">
        <v>34</v>
      </c>
      <c r="U780">
        <v>39</v>
      </c>
      <c r="V780" t="s">
        <v>4407</v>
      </c>
      <c r="W780" t="s">
        <v>1653</v>
      </c>
    </row>
    <row r="781" spans="1:23">
      <c r="A781">
        <v>780</v>
      </c>
      <c r="B781">
        <v>2</v>
      </c>
      <c r="C781" t="s">
        <v>4408</v>
      </c>
      <c r="D781" t="s">
        <v>4409</v>
      </c>
      <c r="E781">
        <v>13</v>
      </c>
      <c r="F781">
        <v>0</v>
      </c>
      <c r="G781">
        <v>0</v>
      </c>
      <c r="H781" t="s">
        <v>4317</v>
      </c>
      <c r="I781" t="s">
        <v>143</v>
      </c>
      <c r="J781" t="s">
        <v>143</v>
      </c>
      <c r="K781" t="s">
        <v>4318</v>
      </c>
      <c r="L781" t="s">
        <v>144</v>
      </c>
      <c r="M781" t="s">
        <v>144</v>
      </c>
      <c r="N781">
        <v>4</v>
      </c>
      <c r="O781" t="s">
        <v>222</v>
      </c>
      <c r="P781">
        <v>6</v>
      </c>
      <c r="Q781" t="s">
        <v>3966</v>
      </c>
      <c r="R781">
        <v>39</v>
      </c>
      <c r="S781" t="s">
        <v>4410</v>
      </c>
      <c r="T781" t="s">
        <v>34</v>
      </c>
      <c r="U781">
        <v>39</v>
      </c>
      <c r="V781" t="s">
        <v>4411</v>
      </c>
      <c r="W781" t="s">
        <v>1653</v>
      </c>
    </row>
    <row r="782" spans="1:23">
      <c r="A782">
        <v>781</v>
      </c>
      <c r="B782">
        <v>2</v>
      </c>
      <c r="C782" t="s">
        <v>4412</v>
      </c>
      <c r="D782" t="s">
        <v>4413</v>
      </c>
      <c r="E782">
        <v>13</v>
      </c>
      <c r="F782">
        <v>0</v>
      </c>
      <c r="G782">
        <v>0</v>
      </c>
      <c r="H782" t="s">
        <v>4317</v>
      </c>
      <c r="I782" t="s">
        <v>143</v>
      </c>
      <c r="J782" t="s">
        <v>143</v>
      </c>
      <c r="K782" t="s">
        <v>4318</v>
      </c>
      <c r="L782" t="s">
        <v>144</v>
      </c>
      <c r="M782" t="s">
        <v>144</v>
      </c>
      <c r="N782">
        <v>4</v>
      </c>
      <c r="O782" t="s">
        <v>222</v>
      </c>
      <c r="P782">
        <v>6</v>
      </c>
      <c r="Q782" t="s">
        <v>3865</v>
      </c>
      <c r="R782">
        <v>39</v>
      </c>
      <c r="S782" t="s">
        <v>4414</v>
      </c>
      <c r="T782" t="s">
        <v>34</v>
      </c>
      <c r="U782">
        <v>39</v>
      </c>
      <c r="V782" t="s">
        <v>4415</v>
      </c>
      <c r="W782" t="s">
        <v>1653</v>
      </c>
    </row>
    <row r="783" spans="1:23">
      <c r="A783">
        <v>782</v>
      </c>
      <c r="B783">
        <v>2</v>
      </c>
      <c r="C783" t="s">
        <v>4416</v>
      </c>
      <c r="D783" t="s">
        <v>4417</v>
      </c>
      <c r="E783">
        <v>13</v>
      </c>
      <c r="F783">
        <v>0</v>
      </c>
      <c r="G783">
        <v>0</v>
      </c>
      <c r="H783" t="s">
        <v>4317</v>
      </c>
      <c r="I783" t="s">
        <v>143</v>
      </c>
      <c r="J783" t="s">
        <v>143</v>
      </c>
      <c r="K783" t="s">
        <v>4318</v>
      </c>
      <c r="L783" t="s">
        <v>144</v>
      </c>
      <c r="M783" t="s">
        <v>144</v>
      </c>
      <c r="N783">
        <v>4</v>
      </c>
      <c r="O783" t="s">
        <v>222</v>
      </c>
      <c r="P783">
        <v>6</v>
      </c>
      <c r="Q783" t="s">
        <v>4418</v>
      </c>
      <c r="R783">
        <v>39</v>
      </c>
      <c r="S783" t="s">
        <v>4419</v>
      </c>
      <c r="T783" t="s">
        <v>34</v>
      </c>
      <c r="U783">
        <v>39</v>
      </c>
      <c r="V783" t="s">
        <v>4420</v>
      </c>
      <c r="W783" t="s">
        <v>1653</v>
      </c>
    </row>
    <row r="784" spans="1:23">
      <c r="A784">
        <v>783</v>
      </c>
      <c r="B784">
        <v>2</v>
      </c>
      <c r="C784" t="s">
        <v>4421</v>
      </c>
      <c r="D784" t="s">
        <v>4422</v>
      </c>
      <c r="E784">
        <v>13</v>
      </c>
      <c r="F784">
        <v>0</v>
      </c>
      <c r="G784">
        <v>0</v>
      </c>
      <c r="H784" t="s">
        <v>4317</v>
      </c>
      <c r="I784" t="s">
        <v>143</v>
      </c>
      <c r="J784" t="s">
        <v>143</v>
      </c>
      <c r="K784" t="s">
        <v>4318</v>
      </c>
      <c r="L784" t="s">
        <v>144</v>
      </c>
      <c r="M784" t="s">
        <v>144</v>
      </c>
      <c r="N784">
        <v>4</v>
      </c>
      <c r="O784" t="s">
        <v>222</v>
      </c>
      <c r="P784">
        <v>6</v>
      </c>
      <c r="Q784" t="s">
        <v>4423</v>
      </c>
      <c r="R784">
        <v>39</v>
      </c>
      <c r="S784" t="s">
        <v>4424</v>
      </c>
      <c r="T784" t="s">
        <v>34</v>
      </c>
      <c r="U784">
        <v>39</v>
      </c>
      <c r="V784" t="s">
        <v>4425</v>
      </c>
      <c r="W784" t="s">
        <v>1653</v>
      </c>
    </row>
    <row r="785" spans="1:23">
      <c r="A785">
        <v>784</v>
      </c>
      <c r="B785">
        <v>2</v>
      </c>
      <c r="C785" t="s">
        <v>4426</v>
      </c>
      <c r="D785" t="s">
        <v>4427</v>
      </c>
      <c r="E785">
        <v>13</v>
      </c>
      <c r="F785">
        <v>0</v>
      </c>
      <c r="G785">
        <v>0</v>
      </c>
      <c r="H785" t="s">
        <v>4317</v>
      </c>
      <c r="I785" t="s">
        <v>143</v>
      </c>
      <c r="J785" t="s">
        <v>143</v>
      </c>
      <c r="K785" t="s">
        <v>4318</v>
      </c>
      <c r="L785" t="s">
        <v>144</v>
      </c>
      <c r="M785" t="s">
        <v>144</v>
      </c>
      <c r="N785">
        <v>4</v>
      </c>
      <c r="O785" t="s">
        <v>222</v>
      </c>
      <c r="P785">
        <v>5</v>
      </c>
      <c r="Q785" t="s">
        <v>4428</v>
      </c>
      <c r="R785">
        <v>39</v>
      </c>
      <c r="S785" t="s">
        <v>4429</v>
      </c>
      <c r="T785" t="s">
        <v>34</v>
      </c>
      <c r="U785">
        <v>39</v>
      </c>
      <c r="V785" t="s">
        <v>4430</v>
      </c>
      <c r="W785" t="s">
        <v>1653</v>
      </c>
    </row>
    <row r="786" spans="1:23">
      <c r="A786">
        <v>785</v>
      </c>
      <c r="B786">
        <v>2</v>
      </c>
      <c r="C786" t="s">
        <v>4431</v>
      </c>
      <c r="D786" t="s">
        <v>4432</v>
      </c>
      <c r="E786">
        <v>13</v>
      </c>
      <c r="F786">
        <v>0</v>
      </c>
      <c r="G786">
        <v>0</v>
      </c>
      <c r="H786" t="s">
        <v>4317</v>
      </c>
      <c r="I786" t="s">
        <v>143</v>
      </c>
      <c r="J786" t="s">
        <v>143</v>
      </c>
      <c r="K786" t="s">
        <v>4318</v>
      </c>
      <c r="L786" t="s">
        <v>144</v>
      </c>
      <c r="M786" t="s">
        <v>144</v>
      </c>
      <c r="N786">
        <v>4</v>
      </c>
      <c r="O786" t="s">
        <v>222</v>
      </c>
      <c r="P786">
        <v>4</v>
      </c>
      <c r="Q786" t="s">
        <v>1347</v>
      </c>
      <c r="R786">
        <v>39</v>
      </c>
      <c r="S786" t="s">
        <v>4433</v>
      </c>
      <c r="T786" t="s">
        <v>34</v>
      </c>
      <c r="U786">
        <v>39</v>
      </c>
      <c r="V786" t="s">
        <v>4434</v>
      </c>
      <c r="W786" t="s">
        <v>1653</v>
      </c>
    </row>
    <row r="787" spans="1:23">
      <c r="A787">
        <v>786</v>
      </c>
      <c r="B787">
        <v>2</v>
      </c>
      <c r="C787" t="s">
        <v>4435</v>
      </c>
      <c r="D787" t="s">
        <v>4436</v>
      </c>
      <c r="E787">
        <v>13</v>
      </c>
      <c r="F787">
        <v>0</v>
      </c>
      <c r="G787">
        <v>0</v>
      </c>
      <c r="H787" t="s">
        <v>4317</v>
      </c>
      <c r="I787" t="s">
        <v>143</v>
      </c>
      <c r="J787" t="s">
        <v>143</v>
      </c>
      <c r="K787" t="s">
        <v>4318</v>
      </c>
      <c r="L787" t="s">
        <v>144</v>
      </c>
      <c r="M787" t="s">
        <v>144</v>
      </c>
      <c r="N787">
        <v>4</v>
      </c>
      <c r="O787" t="s">
        <v>222</v>
      </c>
      <c r="P787">
        <v>4</v>
      </c>
      <c r="Q787" t="s">
        <v>4437</v>
      </c>
      <c r="R787">
        <v>39</v>
      </c>
      <c r="S787" t="s">
        <v>4438</v>
      </c>
      <c r="T787" t="s">
        <v>34</v>
      </c>
      <c r="U787">
        <v>39</v>
      </c>
      <c r="V787" t="s">
        <v>4439</v>
      </c>
      <c r="W787" t="s">
        <v>1653</v>
      </c>
    </row>
    <row r="788" spans="1:23">
      <c r="A788">
        <v>787</v>
      </c>
      <c r="B788">
        <v>1</v>
      </c>
      <c r="C788" t="s">
        <v>4440</v>
      </c>
      <c r="D788" t="s">
        <v>4441</v>
      </c>
      <c r="E788">
        <v>46</v>
      </c>
      <c r="F788">
        <v>0</v>
      </c>
      <c r="G788">
        <v>0</v>
      </c>
      <c r="H788" t="s">
        <v>4442</v>
      </c>
      <c r="I788" t="s">
        <v>143</v>
      </c>
      <c r="J788" t="s">
        <v>143</v>
      </c>
      <c r="K788" t="s">
        <v>4443</v>
      </c>
      <c r="L788" t="s">
        <v>144</v>
      </c>
      <c r="M788" t="s">
        <v>144</v>
      </c>
      <c r="N788">
        <v>4</v>
      </c>
      <c r="O788" t="s">
        <v>657</v>
      </c>
      <c r="P788">
        <v>1</v>
      </c>
      <c r="Q788" t="s">
        <v>4444</v>
      </c>
      <c r="R788">
        <v>39</v>
      </c>
      <c r="S788" t="s">
        <v>4445</v>
      </c>
      <c r="T788" t="s">
        <v>34</v>
      </c>
      <c r="U788">
        <v>39</v>
      </c>
      <c r="V788" t="s">
        <v>4446</v>
      </c>
      <c r="W788" t="s">
        <v>4447</v>
      </c>
    </row>
    <row r="789" spans="1:23">
      <c r="A789">
        <v>788</v>
      </c>
      <c r="B789">
        <v>2</v>
      </c>
      <c r="C789" t="s">
        <v>4448</v>
      </c>
      <c r="D789" t="s">
        <v>4449</v>
      </c>
      <c r="E789">
        <v>46</v>
      </c>
      <c r="F789">
        <v>0</v>
      </c>
      <c r="G789">
        <v>0</v>
      </c>
      <c r="H789" t="s">
        <v>4442</v>
      </c>
      <c r="I789" t="s">
        <v>143</v>
      </c>
      <c r="J789" t="s">
        <v>143</v>
      </c>
      <c r="K789" t="s">
        <v>4443</v>
      </c>
      <c r="L789" t="s">
        <v>144</v>
      </c>
      <c r="M789" t="s">
        <v>144</v>
      </c>
      <c r="N789">
        <v>4</v>
      </c>
      <c r="O789" t="s">
        <v>653</v>
      </c>
      <c r="P789">
        <v>1</v>
      </c>
      <c r="Q789" t="s">
        <v>2835</v>
      </c>
      <c r="R789">
        <v>39</v>
      </c>
      <c r="S789" t="s">
        <v>4450</v>
      </c>
      <c r="T789" t="s">
        <v>34</v>
      </c>
      <c r="U789">
        <v>39</v>
      </c>
      <c r="V789" t="s">
        <v>4451</v>
      </c>
      <c r="W789" t="s">
        <v>4447</v>
      </c>
    </row>
    <row r="790" spans="1:23">
      <c r="A790">
        <v>789</v>
      </c>
      <c r="B790">
        <v>2</v>
      </c>
      <c r="C790" t="s">
        <v>4452</v>
      </c>
      <c r="D790" t="s">
        <v>4453</v>
      </c>
      <c r="E790">
        <v>46</v>
      </c>
      <c r="F790">
        <v>0</v>
      </c>
      <c r="G790">
        <v>0</v>
      </c>
      <c r="H790" t="s">
        <v>4442</v>
      </c>
      <c r="I790" t="s">
        <v>143</v>
      </c>
      <c r="J790" t="s">
        <v>143</v>
      </c>
      <c r="K790" t="s">
        <v>4443</v>
      </c>
      <c r="L790" t="s">
        <v>144</v>
      </c>
      <c r="M790" t="s">
        <v>144</v>
      </c>
      <c r="N790">
        <v>4</v>
      </c>
      <c r="O790" t="s">
        <v>657</v>
      </c>
      <c r="P790">
        <v>3</v>
      </c>
      <c r="Q790" t="s">
        <v>4454</v>
      </c>
      <c r="R790">
        <v>39</v>
      </c>
      <c r="S790" t="s">
        <v>4455</v>
      </c>
      <c r="T790" t="s">
        <v>34</v>
      </c>
      <c r="U790">
        <v>39</v>
      </c>
      <c r="V790" t="s">
        <v>4456</v>
      </c>
      <c r="W790" t="s">
        <v>4447</v>
      </c>
    </row>
    <row r="791" spans="1:23">
      <c r="A791">
        <v>790</v>
      </c>
      <c r="B791">
        <v>2</v>
      </c>
      <c r="C791" t="s">
        <v>4457</v>
      </c>
      <c r="D791" t="s">
        <v>4458</v>
      </c>
      <c r="E791">
        <v>46</v>
      </c>
      <c r="F791">
        <v>0</v>
      </c>
      <c r="G791">
        <v>0</v>
      </c>
      <c r="H791" t="s">
        <v>4442</v>
      </c>
      <c r="I791" t="s">
        <v>143</v>
      </c>
      <c r="J791" t="s">
        <v>143</v>
      </c>
      <c r="K791" t="s">
        <v>4443</v>
      </c>
      <c r="L791" t="s">
        <v>144</v>
      </c>
      <c r="M791" t="s">
        <v>144</v>
      </c>
      <c r="N791">
        <v>4</v>
      </c>
      <c r="O791" t="s">
        <v>657</v>
      </c>
      <c r="P791">
        <v>2</v>
      </c>
      <c r="Q791" t="s">
        <v>4459</v>
      </c>
      <c r="R791">
        <v>39</v>
      </c>
      <c r="S791" t="s">
        <v>4460</v>
      </c>
      <c r="T791" t="s">
        <v>34</v>
      </c>
      <c r="U791">
        <v>39</v>
      </c>
      <c r="V791" t="s">
        <v>4461</v>
      </c>
      <c r="W791" t="s">
        <v>4447</v>
      </c>
    </row>
    <row r="792" spans="1:23">
      <c r="A792">
        <v>791</v>
      </c>
      <c r="B792">
        <v>2</v>
      </c>
      <c r="C792" t="s">
        <v>4462</v>
      </c>
      <c r="D792" t="s">
        <v>4463</v>
      </c>
      <c r="E792">
        <v>46</v>
      </c>
      <c r="F792">
        <v>0</v>
      </c>
      <c r="G792">
        <v>0</v>
      </c>
      <c r="H792" t="s">
        <v>4442</v>
      </c>
      <c r="I792" t="s">
        <v>143</v>
      </c>
      <c r="J792" t="s">
        <v>143</v>
      </c>
      <c r="K792" t="s">
        <v>4443</v>
      </c>
      <c r="L792" t="s">
        <v>144</v>
      </c>
      <c r="M792" t="s">
        <v>144</v>
      </c>
      <c r="N792">
        <v>4</v>
      </c>
      <c r="O792" t="s">
        <v>657</v>
      </c>
      <c r="P792">
        <v>1</v>
      </c>
      <c r="Q792" t="s">
        <v>4464</v>
      </c>
      <c r="R792">
        <v>39</v>
      </c>
      <c r="S792" t="s">
        <v>4465</v>
      </c>
      <c r="T792" t="s">
        <v>34</v>
      </c>
      <c r="U792">
        <v>39</v>
      </c>
      <c r="V792" t="s">
        <v>4466</v>
      </c>
      <c r="W792" t="s">
        <v>4447</v>
      </c>
    </row>
    <row r="793" spans="1:23">
      <c r="A793">
        <v>792</v>
      </c>
      <c r="B793">
        <v>1</v>
      </c>
      <c r="C793" t="s">
        <v>4467</v>
      </c>
      <c r="D793" t="s">
        <v>4468</v>
      </c>
      <c r="E793">
        <v>22</v>
      </c>
      <c r="F793">
        <v>0</v>
      </c>
      <c r="G793">
        <v>0</v>
      </c>
      <c r="H793" t="s">
        <v>4469</v>
      </c>
      <c r="I793" t="s">
        <v>143</v>
      </c>
      <c r="J793" t="s">
        <v>143</v>
      </c>
      <c r="K793" t="s">
        <v>4470</v>
      </c>
      <c r="L793" t="s">
        <v>144</v>
      </c>
      <c r="M793" t="s">
        <v>144</v>
      </c>
      <c r="N793">
        <v>4</v>
      </c>
      <c r="O793" t="s">
        <v>222</v>
      </c>
      <c r="P793">
        <v>5</v>
      </c>
      <c r="Q793" t="s">
        <v>4471</v>
      </c>
      <c r="R793">
        <v>39</v>
      </c>
      <c r="S793" t="s">
        <v>4472</v>
      </c>
      <c r="T793" t="s">
        <v>34</v>
      </c>
      <c r="U793">
        <v>39</v>
      </c>
      <c r="V793" t="s">
        <v>4473</v>
      </c>
      <c r="W793" t="s">
        <v>4474</v>
      </c>
    </row>
    <row r="794" spans="1:23">
      <c r="A794">
        <v>793</v>
      </c>
      <c r="B794">
        <v>1</v>
      </c>
      <c r="C794" t="s">
        <v>4475</v>
      </c>
      <c r="D794" t="s">
        <v>4476</v>
      </c>
      <c r="E794">
        <v>22</v>
      </c>
      <c r="F794">
        <v>0</v>
      </c>
      <c r="G794">
        <v>0</v>
      </c>
      <c r="H794" t="s">
        <v>4469</v>
      </c>
      <c r="I794" t="s">
        <v>143</v>
      </c>
      <c r="J794" t="s">
        <v>143</v>
      </c>
      <c r="K794" t="s">
        <v>4470</v>
      </c>
      <c r="L794" t="s">
        <v>144</v>
      </c>
      <c r="M794" t="s">
        <v>144</v>
      </c>
      <c r="N794">
        <v>4</v>
      </c>
      <c r="O794" t="s">
        <v>222</v>
      </c>
      <c r="P794">
        <v>5</v>
      </c>
      <c r="Q794" t="s">
        <v>4477</v>
      </c>
      <c r="R794">
        <v>39</v>
      </c>
      <c r="S794" t="s">
        <v>4478</v>
      </c>
      <c r="T794" t="s">
        <v>34</v>
      </c>
      <c r="U794">
        <v>39</v>
      </c>
      <c r="V794" t="s">
        <v>4479</v>
      </c>
      <c r="W794" t="s">
        <v>4474</v>
      </c>
    </row>
    <row r="795" spans="1:23">
      <c r="A795">
        <v>794</v>
      </c>
      <c r="B795">
        <v>2</v>
      </c>
      <c r="C795" t="s">
        <v>4480</v>
      </c>
      <c r="D795" t="s">
        <v>4481</v>
      </c>
      <c r="E795">
        <v>22</v>
      </c>
      <c r="F795">
        <v>0</v>
      </c>
      <c r="G795">
        <v>0</v>
      </c>
      <c r="H795" t="s">
        <v>4469</v>
      </c>
      <c r="I795" t="s">
        <v>143</v>
      </c>
      <c r="J795" t="s">
        <v>143</v>
      </c>
      <c r="K795" t="s">
        <v>4470</v>
      </c>
      <c r="L795" t="s">
        <v>144</v>
      </c>
      <c r="M795" t="s">
        <v>144</v>
      </c>
      <c r="N795">
        <v>4</v>
      </c>
      <c r="O795" t="s">
        <v>657</v>
      </c>
      <c r="P795">
        <v>2</v>
      </c>
      <c r="Q795" t="s">
        <v>1392</v>
      </c>
      <c r="R795">
        <v>39</v>
      </c>
      <c r="S795" t="s">
        <v>4482</v>
      </c>
      <c r="T795" t="s">
        <v>34</v>
      </c>
      <c r="U795">
        <v>39</v>
      </c>
      <c r="V795" t="s">
        <v>4483</v>
      </c>
      <c r="W795" t="s">
        <v>4474</v>
      </c>
    </row>
    <row r="796" spans="1:23">
      <c r="A796">
        <v>795</v>
      </c>
      <c r="B796">
        <v>2</v>
      </c>
      <c r="C796" t="s">
        <v>4484</v>
      </c>
      <c r="D796" t="s">
        <v>4485</v>
      </c>
      <c r="E796">
        <v>22</v>
      </c>
      <c r="F796">
        <v>0</v>
      </c>
      <c r="G796">
        <v>0</v>
      </c>
      <c r="H796" t="s">
        <v>4469</v>
      </c>
      <c r="I796" t="s">
        <v>143</v>
      </c>
      <c r="J796" t="s">
        <v>143</v>
      </c>
      <c r="K796" t="s">
        <v>4470</v>
      </c>
      <c r="L796" t="s">
        <v>144</v>
      </c>
      <c r="M796" t="s">
        <v>144</v>
      </c>
      <c r="N796">
        <v>4</v>
      </c>
      <c r="O796" t="s">
        <v>657</v>
      </c>
      <c r="P796">
        <v>2</v>
      </c>
      <c r="Q796" t="s">
        <v>1290</v>
      </c>
      <c r="R796">
        <v>39</v>
      </c>
      <c r="S796" t="s">
        <v>4486</v>
      </c>
      <c r="T796" t="s">
        <v>34</v>
      </c>
      <c r="U796">
        <v>39</v>
      </c>
      <c r="V796" t="s">
        <v>4487</v>
      </c>
      <c r="W796" t="s">
        <v>4474</v>
      </c>
    </row>
    <row r="797" spans="1:23">
      <c r="A797">
        <v>796</v>
      </c>
      <c r="B797">
        <v>2</v>
      </c>
      <c r="C797" t="s">
        <v>4488</v>
      </c>
      <c r="D797" t="s">
        <v>4489</v>
      </c>
      <c r="E797">
        <v>22</v>
      </c>
      <c r="F797">
        <v>0</v>
      </c>
      <c r="G797">
        <v>0</v>
      </c>
      <c r="H797" t="s">
        <v>4469</v>
      </c>
      <c r="I797" t="s">
        <v>143</v>
      </c>
      <c r="J797" t="s">
        <v>143</v>
      </c>
      <c r="K797" t="s">
        <v>4470</v>
      </c>
      <c r="L797" t="s">
        <v>144</v>
      </c>
      <c r="M797" t="s">
        <v>144</v>
      </c>
      <c r="N797">
        <v>4</v>
      </c>
      <c r="O797" t="s">
        <v>657</v>
      </c>
      <c r="P797">
        <v>1</v>
      </c>
      <c r="Q797" t="s">
        <v>4490</v>
      </c>
      <c r="R797">
        <v>39</v>
      </c>
      <c r="S797" t="s">
        <v>4491</v>
      </c>
      <c r="T797" t="s">
        <v>34</v>
      </c>
      <c r="U797">
        <v>39</v>
      </c>
      <c r="V797" t="s">
        <v>4492</v>
      </c>
      <c r="W797" t="s">
        <v>4474</v>
      </c>
    </row>
    <row r="798" spans="1:23">
      <c r="A798">
        <v>797</v>
      </c>
      <c r="B798">
        <v>2</v>
      </c>
      <c r="C798" t="s">
        <v>4493</v>
      </c>
      <c r="D798" t="s">
        <v>4494</v>
      </c>
      <c r="E798">
        <v>22</v>
      </c>
      <c r="F798">
        <v>0</v>
      </c>
      <c r="G798">
        <v>0</v>
      </c>
      <c r="H798" t="s">
        <v>4469</v>
      </c>
      <c r="I798" t="s">
        <v>143</v>
      </c>
      <c r="J798" t="s">
        <v>143</v>
      </c>
      <c r="K798" t="s">
        <v>4470</v>
      </c>
      <c r="L798" t="s">
        <v>144</v>
      </c>
      <c r="M798" t="s">
        <v>144</v>
      </c>
      <c r="N798">
        <v>4</v>
      </c>
      <c r="O798" t="s">
        <v>657</v>
      </c>
      <c r="P798">
        <v>1</v>
      </c>
      <c r="Q798" t="s">
        <v>4495</v>
      </c>
      <c r="R798">
        <v>39</v>
      </c>
      <c r="S798" t="s">
        <v>4496</v>
      </c>
      <c r="T798" t="s">
        <v>34</v>
      </c>
      <c r="U798">
        <v>39</v>
      </c>
      <c r="V798" t="s">
        <v>4497</v>
      </c>
      <c r="W798" t="s">
        <v>4474</v>
      </c>
    </row>
    <row r="799" spans="1:23">
      <c r="A799">
        <v>798</v>
      </c>
      <c r="B799">
        <v>1</v>
      </c>
      <c r="C799" t="s">
        <v>4498</v>
      </c>
      <c r="D799" t="s">
        <v>4499</v>
      </c>
      <c r="E799">
        <v>11</v>
      </c>
      <c r="F799">
        <v>0</v>
      </c>
      <c r="G799">
        <v>0</v>
      </c>
      <c r="H799" t="s">
        <v>4500</v>
      </c>
      <c r="I799" t="s">
        <v>143</v>
      </c>
      <c r="J799" t="s">
        <v>143</v>
      </c>
      <c r="K799" t="s">
        <v>4501</v>
      </c>
      <c r="L799" t="s">
        <v>144</v>
      </c>
      <c r="M799" t="s">
        <v>144</v>
      </c>
      <c r="N799">
        <v>4</v>
      </c>
      <c r="O799" t="s">
        <v>653</v>
      </c>
      <c r="P799">
        <v>1</v>
      </c>
      <c r="Q799" t="s">
        <v>3922</v>
      </c>
      <c r="R799">
        <v>39</v>
      </c>
      <c r="S799" t="s">
        <v>4502</v>
      </c>
      <c r="T799" t="s">
        <v>34</v>
      </c>
      <c r="U799">
        <v>39</v>
      </c>
      <c r="V799" t="s">
        <v>4503</v>
      </c>
      <c r="W799" t="s">
        <v>4504</v>
      </c>
    </row>
    <row r="800" spans="1:23">
      <c r="A800">
        <v>799</v>
      </c>
      <c r="B800">
        <v>1</v>
      </c>
      <c r="C800" t="s">
        <v>4505</v>
      </c>
      <c r="D800" t="s">
        <v>4506</v>
      </c>
      <c r="E800">
        <v>11</v>
      </c>
      <c r="F800">
        <v>0</v>
      </c>
      <c r="G800">
        <v>0</v>
      </c>
      <c r="H800" t="s">
        <v>4500</v>
      </c>
      <c r="I800" t="s">
        <v>143</v>
      </c>
      <c r="J800" t="s">
        <v>143</v>
      </c>
      <c r="K800" t="s">
        <v>4501</v>
      </c>
      <c r="L800" t="s">
        <v>144</v>
      </c>
      <c r="M800" t="s">
        <v>144</v>
      </c>
      <c r="N800">
        <v>4</v>
      </c>
      <c r="O800" t="s">
        <v>657</v>
      </c>
      <c r="P800">
        <v>3</v>
      </c>
      <c r="Q800" t="s">
        <v>4507</v>
      </c>
      <c r="R800">
        <v>39</v>
      </c>
      <c r="S800" t="s">
        <v>4508</v>
      </c>
      <c r="T800" t="s">
        <v>34</v>
      </c>
      <c r="U800">
        <v>39</v>
      </c>
      <c r="V800" t="s">
        <v>4509</v>
      </c>
      <c r="W800" t="s">
        <v>4504</v>
      </c>
    </row>
    <row r="801" spans="1:23">
      <c r="A801">
        <v>800</v>
      </c>
      <c r="B801">
        <v>1</v>
      </c>
      <c r="C801" t="s">
        <v>4510</v>
      </c>
      <c r="D801" t="s">
        <v>4511</v>
      </c>
      <c r="E801">
        <v>11</v>
      </c>
      <c r="F801">
        <v>0</v>
      </c>
      <c r="G801">
        <v>0</v>
      </c>
      <c r="H801" t="s">
        <v>4500</v>
      </c>
      <c r="I801" t="s">
        <v>143</v>
      </c>
      <c r="J801" t="s">
        <v>143</v>
      </c>
      <c r="K801" t="s">
        <v>4501</v>
      </c>
      <c r="L801" t="s">
        <v>144</v>
      </c>
      <c r="M801" t="s">
        <v>144</v>
      </c>
      <c r="N801">
        <v>4</v>
      </c>
      <c r="O801" t="s">
        <v>657</v>
      </c>
      <c r="P801">
        <v>3</v>
      </c>
      <c r="Q801" t="s">
        <v>4512</v>
      </c>
      <c r="R801">
        <v>39</v>
      </c>
      <c r="S801" t="s">
        <v>4513</v>
      </c>
      <c r="T801" t="s">
        <v>34</v>
      </c>
      <c r="U801">
        <v>39</v>
      </c>
      <c r="V801" t="s">
        <v>4514</v>
      </c>
      <c r="W801" t="s">
        <v>4504</v>
      </c>
    </row>
    <row r="802" spans="1:23">
      <c r="A802">
        <v>801</v>
      </c>
      <c r="B802">
        <v>1</v>
      </c>
      <c r="C802" t="s">
        <v>4515</v>
      </c>
      <c r="D802" t="s">
        <v>4516</v>
      </c>
      <c r="E802">
        <v>11</v>
      </c>
      <c r="F802">
        <v>0</v>
      </c>
      <c r="G802">
        <v>0</v>
      </c>
      <c r="H802" t="s">
        <v>4500</v>
      </c>
      <c r="I802" t="s">
        <v>143</v>
      </c>
      <c r="J802" t="s">
        <v>143</v>
      </c>
      <c r="K802" t="s">
        <v>4501</v>
      </c>
      <c r="L802" t="s">
        <v>144</v>
      </c>
      <c r="M802" t="s">
        <v>144</v>
      </c>
      <c r="N802">
        <v>4</v>
      </c>
      <c r="O802" t="s">
        <v>657</v>
      </c>
      <c r="P802">
        <v>2</v>
      </c>
      <c r="Q802" t="s">
        <v>4517</v>
      </c>
      <c r="R802">
        <v>39</v>
      </c>
      <c r="S802" t="s">
        <v>4518</v>
      </c>
      <c r="T802" t="s">
        <v>34</v>
      </c>
      <c r="U802">
        <v>39</v>
      </c>
      <c r="V802" t="s">
        <v>4519</v>
      </c>
      <c r="W802" t="s">
        <v>4504</v>
      </c>
    </row>
    <row r="803" spans="1:23">
      <c r="A803">
        <v>802</v>
      </c>
      <c r="B803">
        <v>1</v>
      </c>
      <c r="C803" t="s">
        <v>4520</v>
      </c>
      <c r="D803" t="s">
        <v>4521</v>
      </c>
      <c r="E803">
        <v>11</v>
      </c>
      <c r="F803">
        <v>0</v>
      </c>
      <c r="G803">
        <v>0</v>
      </c>
      <c r="H803" t="s">
        <v>4500</v>
      </c>
      <c r="I803" t="s">
        <v>143</v>
      </c>
      <c r="J803" t="s">
        <v>143</v>
      </c>
      <c r="K803" t="s">
        <v>4501</v>
      </c>
      <c r="L803" t="s">
        <v>144</v>
      </c>
      <c r="M803" t="s">
        <v>144</v>
      </c>
      <c r="N803">
        <v>4</v>
      </c>
      <c r="O803" t="s">
        <v>222</v>
      </c>
      <c r="P803">
        <v>6</v>
      </c>
      <c r="Q803" t="s">
        <v>4522</v>
      </c>
      <c r="R803">
        <v>39</v>
      </c>
      <c r="S803" t="s">
        <v>4523</v>
      </c>
      <c r="T803" t="s">
        <v>34</v>
      </c>
      <c r="U803">
        <v>39</v>
      </c>
      <c r="V803" t="s">
        <v>4524</v>
      </c>
      <c r="W803" t="s">
        <v>4504</v>
      </c>
    </row>
    <row r="804" spans="1:23">
      <c r="A804">
        <v>803</v>
      </c>
      <c r="B804">
        <v>1</v>
      </c>
      <c r="C804" t="s">
        <v>4525</v>
      </c>
      <c r="D804" t="s">
        <v>4526</v>
      </c>
      <c r="E804">
        <v>6</v>
      </c>
      <c r="F804">
        <v>0</v>
      </c>
      <c r="G804">
        <v>0</v>
      </c>
      <c r="H804" t="s">
        <v>4527</v>
      </c>
      <c r="I804" t="s">
        <v>143</v>
      </c>
      <c r="J804" t="s">
        <v>143</v>
      </c>
      <c r="K804" t="s">
        <v>4528</v>
      </c>
      <c r="L804" t="s">
        <v>144</v>
      </c>
      <c r="M804" t="s">
        <v>144</v>
      </c>
      <c r="N804">
        <v>4</v>
      </c>
      <c r="O804" t="s">
        <v>653</v>
      </c>
      <c r="P804">
        <v>2</v>
      </c>
      <c r="Q804" t="s">
        <v>851</v>
      </c>
      <c r="R804">
        <v>39</v>
      </c>
      <c r="S804" t="s">
        <v>4529</v>
      </c>
      <c r="T804" t="s">
        <v>34</v>
      </c>
      <c r="U804">
        <v>39</v>
      </c>
      <c r="V804" t="s">
        <v>4530</v>
      </c>
      <c r="W804" t="s">
        <v>1664</v>
      </c>
    </row>
    <row r="805" spans="1:23">
      <c r="A805">
        <v>804</v>
      </c>
      <c r="B805">
        <v>1</v>
      </c>
      <c r="C805" t="s">
        <v>4531</v>
      </c>
      <c r="D805" t="s">
        <v>4532</v>
      </c>
      <c r="E805">
        <v>6</v>
      </c>
      <c r="F805">
        <v>0</v>
      </c>
      <c r="G805">
        <v>0</v>
      </c>
      <c r="H805" t="s">
        <v>4527</v>
      </c>
      <c r="I805" t="s">
        <v>143</v>
      </c>
      <c r="J805" t="s">
        <v>143</v>
      </c>
      <c r="K805" t="s">
        <v>4528</v>
      </c>
      <c r="L805" t="s">
        <v>144</v>
      </c>
      <c r="M805" t="s">
        <v>144</v>
      </c>
      <c r="N805">
        <v>4</v>
      </c>
      <c r="O805" t="s">
        <v>653</v>
      </c>
      <c r="P805">
        <v>2</v>
      </c>
      <c r="Q805" t="s">
        <v>4533</v>
      </c>
      <c r="R805">
        <v>39</v>
      </c>
      <c r="S805" t="s">
        <v>4534</v>
      </c>
      <c r="T805" t="s">
        <v>34</v>
      </c>
      <c r="U805">
        <v>39</v>
      </c>
      <c r="V805" t="s">
        <v>4535</v>
      </c>
      <c r="W805" t="s">
        <v>1664</v>
      </c>
    </row>
    <row r="806" spans="1:23">
      <c r="A806">
        <v>805</v>
      </c>
      <c r="B806">
        <v>1</v>
      </c>
      <c r="C806" t="s">
        <v>4536</v>
      </c>
      <c r="D806" t="s">
        <v>4537</v>
      </c>
      <c r="E806">
        <v>6</v>
      </c>
      <c r="F806">
        <v>0</v>
      </c>
      <c r="G806">
        <v>0</v>
      </c>
      <c r="H806" t="s">
        <v>4527</v>
      </c>
      <c r="I806" t="s">
        <v>143</v>
      </c>
      <c r="J806" t="s">
        <v>143</v>
      </c>
      <c r="K806" t="s">
        <v>4528</v>
      </c>
      <c r="L806" t="s">
        <v>144</v>
      </c>
      <c r="M806" t="s">
        <v>144</v>
      </c>
      <c r="N806">
        <v>4</v>
      </c>
      <c r="O806" t="s">
        <v>653</v>
      </c>
      <c r="P806">
        <v>2</v>
      </c>
      <c r="Q806" t="s">
        <v>4538</v>
      </c>
      <c r="R806">
        <v>39</v>
      </c>
      <c r="S806" t="s">
        <v>4539</v>
      </c>
      <c r="T806" t="s">
        <v>34</v>
      </c>
      <c r="U806">
        <v>39</v>
      </c>
      <c r="V806" t="s">
        <v>4540</v>
      </c>
      <c r="W806" t="s">
        <v>1664</v>
      </c>
    </row>
    <row r="807" spans="1:23">
      <c r="A807">
        <v>806</v>
      </c>
      <c r="B807">
        <v>1</v>
      </c>
      <c r="C807" t="s">
        <v>4541</v>
      </c>
      <c r="D807" t="s">
        <v>4542</v>
      </c>
      <c r="E807">
        <v>6</v>
      </c>
      <c r="F807">
        <v>0</v>
      </c>
      <c r="G807">
        <v>0</v>
      </c>
      <c r="H807" t="s">
        <v>4527</v>
      </c>
      <c r="I807" t="s">
        <v>143</v>
      </c>
      <c r="J807" t="s">
        <v>143</v>
      </c>
      <c r="K807" t="s">
        <v>4528</v>
      </c>
      <c r="L807" t="s">
        <v>144</v>
      </c>
      <c r="M807" t="s">
        <v>144</v>
      </c>
      <c r="N807">
        <v>4</v>
      </c>
      <c r="O807" t="s">
        <v>653</v>
      </c>
      <c r="P807">
        <v>1</v>
      </c>
      <c r="Q807" t="s">
        <v>4543</v>
      </c>
      <c r="R807">
        <v>39</v>
      </c>
      <c r="S807" t="s">
        <v>4544</v>
      </c>
      <c r="T807" t="s">
        <v>34</v>
      </c>
      <c r="U807">
        <v>39</v>
      </c>
      <c r="V807" t="s">
        <v>4545</v>
      </c>
      <c r="W807" t="s">
        <v>1664</v>
      </c>
    </row>
    <row r="808" spans="1:23">
      <c r="A808">
        <v>807</v>
      </c>
      <c r="B808">
        <v>1</v>
      </c>
      <c r="C808" t="s">
        <v>4546</v>
      </c>
      <c r="D808" t="s">
        <v>4547</v>
      </c>
      <c r="E808">
        <v>6</v>
      </c>
      <c r="F808">
        <v>0</v>
      </c>
      <c r="G808">
        <v>0</v>
      </c>
      <c r="H808" t="s">
        <v>4527</v>
      </c>
      <c r="I808" t="s">
        <v>143</v>
      </c>
      <c r="J808" t="s">
        <v>143</v>
      </c>
      <c r="K808" t="s">
        <v>4528</v>
      </c>
      <c r="L808" t="s">
        <v>144</v>
      </c>
      <c r="M808" t="s">
        <v>144</v>
      </c>
      <c r="N808">
        <v>4</v>
      </c>
      <c r="O808" t="s">
        <v>653</v>
      </c>
      <c r="P808">
        <v>1</v>
      </c>
      <c r="Q808" t="s">
        <v>4548</v>
      </c>
      <c r="R808">
        <v>39</v>
      </c>
      <c r="S808" t="s">
        <v>4549</v>
      </c>
      <c r="T808" t="s">
        <v>34</v>
      </c>
      <c r="U808">
        <v>39</v>
      </c>
      <c r="V808" t="s">
        <v>4550</v>
      </c>
      <c r="W808" t="s">
        <v>1664</v>
      </c>
    </row>
    <row r="809" spans="1:23">
      <c r="A809">
        <v>808</v>
      </c>
      <c r="B809">
        <v>1</v>
      </c>
      <c r="C809" t="s">
        <v>4551</v>
      </c>
      <c r="D809" t="s">
        <v>4552</v>
      </c>
      <c r="E809">
        <v>6</v>
      </c>
      <c r="F809">
        <v>0</v>
      </c>
      <c r="G809">
        <v>0</v>
      </c>
      <c r="H809" t="s">
        <v>4527</v>
      </c>
      <c r="I809" t="s">
        <v>143</v>
      </c>
      <c r="J809" t="s">
        <v>143</v>
      </c>
      <c r="K809" t="s">
        <v>4528</v>
      </c>
      <c r="L809" t="s">
        <v>144</v>
      </c>
      <c r="M809" t="s">
        <v>144</v>
      </c>
      <c r="N809">
        <v>4</v>
      </c>
      <c r="O809" t="s">
        <v>653</v>
      </c>
      <c r="P809">
        <v>1</v>
      </c>
      <c r="Q809" t="s">
        <v>4553</v>
      </c>
      <c r="R809">
        <v>39</v>
      </c>
      <c r="S809" t="s">
        <v>4554</v>
      </c>
      <c r="T809" t="s">
        <v>34</v>
      </c>
      <c r="U809">
        <v>39</v>
      </c>
      <c r="V809" t="s">
        <v>4555</v>
      </c>
      <c r="W809" t="s">
        <v>1664</v>
      </c>
    </row>
    <row r="810" spans="1:23">
      <c r="A810">
        <v>809</v>
      </c>
      <c r="B810">
        <v>1</v>
      </c>
      <c r="C810" t="s">
        <v>4556</v>
      </c>
      <c r="D810" t="s">
        <v>4557</v>
      </c>
      <c r="E810">
        <v>6</v>
      </c>
      <c r="F810">
        <v>0</v>
      </c>
      <c r="G810">
        <v>0</v>
      </c>
      <c r="H810" t="s">
        <v>4527</v>
      </c>
      <c r="I810" t="s">
        <v>143</v>
      </c>
      <c r="J810" t="s">
        <v>143</v>
      </c>
      <c r="K810" t="s">
        <v>4528</v>
      </c>
      <c r="L810" t="s">
        <v>144</v>
      </c>
      <c r="M810" t="s">
        <v>144</v>
      </c>
      <c r="N810">
        <v>4</v>
      </c>
      <c r="O810" t="s">
        <v>657</v>
      </c>
      <c r="P810">
        <v>3</v>
      </c>
      <c r="Q810" t="s">
        <v>4558</v>
      </c>
      <c r="R810">
        <v>39</v>
      </c>
      <c r="S810" t="s">
        <v>4559</v>
      </c>
      <c r="T810" t="s">
        <v>34</v>
      </c>
      <c r="U810">
        <v>39</v>
      </c>
      <c r="V810" t="s">
        <v>4560</v>
      </c>
      <c r="W810" t="s">
        <v>1664</v>
      </c>
    </row>
    <row r="811" spans="1:23">
      <c r="A811">
        <v>810</v>
      </c>
      <c r="B811">
        <v>1</v>
      </c>
      <c r="C811" t="s">
        <v>4561</v>
      </c>
      <c r="D811" t="s">
        <v>4562</v>
      </c>
      <c r="E811">
        <v>6</v>
      </c>
      <c r="F811">
        <v>0</v>
      </c>
      <c r="G811">
        <v>0</v>
      </c>
      <c r="H811" t="s">
        <v>4527</v>
      </c>
      <c r="I811" t="s">
        <v>143</v>
      </c>
      <c r="J811" t="s">
        <v>143</v>
      </c>
      <c r="K811" t="s">
        <v>4528</v>
      </c>
      <c r="L811" t="s">
        <v>144</v>
      </c>
      <c r="M811" t="s">
        <v>144</v>
      </c>
      <c r="N811">
        <v>4</v>
      </c>
      <c r="O811" t="s">
        <v>657</v>
      </c>
      <c r="P811">
        <v>3</v>
      </c>
      <c r="Q811" t="s">
        <v>4563</v>
      </c>
      <c r="R811">
        <v>39</v>
      </c>
      <c r="S811" t="s">
        <v>4564</v>
      </c>
      <c r="T811" t="s">
        <v>34</v>
      </c>
      <c r="U811">
        <v>39</v>
      </c>
      <c r="V811" t="s">
        <v>4565</v>
      </c>
      <c r="W811" t="s">
        <v>1664</v>
      </c>
    </row>
    <row r="812" spans="1:23">
      <c r="A812">
        <v>811</v>
      </c>
      <c r="B812">
        <v>1</v>
      </c>
      <c r="C812" t="s">
        <v>4566</v>
      </c>
      <c r="D812" t="s">
        <v>4567</v>
      </c>
      <c r="E812">
        <v>6</v>
      </c>
      <c r="F812">
        <v>0</v>
      </c>
      <c r="G812">
        <v>0</v>
      </c>
      <c r="H812" t="s">
        <v>4527</v>
      </c>
      <c r="I812" t="s">
        <v>143</v>
      </c>
      <c r="J812" t="s">
        <v>143</v>
      </c>
      <c r="K812" t="s">
        <v>4528</v>
      </c>
      <c r="L812" t="s">
        <v>144</v>
      </c>
      <c r="M812" t="s">
        <v>144</v>
      </c>
      <c r="N812">
        <v>4</v>
      </c>
      <c r="O812" t="s">
        <v>657</v>
      </c>
      <c r="P812">
        <v>3</v>
      </c>
      <c r="Q812" t="s">
        <v>4568</v>
      </c>
      <c r="R812">
        <v>39</v>
      </c>
      <c r="S812" t="s">
        <v>4569</v>
      </c>
      <c r="T812" t="s">
        <v>34</v>
      </c>
      <c r="U812">
        <v>39</v>
      </c>
      <c r="V812" t="s">
        <v>4570</v>
      </c>
      <c r="W812" t="s">
        <v>1664</v>
      </c>
    </row>
    <row r="813" spans="1:23">
      <c r="A813">
        <v>812</v>
      </c>
      <c r="B813">
        <v>1</v>
      </c>
      <c r="C813" t="s">
        <v>4571</v>
      </c>
      <c r="D813" t="s">
        <v>4572</v>
      </c>
      <c r="E813">
        <v>6</v>
      </c>
      <c r="F813">
        <v>0</v>
      </c>
      <c r="G813">
        <v>0</v>
      </c>
      <c r="H813" t="s">
        <v>4527</v>
      </c>
      <c r="I813" t="s">
        <v>143</v>
      </c>
      <c r="J813" t="s">
        <v>143</v>
      </c>
      <c r="K813" t="s">
        <v>4528</v>
      </c>
      <c r="L813" t="s">
        <v>144</v>
      </c>
      <c r="M813" t="s">
        <v>144</v>
      </c>
      <c r="N813">
        <v>4</v>
      </c>
      <c r="O813" t="s">
        <v>657</v>
      </c>
      <c r="P813">
        <v>2</v>
      </c>
      <c r="Q813" t="s">
        <v>927</v>
      </c>
      <c r="R813">
        <v>39</v>
      </c>
      <c r="S813" t="s">
        <v>4573</v>
      </c>
      <c r="T813" t="s">
        <v>34</v>
      </c>
      <c r="U813">
        <v>39</v>
      </c>
      <c r="V813" t="s">
        <v>4574</v>
      </c>
      <c r="W813" t="s">
        <v>1664</v>
      </c>
    </row>
    <row r="814" spans="1:23">
      <c r="A814">
        <v>813</v>
      </c>
      <c r="B814">
        <v>1</v>
      </c>
      <c r="C814" t="s">
        <v>4575</v>
      </c>
      <c r="D814" t="s">
        <v>4576</v>
      </c>
      <c r="E814">
        <v>6</v>
      </c>
      <c r="F814">
        <v>0</v>
      </c>
      <c r="G814">
        <v>0</v>
      </c>
      <c r="H814" t="s">
        <v>4527</v>
      </c>
      <c r="I814" t="s">
        <v>143</v>
      </c>
      <c r="J814" t="s">
        <v>143</v>
      </c>
      <c r="K814" t="s">
        <v>4528</v>
      </c>
      <c r="L814" t="s">
        <v>144</v>
      </c>
      <c r="M814" t="s">
        <v>144</v>
      </c>
      <c r="N814">
        <v>4</v>
      </c>
      <c r="O814" t="s">
        <v>657</v>
      </c>
      <c r="P814">
        <v>2</v>
      </c>
      <c r="Q814" t="s">
        <v>4577</v>
      </c>
      <c r="R814">
        <v>39</v>
      </c>
      <c r="S814" t="s">
        <v>4578</v>
      </c>
      <c r="T814" t="s">
        <v>34</v>
      </c>
      <c r="U814">
        <v>39</v>
      </c>
      <c r="V814" t="s">
        <v>4579</v>
      </c>
      <c r="W814" t="s">
        <v>1664</v>
      </c>
    </row>
    <row r="815" spans="1:23">
      <c r="A815">
        <v>814</v>
      </c>
      <c r="B815">
        <v>1</v>
      </c>
      <c r="C815" t="s">
        <v>4580</v>
      </c>
      <c r="D815" t="s">
        <v>4581</v>
      </c>
      <c r="E815">
        <v>6</v>
      </c>
      <c r="F815">
        <v>0</v>
      </c>
      <c r="G815">
        <v>0</v>
      </c>
      <c r="H815" t="s">
        <v>4527</v>
      </c>
      <c r="I815" t="s">
        <v>143</v>
      </c>
      <c r="J815" t="s">
        <v>143</v>
      </c>
      <c r="K815" t="s">
        <v>4528</v>
      </c>
      <c r="L815" t="s">
        <v>144</v>
      </c>
      <c r="M815" t="s">
        <v>144</v>
      </c>
      <c r="N815">
        <v>4</v>
      </c>
      <c r="O815" t="s">
        <v>657</v>
      </c>
      <c r="P815">
        <v>1</v>
      </c>
      <c r="Q815" t="s">
        <v>4582</v>
      </c>
      <c r="R815">
        <v>39</v>
      </c>
      <c r="S815" t="s">
        <v>4583</v>
      </c>
      <c r="T815" t="s">
        <v>34</v>
      </c>
      <c r="U815">
        <v>39</v>
      </c>
      <c r="V815" t="s">
        <v>4584</v>
      </c>
      <c r="W815" t="s">
        <v>1664</v>
      </c>
    </row>
    <row r="816" spans="1:23">
      <c r="A816">
        <v>815</v>
      </c>
      <c r="B816">
        <v>1</v>
      </c>
      <c r="C816" t="s">
        <v>4585</v>
      </c>
      <c r="D816" t="s">
        <v>4586</v>
      </c>
      <c r="E816">
        <v>6</v>
      </c>
      <c r="F816">
        <v>0</v>
      </c>
      <c r="G816">
        <v>0</v>
      </c>
      <c r="H816" t="s">
        <v>4527</v>
      </c>
      <c r="I816" t="s">
        <v>143</v>
      </c>
      <c r="J816" t="s">
        <v>143</v>
      </c>
      <c r="K816" t="s">
        <v>4528</v>
      </c>
      <c r="L816" t="s">
        <v>144</v>
      </c>
      <c r="M816" t="s">
        <v>144</v>
      </c>
      <c r="N816">
        <v>4</v>
      </c>
      <c r="O816" t="s">
        <v>657</v>
      </c>
      <c r="P816">
        <v>1</v>
      </c>
      <c r="Q816" t="s">
        <v>4587</v>
      </c>
      <c r="R816">
        <v>39</v>
      </c>
      <c r="S816" t="s">
        <v>4588</v>
      </c>
      <c r="T816" t="s">
        <v>34</v>
      </c>
      <c r="U816">
        <v>39</v>
      </c>
      <c r="V816" t="s">
        <v>4589</v>
      </c>
      <c r="W816" t="s">
        <v>1664</v>
      </c>
    </row>
    <row r="817" spans="1:23">
      <c r="A817">
        <v>816</v>
      </c>
      <c r="B817">
        <v>1</v>
      </c>
      <c r="C817" t="s">
        <v>4590</v>
      </c>
      <c r="D817" t="s">
        <v>4591</v>
      </c>
      <c r="E817">
        <v>6</v>
      </c>
      <c r="F817">
        <v>0</v>
      </c>
      <c r="G817">
        <v>0</v>
      </c>
      <c r="H817" t="s">
        <v>4527</v>
      </c>
      <c r="I817" t="s">
        <v>143</v>
      </c>
      <c r="J817" t="s">
        <v>143</v>
      </c>
      <c r="K817" t="s">
        <v>4528</v>
      </c>
      <c r="L817" t="s">
        <v>144</v>
      </c>
      <c r="M817" t="s">
        <v>144</v>
      </c>
      <c r="N817">
        <v>4</v>
      </c>
      <c r="O817" t="s">
        <v>657</v>
      </c>
      <c r="P817">
        <v>1</v>
      </c>
      <c r="Q817" t="s">
        <v>4592</v>
      </c>
      <c r="R817">
        <v>39</v>
      </c>
      <c r="S817" t="s">
        <v>4593</v>
      </c>
      <c r="T817" t="s">
        <v>34</v>
      </c>
      <c r="U817">
        <v>39</v>
      </c>
      <c r="V817" t="s">
        <v>4594</v>
      </c>
      <c r="W817" t="s">
        <v>1664</v>
      </c>
    </row>
    <row r="818" spans="1:23">
      <c r="A818">
        <v>817</v>
      </c>
      <c r="B818">
        <v>1</v>
      </c>
      <c r="C818" t="s">
        <v>4595</v>
      </c>
      <c r="D818" t="s">
        <v>4596</v>
      </c>
      <c r="E818">
        <v>6</v>
      </c>
      <c r="F818">
        <v>0</v>
      </c>
      <c r="G818">
        <v>0</v>
      </c>
      <c r="H818" t="s">
        <v>4527</v>
      </c>
      <c r="I818" t="s">
        <v>143</v>
      </c>
      <c r="J818" t="s">
        <v>143</v>
      </c>
      <c r="K818" t="s">
        <v>4528</v>
      </c>
      <c r="L818" t="s">
        <v>144</v>
      </c>
      <c r="M818" t="s">
        <v>144</v>
      </c>
      <c r="N818">
        <v>4</v>
      </c>
      <c r="O818" t="s">
        <v>222</v>
      </c>
      <c r="P818">
        <v>6</v>
      </c>
      <c r="Q818" t="s">
        <v>4597</v>
      </c>
      <c r="R818">
        <v>39</v>
      </c>
      <c r="S818" t="s">
        <v>4598</v>
      </c>
      <c r="T818" t="s">
        <v>34</v>
      </c>
      <c r="U818">
        <v>39</v>
      </c>
      <c r="V818" t="s">
        <v>4599</v>
      </c>
      <c r="W818" t="s">
        <v>1664</v>
      </c>
    </row>
    <row r="819" spans="1:23">
      <c r="A819">
        <v>818</v>
      </c>
      <c r="B819">
        <v>1</v>
      </c>
      <c r="C819" t="s">
        <v>4600</v>
      </c>
      <c r="D819" t="s">
        <v>4601</v>
      </c>
      <c r="E819">
        <v>6</v>
      </c>
      <c r="F819">
        <v>0</v>
      </c>
      <c r="G819">
        <v>0</v>
      </c>
      <c r="H819" t="s">
        <v>4527</v>
      </c>
      <c r="I819" t="s">
        <v>143</v>
      </c>
      <c r="J819" t="s">
        <v>143</v>
      </c>
      <c r="K819" t="s">
        <v>4528</v>
      </c>
      <c r="L819" t="s">
        <v>144</v>
      </c>
      <c r="M819" t="s">
        <v>144</v>
      </c>
      <c r="N819">
        <v>4</v>
      </c>
      <c r="O819" t="s">
        <v>222</v>
      </c>
      <c r="P819">
        <v>6</v>
      </c>
      <c r="Q819" t="s">
        <v>4602</v>
      </c>
      <c r="R819">
        <v>39</v>
      </c>
      <c r="S819" t="s">
        <v>4603</v>
      </c>
      <c r="T819" t="s">
        <v>34</v>
      </c>
      <c r="U819">
        <v>39</v>
      </c>
      <c r="V819" t="s">
        <v>4604</v>
      </c>
      <c r="W819" t="s">
        <v>1664</v>
      </c>
    </row>
    <row r="820" spans="1:23">
      <c r="A820">
        <v>819</v>
      </c>
      <c r="B820">
        <v>1</v>
      </c>
      <c r="C820" t="s">
        <v>4605</v>
      </c>
      <c r="D820" t="s">
        <v>4606</v>
      </c>
      <c r="E820">
        <v>6</v>
      </c>
      <c r="F820">
        <v>0</v>
      </c>
      <c r="G820">
        <v>0</v>
      </c>
      <c r="H820" t="s">
        <v>4527</v>
      </c>
      <c r="I820" t="s">
        <v>143</v>
      </c>
      <c r="J820" t="s">
        <v>143</v>
      </c>
      <c r="K820" t="s">
        <v>4528</v>
      </c>
      <c r="L820" t="s">
        <v>144</v>
      </c>
      <c r="M820" t="s">
        <v>144</v>
      </c>
      <c r="N820">
        <v>4</v>
      </c>
      <c r="O820" t="s">
        <v>222</v>
      </c>
      <c r="P820">
        <v>4</v>
      </c>
      <c r="Q820" t="s">
        <v>4607</v>
      </c>
      <c r="R820">
        <v>39</v>
      </c>
      <c r="S820" t="s">
        <v>4608</v>
      </c>
      <c r="T820" t="s">
        <v>34</v>
      </c>
      <c r="U820">
        <v>39</v>
      </c>
      <c r="V820" t="s">
        <v>4609</v>
      </c>
      <c r="W820" t="s">
        <v>1664</v>
      </c>
    </row>
    <row r="821" spans="1:23">
      <c r="A821">
        <v>820</v>
      </c>
      <c r="B821">
        <v>1</v>
      </c>
      <c r="C821" t="s">
        <v>4610</v>
      </c>
      <c r="D821" t="s">
        <v>4611</v>
      </c>
      <c r="E821">
        <v>6</v>
      </c>
      <c r="F821">
        <v>0</v>
      </c>
      <c r="G821">
        <v>0</v>
      </c>
      <c r="H821" t="s">
        <v>4527</v>
      </c>
      <c r="I821" t="s">
        <v>143</v>
      </c>
      <c r="J821" t="s">
        <v>143</v>
      </c>
      <c r="K821" t="s">
        <v>4528</v>
      </c>
      <c r="L821" t="s">
        <v>144</v>
      </c>
      <c r="M821" t="s">
        <v>144</v>
      </c>
      <c r="N821">
        <v>4</v>
      </c>
      <c r="O821" t="s">
        <v>222</v>
      </c>
      <c r="P821">
        <v>3</v>
      </c>
      <c r="Q821" t="s">
        <v>4612</v>
      </c>
      <c r="R821">
        <v>39</v>
      </c>
      <c r="S821" t="s">
        <v>4613</v>
      </c>
      <c r="T821" t="s">
        <v>34</v>
      </c>
      <c r="U821">
        <v>39</v>
      </c>
      <c r="V821" t="s">
        <v>4614</v>
      </c>
      <c r="W821" t="s">
        <v>1664</v>
      </c>
    </row>
    <row r="822" spans="1:23">
      <c r="A822">
        <v>821</v>
      </c>
      <c r="B822">
        <v>2</v>
      </c>
      <c r="C822" t="s">
        <v>4615</v>
      </c>
      <c r="D822" t="s">
        <v>4616</v>
      </c>
      <c r="E822">
        <v>6</v>
      </c>
      <c r="F822">
        <v>0</v>
      </c>
      <c r="G822">
        <v>0</v>
      </c>
      <c r="H822" t="s">
        <v>4527</v>
      </c>
      <c r="I822" t="s">
        <v>143</v>
      </c>
      <c r="J822" t="s">
        <v>143</v>
      </c>
      <c r="K822" t="s">
        <v>4528</v>
      </c>
      <c r="L822" t="s">
        <v>144</v>
      </c>
      <c r="M822" t="s">
        <v>144</v>
      </c>
      <c r="N822">
        <v>4</v>
      </c>
      <c r="O822" t="s">
        <v>653</v>
      </c>
      <c r="P822">
        <v>2</v>
      </c>
      <c r="Q822" t="s">
        <v>4617</v>
      </c>
      <c r="R822">
        <v>39</v>
      </c>
      <c r="S822" t="s">
        <v>4618</v>
      </c>
      <c r="T822" t="s">
        <v>34</v>
      </c>
      <c r="U822">
        <v>39</v>
      </c>
      <c r="V822" t="s">
        <v>4619</v>
      </c>
      <c r="W822" t="s">
        <v>1664</v>
      </c>
    </row>
    <row r="823" spans="1:23">
      <c r="A823">
        <v>822</v>
      </c>
      <c r="B823">
        <v>2</v>
      </c>
      <c r="C823" t="s">
        <v>4620</v>
      </c>
      <c r="D823" t="s">
        <v>4621</v>
      </c>
      <c r="E823">
        <v>6</v>
      </c>
      <c r="F823">
        <v>0</v>
      </c>
      <c r="G823">
        <v>0</v>
      </c>
      <c r="H823" t="s">
        <v>4527</v>
      </c>
      <c r="I823" t="s">
        <v>143</v>
      </c>
      <c r="J823" t="s">
        <v>143</v>
      </c>
      <c r="K823" t="s">
        <v>4528</v>
      </c>
      <c r="L823" t="s">
        <v>144</v>
      </c>
      <c r="M823" t="s">
        <v>144</v>
      </c>
      <c r="N823">
        <v>4</v>
      </c>
      <c r="O823" t="s">
        <v>653</v>
      </c>
      <c r="P823">
        <v>2</v>
      </c>
      <c r="Q823" t="s">
        <v>4622</v>
      </c>
      <c r="R823">
        <v>39</v>
      </c>
      <c r="S823" t="s">
        <v>4623</v>
      </c>
      <c r="T823" t="s">
        <v>34</v>
      </c>
      <c r="U823">
        <v>39</v>
      </c>
      <c r="V823" t="s">
        <v>4624</v>
      </c>
      <c r="W823" t="s">
        <v>1664</v>
      </c>
    </row>
    <row r="824" spans="1:23">
      <c r="A824">
        <v>823</v>
      </c>
      <c r="B824">
        <v>2</v>
      </c>
      <c r="C824" t="s">
        <v>4625</v>
      </c>
      <c r="D824" t="s">
        <v>4626</v>
      </c>
      <c r="E824">
        <v>6</v>
      </c>
      <c r="F824">
        <v>0</v>
      </c>
      <c r="G824">
        <v>0</v>
      </c>
      <c r="H824" t="s">
        <v>4527</v>
      </c>
      <c r="I824" t="s">
        <v>143</v>
      </c>
      <c r="J824" t="s">
        <v>143</v>
      </c>
      <c r="K824" t="s">
        <v>4528</v>
      </c>
      <c r="L824" t="s">
        <v>144</v>
      </c>
      <c r="M824" t="s">
        <v>144</v>
      </c>
      <c r="N824">
        <v>4</v>
      </c>
      <c r="O824" t="s">
        <v>653</v>
      </c>
      <c r="P824">
        <v>1</v>
      </c>
      <c r="Q824" t="s">
        <v>1037</v>
      </c>
      <c r="R824">
        <v>39</v>
      </c>
      <c r="S824" t="s">
        <v>4627</v>
      </c>
      <c r="T824" t="s">
        <v>34</v>
      </c>
      <c r="U824">
        <v>39</v>
      </c>
      <c r="V824" t="s">
        <v>4628</v>
      </c>
      <c r="W824" t="s">
        <v>1664</v>
      </c>
    </row>
    <row r="825" spans="1:23">
      <c r="A825">
        <v>824</v>
      </c>
      <c r="B825">
        <v>2</v>
      </c>
      <c r="C825" t="s">
        <v>4629</v>
      </c>
      <c r="D825" t="s">
        <v>4630</v>
      </c>
      <c r="E825">
        <v>6</v>
      </c>
      <c r="F825">
        <v>0</v>
      </c>
      <c r="G825">
        <v>0</v>
      </c>
      <c r="H825" t="s">
        <v>4527</v>
      </c>
      <c r="I825" t="s">
        <v>143</v>
      </c>
      <c r="J825" t="s">
        <v>143</v>
      </c>
      <c r="K825" t="s">
        <v>4528</v>
      </c>
      <c r="L825" t="s">
        <v>144</v>
      </c>
      <c r="M825" t="s">
        <v>144</v>
      </c>
      <c r="N825">
        <v>4</v>
      </c>
      <c r="O825" t="s">
        <v>657</v>
      </c>
      <c r="P825">
        <v>3</v>
      </c>
      <c r="Q825" t="s">
        <v>4380</v>
      </c>
      <c r="R825">
        <v>39</v>
      </c>
      <c r="S825" t="s">
        <v>4631</v>
      </c>
      <c r="T825" t="s">
        <v>34</v>
      </c>
      <c r="U825">
        <v>39</v>
      </c>
      <c r="V825" t="s">
        <v>4632</v>
      </c>
      <c r="W825" t="s">
        <v>1664</v>
      </c>
    </row>
    <row r="826" spans="1:23">
      <c r="A826">
        <v>825</v>
      </c>
      <c r="B826">
        <v>2</v>
      </c>
      <c r="C826" t="s">
        <v>4633</v>
      </c>
      <c r="D826" t="s">
        <v>4634</v>
      </c>
      <c r="E826">
        <v>6</v>
      </c>
      <c r="F826">
        <v>0</v>
      </c>
      <c r="G826">
        <v>0</v>
      </c>
      <c r="H826" t="s">
        <v>4527</v>
      </c>
      <c r="I826" t="s">
        <v>143</v>
      </c>
      <c r="J826" t="s">
        <v>143</v>
      </c>
      <c r="K826" t="s">
        <v>4528</v>
      </c>
      <c r="L826" t="s">
        <v>144</v>
      </c>
      <c r="M826" t="s">
        <v>144</v>
      </c>
      <c r="N826">
        <v>4</v>
      </c>
      <c r="O826" t="s">
        <v>657</v>
      </c>
      <c r="P826">
        <v>3</v>
      </c>
      <c r="Q826" t="s">
        <v>4635</v>
      </c>
      <c r="R826">
        <v>39</v>
      </c>
      <c r="S826" t="s">
        <v>4636</v>
      </c>
      <c r="T826" t="s">
        <v>34</v>
      </c>
      <c r="U826">
        <v>39</v>
      </c>
      <c r="V826" t="s">
        <v>4637</v>
      </c>
      <c r="W826" t="s">
        <v>1664</v>
      </c>
    </row>
    <row r="827" spans="1:23">
      <c r="A827">
        <v>826</v>
      </c>
      <c r="B827">
        <v>2</v>
      </c>
      <c r="C827" t="s">
        <v>4638</v>
      </c>
      <c r="D827" t="s">
        <v>4639</v>
      </c>
      <c r="E827">
        <v>6</v>
      </c>
      <c r="F827">
        <v>0</v>
      </c>
      <c r="G827">
        <v>0</v>
      </c>
      <c r="H827" t="s">
        <v>4527</v>
      </c>
      <c r="I827" t="s">
        <v>143</v>
      </c>
      <c r="J827" t="s">
        <v>143</v>
      </c>
      <c r="K827" t="s">
        <v>4528</v>
      </c>
      <c r="L827" t="s">
        <v>144</v>
      </c>
      <c r="M827" t="s">
        <v>144</v>
      </c>
      <c r="N827">
        <v>4</v>
      </c>
      <c r="O827" t="s">
        <v>657</v>
      </c>
      <c r="P827">
        <v>2</v>
      </c>
      <c r="Q827" t="s">
        <v>1214</v>
      </c>
      <c r="R827">
        <v>39</v>
      </c>
      <c r="S827" t="s">
        <v>4640</v>
      </c>
      <c r="T827" t="s">
        <v>34</v>
      </c>
      <c r="U827">
        <v>39</v>
      </c>
      <c r="V827" t="s">
        <v>4641</v>
      </c>
      <c r="W827" t="s">
        <v>1664</v>
      </c>
    </row>
    <row r="828" spans="1:23">
      <c r="A828">
        <v>827</v>
      </c>
      <c r="B828">
        <v>2</v>
      </c>
      <c r="C828" t="s">
        <v>4642</v>
      </c>
      <c r="D828" t="s">
        <v>4643</v>
      </c>
      <c r="E828">
        <v>6</v>
      </c>
      <c r="F828">
        <v>0</v>
      </c>
      <c r="G828">
        <v>0</v>
      </c>
      <c r="H828" t="s">
        <v>4527</v>
      </c>
      <c r="I828" t="s">
        <v>143</v>
      </c>
      <c r="J828" t="s">
        <v>143</v>
      </c>
      <c r="K828" t="s">
        <v>4528</v>
      </c>
      <c r="L828" t="s">
        <v>144</v>
      </c>
      <c r="M828" t="s">
        <v>144</v>
      </c>
      <c r="N828">
        <v>4</v>
      </c>
      <c r="O828" t="s">
        <v>657</v>
      </c>
      <c r="P828">
        <v>2</v>
      </c>
      <c r="Q828" t="s">
        <v>4072</v>
      </c>
      <c r="R828">
        <v>39</v>
      </c>
      <c r="S828" t="s">
        <v>4644</v>
      </c>
      <c r="T828" t="s">
        <v>34</v>
      </c>
      <c r="U828">
        <v>39</v>
      </c>
      <c r="V828" t="s">
        <v>4645</v>
      </c>
      <c r="W828" t="s">
        <v>1664</v>
      </c>
    </row>
    <row r="829" spans="1:23">
      <c r="A829">
        <v>828</v>
      </c>
      <c r="B829">
        <v>2</v>
      </c>
      <c r="C829" t="s">
        <v>4646</v>
      </c>
      <c r="D829" t="s">
        <v>4647</v>
      </c>
      <c r="E829">
        <v>6</v>
      </c>
      <c r="F829">
        <v>0</v>
      </c>
      <c r="G829">
        <v>0</v>
      </c>
      <c r="H829" t="s">
        <v>4527</v>
      </c>
      <c r="I829" t="s">
        <v>143</v>
      </c>
      <c r="J829" t="s">
        <v>143</v>
      </c>
      <c r="K829" t="s">
        <v>4528</v>
      </c>
      <c r="L829" t="s">
        <v>144</v>
      </c>
      <c r="M829" t="s">
        <v>144</v>
      </c>
      <c r="N829">
        <v>4</v>
      </c>
      <c r="O829" t="s">
        <v>657</v>
      </c>
      <c r="P829">
        <v>1</v>
      </c>
      <c r="Q829" t="s">
        <v>4088</v>
      </c>
      <c r="R829">
        <v>39</v>
      </c>
      <c r="S829" t="s">
        <v>4648</v>
      </c>
      <c r="T829" t="s">
        <v>34</v>
      </c>
      <c r="U829">
        <v>39</v>
      </c>
      <c r="V829" t="s">
        <v>4649</v>
      </c>
      <c r="W829" t="s">
        <v>1664</v>
      </c>
    </row>
    <row r="830" spans="1:23">
      <c r="A830">
        <v>829</v>
      </c>
      <c r="B830">
        <v>2</v>
      </c>
      <c r="C830" t="s">
        <v>4650</v>
      </c>
      <c r="D830" t="s">
        <v>4651</v>
      </c>
      <c r="E830">
        <v>6</v>
      </c>
      <c r="F830">
        <v>0</v>
      </c>
      <c r="G830">
        <v>0</v>
      </c>
      <c r="H830" t="s">
        <v>4527</v>
      </c>
      <c r="I830" t="s">
        <v>143</v>
      </c>
      <c r="J830" t="s">
        <v>143</v>
      </c>
      <c r="K830" t="s">
        <v>4528</v>
      </c>
      <c r="L830" t="s">
        <v>144</v>
      </c>
      <c r="M830" t="s">
        <v>144</v>
      </c>
      <c r="N830">
        <v>4</v>
      </c>
      <c r="O830" t="s">
        <v>222</v>
      </c>
      <c r="P830">
        <v>6</v>
      </c>
      <c r="Q830" t="s">
        <v>4652</v>
      </c>
      <c r="R830">
        <v>39</v>
      </c>
      <c r="S830" t="s">
        <v>4653</v>
      </c>
      <c r="T830" t="s">
        <v>34</v>
      </c>
      <c r="U830">
        <v>39</v>
      </c>
      <c r="V830" t="s">
        <v>4654</v>
      </c>
      <c r="W830" t="s">
        <v>1664</v>
      </c>
    </row>
    <row r="831" spans="1:23">
      <c r="A831">
        <v>830</v>
      </c>
      <c r="B831">
        <v>2</v>
      </c>
      <c r="C831" t="s">
        <v>4655</v>
      </c>
      <c r="D831" t="s">
        <v>4656</v>
      </c>
      <c r="E831">
        <v>6</v>
      </c>
      <c r="F831">
        <v>0</v>
      </c>
      <c r="G831">
        <v>0</v>
      </c>
      <c r="H831" t="s">
        <v>4527</v>
      </c>
      <c r="I831" t="s">
        <v>143</v>
      </c>
      <c r="J831" t="s">
        <v>143</v>
      </c>
      <c r="K831" t="s">
        <v>4528</v>
      </c>
      <c r="L831" t="s">
        <v>144</v>
      </c>
      <c r="M831" t="s">
        <v>144</v>
      </c>
      <c r="N831">
        <v>4</v>
      </c>
      <c r="O831" t="s">
        <v>222</v>
      </c>
      <c r="P831">
        <v>5</v>
      </c>
      <c r="Q831" t="s">
        <v>527</v>
      </c>
      <c r="R831">
        <v>39</v>
      </c>
      <c r="S831" t="s">
        <v>4657</v>
      </c>
      <c r="T831" t="s">
        <v>34</v>
      </c>
      <c r="U831">
        <v>39</v>
      </c>
      <c r="V831" t="s">
        <v>4658</v>
      </c>
      <c r="W831" t="s">
        <v>1664</v>
      </c>
    </row>
    <row r="832" spans="1:23">
      <c r="A832">
        <v>831</v>
      </c>
      <c r="B832">
        <v>2</v>
      </c>
      <c r="C832" t="s">
        <v>4659</v>
      </c>
      <c r="D832" t="s">
        <v>4660</v>
      </c>
      <c r="E832">
        <v>6</v>
      </c>
      <c r="F832">
        <v>0</v>
      </c>
      <c r="G832">
        <v>0</v>
      </c>
      <c r="H832" t="s">
        <v>4527</v>
      </c>
      <c r="I832" t="s">
        <v>143</v>
      </c>
      <c r="J832" t="s">
        <v>143</v>
      </c>
      <c r="K832" t="s">
        <v>4528</v>
      </c>
      <c r="L832" t="s">
        <v>144</v>
      </c>
      <c r="M832" t="s">
        <v>144</v>
      </c>
      <c r="N832">
        <v>4</v>
      </c>
      <c r="O832" t="s">
        <v>222</v>
      </c>
      <c r="P832">
        <v>5</v>
      </c>
      <c r="Q832" t="s">
        <v>4661</v>
      </c>
      <c r="R832">
        <v>39</v>
      </c>
      <c r="S832" t="s">
        <v>4662</v>
      </c>
      <c r="T832" t="s">
        <v>34</v>
      </c>
      <c r="U832">
        <v>39</v>
      </c>
      <c r="V832" t="s">
        <v>4663</v>
      </c>
      <c r="W832" t="s">
        <v>1664</v>
      </c>
    </row>
    <row r="833" spans="1:23">
      <c r="A833">
        <v>832</v>
      </c>
      <c r="B833">
        <v>1</v>
      </c>
      <c r="C833" t="s">
        <v>4664</v>
      </c>
      <c r="D833" t="s">
        <v>4665</v>
      </c>
      <c r="E833">
        <v>36</v>
      </c>
      <c r="F833">
        <v>0</v>
      </c>
      <c r="G833">
        <v>0</v>
      </c>
      <c r="H833" t="s">
        <v>4666</v>
      </c>
      <c r="I833" t="s">
        <v>143</v>
      </c>
      <c r="J833" t="s">
        <v>143</v>
      </c>
      <c r="K833" t="s">
        <v>4667</v>
      </c>
      <c r="L833" t="s">
        <v>144</v>
      </c>
      <c r="M833" t="s">
        <v>144</v>
      </c>
      <c r="N833">
        <v>4</v>
      </c>
      <c r="O833" t="s">
        <v>653</v>
      </c>
      <c r="P833">
        <v>1</v>
      </c>
      <c r="Q833" t="s">
        <v>4668</v>
      </c>
      <c r="R833">
        <v>39</v>
      </c>
      <c r="S833" t="s">
        <v>4669</v>
      </c>
      <c r="T833" t="s">
        <v>34</v>
      </c>
      <c r="U833">
        <v>39</v>
      </c>
      <c r="V833" t="s">
        <v>4670</v>
      </c>
      <c r="W833" t="s">
        <v>1673</v>
      </c>
    </row>
    <row r="834" spans="1:23">
      <c r="A834">
        <v>833</v>
      </c>
      <c r="B834">
        <v>1</v>
      </c>
      <c r="C834" t="s">
        <v>4671</v>
      </c>
      <c r="D834" t="s">
        <v>4672</v>
      </c>
      <c r="E834">
        <v>36</v>
      </c>
      <c r="F834">
        <v>0</v>
      </c>
      <c r="G834">
        <v>0</v>
      </c>
      <c r="H834" t="s">
        <v>4666</v>
      </c>
      <c r="I834" t="s">
        <v>143</v>
      </c>
      <c r="J834" t="s">
        <v>143</v>
      </c>
      <c r="K834" t="s">
        <v>4667</v>
      </c>
      <c r="L834" t="s">
        <v>144</v>
      </c>
      <c r="M834" t="s">
        <v>144</v>
      </c>
      <c r="N834">
        <v>4</v>
      </c>
      <c r="O834" t="s">
        <v>653</v>
      </c>
      <c r="P834">
        <v>1</v>
      </c>
      <c r="Q834" t="s">
        <v>4673</v>
      </c>
      <c r="R834">
        <v>39</v>
      </c>
      <c r="S834" t="s">
        <v>4674</v>
      </c>
      <c r="T834" t="s">
        <v>34</v>
      </c>
      <c r="U834">
        <v>39</v>
      </c>
      <c r="V834" t="s">
        <v>4675</v>
      </c>
      <c r="W834" t="s">
        <v>1673</v>
      </c>
    </row>
    <row r="835" spans="1:23">
      <c r="A835">
        <v>834</v>
      </c>
      <c r="B835">
        <v>1</v>
      </c>
      <c r="C835" t="s">
        <v>4676</v>
      </c>
      <c r="D835" t="s">
        <v>4677</v>
      </c>
      <c r="E835">
        <v>36</v>
      </c>
      <c r="F835">
        <v>0</v>
      </c>
      <c r="G835">
        <v>0</v>
      </c>
      <c r="H835" t="s">
        <v>4666</v>
      </c>
      <c r="I835" t="s">
        <v>143</v>
      </c>
      <c r="J835" t="s">
        <v>143</v>
      </c>
      <c r="K835" t="s">
        <v>4667</v>
      </c>
      <c r="L835" t="s">
        <v>144</v>
      </c>
      <c r="M835" t="s">
        <v>144</v>
      </c>
      <c r="N835">
        <v>4</v>
      </c>
      <c r="O835" t="s">
        <v>657</v>
      </c>
      <c r="P835">
        <v>2</v>
      </c>
      <c r="Q835" t="s">
        <v>4678</v>
      </c>
      <c r="R835">
        <v>39</v>
      </c>
      <c r="S835" t="s">
        <v>4679</v>
      </c>
      <c r="T835" t="s">
        <v>34</v>
      </c>
      <c r="U835">
        <v>39</v>
      </c>
      <c r="V835" t="s">
        <v>4680</v>
      </c>
      <c r="W835" t="s">
        <v>1673</v>
      </c>
    </row>
    <row r="836" spans="1:23">
      <c r="A836">
        <v>835</v>
      </c>
      <c r="B836">
        <v>1</v>
      </c>
      <c r="C836" t="s">
        <v>4681</v>
      </c>
      <c r="D836" t="s">
        <v>4682</v>
      </c>
      <c r="E836">
        <v>36</v>
      </c>
      <c r="F836">
        <v>0</v>
      </c>
      <c r="G836">
        <v>0</v>
      </c>
      <c r="H836" t="s">
        <v>4666</v>
      </c>
      <c r="I836" t="s">
        <v>143</v>
      </c>
      <c r="J836" t="s">
        <v>143</v>
      </c>
      <c r="K836" t="s">
        <v>4667</v>
      </c>
      <c r="L836" t="s">
        <v>144</v>
      </c>
      <c r="M836" t="s">
        <v>144</v>
      </c>
      <c r="N836">
        <v>4</v>
      </c>
      <c r="O836" t="s">
        <v>657</v>
      </c>
      <c r="P836">
        <v>2</v>
      </c>
      <c r="Q836" t="s">
        <v>4683</v>
      </c>
      <c r="R836">
        <v>39</v>
      </c>
      <c r="S836" t="s">
        <v>4684</v>
      </c>
      <c r="T836" t="s">
        <v>34</v>
      </c>
      <c r="U836">
        <v>39</v>
      </c>
      <c r="V836" t="s">
        <v>4685</v>
      </c>
      <c r="W836" t="s">
        <v>1673</v>
      </c>
    </row>
    <row r="837" spans="1:23">
      <c r="A837">
        <v>836</v>
      </c>
      <c r="B837">
        <v>1</v>
      </c>
      <c r="C837" t="s">
        <v>4686</v>
      </c>
      <c r="D837" t="s">
        <v>4687</v>
      </c>
      <c r="E837">
        <v>36</v>
      </c>
      <c r="F837">
        <v>0</v>
      </c>
      <c r="G837">
        <v>0</v>
      </c>
      <c r="H837" t="s">
        <v>4666</v>
      </c>
      <c r="I837" t="s">
        <v>143</v>
      </c>
      <c r="J837" t="s">
        <v>143</v>
      </c>
      <c r="K837" t="s">
        <v>4667</v>
      </c>
      <c r="L837" t="s">
        <v>144</v>
      </c>
      <c r="M837" t="s">
        <v>144</v>
      </c>
      <c r="N837">
        <v>4</v>
      </c>
      <c r="O837" t="s">
        <v>657</v>
      </c>
      <c r="P837">
        <v>2</v>
      </c>
      <c r="Q837" t="s">
        <v>1251</v>
      </c>
      <c r="R837">
        <v>39</v>
      </c>
      <c r="S837" t="s">
        <v>4688</v>
      </c>
      <c r="T837" t="s">
        <v>34</v>
      </c>
      <c r="U837">
        <v>39</v>
      </c>
      <c r="V837" t="s">
        <v>4689</v>
      </c>
      <c r="W837" t="s">
        <v>1673</v>
      </c>
    </row>
    <row r="838" spans="1:23">
      <c r="A838">
        <v>837</v>
      </c>
      <c r="B838">
        <v>1</v>
      </c>
      <c r="C838" t="s">
        <v>4690</v>
      </c>
      <c r="D838" t="s">
        <v>4691</v>
      </c>
      <c r="E838">
        <v>36</v>
      </c>
      <c r="F838">
        <v>0</v>
      </c>
      <c r="G838">
        <v>0</v>
      </c>
      <c r="H838" t="s">
        <v>4666</v>
      </c>
      <c r="I838" t="s">
        <v>143</v>
      </c>
      <c r="J838" t="s">
        <v>143</v>
      </c>
      <c r="K838" t="s">
        <v>4667</v>
      </c>
      <c r="L838" t="s">
        <v>144</v>
      </c>
      <c r="M838" t="s">
        <v>144</v>
      </c>
      <c r="N838">
        <v>4</v>
      </c>
      <c r="O838" t="s">
        <v>657</v>
      </c>
      <c r="P838">
        <v>2</v>
      </c>
      <c r="Q838" t="s">
        <v>4692</v>
      </c>
      <c r="R838">
        <v>39</v>
      </c>
      <c r="S838" t="s">
        <v>4693</v>
      </c>
      <c r="T838" t="s">
        <v>34</v>
      </c>
      <c r="U838">
        <v>39</v>
      </c>
      <c r="V838" t="s">
        <v>4694</v>
      </c>
      <c r="W838" t="s">
        <v>1673</v>
      </c>
    </row>
    <row r="839" spans="1:23">
      <c r="A839">
        <v>838</v>
      </c>
      <c r="B839">
        <v>1</v>
      </c>
      <c r="C839" t="s">
        <v>4695</v>
      </c>
      <c r="D839" t="s">
        <v>4696</v>
      </c>
      <c r="E839">
        <v>36</v>
      </c>
      <c r="F839">
        <v>0</v>
      </c>
      <c r="G839">
        <v>0</v>
      </c>
      <c r="H839" t="s">
        <v>4666</v>
      </c>
      <c r="I839" t="s">
        <v>143</v>
      </c>
      <c r="J839" t="s">
        <v>143</v>
      </c>
      <c r="K839" t="s">
        <v>4667</v>
      </c>
      <c r="L839" t="s">
        <v>144</v>
      </c>
      <c r="M839" t="s">
        <v>144</v>
      </c>
      <c r="N839">
        <v>4</v>
      </c>
      <c r="O839" t="s">
        <v>657</v>
      </c>
      <c r="P839">
        <v>2</v>
      </c>
      <c r="Q839" t="s">
        <v>4697</v>
      </c>
      <c r="R839">
        <v>39</v>
      </c>
      <c r="S839" t="s">
        <v>4698</v>
      </c>
      <c r="T839" t="s">
        <v>34</v>
      </c>
      <c r="U839">
        <v>39</v>
      </c>
      <c r="V839" t="s">
        <v>4699</v>
      </c>
      <c r="W839" t="s">
        <v>1673</v>
      </c>
    </row>
    <row r="840" spans="1:23">
      <c r="A840">
        <v>839</v>
      </c>
      <c r="B840">
        <v>2</v>
      </c>
      <c r="C840" t="s">
        <v>4700</v>
      </c>
      <c r="D840" t="s">
        <v>4701</v>
      </c>
      <c r="E840">
        <v>36</v>
      </c>
      <c r="F840">
        <v>0</v>
      </c>
      <c r="G840">
        <v>0</v>
      </c>
      <c r="H840" t="s">
        <v>4666</v>
      </c>
      <c r="I840" t="s">
        <v>143</v>
      </c>
      <c r="J840" t="s">
        <v>143</v>
      </c>
      <c r="K840" t="s">
        <v>4667</v>
      </c>
      <c r="L840" t="s">
        <v>144</v>
      </c>
      <c r="M840" t="s">
        <v>144</v>
      </c>
      <c r="N840">
        <v>4</v>
      </c>
      <c r="O840" t="s">
        <v>657</v>
      </c>
      <c r="P840">
        <v>2</v>
      </c>
      <c r="Q840" t="s">
        <v>4702</v>
      </c>
      <c r="R840">
        <v>39</v>
      </c>
      <c r="S840" t="s">
        <v>4703</v>
      </c>
      <c r="T840" t="s">
        <v>34</v>
      </c>
      <c r="U840">
        <v>39</v>
      </c>
      <c r="V840" t="s">
        <v>4704</v>
      </c>
      <c r="W840" t="s">
        <v>1673</v>
      </c>
    </row>
    <row r="841" spans="1:23">
      <c r="A841">
        <v>840</v>
      </c>
      <c r="B841">
        <v>2</v>
      </c>
      <c r="C841" t="s">
        <v>4705</v>
      </c>
      <c r="D841" t="s">
        <v>4706</v>
      </c>
      <c r="E841">
        <v>36</v>
      </c>
      <c r="F841">
        <v>0</v>
      </c>
      <c r="G841">
        <v>0</v>
      </c>
      <c r="H841" t="s">
        <v>4666</v>
      </c>
      <c r="I841" t="s">
        <v>143</v>
      </c>
      <c r="J841" t="s">
        <v>143</v>
      </c>
      <c r="K841" t="s">
        <v>4667</v>
      </c>
      <c r="L841" t="s">
        <v>144</v>
      </c>
      <c r="M841" t="s">
        <v>144</v>
      </c>
      <c r="N841">
        <v>4</v>
      </c>
      <c r="O841" t="s">
        <v>222</v>
      </c>
      <c r="P841">
        <v>5</v>
      </c>
      <c r="Q841" t="s">
        <v>4707</v>
      </c>
      <c r="R841">
        <v>39</v>
      </c>
      <c r="S841" t="s">
        <v>4708</v>
      </c>
      <c r="T841" t="s">
        <v>34</v>
      </c>
      <c r="U841">
        <v>39</v>
      </c>
      <c r="V841" t="s">
        <v>4709</v>
      </c>
      <c r="W841" t="s">
        <v>1673</v>
      </c>
    </row>
  </sheetData>
  <sheetProtection selectLockedCells="1"/>
  <phoneticPr fontId="1"/>
  <pageMargins left="0.7" right="0.7" top="0.75" bottom="0.75" header="0.3" footer="0.3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00B0F0"/>
  </sheetPr>
  <dimension ref="B1:Q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ColWidth="9" defaultRowHeight="17.25"/>
  <cols>
    <col min="1" max="1" width="2.625" style="25" customWidth="1"/>
    <col min="2" max="3" width="6.125" style="26" customWidth="1"/>
    <col min="4" max="4" width="4.125" style="26" customWidth="1"/>
    <col min="5" max="5" width="6.625" style="25" customWidth="1"/>
    <col min="6" max="6" width="12.625" style="25" customWidth="1"/>
    <col min="7" max="7" width="10.625" style="25" customWidth="1"/>
    <col min="8" max="8" width="12.625" style="26" customWidth="1"/>
    <col min="9" max="9" width="2.625" style="26" customWidth="1"/>
    <col min="10" max="10" width="7.625" style="26" customWidth="1"/>
    <col min="11" max="11" width="2.625" style="25" customWidth="1"/>
    <col min="12" max="12" width="3.625" style="25" customWidth="1"/>
    <col min="13" max="18" width="1.625" style="25" customWidth="1"/>
    <col min="19" max="16384" width="9" style="25"/>
  </cols>
  <sheetData>
    <row r="1" spans="2:17" ht="27" customHeight="1">
      <c r="E1" s="121" t="s">
        <v>1</v>
      </c>
      <c r="F1" s="121"/>
      <c r="G1" s="121"/>
      <c r="H1" s="121"/>
      <c r="I1" s="73"/>
      <c r="J1" s="73"/>
      <c r="L1" s="30"/>
      <c r="M1" s="30"/>
      <c r="N1" s="30"/>
      <c r="O1" s="30"/>
      <c r="P1" s="30"/>
      <c r="Q1" s="30"/>
    </row>
    <row r="2" spans="2:17" ht="13.5" customHeight="1">
      <c r="L2" s="30"/>
      <c r="M2" s="30"/>
      <c r="N2" s="30"/>
      <c r="O2" s="30"/>
      <c r="P2" s="30"/>
      <c r="Q2" s="30"/>
    </row>
    <row r="3" spans="2:17" ht="39.950000000000003" customHeight="1">
      <c r="B3" s="125" t="s">
        <v>8</v>
      </c>
      <c r="C3" s="127"/>
      <c r="D3" s="122"/>
      <c r="E3" s="124"/>
      <c r="F3" s="21" t="s">
        <v>0</v>
      </c>
      <c r="G3" s="24"/>
      <c r="H3" s="21" t="s">
        <v>9</v>
      </c>
      <c r="I3" s="122"/>
      <c r="J3" s="123"/>
      <c r="K3" s="124"/>
      <c r="L3" s="30"/>
      <c r="M3" s="30"/>
      <c r="N3" s="30"/>
      <c r="O3" s="30"/>
      <c r="P3" s="30"/>
      <c r="Q3" s="30"/>
    </row>
    <row r="4" spans="2:17" ht="41.25" customHeight="1">
      <c r="B4" s="125" t="s">
        <v>2</v>
      </c>
      <c r="C4" s="127"/>
      <c r="D4" s="125" t="str">
        <f>IF(ISERROR(INDEX(Sheet7!G:G,MATCH(D3&amp;G3&amp;I3,INDEX(Sheet7!A:A&amp;Sheet7!B:B&amp;Sheet7!C:C,),0))),"",(INDEX(Sheet7!G:G,MATCH(D3&amp;G3&amp;I3,INDEX(Sheet7!A:A&amp;Sheet7!B:B&amp;Sheet7!C:C,),0))))</f>
        <v/>
      </c>
      <c r="E4" s="126"/>
      <c r="F4" s="126"/>
      <c r="G4" s="126"/>
      <c r="H4" s="126"/>
      <c r="I4" s="126"/>
      <c r="J4" s="126"/>
      <c r="K4" s="127"/>
      <c r="L4" s="30"/>
      <c r="M4" s="30"/>
      <c r="N4" s="30"/>
      <c r="O4" s="30"/>
      <c r="P4" s="30"/>
      <c r="Q4" s="30"/>
    </row>
    <row r="5" spans="2:17" ht="21.75" customHeight="1">
      <c r="B5" s="113" t="s">
        <v>3</v>
      </c>
      <c r="C5" s="115"/>
      <c r="D5" s="132" t="str">
        <f>IF(ISERROR(LOOKUP(D3,Sheet6!D:D,Sheet6!I:I)),"",(LOOKUP(D3,Sheet6!D:D,Sheet6!I:I)))</f>
        <v/>
      </c>
      <c r="E5" s="128"/>
      <c r="F5" s="128"/>
      <c r="G5" s="128" t="str">
        <f>IF(ISERROR(LOOKUP(D3,Sheet6!D:D,Sheet6!J:J)),"",(LOOKUP(D3,Sheet6!D:D,Sheet6!J:J)))</f>
        <v/>
      </c>
      <c r="H5" s="128"/>
      <c r="I5" s="128"/>
      <c r="J5" s="128"/>
      <c r="K5" s="129"/>
      <c r="L5" s="30"/>
      <c r="M5" s="30"/>
      <c r="N5" s="30"/>
      <c r="O5" s="30"/>
      <c r="P5" s="30"/>
      <c r="Q5" s="30"/>
    </row>
    <row r="6" spans="2:17" ht="21.75" customHeight="1">
      <c r="B6" s="116"/>
      <c r="C6" s="118"/>
      <c r="D6" s="133"/>
      <c r="E6" s="130"/>
      <c r="F6" s="130"/>
      <c r="G6" s="130"/>
      <c r="H6" s="130"/>
      <c r="I6" s="130"/>
      <c r="J6" s="130"/>
      <c r="K6" s="131"/>
      <c r="L6" s="30"/>
      <c r="M6" s="30"/>
      <c r="N6" s="30"/>
      <c r="O6" s="30"/>
      <c r="P6" s="30"/>
      <c r="Q6" s="30"/>
    </row>
    <row r="7" spans="2:17" ht="18.75" customHeight="1">
      <c r="B7" s="119" t="s">
        <v>4</v>
      </c>
      <c r="C7" s="119" t="s">
        <v>125</v>
      </c>
      <c r="D7" s="134" t="s">
        <v>127</v>
      </c>
      <c r="E7" s="135"/>
      <c r="F7" s="135"/>
      <c r="G7" s="135"/>
      <c r="H7" s="136"/>
      <c r="I7" s="113" t="s">
        <v>10</v>
      </c>
      <c r="J7" s="114"/>
      <c r="K7" s="115"/>
      <c r="L7" s="32"/>
      <c r="M7" s="30"/>
      <c r="N7" s="30"/>
      <c r="O7" s="30"/>
      <c r="P7" s="30"/>
      <c r="Q7" s="30"/>
    </row>
    <row r="8" spans="2:17" ht="26.25" customHeight="1">
      <c r="B8" s="120"/>
      <c r="C8" s="120"/>
      <c r="D8" s="107" t="s">
        <v>128</v>
      </c>
      <c r="E8" s="108"/>
      <c r="F8" s="108"/>
      <c r="G8" s="108"/>
      <c r="H8" s="109"/>
      <c r="I8" s="116"/>
      <c r="J8" s="117"/>
      <c r="K8" s="118"/>
      <c r="L8" s="32"/>
      <c r="M8" s="30"/>
      <c r="N8" s="30"/>
      <c r="O8" s="30"/>
      <c r="P8" s="30"/>
      <c r="Q8" s="30"/>
    </row>
    <row r="9" spans="2:17" ht="19.5" customHeight="1">
      <c r="B9" s="105">
        <v>1</v>
      </c>
      <c r="C9" s="111"/>
      <c r="E9" s="27"/>
      <c r="F9" s="110" t="str">
        <f>IF(ISERROR(LOOKUP(C9,Sheet3!A:A,Sheet3!D:D)),"",(LOOKUP(C9,Sheet3!A:A,Sheet3!D:D)))</f>
        <v/>
      </c>
      <c r="G9" s="110"/>
      <c r="H9" s="28"/>
      <c r="I9" s="70"/>
      <c r="J9" s="70"/>
      <c r="K9" s="71"/>
      <c r="L9" s="31"/>
      <c r="M9" s="30"/>
      <c r="N9" s="30"/>
      <c r="O9" s="30"/>
      <c r="P9" s="30"/>
      <c r="Q9" s="30"/>
    </row>
    <row r="10" spans="2:17" ht="41.25" customHeight="1">
      <c r="B10" s="106"/>
      <c r="C10" s="112"/>
      <c r="D10" s="140" t="str">
        <f>IF(ISERROR(LOOKUP(C9,Sheet3!A:A,Sheet3!C:C)),"",(LOOKUP(C9,Sheet3!A:A,Sheet3!C:C)))</f>
        <v/>
      </c>
      <c r="E10" s="141"/>
      <c r="F10" s="141"/>
      <c r="G10" s="141"/>
      <c r="H10" s="142"/>
      <c r="I10" s="72" t="s">
        <v>11</v>
      </c>
      <c r="J10" s="72" t="str">
        <f>IF(ISERROR(LOOKUP(C9,Sheet3!A:A,Sheet6!O:O)),"",(LOOKUP(C9,Sheet3!A:A,Sheet6!O:O)))</f>
        <v/>
      </c>
      <c r="K10" s="29" t="s">
        <v>12</v>
      </c>
      <c r="L10" s="31"/>
      <c r="M10" s="30"/>
      <c r="N10" s="30"/>
      <c r="O10" s="30"/>
      <c r="P10" s="30"/>
      <c r="Q10" s="30"/>
    </row>
    <row r="11" spans="2:17" ht="19.5" customHeight="1">
      <c r="B11" s="105">
        <v>2</v>
      </c>
      <c r="C11" s="111"/>
      <c r="E11" s="27"/>
      <c r="F11" s="110" t="str">
        <f>IF(ISERROR(LOOKUP(C11,Sheet3!A:A,Sheet3!D:D)),"",(LOOKUP(C11,Sheet3!A:A,Sheet3!D:D)))</f>
        <v/>
      </c>
      <c r="G11" s="110"/>
      <c r="H11" s="28"/>
      <c r="I11" s="70"/>
      <c r="J11" s="70"/>
      <c r="K11" s="71"/>
      <c r="L11" s="30"/>
      <c r="M11" s="30"/>
      <c r="N11" s="30"/>
      <c r="O11" s="30"/>
      <c r="P11" s="30"/>
      <c r="Q11" s="30"/>
    </row>
    <row r="12" spans="2:17" ht="41.25" customHeight="1">
      <c r="B12" s="106"/>
      <c r="C12" s="112"/>
      <c r="D12" s="140" t="str">
        <f>IF(ISERROR(LOOKUP(C11,Sheet3!A:A,Sheet3!C:C)),"",(LOOKUP(C11,Sheet3!A:A,Sheet3!C:C)))</f>
        <v/>
      </c>
      <c r="E12" s="141"/>
      <c r="F12" s="141"/>
      <c r="G12" s="141"/>
      <c r="H12" s="142"/>
      <c r="I12" s="72" t="s">
        <v>11</v>
      </c>
      <c r="J12" s="72" t="str">
        <f>IF(ISERROR(LOOKUP(C11,Sheet3!A:A,Sheet6!O:O)),"",(LOOKUP(C11,Sheet3!A:A,Sheet6!O:O)))</f>
        <v/>
      </c>
      <c r="K12" s="29" t="s">
        <v>12</v>
      </c>
      <c r="L12" s="31"/>
      <c r="M12" s="30"/>
      <c r="N12" s="30"/>
      <c r="O12" s="30"/>
      <c r="P12" s="30"/>
      <c r="Q12" s="30"/>
    </row>
    <row r="13" spans="2:17" ht="19.5" customHeight="1">
      <c r="B13" s="105">
        <v>3</v>
      </c>
      <c r="C13" s="111"/>
      <c r="E13" s="27"/>
      <c r="F13" s="110" t="str">
        <f>IF(ISERROR(LOOKUP(C13,Sheet3!A:A,Sheet3!D:D)),"",(LOOKUP(C13,Sheet3!A:A,Sheet3!D:D)))</f>
        <v/>
      </c>
      <c r="G13" s="110"/>
      <c r="H13" s="28"/>
      <c r="I13" s="70"/>
      <c r="J13" s="70"/>
      <c r="K13" s="71"/>
      <c r="L13" s="31"/>
      <c r="M13" s="30"/>
      <c r="N13" s="30"/>
      <c r="O13" s="30"/>
      <c r="P13" s="30"/>
      <c r="Q13" s="30"/>
    </row>
    <row r="14" spans="2:17" ht="41.25" customHeight="1">
      <c r="B14" s="106"/>
      <c r="C14" s="112"/>
      <c r="D14" s="140" t="str">
        <f>IF(ISERROR(LOOKUP(C13,Sheet3!A:A,Sheet3!C:C)),"",(LOOKUP(C13,Sheet3!A:A,Sheet3!C:C)))</f>
        <v/>
      </c>
      <c r="E14" s="141"/>
      <c r="F14" s="141"/>
      <c r="G14" s="141"/>
      <c r="H14" s="142"/>
      <c r="I14" s="72" t="s">
        <v>11</v>
      </c>
      <c r="J14" s="72" t="str">
        <f>IF(ISERROR(LOOKUP(C13,Sheet3!A:A,Sheet6!O:O)),"",(LOOKUP(C13,Sheet3!A:A,Sheet6!O:O)))</f>
        <v/>
      </c>
      <c r="K14" s="29" t="s">
        <v>12</v>
      </c>
      <c r="L14" s="31"/>
      <c r="M14" s="30"/>
      <c r="N14" s="30"/>
      <c r="O14" s="30"/>
      <c r="P14" s="30"/>
      <c r="Q14" s="30"/>
    </row>
    <row r="15" spans="2:17" ht="19.5" customHeight="1">
      <c r="B15" s="105">
        <v>4</v>
      </c>
      <c r="C15" s="111"/>
      <c r="E15" s="27"/>
      <c r="F15" s="110" t="str">
        <f>IF(ISERROR(LOOKUP(C15,Sheet3!A:A,Sheet3!D:D)),"",(LOOKUP(C15,Sheet3!A:A,Sheet3!D:D)))</f>
        <v/>
      </c>
      <c r="G15" s="110"/>
      <c r="H15" s="28"/>
      <c r="I15" s="70"/>
      <c r="J15" s="70"/>
      <c r="K15" s="71"/>
      <c r="L15" s="30"/>
      <c r="M15" s="30"/>
      <c r="N15" s="30"/>
      <c r="O15" s="30"/>
      <c r="P15" s="30"/>
      <c r="Q15" s="30"/>
    </row>
    <row r="16" spans="2:17" ht="41.25" customHeight="1">
      <c r="B16" s="106"/>
      <c r="C16" s="112"/>
      <c r="D16" s="140" t="str">
        <f>IF(ISERROR(LOOKUP(C15,Sheet3!A:A,Sheet3!C:C)),"",(LOOKUP(C15,Sheet3!A:A,Sheet3!C:C)))</f>
        <v/>
      </c>
      <c r="E16" s="141"/>
      <c r="F16" s="141"/>
      <c r="G16" s="141"/>
      <c r="H16" s="142"/>
      <c r="I16" s="72" t="s">
        <v>11</v>
      </c>
      <c r="J16" s="72" t="str">
        <f>IF(ISERROR(LOOKUP(C15,Sheet3!A:A,Sheet6!O:O)),"",(LOOKUP(C15,Sheet3!A:A,Sheet6!O:O)))</f>
        <v/>
      </c>
      <c r="K16" s="29" t="s">
        <v>12</v>
      </c>
      <c r="L16" s="31"/>
      <c r="M16" s="30"/>
      <c r="N16" s="30"/>
      <c r="O16" s="30"/>
      <c r="P16" s="30"/>
      <c r="Q16" s="30"/>
    </row>
    <row r="17" spans="2:17" ht="21.75" customHeight="1">
      <c r="L17" s="30"/>
      <c r="M17" s="30"/>
      <c r="N17" s="30"/>
      <c r="O17" s="30"/>
      <c r="P17" s="30"/>
      <c r="Q17" s="30"/>
    </row>
    <row r="18" spans="2:17" ht="38.25" customHeight="1">
      <c r="B18" s="125" t="s">
        <v>7</v>
      </c>
      <c r="C18" s="126"/>
      <c r="D18" s="126"/>
      <c r="E18" s="127"/>
      <c r="F18" s="137">
        <f>記載責任者!C5</f>
        <v>0</v>
      </c>
      <c r="G18" s="138"/>
      <c r="H18" s="138"/>
      <c r="I18" s="138"/>
      <c r="J18" s="138"/>
      <c r="K18" s="139"/>
      <c r="L18" s="30"/>
      <c r="M18" s="30"/>
      <c r="N18" s="30"/>
      <c r="O18" s="30"/>
      <c r="P18" s="30"/>
      <c r="Q18" s="30"/>
    </row>
    <row r="19" spans="2:17" ht="30" customHeight="1">
      <c r="B19" s="74" t="s">
        <v>1469</v>
      </c>
      <c r="C19" s="74"/>
      <c r="D19" s="74"/>
      <c r="E19" s="74"/>
      <c r="F19" s="74"/>
      <c r="G19" s="74"/>
      <c r="H19" s="74"/>
      <c r="I19" s="74"/>
      <c r="J19" s="74"/>
      <c r="K19" s="74"/>
      <c r="Q19" s="30"/>
    </row>
    <row r="20" spans="2:17">
      <c r="B20" s="25"/>
      <c r="C20" s="25"/>
      <c r="D20" s="25"/>
      <c r="H20" s="25"/>
      <c r="I20" s="25"/>
      <c r="J20" s="25"/>
      <c r="Q20" s="30"/>
    </row>
    <row r="21" spans="2:17">
      <c r="L21" s="30"/>
      <c r="M21" s="30"/>
      <c r="N21" s="30"/>
      <c r="O21" s="30"/>
      <c r="P21" s="30"/>
      <c r="Q21" s="30"/>
    </row>
    <row r="22" spans="2:17">
      <c r="M22" s="30"/>
      <c r="N22" s="30"/>
      <c r="O22" s="30"/>
      <c r="P22" s="30"/>
      <c r="Q22" s="30"/>
    </row>
  </sheetData>
  <sheetProtection sheet="1" objects="1" scenarios="1" selectLockedCells="1"/>
  <mergeCells count="33">
    <mergeCell ref="B18:E18"/>
    <mergeCell ref="F18:K18"/>
    <mergeCell ref="B19:K19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0070C0"/>
  </sheetPr>
  <dimension ref="B1:Q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ColWidth="9" defaultRowHeight="17.25"/>
  <cols>
    <col min="1" max="1" width="2.625" style="25" customWidth="1"/>
    <col min="2" max="3" width="6.125" style="26" customWidth="1"/>
    <col min="4" max="4" width="4.125" style="26" customWidth="1"/>
    <col min="5" max="5" width="6.625" style="25" customWidth="1"/>
    <col min="6" max="6" width="12.625" style="25" customWidth="1"/>
    <col min="7" max="7" width="10.625" style="25" customWidth="1"/>
    <col min="8" max="8" width="12.625" style="26" customWidth="1"/>
    <col min="9" max="9" width="2.625" style="26" customWidth="1"/>
    <col min="10" max="10" width="7.625" style="26" customWidth="1"/>
    <col min="11" max="11" width="2.625" style="25" customWidth="1"/>
    <col min="12" max="12" width="3.625" style="25" customWidth="1"/>
    <col min="13" max="18" width="1.625" style="25" customWidth="1"/>
    <col min="19" max="16384" width="9" style="25"/>
  </cols>
  <sheetData>
    <row r="1" spans="2:17" ht="27" customHeight="1">
      <c r="E1" s="121" t="s">
        <v>1</v>
      </c>
      <c r="F1" s="121"/>
      <c r="G1" s="121"/>
      <c r="H1" s="121"/>
      <c r="I1" s="73"/>
      <c r="J1" s="73"/>
      <c r="L1" s="30"/>
      <c r="M1" s="30"/>
      <c r="N1" s="30"/>
      <c r="O1" s="30"/>
      <c r="P1" s="30"/>
      <c r="Q1" s="30"/>
    </row>
    <row r="2" spans="2:17" ht="13.5" customHeight="1">
      <c r="L2" s="30"/>
      <c r="M2" s="30"/>
      <c r="N2" s="30"/>
      <c r="O2" s="30"/>
      <c r="P2" s="30"/>
      <c r="Q2" s="30"/>
    </row>
    <row r="3" spans="2:17" ht="39.950000000000003" customHeight="1">
      <c r="B3" s="125" t="s">
        <v>8</v>
      </c>
      <c r="C3" s="127"/>
      <c r="D3" s="122"/>
      <c r="E3" s="124"/>
      <c r="F3" s="21" t="s">
        <v>0</v>
      </c>
      <c r="G3" s="24"/>
      <c r="H3" s="21" t="s">
        <v>9</v>
      </c>
      <c r="I3" s="122"/>
      <c r="J3" s="123"/>
      <c r="K3" s="124"/>
      <c r="L3" s="30"/>
      <c r="M3" s="30"/>
      <c r="N3" s="30"/>
      <c r="O3" s="30"/>
      <c r="P3" s="30"/>
      <c r="Q3" s="30"/>
    </row>
    <row r="4" spans="2:17" ht="41.25" customHeight="1">
      <c r="B4" s="125" t="s">
        <v>2</v>
      </c>
      <c r="C4" s="127"/>
      <c r="D4" s="125" t="str">
        <f>IF(ISERROR(INDEX(Sheet7!G:G,MATCH(D3&amp;G3&amp;I3,INDEX(Sheet7!A:A&amp;Sheet7!B:B&amp;Sheet7!C:C,),0))),"",(INDEX(Sheet7!G:G,MATCH(D3&amp;G3&amp;I3,INDEX(Sheet7!A:A&amp;Sheet7!B:B&amp;Sheet7!C:C,),0))))</f>
        <v/>
      </c>
      <c r="E4" s="126"/>
      <c r="F4" s="126"/>
      <c r="G4" s="126"/>
      <c r="H4" s="126"/>
      <c r="I4" s="126"/>
      <c r="J4" s="126"/>
      <c r="K4" s="127"/>
      <c r="L4" s="30"/>
      <c r="M4" s="30"/>
      <c r="N4" s="30"/>
      <c r="O4" s="30"/>
      <c r="P4" s="30"/>
      <c r="Q4" s="30"/>
    </row>
    <row r="5" spans="2:17" ht="21.75" customHeight="1">
      <c r="B5" s="113" t="s">
        <v>3</v>
      </c>
      <c r="C5" s="115"/>
      <c r="D5" s="132" t="str">
        <f>IF(ISERROR(LOOKUP(D3,Sheet6!D:D,Sheet6!I:I)),"",(LOOKUP(D3,Sheet6!D:D,Sheet6!I:I)))</f>
        <v/>
      </c>
      <c r="E5" s="128"/>
      <c r="F5" s="128"/>
      <c r="G5" s="128" t="str">
        <f>IF(ISERROR(LOOKUP(D3,Sheet6!D:D,Sheet6!J:J)),"",(LOOKUP(D3,Sheet6!D:D,Sheet6!J:J)))</f>
        <v/>
      </c>
      <c r="H5" s="128"/>
      <c r="I5" s="128"/>
      <c r="J5" s="128"/>
      <c r="K5" s="129"/>
      <c r="L5" s="30"/>
      <c r="M5" s="30"/>
      <c r="N5" s="30"/>
      <c r="O5" s="30"/>
      <c r="P5" s="30"/>
      <c r="Q5" s="30"/>
    </row>
    <row r="6" spans="2:17" ht="21.75" customHeight="1">
      <c r="B6" s="116"/>
      <c r="C6" s="118"/>
      <c r="D6" s="133"/>
      <c r="E6" s="130"/>
      <c r="F6" s="130"/>
      <c r="G6" s="130"/>
      <c r="H6" s="130"/>
      <c r="I6" s="130"/>
      <c r="J6" s="130"/>
      <c r="K6" s="131"/>
      <c r="L6" s="30"/>
      <c r="M6" s="30"/>
      <c r="N6" s="30"/>
      <c r="O6" s="30"/>
      <c r="P6" s="30"/>
      <c r="Q6" s="30"/>
    </row>
    <row r="7" spans="2:17" ht="18.75" customHeight="1">
      <c r="B7" s="119" t="s">
        <v>4</v>
      </c>
      <c r="C7" s="119" t="s">
        <v>125</v>
      </c>
      <c r="D7" s="134" t="s">
        <v>127</v>
      </c>
      <c r="E7" s="135"/>
      <c r="F7" s="135"/>
      <c r="G7" s="135"/>
      <c r="H7" s="136"/>
      <c r="I7" s="113" t="s">
        <v>10</v>
      </c>
      <c r="J7" s="114"/>
      <c r="K7" s="115"/>
      <c r="L7" s="32"/>
      <c r="M7" s="30"/>
      <c r="N7" s="30"/>
      <c r="O7" s="30"/>
      <c r="P7" s="30"/>
      <c r="Q7" s="30"/>
    </row>
    <row r="8" spans="2:17" ht="26.25" customHeight="1">
      <c r="B8" s="120"/>
      <c r="C8" s="120"/>
      <c r="D8" s="107" t="s">
        <v>128</v>
      </c>
      <c r="E8" s="108"/>
      <c r="F8" s="108"/>
      <c r="G8" s="108"/>
      <c r="H8" s="109"/>
      <c r="I8" s="116"/>
      <c r="J8" s="117"/>
      <c r="K8" s="118"/>
      <c r="L8" s="32"/>
      <c r="M8" s="30"/>
      <c r="N8" s="30"/>
      <c r="O8" s="30"/>
      <c r="P8" s="30"/>
      <c r="Q8" s="30"/>
    </row>
    <row r="9" spans="2:17" ht="19.5" customHeight="1">
      <c r="B9" s="105">
        <v>1</v>
      </c>
      <c r="C9" s="111"/>
      <c r="E9" s="27"/>
      <c r="F9" s="110" t="str">
        <f>IF(ISERROR(LOOKUP(C9,Sheet3!A:A,Sheet3!D:D)),"",(LOOKUP(C9,Sheet3!A:A,Sheet3!D:D)))</f>
        <v/>
      </c>
      <c r="G9" s="110"/>
      <c r="H9" s="28"/>
      <c r="I9" s="70"/>
      <c r="J9" s="70"/>
      <c r="K9" s="71"/>
      <c r="L9" s="31"/>
      <c r="M9" s="30"/>
      <c r="N9" s="30"/>
      <c r="O9" s="30"/>
      <c r="P9" s="30"/>
      <c r="Q9" s="30"/>
    </row>
    <row r="10" spans="2:17" ht="41.25" customHeight="1">
      <c r="B10" s="106"/>
      <c r="C10" s="112"/>
      <c r="D10" s="140" t="str">
        <f>IF(ISERROR(LOOKUP(C9,Sheet3!A:A,Sheet3!C:C)),"",(LOOKUP(C9,Sheet3!A:A,Sheet3!C:C)))</f>
        <v/>
      </c>
      <c r="E10" s="141"/>
      <c r="F10" s="141"/>
      <c r="G10" s="141"/>
      <c r="H10" s="142"/>
      <c r="I10" s="72" t="s">
        <v>11</v>
      </c>
      <c r="J10" s="72" t="str">
        <f>IF(ISERROR(LOOKUP(C9,Sheet3!A:A,Sheet6!O:O)),"",(LOOKUP(C9,Sheet3!A:A,Sheet6!O:O)))</f>
        <v/>
      </c>
      <c r="K10" s="29" t="s">
        <v>12</v>
      </c>
      <c r="L10" s="31"/>
      <c r="M10" s="30"/>
      <c r="N10" s="30"/>
      <c r="O10" s="30"/>
      <c r="P10" s="30"/>
      <c r="Q10" s="30"/>
    </row>
    <row r="11" spans="2:17" ht="19.5" customHeight="1">
      <c r="B11" s="105">
        <v>2</v>
      </c>
      <c r="C11" s="111"/>
      <c r="E11" s="27"/>
      <c r="F11" s="110" t="str">
        <f>IF(ISERROR(LOOKUP(C11,Sheet3!A:A,Sheet3!D:D)),"",(LOOKUP(C11,Sheet3!A:A,Sheet3!D:D)))</f>
        <v/>
      </c>
      <c r="G11" s="110"/>
      <c r="H11" s="28"/>
      <c r="I11" s="70"/>
      <c r="J11" s="70"/>
      <c r="K11" s="71"/>
      <c r="L11" s="30"/>
      <c r="M11" s="30"/>
      <c r="N11" s="30"/>
      <c r="O11" s="30"/>
      <c r="P11" s="30"/>
      <c r="Q11" s="30"/>
    </row>
    <row r="12" spans="2:17" ht="41.25" customHeight="1">
      <c r="B12" s="106"/>
      <c r="C12" s="112"/>
      <c r="D12" s="140" t="str">
        <f>IF(ISERROR(LOOKUP(C11,Sheet3!A:A,Sheet3!C:C)),"",(LOOKUP(C11,Sheet3!A:A,Sheet3!C:C)))</f>
        <v/>
      </c>
      <c r="E12" s="141"/>
      <c r="F12" s="141"/>
      <c r="G12" s="141"/>
      <c r="H12" s="142"/>
      <c r="I12" s="72" t="s">
        <v>11</v>
      </c>
      <c r="J12" s="72" t="str">
        <f>IF(ISERROR(LOOKUP(C11,Sheet3!A:A,Sheet6!O:O)),"",(LOOKUP(C11,Sheet3!A:A,Sheet6!O:O)))</f>
        <v/>
      </c>
      <c r="K12" s="29" t="s">
        <v>12</v>
      </c>
      <c r="L12" s="31"/>
      <c r="M12" s="30"/>
      <c r="N12" s="30"/>
      <c r="O12" s="30"/>
      <c r="P12" s="30"/>
      <c r="Q12" s="30"/>
    </row>
    <row r="13" spans="2:17" ht="19.5" customHeight="1">
      <c r="B13" s="105">
        <v>3</v>
      </c>
      <c r="C13" s="111"/>
      <c r="E13" s="27"/>
      <c r="F13" s="110" t="str">
        <f>IF(ISERROR(LOOKUP(C13,Sheet3!A:A,Sheet3!D:D)),"",(LOOKUP(C13,Sheet3!A:A,Sheet3!D:D)))</f>
        <v/>
      </c>
      <c r="G13" s="110"/>
      <c r="H13" s="28"/>
      <c r="I13" s="70"/>
      <c r="J13" s="70"/>
      <c r="K13" s="71"/>
      <c r="L13" s="31"/>
      <c r="M13" s="30"/>
      <c r="N13" s="30"/>
      <c r="O13" s="30"/>
      <c r="P13" s="30"/>
      <c r="Q13" s="30"/>
    </row>
    <row r="14" spans="2:17" ht="41.25" customHeight="1">
      <c r="B14" s="106"/>
      <c r="C14" s="112"/>
      <c r="D14" s="140" t="str">
        <f>IF(ISERROR(LOOKUP(C13,Sheet3!A:A,Sheet3!C:C)),"",(LOOKUP(C13,Sheet3!A:A,Sheet3!C:C)))</f>
        <v/>
      </c>
      <c r="E14" s="141"/>
      <c r="F14" s="141"/>
      <c r="G14" s="141"/>
      <c r="H14" s="142"/>
      <c r="I14" s="72" t="s">
        <v>11</v>
      </c>
      <c r="J14" s="72" t="str">
        <f>IF(ISERROR(LOOKUP(C13,Sheet3!A:A,Sheet6!O:O)),"",(LOOKUP(C13,Sheet3!A:A,Sheet6!O:O)))</f>
        <v/>
      </c>
      <c r="K14" s="29" t="s">
        <v>12</v>
      </c>
      <c r="L14" s="31"/>
      <c r="M14" s="30"/>
      <c r="N14" s="30"/>
      <c r="O14" s="30"/>
      <c r="P14" s="30"/>
      <c r="Q14" s="30"/>
    </row>
    <row r="15" spans="2:17" ht="19.5" customHeight="1">
      <c r="B15" s="105">
        <v>4</v>
      </c>
      <c r="C15" s="111"/>
      <c r="E15" s="27"/>
      <c r="F15" s="110" t="str">
        <f>IF(ISERROR(LOOKUP(C15,Sheet3!A:A,Sheet3!D:D)),"",(LOOKUP(C15,Sheet3!A:A,Sheet3!D:D)))</f>
        <v/>
      </c>
      <c r="G15" s="110"/>
      <c r="H15" s="28"/>
      <c r="I15" s="70"/>
      <c r="J15" s="70"/>
      <c r="K15" s="71"/>
      <c r="L15" s="30"/>
      <c r="M15" s="30"/>
      <c r="N15" s="30"/>
      <c r="O15" s="30"/>
      <c r="P15" s="30"/>
      <c r="Q15" s="30"/>
    </row>
    <row r="16" spans="2:17" ht="41.25" customHeight="1">
      <c r="B16" s="106"/>
      <c r="C16" s="112"/>
      <c r="D16" s="140" t="str">
        <f>IF(ISERROR(LOOKUP(C15,Sheet3!A:A,Sheet3!C:C)),"",(LOOKUP(C15,Sheet3!A:A,Sheet3!C:C)))</f>
        <v/>
      </c>
      <c r="E16" s="141"/>
      <c r="F16" s="141"/>
      <c r="G16" s="141"/>
      <c r="H16" s="142"/>
      <c r="I16" s="72" t="s">
        <v>11</v>
      </c>
      <c r="J16" s="72" t="str">
        <f>IF(ISERROR(LOOKUP(C15,Sheet3!A:A,Sheet6!O:O)),"",(LOOKUP(C15,Sheet3!A:A,Sheet6!O:O)))</f>
        <v/>
      </c>
      <c r="K16" s="29" t="s">
        <v>12</v>
      </c>
      <c r="L16" s="31"/>
      <c r="M16" s="30"/>
      <c r="N16" s="30"/>
      <c r="O16" s="30"/>
      <c r="P16" s="30"/>
      <c r="Q16" s="30"/>
    </row>
    <row r="17" spans="2:17" ht="21.75" customHeight="1">
      <c r="L17" s="30"/>
      <c r="M17" s="30"/>
      <c r="N17" s="30"/>
      <c r="O17" s="30"/>
      <c r="P17" s="30"/>
      <c r="Q17" s="30"/>
    </row>
    <row r="18" spans="2:17" ht="38.25" customHeight="1">
      <c r="B18" s="125" t="s">
        <v>7</v>
      </c>
      <c r="C18" s="126"/>
      <c r="D18" s="126"/>
      <c r="E18" s="127"/>
      <c r="F18" s="137">
        <f>記載責任者!C5</f>
        <v>0</v>
      </c>
      <c r="G18" s="138"/>
      <c r="H18" s="138"/>
      <c r="I18" s="138"/>
      <c r="J18" s="138"/>
      <c r="K18" s="139"/>
      <c r="L18" s="30"/>
      <c r="M18" s="30"/>
      <c r="N18" s="30"/>
      <c r="O18" s="30"/>
      <c r="P18" s="30"/>
      <c r="Q18" s="30"/>
    </row>
    <row r="19" spans="2:17" ht="30" customHeight="1">
      <c r="B19" s="74" t="s">
        <v>1469</v>
      </c>
      <c r="C19" s="74"/>
      <c r="D19" s="74"/>
      <c r="E19" s="74"/>
      <c r="F19" s="74"/>
      <c r="G19" s="74"/>
      <c r="H19" s="74"/>
      <c r="I19" s="74"/>
      <c r="J19" s="74"/>
      <c r="K19" s="74"/>
      <c r="Q19" s="30"/>
    </row>
    <row r="20" spans="2:17">
      <c r="B20" s="25"/>
      <c r="C20" s="25"/>
      <c r="D20" s="25"/>
      <c r="H20" s="25"/>
      <c r="I20" s="25"/>
      <c r="J20" s="25"/>
      <c r="Q20" s="30"/>
    </row>
    <row r="21" spans="2:17">
      <c r="L21" s="30"/>
      <c r="M21" s="30"/>
      <c r="N21" s="30"/>
      <c r="O21" s="30"/>
      <c r="P21" s="30"/>
      <c r="Q21" s="30"/>
    </row>
    <row r="22" spans="2:17">
      <c r="M22" s="30"/>
      <c r="N22" s="30"/>
      <c r="O22" s="30"/>
      <c r="P22" s="30"/>
      <c r="Q22" s="30"/>
    </row>
  </sheetData>
  <sheetProtection sheet="1" objects="1" scenarios="1" selectLockedCells="1"/>
  <mergeCells count="33">
    <mergeCell ref="B18:E18"/>
    <mergeCell ref="F18:K18"/>
    <mergeCell ref="B19:K19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002060"/>
  </sheetPr>
  <dimension ref="B1:Q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ColWidth="9" defaultRowHeight="17.25"/>
  <cols>
    <col min="1" max="1" width="2.625" style="25" customWidth="1"/>
    <col min="2" max="3" width="6.125" style="26" customWidth="1"/>
    <col min="4" max="4" width="4.125" style="26" customWidth="1"/>
    <col min="5" max="5" width="6.625" style="25" customWidth="1"/>
    <col min="6" max="6" width="12.625" style="25" customWidth="1"/>
    <col min="7" max="7" width="10.625" style="25" customWidth="1"/>
    <col min="8" max="8" width="12.625" style="26" customWidth="1"/>
    <col min="9" max="9" width="2.625" style="26" customWidth="1"/>
    <col min="10" max="10" width="7.625" style="26" customWidth="1"/>
    <col min="11" max="11" width="2.625" style="25" customWidth="1"/>
    <col min="12" max="12" width="3.625" style="25" customWidth="1"/>
    <col min="13" max="18" width="1.625" style="25" customWidth="1"/>
    <col min="19" max="16384" width="9" style="25"/>
  </cols>
  <sheetData>
    <row r="1" spans="2:17" ht="27" customHeight="1">
      <c r="E1" s="121" t="s">
        <v>1</v>
      </c>
      <c r="F1" s="121"/>
      <c r="G1" s="121"/>
      <c r="H1" s="121"/>
      <c r="I1" s="73"/>
      <c r="J1" s="73"/>
      <c r="L1" s="30"/>
      <c r="M1" s="30"/>
      <c r="N1" s="30"/>
      <c r="O1" s="30"/>
      <c r="P1" s="30"/>
      <c r="Q1" s="30"/>
    </row>
    <row r="2" spans="2:17" ht="13.5" customHeight="1">
      <c r="L2" s="30"/>
      <c r="M2" s="30"/>
      <c r="N2" s="30"/>
      <c r="O2" s="30"/>
      <c r="P2" s="30"/>
      <c r="Q2" s="30"/>
    </row>
    <row r="3" spans="2:17" ht="39.950000000000003" customHeight="1">
      <c r="B3" s="125" t="s">
        <v>8</v>
      </c>
      <c r="C3" s="127"/>
      <c r="D3" s="122"/>
      <c r="E3" s="124"/>
      <c r="F3" s="21" t="s">
        <v>0</v>
      </c>
      <c r="G3" s="24"/>
      <c r="H3" s="21" t="s">
        <v>9</v>
      </c>
      <c r="I3" s="122"/>
      <c r="J3" s="123"/>
      <c r="K3" s="124"/>
      <c r="L3" s="30"/>
      <c r="M3" s="30"/>
      <c r="N3" s="30"/>
      <c r="O3" s="30"/>
      <c r="P3" s="30"/>
      <c r="Q3" s="30"/>
    </row>
    <row r="4" spans="2:17" ht="41.25" customHeight="1">
      <c r="B4" s="125" t="s">
        <v>2</v>
      </c>
      <c r="C4" s="127"/>
      <c r="D4" s="125" t="str">
        <f>IF(ISERROR(INDEX(Sheet7!G:G,MATCH(D3&amp;G3&amp;I3,INDEX(Sheet7!A:A&amp;Sheet7!B:B&amp;Sheet7!C:C,),0))),"",(INDEX(Sheet7!G:G,MATCH(D3&amp;G3&amp;I3,INDEX(Sheet7!A:A&amp;Sheet7!B:B&amp;Sheet7!C:C,),0))))</f>
        <v/>
      </c>
      <c r="E4" s="126"/>
      <c r="F4" s="126"/>
      <c r="G4" s="126"/>
      <c r="H4" s="126"/>
      <c r="I4" s="126"/>
      <c r="J4" s="126"/>
      <c r="K4" s="127"/>
      <c r="L4" s="30"/>
      <c r="M4" s="30"/>
      <c r="N4" s="30"/>
      <c r="O4" s="30"/>
      <c r="P4" s="30"/>
      <c r="Q4" s="30"/>
    </row>
    <row r="5" spans="2:17" ht="21.75" customHeight="1">
      <c r="B5" s="113" t="s">
        <v>3</v>
      </c>
      <c r="C5" s="115"/>
      <c r="D5" s="132" t="str">
        <f>IF(ISERROR(LOOKUP(D3,Sheet6!D:D,Sheet6!I:I)),"",(LOOKUP(D3,Sheet6!D:D,Sheet6!I:I)))</f>
        <v/>
      </c>
      <c r="E5" s="128"/>
      <c r="F5" s="128"/>
      <c r="G5" s="128" t="str">
        <f>IF(ISERROR(LOOKUP(D3,Sheet6!D:D,Sheet6!J:J)),"",(LOOKUP(D3,Sheet6!D:D,Sheet6!J:J)))</f>
        <v/>
      </c>
      <c r="H5" s="128"/>
      <c r="I5" s="128"/>
      <c r="J5" s="128"/>
      <c r="K5" s="129"/>
      <c r="L5" s="30"/>
      <c r="M5" s="30"/>
      <c r="N5" s="30"/>
      <c r="O5" s="30"/>
      <c r="P5" s="30"/>
      <c r="Q5" s="30"/>
    </row>
    <row r="6" spans="2:17" ht="21.75" customHeight="1">
      <c r="B6" s="116"/>
      <c r="C6" s="118"/>
      <c r="D6" s="133"/>
      <c r="E6" s="130"/>
      <c r="F6" s="130"/>
      <c r="G6" s="130"/>
      <c r="H6" s="130"/>
      <c r="I6" s="130"/>
      <c r="J6" s="130"/>
      <c r="K6" s="131"/>
      <c r="L6" s="30"/>
      <c r="M6" s="30"/>
      <c r="N6" s="30"/>
      <c r="O6" s="30"/>
      <c r="P6" s="30"/>
      <c r="Q6" s="30"/>
    </row>
    <row r="7" spans="2:17" ht="18.75" customHeight="1">
      <c r="B7" s="119" t="s">
        <v>4</v>
      </c>
      <c r="C7" s="119" t="s">
        <v>125</v>
      </c>
      <c r="D7" s="134" t="s">
        <v>127</v>
      </c>
      <c r="E7" s="135"/>
      <c r="F7" s="135"/>
      <c r="G7" s="135"/>
      <c r="H7" s="136"/>
      <c r="I7" s="113" t="s">
        <v>10</v>
      </c>
      <c r="J7" s="114"/>
      <c r="K7" s="115"/>
      <c r="L7" s="32"/>
      <c r="M7" s="30"/>
      <c r="N7" s="30"/>
      <c r="O7" s="30"/>
      <c r="P7" s="30"/>
      <c r="Q7" s="30"/>
    </row>
    <row r="8" spans="2:17" ht="26.25" customHeight="1">
      <c r="B8" s="120"/>
      <c r="C8" s="120"/>
      <c r="D8" s="107" t="s">
        <v>128</v>
      </c>
      <c r="E8" s="108"/>
      <c r="F8" s="108"/>
      <c r="G8" s="108"/>
      <c r="H8" s="109"/>
      <c r="I8" s="116"/>
      <c r="J8" s="117"/>
      <c r="K8" s="118"/>
      <c r="L8" s="32"/>
      <c r="M8" s="30"/>
      <c r="N8" s="30"/>
      <c r="O8" s="30"/>
      <c r="P8" s="30"/>
      <c r="Q8" s="30"/>
    </row>
    <row r="9" spans="2:17" ht="19.5" customHeight="1">
      <c r="B9" s="105">
        <v>1</v>
      </c>
      <c r="C9" s="111"/>
      <c r="E9" s="27"/>
      <c r="F9" s="110" t="str">
        <f>IF(ISERROR(LOOKUP(C9,Sheet3!A:A,Sheet3!D:D)),"",(LOOKUP(C9,Sheet3!A:A,Sheet3!D:D)))</f>
        <v/>
      </c>
      <c r="G9" s="110"/>
      <c r="H9" s="28"/>
      <c r="I9" s="70"/>
      <c r="J9" s="70"/>
      <c r="K9" s="71"/>
      <c r="L9" s="31"/>
      <c r="M9" s="30"/>
      <c r="N9" s="30"/>
      <c r="O9" s="30"/>
      <c r="P9" s="30"/>
      <c r="Q9" s="30"/>
    </row>
    <row r="10" spans="2:17" ht="41.25" customHeight="1">
      <c r="B10" s="106"/>
      <c r="C10" s="112"/>
      <c r="D10" s="140" t="str">
        <f>IF(ISERROR(LOOKUP(C9,Sheet3!A:A,Sheet3!C:C)),"",(LOOKUP(C9,Sheet3!A:A,Sheet3!C:C)))</f>
        <v/>
      </c>
      <c r="E10" s="141"/>
      <c r="F10" s="141"/>
      <c r="G10" s="141"/>
      <c r="H10" s="142"/>
      <c r="I10" s="72" t="s">
        <v>11</v>
      </c>
      <c r="J10" s="72" t="str">
        <f>IF(ISERROR(LOOKUP(C9,Sheet3!A:A,Sheet6!O:O)),"",(LOOKUP(C9,Sheet3!A:A,Sheet6!O:O)))</f>
        <v/>
      </c>
      <c r="K10" s="29" t="s">
        <v>12</v>
      </c>
      <c r="L10" s="31"/>
      <c r="M10" s="30"/>
      <c r="N10" s="30"/>
      <c r="O10" s="30"/>
      <c r="P10" s="30"/>
      <c r="Q10" s="30"/>
    </row>
    <row r="11" spans="2:17" ht="19.5" customHeight="1">
      <c r="B11" s="105">
        <v>2</v>
      </c>
      <c r="C11" s="111"/>
      <c r="E11" s="27"/>
      <c r="F11" s="110" t="str">
        <f>IF(ISERROR(LOOKUP(C11,Sheet3!A:A,Sheet3!D:D)),"",(LOOKUP(C11,Sheet3!A:A,Sheet3!D:D)))</f>
        <v/>
      </c>
      <c r="G11" s="110"/>
      <c r="H11" s="28"/>
      <c r="I11" s="70"/>
      <c r="J11" s="70"/>
      <c r="K11" s="71"/>
      <c r="L11" s="30"/>
      <c r="M11" s="30"/>
      <c r="N11" s="30"/>
      <c r="O11" s="30"/>
      <c r="P11" s="30"/>
      <c r="Q11" s="30"/>
    </row>
    <row r="12" spans="2:17" ht="41.25" customHeight="1">
      <c r="B12" s="106"/>
      <c r="C12" s="112"/>
      <c r="D12" s="140" t="str">
        <f>IF(ISERROR(LOOKUP(C11,Sheet3!A:A,Sheet3!C:C)),"",(LOOKUP(C11,Sheet3!A:A,Sheet3!C:C)))</f>
        <v/>
      </c>
      <c r="E12" s="141"/>
      <c r="F12" s="141"/>
      <c r="G12" s="141"/>
      <c r="H12" s="142"/>
      <c r="I12" s="72" t="s">
        <v>11</v>
      </c>
      <c r="J12" s="72" t="str">
        <f>IF(ISERROR(LOOKUP(C11,Sheet3!A:A,Sheet6!O:O)),"",(LOOKUP(C11,Sheet3!A:A,Sheet6!O:O)))</f>
        <v/>
      </c>
      <c r="K12" s="29" t="s">
        <v>12</v>
      </c>
      <c r="L12" s="31"/>
      <c r="M12" s="30"/>
      <c r="N12" s="30"/>
      <c r="O12" s="30"/>
      <c r="P12" s="30"/>
      <c r="Q12" s="30"/>
    </row>
    <row r="13" spans="2:17" ht="19.5" customHeight="1">
      <c r="B13" s="105">
        <v>3</v>
      </c>
      <c r="C13" s="111"/>
      <c r="E13" s="27"/>
      <c r="F13" s="110" t="str">
        <f>IF(ISERROR(LOOKUP(C13,Sheet3!A:A,Sheet3!D:D)),"",(LOOKUP(C13,Sheet3!A:A,Sheet3!D:D)))</f>
        <v/>
      </c>
      <c r="G13" s="110"/>
      <c r="H13" s="28"/>
      <c r="I13" s="70"/>
      <c r="J13" s="70"/>
      <c r="K13" s="71"/>
      <c r="L13" s="31"/>
      <c r="M13" s="30"/>
      <c r="N13" s="30"/>
      <c r="O13" s="30"/>
      <c r="P13" s="30"/>
      <c r="Q13" s="30"/>
    </row>
    <row r="14" spans="2:17" ht="41.25" customHeight="1">
      <c r="B14" s="106"/>
      <c r="C14" s="112"/>
      <c r="D14" s="140" t="str">
        <f>IF(ISERROR(LOOKUP(C13,Sheet3!A:A,Sheet3!C:C)),"",(LOOKUP(C13,Sheet3!A:A,Sheet3!C:C)))</f>
        <v/>
      </c>
      <c r="E14" s="141"/>
      <c r="F14" s="141"/>
      <c r="G14" s="141"/>
      <c r="H14" s="142"/>
      <c r="I14" s="72" t="s">
        <v>11</v>
      </c>
      <c r="J14" s="72" t="str">
        <f>IF(ISERROR(LOOKUP(C13,Sheet3!A:A,Sheet6!O:O)),"",(LOOKUP(C13,Sheet3!A:A,Sheet6!O:O)))</f>
        <v/>
      </c>
      <c r="K14" s="29" t="s">
        <v>12</v>
      </c>
      <c r="L14" s="31"/>
      <c r="M14" s="30"/>
      <c r="N14" s="30"/>
      <c r="O14" s="30"/>
      <c r="P14" s="30"/>
      <c r="Q14" s="30"/>
    </row>
    <row r="15" spans="2:17" ht="19.5" customHeight="1">
      <c r="B15" s="105">
        <v>4</v>
      </c>
      <c r="C15" s="111"/>
      <c r="E15" s="27"/>
      <c r="F15" s="110" t="str">
        <f>IF(ISERROR(LOOKUP(C15,Sheet3!A:A,Sheet3!D:D)),"",(LOOKUP(C15,Sheet3!A:A,Sheet3!D:D)))</f>
        <v/>
      </c>
      <c r="G15" s="110"/>
      <c r="H15" s="28"/>
      <c r="I15" s="70"/>
      <c r="J15" s="70"/>
      <c r="K15" s="71"/>
      <c r="L15" s="30"/>
      <c r="M15" s="30"/>
      <c r="N15" s="30"/>
      <c r="O15" s="30"/>
      <c r="P15" s="30"/>
      <c r="Q15" s="30"/>
    </row>
    <row r="16" spans="2:17" ht="41.25" customHeight="1">
      <c r="B16" s="106"/>
      <c r="C16" s="112"/>
      <c r="D16" s="140" t="str">
        <f>IF(ISERROR(LOOKUP(C15,Sheet3!A:A,Sheet3!C:C)),"",(LOOKUP(C15,Sheet3!A:A,Sheet3!C:C)))</f>
        <v/>
      </c>
      <c r="E16" s="141"/>
      <c r="F16" s="141"/>
      <c r="G16" s="141"/>
      <c r="H16" s="142"/>
      <c r="I16" s="72" t="s">
        <v>11</v>
      </c>
      <c r="J16" s="72" t="str">
        <f>IF(ISERROR(LOOKUP(C15,Sheet3!A:A,Sheet6!O:O)),"",(LOOKUP(C15,Sheet3!A:A,Sheet6!O:O)))</f>
        <v/>
      </c>
      <c r="K16" s="29" t="s">
        <v>12</v>
      </c>
      <c r="L16" s="31"/>
      <c r="M16" s="30"/>
      <c r="N16" s="30"/>
      <c r="O16" s="30"/>
      <c r="P16" s="30"/>
      <c r="Q16" s="30"/>
    </row>
    <row r="17" spans="2:17" ht="21.75" customHeight="1">
      <c r="L17" s="30"/>
      <c r="M17" s="30"/>
      <c r="N17" s="30"/>
      <c r="O17" s="30"/>
      <c r="P17" s="30"/>
      <c r="Q17" s="30"/>
    </row>
    <row r="18" spans="2:17" ht="38.25" customHeight="1">
      <c r="B18" s="125" t="s">
        <v>7</v>
      </c>
      <c r="C18" s="126"/>
      <c r="D18" s="126"/>
      <c r="E18" s="127"/>
      <c r="F18" s="137">
        <f>記載責任者!C5</f>
        <v>0</v>
      </c>
      <c r="G18" s="138"/>
      <c r="H18" s="138"/>
      <c r="I18" s="138"/>
      <c r="J18" s="138"/>
      <c r="K18" s="139"/>
      <c r="L18" s="30"/>
      <c r="M18" s="30"/>
      <c r="N18" s="30"/>
      <c r="O18" s="30"/>
      <c r="P18" s="30"/>
      <c r="Q18" s="30"/>
    </row>
    <row r="19" spans="2:17" ht="30" customHeight="1">
      <c r="B19" s="74" t="s">
        <v>1469</v>
      </c>
      <c r="C19" s="74"/>
      <c r="D19" s="74"/>
      <c r="E19" s="74"/>
      <c r="F19" s="74"/>
      <c r="G19" s="74"/>
      <c r="H19" s="74"/>
      <c r="I19" s="74"/>
      <c r="J19" s="74"/>
      <c r="K19" s="74"/>
      <c r="Q19" s="30"/>
    </row>
    <row r="20" spans="2:17">
      <c r="B20" s="25"/>
      <c r="C20" s="25"/>
      <c r="D20" s="25"/>
      <c r="H20" s="25"/>
      <c r="I20" s="25"/>
      <c r="J20" s="25"/>
      <c r="Q20" s="30"/>
    </row>
    <row r="21" spans="2:17">
      <c r="L21" s="30"/>
      <c r="M21" s="30"/>
      <c r="N21" s="30"/>
      <c r="O21" s="30"/>
      <c r="P21" s="30"/>
      <c r="Q21" s="30"/>
    </row>
    <row r="22" spans="2:17">
      <c r="M22" s="30"/>
      <c r="N22" s="30"/>
      <c r="O22" s="30"/>
      <c r="P22" s="30"/>
      <c r="Q22" s="30"/>
    </row>
  </sheetData>
  <sheetProtection sheet="1" objects="1" scenarios="1" selectLockedCells="1"/>
  <mergeCells count="33">
    <mergeCell ref="B18:E18"/>
    <mergeCell ref="F18:K18"/>
    <mergeCell ref="B19:K19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7030A0"/>
  </sheetPr>
  <dimension ref="B1:Q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ColWidth="9" defaultRowHeight="17.25"/>
  <cols>
    <col min="1" max="1" width="2.625" style="25" customWidth="1"/>
    <col min="2" max="3" width="6.125" style="26" customWidth="1"/>
    <col min="4" max="4" width="4.125" style="26" customWidth="1"/>
    <col min="5" max="5" width="6.625" style="25" customWidth="1"/>
    <col min="6" max="6" width="12.625" style="25" customWidth="1"/>
    <col min="7" max="7" width="10.625" style="25" customWidth="1"/>
    <col min="8" max="8" width="12.625" style="26" customWidth="1"/>
    <col min="9" max="9" width="2.625" style="26" customWidth="1"/>
    <col min="10" max="10" width="7.625" style="26" customWidth="1"/>
    <col min="11" max="11" width="2.625" style="25" customWidth="1"/>
    <col min="12" max="12" width="3.625" style="25" customWidth="1"/>
    <col min="13" max="18" width="1.625" style="25" customWidth="1"/>
    <col min="19" max="16384" width="9" style="25"/>
  </cols>
  <sheetData>
    <row r="1" spans="2:17" ht="27" customHeight="1">
      <c r="E1" s="121" t="s">
        <v>1</v>
      </c>
      <c r="F1" s="121"/>
      <c r="G1" s="121"/>
      <c r="H1" s="121"/>
      <c r="I1" s="73"/>
      <c r="J1" s="73"/>
      <c r="L1" s="30"/>
      <c r="M1" s="30"/>
      <c r="N1" s="30"/>
      <c r="O1" s="30"/>
      <c r="P1" s="30"/>
      <c r="Q1" s="30"/>
    </row>
    <row r="2" spans="2:17" ht="13.5" customHeight="1">
      <c r="L2" s="30"/>
      <c r="M2" s="30"/>
      <c r="N2" s="30"/>
      <c r="O2" s="30"/>
      <c r="P2" s="30"/>
      <c r="Q2" s="30"/>
    </row>
    <row r="3" spans="2:17" ht="39.950000000000003" customHeight="1">
      <c r="B3" s="125" t="s">
        <v>8</v>
      </c>
      <c r="C3" s="127"/>
      <c r="D3" s="122"/>
      <c r="E3" s="124"/>
      <c r="F3" s="21" t="s">
        <v>0</v>
      </c>
      <c r="G3" s="24"/>
      <c r="H3" s="21" t="s">
        <v>9</v>
      </c>
      <c r="I3" s="122"/>
      <c r="J3" s="123"/>
      <c r="K3" s="124"/>
      <c r="L3" s="30"/>
      <c r="M3" s="30"/>
      <c r="N3" s="30"/>
      <c r="O3" s="30"/>
      <c r="P3" s="30"/>
      <c r="Q3" s="30"/>
    </row>
    <row r="4" spans="2:17" ht="41.25" customHeight="1">
      <c r="B4" s="125" t="s">
        <v>2</v>
      </c>
      <c r="C4" s="127"/>
      <c r="D4" s="125" t="str">
        <f>IF(ISERROR(INDEX(Sheet7!G:G,MATCH(D3&amp;G3&amp;I3,INDEX(Sheet7!A:A&amp;Sheet7!B:B&amp;Sheet7!C:C,),0))),"",(INDEX(Sheet7!G:G,MATCH(D3&amp;G3&amp;I3,INDEX(Sheet7!A:A&amp;Sheet7!B:B&amp;Sheet7!C:C,),0))))</f>
        <v/>
      </c>
      <c r="E4" s="126"/>
      <c r="F4" s="126"/>
      <c r="G4" s="126"/>
      <c r="H4" s="126"/>
      <c r="I4" s="126"/>
      <c r="J4" s="126"/>
      <c r="K4" s="127"/>
      <c r="L4" s="30"/>
      <c r="M4" s="30"/>
      <c r="N4" s="30"/>
      <c r="O4" s="30"/>
      <c r="P4" s="30"/>
      <c r="Q4" s="30"/>
    </row>
    <row r="5" spans="2:17" ht="21.75" customHeight="1">
      <c r="B5" s="113" t="s">
        <v>3</v>
      </c>
      <c r="C5" s="115"/>
      <c r="D5" s="132" t="str">
        <f>IF(ISERROR(LOOKUP(D3,Sheet6!D:D,Sheet6!I:I)),"",(LOOKUP(D3,Sheet6!D:D,Sheet6!I:I)))</f>
        <v/>
      </c>
      <c r="E5" s="128"/>
      <c r="F5" s="128"/>
      <c r="G5" s="128" t="str">
        <f>IF(ISERROR(LOOKUP(D3,Sheet6!D:D,Sheet6!J:J)),"",(LOOKUP(D3,Sheet6!D:D,Sheet6!J:J)))</f>
        <v/>
      </c>
      <c r="H5" s="128"/>
      <c r="I5" s="128"/>
      <c r="J5" s="128"/>
      <c r="K5" s="129"/>
      <c r="L5" s="30"/>
      <c r="M5" s="30"/>
      <c r="N5" s="30"/>
      <c r="O5" s="30"/>
      <c r="P5" s="30"/>
      <c r="Q5" s="30"/>
    </row>
    <row r="6" spans="2:17" ht="21.75" customHeight="1">
      <c r="B6" s="116"/>
      <c r="C6" s="118"/>
      <c r="D6" s="133"/>
      <c r="E6" s="130"/>
      <c r="F6" s="130"/>
      <c r="G6" s="130"/>
      <c r="H6" s="130"/>
      <c r="I6" s="130"/>
      <c r="J6" s="130"/>
      <c r="K6" s="131"/>
      <c r="L6" s="30"/>
      <c r="M6" s="30"/>
      <c r="N6" s="30"/>
      <c r="O6" s="30"/>
      <c r="P6" s="30"/>
      <c r="Q6" s="30"/>
    </row>
    <row r="7" spans="2:17" ht="18.75" customHeight="1">
      <c r="B7" s="119" t="s">
        <v>4</v>
      </c>
      <c r="C7" s="119" t="s">
        <v>125</v>
      </c>
      <c r="D7" s="134" t="s">
        <v>127</v>
      </c>
      <c r="E7" s="135"/>
      <c r="F7" s="135"/>
      <c r="G7" s="135"/>
      <c r="H7" s="136"/>
      <c r="I7" s="113" t="s">
        <v>10</v>
      </c>
      <c r="J7" s="114"/>
      <c r="K7" s="115"/>
      <c r="L7" s="32"/>
      <c r="M7" s="30"/>
      <c r="N7" s="30"/>
      <c r="O7" s="30"/>
      <c r="P7" s="30"/>
      <c r="Q7" s="30"/>
    </row>
    <row r="8" spans="2:17" ht="26.25" customHeight="1">
      <c r="B8" s="120"/>
      <c r="C8" s="120"/>
      <c r="D8" s="107" t="s">
        <v>128</v>
      </c>
      <c r="E8" s="108"/>
      <c r="F8" s="108"/>
      <c r="G8" s="108"/>
      <c r="H8" s="109"/>
      <c r="I8" s="116"/>
      <c r="J8" s="117"/>
      <c r="K8" s="118"/>
      <c r="L8" s="32"/>
      <c r="M8" s="30"/>
      <c r="N8" s="30"/>
      <c r="O8" s="30"/>
      <c r="P8" s="30"/>
      <c r="Q8" s="30"/>
    </row>
    <row r="9" spans="2:17" ht="19.5" customHeight="1">
      <c r="B9" s="105">
        <v>1</v>
      </c>
      <c r="C9" s="111"/>
      <c r="E9" s="27"/>
      <c r="F9" s="110" t="str">
        <f>IF(ISERROR(LOOKUP(C9,Sheet3!A:A,Sheet3!D:D)),"",(LOOKUP(C9,Sheet3!A:A,Sheet3!D:D)))</f>
        <v/>
      </c>
      <c r="G9" s="110"/>
      <c r="H9" s="28"/>
      <c r="I9" s="70"/>
      <c r="J9" s="70"/>
      <c r="K9" s="71"/>
      <c r="L9" s="31"/>
      <c r="M9" s="30"/>
      <c r="N9" s="30"/>
      <c r="O9" s="30"/>
      <c r="P9" s="30"/>
      <c r="Q9" s="30"/>
    </row>
    <row r="10" spans="2:17" ht="41.25" customHeight="1">
      <c r="B10" s="106"/>
      <c r="C10" s="112"/>
      <c r="D10" s="140" t="str">
        <f>IF(ISERROR(LOOKUP(C9,Sheet3!A:A,Sheet3!C:C)),"",(LOOKUP(C9,Sheet3!A:A,Sheet3!C:C)))</f>
        <v/>
      </c>
      <c r="E10" s="141"/>
      <c r="F10" s="141"/>
      <c r="G10" s="141"/>
      <c r="H10" s="142"/>
      <c r="I10" s="72" t="s">
        <v>11</v>
      </c>
      <c r="J10" s="72" t="str">
        <f>IF(ISERROR(LOOKUP(C9,Sheet3!A:A,Sheet6!O:O)),"",(LOOKUP(C9,Sheet3!A:A,Sheet6!O:O)))</f>
        <v/>
      </c>
      <c r="K10" s="29" t="s">
        <v>12</v>
      </c>
      <c r="L10" s="31"/>
      <c r="M10" s="30"/>
      <c r="N10" s="30"/>
      <c r="O10" s="30"/>
      <c r="P10" s="30"/>
      <c r="Q10" s="30"/>
    </row>
    <row r="11" spans="2:17" ht="19.5" customHeight="1">
      <c r="B11" s="105">
        <v>2</v>
      </c>
      <c r="C11" s="111"/>
      <c r="E11" s="27"/>
      <c r="F11" s="110" t="str">
        <f>IF(ISERROR(LOOKUP(C11,Sheet3!A:A,Sheet3!D:D)),"",(LOOKUP(C11,Sheet3!A:A,Sheet3!D:D)))</f>
        <v/>
      </c>
      <c r="G11" s="110"/>
      <c r="H11" s="28"/>
      <c r="I11" s="70"/>
      <c r="J11" s="70"/>
      <c r="K11" s="71"/>
      <c r="L11" s="30"/>
      <c r="M11" s="30"/>
      <c r="N11" s="30"/>
      <c r="O11" s="30"/>
      <c r="P11" s="30"/>
      <c r="Q11" s="30"/>
    </row>
    <row r="12" spans="2:17" ht="41.25" customHeight="1">
      <c r="B12" s="106"/>
      <c r="C12" s="112"/>
      <c r="D12" s="140" t="str">
        <f>IF(ISERROR(LOOKUP(C11,Sheet3!A:A,Sheet3!C:C)),"",(LOOKUP(C11,Sheet3!A:A,Sheet3!C:C)))</f>
        <v/>
      </c>
      <c r="E12" s="141"/>
      <c r="F12" s="141"/>
      <c r="G12" s="141"/>
      <c r="H12" s="142"/>
      <c r="I12" s="72" t="s">
        <v>11</v>
      </c>
      <c r="J12" s="72" t="str">
        <f>IF(ISERROR(LOOKUP(C11,Sheet3!A:A,Sheet6!O:O)),"",(LOOKUP(C11,Sheet3!A:A,Sheet6!O:O)))</f>
        <v/>
      </c>
      <c r="K12" s="29" t="s">
        <v>12</v>
      </c>
      <c r="L12" s="31"/>
      <c r="M12" s="30"/>
      <c r="N12" s="30"/>
      <c r="O12" s="30"/>
      <c r="P12" s="30"/>
      <c r="Q12" s="30"/>
    </row>
    <row r="13" spans="2:17" ht="19.5" customHeight="1">
      <c r="B13" s="105">
        <v>3</v>
      </c>
      <c r="C13" s="111"/>
      <c r="E13" s="27"/>
      <c r="F13" s="110" t="str">
        <f>IF(ISERROR(LOOKUP(C13,Sheet3!A:A,Sheet3!D:D)),"",(LOOKUP(C13,Sheet3!A:A,Sheet3!D:D)))</f>
        <v/>
      </c>
      <c r="G13" s="110"/>
      <c r="H13" s="28"/>
      <c r="I13" s="70"/>
      <c r="J13" s="70"/>
      <c r="K13" s="71"/>
      <c r="L13" s="31"/>
      <c r="M13" s="30"/>
      <c r="N13" s="30"/>
      <c r="O13" s="30"/>
      <c r="P13" s="30"/>
      <c r="Q13" s="30"/>
    </row>
    <row r="14" spans="2:17" ht="41.25" customHeight="1">
      <c r="B14" s="106"/>
      <c r="C14" s="112"/>
      <c r="D14" s="140" t="str">
        <f>IF(ISERROR(LOOKUP(C13,Sheet3!A:A,Sheet3!C:C)),"",(LOOKUP(C13,Sheet3!A:A,Sheet3!C:C)))</f>
        <v/>
      </c>
      <c r="E14" s="141"/>
      <c r="F14" s="141"/>
      <c r="G14" s="141"/>
      <c r="H14" s="142"/>
      <c r="I14" s="72" t="s">
        <v>11</v>
      </c>
      <c r="J14" s="72" t="str">
        <f>IF(ISERROR(LOOKUP(C13,Sheet3!A:A,Sheet6!O:O)),"",(LOOKUP(C13,Sheet3!A:A,Sheet6!O:O)))</f>
        <v/>
      </c>
      <c r="K14" s="29" t="s">
        <v>12</v>
      </c>
      <c r="L14" s="31"/>
      <c r="M14" s="30"/>
      <c r="N14" s="30"/>
      <c r="O14" s="30"/>
      <c r="P14" s="30"/>
      <c r="Q14" s="30"/>
    </row>
    <row r="15" spans="2:17" ht="19.5" customHeight="1">
      <c r="B15" s="105">
        <v>4</v>
      </c>
      <c r="C15" s="111"/>
      <c r="E15" s="27"/>
      <c r="F15" s="110" t="str">
        <f>IF(ISERROR(LOOKUP(C15,Sheet3!A:A,Sheet3!D:D)),"",(LOOKUP(C15,Sheet3!A:A,Sheet3!D:D)))</f>
        <v/>
      </c>
      <c r="G15" s="110"/>
      <c r="H15" s="28"/>
      <c r="I15" s="70"/>
      <c r="J15" s="70"/>
      <c r="K15" s="71"/>
      <c r="L15" s="30"/>
      <c r="M15" s="30"/>
      <c r="N15" s="30"/>
      <c r="O15" s="30"/>
      <c r="P15" s="30"/>
      <c r="Q15" s="30"/>
    </row>
    <row r="16" spans="2:17" ht="41.25" customHeight="1">
      <c r="B16" s="106"/>
      <c r="C16" s="112"/>
      <c r="D16" s="140" t="str">
        <f>IF(ISERROR(LOOKUP(C15,Sheet3!A:A,Sheet3!C:C)),"",(LOOKUP(C15,Sheet3!A:A,Sheet3!C:C)))</f>
        <v/>
      </c>
      <c r="E16" s="141"/>
      <c r="F16" s="141"/>
      <c r="G16" s="141"/>
      <c r="H16" s="142"/>
      <c r="I16" s="72" t="s">
        <v>11</v>
      </c>
      <c r="J16" s="72" t="str">
        <f>IF(ISERROR(LOOKUP(C15,Sheet3!A:A,Sheet6!O:O)),"",(LOOKUP(C15,Sheet3!A:A,Sheet6!O:O)))</f>
        <v/>
      </c>
      <c r="K16" s="29" t="s">
        <v>12</v>
      </c>
      <c r="L16" s="31"/>
      <c r="M16" s="30"/>
      <c r="N16" s="30"/>
      <c r="O16" s="30"/>
      <c r="P16" s="30"/>
      <c r="Q16" s="30"/>
    </row>
    <row r="17" spans="2:17" ht="21.75" customHeight="1">
      <c r="L17" s="30"/>
      <c r="M17" s="30"/>
      <c r="N17" s="30"/>
      <c r="O17" s="30"/>
      <c r="P17" s="30"/>
      <c r="Q17" s="30"/>
    </row>
    <row r="18" spans="2:17" ht="38.25" customHeight="1">
      <c r="B18" s="125" t="s">
        <v>7</v>
      </c>
      <c r="C18" s="126"/>
      <c r="D18" s="126"/>
      <c r="E18" s="127"/>
      <c r="F18" s="137">
        <f>記載責任者!C5</f>
        <v>0</v>
      </c>
      <c r="G18" s="138"/>
      <c r="H18" s="138"/>
      <c r="I18" s="138"/>
      <c r="J18" s="138"/>
      <c r="K18" s="139"/>
      <c r="L18" s="30"/>
      <c r="M18" s="30"/>
      <c r="N18" s="30"/>
      <c r="O18" s="30"/>
      <c r="P18" s="30"/>
      <c r="Q18" s="30"/>
    </row>
    <row r="19" spans="2:17" ht="30" customHeight="1">
      <c r="B19" s="74" t="s">
        <v>1469</v>
      </c>
      <c r="C19" s="74"/>
      <c r="D19" s="74"/>
      <c r="E19" s="74"/>
      <c r="F19" s="74"/>
      <c r="G19" s="74"/>
      <c r="H19" s="74"/>
      <c r="I19" s="74"/>
      <c r="J19" s="74"/>
      <c r="K19" s="74"/>
      <c r="Q19" s="30"/>
    </row>
    <row r="20" spans="2:17">
      <c r="B20" s="25"/>
      <c r="C20" s="25"/>
      <c r="D20" s="25"/>
      <c r="H20" s="25"/>
      <c r="I20" s="25"/>
      <c r="J20" s="25"/>
      <c r="Q20" s="30"/>
    </row>
    <row r="21" spans="2:17">
      <c r="L21" s="30"/>
      <c r="M21" s="30"/>
      <c r="N21" s="30"/>
      <c r="O21" s="30"/>
      <c r="P21" s="30"/>
      <c r="Q21" s="30"/>
    </row>
    <row r="22" spans="2:17">
      <c r="M22" s="30"/>
      <c r="N22" s="30"/>
      <c r="O22" s="30"/>
      <c r="P22" s="30"/>
      <c r="Q22" s="30"/>
    </row>
  </sheetData>
  <sheetProtection sheet="1" objects="1" scenarios="1" selectLockedCells="1"/>
  <mergeCells count="33">
    <mergeCell ref="B18:E18"/>
    <mergeCell ref="F18:K18"/>
    <mergeCell ref="B19:K19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</sheetPr>
  <dimension ref="A1:AT2249"/>
  <sheetViews>
    <sheetView workbookViewId="0">
      <selection activeCell="A40" sqref="A40:XFD40"/>
    </sheetView>
  </sheetViews>
  <sheetFormatPr defaultColWidth="4.375" defaultRowHeight="13.5"/>
  <cols>
    <col min="1" max="1" width="7.125" bestFit="1" customWidth="1"/>
    <col min="2" max="2" width="5.75" bestFit="1" customWidth="1"/>
    <col min="3" max="3" width="7.75" bestFit="1" customWidth="1"/>
    <col min="4" max="4" width="21.5" bestFit="1" customWidth="1"/>
    <col min="5" max="5" width="9.375" bestFit="1" customWidth="1"/>
    <col min="6" max="7" width="11.75" bestFit="1" customWidth="1"/>
    <col min="8" max="11" width="11.125" bestFit="1" customWidth="1"/>
    <col min="12" max="13" width="19.875" customWidth="1"/>
    <col min="14" max="15" width="17.625" bestFit="1" customWidth="1"/>
    <col min="16" max="16" width="19.875" customWidth="1"/>
    <col min="17" max="17" width="17.625" bestFit="1" customWidth="1"/>
    <col min="18" max="18" width="12.875" bestFit="1" customWidth="1"/>
    <col min="19" max="19" width="11.75" bestFit="1" customWidth="1"/>
    <col min="20" max="22" width="81" bestFit="1" customWidth="1"/>
    <col min="23" max="25" width="14.5" bestFit="1" customWidth="1"/>
    <col min="26" max="26" width="12.75" bestFit="1" customWidth="1"/>
    <col min="27" max="27" width="7.75" bestFit="1" customWidth="1"/>
    <col min="28" max="28" width="13.5" bestFit="1" customWidth="1"/>
    <col min="29" max="31" width="11" bestFit="1" customWidth="1"/>
    <col min="32" max="32" width="12.375" bestFit="1" customWidth="1"/>
    <col min="33" max="33" width="11.75" bestFit="1" customWidth="1"/>
    <col min="34" max="34" width="9.75" bestFit="1" customWidth="1"/>
    <col min="35" max="36" width="11.75" bestFit="1" customWidth="1"/>
    <col min="37" max="39" width="9.125" customWidth="1"/>
    <col min="40" max="41" width="9.125" bestFit="1" customWidth="1"/>
    <col min="42" max="46" width="13.25" bestFit="1" customWidth="1"/>
  </cols>
  <sheetData>
    <row r="1" spans="1:46">
      <c r="A1" t="s">
        <v>13</v>
      </c>
      <c r="B1" t="s">
        <v>16</v>
      </c>
      <c r="C1" t="s">
        <v>77</v>
      </c>
      <c r="D1" t="s">
        <v>78</v>
      </c>
      <c r="E1" t="s">
        <v>79</v>
      </c>
      <c r="F1" t="s">
        <v>80</v>
      </c>
      <c r="G1" t="s">
        <v>58</v>
      </c>
      <c r="H1" t="s">
        <v>45</v>
      </c>
      <c r="I1" t="s">
        <v>46</v>
      </c>
      <c r="J1" t="s">
        <v>47</v>
      </c>
      <c r="K1" t="s">
        <v>48</v>
      </c>
      <c r="L1" t="s">
        <v>81</v>
      </c>
      <c r="M1" t="s">
        <v>82</v>
      </c>
      <c r="N1" t="s">
        <v>83</v>
      </c>
      <c r="O1" t="s">
        <v>84</v>
      </c>
      <c r="P1" t="s">
        <v>85</v>
      </c>
      <c r="Q1" t="s">
        <v>52</v>
      </c>
      <c r="R1" t="s">
        <v>86</v>
      </c>
      <c r="S1" t="s">
        <v>87</v>
      </c>
      <c r="T1" t="s">
        <v>88</v>
      </c>
      <c r="U1" t="s">
        <v>89</v>
      </c>
      <c r="V1" t="s">
        <v>90</v>
      </c>
      <c r="W1" t="s">
        <v>91</v>
      </c>
      <c r="X1" t="s">
        <v>92</v>
      </c>
      <c r="Y1" t="s">
        <v>93</v>
      </c>
      <c r="Z1" t="s">
        <v>19</v>
      </c>
      <c r="AA1" t="s">
        <v>94</v>
      </c>
      <c r="AB1" t="s">
        <v>95</v>
      </c>
      <c r="AC1" t="s">
        <v>96</v>
      </c>
      <c r="AD1" t="s">
        <v>97</v>
      </c>
      <c r="AE1" t="s">
        <v>98</v>
      </c>
      <c r="AF1" t="s">
        <v>99</v>
      </c>
      <c r="AG1" t="s">
        <v>14</v>
      </c>
      <c r="AH1" t="s">
        <v>100</v>
      </c>
      <c r="AI1" t="s">
        <v>101</v>
      </c>
      <c r="AJ1" t="s">
        <v>102</v>
      </c>
      <c r="AK1" t="s">
        <v>103</v>
      </c>
      <c r="AL1" t="s">
        <v>104</v>
      </c>
      <c r="AM1" t="s">
        <v>105</v>
      </c>
      <c r="AN1" t="s">
        <v>106</v>
      </c>
      <c r="AO1" t="s">
        <v>107</v>
      </c>
      <c r="AP1" t="s">
        <v>108</v>
      </c>
      <c r="AQ1" t="s">
        <v>109</v>
      </c>
      <c r="AR1" t="s">
        <v>110</v>
      </c>
      <c r="AS1" t="s">
        <v>111</v>
      </c>
      <c r="AT1" t="s">
        <v>112</v>
      </c>
    </row>
    <row r="2" spans="1:46">
      <c r="A2">
        <v>1</v>
      </c>
      <c r="B2">
        <v>1</v>
      </c>
      <c r="C2">
        <v>1</v>
      </c>
      <c r="D2">
        <v>0</v>
      </c>
      <c r="G2">
        <v>0</v>
      </c>
      <c r="Q2" t="s">
        <v>34</v>
      </c>
      <c r="S2">
        <v>0</v>
      </c>
      <c r="Z2">
        <v>0</v>
      </c>
      <c r="AB2" t="s">
        <v>34</v>
      </c>
      <c r="AC2" t="s">
        <v>34</v>
      </c>
      <c r="AD2" t="s">
        <v>34</v>
      </c>
      <c r="AE2" t="s">
        <v>34</v>
      </c>
      <c r="AF2">
        <v>0</v>
      </c>
      <c r="AG2">
        <v>1</v>
      </c>
      <c r="AH2" t="s">
        <v>34</v>
      </c>
      <c r="AI2">
        <v>0</v>
      </c>
      <c r="AJ2" t="s">
        <v>34</v>
      </c>
      <c r="AK2" t="s">
        <v>34</v>
      </c>
      <c r="AL2" t="s">
        <v>34</v>
      </c>
      <c r="AM2" t="s">
        <v>34</v>
      </c>
      <c r="AN2" t="s">
        <v>34</v>
      </c>
      <c r="AO2" t="s">
        <v>34</v>
      </c>
      <c r="AP2" t="s">
        <v>34</v>
      </c>
      <c r="AQ2" t="s">
        <v>34</v>
      </c>
      <c r="AR2" t="s">
        <v>34</v>
      </c>
      <c r="AS2" t="s">
        <v>34</v>
      </c>
      <c r="AT2" t="s">
        <v>34</v>
      </c>
    </row>
    <row r="3" spans="1:46">
      <c r="A3">
        <v>1</v>
      </c>
      <c r="B3">
        <v>1</v>
      </c>
      <c r="C3">
        <v>2</v>
      </c>
      <c r="D3">
        <v>0</v>
      </c>
      <c r="G3">
        <v>0</v>
      </c>
      <c r="Q3" t="s">
        <v>34</v>
      </c>
      <c r="S3">
        <v>0</v>
      </c>
      <c r="Z3">
        <v>0</v>
      </c>
      <c r="AB3" t="s">
        <v>34</v>
      </c>
      <c r="AC3" t="s">
        <v>34</v>
      </c>
      <c r="AD3" t="s">
        <v>34</v>
      </c>
      <c r="AE3" t="s">
        <v>34</v>
      </c>
      <c r="AF3">
        <v>0</v>
      </c>
      <c r="AG3">
        <v>1</v>
      </c>
      <c r="AH3" t="s">
        <v>34</v>
      </c>
      <c r="AI3">
        <v>0</v>
      </c>
      <c r="AJ3" t="s">
        <v>34</v>
      </c>
      <c r="AK3" t="s">
        <v>34</v>
      </c>
      <c r="AL3" t="s">
        <v>34</v>
      </c>
      <c r="AM3" t="s">
        <v>34</v>
      </c>
      <c r="AN3" t="s">
        <v>34</v>
      </c>
      <c r="AO3" t="s">
        <v>34</v>
      </c>
      <c r="AP3" t="s">
        <v>34</v>
      </c>
      <c r="AQ3" t="s">
        <v>34</v>
      </c>
      <c r="AR3" t="s">
        <v>34</v>
      </c>
      <c r="AS3" t="s">
        <v>34</v>
      </c>
      <c r="AT3" t="s">
        <v>34</v>
      </c>
    </row>
    <row r="4" spans="1:46">
      <c r="A4">
        <v>1</v>
      </c>
      <c r="B4">
        <v>1</v>
      </c>
      <c r="C4">
        <v>3</v>
      </c>
      <c r="D4">
        <v>0</v>
      </c>
      <c r="G4">
        <v>121</v>
      </c>
      <c r="Q4" t="s">
        <v>4710</v>
      </c>
      <c r="S4">
        <v>0</v>
      </c>
      <c r="Z4">
        <v>1</v>
      </c>
      <c r="AB4" t="s">
        <v>34</v>
      </c>
      <c r="AC4" t="s">
        <v>34</v>
      </c>
      <c r="AD4" t="s">
        <v>34</v>
      </c>
      <c r="AE4" t="s">
        <v>34</v>
      </c>
      <c r="AF4">
        <v>0</v>
      </c>
      <c r="AG4">
        <v>1</v>
      </c>
      <c r="AH4" t="s">
        <v>34</v>
      </c>
      <c r="AI4">
        <v>0</v>
      </c>
      <c r="AJ4" t="s">
        <v>34</v>
      </c>
      <c r="AK4" t="s">
        <v>34</v>
      </c>
      <c r="AL4" t="s">
        <v>34</v>
      </c>
      <c r="AM4" t="s">
        <v>34</v>
      </c>
      <c r="AN4" t="s">
        <v>34</v>
      </c>
      <c r="AO4" t="s">
        <v>34</v>
      </c>
      <c r="AP4" t="s">
        <v>34</v>
      </c>
      <c r="AQ4" t="s">
        <v>34</v>
      </c>
      <c r="AR4" t="s">
        <v>34</v>
      </c>
      <c r="AS4" t="s">
        <v>34</v>
      </c>
      <c r="AT4" t="s">
        <v>34</v>
      </c>
    </row>
    <row r="5" spans="1:46">
      <c r="A5">
        <v>1</v>
      </c>
      <c r="B5">
        <v>1</v>
      </c>
      <c r="C5">
        <v>4</v>
      </c>
      <c r="D5">
        <v>0</v>
      </c>
      <c r="G5">
        <v>287</v>
      </c>
      <c r="Q5" t="s">
        <v>4711</v>
      </c>
      <c r="S5">
        <v>0</v>
      </c>
      <c r="Z5">
        <v>1</v>
      </c>
      <c r="AB5" t="s">
        <v>34</v>
      </c>
      <c r="AC5" t="s">
        <v>34</v>
      </c>
      <c r="AD5" t="s">
        <v>34</v>
      </c>
      <c r="AE5" t="s">
        <v>34</v>
      </c>
      <c r="AF5">
        <v>0</v>
      </c>
      <c r="AG5">
        <v>1</v>
      </c>
      <c r="AH5" t="s">
        <v>34</v>
      </c>
      <c r="AI5">
        <v>0</v>
      </c>
      <c r="AJ5" t="s">
        <v>34</v>
      </c>
      <c r="AK5" t="s">
        <v>34</v>
      </c>
      <c r="AL5" t="s">
        <v>34</v>
      </c>
      <c r="AM5" t="s">
        <v>34</v>
      </c>
      <c r="AN5" t="s">
        <v>34</v>
      </c>
      <c r="AO5" t="s">
        <v>34</v>
      </c>
      <c r="AP5" t="s">
        <v>34</v>
      </c>
      <c r="AQ5" t="s">
        <v>34</v>
      </c>
      <c r="AR5" t="s">
        <v>34</v>
      </c>
      <c r="AS5" t="s">
        <v>34</v>
      </c>
      <c r="AT5" t="s">
        <v>34</v>
      </c>
    </row>
    <row r="6" spans="1:46">
      <c r="A6">
        <v>1</v>
      </c>
      <c r="B6">
        <v>1</v>
      </c>
      <c r="C6">
        <v>5</v>
      </c>
      <c r="D6">
        <v>0</v>
      </c>
      <c r="G6">
        <v>87</v>
      </c>
      <c r="Q6" t="s">
        <v>4712</v>
      </c>
      <c r="S6">
        <v>0</v>
      </c>
      <c r="Z6">
        <v>1</v>
      </c>
      <c r="AB6" t="s">
        <v>34</v>
      </c>
      <c r="AC6" t="s">
        <v>34</v>
      </c>
      <c r="AD6" t="s">
        <v>34</v>
      </c>
      <c r="AE6" t="s">
        <v>34</v>
      </c>
      <c r="AF6">
        <v>0</v>
      </c>
      <c r="AG6">
        <v>1</v>
      </c>
      <c r="AH6" t="s">
        <v>34</v>
      </c>
      <c r="AI6">
        <v>0</v>
      </c>
      <c r="AJ6" t="s">
        <v>34</v>
      </c>
      <c r="AK6" t="s">
        <v>34</v>
      </c>
      <c r="AL6" t="s">
        <v>34</v>
      </c>
      <c r="AM6" t="s">
        <v>34</v>
      </c>
      <c r="AN6" t="s">
        <v>34</v>
      </c>
      <c r="AO6" t="s">
        <v>34</v>
      </c>
      <c r="AP6" t="s">
        <v>34</v>
      </c>
      <c r="AQ6" t="s">
        <v>34</v>
      </c>
      <c r="AR6" t="s">
        <v>34</v>
      </c>
      <c r="AS6" t="s">
        <v>34</v>
      </c>
      <c r="AT6" t="s">
        <v>34</v>
      </c>
    </row>
    <row r="7" spans="1:46">
      <c r="A7">
        <v>1</v>
      </c>
      <c r="B7">
        <v>1</v>
      </c>
      <c r="C7">
        <v>6</v>
      </c>
      <c r="D7">
        <v>0</v>
      </c>
      <c r="G7">
        <v>0</v>
      </c>
      <c r="Q7" t="s">
        <v>34</v>
      </c>
      <c r="S7">
        <v>0</v>
      </c>
      <c r="Z7">
        <v>0</v>
      </c>
      <c r="AB7" t="s">
        <v>34</v>
      </c>
      <c r="AC7" t="s">
        <v>34</v>
      </c>
      <c r="AD7" t="s">
        <v>34</v>
      </c>
      <c r="AE7" t="s">
        <v>34</v>
      </c>
      <c r="AF7">
        <v>0</v>
      </c>
      <c r="AG7">
        <v>1</v>
      </c>
      <c r="AH7" t="s">
        <v>34</v>
      </c>
      <c r="AI7">
        <v>0</v>
      </c>
      <c r="AJ7" t="s">
        <v>34</v>
      </c>
      <c r="AK7" t="s">
        <v>34</v>
      </c>
      <c r="AL7" t="s">
        <v>34</v>
      </c>
      <c r="AM7" t="s">
        <v>34</v>
      </c>
      <c r="AN7" t="s">
        <v>34</v>
      </c>
      <c r="AO7" t="s">
        <v>34</v>
      </c>
      <c r="AP7" t="s">
        <v>34</v>
      </c>
      <c r="AQ7" t="s">
        <v>34</v>
      </c>
      <c r="AR7" t="s">
        <v>34</v>
      </c>
      <c r="AS7" t="s">
        <v>34</v>
      </c>
      <c r="AT7" t="s">
        <v>34</v>
      </c>
    </row>
    <row r="8" spans="1:46">
      <c r="A8">
        <v>1</v>
      </c>
      <c r="B8">
        <v>1</v>
      </c>
      <c r="C8">
        <v>7</v>
      </c>
      <c r="D8">
        <v>0</v>
      </c>
      <c r="G8">
        <v>0</v>
      </c>
      <c r="Q8" t="s">
        <v>34</v>
      </c>
      <c r="S8">
        <v>0</v>
      </c>
      <c r="Z8">
        <v>0</v>
      </c>
      <c r="AB8" t="s">
        <v>34</v>
      </c>
      <c r="AC8" t="s">
        <v>34</v>
      </c>
      <c r="AD8" t="s">
        <v>34</v>
      </c>
      <c r="AE8" t="s">
        <v>34</v>
      </c>
      <c r="AF8">
        <v>0</v>
      </c>
      <c r="AG8">
        <v>1</v>
      </c>
      <c r="AH8" t="s">
        <v>34</v>
      </c>
      <c r="AI8">
        <v>0</v>
      </c>
      <c r="AJ8" t="s">
        <v>34</v>
      </c>
      <c r="AK8" t="s">
        <v>34</v>
      </c>
      <c r="AL8" t="s">
        <v>34</v>
      </c>
      <c r="AM8" t="s">
        <v>34</v>
      </c>
      <c r="AN8" t="s">
        <v>34</v>
      </c>
      <c r="AO8" t="s">
        <v>34</v>
      </c>
      <c r="AP8" t="s">
        <v>34</v>
      </c>
      <c r="AQ8" t="s">
        <v>34</v>
      </c>
      <c r="AR8" t="s">
        <v>34</v>
      </c>
      <c r="AS8" t="s">
        <v>34</v>
      </c>
      <c r="AT8" t="s">
        <v>34</v>
      </c>
    </row>
    <row r="9" spans="1:46">
      <c r="A9">
        <v>1</v>
      </c>
      <c r="B9">
        <v>1</v>
      </c>
      <c r="C9">
        <v>8</v>
      </c>
      <c r="D9">
        <v>0</v>
      </c>
      <c r="G9">
        <v>0</v>
      </c>
      <c r="Q9" t="s">
        <v>34</v>
      </c>
      <c r="S9">
        <v>0</v>
      </c>
      <c r="Z9">
        <v>0</v>
      </c>
      <c r="AB9" t="s">
        <v>34</v>
      </c>
      <c r="AC9" t="s">
        <v>34</v>
      </c>
      <c r="AD9" t="s">
        <v>34</v>
      </c>
      <c r="AE9" t="s">
        <v>34</v>
      </c>
      <c r="AF9">
        <v>0</v>
      </c>
      <c r="AG9">
        <v>1</v>
      </c>
      <c r="AH9" t="s">
        <v>34</v>
      </c>
      <c r="AI9">
        <v>0</v>
      </c>
      <c r="AJ9" t="s">
        <v>34</v>
      </c>
      <c r="AK9" t="s">
        <v>34</v>
      </c>
      <c r="AL9" t="s">
        <v>34</v>
      </c>
      <c r="AM9" t="s">
        <v>34</v>
      </c>
      <c r="AN9" t="s">
        <v>34</v>
      </c>
      <c r="AO9" t="s">
        <v>34</v>
      </c>
      <c r="AP9" t="s">
        <v>34</v>
      </c>
      <c r="AQ9" t="s">
        <v>34</v>
      </c>
      <c r="AR9" t="s">
        <v>34</v>
      </c>
      <c r="AS9" t="s">
        <v>34</v>
      </c>
      <c r="AT9" t="s">
        <v>34</v>
      </c>
    </row>
    <row r="10" spans="1:46">
      <c r="A10">
        <v>1</v>
      </c>
      <c r="B10">
        <v>2</v>
      </c>
      <c r="C10">
        <v>1</v>
      </c>
      <c r="D10">
        <v>0</v>
      </c>
      <c r="G10">
        <v>428</v>
      </c>
      <c r="Q10" t="s">
        <v>4713</v>
      </c>
      <c r="S10">
        <v>0</v>
      </c>
      <c r="Z10">
        <v>1</v>
      </c>
      <c r="AB10" t="s">
        <v>34</v>
      </c>
      <c r="AC10" t="s">
        <v>34</v>
      </c>
      <c r="AD10" t="s">
        <v>34</v>
      </c>
      <c r="AE10" t="s">
        <v>34</v>
      </c>
      <c r="AF10">
        <v>0</v>
      </c>
      <c r="AG10">
        <v>1</v>
      </c>
      <c r="AH10" t="s">
        <v>34</v>
      </c>
      <c r="AI10">
        <v>0</v>
      </c>
      <c r="AJ10" t="s">
        <v>34</v>
      </c>
      <c r="AK10" t="s">
        <v>34</v>
      </c>
      <c r="AL10" t="s">
        <v>34</v>
      </c>
      <c r="AM10" t="s">
        <v>34</v>
      </c>
      <c r="AN10" t="s">
        <v>34</v>
      </c>
      <c r="AO10" t="s">
        <v>34</v>
      </c>
      <c r="AP10" t="s">
        <v>34</v>
      </c>
      <c r="AQ10" t="s">
        <v>34</v>
      </c>
      <c r="AR10" t="s">
        <v>34</v>
      </c>
      <c r="AS10" t="s">
        <v>34</v>
      </c>
      <c r="AT10" t="s">
        <v>34</v>
      </c>
    </row>
    <row r="11" spans="1:46">
      <c r="A11">
        <v>1</v>
      </c>
      <c r="B11">
        <v>2</v>
      </c>
      <c r="C11">
        <v>2</v>
      </c>
      <c r="D11">
        <v>0</v>
      </c>
      <c r="G11">
        <v>423</v>
      </c>
      <c r="Q11" t="s">
        <v>4714</v>
      </c>
      <c r="S11">
        <v>0</v>
      </c>
      <c r="Z11">
        <v>1</v>
      </c>
      <c r="AB11" t="s">
        <v>34</v>
      </c>
      <c r="AC11" t="s">
        <v>34</v>
      </c>
      <c r="AD11" t="s">
        <v>34</v>
      </c>
      <c r="AE11" t="s">
        <v>34</v>
      </c>
      <c r="AF11">
        <v>0</v>
      </c>
      <c r="AG11">
        <v>1</v>
      </c>
      <c r="AH11" t="s">
        <v>34</v>
      </c>
      <c r="AI11">
        <v>0</v>
      </c>
      <c r="AJ11" t="s">
        <v>34</v>
      </c>
      <c r="AK11" t="s">
        <v>34</v>
      </c>
      <c r="AL11" t="s">
        <v>34</v>
      </c>
      <c r="AM11" t="s">
        <v>34</v>
      </c>
      <c r="AN11" t="s">
        <v>34</v>
      </c>
      <c r="AO11" t="s">
        <v>34</v>
      </c>
      <c r="AP11" t="s">
        <v>34</v>
      </c>
      <c r="AQ11" t="s">
        <v>34</v>
      </c>
      <c r="AR11" t="s">
        <v>34</v>
      </c>
      <c r="AS11" t="s">
        <v>34</v>
      </c>
      <c r="AT11" t="s">
        <v>34</v>
      </c>
    </row>
    <row r="12" spans="1:46">
      <c r="A12">
        <v>1</v>
      </c>
      <c r="B12">
        <v>2</v>
      </c>
      <c r="C12">
        <v>3</v>
      </c>
      <c r="D12">
        <v>0</v>
      </c>
      <c r="G12">
        <v>281</v>
      </c>
      <c r="Q12" t="s">
        <v>4715</v>
      </c>
      <c r="S12">
        <v>0</v>
      </c>
      <c r="Z12">
        <v>1</v>
      </c>
      <c r="AB12" t="s">
        <v>34</v>
      </c>
      <c r="AC12" t="s">
        <v>34</v>
      </c>
      <c r="AD12" t="s">
        <v>34</v>
      </c>
      <c r="AE12" t="s">
        <v>34</v>
      </c>
      <c r="AF12">
        <v>0</v>
      </c>
      <c r="AG12">
        <v>1</v>
      </c>
      <c r="AH12" t="s">
        <v>34</v>
      </c>
      <c r="AI12">
        <v>0</v>
      </c>
      <c r="AJ12" t="s">
        <v>34</v>
      </c>
      <c r="AK12" t="s">
        <v>34</v>
      </c>
      <c r="AL12" t="s">
        <v>34</v>
      </c>
      <c r="AM12" t="s">
        <v>34</v>
      </c>
      <c r="AN12" t="s">
        <v>34</v>
      </c>
      <c r="AO12" t="s">
        <v>34</v>
      </c>
      <c r="AP12" t="s">
        <v>34</v>
      </c>
      <c r="AQ12" t="s">
        <v>34</v>
      </c>
      <c r="AR12" t="s">
        <v>34</v>
      </c>
      <c r="AS12" t="s">
        <v>34</v>
      </c>
      <c r="AT12" t="s">
        <v>34</v>
      </c>
    </row>
    <row r="13" spans="1:46">
      <c r="A13">
        <v>1</v>
      </c>
      <c r="B13">
        <v>2</v>
      </c>
      <c r="C13">
        <v>4</v>
      </c>
      <c r="D13">
        <v>0</v>
      </c>
      <c r="G13">
        <v>204</v>
      </c>
      <c r="Q13" t="s">
        <v>4716</v>
      </c>
      <c r="S13">
        <v>0</v>
      </c>
      <c r="Z13">
        <v>1</v>
      </c>
      <c r="AB13" t="s">
        <v>34</v>
      </c>
      <c r="AC13" t="s">
        <v>34</v>
      </c>
      <c r="AD13" t="s">
        <v>34</v>
      </c>
      <c r="AE13" t="s">
        <v>34</v>
      </c>
      <c r="AF13">
        <v>0</v>
      </c>
      <c r="AG13">
        <v>1</v>
      </c>
      <c r="AH13" t="s">
        <v>34</v>
      </c>
      <c r="AI13">
        <v>0</v>
      </c>
      <c r="AJ13" t="s">
        <v>34</v>
      </c>
      <c r="AK13" t="s">
        <v>34</v>
      </c>
      <c r="AL13" t="s">
        <v>34</v>
      </c>
      <c r="AM13" t="s">
        <v>34</v>
      </c>
      <c r="AN13" t="s">
        <v>34</v>
      </c>
      <c r="AO13" t="s">
        <v>34</v>
      </c>
      <c r="AP13" t="s">
        <v>34</v>
      </c>
      <c r="AQ13" t="s">
        <v>34</v>
      </c>
      <c r="AR13" t="s">
        <v>34</v>
      </c>
      <c r="AS13" t="s">
        <v>34</v>
      </c>
      <c r="AT13" t="s">
        <v>34</v>
      </c>
    </row>
    <row r="14" spans="1:46">
      <c r="A14">
        <v>1</v>
      </c>
      <c r="B14">
        <v>2</v>
      </c>
      <c r="C14">
        <v>5</v>
      </c>
      <c r="D14">
        <v>0</v>
      </c>
      <c r="G14">
        <v>168</v>
      </c>
      <c r="Q14" t="s">
        <v>4717</v>
      </c>
      <c r="S14">
        <v>0</v>
      </c>
      <c r="Z14">
        <v>1</v>
      </c>
      <c r="AB14" t="s">
        <v>34</v>
      </c>
      <c r="AC14" t="s">
        <v>34</v>
      </c>
      <c r="AD14" t="s">
        <v>34</v>
      </c>
      <c r="AE14" t="s">
        <v>34</v>
      </c>
      <c r="AF14">
        <v>0</v>
      </c>
      <c r="AG14">
        <v>1</v>
      </c>
      <c r="AH14" t="s">
        <v>34</v>
      </c>
      <c r="AI14">
        <v>0</v>
      </c>
      <c r="AJ14" t="s">
        <v>34</v>
      </c>
      <c r="AK14" t="s">
        <v>34</v>
      </c>
      <c r="AL14" t="s">
        <v>34</v>
      </c>
      <c r="AM14" t="s">
        <v>34</v>
      </c>
      <c r="AN14" t="s">
        <v>34</v>
      </c>
      <c r="AO14" t="s">
        <v>34</v>
      </c>
      <c r="AP14" t="s">
        <v>34</v>
      </c>
      <c r="AQ14" t="s">
        <v>34</v>
      </c>
      <c r="AR14" t="s">
        <v>34</v>
      </c>
      <c r="AS14" t="s">
        <v>34</v>
      </c>
      <c r="AT14" t="s">
        <v>34</v>
      </c>
    </row>
    <row r="15" spans="1:46">
      <c r="A15">
        <v>1</v>
      </c>
      <c r="B15">
        <v>2</v>
      </c>
      <c r="C15">
        <v>6</v>
      </c>
      <c r="D15">
        <v>0</v>
      </c>
      <c r="G15">
        <v>736</v>
      </c>
      <c r="Q15" t="s">
        <v>4718</v>
      </c>
      <c r="S15">
        <v>0</v>
      </c>
      <c r="Z15">
        <v>1</v>
      </c>
      <c r="AB15" t="s">
        <v>34</v>
      </c>
      <c r="AC15" t="s">
        <v>34</v>
      </c>
      <c r="AD15" t="s">
        <v>34</v>
      </c>
      <c r="AE15" t="s">
        <v>34</v>
      </c>
      <c r="AF15">
        <v>0</v>
      </c>
      <c r="AG15">
        <v>1</v>
      </c>
      <c r="AH15" t="s">
        <v>34</v>
      </c>
      <c r="AI15">
        <v>0</v>
      </c>
      <c r="AJ15" t="s">
        <v>34</v>
      </c>
      <c r="AK15" t="s">
        <v>34</v>
      </c>
      <c r="AL15" t="s">
        <v>34</v>
      </c>
      <c r="AM15" t="s">
        <v>34</v>
      </c>
      <c r="AN15" t="s">
        <v>34</v>
      </c>
      <c r="AO15" t="s">
        <v>34</v>
      </c>
      <c r="AP15" t="s">
        <v>34</v>
      </c>
      <c r="AQ15" t="s">
        <v>34</v>
      </c>
      <c r="AR15" t="s">
        <v>34</v>
      </c>
      <c r="AS15" t="s">
        <v>34</v>
      </c>
      <c r="AT15" t="s">
        <v>34</v>
      </c>
    </row>
    <row r="16" spans="1:46">
      <c r="A16">
        <v>1</v>
      </c>
      <c r="B16">
        <v>2</v>
      </c>
      <c r="C16">
        <v>7</v>
      </c>
      <c r="D16">
        <v>0</v>
      </c>
      <c r="G16">
        <v>580</v>
      </c>
      <c r="Q16" t="s">
        <v>4719</v>
      </c>
      <c r="S16">
        <v>0</v>
      </c>
      <c r="Z16">
        <v>1</v>
      </c>
      <c r="AB16" t="s">
        <v>34</v>
      </c>
      <c r="AC16" t="s">
        <v>34</v>
      </c>
      <c r="AD16" t="s">
        <v>34</v>
      </c>
      <c r="AE16" t="s">
        <v>34</v>
      </c>
      <c r="AF16">
        <v>0</v>
      </c>
      <c r="AG16">
        <v>1</v>
      </c>
      <c r="AH16" t="s">
        <v>34</v>
      </c>
      <c r="AI16">
        <v>0</v>
      </c>
      <c r="AJ16" t="s">
        <v>34</v>
      </c>
      <c r="AK16" t="s">
        <v>34</v>
      </c>
      <c r="AL16" t="s">
        <v>34</v>
      </c>
      <c r="AM16" t="s">
        <v>34</v>
      </c>
      <c r="AN16" t="s">
        <v>34</v>
      </c>
      <c r="AO16" t="s">
        <v>34</v>
      </c>
      <c r="AP16" t="s">
        <v>34</v>
      </c>
      <c r="AQ16" t="s">
        <v>34</v>
      </c>
      <c r="AR16" t="s">
        <v>34</v>
      </c>
      <c r="AS16" t="s">
        <v>34</v>
      </c>
      <c r="AT16" t="s">
        <v>34</v>
      </c>
    </row>
    <row r="17" spans="1:46">
      <c r="A17">
        <v>1</v>
      </c>
      <c r="B17">
        <v>2</v>
      </c>
      <c r="C17">
        <v>8</v>
      </c>
      <c r="D17">
        <v>0</v>
      </c>
      <c r="G17">
        <v>528</v>
      </c>
      <c r="Q17" t="s">
        <v>4720</v>
      </c>
      <c r="S17">
        <v>0</v>
      </c>
      <c r="Z17">
        <v>1</v>
      </c>
      <c r="AB17" t="s">
        <v>34</v>
      </c>
      <c r="AC17" t="s">
        <v>34</v>
      </c>
      <c r="AD17" t="s">
        <v>34</v>
      </c>
      <c r="AE17" t="s">
        <v>34</v>
      </c>
      <c r="AF17">
        <v>0</v>
      </c>
      <c r="AG17">
        <v>1</v>
      </c>
      <c r="AH17" t="s">
        <v>34</v>
      </c>
      <c r="AI17">
        <v>0</v>
      </c>
      <c r="AJ17" t="s">
        <v>34</v>
      </c>
      <c r="AK17" t="s">
        <v>34</v>
      </c>
      <c r="AL17" t="s">
        <v>34</v>
      </c>
      <c r="AM17" t="s">
        <v>34</v>
      </c>
      <c r="AN17" t="s">
        <v>34</v>
      </c>
      <c r="AO17" t="s">
        <v>34</v>
      </c>
      <c r="AP17" t="s">
        <v>34</v>
      </c>
      <c r="AQ17" t="s">
        <v>34</v>
      </c>
      <c r="AR17" t="s">
        <v>34</v>
      </c>
      <c r="AS17" t="s">
        <v>34</v>
      </c>
      <c r="AT17" t="s">
        <v>34</v>
      </c>
    </row>
    <row r="18" spans="1:46">
      <c r="A18">
        <v>2</v>
      </c>
      <c r="B18">
        <v>1</v>
      </c>
      <c r="C18">
        <v>1</v>
      </c>
      <c r="D18">
        <v>0</v>
      </c>
      <c r="G18">
        <v>0</v>
      </c>
      <c r="Q18" t="s">
        <v>34</v>
      </c>
      <c r="S18">
        <v>0</v>
      </c>
      <c r="Z18">
        <v>0</v>
      </c>
      <c r="AB18" t="s">
        <v>34</v>
      </c>
      <c r="AC18" t="s">
        <v>34</v>
      </c>
      <c r="AD18" t="s">
        <v>34</v>
      </c>
      <c r="AE18" t="s">
        <v>34</v>
      </c>
      <c r="AF18">
        <v>0</v>
      </c>
      <c r="AG18">
        <v>2</v>
      </c>
      <c r="AH18" t="s">
        <v>34</v>
      </c>
      <c r="AI18">
        <v>0</v>
      </c>
      <c r="AJ18" t="s">
        <v>34</v>
      </c>
      <c r="AK18" t="s">
        <v>34</v>
      </c>
      <c r="AL18" t="s">
        <v>34</v>
      </c>
      <c r="AM18" t="s">
        <v>34</v>
      </c>
      <c r="AN18" t="s">
        <v>34</v>
      </c>
      <c r="AO18" t="s">
        <v>34</v>
      </c>
      <c r="AP18" t="s">
        <v>34</v>
      </c>
      <c r="AQ18" t="s">
        <v>34</v>
      </c>
      <c r="AR18" t="s">
        <v>34</v>
      </c>
      <c r="AS18" t="s">
        <v>34</v>
      </c>
      <c r="AT18" t="s">
        <v>34</v>
      </c>
    </row>
    <row r="19" spans="1:46">
      <c r="A19">
        <v>2</v>
      </c>
      <c r="B19">
        <v>1</v>
      </c>
      <c r="C19">
        <v>2</v>
      </c>
      <c r="D19">
        <v>0</v>
      </c>
      <c r="G19">
        <v>0</v>
      </c>
      <c r="Q19" t="s">
        <v>34</v>
      </c>
      <c r="S19">
        <v>0</v>
      </c>
      <c r="Z19">
        <v>0</v>
      </c>
      <c r="AB19" t="s">
        <v>34</v>
      </c>
      <c r="AC19" t="s">
        <v>34</v>
      </c>
      <c r="AD19" t="s">
        <v>34</v>
      </c>
      <c r="AE19" t="s">
        <v>34</v>
      </c>
      <c r="AF19">
        <v>0</v>
      </c>
      <c r="AG19">
        <v>2</v>
      </c>
      <c r="AH19" t="s">
        <v>34</v>
      </c>
      <c r="AI19">
        <v>0</v>
      </c>
      <c r="AJ19" t="s">
        <v>34</v>
      </c>
      <c r="AK19" t="s">
        <v>34</v>
      </c>
      <c r="AL19" t="s">
        <v>34</v>
      </c>
      <c r="AM19" t="s">
        <v>34</v>
      </c>
      <c r="AN19" t="s">
        <v>34</v>
      </c>
      <c r="AO19" t="s">
        <v>34</v>
      </c>
      <c r="AP19" t="s">
        <v>34</v>
      </c>
      <c r="AQ19" t="s">
        <v>34</v>
      </c>
      <c r="AR19" t="s">
        <v>34</v>
      </c>
      <c r="AS19" t="s">
        <v>34</v>
      </c>
      <c r="AT19" t="s">
        <v>34</v>
      </c>
    </row>
    <row r="20" spans="1:46">
      <c r="A20">
        <v>2</v>
      </c>
      <c r="B20">
        <v>1</v>
      </c>
      <c r="C20">
        <v>3</v>
      </c>
      <c r="D20">
        <v>0</v>
      </c>
      <c r="G20">
        <v>151</v>
      </c>
      <c r="Q20" t="s">
        <v>4721</v>
      </c>
      <c r="S20">
        <v>0</v>
      </c>
      <c r="Z20">
        <v>1</v>
      </c>
      <c r="AB20" t="s">
        <v>34</v>
      </c>
      <c r="AC20" t="s">
        <v>34</v>
      </c>
      <c r="AD20" t="s">
        <v>34</v>
      </c>
      <c r="AE20" t="s">
        <v>34</v>
      </c>
      <c r="AF20">
        <v>0</v>
      </c>
      <c r="AG20">
        <v>2</v>
      </c>
      <c r="AH20" t="s">
        <v>34</v>
      </c>
      <c r="AI20">
        <v>0</v>
      </c>
      <c r="AJ20" t="s">
        <v>34</v>
      </c>
      <c r="AK20" t="s">
        <v>34</v>
      </c>
      <c r="AL20" t="s">
        <v>34</v>
      </c>
      <c r="AM20" t="s">
        <v>34</v>
      </c>
      <c r="AN20" t="s">
        <v>34</v>
      </c>
      <c r="AO20" t="s">
        <v>34</v>
      </c>
      <c r="AP20" t="s">
        <v>34</v>
      </c>
      <c r="AQ20" t="s">
        <v>34</v>
      </c>
      <c r="AR20" t="s">
        <v>34</v>
      </c>
      <c r="AS20" t="s">
        <v>34</v>
      </c>
      <c r="AT20" t="s">
        <v>34</v>
      </c>
    </row>
    <row r="21" spans="1:46">
      <c r="A21">
        <v>2</v>
      </c>
      <c r="B21">
        <v>1</v>
      </c>
      <c r="C21">
        <v>4</v>
      </c>
      <c r="D21">
        <v>0</v>
      </c>
      <c r="G21">
        <v>318</v>
      </c>
      <c r="Q21" t="s">
        <v>4722</v>
      </c>
      <c r="S21">
        <v>0</v>
      </c>
      <c r="Z21">
        <v>1</v>
      </c>
      <c r="AB21" t="s">
        <v>34</v>
      </c>
      <c r="AC21" t="s">
        <v>34</v>
      </c>
      <c r="AD21" t="s">
        <v>34</v>
      </c>
      <c r="AE21" t="s">
        <v>34</v>
      </c>
      <c r="AF21">
        <v>0</v>
      </c>
      <c r="AG21">
        <v>2</v>
      </c>
      <c r="AH21" t="s">
        <v>34</v>
      </c>
      <c r="AI21">
        <v>0</v>
      </c>
      <c r="AJ21" t="s">
        <v>34</v>
      </c>
      <c r="AK21" t="s">
        <v>34</v>
      </c>
      <c r="AL21" t="s">
        <v>34</v>
      </c>
      <c r="AM21" t="s">
        <v>34</v>
      </c>
      <c r="AN21" t="s">
        <v>34</v>
      </c>
      <c r="AO21" t="s">
        <v>34</v>
      </c>
      <c r="AP21" t="s">
        <v>34</v>
      </c>
      <c r="AQ21" t="s">
        <v>34</v>
      </c>
      <c r="AR21" t="s">
        <v>34</v>
      </c>
      <c r="AS21" t="s">
        <v>34</v>
      </c>
      <c r="AT21" t="s">
        <v>34</v>
      </c>
    </row>
    <row r="22" spans="1:46">
      <c r="A22">
        <v>2</v>
      </c>
      <c r="B22">
        <v>1</v>
      </c>
      <c r="C22">
        <v>5</v>
      </c>
      <c r="D22">
        <v>0</v>
      </c>
      <c r="G22">
        <v>59</v>
      </c>
      <c r="Q22" t="s">
        <v>4723</v>
      </c>
      <c r="S22">
        <v>0</v>
      </c>
      <c r="Z22">
        <v>1</v>
      </c>
      <c r="AB22" t="s">
        <v>34</v>
      </c>
      <c r="AC22" t="s">
        <v>34</v>
      </c>
      <c r="AD22" t="s">
        <v>34</v>
      </c>
      <c r="AE22" t="s">
        <v>34</v>
      </c>
      <c r="AF22">
        <v>0</v>
      </c>
      <c r="AG22">
        <v>2</v>
      </c>
      <c r="AH22" t="s">
        <v>34</v>
      </c>
      <c r="AI22">
        <v>0</v>
      </c>
      <c r="AJ22" t="s">
        <v>34</v>
      </c>
      <c r="AK22" t="s">
        <v>34</v>
      </c>
      <c r="AL22" t="s">
        <v>34</v>
      </c>
      <c r="AM22" t="s">
        <v>34</v>
      </c>
      <c r="AN22" t="s">
        <v>34</v>
      </c>
      <c r="AO22" t="s">
        <v>34</v>
      </c>
      <c r="AP22" t="s">
        <v>34</v>
      </c>
      <c r="AQ22" t="s">
        <v>34</v>
      </c>
      <c r="AR22" t="s">
        <v>34</v>
      </c>
      <c r="AS22" t="s">
        <v>34</v>
      </c>
      <c r="AT22" t="s">
        <v>34</v>
      </c>
    </row>
    <row r="23" spans="1:46">
      <c r="A23">
        <v>2</v>
      </c>
      <c r="B23">
        <v>1</v>
      </c>
      <c r="C23">
        <v>6</v>
      </c>
      <c r="D23">
        <v>0</v>
      </c>
      <c r="G23">
        <v>0</v>
      </c>
      <c r="Q23" t="s">
        <v>34</v>
      </c>
      <c r="S23">
        <v>0</v>
      </c>
      <c r="Z23">
        <v>0</v>
      </c>
      <c r="AB23" t="s">
        <v>34</v>
      </c>
      <c r="AC23" t="s">
        <v>34</v>
      </c>
      <c r="AD23" t="s">
        <v>34</v>
      </c>
      <c r="AE23" t="s">
        <v>34</v>
      </c>
      <c r="AF23">
        <v>0</v>
      </c>
      <c r="AG23">
        <v>2</v>
      </c>
      <c r="AH23" t="s">
        <v>34</v>
      </c>
      <c r="AI23">
        <v>0</v>
      </c>
      <c r="AJ23" t="s">
        <v>34</v>
      </c>
      <c r="AK23" t="s">
        <v>34</v>
      </c>
      <c r="AL23" t="s">
        <v>34</v>
      </c>
      <c r="AM23" t="s">
        <v>34</v>
      </c>
      <c r="AN23" t="s">
        <v>34</v>
      </c>
      <c r="AO23" t="s">
        <v>34</v>
      </c>
      <c r="AP23" t="s">
        <v>34</v>
      </c>
      <c r="AQ23" t="s">
        <v>34</v>
      </c>
      <c r="AR23" t="s">
        <v>34</v>
      </c>
      <c r="AS23" t="s">
        <v>34</v>
      </c>
      <c r="AT23" t="s">
        <v>34</v>
      </c>
    </row>
    <row r="24" spans="1:46">
      <c r="A24">
        <v>2</v>
      </c>
      <c r="B24">
        <v>1</v>
      </c>
      <c r="C24">
        <v>7</v>
      </c>
      <c r="D24">
        <v>0</v>
      </c>
      <c r="G24">
        <v>0</v>
      </c>
      <c r="Q24" t="s">
        <v>34</v>
      </c>
      <c r="S24">
        <v>0</v>
      </c>
      <c r="Z24">
        <v>0</v>
      </c>
      <c r="AB24" t="s">
        <v>34</v>
      </c>
      <c r="AC24" t="s">
        <v>34</v>
      </c>
      <c r="AD24" t="s">
        <v>34</v>
      </c>
      <c r="AE24" t="s">
        <v>34</v>
      </c>
      <c r="AF24">
        <v>0</v>
      </c>
      <c r="AG24">
        <v>2</v>
      </c>
      <c r="AH24" t="s">
        <v>34</v>
      </c>
      <c r="AI24">
        <v>0</v>
      </c>
      <c r="AJ24" t="s">
        <v>34</v>
      </c>
      <c r="AK24" t="s">
        <v>34</v>
      </c>
      <c r="AL24" t="s">
        <v>34</v>
      </c>
      <c r="AM24" t="s">
        <v>34</v>
      </c>
      <c r="AN24" t="s">
        <v>34</v>
      </c>
      <c r="AO24" t="s">
        <v>34</v>
      </c>
      <c r="AP24" t="s">
        <v>34</v>
      </c>
      <c r="AQ24" t="s">
        <v>34</v>
      </c>
      <c r="AR24" t="s">
        <v>34</v>
      </c>
      <c r="AS24" t="s">
        <v>34</v>
      </c>
      <c r="AT24" t="s">
        <v>34</v>
      </c>
    </row>
    <row r="25" spans="1:46">
      <c r="A25">
        <v>2</v>
      </c>
      <c r="B25">
        <v>1</v>
      </c>
      <c r="C25">
        <v>8</v>
      </c>
      <c r="D25">
        <v>0</v>
      </c>
      <c r="G25">
        <v>0</v>
      </c>
      <c r="Q25" t="s">
        <v>34</v>
      </c>
      <c r="S25">
        <v>0</v>
      </c>
      <c r="Z25">
        <v>0</v>
      </c>
      <c r="AB25" t="s">
        <v>34</v>
      </c>
      <c r="AC25" t="s">
        <v>34</v>
      </c>
      <c r="AD25" t="s">
        <v>34</v>
      </c>
      <c r="AE25" t="s">
        <v>34</v>
      </c>
      <c r="AF25">
        <v>0</v>
      </c>
      <c r="AG25">
        <v>2</v>
      </c>
      <c r="AH25" t="s">
        <v>34</v>
      </c>
      <c r="AI25">
        <v>0</v>
      </c>
      <c r="AJ25" t="s">
        <v>34</v>
      </c>
      <c r="AK25" t="s">
        <v>34</v>
      </c>
      <c r="AL25" t="s">
        <v>34</v>
      </c>
      <c r="AM25" t="s">
        <v>34</v>
      </c>
      <c r="AN25" t="s">
        <v>34</v>
      </c>
      <c r="AO25" t="s">
        <v>34</v>
      </c>
      <c r="AP25" t="s">
        <v>34</v>
      </c>
      <c r="AQ25" t="s">
        <v>34</v>
      </c>
      <c r="AR25" t="s">
        <v>34</v>
      </c>
      <c r="AS25" t="s">
        <v>34</v>
      </c>
      <c r="AT25" t="s">
        <v>34</v>
      </c>
    </row>
    <row r="26" spans="1:46">
      <c r="A26">
        <v>2</v>
      </c>
      <c r="B26">
        <v>2</v>
      </c>
      <c r="C26">
        <v>1</v>
      </c>
      <c r="D26">
        <v>0</v>
      </c>
      <c r="G26">
        <v>193</v>
      </c>
      <c r="Q26" t="s">
        <v>4724</v>
      </c>
      <c r="S26">
        <v>0</v>
      </c>
      <c r="Z26">
        <v>1</v>
      </c>
      <c r="AB26" t="s">
        <v>34</v>
      </c>
      <c r="AC26" t="s">
        <v>34</v>
      </c>
      <c r="AD26" t="s">
        <v>34</v>
      </c>
      <c r="AE26" t="s">
        <v>34</v>
      </c>
      <c r="AF26">
        <v>0</v>
      </c>
      <c r="AG26">
        <v>2</v>
      </c>
      <c r="AH26" t="s">
        <v>34</v>
      </c>
      <c r="AI26">
        <v>0</v>
      </c>
      <c r="AJ26" t="s">
        <v>34</v>
      </c>
      <c r="AK26" t="s">
        <v>34</v>
      </c>
      <c r="AL26" t="s">
        <v>34</v>
      </c>
      <c r="AM26" t="s">
        <v>34</v>
      </c>
      <c r="AN26" t="s">
        <v>34</v>
      </c>
      <c r="AO26" t="s">
        <v>34</v>
      </c>
      <c r="AP26" t="s">
        <v>34</v>
      </c>
      <c r="AQ26" t="s">
        <v>34</v>
      </c>
      <c r="AR26" t="s">
        <v>34</v>
      </c>
      <c r="AS26" t="s">
        <v>34</v>
      </c>
      <c r="AT26" t="s">
        <v>34</v>
      </c>
    </row>
    <row r="27" spans="1:46">
      <c r="A27">
        <v>2</v>
      </c>
      <c r="B27">
        <v>2</v>
      </c>
      <c r="C27">
        <v>2</v>
      </c>
      <c r="D27">
        <v>0</v>
      </c>
      <c r="G27">
        <v>820</v>
      </c>
      <c r="Q27" t="s">
        <v>4725</v>
      </c>
      <c r="S27">
        <v>0</v>
      </c>
      <c r="Z27">
        <v>1</v>
      </c>
      <c r="AB27" t="s">
        <v>34</v>
      </c>
      <c r="AC27" t="s">
        <v>34</v>
      </c>
      <c r="AD27" t="s">
        <v>34</v>
      </c>
      <c r="AE27" t="s">
        <v>34</v>
      </c>
      <c r="AF27">
        <v>0</v>
      </c>
      <c r="AG27">
        <v>2</v>
      </c>
      <c r="AH27" t="s">
        <v>34</v>
      </c>
      <c r="AI27">
        <v>0</v>
      </c>
      <c r="AJ27" t="s">
        <v>34</v>
      </c>
      <c r="AK27" t="s">
        <v>34</v>
      </c>
      <c r="AL27" t="s">
        <v>34</v>
      </c>
      <c r="AM27" t="s">
        <v>34</v>
      </c>
      <c r="AN27" t="s">
        <v>34</v>
      </c>
      <c r="AO27" t="s">
        <v>34</v>
      </c>
      <c r="AP27" t="s">
        <v>34</v>
      </c>
      <c r="AQ27" t="s">
        <v>34</v>
      </c>
      <c r="AR27" t="s">
        <v>34</v>
      </c>
      <c r="AS27" t="s">
        <v>34</v>
      </c>
      <c r="AT27" t="s">
        <v>34</v>
      </c>
    </row>
    <row r="28" spans="1:46">
      <c r="A28">
        <v>2</v>
      </c>
      <c r="B28">
        <v>2</v>
      </c>
      <c r="C28">
        <v>3</v>
      </c>
      <c r="D28">
        <v>0</v>
      </c>
      <c r="G28">
        <v>98</v>
      </c>
      <c r="Q28" t="s">
        <v>4726</v>
      </c>
      <c r="S28">
        <v>0</v>
      </c>
      <c r="Z28">
        <v>1</v>
      </c>
      <c r="AB28" t="s">
        <v>34</v>
      </c>
      <c r="AC28" t="s">
        <v>34</v>
      </c>
      <c r="AD28" t="s">
        <v>34</v>
      </c>
      <c r="AE28" t="s">
        <v>34</v>
      </c>
      <c r="AF28">
        <v>0</v>
      </c>
      <c r="AG28">
        <v>2</v>
      </c>
      <c r="AH28" t="s">
        <v>34</v>
      </c>
      <c r="AI28">
        <v>0</v>
      </c>
      <c r="AJ28" t="s">
        <v>34</v>
      </c>
      <c r="AK28" t="s">
        <v>34</v>
      </c>
      <c r="AL28" t="s">
        <v>34</v>
      </c>
      <c r="AM28" t="s">
        <v>34</v>
      </c>
      <c r="AN28" t="s">
        <v>34</v>
      </c>
      <c r="AO28" t="s">
        <v>34</v>
      </c>
      <c r="AP28" t="s">
        <v>34</v>
      </c>
      <c r="AQ28" t="s">
        <v>34</v>
      </c>
      <c r="AR28" t="s">
        <v>34</v>
      </c>
      <c r="AS28" t="s">
        <v>34</v>
      </c>
      <c r="AT28" t="s">
        <v>34</v>
      </c>
    </row>
    <row r="29" spans="1:46">
      <c r="A29">
        <v>2</v>
      </c>
      <c r="B29">
        <v>2</v>
      </c>
      <c r="C29">
        <v>4</v>
      </c>
      <c r="D29">
        <v>0</v>
      </c>
      <c r="G29">
        <v>768</v>
      </c>
      <c r="Q29" t="s">
        <v>4727</v>
      </c>
      <c r="S29">
        <v>0</v>
      </c>
      <c r="Z29">
        <v>1</v>
      </c>
      <c r="AB29" t="s">
        <v>34</v>
      </c>
      <c r="AC29" t="s">
        <v>34</v>
      </c>
      <c r="AD29" t="s">
        <v>34</v>
      </c>
      <c r="AE29" t="s">
        <v>34</v>
      </c>
      <c r="AF29">
        <v>0</v>
      </c>
      <c r="AG29">
        <v>2</v>
      </c>
      <c r="AH29" t="s">
        <v>34</v>
      </c>
      <c r="AI29">
        <v>0</v>
      </c>
      <c r="AJ29" t="s">
        <v>34</v>
      </c>
      <c r="AK29" t="s">
        <v>34</v>
      </c>
      <c r="AL29" t="s">
        <v>34</v>
      </c>
      <c r="AM29" t="s">
        <v>34</v>
      </c>
      <c r="AN29" t="s">
        <v>34</v>
      </c>
      <c r="AO29" t="s">
        <v>34</v>
      </c>
      <c r="AP29" t="s">
        <v>34</v>
      </c>
      <c r="AQ29" t="s">
        <v>34</v>
      </c>
      <c r="AR29" t="s">
        <v>34</v>
      </c>
      <c r="AS29" t="s">
        <v>34</v>
      </c>
      <c r="AT29" t="s">
        <v>34</v>
      </c>
    </row>
    <row r="30" spans="1:46">
      <c r="A30">
        <v>2</v>
      </c>
      <c r="B30">
        <v>2</v>
      </c>
      <c r="C30">
        <v>5</v>
      </c>
      <c r="D30">
        <v>0</v>
      </c>
      <c r="G30">
        <v>522</v>
      </c>
      <c r="Q30" t="s">
        <v>4728</v>
      </c>
      <c r="S30">
        <v>0</v>
      </c>
      <c r="Z30">
        <v>1</v>
      </c>
      <c r="AB30" t="s">
        <v>34</v>
      </c>
      <c r="AC30" t="s">
        <v>34</v>
      </c>
      <c r="AD30" t="s">
        <v>34</v>
      </c>
      <c r="AE30" t="s">
        <v>34</v>
      </c>
      <c r="AF30">
        <v>0</v>
      </c>
      <c r="AG30">
        <v>2</v>
      </c>
      <c r="AH30" t="s">
        <v>34</v>
      </c>
      <c r="AI30">
        <v>0</v>
      </c>
      <c r="AJ30" t="s">
        <v>34</v>
      </c>
      <c r="AK30" t="s">
        <v>34</v>
      </c>
      <c r="AL30" t="s">
        <v>34</v>
      </c>
      <c r="AM30" t="s">
        <v>34</v>
      </c>
      <c r="AN30" t="s">
        <v>34</v>
      </c>
      <c r="AO30" t="s">
        <v>34</v>
      </c>
      <c r="AP30" t="s">
        <v>34</v>
      </c>
      <c r="AQ30" t="s">
        <v>34</v>
      </c>
      <c r="AR30" t="s">
        <v>34</v>
      </c>
      <c r="AS30" t="s">
        <v>34</v>
      </c>
      <c r="AT30" t="s">
        <v>34</v>
      </c>
    </row>
    <row r="31" spans="1:46">
      <c r="A31">
        <v>2</v>
      </c>
      <c r="B31">
        <v>2</v>
      </c>
      <c r="C31">
        <v>6</v>
      </c>
      <c r="D31">
        <v>0</v>
      </c>
      <c r="G31">
        <v>747</v>
      </c>
      <c r="Q31" t="s">
        <v>4714</v>
      </c>
      <c r="S31">
        <v>0</v>
      </c>
      <c r="Z31">
        <v>1</v>
      </c>
      <c r="AB31" t="s">
        <v>34</v>
      </c>
      <c r="AC31" t="s">
        <v>34</v>
      </c>
      <c r="AD31" t="s">
        <v>34</v>
      </c>
      <c r="AE31" t="s">
        <v>34</v>
      </c>
      <c r="AF31">
        <v>0</v>
      </c>
      <c r="AG31">
        <v>2</v>
      </c>
      <c r="AH31" t="s">
        <v>34</v>
      </c>
      <c r="AI31">
        <v>0</v>
      </c>
      <c r="AJ31" t="s">
        <v>34</v>
      </c>
      <c r="AK31" t="s">
        <v>34</v>
      </c>
      <c r="AL31" t="s">
        <v>34</v>
      </c>
      <c r="AM31" t="s">
        <v>34</v>
      </c>
      <c r="AN31" t="s">
        <v>34</v>
      </c>
      <c r="AO31" t="s">
        <v>34</v>
      </c>
      <c r="AP31" t="s">
        <v>34</v>
      </c>
      <c r="AQ31" t="s">
        <v>34</v>
      </c>
      <c r="AR31" t="s">
        <v>34</v>
      </c>
      <c r="AS31" t="s">
        <v>34</v>
      </c>
      <c r="AT31" t="s">
        <v>34</v>
      </c>
    </row>
    <row r="32" spans="1:46">
      <c r="A32">
        <v>2</v>
      </c>
      <c r="B32">
        <v>2</v>
      </c>
      <c r="C32">
        <v>7</v>
      </c>
      <c r="D32">
        <v>0</v>
      </c>
      <c r="G32">
        <v>521</v>
      </c>
      <c r="Q32" t="s">
        <v>4729</v>
      </c>
      <c r="S32">
        <v>0</v>
      </c>
      <c r="Z32">
        <v>1</v>
      </c>
      <c r="AB32" t="s">
        <v>34</v>
      </c>
      <c r="AC32" t="s">
        <v>34</v>
      </c>
      <c r="AD32" t="s">
        <v>34</v>
      </c>
      <c r="AE32" t="s">
        <v>34</v>
      </c>
      <c r="AF32">
        <v>0</v>
      </c>
      <c r="AG32">
        <v>2</v>
      </c>
      <c r="AH32" t="s">
        <v>34</v>
      </c>
      <c r="AI32">
        <v>0</v>
      </c>
      <c r="AJ32" t="s">
        <v>34</v>
      </c>
      <c r="AK32" t="s">
        <v>34</v>
      </c>
      <c r="AL32" t="s">
        <v>34</v>
      </c>
      <c r="AM32" t="s">
        <v>34</v>
      </c>
      <c r="AN32" t="s">
        <v>34</v>
      </c>
      <c r="AO32" t="s">
        <v>34</v>
      </c>
      <c r="AP32" t="s">
        <v>34</v>
      </c>
      <c r="AQ32" t="s">
        <v>34</v>
      </c>
      <c r="AR32" t="s">
        <v>34</v>
      </c>
      <c r="AS32" t="s">
        <v>34</v>
      </c>
      <c r="AT32" t="s">
        <v>34</v>
      </c>
    </row>
    <row r="33" spans="1:46">
      <c r="A33">
        <v>2</v>
      </c>
      <c r="B33">
        <v>2</v>
      </c>
      <c r="C33">
        <v>8</v>
      </c>
      <c r="D33">
        <v>0</v>
      </c>
      <c r="G33">
        <v>247</v>
      </c>
      <c r="Q33" t="s">
        <v>4730</v>
      </c>
      <c r="S33">
        <v>0</v>
      </c>
      <c r="Z33">
        <v>1</v>
      </c>
      <c r="AB33" t="s">
        <v>34</v>
      </c>
      <c r="AC33" t="s">
        <v>34</v>
      </c>
      <c r="AD33" t="s">
        <v>34</v>
      </c>
      <c r="AE33" t="s">
        <v>34</v>
      </c>
      <c r="AF33">
        <v>0</v>
      </c>
      <c r="AG33">
        <v>2</v>
      </c>
      <c r="AH33" t="s">
        <v>34</v>
      </c>
      <c r="AI33">
        <v>0</v>
      </c>
      <c r="AJ33" t="s">
        <v>34</v>
      </c>
      <c r="AK33" t="s">
        <v>34</v>
      </c>
      <c r="AL33" t="s">
        <v>34</v>
      </c>
      <c r="AM33" t="s">
        <v>34</v>
      </c>
      <c r="AN33" t="s">
        <v>34</v>
      </c>
      <c r="AO33" t="s">
        <v>34</v>
      </c>
      <c r="AP33" t="s">
        <v>34</v>
      </c>
      <c r="AQ33" t="s">
        <v>34</v>
      </c>
      <c r="AR33" t="s">
        <v>34</v>
      </c>
      <c r="AS33" t="s">
        <v>34</v>
      </c>
      <c r="AT33" t="s">
        <v>34</v>
      </c>
    </row>
    <row r="34" spans="1:46">
      <c r="A34">
        <v>3</v>
      </c>
      <c r="B34">
        <v>1</v>
      </c>
      <c r="C34">
        <v>1</v>
      </c>
      <c r="D34">
        <v>0</v>
      </c>
      <c r="G34">
        <v>0</v>
      </c>
      <c r="Q34" t="s">
        <v>34</v>
      </c>
      <c r="S34">
        <v>0</v>
      </c>
      <c r="Z34">
        <v>0</v>
      </c>
      <c r="AB34" t="s">
        <v>34</v>
      </c>
      <c r="AC34" t="s">
        <v>34</v>
      </c>
      <c r="AD34" t="s">
        <v>34</v>
      </c>
      <c r="AE34" t="s">
        <v>34</v>
      </c>
      <c r="AF34">
        <v>0</v>
      </c>
      <c r="AG34">
        <v>3</v>
      </c>
      <c r="AH34" t="s">
        <v>34</v>
      </c>
      <c r="AI34">
        <v>0</v>
      </c>
      <c r="AJ34" t="s">
        <v>34</v>
      </c>
      <c r="AK34" t="s">
        <v>34</v>
      </c>
      <c r="AL34" t="s">
        <v>34</v>
      </c>
      <c r="AM34" t="s">
        <v>34</v>
      </c>
      <c r="AN34" t="s">
        <v>34</v>
      </c>
      <c r="AO34" t="s">
        <v>34</v>
      </c>
      <c r="AP34" t="s">
        <v>34</v>
      </c>
      <c r="AQ34" t="s">
        <v>34</v>
      </c>
      <c r="AR34" t="s">
        <v>34</v>
      </c>
      <c r="AS34" t="s">
        <v>34</v>
      </c>
      <c r="AT34" t="s">
        <v>34</v>
      </c>
    </row>
    <row r="35" spans="1:46">
      <c r="A35">
        <v>3</v>
      </c>
      <c r="B35">
        <v>1</v>
      </c>
      <c r="C35">
        <v>2</v>
      </c>
      <c r="D35">
        <v>0</v>
      </c>
      <c r="G35">
        <v>0</v>
      </c>
      <c r="Q35" t="s">
        <v>34</v>
      </c>
      <c r="S35">
        <v>0</v>
      </c>
      <c r="Z35">
        <v>0</v>
      </c>
      <c r="AB35" t="s">
        <v>34</v>
      </c>
      <c r="AC35" t="s">
        <v>34</v>
      </c>
      <c r="AD35" t="s">
        <v>34</v>
      </c>
      <c r="AE35" t="s">
        <v>34</v>
      </c>
      <c r="AF35">
        <v>0</v>
      </c>
      <c r="AG35">
        <v>3</v>
      </c>
      <c r="AH35" t="s">
        <v>34</v>
      </c>
      <c r="AI35">
        <v>0</v>
      </c>
      <c r="AJ35" t="s">
        <v>34</v>
      </c>
      <c r="AK35" t="s">
        <v>34</v>
      </c>
      <c r="AL35" t="s">
        <v>34</v>
      </c>
      <c r="AM35" t="s">
        <v>34</v>
      </c>
      <c r="AN35" t="s">
        <v>34</v>
      </c>
      <c r="AO35" t="s">
        <v>34</v>
      </c>
      <c r="AP35" t="s">
        <v>34</v>
      </c>
      <c r="AQ35" t="s">
        <v>34</v>
      </c>
      <c r="AR35" t="s">
        <v>34</v>
      </c>
      <c r="AS35" t="s">
        <v>34</v>
      </c>
      <c r="AT35" t="s">
        <v>34</v>
      </c>
    </row>
    <row r="36" spans="1:46">
      <c r="A36">
        <v>3</v>
      </c>
      <c r="B36">
        <v>1</v>
      </c>
      <c r="C36">
        <v>3</v>
      </c>
      <c r="D36">
        <v>0</v>
      </c>
      <c r="G36">
        <v>663</v>
      </c>
      <c r="Q36" t="s">
        <v>4731</v>
      </c>
      <c r="S36">
        <v>0</v>
      </c>
      <c r="Z36">
        <v>2</v>
      </c>
      <c r="AB36" t="s">
        <v>34</v>
      </c>
      <c r="AC36" t="s">
        <v>34</v>
      </c>
      <c r="AD36" t="s">
        <v>34</v>
      </c>
      <c r="AE36" t="s">
        <v>34</v>
      </c>
      <c r="AF36">
        <v>0</v>
      </c>
      <c r="AG36">
        <v>3</v>
      </c>
      <c r="AH36" t="s">
        <v>34</v>
      </c>
      <c r="AI36">
        <v>0</v>
      </c>
      <c r="AJ36" t="s">
        <v>34</v>
      </c>
      <c r="AK36" t="s">
        <v>34</v>
      </c>
      <c r="AL36" t="s">
        <v>34</v>
      </c>
      <c r="AM36" t="s">
        <v>34</v>
      </c>
      <c r="AN36" t="s">
        <v>34</v>
      </c>
      <c r="AO36" t="s">
        <v>34</v>
      </c>
      <c r="AP36" t="s">
        <v>34</v>
      </c>
      <c r="AQ36" t="s">
        <v>34</v>
      </c>
      <c r="AR36" t="s">
        <v>34</v>
      </c>
      <c r="AS36" t="s">
        <v>34</v>
      </c>
      <c r="AT36" t="s">
        <v>34</v>
      </c>
    </row>
    <row r="37" spans="1:46">
      <c r="A37">
        <v>3</v>
      </c>
      <c r="B37">
        <v>1</v>
      </c>
      <c r="C37">
        <v>4</v>
      </c>
      <c r="D37">
        <v>0</v>
      </c>
      <c r="G37">
        <v>422</v>
      </c>
      <c r="Q37" t="s">
        <v>4732</v>
      </c>
      <c r="S37">
        <v>0</v>
      </c>
      <c r="Z37">
        <v>2</v>
      </c>
      <c r="AB37" t="s">
        <v>34</v>
      </c>
      <c r="AC37" t="s">
        <v>34</v>
      </c>
      <c r="AD37" t="s">
        <v>34</v>
      </c>
      <c r="AE37" t="s">
        <v>34</v>
      </c>
      <c r="AF37">
        <v>0</v>
      </c>
      <c r="AG37">
        <v>3</v>
      </c>
      <c r="AH37" t="s">
        <v>34</v>
      </c>
      <c r="AI37">
        <v>0</v>
      </c>
      <c r="AJ37" t="s">
        <v>34</v>
      </c>
      <c r="AK37" t="s">
        <v>34</v>
      </c>
      <c r="AL37" t="s">
        <v>34</v>
      </c>
      <c r="AM37" t="s">
        <v>34</v>
      </c>
      <c r="AN37" t="s">
        <v>34</v>
      </c>
      <c r="AO37" t="s">
        <v>34</v>
      </c>
      <c r="AP37" t="s">
        <v>34</v>
      </c>
      <c r="AQ37" t="s">
        <v>34</v>
      </c>
      <c r="AR37" t="s">
        <v>34</v>
      </c>
      <c r="AS37" t="s">
        <v>34</v>
      </c>
      <c r="AT37" t="s">
        <v>34</v>
      </c>
    </row>
    <row r="38" spans="1:46">
      <c r="A38">
        <v>3</v>
      </c>
      <c r="B38">
        <v>1</v>
      </c>
      <c r="C38">
        <v>5</v>
      </c>
      <c r="D38">
        <v>0</v>
      </c>
      <c r="G38">
        <v>689</v>
      </c>
      <c r="Q38" t="s">
        <v>4733</v>
      </c>
      <c r="S38">
        <v>0</v>
      </c>
      <c r="Z38">
        <v>2</v>
      </c>
      <c r="AB38" t="s">
        <v>34</v>
      </c>
      <c r="AC38" t="s">
        <v>34</v>
      </c>
      <c r="AD38" t="s">
        <v>34</v>
      </c>
      <c r="AE38" t="s">
        <v>34</v>
      </c>
      <c r="AF38">
        <v>0</v>
      </c>
      <c r="AG38">
        <v>3</v>
      </c>
      <c r="AH38" t="s">
        <v>34</v>
      </c>
      <c r="AI38">
        <v>0</v>
      </c>
      <c r="AJ38" t="s">
        <v>34</v>
      </c>
      <c r="AK38" t="s">
        <v>34</v>
      </c>
      <c r="AL38" t="s">
        <v>34</v>
      </c>
      <c r="AM38" t="s">
        <v>34</v>
      </c>
      <c r="AN38" t="s">
        <v>34</v>
      </c>
      <c r="AO38" t="s">
        <v>34</v>
      </c>
      <c r="AP38" t="s">
        <v>34</v>
      </c>
      <c r="AQ38" t="s">
        <v>34</v>
      </c>
      <c r="AR38" t="s">
        <v>34</v>
      </c>
      <c r="AS38" t="s">
        <v>34</v>
      </c>
      <c r="AT38" t="s">
        <v>34</v>
      </c>
    </row>
    <row r="39" spans="1:46">
      <c r="A39">
        <v>3</v>
      </c>
      <c r="B39">
        <v>1</v>
      </c>
      <c r="C39">
        <v>6</v>
      </c>
      <c r="D39">
        <v>0</v>
      </c>
      <c r="G39">
        <v>0</v>
      </c>
      <c r="Q39" t="s">
        <v>34</v>
      </c>
      <c r="S39">
        <v>0</v>
      </c>
      <c r="Z39">
        <v>0</v>
      </c>
      <c r="AB39" t="s">
        <v>34</v>
      </c>
      <c r="AC39" t="s">
        <v>34</v>
      </c>
      <c r="AD39" t="s">
        <v>34</v>
      </c>
      <c r="AE39" t="s">
        <v>34</v>
      </c>
      <c r="AF39">
        <v>0</v>
      </c>
      <c r="AG39">
        <v>3</v>
      </c>
      <c r="AH39" t="s">
        <v>34</v>
      </c>
      <c r="AI39">
        <v>0</v>
      </c>
      <c r="AJ39" t="s">
        <v>34</v>
      </c>
      <c r="AK39" t="s">
        <v>34</v>
      </c>
      <c r="AL39" t="s">
        <v>34</v>
      </c>
      <c r="AM39" t="s">
        <v>34</v>
      </c>
      <c r="AN39" t="s">
        <v>34</v>
      </c>
      <c r="AO39" t="s">
        <v>34</v>
      </c>
      <c r="AP39" t="s">
        <v>34</v>
      </c>
      <c r="AQ39" t="s">
        <v>34</v>
      </c>
      <c r="AR39" t="s">
        <v>34</v>
      </c>
      <c r="AS39" t="s">
        <v>34</v>
      </c>
      <c r="AT39" t="s">
        <v>34</v>
      </c>
    </row>
    <row r="40" spans="1:46">
      <c r="A40">
        <v>3</v>
      </c>
      <c r="B40">
        <v>1</v>
      </c>
      <c r="C40">
        <v>7</v>
      </c>
      <c r="D40">
        <v>0</v>
      </c>
      <c r="G40">
        <v>0</v>
      </c>
      <c r="Q40" t="s">
        <v>34</v>
      </c>
      <c r="S40">
        <v>0</v>
      </c>
      <c r="Z40">
        <v>0</v>
      </c>
      <c r="AB40" t="s">
        <v>34</v>
      </c>
      <c r="AC40" t="s">
        <v>34</v>
      </c>
      <c r="AD40" t="s">
        <v>34</v>
      </c>
      <c r="AE40" t="s">
        <v>34</v>
      </c>
      <c r="AF40">
        <v>0</v>
      </c>
      <c r="AG40">
        <v>3</v>
      </c>
      <c r="AH40" t="s">
        <v>34</v>
      </c>
      <c r="AI40">
        <v>0</v>
      </c>
      <c r="AJ40" t="s">
        <v>34</v>
      </c>
      <c r="AK40" t="s">
        <v>34</v>
      </c>
      <c r="AL40" t="s">
        <v>34</v>
      </c>
      <c r="AM40" t="s">
        <v>34</v>
      </c>
      <c r="AN40" t="s">
        <v>34</v>
      </c>
      <c r="AO40" t="s">
        <v>34</v>
      </c>
      <c r="AP40" t="s">
        <v>34</v>
      </c>
      <c r="AQ40" t="s">
        <v>34</v>
      </c>
      <c r="AR40" t="s">
        <v>34</v>
      </c>
      <c r="AS40" t="s">
        <v>34</v>
      </c>
      <c r="AT40" t="s">
        <v>34</v>
      </c>
    </row>
    <row r="41" spans="1:46">
      <c r="A41">
        <v>3</v>
      </c>
      <c r="B41">
        <v>1</v>
      </c>
      <c r="C41">
        <v>8</v>
      </c>
      <c r="D41">
        <v>0</v>
      </c>
      <c r="G41">
        <v>0</v>
      </c>
      <c r="Q41" t="s">
        <v>34</v>
      </c>
      <c r="S41">
        <v>0</v>
      </c>
      <c r="Z41">
        <v>0</v>
      </c>
      <c r="AB41" t="s">
        <v>34</v>
      </c>
      <c r="AC41" t="s">
        <v>34</v>
      </c>
      <c r="AD41" t="s">
        <v>34</v>
      </c>
      <c r="AE41" t="s">
        <v>34</v>
      </c>
      <c r="AF41">
        <v>0</v>
      </c>
      <c r="AG41">
        <v>3</v>
      </c>
      <c r="AH41" t="s">
        <v>34</v>
      </c>
      <c r="AI41">
        <v>0</v>
      </c>
      <c r="AJ41" t="s">
        <v>34</v>
      </c>
      <c r="AK41" t="s">
        <v>34</v>
      </c>
      <c r="AL41" t="s">
        <v>34</v>
      </c>
      <c r="AM41" t="s">
        <v>34</v>
      </c>
      <c r="AN41" t="s">
        <v>34</v>
      </c>
      <c r="AO41" t="s">
        <v>34</v>
      </c>
      <c r="AP41" t="s">
        <v>34</v>
      </c>
      <c r="AQ41" t="s">
        <v>34</v>
      </c>
      <c r="AR41" t="s">
        <v>34</v>
      </c>
      <c r="AS41" t="s">
        <v>34</v>
      </c>
      <c r="AT41" t="s">
        <v>34</v>
      </c>
    </row>
    <row r="42" spans="1:46">
      <c r="A42">
        <v>3</v>
      </c>
      <c r="B42">
        <v>2</v>
      </c>
      <c r="C42">
        <v>1</v>
      </c>
      <c r="D42">
        <v>0</v>
      </c>
      <c r="G42">
        <v>286</v>
      </c>
      <c r="Q42" t="s">
        <v>4734</v>
      </c>
      <c r="S42">
        <v>0</v>
      </c>
      <c r="Z42">
        <v>2</v>
      </c>
      <c r="AB42" t="s">
        <v>34</v>
      </c>
      <c r="AC42" t="s">
        <v>34</v>
      </c>
      <c r="AD42" t="s">
        <v>34</v>
      </c>
      <c r="AE42" t="s">
        <v>34</v>
      </c>
      <c r="AF42">
        <v>0</v>
      </c>
      <c r="AG42">
        <v>3</v>
      </c>
      <c r="AH42" t="s">
        <v>34</v>
      </c>
      <c r="AI42">
        <v>0</v>
      </c>
      <c r="AJ42" t="s">
        <v>34</v>
      </c>
      <c r="AK42" t="s">
        <v>34</v>
      </c>
      <c r="AL42" t="s">
        <v>34</v>
      </c>
      <c r="AM42" t="s">
        <v>34</v>
      </c>
      <c r="AN42" t="s">
        <v>34</v>
      </c>
      <c r="AO42" t="s">
        <v>34</v>
      </c>
      <c r="AP42" t="s">
        <v>34</v>
      </c>
      <c r="AQ42" t="s">
        <v>34</v>
      </c>
      <c r="AR42" t="s">
        <v>34</v>
      </c>
      <c r="AS42" t="s">
        <v>34</v>
      </c>
      <c r="AT42" t="s">
        <v>34</v>
      </c>
    </row>
    <row r="43" spans="1:46">
      <c r="A43">
        <v>3</v>
      </c>
      <c r="B43">
        <v>2</v>
      </c>
      <c r="C43">
        <v>2</v>
      </c>
      <c r="D43">
        <v>0</v>
      </c>
      <c r="G43">
        <v>784</v>
      </c>
      <c r="Q43" t="s">
        <v>4735</v>
      </c>
      <c r="S43">
        <v>0</v>
      </c>
      <c r="Z43">
        <v>2</v>
      </c>
      <c r="AB43" t="s">
        <v>34</v>
      </c>
      <c r="AC43" t="s">
        <v>34</v>
      </c>
      <c r="AD43" t="s">
        <v>34</v>
      </c>
      <c r="AE43" t="s">
        <v>34</v>
      </c>
      <c r="AF43">
        <v>0</v>
      </c>
      <c r="AG43">
        <v>3</v>
      </c>
      <c r="AH43" t="s">
        <v>34</v>
      </c>
      <c r="AI43">
        <v>0</v>
      </c>
      <c r="AJ43" t="s">
        <v>34</v>
      </c>
      <c r="AK43" t="s">
        <v>34</v>
      </c>
      <c r="AL43" t="s">
        <v>34</v>
      </c>
      <c r="AM43" t="s">
        <v>34</v>
      </c>
      <c r="AN43" t="s">
        <v>34</v>
      </c>
      <c r="AO43" t="s">
        <v>34</v>
      </c>
      <c r="AP43" t="s">
        <v>34</v>
      </c>
      <c r="AQ43" t="s">
        <v>34</v>
      </c>
      <c r="AR43" t="s">
        <v>34</v>
      </c>
      <c r="AS43" t="s">
        <v>34</v>
      </c>
      <c r="AT43" t="s">
        <v>34</v>
      </c>
    </row>
    <row r="44" spans="1:46">
      <c r="A44">
        <v>3</v>
      </c>
      <c r="B44">
        <v>2</v>
      </c>
      <c r="C44">
        <v>3</v>
      </c>
      <c r="D44">
        <v>0</v>
      </c>
      <c r="G44">
        <v>639</v>
      </c>
      <c r="Q44" t="s">
        <v>4736</v>
      </c>
      <c r="S44">
        <v>0</v>
      </c>
      <c r="Z44">
        <v>2</v>
      </c>
      <c r="AB44" t="s">
        <v>34</v>
      </c>
      <c r="AC44" t="s">
        <v>34</v>
      </c>
      <c r="AD44" t="s">
        <v>34</v>
      </c>
      <c r="AE44" t="s">
        <v>34</v>
      </c>
      <c r="AF44">
        <v>0</v>
      </c>
      <c r="AG44">
        <v>3</v>
      </c>
      <c r="AH44" t="s">
        <v>34</v>
      </c>
      <c r="AI44">
        <v>0</v>
      </c>
      <c r="AJ44" t="s">
        <v>34</v>
      </c>
      <c r="AK44" t="s">
        <v>34</v>
      </c>
      <c r="AL44" t="s">
        <v>34</v>
      </c>
      <c r="AM44" t="s">
        <v>34</v>
      </c>
      <c r="AN44" t="s">
        <v>34</v>
      </c>
      <c r="AO44" t="s">
        <v>34</v>
      </c>
      <c r="AP44" t="s">
        <v>34</v>
      </c>
      <c r="AQ44" t="s">
        <v>34</v>
      </c>
      <c r="AR44" t="s">
        <v>34</v>
      </c>
      <c r="AS44" t="s">
        <v>34</v>
      </c>
      <c r="AT44" t="s">
        <v>34</v>
      </c>
    </row>
    <row r="45" spans="1:46">
      <c r="A45">
        <v>3</v>
      </c>
      <c r="B45">
        <v>2</v>
      </c>
      <c r="C45">
        <v>4</v>
      </c>
      <c r="D45">
        <v>0</v>
      </c>
      <c r="G45">
        <v>111</v>
      </c>
      <c r="Q45" t="s">
        <v>4737</v>
      </c>
      <c r="S45">
        <v>0</v>
      </c>
      <c r="Z45">
        <v>2</v>
      </c>
      <c r="AB45" t="s">
        <v>34</v>
      </c>
      <c r="AC45" t="s">
        <v>34</v>
      </c>
      <c r="AD45" t="s">
        <v>34</v>
      </c>
      <c r="AE45" t="s">
        <v>34</v>
      </c>
      <c r="AF45">
        <v>0</v>
      </c>
      <c r="AG45">
        <v>3</v>
      </c>
      <c r="AH45" t="s">
        <v>34</v>
      </c>
      <c r="AI45">
        <v>0</v>
      </c>
      <c r="AJ45" t="s">
        <v>34</v>
      </c>
      <c r="AK45" t="s">
        <v>34</v>
      </c>
      <c r="AL45" t="s">
        <v>34</v>
      </c>
      <c r="AM45" t="s">
        <v>34</v>
      </c>
      <c r="AN45" t="s">
        <v>34</v>
      </c>
      <c r="AO45" t="s">
        <v>34</v>
      </c>
      <c r="AP45" t="s">
        <v>34</v>
      </c>
      <c r="AQ45" t="s">
        <v>34</v>
      </c>
      <c r="AR45" t="s">
        <v>34</v>
      </c>
      <c r="AS45" t="s">
        <v>34</v>
      </c>
      <c r="AT45" t="s">
        <v>34</v>
      </c>
    </row>
    <row r="46" spans="1:46">
      <c r="A46">
        <v>3</v>
      </c>
      <c r="B46">
        <v>2</v>
      </c>
      <c r="C46">
        <v>5</v>
      </c>
      <c r="D46">
        <v>0</v>
      </c>
      <c r="G46">
        <v>780</v>
      </c>
      <c r="Q46" t="s">
        <v>4738</v>
      </c>
      <c r="S46">
        <v>0</v>
      </c>
      <c r="Z46">
        <v>2</v>
      </c>
      <c r="AB46" t="s">
        <v>34</v>
      </c>
      <c r="AC46" t="s">
        <v>34</v>
      </c>
      <c r="AD46" t="s">
        <v>34</v>
      </c>
      <c r="AE46" t="s">
        <v>34</v>
      </c>
      <c r="AF46">
        <v>0</v>
      </c>
      <c r="AG46">
        <v>3</v>
      </c>
      <c r="AH46" t="s">
        <v>34</v>
      </c>
      <c r="AI46">
        <v>0</v>
      </c>
      <c r="AJ46" t="s">
        <v>34</v>
      </c>
      <c r="AK46" t="s">
        <v>34</v>
      </c>
      <c r="AL46" t="s">
        <v>34</v>
      </c>
      <c r="AM46" t="s">
        <v>34</v>
      </c>
      <c r="AN46" t="s">
        <v>34</v>
      </c>
      <c r="AO46" t="s">
        <v>34</v>
      </c>
      <c r="AP46" t="s">
        <v>34</v>
      </c>
      <c r="AQ46" t="s">
        <v>34</v>
      </c>
      <c r="AR46" t="s">
        <v>34</v>
      </c>
      <c r="AS46" t="s">
        <v>34</v>
      </c>
      <c r="AT46" t="s">
        <v>34</v>
      </c>
    </row>
    <row r="47" spans="1:46">
      <c r="A47">
        <v>3</v>
      </c>
      <c r="B47">
        <v>2</v>
      </c>
      <c r="C47">
        <v>6</v>
      </c>
      <c r="D47">
        <v>0</v>
      </c>
      <c r="G47">
        <v>36</v>
      </c>
      <c r="Q47" t="s">
        <v>4739</v>
      </c>
      <c r="S47">
        <v>0</v>
      </c>
      <c r="Z47">
        <v>2</v>
      </c>
      <c r="AB47" t="s">
        <v>34</v>
      </c>
      <c r="AC47" t="s">
        <v>34</v>
      </c>
      <c r="AD47" t="s">
        <v>34</v>
      </c>
      <c r="AE47" t="s">
        <v>34</v>
      </c>
      <c r="AF47">
        <v>0</v>
      </c>
      <c r="AG47">
        <v>3</v>
      </c>
      <c r="AH47" t="s">
        <v>34</v>
      </c>
      <c r="AI47">
        <v>0</v>
      </c>
      <c r="AJ47" t="s">
        <v>34</v>
      </c>
      <c r="AK47" t="s">
        <v>34</v>
      </c>
      <c r="AL47" t="s">
        <v>34</v>
      </c>
      <c r="AM47" t="s">
        <v>34</v>
      </c>
      <c r="AN47" t="s">
        <v>34</v>
      </c>
      <c r="AO47" t="s">
        <v>34</v>
      </c>
      <c r="AP47" t="s">
        <v>34</v>
      </c>
      <c r="AQ47" t="s">
        <v>34</v>
      </c>
      <c r="AR47" t="s">
        <v>34</v>
      </c>
      <c r="AS47" t="s">
        <v>34</v>
      </c>
      <c r="AT47" t="s">
        <v>34</v>
      </c>
    </row>
    <row r="48" spans="1:46">
      <c r="A48">
        <v>3</v>
      </c>
      <c r="B48">
        <v>2</v>
      </c>
      <c r="C48">
        <v>7</v>
      </c>
      <c r="D48">
        <v>0</v>
      </c>
      <c r="G48">
        <v>158</v>
      </c>
      <c r="Q48" t="s">
        <v>4740</v>
      </c>
      <c r="S48">
        <v>0</v>
      </c>
      <c r="Z48">
        <v>2</v>
      </c>
      <c r="AB48" t="s">
        <v>34</v>
      </c>
      <c r="AC48" t="s">
        <v>34</v>
      </c>
      <c r="AD48" t="s">
        <v>34</v>
      </c>
      <c r="AE48" t="s">
        <v>34</v>
      </c>
      <c r="AF48">
        <v>0</v>
      </c>
      <c r="AG48">
        <v>3</v>
      </c>
      <c r="AH48" t="s">
        <v>34</v>
      </c>
      <c r="AI48">
        <v>0</v>
      </c>
      <c r="AJ48" t="s">
        <v>34</v>
      </c>
      <c r="AK48" t="s">
        <v>34</v>
      </c>
      <c r="AL48" t="s">
        <v>34</v>
      </c>
      <c r="AM48" t="s">
        <v>34</v>
      </c>
      <c r="AN48" t="s">
        <v>34</v>
      </c>
      <c r="AO48" t="s">
        <v>34</v>
      </c>
      <c r="AP48" t="s">
        <v>34</v>
      </c>
      <c r="AQ48" t="s">
        <v>34</v>
      </c>
      <c r="AR48" t="s">
        <v>34</v>
      </c>
      <c r="AS48" t="s">
        <v>34</v>
      </c>
      <c r="AT48" t="s">
        <v>34</v>
      </c>
    </row>
    <row r="49" spans="1:46">
      <c r="A49">
        <v>3</v>
      </c>
      <c r="B49">
        <v>2</v>
      </c>
      <c r="C49">
        <v>8</v>
      </c>
      <c r="D49">
        <v>0</v>
      </c>
      <c r="G49">
        <v>0</v>
      </c>
      <c r="Q49" t="s">
        <v>34</v>
      </c>
      <c r="S49">
        <v>0</v>
      </c>
      <c r="Z49">
        <v>0</v>
      </c>
      <c r="AB49" t="s">
        <v>34</v>
      </c>
      <c r="AC49" t="s">
        <v>34</v>
      </c>
      <c r="AD49" t="s">
        <v>34</v>
      </c>
      <c r="AE49" t="s">
        <v>34</v>
      </c>
      <c r="AF49">
        <v>0</v>
      </c>
      <c r="AG49">
        <v>3</v>
      </c>
      <c r="AH49" t="s">
        <v>34</v>
      </c>
      <c r="AI49">
        <v>0</v>
      </c>
      <c r="AJ49" t="s">
        <v>34</v>
      </c>
      <c r="AK49" t="s">
        <v>34</v>
      </c>
      <c r="AL49" t="s">
        <v>34</v>
      </c>
      <c r="AM49" t="s">
        <v>34</v>
      </c>
      <c r="AN49" t="s">
        <v>34</v>
      </c>
      <c r="AO49" t="s">
        <v>34</v>
      </c>
      <c r="AP49" t="s">
        <v>34</v>
      </c>
      <c r="AQ49" t="s">
        <v>34</v>
      </c>
      <c r="AR49" t="s">
        <v>34</v>
      </c>
      <c r="AS49" t="s">
        <v>34</v>
      </c>
      <c r="AT49" t="s">
        <v>34</v>
      </c>
    </row>
    <row r="50" spans="1:46">
      <c r="A50">
        <v>4</v>
      </c>
      <c r="B50">
        <v>1</v>
      </c>
      <c r="C50">
        <v>1</v>
      </c>
      <c r="D50">
        <v>0</v>
      </c>
      <c r="G50">
        <v>0</v>
      </c>
      <c r="Q50" t="s">
        <v>34</v>
      </c>
      <c r="S50">
        <v>0</v>
      </c>
      <c r="Z50">
        <v>0</v>
      </c>
      <c r="AB50" t="s">
        <v>34</v>
      </c>
      <c r="AC50" t="s">
        <v>34</v>
      </c>
      <c r="AD50" t="s">
        <v>34</v>
      </c>
      <c r="AE50" t="s">
        <v>34</v>
      </c>
      <c r="AF50">
        <v>0</v>
      </c>
      <c r="AG50">
        <v>4</v>
      </c>
      <c r="AH50" t="s">
        <v>34</v>
      </c>
      <c r="AI50">
        <v>0</v>
      </c>
      <c r="AJ50" t="s">
        <v>34</v>
      </c>
      <c r="AK50" t="s">
        <v>34</v>
      </c>
      <c r="AL50" t="s">
        <v>34</v>
      </c>
      <c r="AM50" t="s">
        <v>34</v>
      </c>
      <c r="AN50" t="s">
        <v>34</v>
      </c>
      <c r="AO50" t="s">
        <v>34</v>
      </c>
      <c r="AP50" t="s">
        <v>34</v>
      </c>
      <c r="AQ50" t="s">
        <v>34</v>
      </c>
      <c r="AR50" t="s">
        <v>34</v>
      </c>
      <c r="AS50" t="s">
        <v>34</v>
      </c>
      <c r="AT50" t="s">
        <v>34</v>
      </c>
    </row>
    <row r="51" spans="1:46">
      <c r="A51">
        <v>4</v>
      </c>
      <c r="B51">
        <v>1</v>
      </c>
      <c r="C51">
        <v>2</v>
      </c>
      <c r="D51">
        <v>0</v>
      </c>
      <c r="G51">
        <v>0</v>
      </c>
      <c r="Q51" t="s">
        <v>34</v>
      </c>
      <c r="S51">
        <v>0</v>
      </c>
      <c r="Z51">
        <v>0</v>
      </c>
      <c r="AB51" t="s">
        <v>34</v>
      </c>
      <c r="AC51" t="s">
        <v>34</v>
      </c>
      <c r="AD51" t="s">
        <v>34</v>
      </c>
      <c r="AE51" t="s">
        <v>34</v>
      </c>
      <c r="AF51">
        <v>0</v>
      </c>
      <c r="AG51">
        <v>4</v>
      </c>
      <c r="AH51" t="s">
        <v>34</v>
      </c>
      <c r="AI51">
        <v>0</v>
      </c>
      <c r="AJ51" t="s">
        <v>34</v>
      </c>
      <c r="AK51" t="s">
        <v>34</v>
      </c>
      <c r="AL51" t="s">
        <v>34</v>
      </c>
      <c r="AM51" t="s">
        <v>34</v>
      </c>
      <c r="AN51" t="s">
        <v>34</v>
      </c>
      <c r="AO51" t="s">
        <v>34</v>
      </c>
      <c r="AP51" t="s">
        <v>34</v>
      </c>
      <c r="AQ51" t="s">
        <v>34</v>
      </c>
      <c r="AR51" t="s">
        <v>34</v>
      </c>
      <c r="AS51" t="s">
        <v>34</v>
      </c>
      <c r="AT51" t="s">
        <v>34</v>
      </c>
    </row>
    <row r="52" spans="1:46">
      <c r="A52">
        <v>4</v>
      </c>
      <c r="B52">
        <v>1</v>
      </c>
      <c r="C52">
        <v>3</v>
      </c>
      <c r="D52">
        <v>0</v>
      </c>
      <c r="G52">
        <v>267</v>
      </c>
      <c r="Q52" t="s">
        <v>4741</v>
      </c>
      <c r="S52">
        <v>0</v>
      </c>
      <c r="Z52">
        <v>2</v>
      </c>
      <c r="AB52" t="s">
        <v>34</v>
      </c>
      <c r="AC52" t="s">
        <v>34</v>
      </c>
      <c r="AD52" t="s">
        <v>34</v>
      </c>
      <c r="AE52" t="s">
        <v>34</v>
      </c>
      <c r="AF52">
        <v>0</v>
      </c>
      <c r="AG52">
        <v>4</v>
      </c>
      <c r="AH52" t="s">
        <v>34</v>
      </c>
      <c r="AI52">
        <v>0</v>
      </c>
      <c r="AJ52" t="s">
        <v>34</v>
      </c>
      <c r="AK52" t="s">
        <v>34</v>
      </c>
      <c r="AL52" t="s">
        <v>34</v>
      </c>
      <c r="AM52" t="s">
        <v>34</v>
      </c>
      <c r="AN52" t="s">
        <v>34</v>
      </c>
      <c r="AO52" t="s">
        <v>34</v>
      </c>
      <c r="AP52" t="s">
        <v>34</v>
      </c>
      <c r="AQ52" t="s">
        <v>34</v>
      </c>
      <c r="AR52" t="s">
        <v>34</v>
      </c>
      <c r="AS52" t="s">
        <v>34</v>
      </c>
      <c r="AT52" t="s">
        <v>34</v>
      </c>
    </row>
    <row r="53" spans="1:46">
      <c r="A53">
        <v>4</v>
      </c>
      <c r="B53">
        <v>1</v>
      </c>
      <c r="C53">
        <v>4</v>
      </c>
      <c r="D53">
        <v>0</v>
      </c>
      <c r="G53">
        <v>222</v>
      </c>
      <c r="Q53" t="s">
        <v>4742</v>
      </c>
      <c r="S53">
        <v>0</v>
      </c>
      <c r="Z53">
        <v>2</v>
      </c>
      <c r="AB53" t="s">
        <v>34</v>
      </c>
      <c r="AC53" t="s">
        <v>34</v>
      </c>
      <c r="AD53" t="s">
        <v>34</v>
      </c>
      <c r="AE53" t="s">
        <v>34</v>
      </c>
      <c r="AF53">
        <v>0</v>
      </c>
      <c r="AG53">
        <v>4</v>
      </c>
      <c r="AH53" t="s">
        <v>34</v>
      </c>
      <c r="AI53">
        <v>0</v>
      </c>
      <c r="AJ53" t="s">
        <v>34</v>
      </c>
      <c r="AK53" t="s">
        <v>34</v>
      </c>
      <c r="AL53" t="s">
        <v>34</v>
      </c>
      <c r="AM53" t="s">
        <v>34</v>
      </c>
      <c r="AN53" t="s">
        <v>34</v>
      </c>
      <c r="AO53" t="s">
        <v>34</v>
      </c>
      <c r="AP53" t="s">
        <v>34</v>
      </c>
      <c r="AQ53" t="s">
        <v>34</v>
      </c>
      <c r="AR53" t="s">
        <v>34</v>
      </c>
      <c r="AS53" t="s">
        <v>34</v>
      </c>
      <c r="AT53" t="s">
        <v>34</v>
      </c>
    </row>
    <row r="54" spans="1:46">
      <c r="A54">
        <v>4</v>
      </c>
      <c r="B54">
        <v>1</v>
      </c>
      <c r="C54">
        <v>5</v>
      </c>
      <c r="D54">
        <v>0</v>
      </c>
      <c r="G54">
        <v>191</v>
      </c>
      <c r="Q54" t="s">
        <v>4743</v>
      </c>
      <c r="S54">
        <v>0</v>
      </c>
      <c r="Z54">
        <v>2</v>
      </c>
      <c r="AB54" t="s">
        <v>34</v>
      </c>
      <c r="AC54" t="s">
        <v>34</v>
      </c>
      <c r="AD54" t="s">
        <v>34</v>
      </c>
      <c r="AE54" t="s">
        <v>34</v>
      </c>
      <c r="AF54">
        <v>0</v>
      </c>
      <c r="AG54">
        <v>4</v>
      </c>
      <c r="AH54" t="s">
        <v>34</v>
      </c>
      <c r="AI54">
        <v>0</v>
      </c>
      <c r="AJ54" t="s">
        <v>34</v>
      </c>
      <c r="AK54" t="s">
        <v>34</v>
      </c>
      <c r="AL54" t="s">
        <v>34</v>
      </c>
      <c r="AM54" t="s">
        <v>34</v>
      </c>
      <c r="AN54" t="s">
        <v>34</v>
      </c>
      <c r="AO54" t="s">
        <v>34</v>
      </c>
      <c r="AP54" t="s">
        <v>34</v>
      </c>
      <c r="AQ54" t="s">
        <v>34</v>
      </c>
      <c r="AR54" t="s">
        <v>34</v>
      </c>
      <c r="AS54" t="s">
        <v>34</v>
      </c>
      <c r="AT54" t="s">
        <v>34</v>
      </c>
    </row>
    <row r="55" spans="1:46">
      <c r="A55">
        <v>4</v>
      </c>
      <c r="B55">
        <v>1</v>
      </c>
      <c r="C55">
        <v>6</v>
      </c>
      <c r="D55">
        <v>0</v>
      </c>
      <c r="G55">
        <v>0</v>
      </c>
      <c r="Q55" t="s">
        <v>34</v>
      </c>
      <c r="S55">
        <v>0</v>
      </c>
      <c r="Z55">
        <v>0</v>
      </c>
      <c r="AB55" t="s">
        <v>34</v>
      </c>
      <c r="AC55" t="s">
        <v>34</v>
      </c>
      <c r="AD55" t="s">
        <v>34</v>
      </c>
      <c r="AE55" t="s">
        <v>34</v>
      </c>
      <c r="AF55">
        <v>0</v>
      </c>
      <c r="AG55">
        <v>4</v>
      </c>
      <c r="AH55" t="s">
        <v>34</v>
      </c>
      <c r="AI55">
        <v>0</v>
      </c>
      <c r="AJ55" t="s">
        <v>34</v>
      </c>
      <c r="AK55" t="s">
        <v>34</v>
      </c>
      <c r="AL55" t="s">
        <v>34</v>
      </c>
      <c r="AM55" t="s">
        <v>34</v>
      </c>
      <c r="AN55" t="s">
        <v>34</v>
      </c>
      <c r="AO55" t="s">
        <v>34</v>
      </c>
      <c r="AP55" t="s">
        <v>34</v>
      </c>
      <c r="AQ55" t="s">
        <v>34</v>
      </c>
      <c r="AR55" t="s">
        <v>34</v>
      </c>
      <c r="AS55" t="s">
        <v>34</v>
      </c>
      <c r="AT55" t="s">
        <v>34</v>
      </c>
    </row>
    <row r="56" spans="1:46">
      <c r="A56">
        <v>4</v>
      </c>
      <c r="B56">
        <v>1</v>
      </c>
      <c r="C56">
        <v>7</v>
      </c>
      <c r="D56">
        <v>0</v>
      </c>
      <c r="G56">
        <v>0</v>
      </c>
      <c r="Q56" t="s">
        <v>34</v>
      </c>
      <c r="S56">
        <v>0</v>
      </c>
      <c r="Z56">
        <v>0</v>
      </c>
      <c r="AB56" t="s">
        <v>34</v>
      </c>
      <c r="AC56" t="s">
        <v>34</v>
      </c>
      <c r="AD56" t="s">
        <v>34</v>
      </c>
      <c r="AE56" t="s">
        <v>34</v>
      </c>
      <c r="AF56">
        <v>0</v>
      </c>
      <c r="AG56">
        <v>4</v>
      </c>
      <c r="AH56" t="s">
        <v>34</v>
      </c>
      <c r="AI56">
        <v>0</v>
      </c>
      <c r="AJ56" t="s">
        <v>34</v>
      </c>
      <c r="AK56" t="s">
        <v>34</v>
      </c>
      <c r="AL56" t="s">
        <v>34</v>
      </c>
      <c r="AM56" t="s">
        <v>34</v>
      </c>
      <c r="AN56" t="s">
        <v>34</v>
      </c>
      <c r="AO56" t="s">
        <v>34</v>
      </c>
      <c r="AP56" t="s">
        <v>34</v>
      </c>
      <c r="AQ56" t="s">
        <v>34</v>
      </c>
      <c r="AR56" t="s">
        <v>34</v>
      </c>
      <c r="AS56" t="s">
        <v>34</v>
      </c>
      <c r="AT56" t="s">
        <v>34</v>
      </c>
    </row>
    <row r="57" spans="1:46">
      <c r="A57">
        <v>4</v>
      </c>
      <c r="B57">
        <v>1</v>
      </c>
      <c r="C57">
        <v>8</v>
      </c>
      <c r="D57">
        <v>0</v>
      </c>
      <c r="G57">
        <v>0</v>
      </c>
      <c r="Q57" t="s">
        <v>34</v>
      </c>
      <c r="S57">
        <v>0</v>
      </c>
      <c r="Z57">
        <v>0</v>
      </c>
      <c r="AB57" t="s">
        <v>34</v>
      </c>
      <c r="AC57" t="s">
        <v>34</v>
      </c>
      <c r="AD57" t="s">
        <v>34</v>
      </c>
      <c r="AE57" t="s">
        <v>34</v>
      </c>
      <c r="AF57">
        <v>0</v>
      </c>
      <c r="AG57">
        <v>4</v>
      </c>
      <c r="AH57" t="s">
        <v>34</v>
      </c>
      <c r="AI57">
        <v>0</v>
      </c>
      <c r="AJ57" t="s">
        <v>34</v>
      </c>
      <c r="AK57" t="s">
        <v>34</v>
      </c>
      <c r="AL57" t="s">
        <v>34</v>
      </c>
      <c r="AM57" t="s">
        <v>34</v>
      </c>
      <c r="AN57" t="s">
        <v>34</v>
      </c>
      <c r="AO57" t="s">
        <v>34</v>
      </c>
      <c r="AP57" t="s">
        <v>34</v>
      </c>
      <c r="AQ57" t="s">
        <v>34</v>
      </c>
      <c r="AR57" t="s">
        <v>34</v>
      </c>
      <c r="AS57" t="s">
        <v>34</v>
      </c>
      <c r="AT57" t="s">
        <v>34</v>
      </c>
    </row>
    <row r="58" spans="1:46">
      <c r="A58">
        <v>4</v>
      </c>
      <c r="B58">
        <v>2</v>
      </c>
      <c r="C58">
        <v>1</v>
      </c>
      <c r="D58">
        <v>0</v>
      </c>
      <c r="G58">
        <v>0</v>
      </c>
      <c r="Q58" t="s">
        <v>34</v>
      </c>
      <c r="S58">
        <v>0</v>
      </c>
      <c r="Z58">
        <v>0</v>
      </c>
      <c r="AB58" t="s">
        <v>34</v>
      </c>
      <c r="AC58" t="s">
        <v>34</v>
      </c>
      <c r="AD58" t="s">
        <v>34</v>
      </c>
      <c r="AE58" t="s">
        <v>34</v>
      </c>
      <c r="AF58">
        <v>0</v>
      </c>
      <c r="AG58">
        <v>4</v>
      </c>
      <c r="AH58" t="s">
        <v>34</v>
      </c>
      <c r="AI58">
        <v>0</v>
      </c>
      <c r="AJ58" t="s">
        <v>34</v>
      </c>
      <c r="AK58" t="s">
        <v>34</v>
      </c>
      <c r="AL58" t="s">
        <v>34</v>
      </c>
      <c r="AM58" t="s">
        <v>34</v>
      </c>
      <c r="AN58" t="s">
        <v>34</v>
      </c>
      <c r="AO58" t="s">
        <v>34</v>
      </c>
      <c r="AP58" t="s">
        <v>34</v>
      </c>
      <c r="AQ58" t="s">
        <v>34</v>
      </c>
      <c r="AR58" t="s">
        <v>34</v>
      </c>
      <c r="AS58" t="s">
        <v>34</v>
      </c>
      <c r="AT58" t="s">
        <v>34</v>
      </c>
    </row>
    <row r="59" spans="1:46">
      <c r="A59">
        <v>4</v>
      </c>
      <c r="B59">
        <v>2</v>
      </c>
      <c r="C59">
        <v>2</v>
      </c>
      <c r="D59">
        <v>0</v>
      </c>
      <c r="G59">
        <v>357</v>
      </c>
      <c r="Q59" t="s">
        <v>4744</v>
      </c>
      <c r="S59">
        <v>0</v>
      </c>
      <c r="Z59">
        <v>2</v>
      </c>
      <c r="AB59" t="s">
        <v>34</v>
      </c>
      <c r="AC59" t="s">
        <v>34</v>
      </c>
      <c r="AD59" t="s">
        <v>34</v>
      </c>
      <c r="AE59" t="s">
        <v>34</v>
      </c>
      <c r="AF59">
        <v>0</v>
      </c>
      <c r="AG59">
        <v>4</v>
      </c>
      <c r="AH59" t="s">
        <v>34</v>
      </c>
      <c r="AI59">
        <v>0</v>
      </c>
      <c r="AJ59" t="s">
        <v>34</v>
      </c>
      <c r="AK59" t="s">
        <v>34</v>
      </c>
      <c r="AL59" t="s">
        <v>34</v>
      </c>
      <c r="AM59" t="s">
        <v>34</v>
      </c>
      <c r="AN59" t="s">
        <v>34</v>
      </c>
      <c r="AO59" t="s">
        <v>34</v>
      </c>
      <c r="AP59" t="s">
        <v>34</v>
      </c>
      <c r="AQ59" t="s">
        <v>34</v>
      </c>
      <c r="AR59" t="s">
        <v>34</v>
      </c>
      <c r="AS59" t="s">
        <v>34</v>
      </c>
      <c r="AT59" t="s">
        <v>34</v>
      </c>
    </row>
    <row r="60" spans="1:46">
      <c r="A60">
        <v>4</v>
      </c>
      <c r="B60">
        <v>2</v>
      </c>
      <c r="C60">
        <v>3</v>
      </c>
      <c r="D60">
        <v>0</v>
      </c>
      <c r="G60">
        <v>14</v>
      </c>
      <c r="Q60" t="s">
        <v>4745</v>
      </c>
      <c r="S60">
        <v>0</v>
      </c>
      <c r="Z60">
        <v>2</v>
      </c>
      <c r="AB60" t="s">
        <v>34</v>
      </c>
      <c r="AC60" t="s">
        <v>34</v>
      </c>
      <c r="AD60" t="s">
        <v>34</v>
      </c>
      <c r="AE60" t="s">
        <v>34</v>
      </c>
      <c r="AF60">
        <v>0</v>
      </c>
      <c r="AG60">
        <v>4</v>
      </c>
      <c r="AH60" t="s">
        <v>34</v>
      </c>
      <c r="AI60">
        <v>0</v>
      </c>
      <c r="AJ60" t="s">
        <v>34</v>
      </c>
      <c r="AK60" t="s">
        <v>34</v>
      </c>
      <c r="AL60" t="s">
        <v>34</v>
      </c>
      <c r="AM60" t="s">
        <v>34</v>
      </c>
      <c r="AN60" t="s">
        <v>34</v>
      </c>
      <c r="AO60" t="s">
        <v>34</v>
      </c>
      <c r="AP60" t="s">
        <v>34</v>
      </c>
      <c r="AQ60" t="s">
        <v>34</v>
      </c>
      <c r="AR60" t="s">
        <v>34</v>
      </c>
      <c r="AS60" t="s">
        <v>34</v>
      </c>
      <c r="AT60" t="s">
        <v>34</v>
      </c>
    </row>
    <row r="61" spans="1:46">
      <c r="A61">
        <v>4</v>
      </c>
      <c r="B61">
        <v>2</v>
      </c>
      <c r="C61">
        <v>4</v>
      </c>
      <c r="D61">
        <v>0</v>
      </c>
      <c r="G61">
        <v>11</v>
      </c>
      <c r="Q61" t="s">
        <v>4746</v>
      </c>
      <c r="S61">
        <v>0</v>
      </c>
      <c r="Z61">
        <v>2</v>
      </c>
      <c r="AB61" t="s">
        <v>34</v>
      </c>
      <c r="AC61" t="s">
        <v>34</v>
      </c>
      <c r="AD61" t="s">
        <v>34</v>
      </c>
      <c r="AE61" t="s">
        <v>34</v>
      </c>
      <c r="AF61">
        <v>0</v>
      </c>
      <c r="AG61">
        <v>4</v>
      </c>
      <c r="AH61" t="s">
        <v>34</v>
      </c>
      <c r="AI61">
        <v>0</v>
      </c>
      <c r="AJ61" t="s">
        <v>34</v>
      </c>
      <c r="AK61" t="s">
        <v>34</v>
      </c>
      <c r="AL61" t="s">
        <v>34</v>
      </c>
      <c r="AM61" t="s">
        <v>34</v>
      </c>
      <c r="AN61" t="s">
        <v>34</v>
      </c>
      <c r="AO61" t="s">
        <v>34</v>
      </c>
      <c r="AP61" t="s">
        <v>34</v>
      </c>
      <c r="AQ61" t="s">
        <v>34</v>
      </c>
      <c r="AR61" t="s">
        <v>34</v>
      </c>
      <c r="AS61" t="s">
        <v>34</v>
      </c>
      <c r="AT61" t="s">
        <v>34</v>
      </c>
    </row>
    <row r="62" spans="1:46">
      <c r="A62">
        <v>4</v>
      </c>
      <c r="B62">
        <v>2</v>
      </c>
      <c r="C62">
        <v>5</v>
      </c>
      <c r="D62">
        <v>0</v>
      </c>
      <c r="G62">
        <v>536</v>
      </c>
      <c r="Q62" t="s">
        <v>4747</v>
      </c>
      <c r="S62">
        <v>0</v>
      </c>
      <c r="Z62">
        <v>2</v>
      </c>
      <c r="AB62" t="s">
        <v>34</v>
      </c>
      <c r="AC62" t="s">
        <v>34</v>
      </c>
      <c r="AD62" t="s">
        <v>34</v>
      </c>
      <c r="AE62" t="s">
        <v>34</v>
      </c>
      <c r="AF62">
        <v>0</v>
      </c>
      <c r="AG62">
        <v>4</v>
      </c>
      <c r="AH62" t="s">
        <v>34</v>
      </c>
      <c r="AI62">
        <v>0</v>
      </c>
      <c r="AJ62" t="s">
        <v>34</v>
      </c>
      <c r="AK62" t="s">
        <v>34</v>
      </c>
      <c r="AL62" t="s">
        <v>34</v>
      </c>
      <c r="AM62" t="s">
        <v>34</v>
      </c>
      <c r="AN62" t="s">
        <v>34</v>
      </c>
      <c r="AO62" t="s">
        <v>34</v>
      </c>
      <c r="AP62" t="s">
        <v>34</v>
      </c>
      <c r="AQ62" t="s">
        <v>34</v>
      </c>
      <c r="AR62" t="s">
        <v>34</v>
      </c>
      <c r="AS62" t="s">
        <v>34</v>
      </c>
      <c r="AT62" t="s">
        <v>34</v>
      </c>
    </row>
    <row r="63" spans="1:46">
      <c r="A63">
        <v>4</v>
      </c>
      <c r="B63">
        <v>2</v>
      </c>
      <c r="C63">
        <v>6</v>
      </c>
      <c r="D63">
        <v>0</v>
      </c>
      <c r="G63">
        <v>613</v>
      </c>
      <c r="Q63" t="s">
        <v>4748</v>
      </c>
      <c r="S63">
        <v>0</v>
      </c>
      <c r="Z63">
        <v>2</v>
      </c>
      <c r="AB63" t="s">
        <v>34</v>
      </c>
      <c r="AC63" t="s">
        <v>34</v>
      </c>
      <c r="AD63" t="s">
        <v>34</v>
      </c>
      <c r="AE63" t="s">
        <v>34</v>
      </c>
      <c r="AF63">
        <v>0</v>
      </c>
      <c r="AG63">
        <v>4</v>
      </c>
      <c r="AH63" t="s">
        <v>34</v>
      </c>
      <c r="AI63">
        <v>0</v>
      </c>
      <c r="AJ63" t="s">
        <v>34</v>
      </c>
      <c r="AK63" t="s">
        <v>34</v>
      </c>
      <c r="AL63" t="s">
        <v>34</v>
      </c>
      <c r="AM63" t="s">
        <v>34</v>
      </c>
      <c r="AN63" t="s">
        <v>34</v>
      </c>
      <c r="AO63" t="s">
        <v>34</v>
      </c>
      <c r="AP63" t="s">
        <v>34</v>
      </c>
      <c r="AQ63" t="s">
        <v>34</v>
      </c>
      <c r="AR63" t="s">
        <v>34</v>
      </c>
      <c r="AS63" t="s">
        <v>34</v>
      </c>
      <c r="AT63" t="s">
        <v>34</v>
      </c>
    </row>
    <row r="64" spans="1:46">
      <c r="A64">
        <v>4</v>
      </c>
      <c r="B64">
        <v>2</v>
      </c>
      <c r="C64">
        <v>7</v>
      </c>
      <c r="D64">
        <v>0</v>
      </c>
      <c r="G64">
        <v>400</v>
      </c>
      <c r="Q64" t="s">
        <v>4749</v>
      </c>
      <c r="S64">
        <v>0</v>
      </c>
      <c r="Z64">
        <v>2</v>
      </c>
      <c r="AB64" t="s">
        <v>34</v>
      </c>
      <c r="AC64" t="s">
        <v>34</v>
      </c>
      <c r="AD64" t="s">
        <v>34</v>
      </c>
      <c r="AE64" t="s">
        <v>34</v>
      </c>
      <c r="AF64">
        <v>0</v>
      </c>
      <c r="AG64">
        <v>4</v>
      </c>
      <c r="AH64" t="s">
        <v>34</v>
      </c>
      <c r="AI64">
        <v>0</v>
      </c>
      <c r="AJ64" t="s">
        <v>34</v>
      </c>
      <c r="AK64" t="s">
        <v>34</v>
      </c>
      <c r="AL64" t="s">
        <v>34</v>
      </c>
      <c r="AM64" t="s">
        <v>34</v>
      </c>
      <c r="AN64" t="s">
        <v>34</v>
      </c>
      <c r="AO64" t="s">
        <v>34</v>
      </c>
      <c r="AP64" t="s">
        <v>34</v>
      </c>
      <c r="AQ64" t="s">
        <v>34</v>
      </c>
      <c r="AR64" t="s">
        <v>34</v>
      </c>
      <c r="AS64" t="s">
        <v>34</v>
      </c>
      <c r="AT64" t="s">
        <v>34</v>
      </c>
    </row>
    <row r="65" spans="1:46">
      <c r="A65">
        <v>4</v>
      </c>
      <c r="B65">
        <v>2</v>
      </c>
      <c r="C65">
        <v>8</v>
      </c>
      <c r="D65">
        <v>0</v>
      </c>
      <c r="G65">
        <v>0</v>
      </c>
      <c r="Q65" t="s">
        <v>34</v>
      </c>
      <c r="S65">
        <v>0</v>
      </c>
      <c r="Z65">
        <v>0</v>
      </c>
      <c r="AB65" t="s">
        <v>34</v>
      </c>
      <c r="AC65" t="s">
        <v>34</v>
      </c>
      <c r="AD65" t="s">
        <v>34</v>
      </c>
      <c r="AE65" t="s">
        <v>34</v>
      </c>
      <c r="AF65">
        <v>0</v>
      </c>
      <c r="AG65">
        <v>4</v>
      </c>
      <c r="AH65" t="s">
        <v>34</v>
      </c>
      <c r="AI65">
        <v>0</v>
      </c>
      <c r="AJ65" t="s">
        <v>34</v>
      </c>
      <c r="AK65" t="s">
        <v>34</v>
      </c>
      <c r="AL65" t="s">
        <v>34</v>
      </c>
      <c r="AM65" t="s">
        <v>34</v>
      </c>
      <c r="AN65" t="s">
        <v>34</v>
      </c>
      <c r="AO65" t="s">
        <v>34</v>
      </c>
      <c r="AP65" t="s">
        <v>34</v>
      </c>
      <c r="AQ65" t="s">
        <v>34</v>
      </c>
      <c r="AR65" t="s">
        <v>34</v>
      </c>
      <c r="AS65" t="s">
        <v>34</v>
      </c>
      <c r="AT65" t="s">
        <v>34</v>
      </c>
    </row>
    <row r="66" spans="1:46">
      <c r="A66">
        <v>5</v>
      </c>
      <c r="B66">
        <v>1</v>
      </c>
      <c r="C66">
        <v>1</v>
      </c>
      <c r="D66">
        <v>0</v>
      </c>
      <c r="G66">
        <v>0</v>
      </c>
      <c r="Q66" t="s">
        <v>34</v>
      </c>
      <c r="S66">
        <v>0</v>
      </c>
      <c r="Z66">
        <v>0</v>
      </c>
      <c r="AB66" t="s">
        <v>34</v>
      </c>
      <c r="AC66" t="s">
        <v>34</v>
      </c>
      <c r="AD66" t="s">
        <v>34</v>
      </c>
      <c r="AE66" t="s">
        <v>34</v>
      </c>
      <c r="AF66">
        <v>0</v>
      </c>
      <c r="AG66">
        <v>5</v>
      </c>
      <c r="AH66" t="s">
        <v>34</v>
      </c>
      <c r="AI66">
        <v>0</v>
      </c>
      <c r="AJ66" t="s">
        <v>34</v>
      </c>
      <c r="AK66" t="s">
        <v>34</v>
      </c>
      <c r="AL66" t="s">
        <v>34</v>
      </c>
      <c r="AM66" t="s">
        <v>34</v>
      </c>
      <c r="AN66" t="s">
        <v>34</v>
      </c>
      <c r="AO66" t="s">
        <v>34</v>
      </c>
      <c r="AP66" t="s">
        <v>34</v>
      </c>
      <c r="AQ66" t="s">
        <v>34</v>
      </c>
      <c r="AR66" t="s">
        <v>34</v>
      </c>
      <c r="AS66" t="s">
        <v>34</v>
      </c>
      <c r="AT66" t="s">
        <v>34</v>
      </c>
    </row>
    <row r="67" spans="1:46">
      <c r="A67">
        <v>5</v>
      </c>
      <c r="B67">
        <v>1</v>
      </c>
      <c r="C67">
        <v>2</v>
      </c>
      <c r="D67">
        <v>0</v>
      </c>
      <c r="G67">
        <v>0</v>
      </c>
      <c r="Q67" t="s">
        <v>34</v>
      </c>
      <c r="S67">
        <v>0</v>
      </c>
      <c r="Z67">
        <v>0</v>
      </c>
      <c r="AB67" t="s">
        <v>34</v>
      </c>
      <c r="AC67" t="s">
        <v>34</v>
      </c>
      <c r="AD67" t="s">
        <v>34</v>
      </c>
      <c r="AE67" t="s">
        <v>34</v>
      </c>
      <c r="AF67">
        <v>0</v>
      </c>
      <c r="AG67">
        <v>5</v>
      </c>
      <c r="AH67" t="s">
        <v>34</v>
      </c>
      <c r="AI67">
        <v>0</v>
      </c>
      <c r="AJ67" t="s">
        <v>34</v>
      </c>
      <c r="AK67" t="s">
        <v>34</v>
      </c>
      <c r="AL67" t="s">
        <v>34</v>
      </c>
      <c r="AM67" t="s">
        <v>34</v>
      </c>
      <c r="AN67" t="s">
        <v>34</v>
      </c>
      <c r="AO67" t="s">
        <v>34</v>
      </c>
      <c r="AP67" t="s">
        <v>34</v>
      </c>
      <c r="AQ67" t="s">
        <v>34</v>
      </c>
      <c r="AR67" t="s">
        <v>34</v>
      </c>
      <c r="AS67" t="s">
        <v>34</v>
      </c>
      <c r="AT67" t="s">
        <v>34</v>
      </c>
    </row>
    <row r="68" spans="1:46">
      <c r="A68">
        <v>5</v>
      </c>
      <c r="B68">
        <v>1</v>
      </c>
      <c r="C68">
        <v>3</v>
      </c>
      <c r="D68">
        <v>0</v>
      </c>
      <c r="G68">
        <v>480</v>
      </c>
      <c r="Q68" t="s">
        <v>4750</v>
      </c>
      <c r="S68">
        <v>0</v>
      </c>
      <c r="Z68">
        <v>3</v>
      </c>
      <c r="AB68" t="s">
        <v>34</v>
      </c>
      <c r="AC68" t="s">
        <v>34</v>
      </c>
      <c r="AD68" t="s">
        <v>34</v>
      </c>
      <c r="AE68" t="s">
        <v>34</v>
      </c>
      <c r="AF68">
        <v>0</v>
      </c>
      <c r="AG68">
        <v>5</v>
      </c>
      <c r="AH68" t="s">
        <v>34</v>
      </c>
      <c r="AI68">
        <v>0</v>
      </c>
      <c r="AJ68" t="s">
        <v>34</v>
      </c>
      <c r="AK68" t="s">
        <v>34</v>
      </c>
      <c r="AL68" t="s">
        <v>34</v>
      </c>
      <c r="AM68" t="s">
        <v>34</v>
      </c>
      <c r="AN68" t="s">
        <v>34</v>
      </c>
      <c r="AO68" t="s">
        <v>34</v>
      </c>
      <c r="AP68" t="s">
        <v>34</v>
      </c>
      <c r="AQ68" t="s">
        <v>34</v>
      </c>
      <c r="AR68" t="s">
        <v>34</v>
      </c>
      <c r="AS68" t="s">
        <v>34</v>
      </c>
      <c r="AT68" t="s">
        <v>34</v>
      </c>
    </row>
    <row r="69" spans="1:46">
      <c r="A69">
        <v>5</v>
      </c>
      <c r="B69">
        <v>1</v>
      </c>
      <c r="C69">
        <v>4</v>
      </c>
      <c r="D69">
        <v>0</v>
      </c>
      <c r="G69">
        <v>77</v>
      </c>
      <c r="Q69" t="s">
        <v>4751</v>
      </c>
      <c r="S69">
        <v>0</v>
      </c>
      <c r="Z69">
        <v>3</v>
      </c>
      <c r="AB69" t="s">
        <v>34</v>
      </c>
      <c r="AC69" t="s">
        <v>34</v>
      </c>
      <c r="AD69" t="s">
        <v>34</v>
      </c>
      <c r="AE69" t="s">
        <v>34</v>
      </c>
      <c r="AF69">
        <v>0</v>
      </c>
      <c r="AG69">
        <v>5</v>
      </c>
      <c r="AH69" t="s">
        <v>34</v>
      </c>
      <c r="AI69">
        <v>0</v>
      </c>
      <c r="AJ69" t="s">
        <v>34</v>
      </c>
      <c r="AK69" t="s">
        <v>34</v>
      </c>
      <c r="AL69" t="s">
        <v>34</v>
      </c>
      <c r="AM69" t="s">
        <v>34</v>
      </c>
      <c r="AN69" t="s">
        <v>34</v>
      </c>
      <c r="AO69" t="s">
        <v>34</v>
      </c>
      <c r="AP69" t="s">
        <v>34</v>
      </c>
      <c r="AQ69" t="s">
        <v>34</v>
      </c>
      <c r="AR69" t="s">
        <v>34</v>
      </c>
      <c r="AS69" t="s">
        <v>34</v>
      </c>
      <c r="AT69" t="s">
        <v>34</v>
      </c>
    </row>
    <row r="70" spans="1:46">
      <c r="A70">
        <v>5</v>
      </c>
      <c r="B70">
        <v>1</v>
      </c>
      <c r="C70">
        <v>5</v>
      </c>
      <c r="D70">
        <v>0</v>
      </c>
      <c r="G70">
        <v>70</v>
      </c>
      <c r="Q70" t="s">
        <v>4752</v>
      </c>
      <c r="S70">
        <v>0</v>
      </c>
      <c r="Z70">
        <v>3</v>
      </c>
      <c r="AB70" t="s">
        <v>34</v>
      </c>
      <c r="AC70" t="s">
        <v>34</v>
      </c>
      <c r="AD70" t="s">
        <v>34</v>
      </c>
      <c r="AE70" t="s">
        <v>34</v>
      </c>
      <c r="AF70">
        <v>0</v>
      </c>
      <c r="AG70">
        <v>5</v>
      </c>
      <c r="AH70" t="s">
        <v>34</v>
      </c>
      <c r="AI70">
        <v>0</v>
      </c>
      <c r="AJ70" t="s">
        <v>34</v>
      </c>
      <c r="AK70" t="s">
        <v>34</v>
      </c>
      <c r="AL70" t="s">
        <v>34</v>
      </c>
      <c r="AM70" t="s">
        <v>34</v>
      </c>
      <c r="AN70" t="s">
        <v>34</v>
      </c>
      <c r="AO70" t="s">
        <v>34</v>
      </c>
      <c r="AP70" t="s">
        <v>34</v>
      </c>
      <c r="AQ70" t="s">
        <v>34</v>
      </c>
      <c r="AR70" t="s">
        <v>34</v>
      </c>
      <c r="AS70" t="s">
        <v>34</v>
      </c>
      <c r="AT70" t="s">
        <v>34</v>
      </c>
    </row>
    <row r="71" spans="1:46">
      <c r="A71">
        <v>5</v>
      </c>
      <c r="B71">
        <v>1</v>
      </c>
      <c r="C71">
        <v>6</v>
      </c>
      <c r="D71">
        <v>0</v>
      </c>
      <c r="G71">
        <v>0</v>
      </c>
      <c r="Q71" t="s">
        <v>34</v>
      </c>
      <c r="S71">
        <v>0</v>
      </c>
      <c r="Z71">
        <v>0</v>
      </c>
      <c r="AB71" t="s">
        <v>34</v>
      </c>
      <c r="AC71" t="s">
        <v>34</v>
      </c>
      <c r="AD71" t="s">
        <v>34</v>
      </c>
      <c r="AE71" t="s">
        <v>34</v>
      </c>
      <c r="AF71">
        <v>0</v>
      </c>
      <c r="AG71">
        <v>5</v>
      </c>
      <c r="AH71" t="s">
        <v>34</v>
      </c>
      <c r="AI71">
        <v>0</v>
      </c>
      <c r="AJ71" t="s">
        <v>34</v>
      </c>
      <c r="AK71" t="s">
        <v>34</v>
      </c>
      <c r="AL71" t="s">
        <v>34</v>
      </c>
      <c r="AM71" t="s">
        <v>34</v>
      </c>
      <c r="AN71" t="s">
        <v>34</v>
      </c>
      <c r="AO71" t="s">
        <v>34</v>
      </c>
      <c r="AP71" t="s">
        <v>34</v>
      </c>
      <c r="AQ71" t="s">
        <v>34</v>
      </c>
      <c r="AR71" t="s">
        <v>34</v>
      </c>
      <c r="AS71" t="s">
        <v>34</v>
      </c>
      <c r="AT71" t="s">
        <v>34</v>
      </c>
    </row>
    <row r="72" spans="1:46">
      <c r="A72">
        <v>5</v>
      </c>
      <c r="B72">
        <v>1</v>
      </c>
      <c r="C72">
        <v>7</v>
      </c>
      <c r="D72">
        <v>0</v>
      </c>
      <c r="G72">
        <v>0</v>
      </c>
      <c r="Q72" t="s">
        <v>34</v>
      </c>
      <c r="S72">
        <v>0</v>
      </c>
      <c r="Z72">
        <v>0</v>
      </c>
      <c r="AB72" t="s">
        <v>34</v>
      </c>
      <c r="AC72" t="s">
        <v>34</v>
      </c>
      <c r="AD72" t="s">
        <v>34</v>
      </c>
      <c r="AE72" t="s">
        <v>34</v>
      </c>
      <c r="AF72">
        <v>0</v>
      </c>
      <c r="AG72">
        <v>5</v>
      </c>
      <c r="AH72" t="s">
        <v>34</v>
      </c>
      <c r="AI72">
        <v>0</v>
      </c>
      <c r="AJ72" t="s">
        <v>34</v>
      </c>
      <c r="AK72" t="s">
        <v>34</v>
      </c>
      <c r="AL72" t="s">
        <v>34</v>
      </c>
      <c r="AM72" t="s">
        <v>34</v>
      </c>
      <c r="AN72" t="s">
        <v>34</v>
      </c>
      <c r="AO72" t="s">
        <v>34</v>
      </c>
      <c r="AP72" t="s">
        <v>34</v>
      </c>
      <c r="AQ72" t="s">
        <v>34</v>
      </c>
      <c r="AR72" t="s">
        <v>34</v>
      </c>
      <c r="AS72" t="s">
        <v>34</v>
      </c>
      <c r="AT72" t="s">
        <v>34</v>
      </c>
    </row>
    <row r="73" spans="1:46">
      <c r="A73">
        <v>5</v>
      </c>
      <c r="B73">
        <v>1</v>
      </c>
      <c r="C73">
        <v>8</v>
      </c>
      <c r="D73">
        <v>0</v>
      </c>
      <c r="G73">
        <v>0</v>
      </c>
      <c r="Q73" t="s">
        <v>34</v>
      </c>
      <c r="S73">
        <v>0</v>
      </c>
      <c r="Z73">
        <v>0</v>
      </c>
      <c r="AB73" t="s">
        <v>34</v>
      </c>
      <c r="AC73" t="s">
        <v>34</v>
      </c>
      <c r="AD73" t="s">
        <v>34</v>
      </c>
      <c r="AE73" t="s">
        <v>34</v>
      </c>
      <c r="AF73">
        <v>0</v>
      </c>
      <c r="AG73">
        <v>5</v>
      </c>
      <c r="AH73" t="s">
        <v>34</v>
      </c>
      <c r="AI73">
        <v>0</v>
      </c>
      <c r="AJ73" t="s">
        <v>34</v>
      </c>
      <c r="AK73" t="s">
        <v>34</v>
      </c>
      <c r="AL73" t="s">
        <v>34</v>
      </c>
      <c r="AM73" t="s">
        <v>34</v>
      </c>
      <c r="AN73" t="s">
        <v>34</v>
      </c>
      <c r="AO73" t="s">
        <v>34</v>
      </c>
      <c r="AP73" t="s">
        <v>34</v>
      </c>
      <c r="AQ73" t="s">
        <v>34</v>
      </c>
      <c r="AR73" t="s">
        <v>34</v>
      </c>
      <c r="AS73" t="s">
        <v>34</v>
      </c>
      <c r="AT73" t="s">
        <v>34</v>
      </c>
    </row>
    <row r="74" spans="1:46">
      <c r="A74">
        <v>5</v>
      </c>
      <c r="B74">
        <v>2</v>
      </c>
      <c r="C74">
        <v>1</v>
      </c>
      <c r="D74">
        <v>0</v>
      </c>
      <c r="G74">
        <v>327</v>
      </c>
      <c r="Q74" t="s">
        <v>4753</v>
      </c>
      <c r="S74">
        <v>0</v>
      </c>
      <c r="Z74">
        <v>3</v>
      </c>
      <c r="AB74" t="s">
        <v>34</v>
      </c>
      <c r="AC74" t="s">
        <v>34</v>
      </c>
      <c r="AD74" t="s">
        <v>34</v>
      </c>
      <c r="AE74" t="s">
        <v>34</v>
      </c>
      <c r="AF74">
        <v>0</v>
      </c>
      <c r="AG74">
        <v>5</v>
      </c>
      <c r="AH74" t="s">
        <v>34</v>
      </c>
      <c r="AI74">
        <v>0</v>
      </c>
      <c r="AJ74" t="s">
        <v>34</v>
      </c>
      <c r="AK74" t="s">
        <v>34</v>
      </c>
      <c r="AL74" t="s">
        <v>34</v>
      </c>
      <c r="AM74" t="s">
        <v>34</v>
      </c>
      <c r="AN74" t="s">
        <v>34</v>
      </c>
      <c r="AO74" t="s">
        <v>34</v>
      </c>
      <c r="AP74" t="s">
        <v>34</v>
      </c>
      <c r="AQ74" t="s">
        <v>34</v>
      </c>
      <c r="AR74" t="s">
        <v>34</v>
      </c>
      <c r="AS74" t="s">
        <v>34</v>
      </c>
      <c r="AT74" t="s">
        <v>34</v>
      </c>
    </row>
    <row r="75" spans="1:46">
      <c r="A75">
        <v>5</v>
      </c>
      <c r="B75">
        <v>2</v>
      </c>
      <c r="C75">
        <v>2</v>
      </c>
      <c r="D75">
        <v>0</v>
      </c>
      <c r="G75">
        <v>66</v>
      </c>
      <c r="Q75" t="s">
        <v>4754</v>
      </c>
      <c r="S75">
        <v>0</v>
      </c>
      <c r="Z75">
        <v>3</v>
      </c>
      <c r="AB75" t="s">
        <v>34</v>
      </c>
      <c r="AC75" t="s">
        <v>34</v>
      </c>
      <c r="AD75" t="s">
        <v>34</v>
      </c>
      <c r="AE75" t="s">
        <v>34</v>
      </c>
      <c r="AF75">
        <v>0</v>
      </c>
      <c r="AG75">
        <v>5</v>
      </c>
      <c r="AH75" t="s">
        <v>34</v>
      </c>
      <c r="AI75">
        <v>0</v>
      </c>
      <c r="AJ75" t="s">
        <v>34</v>
      </c>
      <c r="AK75" t="s">
        <v>34</v>
      </c>
      <c r="AL75" t="s">
        <v>34</v>
      </c>
      <c r="AM75" t="s">
        <v>34</v>
      </c>
      <c r="AN75" t="s">
        <v>34</v>
      </c>
      <c r="AO75" t="s">
        <v>34</v>
      </c>
      <c r="AP75" t="s">
        <v>34</v>
      </c>
      <c r="AQ75" t="s">
        <v>34</v>
      </c>
      <c r="AR75" t="s">
        <v>34</v>
      </c>
      <c r="AS75" t="s">
        <v>34</v>
      </c>
      <c r="AT75" t="s">
        <v>34</v>
      </c>
    </row>
    <row r="76" spans="1:46">
      <c r="A76">
        <v>5</v>
      </c>
      <c r="B76">
        <v>2</v>
      </c>
      <c r="C76">
        <v>3</v>
      </c>
      <c r="D76">
        <v>0</v>
      </c>
      <c r="G76">
        <v>407</v>
      </c>
      <c r="Q76" t="s">
        <v>4755</v>
      </c>
      <c r="S76">
        <v>0</v>
      </c>
      <c r="Z76">
        <v>3</v>
      </c>
      <c r="AB76" t="s">
        <v>34</v>
      </c>
      <c r="AC76" t="s">
        <v>34</v>
      </c>
      <c r="AD76" t="s">
        <v>34</v>
      </c>
      <c r="AE76" t="s">
        <v>34</v>
      </c>
      <c r="AF76">
        <v>0</v>
      </c>
      <c r="AG76">
        <v>5</v>
      </c>
      <c r="AH76" t="s">
        <v>34</v>
      </c>
      <c r="AI76">
        <v>0</v>
      </c>
      <c r="AJ76" t="s">
        <v>34</v>
      </c>
      <c r="AK76" t="s">
        <v>34</v>
      </c>
      <c r="AL76" t="s">
        <v>34</v>
      </c>
      <c r="AM76" t="s">
        <v>34</v>
      </c>
      <c r="AN76" t="s">
        <v>34</v>
      </c>
      <c r="AO76" t="s">
        <v>34</v>
      </c>
      <c r="AP76" t="s">
        <v>34</v>
      </c>
      <c r="AQ76" t="s">
        <v>34</v>
      </c>
      <c r="AR76" t="s">
        <v>34</v>
      </c>
      <c r="AS76" t="s">
        <v>34</v>
      </c>
      <c r="AT76" t="s">
        <v>34</v>
      </c>
    </row>
    <row r="77" spans="1:46">
      <c r="A77">
        <v>5</v>
      </c>
      <c r="B77">
        <v>2</v>
      </c>
      <c r="C77">
        <v>4</v>
      </c>
      <c r="D77">
        <v>0</v>
      </c>
      <c r="G77">
        <v>25</v>
      </c>
      <c r="Q77" t="s">
        <v>4756</v>
      </c>
      <c r="S77">
        <v>0</v>
      </c>
      <c r="Z77">
        <v>3</v>
      </c>
      <c r="AB77" t="s">
        <v>34</v>
      </c>
      <c r="AC77" t="s">
        <v>34</v>
      </c>
      <c r="AD77" t="s">
        <v>34</v>
      </c>
      <c r="AE77" t="s">
        <v>34</v>
      </c>
      <c r="AF77">
        <v>0</v>
      </c>
      <c r="AG77">
        <v>5</v>
      </c>
      <c r="AH77" t="s">
        <v>34</v>
      </c>
      <c r="AI77">
        <v>0</v>
      </c>
      <c r="AJ77" t="s">
        <v>34</v>
      </c>
      <c r="AK77" t="s">
        <v>34</v>
      </c>
      <c r="AL77" t="s">
        <v>34</v>
      </c>
      <c r="AM77" t="s">
        <v>34</v>
      </c>
      <c r="AN77" t="s">
        <v>34</v>
      </c>
      <c r="AO77" t="s">
        <v>34</v>
      </c>
      <c r="AP77" t="s">
        <v>34</v>
      </c>
      <c r="AQ77" t="s">
        <v>34</v>
      </c>
      <c r="AR77" t="s">
        <v>34</v>
      </c>
      <c r="AS77" t="s">
        <v>34</v>
      </c>
      <c r="AT77" t="s">
        <v>34</v>
      </c>
    </row>
    <row r="78" spans="1:46">
      <c r="A78">
        <v>5</v>
      </c>
      <c r="B78">
        <v>2</v>
      </c>
      <c r="C78">
        <v>5</v>
      </c>
      <c r="D78">
        <v>0</v>
      </c>
      <c r="G78">
        <v>686</v>
      </c>
      <c r="Q78" t="s">
        <v>4757</v>
      </c>
      <c r="S78">
        <v>0</v>
      </c>
      <c r="Z78">
        <v>3</v>
      </c>
      <c r="AB78" t="s">
        <v>34</v>
      </c>
      <c r="AC78" t="s">
        <v>34</v>
      </c>
      <c r="AD78" t="s">
        <v>34</v>
      </c>
      <c r="AE78" t="s">
        <v>34</v>
      </c>
      <c r="AF78">
        <v>0</v>
      </c>
      <c r="AG78">
        <v>5</v>
      </c>
      <c r="AH78" t="s">
        <v>34</v>
      </c>
      <c r="AI78">
        <v>0</v>
      </c>
      <c r="AJ78" t="s">
        <v>34</v>
      </c>
      <c r="AK78" t="s">
        <v>34</v>
      </c>
      <c r="AL78" t="s">
        <v>34</v>
      </c>
      <c r="AM78" t="s">
        <v>34</v>
      </c>
      <c r="AN78" t="s">
        <v>34</v>
      </c>
      <c r="AO78" t="s">
        <v>34</v>
      </c>
      <c r="AP78" t="s">
        <v>34</v>
      </c>
      <c r="AQ78" t="s">
        <v>34</v>
      </c>
      <c r="AR78" t="s">
        <v>34</v>
      </c>
      <c r="AS78" t="s">
        <v>34</v>
      </c>
      <c r="AT78" t="s">
        <v>34</v>
      </c>
    </row>
    <row r="79" spans="1:46">
      <c r="A79">
        <v>5</v>
      </c>
      <c r="B79">
        <v>2</v>
      </c>
      <c r="C79">
        <v>6</v>
      </c>
      <c r="D79">
        <v>0</v>
      </c>
      <c r="G79">
        <v>71</v>
      </c>
      <c r="Q79" t="s">
        <v>4758</v>
      </c>
      <c r="S79">
        <v>0</v>
      </c>
      <c r="Z79">
        <v>3</v>
      </c>
      <c r="AB79" t="s">
        <v>34</v>
      </c>
      <c r="AC79" t="s">
        <v>34</v>
      </c>
      <c r="AD79" t="s">
        <v>34</v>
      </c>
      <c r="AE79" t="s">
        <v>34</v>
      </c>
      <c r="AF79">
        <v>0</v>
      </c>
      <c r="AG79">
        <v>5</v>
      </c>
      <c r="AH79" t="s">
        <v>34</v>
      </c>
      <c r="AI79">
        <v>0</v>
      </c>
      <c r="AJ79" t="s">
        <v>34</v>
      </c>
      <c r="AK79" t="s">
        <v>34</v>
      </c>
      <c r="AL79" t="s">
        <v>34</v>
      </c>
      <c r="AM79" t="s">
        <v>34</v>
      </c>
      <c r="AN79" t="s">
        <v>34</v>
      </c>
      <c r="AO79" t="s">
        <v>34</v>
      </c>
      <c r="AP79" t="s">
        <v>34</v>
      </c>
      <c r="AQ79" t="s">
        <v>34</v>
      </c>
      <c r="AR79" t="s">
        <v>34</v>
      </c>
      <c r="AS79" t="s">
        <v>34</v>
      </c>
      <c r="AT79" t="s">
        <v>34</v>
      </c>
    </row>
    <row r="80" spans="1:46">
      <c r="A80">
        <v>5</v>
      </c>
      <c r="B80">
        <v>2</v>
      </c>
      <c r="C80">
        <v>7</v>
      </c>
      <c r="D80">
        <v>0</v>
      </c>
      <c r="G80">
        <v>278</v>
      </c>
      <c r="Q80" t="s">
        <v>4759</v>
      </c>
      <c r="S80">
        <v>0</v>
      </c>
      <c r="Z80">
        <v>3</v>
      </c>
      <c r="AB80" t="s">
        <v>34</v>
      </c>
      <c r="AC80" t="s">
        <v>34</v>
      </c>
      <c r="AD80" t="s">
        <v>34</v>
      </c>
      <c r="AE80" t="s">
        <v>34</v>
      </c>
      <c r="AF80">
        <v>0</v>
      </c>
      <c r="AG80">
        <v>5</v>
      </c>
      <c r="AH80" t="s">
        <v>34</v>
      </c>
      <c r="AI80">
        <v>0</v>
      </c>
      <c r="AJ80" t="s">
        <v>34</v>
      </c>
      <c r="AK80" t="s">
        <v>34</v>
      </c>
      <c r="AL80" t="s">
        <v>34</v>
      </c>
      <c r="AM80" t="s">
        <v>34</v>
      </c>
      <c r="AN80" t="s">
        <v>34</v>
      </c>
      <c r="AO80" t="s">
        <v>34</v>
      </c>
      <c r="AP80" t="s">
        <v>34</v>
      </c>
      <c r="AQ80" t="s">
        <v>34</v>
      </c>
      <c r="AR80" t="s">
        <v>34</v>
      </c>
      <c r="AS80" t="s">
        <v>34</v>
      </c>
      <c r="AT80" t="s">
        <v>34</v>
      </c>
    </row>
    <row r="81" spans="1:46">
      <c r="A81">
        <v>5</v>
      </c>
      <c r="B81">
        <v>2</v>
      </c>
      <c r="C81">
        <v>8</v>
      </c>
      <c r="D81">
        <v>0</v>
      </c>
      <c r="G81">
        <v>0</v>
      </c>
      <c r="Q81" t="s">
        <v>34</v>
      </c>
      <c r="S81">
        <v>0</v>
      </c>
      <c r="Z81">
        <v>0</v>
      </c>
      <c r="AB81" t="s">
        <v>34</v>
      </c>
      <c r="AC81" t="s">
        <v>34</v>
      </c>
      <c r="AD81" t="s">
        <v>34</v>
      </c>
      <c r="AE81" t="s">
        <v>34</v>
      </c>
      <c r="AF81">
        <v>0</v>
      </c>
      <c r="AG81">
        <v>5</v>
      </c>
      <c r="AH81" t="s">
        <v>34</v>
      </c>
      <c r="AI81">
        <v>0</v>
      </c>
      <c r="AJ81" t="s">
        <v>34</v>
      </c>
      <c r="AK81" t="s">
        <v>34</v>
      </c>
      <c r="AL81" t="s">
        <v>34</v>
      </c>
      <c r="AM81" t="s">
        <v>34</v>
      </c>
      <c r="AN81" t="s">
        <v>34</v>
      </c>
      <c r="AO81" t="s">
        <v>34</v>
      </c>
      <c r="AP81" t="s">
        <v>34</v>
      </c>
      <c r="AQ81" t="s">
        <v>34</v>
      </c>
      <c r="AR81" t="s">
        <v>34</v>
      </c>
      <c r="AS81" t="s">
        <v>34</v>
      </c>
      <c r="AT81" t="s">
        <v>34</v>
      </c>
    </row>
    <row r="82" spans="1:46">
      <c r="A82">
        <v>5</v>
      </c>
      <c r="B82">
        <v>3</v>
      </c>
      <c r="C82">
        <v>1</v>
      </c>
      <c r="D82">
        <v>0</v>
      </c>
      <c r="G82">
        <v>668</v>
      </c>
      <c r="Q82" t="s">
        <v>4760</v>
      </c>
      <c r="S82">
        <v>0</v>
      </c>
      <c r="Z82">
        <v>3</v>
      </c>
      <c r="AB82" t="s">
        <v>34</v>
      </c>
      <c r="AC82" t="s">
        <v>34</v>
      </c>
      <c r="AD82" t="s">
        <v>34</v>
      </c>
      <c r="AE82" t="s">
        <v>34</v>
      </c>
      <c r="AF82">
        <v>0</v>
      </c>
      <c r="AG82">
        <v>5</v>
      </c>
      <c r="AH82" t="s">
        <v>34</v>
      </c>
      <c r="AI82">
        <v>0</v>
      </c>
      <c r="AJ82" t="s">
        <v>34</v>
      </c>
      <c r="AK82" t="s">
        <v>34</v>
      </c>
      <c r="AL82" t="s">
        <v>34</v>
      </c>
      <c r="AM82" t="s">
        <v>34</v>
      </c>
      <c r="AN82" t="s">
        <v>34</v>
      </c>
      <c r="AO82" t="s">
        <v>34</v>
      </c>
      <c r="AP82" t="s">
        <v>34</v>
      </c>
      <c r="AQ82" t="s">
        <v>34</v>
      </c>
      <c r="AR82" t="s">
        <v>34</v>
      </c>
      <c r="AS82" t="s">
        <v>34</v>
      </c>
      <c r="AT82" t="s">
        <v>34</v>
      </c>
    </row>
    <row r="83" spans="1:46">
      <c r="A83">
        <v>5</v>
      </c>
      <c r="B83">
        <v>3</v>
      </c>
      <c r="C83">
        <v>2</v>
      </c>
      <c r="D83">
        <v>0</v>
      </c>
      <c r="G83">
        <v>478</v>
      </c>
      <c r="Q83" t="s">
        <v>4761</v>
      </c>
      <c r="S83">
        <v>0</v>
      </c>
      <c r="Z83">
        <v>3</v>
      </c>
      <c r="AB83" t="s">
        <v>34</v>
      </c>
      <c r="AC83" t="s">
        <v>34</v>
      </c>
      <c r="AD83" t="s">
        <v>34</v>
      </c>
      <c r="AE83" t="s">
        <v>34</v>
      </c>
      <c r="AF83">
        <v>0</v>
      </c>
      <c r="AG83">
        <v>5</v>
      </c>
      <c r="AH83" t="s">
        <v>34</v>
      </c>
      <c r="AI83">
        <v>0</v>
      </c>
      <c r="AJ83" t="s">
        <v>34</v>
      </c>
      <c r="AK83" t="s">
        <v>34</v>
      </c>
      <c r="AL83" t="s">
        <v>34</v>
      </c>
      <c r="AM83" t="s">
        <v>34</v>
      </c>
      <c r="AN83" t="s">
        <v>34</v>
      </c>
      <c r="AO83" t="s">
        <v>34</v>
      </c>
      <c r="AP83" t="s">
        <v>34</v>
      </c>
      <c r="AQ83" t="s">
        <v>34</v>
      </c>
      <c r="AR83" t="s">
        <v>34</v>
      </c>
      <c r="AS83" t="s">
        <v>34</v>
      </c>
      <c r="AT83" t="s">
        <v>34</v>
      </c>
    </row>
    <row r="84" spans="1:46">
      <c r="A84">
        <v>5</v>
      </c>
      <c r="B84">
        <v>3</v>
      </c>
      <c r="C84">
        <v>3</v>
      </c>
      <c r="D84">
        <v>0</v>
      </c>
      <c r="G84">
        <v>775</v>
      </c>
      <c r="Q84" t="s">
        <v>4762</v>
      </c>
      <c r="S84">
        <v>0</v>
      </c>
      <c r="Z84">
        <v>3</v>
      </c>
      <c r="AB84" t="s">
        <v>34</v>
      </c>
      <c r="AC84" t="s">
        <v>34</v>
      </c>
      <c r="AD84" t="s">
        <v>34</v>
      </c>
      <c r="AE84" t="s">
        <v>34</v>
      </c>
      <c r="AF84">
        <v>0</v>
      </c>
      <c r="AG84">
        <v>5</v>
      </c>
      <c r="AH84" t="s">
        <v>34</v>
      </c>
      <c r="AI84">
        <v>0</v>
      </c>
      <c r="AJ84" t="s">
        <v>34</v>
      </c>
      <c r="AK84" t="s">
        <v>34</v>
      </c>
      <c r="AL84" t="s">
        <v>34</v>
      </c>
      <c r="AM84" t="s">
        <v>34</v>
      </c>
      <c r="AN84" t="s">
        <v>34</v>
      </c>
      <c r="AO84" t="s">
        <v>34</v>
      </c>
      <c r="AP84" t="s">
        <v>34</v>
      </c>
      <c r="AQ84" t="s">
        <v>34</v>
      </c>
      <c r="AR84" t="s">
        <v>34</v>
      </c>
      <c r="AS84" t="s">
        <v>34</v>
      </c>
      <c r="AT84" t="s">
        <v>34</v>
      </c>
    </row>
    <row r="85" spans="1:46">
      <c r="A85">
        <v>5</v>
      </c>
      <c r="B85">
        <v>3</v>
      </c>
      <c r="C85">
        <v>4</v>
      </c>
      <c r="D85">
        <v>0</v>
      </c>
      <c r="G85">
        <v>546</v>
      </c>
      <c r="Q85" t="s">
        <v>4763</v>
      </c>
      <c r="S85">
        <v>0</v>
      </c>
      <c r="Z85">
        <v>3</v>
      </c>
      <c r="AB85" t="s">
        <v>34</v>
      </c>
      <c r="AC85" t="s">
        <v>34</v>
      </c>
      <c r="AD85" t="s">
        <v>34</v>
      </c>
      <c r="AE85" t="s">
        <v>34</v>
      </c>
      <c r="AF85">
        <v>0</v>
      </c>
      <c r="AG85">
        <v>5</v>
      </c>
      <c r="AH85" t="s">
        <v>34</v>
      </c>
      <c r="AI85">
        <v>0</v>
      </c>
      <c r="AJ85" t="s">
        <v>34</v>
      </c>
      <c r="AK85" t="s">
        <v>34</v>
      </c>
      <c r="AL85" t="s">
        <v>34</v>
      </c>
      <c r="AM85" t="s">
        <v>34</v>
      </c>
      <c r="AN85" t="s">
        <v>34</v>
      </c>
      <c r="AO85" t="s">
        <v>34</v>
      </c>
      <c r="AP85" t="s">
        <v>34</v>
      </c>
      <c r="AQ85" t="s">
        <v>34</v>
      </c>
      <c r="AR85" t="s">
        <v>34</v>
      </c>
      <c r="AS85" t="s">
        <v>34</v>
      </c>
      <c r="AT85" t="s">
        <v>34</v>
      </c>
    </row>
    <row r="86" spans="1:46">
      <c r="A86">
        <v>5</v>
      </c>
      <c r="B86">
        <v>3</v>
      </c>
      <c r="C86">
        <v>5</v>
      </c>
      <c r="D86">
        <v>0</v>
      </c>
      <c r="G86">
        <v>74</v>
      </c>
      <c r="Q86" t="s">
        <v>4764</v>
      </c>
      <c r="S86">
        <v>0</v>
      </c>
      <c r="Z86">
        <v>3</v>
      </c>
      <c r="AB86" t="s">
        <v>34</v>
      </c>
      <c r="AC86" t="s">
        <v>34</v>
      </c>
      <c r="AD86" t="s">
        <v>34</v>
      </c>
      <c r="AE86" t="s">
        <v>34</v>
      </c>
      <c r="AF86">
        <v>0</v>
      </c>
      <c r="AG86">
        <v>5</v>
      </c>
      <c r="AH86" t="s">
        <v>34</v>
      </c>
      <c r="AI86">
        <v>0</v>
      </c>
      <c r="AJ86" t="s">
        <v>34</v>
      </c>
      <c r="AK86" t="s">
        <v>34</v>
      </c>
      <c r="AL86" t="s">
        <v>34</v>
      </c>
      <c r="AM86" t="s">
        <v>34</v>
      </c>
      <c r="AN86" t="s">
        <v>34</v>
      </c>
      <c r="AO86" t="s">
        <v>34</v>
      </c>
      <c r="AP86" t="s">
        <v>34</v>
      </c>
      <c r="AQ86" t="s">
        <v>34</v>
      </c>
      <c r="AR86" t="s">
        <v>34</v>
      </c>
      <c r="AS86" t="s">
        <v>34</v>
      </c>
      <c r="AT86" t="s">
        <v>34</v>
      </c>
    </row>
    <row r="87" spans="1:46">
      <c r="A87">
        <v>5</v>
      </c>
      <c r="B87">
        <v>3</v>
      </c>
      <c r="C87">
        <v>6</v>
      </c>
      <c r="D87">
        <v>0</v>
      </c>
      <c r="G87">
        <v>653</v>
      </c>
      <c r="Q87" t="s">
        <v>4765</v>
      </c>
      <c r="S87">
        <v>0</v>
      </c>
      <c r="Z87">
        <v>3</v>
      </c>
      <c r="AB87" t="s">
        <v>34</v>
      </c>
      <c r="AC87" t="s">
        <v>34</v>
      </c>
      <c r="AD87" t="s">
        <v>34</v>
      </c>
      <c r="AE87" t="s">
        <v>34</v>
      </c>
      <c r="AF87">
        <v>0</v>
      </c>
      <c r="AG87">
        <v>5</v>
      </c>
      <c r="AH87" t="s">
        <v>34</v>
      </c>
      <c r="AI87">
        <v>0</v>
      </c>
      <c r="AJ87" t="s">
        <v>34</v>
      </c>
      <c r="AK87" t="s">
        <v>34</v>
      </c>
      <c r="AL87" t="s">
        <v>34</v>
      </c>
      <c r="AM87" t="s">
        <v>34</v>
      </c>
      <c r="AN87" t="s">
        <v>34</v>
      </c>
      <c r="AO87" t="s">
        <v>34</v>
      </c>
      <c r="AP87" t="s">
        <v>34</v>
      </c>
      <c r="AQ87" t="s">
        <v>34</v>
      </c>
      <c r="AR87" t="s">
        <v>34</v>
      </c>
      <c r="AS87" t="s">
        <v>34</v>
      </c>
      <c r="AT87" t="s">
        <v>34</v>
      </c>
    </row>
    <row r="88" spans="1:46">
      <c r="A88">
        <v>5</v>
      </c>
      <c r="B88">
        <v>3</v>
      </c>
      <c r="C88">
        <v>7</v>
      </c>
      <c r="D88">
        <v>0</v>
      </c>
      <c r="G88">
        <v>447</v>
      </c>
      <c r="Q88" t="s">
        <v>4766</v>
      </c>
      <c r="S88">
        <v>0</v>
      </c>
      <c r="Z88">
        <v>3</v>
      </c>
      <c r="AB88" t="s">
        <v>34</v>
      </c>
      <c r="AC88" t="s">
        <v>34</v>
      </c>
      <c r="AD88" t="s">
        <v>34</v>
      </c>
      <c r="AE88" t="s">
        <v>34</v>
      </c>
      <c r="AF88">
        <v>0</v>
      </c>
      <c r="AG88">
        <v>5</v>
      </c>
      <c r="AH88" t="s">
        <v>34</v>
      </c>
      <c r="AI88">
        <v>0</v>
      </c>
      <c r="AJ88" t="s">
        <v>34</v>
      </c>
      <c r="AK88" t="s">
        <v>34</v>
      </c>
      <c r="AL88" t="s">
        <v>34</v>
      </c>
      <c r="AM88" t="s">
        <v>34</v>
      </c>
      <c r="AN88" t="s">
        <v>34</v>
      </c>
      <c r="AO88" t="s">
        <v>34</v>
      </c>
      <c r="AP88" t="s">
        <v>34</v>
      </c>
      <c r="AQ88" t="s">
        <v>34</v>
      </c>
      <c r="AR88" t="s">
        <v>34</v>
      </c>
      <c r="AS88" t="s">
        <v>34</v>
      </c>
      <c r="AT88" t="s">
        <v>34</v>
      </c>
    </row>
    <row r="89" spans="1:46">
      <c r="A89">
        <v>5</v>
      </c>
      <c r="B89">
        <v>3</v>
      </c>
      <c r="C89">
        <v>8</v>
      </c>
      <c r="D89">
        <v>0</v>
      </c>
      <c r="G89">
        <v>300</v>
      </c>
      <c r="Q89" t="s">
        <v>4739</v>
      </c>
      <c r="S89">
        <v>0</v>
      </c>
      <c r="Z89">
        <v>3</v>
      </c>
      <c r="AB89" t="s">
        <v>34</v>
      </c>
      <c r="AC89" t="s">
        <v>34</v>
      </c>
      <c r="AD89" t="s">
        <v>34</v>
      </c>
      <c r="AE89" t="s">
        <v>34</v>
      </c>
      <c r="AF89">
        <v>0</v>
      </c>
      <c r="AG89">
        <v>5</v>
      </c>
      <c r="AH89" t="s">
        <v>34</v>
      </c>
      <c r="AI89">
        <v>0</v>
      </c>
      <c r="AJ89" t="s">
        <v>34</v>
      </c>
      <c r="AK89" t="s">
        <v>34</v>
      </c>
      <c r="AL89" t="s">
        <v>34</v>
      </c>
      <c r="AM89" t="s">
        <v>34</v>
      </c>
      <c r="AN89" t="s">
        <v>34</v>
      </c>
      <c r="AO89" t="s">
        <v>34</v>
      </c>
      <c r="AP89" t="s">
        <v>34</v>
      </c>
      <c r="AQ89" t="s">
        <v>34</v>
      </c>
      <c r="AR89" t="s">
        <v>34</v>
      </c>
      <c r="AS89" t="s">
        <v>34</v>
      </c>
      <c r="AT89" t="s">
        <v>34</v>
      </c>
    </row>
    <row r="90" spans="1:46">
      <c r="A90">
        <v>6</v>
      </c>
      <c r="B90">
        <v>1</v>
      </c>
      <c r="C90">
        <v>1</v>
      </c>
      <c r="D90">
        <v>0</v>
      </c>
      <c r="G90">
        <v>0</v>
      </c>
      <c r="Q90" t="s">
        <v>34</v>
      </c>
      <c r="S90">
        <v>0</v>
      </c>
      <c r="Z90">
        <v>0</v>
      </c>
      <c r="AB90" t="s">
        <v>34</v>
      </c>
      <c r="AC90" t="s">
        <v>34</v>
      </c>
      <c r="AD90" t="s">
        <v>34</v>
      </c>
      <c r="AE90" t="s">
        <v>34</v>
      </c>
      <c r="AF90">
        <v>0</v>
      </c>
      <c r="AG90">
        <v>6</v>
      </c>
      <c r="AH90" t="s">
        <v>34</v>
      </c>
      <c r="AI90">
        <v>0</v>
      </c>
      <c r="AJ90" t="s">
        <v>34</v>
      </c>
      <c r="AK90" t="s">
        <v>34</v>
      </c>
      <c r="AL90" t="s">
        <v>34</v>
      </c>
      <c r="AM90" t="s">
        <v>34</v>
      </c>
      <c r="AN90" t="s">
        <v>34</v>
      </c>
      <c r="AO90" t="s">
        <v>34</v>
      </c>
      <c r="AP90" t="s">
        <v>34</v>
      </c>
      <c r="AQ90" t="s">
        <v>34</v>
      </c>
      <c r="AR90" t="s">
        <v>34</v>
      </c>
      <c r="AS90" t="s">
        <v>34</v>
      </c>
      <c r="AT90" t="s">
        <v>34</v>
      </c>
    </row>
    <row r="91" spans="1:46">
      <c r="A91">
        <v>6</v>
      </c>
      <c r="B91">
        <v>1</v>
      </c>
      <c r="C91">
        <v>2</v>
      </c>
      <c r="D91">
        <v>0</v>
      </c>
      <c r="G91">
        <v>0</v>
      </c>
      <c r="Q91" t="s">
        <v>34</v>
      </c>
      <c r="S91">
        <v>0</v>
      </c>
      <c r="Z91">
        <v>0</v>
      </c>
      <c r="AB91" t="s">
        <v>34</v>
      </c>
      <c r="AC91" t="s">
        <v>34</v>
      </c>
      <c r="AD91" t="s">
        <v>34</v>
      </c>
      <c r="AE91" t="s">
        <v>34</v>
      </c>
      <c r="AF91">
        <v>0</v>
      </c>
      <c r="AG91">
        <v>6</v>
      </c>
      <c r="AH91" t="s">
        <v>34</v>
      </c>
      <c r="AI91">
        <v>0</v>
      </c>
      <c r="AJ91" t="s">
        <v>34</v>
      </c>
      <c r="AK91" t="s">
        <v>34</v>
      </c>
      <c r="AL91" t="s">
        <v>34</v>
      </c>
      <c r="AM91" t="s">
        <v>34</v>
      </c>
      <c r="AN91" t="s">
        <v>34</v>
      </c>
      <c r="AO91" t="s">
        <v>34</v>
      </c>
      <c r="AP91" t="s">
        <v>34</v>
      </c>
      <c r="AQ91" t="s">
        <v>34</v>
      </c>
      <c r="AR91" t="s">
        <v>34</v>
      </c>
      <c r="AS91" t="s">
        <v>34</v>
      </c>
      <c r="AT91" t="s">
        <v>34</v>
      </c>
    </row>
    <row r="92" spans="1:46">
      <c r="A92">
        <v>6</v>
      </c>
      <c r="B92">
        <v>1</v>
      </c>
      <c r="C92">
        <v>3</v>
      </c>
      <c r="D92">
        <v>0</v>
      </c>
      <c r="G92">
        <v>219</v>
      </c>
      <c r="Q92" t="s">
        <v>4767</v>
      </c>
      <c r="S92">
        <v>0</v>
      </c>
      <c r="Z92">
        <v>3</v>
      </c>
      <c r="AB92" t="s">
        <v>34</v>
      </c>
      <c r="AC92" t="s">
        <v>34</v>
      </c>
      <c r="AD92" t="s">
        <v>34</v>
      </c>
      <c r="AE92" t="s">
        <v>34</v>
      </c>
      <c r="AF92">
        <v>0</v>
      </c>
      <c r="AG92">
        <v>6</v>
      </c>
      <c r="AH92" t="s">
        <v>34</v>
      </c>
      <c r="AI92">
        <v>0</v>
      </c>
      <c r="AJ92" t="s">
        <v>34</v>
      </c>
      <c r="AK92" t="s">
        <v>34</v>
      </c>
      <c r="AL92" t="s">
        <v>34</v>
      </c>
      <c r="AM92" t="s">
        <v>34</v>
      </c>
      <c r="AN92" t="s">
        <v>34</v>
      </c>
      <c r="AO92" t="s">
        <v>34</v>
      </c>
      <c r="AP92" t="s">
        <v>34</v>
      </c>
      <c r="AQ92" t="s">
        <v>34</v>
      </c>
      <c r="AR92" t="s">
        <v>34</v>
      </c>
      <c r="AS92" t="s">
        <v>34</v>
      </c>
      <c r="AT92" t="s">
        <v>34</v>
      </c>
    </row>
    <row r="93" spans="1:46">
      <c r="A93">
        <v>6</v>
      </c>
      <c r="B93">
        <v>1</v>
      </c>
      <c r="C93">
        <v>4</v>
      </c>
      <c r="D93">
        <v>0</v>
      </c>
      <c r="G93">
        <v>184</v>
      </c>
      <c r="Q93" t="s">
        <v>4768</v>
      </c>
      <c r="S93">
        <v>0</v>
      </c>
      <c r="Z93">
        <v>3</v>
      </c>
      <c r="AB93" t="s">
        <v>34</v>
      </c>
      <c r="AC93" t="s">
        <v>34</v>
      </c>
      <c r="AD93" t="s">
        <v>34</v>
      </c>
      <c r="AE93" t="s">
        <v>34</v>
      </c>
      <c r="AF93">
        <v>0</v>
      </c>
      <c r="AG93">
        <v>6</v>
      </c>
      <c r="AH93" t="s">
        <v>34</v>
      </c>
      <c r="AI93">
        <v>0</v>
      </c>
      <c r="AJ93" t="s">
        <v>34</v>
      </c>
      <c r="AK93" t="s">
        <v>34</v>
      </c>
      <c r="AL93" t="s">
        <v>34</v>
      </c>
      <c r="AM93" t="s">
        <v>34</v>
      </c>
      <c r="AN93" t="s">
        <v>34</v>
      </c>
      <c r="AO93" t="s">
        <v>34</v>
      </c>
      <c r="AP93" t="s">
        <v>34</v>
      </c>
      <c r="AQ93" t="s">
        <v>34</v>
      </c>
      <c r="AR93" t="s">
        <v>34</v>
      </c>
      <c r="AS93" t="s">
        <v>34</v>
      </c>
      <c r="AT93" t="s">
        <v>34</v>
      </c>
    </row>
    <row r="94" spans="1:46">
      <c r="A94">
        <v>6</v>
      </c>
      <c r="B94">
        <v>1</v>
      </c>
      <c r="C94">
        <v>5</v>
      </c>
      <c r="D94">
        <v>0</v>
      </c>
      <c r="G94">
        <v>469</v>
      </c>
      <c r="Q94" t="s">
        <v>4769</v>
      </c>
      <c r="S94">
        <v>0</v>
      </c>
      <c r="Z94">
        <v>3</v>
      </c>
      <c r="AB94" t="s">
        <v>34</v>
      </c>
      <c r="AC94" t="s">
        <v>34</v>
      </c>
      <c r="AD94" t="s">
        <v>34</v>
      </c>
      <c r="AE94" t="s">
        <v>34</v>
      </c>
      <c r="AF94">
        <v>0</v>
      </c>
      <c r="AG94">
        <v>6</v>
      </c>
      <c r="AH94" t="s">
        <v>34</v>
      </c>
      <c r="AI94">
        <v>0</v>
      </c>
      <c r="AJ94" t="s">
        <v>34</v>
      </c>
      <c r="AK94" t="s">
        <v>34</v>
      </c>
      <c r="AL94" t="s">
        <v>34</v>
      </c>
      <c r="AM94" t="s">
        <v>34</v>
      </c>
      <c r="AN94" t="s">
        <v>34</v>
      </c>
      <c r="AO94" t="s">
        <v>34</v>
      </c>
      <c r="AP94" t="s">
        <v>34</v>
      </c>
      <c r="AQ94" t="s">
        <v>34</v>
      </c>
      <c r="AR94" t="s">
        <v>34</v>
      </c>
      <c r="AS94" t="s">
        <v>34</v>
      </c>
      <c r="AT94" t="s">
        <v>34</v>
      </c>
    </row>
    <row r="95" spans="1:46">
      <c r="A95">
        <v>6</v>
      </c>
      <c r="B95">
        <v>1</v>
      </c>
      <c r="C95">
        <v>6</v>
      </c>
      <c r="D95">
        <v>0</v>
      </c>
      <c r="G95">
        <v>0</v>
      </c>
      <c r="Q95" t="s">
        <v>34</v>
      </c>
      <c r="S95">
        <v>0</v>
      </c>
      <c r="Z95">
        <v>0</v>
      </c>
      <c r="AB95" t="s">
        <v>34</v>
      </c>
      <c r="AC95" t="s">
        <v>34</v>
      </c>
      <c r="AD95" t="s">
        <v>34</v>
      </c>
      <c r="AE95" t="s">
        <v>34</v>
      </c>
      <c r="AF95">
        <v>0</v>
      </c>
      <c r="AG95">
        <v>6</v>
      </c>
      <c r="AH95" t="s">
        <v>34</v>
      </c>
      <c r="AI95">
        <v>0</v>
      </c>
      <c r="AJ95" t="s">
        <v>34</v>
      </c>
      <c r="AK95" t="s">
        <v>34</v>
      </c>
      <c r="AL95" t="s">
        <v>34</v>
      </c>
      <c r="AM95" t="s">
        <v>34</v>
      </c>
      <c r="AN95" t="s">
        <v>34</v>
      </c>
      <c r="AO95" t="s">
        <v>34</v>
      </c>
      <c r="AP95" t="s">
        <v>34</v>
      </c>
      <c r="AQ95" t="s">
        <v>34</v>
      </c>
      <c r="AR95" t="s">
        <v>34</v>
      </c>
      <c r="AS95" t="s">
        <v>34</v>
      </c>
      <c r="AT95" t="s">
        <v>34</v>
      </c>
    </row>
    <row r="96" spans="1:46">
      <c r="A96">
        <v>6</v>
      </c>
      <c r="B96">
        <v>1</v>
      </c>
      <c r="C96">
        <v>7</v>
      </c>
      <c r="D96">
        <v>0</v>
      </c>
      <c r="G96">
        <v>0</v>
      </c>
      <c r="Q96" t="s">
        <v>34</v>
      </c>
      <c r="S96">
        <v>0</v>
      </c>
      <c r="Z96">
        <v>0</v>
      </c>
      <c r="AB96" t="s">
        <v>34</v>
      </c>
      <c r="AC96" t="s">
        <v>34</v>
      </c>
      <c r="AD96" t="s">
        <v>34</v>
      </c>
      <c r="AE96" t="s">
        <v>34</v>
      </c>
      <c r="AF96">
        <v>0</v>
      </c>
      <c r="AG96">
        <v>6</v>
      </c>
      <c r="AH96" t="s">
        <v>34</v>
      </c>
      <c r="AI96">
        <v>0</v>
      </c>
      <c r="AJ96" t="s">
        <v>34</v>
      </c>
      <c r="AK96" t="s">
        <v>34</v>
      </c>
      <c r="AL96" t="s">
        <v>34</v>
      </c>
      <c r="AM96" t="s">
        <v>34</v>
      </c>
      <c r="AN96" t="s">
        <v>34</v>
      </c>
      <c r="AO96" t="s">
        <v>34</v>
      </c>
      <c r="AP96" t="s">
        <v>34</v>
      </c>
      <c r="AQ96" t="s">
        <v>34</v>
      </c>
      <c r="AR96" t="s">
        <v>34</v>
      </c>
      <c r="AS96" t="s">
        <v>34</v>
      </c>
      <c r="AT96" t="s">
        <v>34</v>
      </c>
    </row>
    <row r="97" spans="1:46">
      <c r="A97">
        <v>6</v>
      </c>
      <c r="B97">
        <v>1</v>
      </c>
      <c r="C97">
        <v>8</v>
      </c>
      <c r="D97">
        <v>0</v>
      </c>
      <c r="G97">
        <v>0</v>
      </c>
      <c r="Q97" t="s">
        <v>34</v>
      </c>
      <c r="S97">
        <v>0</v>
      </c>
      <c r="Z97">
        <v>0</v>
      </c>
      <c r="AB97" t="s">
        <v>34</v>
      </c>
      <c r="AC97" t="s">
        <v>34</v>
      </c>
      <c r="AD97" t="s">
        <v>34</v>
      </c>
      <c r="AE97" t="s">
        <v>34</v>
      </c>
      <c r="AF97">
        <v>0</v>
      </c>
      <c r="AG97">
        <v>6</v>
      </c>
      <c r="AH97" t="s">
        <v>34</v>
      </c>
      <c r="AI97">
        <v>0</v>
      </c>
      <c r="AJ97" t="s">
        <v>34</v>
      </c>
      <c r="AK97" t="s">
        <v>34</v>
      </c>
      <c r="AL97" t="s">
        <v>34</v>
      </c>
      <c r="AM97" t="s">
        <v>34</v>
      </c>
      <c r="AN97" t="s">
        <v>34</v>
      </c>
      <c r="AO97" t="s">
        <v>34</v>
      </c>
      <c r="AP97" t="s">
        <v>34</v>
      </c>
      <c r="AQ97" t="s">
        <v>34</v>
      </c>
      <c r="AR97" t="s">
        <v>34</v>
      </c>
      <c r="AS97" t="s">
        <v>34</v>
      </c>
      <c r="AT97" t="s">
        <v>34</v>
      </c>
    </row>
    <row r="98" spans="1:46">
      <c r="A98">
        <v>6</v>
      </c>
      <c r="B98">
        <v>2</v>
      </c>
      <c r="C98">
        <v>1</v>
      </c>
      <c r="D98">
        <v>0</v>
      </c>
      <c r="G98">
        <v>0</v>
      </c>
      <c r="Q98" t="s">
        <v>34</v>
      </c>
      <c r="S98">
        <v>0</v>
      </c>
      <c r="Z98">
        <v>0</v>
      </c>
      <c r="AB98" t="s">
        <v>34</v>
      </c>
      <c r="AC98" t="s">
        <v>34</v>
      </c>
      <c r="AD98" t="s">
        <v>34</v>
      </c>
      <c r="AE98" t="s">
        <v>34</v>
      </c>
      <c r="AF98">
        <v>0</v>
      </c>
      <c r="AG98">
        <v>6</v>
      </c>
      <c r="AH98" t="s">
        <v>34</v>
      </c>
      <c r="AI98">
        <v>0</v>
      </c>
      <c r="AJ98" t="s">
        <v>34</v>
      </c>
      <c r="AK98" t="s">
        <v>34</v>
      </c>
      <c r="AL98" t="s">
        <v>34</v>
      </c>
      <c r="AM98" t="s">
        <v>34</v>
      </c>
      <c r="AN98" t="s">
        <v>34</v>
      </c>
      <c r="AO98" t="s">
        <v>34</v>
      </c>
      <c r="AP98" t="s">
        <v>34</v>
      </c>
      <c r="AQ98" t="s">
        <v>34</v>
      </c>
      <c r="AR98" t="s">
        <v>34</v>
      </c>
      <c r="AS98" t="s">
        <v>34</v>
      </c>
      <c r="AT98" t="s">
        <v>34</v>
      </c>
    </row>
    <row r="99" spans="1:46">
      <c r="A99">
        <v>6</v>
      </c>
      <c r="B99">
        <v>2</v>
      </c>
      <c r="C99">
        <v>2</v>
      </c>
      <c r="D99">
        <v>0</v>
      </c>
      <c r="G99">
        <v>516</v>
      </c>
      <c r="Q99" t="s">
        <v>4770</v>
      </c>
      <c r="S99">
        <v>0</v>
      </c>
      <c r="Z99">
        <v>3</v>
      </c>
      <c r="AB99" t="s">
        <v>34</v>
      </c>
      <c r="AC99" t="s">
        <v>34</v>
      </c>
      <c r="AD99" t="s">
        <v>34</v>
      </c>
      <c r="AE99" t="s">
        <v>34</v>
      </c>
      <c r="AF99">
        <v>0</v>
      </c>
      <c r="AG99">
        <v>6</v>
      </c>
      <c r="AH99" t="s">
        <v>34</v>
      </c>
      <c r="AI99">
        <v>0</v>
      </c>
      <c r="AJ99" t="s">
        <v>34</v>
      </c>
      <c r="AK99" t="s">
        <v>34</v>
      </c>
      <c r="AL99" t="s">
        <v>34</v>
      </c>
      <c r="AM99" t="s">
        <v>34</v>
      </c>
      <c r="AN99" t="s">
        <v>34</v>
      </c>
      <c r="AO99" t="s">
        <v>34</v>
      </c>
      <c r="AP99" t="s">
        <v>34</v>
      </c>
      <c r="AQ99" t="s">
        <v>34</v>
      </c>
      <c r="AR99" t="s">
        <v>34</v>
      </c>
      <c r="AS99" t="s">
        <v>34</v>
      </c>
      <c r="AT99" t="s">
        <v>34</v>
      </c>
    </row>
    <row r="100" spans="1:46">
      <c r="A100">
        <v>6</v>
      </c>
      <c r="B100">
        <v>2</v>
      </c>
      <c r="C100">
        <v>3</v>
      </c>
      <c r="D100">
        <v>0</v>
      </c>
      <c r="G100">
        <v>743</v>
      </c>
      <c r="Q100" t="s">
        <v>4771</v>
      </c>
      <c r="S100">
        <v>0</v>
      </c>
      <c r="Z100">
        <v>3</v>
      </c>
      <c r="AB100" t="s">
        <v>34</v>
      </c>
      <c r="AC100" t="s">
        <v>34</v>
      </c>
      <c r="AD100" t="s">
        <v>34</v>
      </c>
      <c r="AE100" t="s">
        <v>34</v>
      </c>
      <c r="AF100">
        <v>0</v>
      </c>
      <c r="AG100">
        <v>6</v>
      </c>
      <c r="AH100" t="s">
        <v>34</v>
      </c>
      <c r="AI100">
        <v>0</v>
      </c>
      <c r="AJ100" t="s">
        <v>34</v>
      </c>
      <c r="AK100" t="s">
        <v>34</v>
      </c>
      <c r="AL100" t="s">
        <v>34</v>
      </c>
      <c r="AM100" t="s">
        <v>34</v>
      </c>
      <c r="AN100" t="s">
        <v>34</v>
      </c>
      <c r="AO100" t="s">
        <v>34</v>
      </c>
      <c r="AP100" t="s">
        <v>34</v>
      </c>
      <c r="AQ100" t="s">
        <v>34</v>
      </c>
      <c r="AR100" t="s">
        <v>34</v>
      </c>
      <c r="AS100" t="s">
        <v>34</v>
      </c>
      <c r="AT100" t="s">
        <v>34</v>
      </c>
    </row>
    <row r="101" spans="1:46">
      <c r="A101">
        <v>6</v>
      </c>
      <c r="B101">
        <v>2</v>
      </c>
      <c r="C101">
        <v>4</v>
      </c>
      <c r="D101">
        <v>0</v>
      </c>
      <c r="G101">
        <v>517</v>
      </c>
      <c r="Q101" t="s">
        <v>4772</v>
      </c>
      <c r="S101">
        <v>0</v>
      </c>
      <c r="Z101">
        <v>3</v>
      </c>
      <c r="AB101" t="s">
        <v>34</v>
      </c>
      <c r="AC101" t="s">
        <v>34</v>
      </c>
      <c r="AD101" t="s">
        <v>34</v>
      </c>
      <c r="AE101" t="s">
        <v>34</v>
      </c>
      <c r="AF101">
        <v>0</v>
      </c>
      <c r="AG101">
        <v>6</v>
      </c>
      <c r="AH101" t="s">
        <v>34</v>
      </c>
      <c r="AI101">
        <v>0</v>
      </c>
      <c r="AJ101" t="s">
        <v>34</v>
      </c>
      <c r="AK101" t="s">
        <v>34</v>
      </c>
      <c r="AL101" t="s">
        <v>34</v>
      </c>
      <c r="AM101" t="s">
        <v>34</v>
      </c>
      <c r="AN101" t="s">
        <v>34</v>
      </c>
      <c r="AO101" t="s">
        <v>34</v>
      </c>
      <c r="AP101" t="s">
        <v>34</v>
      </c>
      <c r="AQ101" t="s">
        <v>34</v>
      </c>
      <c r="AR101" t="s">
        <v>34</v>
      </c>
      <c r="AS101" t="s">
        <v>34</v>
      </c>
      <c r="AT101" t="s">
        <v>34</v>
      </c>
    </row>
    <row r="102" spans="1:46">
      <c r="A102">
        <v>6</v>
      </c>
      <c r="B102">
        <v>2</v>
      </c>
      <c r="C102">
        <v>5</v>
      </c>
      <c r="D102">
        <v>0</v>
      </c>
      <c r="G102">
        <v>264</v>
      </c>
      <c r="Q102" t="s">
        <v>4773</v>
      </c>
      <c r="S102">
        <v>0</v>
      </c>
      <c r="Z102">
        <v>3</v>
      </c>
      <c r="AB102" t="s">
        <v>34</v>
      </c>
      <c r="AC102" t="s">
        <v>34</v>
      </c>
      <c r="AD102" t="s">
        <v>34</v>
      </c>
      <c r="AE102" t="s">
        <v>34</v>
      </c>
      <c r="AF102">
        <v>0</v>
      </c>
      <c r="AG102">
        <v>6</v>
      </c>
      <c r="AH102" t="s">
        <v>34</v>
      </c>
      <c r="AI102">
        <v>0</v>
      </c>
      <c r="AJ102" t="s">
        <v>34</v>
      </c>
      <c r="AK102" t="s">
        <v>34</v>
      </c>
      <c r="AL102" t="s">
        <v>34</v>
      </c>
      <c r="AM102" t="s">
        <v>34</v>
      </c>
      <c r="AN102" t="s">
        <v>34</v>
      </c>
      <c r="AO102" t="s">
        <v>34</v>
      </c>
      <c r="AP102" t="s">
        <v>34</v>
      </c>
      <c r="AQ102" t="s">
        <v>34</v>
      </c>
      <c r="AR102" t="s">
        <v>34</v>
      </c>
      <c r="AS102" t="s">
        <v>34</v>
      </c>
      <c r="AT102" t="s">
        <v>34</v>
      </c>
    </row>
    <row r="103" spans="1:46">
      <c r="A103">
        <v>6</v>
      </c>
      <c r="B103">
        <v>2</v>
      </c>
      <c r="C103">
        <v>6</v>
      </c>
      <c r="D103">
        <v>0</v>
      </c>
      <c r="G103">
        <v>498</v>
      </c>
      <c r="Q103" t="s">
        <v>4774</v>
      </c>
      <c r="S103">
        <v>0</v>
      </c>
      <c r="Z103">
        <v>3</v>
      </c>
      <c r="AB103" t="s">
        <v>34</v>
      </c>
      <c r="AC103" t="s">
        <v>34</v>
      </c>
      <c r="AD103" t="s">
        <v>34</v>
      </c>
      <c r="AE103" t="s">
        <v>34</v>
      </c>
      <c r="AF103">
        <v>0</v>
      </c>
      <c r="AG103">
        <v>6</v>
      </c>
      <c r="AH103" t="s">
        <v>34</v>
      </c>
      <c r="AI103">
        <v>0</v>
      </c>
      <c r="AJ103" t="s">
        <v>34</v>
      </c>
      <c r="AK103" t="s">
        <v>34</v>
      </c>
      <c r="AL103" t="s">
        <v>34</v>
      </c>
      <c r="AM103" t="s">
        <v>34</v>
      </c>
      <c r="AN103" t="s">
        <v>34</v>
      </c>
      <c r="AO103" t="s">
        <v>34</v>
      </c>
      <c r="AP103" t="s">
        <v>34</v>
      </c>
      <c r="AQ103" t="s">
        <v>34</v>
      </c>
      <c r="AR103" t="s">
        <v>34</v>
      </c>
      <c r="AS103" t="s">
        <v>34</v>
      </c>
      <c r="AT103" t="s">
        <v>34</v>
      </c>
    </row>
    <row r="104" spans="1:46">
      <c r="A104">
        <v>6</v>
      </c>
      <c r="B104">
        <v>2</v>
      </c>
      <c r="C104">
        <v>7</v>
      </c>
      <c r="D104">
        <v>0</v>
      </c>
      <c r="G104">
        <v>666</v>
      </c>
      <c r="Q104" t="s">
        <v>4775</v>
      </c>
      <c r="S104">
        <v>0</v>
      </c>
      <c r="Z104">
        <v>3</v>
      </c>
      <c r="AB104" t="s">
        <v>34</v>
      </c>
      <c r="AC104" t="s">
        <v>34</v>
      </c>
      <c r="AD104" t="s">
        <v>34</v>
      </c>
      <c r="AE104" t="s">
        <v>34</v>
      </c>
      <c r="AF104">
        <v>0</v>
      </c>
      <c r="AG104">
        <v>6</v>
      </c>
      <c r="AH104" t="s">
        <v>34</v>
      </c>
      <c r="AI104">
        <v>0</v>
      </c>
      <c r="AJ104" t="s">
        <v>34</v>
      </c>
      <c r="AK104" t="s">
        <v>34</v>
      </c>
      <c r="AL104" t="s">
        <v>34</v>
      </c>
      <c r="AM104" t="s">
        <v>34</v>
      </c>
      <c r="AN104" t="s">
        <v>34</v>
      </c>
      <c r="AO104" t="s">
        <v>34</v>
      </c>
      <c r="AP104" t="s">
        <v>34</v>
      </c>
      <c r="AQ104" t="s">
        <v>34</v>
      </c>
      <c r="AR104" t="s">
        <v>34</v>
      </c>
      <c r="AS104" t="s">
        <v>34</v>
      </c>
      <c r="AT104" t="s">
        <v>34</v>
      </c>
    </row>
    <row r="105" spans="1:46">
      <c r="A105">
        <v>6</v>
      </c>
      <c r="B105">
        <v>2</v>
      </c>
      <c r="C105">
        <v>8</v>
      </c>
      <c r="D105">
        <v>0</v>
      </c>
      <c r="G105">
        <v>0</v>
      </c>
      <c r="Q105" t="s">
        <v>34</v>
      </c>
      <c r="S105">
        <v>0</v>
      </c>
      <c r="Z105">
        <v>0</v>
      </c>
      <c r="AB105" t="s">
        <v>34</v>
      </c>
      <c r="AC105" t="s">
        <v>34</v>
      </c>
      <c r="AD105" t="s">
        <v>34</v>
      </c>
      <c r="AE105" t="s">
        <v>34</v>
      </c>
      <c r="AF105">
        <v>0</v>
      </c>
      <c r="AG105">
        <v>6</v>
      </c>
      <c r="AH105" t="s">
        <v>34</v>
      </c>
      <c r="AI105">
        <v>0</v>
      </c>
      <c r="AJ105" t="s">
        <v>34</v>
      </c>
      <c r="AK105" t="s">
        <v>34</v>
      </c>
      <c r="AL105" t="s">
        <v>34</v>
      </c>
      <c r="AM105" t="s">
        <v>34</v>
      </c>
      <c r="AN105" t="s">
        <v>34</v>
      </c>
      <c r="AO105" t="s">
        <v>34</v>
      </c>
      <c r="AP105" t="s">
        <v>34</v>
      </c>
      <c r="AQ105" t="s">
        <v>34</v>
      </c>
      <c r="AR105" t="s">
        <v>34</v>
      </c>
      <c r="AS105" t="s">
        <v>34</v>
      </c>
      <c r="AT105" t="s">
        <v>34</v>
      </c>
    </row>
    <row r="106" spans="1:46">
      <c r="A106">
        <v>6</v>
      </c>
      <c r="B106">
        <v>3</v>
      </c>
      <c r="C106">
        <v>1</v>
      </c>
      <c r="D106">
        <v>0</v>
      </c>
      <c r="G106">
        <v>673</v>
      </c>
      <c r="Q106" t="s">
        <v>4776</v>
      </c>
      <c r="S106">
        <v>0</v>
      </c>
      <c r="Z106">
        <v>3</v>
      </c>
      <c r="AB106" t="s">
        <v>34</v>
      </c>
      <c r="AC106" t="s">
        <v>34</v>
      </c>
      <c r="AD106" t="s">
        <v>34</v>
      </c>
      <c r="AE106" t="s">
        <v>34</v>
      </c>
      <c r="AF106">
        <v>0</v>
      </c>
      <c r="AG106">
        <v>6</v>
      </c>
      <c r="AH106" t="s">
        <v>34</v>
      </c>
      <c r="AI106">
        <v>0</v>
      </c>
      <c r="AJ106" t="s">
        <v>34</v>
      </c>
      <c r="AK106" t="s">
        <v>34</v>
      </c>
      <c r="AL106" t="s">
        <v>34</v>
      </c>
      <c r="AM106" t="s">
        <v>34</v>
      </c>
      <c r="AN106" t="s">
        <v>34</v>
      </c>
      <c r="AO106" t="s">
        <v>34</v>
      </c>
      <c r="AP106" t="s">
        <v>34</v>
      </c>
      <c r="AQ106" t="s">
        <v>34</v>
      </c>
      <c r="AR106" t="s">
        <v>34</v>
      </c>
      <c r="AS106" t="s">
        <v>34</v>
      </c>
      <c r="AT106" t="s">
        <v>34</v>
      </c>
    </row>
    <row r="107" spans="1:46">
      <c r="A107">
        <v>6</v>
      </c>
      <c r="B107">
        <v>3</v>
      </c>
      <c r="C107">
        <v>2</v>
      </c>
      <c r="D107">
        <v>0</v>
      </c>
      <c r="G107">
        <v>50</v>
      </c>
      <c r="Q107" t="s">
        <v>4777</v>
      </c>
      <c r="S107">
        <v>0</v>
      </c>
      <c r="Z107">
        <v>3</v>
      </c>
      <c r="AB107" t="s">
        <v>34</v>
      </c>
      <c r="AC107" t="s">
        <v>34</v>
      </c>
      <c r="AD107" t="s">
        <v>34</v>
      </c>
      <c r="AE107" t="s">
        <v>34</v>
      </c>
      <c r="AF107">
        <v>0</v>
      </c>
      <c r="AG107">
        <v>6</v>
      </c>
      <c r="AH107" t="s">
        <v>34</v>
      </c>
      <c r="AI107">
        <v>0</v>
      </c>
      <c r="AJ107" t="s">
        <v>34</v>
      </c>
      <c r="AK107" t="s">
        <v>34</v>
      </c>
      <c r="AL107" t="s">
        <v>34</v>
      </c>
      <c r="AM107" t="s">
        <v>34</v>
      </c>
      <c r="AN107" t="s">
        <v>34</v>
      </c>
      <c r="AO107" t="s">
        <v>34</v>
      </c>
      <c r="AP107" t="s">
        <v>34</v>
      </c>
      <c r="AQ107" t="s">
        <v>34</v>
      </c>
      <c r="AR107" t="s">
        <v>34</v>
      </c>
      <c r="AS107" t="s">
        <v>34</v>
      </c>
      <c r="AT107" t="s">
        <v>34</v>
      </c>
    </row>
    <row r="108" spans="1:46">
      <c r="A108">
        <v>6</v>
      </c>
      <c r="B108">
        <v>3</v>
      </c>
      <c r="C108">
        <v>3</v>
      </c>
      <c r="D108">
        <v>0</v>
      </c>
      <c r="G108">
        <v>350</v>
      </c>
      <c r="Q108" t="s">
        <v>4778</v>
      </c>
      <c r="S108">
        <v>0</v>
      </c>
      <c r="Z108">
        <v>3</v>
      </c>
      <c r="AB108" t="s">
        <v>34</v>
      </c>
      <c r="AC108" t="s">
        <v>34</v>
      </c>
      <c r="AD108" t="s">
        <v>34</v>
      </c>
      <c r="AE108" t="s">
        <v>34</v>
      </c>
      <c r="AF108">
        <v>0</v>
      </c>
      <c r="AG108">
        <v>6</v>
      </c>
      <c r="AH108" t="s">
        <v>34</v>
      </c>
      <c r="AI108">
        <v>0</v>
      </c>
      <c r="AJ108" t="s">
        <v>34</v>
      </c>
      <c r="AK108" t="s">
        <v>34</v>
      </c>
      <c r="AL108" t="s">
        <v>34</v>
      </c>
      <c r="AM108" t="s">
        <v>34</v>
      </c>
      <c r="AN108" t="s">
        <v>34</v>
      </c>
      <c r="AO108" t="s">
        <v>34</v>
      </c>
      <c r="AP108" t="s">
        <v>34</v>
      </c>
      <c r="AQ108" t="s">
        <v>34</v>
      </c>
      <c r="AR108" t="s">
        <v>34</v>
      </c>
      <c r="AS108" t="s">
        <v>34</v>
      </c>
      <c r="AT108" t="s">
        <v>34</v>
      </c>
    </row>
    <row r="109" spans="1:46">
      <c r="A109">
        <v>6</v>
      </c>
      <c r="B109">
        <v>3</v>
      </c>
      <c r="C109">
        <v>4</v>
      </c>
      <c r="D109">
        <v>0</v>
      </c>
      <c r="G109">
        <v>566</v>
      </c>
      <c r="Q109" t="s">
        <v>4779</v>
      </c>
      <c r="S109">
        <v>0</v>
      </c>
      <c r="Z109">
        <v>3</v>
      </c>
      <c r="AB109" t="s">
        <v>34</v>
      </c>
      <c r="AC109" t="s">
        <v>34</v>
      </c>
      <c r="AD109" t="s">
        <v>34</v>
      </c>
      <c r="AE109" t="s">
        <v>34</v>
      </c>
      <c r="AF109">
        <v>0</v>
      </c>
      <c r="AG109">
        <v>6</v>
      </c>
      <c r="AH109" t="s">
        <v>34</v>
      </c>
      <c r="AI109">
        <v>0</v>
      </c>
      <c r="AJ109" t="s">
        <v>34</v>
      </c>
      <c r="AK109" t="s">
        <v>34</v>
      </c>
      <c r="AL109" t="s">
        <v>34</v>
      </c>
      <c r="AM109" t="s">
        <v>34</v>
      </c>
      <c r="AN109" t="s">
        <v>34</v>
      </c>
      <c r="AO109" t="s">
        <v>34</v>
      </c>
      <c r="AP109" t="s">
        <v>34</v>
      </c>
      <c r="AQ109" t="s">
        <v>34</v>
      </c>
      <c r="AR109" t="s">
        <v>34</v>
      </c>
      <c r="AS109" t="s">
        <v>34</v>
      </c>
      <c r="AT109" t="s">
        <v>34</v>
      </c>
    </row>
    <row r="110" spans="1:46">
      <c r="A110">
        <v>6</v>
      </c>
      <c r="B110">
        <v>3</v>
      </c>
      <c r="C110">
        <v>5</v>
      </c>
      <c r="D110">
        <v>0</v>
      </c>
      <c r="G110">
        <v>414</v>
      </c>
      <c r="Q110" t="s">
        <v>4780</v>
      </c>
      <c r="S110">
        <v>0</v>
      </c>
      <c r="Z110">
        <v>3</v>
      </c>
      <c r="AB110" t="s">
        <v>34</v>
      </c>
      <c r="AC110" t="s">
        <v>34</v>
      </c>
      <c r="AD110" t="s">
        <v>34</v>
      </c>
      <c r="AE110" t="s">
        <v>34</v>
      </c>
      <c r="AF110">
        <v>0</v>
      </c>
      <c r="AG110">
        <v>6</v>
      </c>
      <c r="AH110" t="s">
        <v>34</v>
      </c>
      <c r="AI110">
        <v>0</v>
      </c>
      <c r="AJ110" t="s">
        <v>34</v>
      </c>
      <c r="AK110" t="s">
        <v>34</v>
      </c>
      <c r="AL110" t="s">
        <v>34</v>
      </c>
      <c r="AM110" t="s">
        <v>34</v>
      </c>
      <c r="AN110" t="s">
        <v>34</v>
      </c>
      <c r="AO110" t="s">
        <v>34</v>
      </c>
      <c r="AP110" t="s">
        <v>34</v>
      </c>
      <c r="AQ110" t="s">
        <v>34</v>
      </c>
      <c r="AR110" t="s">
        <v>34</v>
      </c>
      <c r="AS110" t="s">
        <v>34</v>
      </c>
      <c r="AT110" t="s">
        <v>34</v>
      </c>
    </row>
    <row r="111" spans="1:46">
      <c r="A111">
        <v>6</v>
      </c>
      <c r="B111">
        <v>3</v>
      </c>
      <c r="C111">
        <v>6</v>
      </c>
      <c r="D111">
        <v>0</v>
      </c>
      <c r="G111">
        <v>606</v>
      </c>
      <c r="Q111" t="s">
        <v>4781</v>
      </c>
      <c r="S111">
        <v>0</v>
      </c>
      <c r="Z111">
        <v>3</v>
      </c>
      <c r="AB111" t="s">
        <v>34</v>
      </c>
      <c r="AC111" t="s">
        <v>34</v>
      </c>
      <c r="AD111" t="s">
        <v>34</v>
      </c>
      <c r="AE111" t="s">
        <v>34</v>
      </c>
      <c r="AF111">
        <v>0</v>
      </c>
      <c r="AG111">
        <v>6</v>
      </c>
      <c r="AH111" t="s">
        <v>34</v>
      </c>
      <c r="AI111">
        <v>0</v>
      </c>
      <c r="AJ111" t="s">
        <v>34</v>
      </c>
      <c r="AK111" t="s">
        <v>34</v>
      </c>
      <c r="AL111" t="s">
        <v>34</v>
      </c>
      <c r="AM111" t="s">
        <v>34</v>
      </c>
      <c r="AN111" t="s">
        <v>34</v>
      </c>
      <c r="AO111" t="s">
        <v>34</v>
      </c>
      <c r="AP111" t="s">
        <v>34</v>
      </c>
      <c r="AQ111" t="s">
        <v>34</v>
      </c>
      <c r="AR111" t="s">
        <v>34</v>
      </c>
      <c r="AS111" t="s">
        <v>34</v>
      </c>
      <c r="AT111" t="s">
        <v>34</v>
      </c>
    </row>
    <row r="112" spans="1:46">
      <c r="A112">
        <v>6</v>
      </c>
      <c r="B112">
        <v>3</v>
      </c>
      <c r="C112">
        <v>7</v>
      </c>
      <c r="D112">
        <v>0</v>
      </c>
      <c r="G112">
        <v>740</v>
      </c>
      <c r="Q112" t="s">
        <v>4777</v>
      </c>
      <c r="S112">
        <v>0</v>
      </c>
      <c r="Z112">
        <v>3</v>
      </c>
      <c r="AB112" t="s">
        <v>34</v>
      </c>
      <c r="AC112" t="s">
        <v>34</v>
      </c>
      <c r="AD112" t="s">
        <v>34</v>
      </c>
      <c r="AE112" t="s">
        <v>34</v>
      </c>
      <c r="AF112">
        <v>0</v>
      </c>
      <c r="AG112">
        <v>6</v>
      </c>
      <c r="AH112" t="s">
        <v>34</v>
      </c>
      <c r="AI112">
        <v>0</v>
      </c>
      <c r="AJ112" t="s">
        <v>34</v>
      </c>
      <c r="AK112" t="s">
        <v>34</v>
      </c>
      <c r="AL112" t="s">
        <v>34</v>
      </c>
      <c r="AM112" t="s">
        <v>34</v>
      </c>
      <c r="AN112" t="s">
        <v>34</v>
      </c>
      <c r="AO112" t="s">
        <v>34</v>
      </c>
      <c r="AP112" t="s">
        <v>34</v>
      </c>
      <c r="AQ112" t="s">
        <v>34</v>
      </c>
      <c r="AR112" t="s">
        <v>34</v>
      </c>
      <c r="AS112" t="s">
        <v>34</v>
      </c>
      <c r="AT112" t="s">
        <v>34</v>
      </c>
    </row>
    <row r="113" spans="1:46">
      <c r="A113">
        <v>6</v>
      </c>
      <c r="B113">
        <v>3</v>
      </c>
      <c r="C113">
        <v>8</v>
      </c>
      <c r="D113">
        <v>0</v>
      </c>
      <c r="G113">
        <v>502</v>
      </c>
      <c r="Q113" t="s">
        <v>4782</v>
      </c>
      <c r="S113">
        <v>0</v>
      </c>
      <c r="Z113">
        <v>3</v>
      </c>
      <c r="AB113" t="s">
        <v>34</v>
      </c>
      <c r="AC113" t="s">
        <v>34</v>
      </c>
      <c r="AD113" t="s">
        <v>34</v>
      </c>
      <c r="AE113" t="s">
        <v>34</v>
      </c>
      <c r="AF113">
        <v>0</v>
      </c>
      <c r="AG113">
        <v>6</v>
      </c>
      <c r="AH113" t="s">
        <v>34</v>
      </c>
      <c r="AI113">
        <v>0</v>
      </c>
      <c r="AJ113" t="s">
        <v>34</v>
      </c>
      <c r="AK113" t="s">
        <v>34</v>
      </c>
      <c r="AL113" t="s">
        <v>34</v>
      </c>
      <c r="AM113" t="s">
        <v>34</v>
      </c>
      <c r="AN113" t="s">
        <v>34</v>
      </c>
      <c r="AO113" t="s">
        <v>34</v>
      </c>
      <c r="AP113" t="s">
        <v>34</v>
      </c>
      <c r="AQ113" t="s">
        <v>34</v>
      </c>
      <c r="AR113" t="s">
        <v>34</v>
      </c>
      <c r="AS113" t="s">
        <v>34</v>
      </c>
      <c r="AT113" t="s">
        <v>34</v>
      </c>
    </row>
    <row r="114" spans="1:46">
      <c r="A114">
        <v>6</v>
      </c>
      <c r="B114">
        <v>4</v>
      </c>
      <c r="C114">
        <v>1</v>
      </c>
      <c r="D114">
        <v>0</v>
      </c>
      <c r="G114">
        <v>48</v>
      </c>
      <c r="Q114" t="s">
        <v>4783</v>
      </c>
      <c r="S114">
        <v>0</v>
      </c>
      <c r="Z114">
        <v>3</v>
      </c>
      <c r="AB114" t="s">
        <v>34</v>
      </c>
      <c r="AC114" t="s">
        <v>34</v>
      </c>
      <c r="AD114" t="s">
        <v>34</v>
      </c>
      <c r="AE114" t="s">
        <v>34</v>
      </c>
      <c r="AF114">
        <v>0</v>
      </c>
      <c r="AG114">
        <v>6</v>
      </c>
      <c r="AH114" t="s">
        <v>34</v>
      </c>
      <c r="AI114">
        <v>0</v>
      </c>
      <c r="AJ114" t="s">
        <v>34</v>
      </c>
      <c r="AK114" t="s">
        <v>34</v>
      </c>
      <c r="AL114" t="s">
        <v>34</v>
      </c>
      <c r="AM114" t="s">
        <v>34</v>
      </c>
      <c r="AN114" t="s">
        <v>34</v>
      </c>
      <c r="AO114" t="s">
        <v>34</v>
      </c>
      <c r="AP114" t="s">
        <v>34</v>
      </c>
      <c r="AQ114" t="s">
        <v>34</v>
      </c>
      <c r="AR114" t="s">
        <v>34</v>
      </c>
      <c r="AS114" t="s">
        <v>34</v>
      </c>
      <c r="AT114" t="s">
        <v>34</v>
      </c>
    </row>
    <row r="115" spans="1:46">
      <c r="A115">
        <v>6</v>
      </c>
      <c r="B115">
        <v>4</v>
      </c>
      <c r="C115">
        <v>2</v>
      </c>
      <c r="D115">
        <v>0</v>
      </c>
      <c r="G115">
        <v>567</v>
      </c>
      <c r="Q115" t="s">
        <v>4784</v>
      </c>
      <c r="S115">
        <v>0</v>
      </c>
      <c r="Z115">
        <v>3</v>
      </c>
      <c r="AB115" t="s">
        <v>34</v>
      </c>
      <c r="AC115" t="s">
        <v>34</v>
      </c>
      <c r="AD115" t="s">
        <v>34</v>
      </c>
      <c r="AE115" t="s">
        <v>34</v>
      </c>
      <c r="AF115">
        <v>0</v>
      </c>
      <c r="AG115">
        <v>6</v>
      </c>
      <c r="AH115" t="s">
        <v>34</v>
      </c>
      <c r="AI115">
        <v>0</v>
      </c>
      <c r="AJ115" t="s">
        <v>34</v>
      </c>
      <c r="AK115" t="s">
        <v>34</v>
      </c>
      <c r="AL115" t="s">
        <v>34</v>
      </c>
      <c r="AM115" t="s">
        <v>34</v>
      </c>
      <c r="AN115" t="s">
        <v>34</v>
      </c>
      <c r="AO115" t="s">
        <v>34</v>
      </c>
      <c r="AP115" t="s">
        <v>34</v>
      </c>
      <c r="AQ115" t="s">
        <v>34</v>
      </c>
      <c r="AR115" t="s">
        <v>34</v>
      </c>
      <c r="AS115" t="s">
        <v>34</v>
      </c>
      <c r="AT115" t="s">
        <v>34</v>
      </c>
    </row>
    <row r="116" spans="1:46">
      <c r="A116">
        <v>6</v>
      </c>
      <c r="B116">
        <v>4</v>
      </c>
      <c r="C116">
        <v>3</v>
      </c>
      <c r="D116">
        <v>0</v>
      </c>
      <c r="G116">
        <v>217</v>
      </c>
      <c r="Q116" t="s">
        <v>4785</v>
      </c>
      <c r="S116">
        <v>0</v>
      </c>
      <c r="Z116">
        <v>3</v>
      </c>
      <c r="AB116" t="s">
        <v>34</v>
      </c>
      <c r="AC116" t="s">
        <v>34</v>
      </c>
      <c r="AD116" t="s">
        <v>34</v>
      </c>
      <c r="AE116" t="s">
        <v>34</v>
      </c>
      <c r="AF116">
        <v>0</v>
      </c>
      <c r="AG116">
        <v>6</v>
      </c>
      <c r="AH116" t="s">
        <v>34</v>
      </c>
      <c r="AI116">
        <v>0</v>
      </c>
      <c r="AJ116" t="s">
        <v>34</v>
      </c>
      <c r="AK116" t="s">
        <v>34</v>
      </c>
      <c r="AL116" t="s">
        <v>34</v>
      </c>
      <c r="AM116" t="s">
        <v>34</v>
      </c>
      <c r="AN116" t="s">
        <v>34</v>
      </c>
      <c r="AO116" t="s">
        <v>34</v>
      </c>
      <c r="AP116" t="s">
        <v>34</v>
      </c>
      <c r="AQ116" t="s">
        <v>34</v>
      </c>
      <c r="AR116" t="s">
        <v>34</v>
      </c>
      <c r="AS116" t="s">
        <v>34</v>
      </c>
      <c r="AT116" t="s">
        <v>34</v>
      </c>
    </row>
    <row r="117" spans="1:46">
      <c r="A117">
        <v>6</v>
      </c>
      <c r="B117">
        <v>4</v>
      </c>
      <c r="C117">
        <v>4</v>
      </c>
      <c r="D117">
        <v>0</v>
      </c>
      <c r="G117">
        <v>659</v>
      </c>
      <c r="Q117" t="s">
        <v>4786</v>
      </c>
      <c r="S117">
        <v>0</v>
      </c>
      <c r="Z117">
        <v>3</v>
      </c>
      <c r="AB117" t="s">
        <v>34</v>
      </c>
      <c r="AC117" t="s">
        <v>34</v>
      </c>
      <c r="AD117" t="s">
        <v>34</v>
      </c>
      <c r="AE117" t="s">
        <v>34</v>
      </c>
      <c r="AF117">
        <v>0</v>
      </c>
      <c r="AG117">
        <v>6</v>
      </c>
      <c r="AH117" t="s">
        <v>34</v>
      </c>
      <c r="AI117">
        <v>0</v>
      </c>
      <c r="AJ117" t="s">
        <v>34</v>
      </c>
      <c r="AK117" t="s">
        <v>34</v>
      </c>
      <c r="AL117" t="s">
        <v>34</v>
      </c>
      <c r="AM117" t="s">
        <v>34</v>
      </c>
      <c r="AN117" t="s">
        <v>34</v>
      </c>
      <c r="AO117" t="s">
        <v>34</v>
      </c>
      <c r="AP117" t="s">
        <v>34</v>
      </c>
      <c r="AQ117" t="s">
        <v>34</v>
      </c>
      <c r="AR117" t="s">
        <v>34</v>
      </c>
      <c r="AS117" t="s">
        <v>34</v>
      </c>
      <c r="AT117" t="s">
        <v>34</v>
      </c>
    </row>
    <row r="118" spans="1:46">
      <c r="A118">
        <v>6</v>
      </c>
      <c r="B118">
        <v>4</v>
      </c>
      <c r="C118">
        <v>5</v>
      </c>
      <c r="D118">
        <v>0</v>
      </c>
      <c r="G118">
        <v>215</v>
      </c>
      <c r="Q118" t="s">
        <v>4787</v>
      </c>
      <c r="S118">
        <v>0</v>
      </c>
      <c r="Z118">
        <v>3</v>
      </c>
      <c r="AB118" t="s">
        <v>34</v>
      </c>
      <c r="AC118" t="s">
        <v>34</v>
      </c>
      <c r="AD118" t="s">
        <v>34</v>
      </c>
      <c r="AE118" t="s">
        <v>34</v>
      </c>
      <c r="AF118">
        <v>0</v>
      </c>
      <c r="AG118">
        <v>6</v>
      </c>
      <c r="AH118" t="s">
        <v>34</v>
      </c>
      <c r="AI118">
        <v>0</v>
      </c>
      <c r="AJ118" t="s">
        <v>34</v>
      </c>
      <c r="AK118" t="s">
        <v>34</v>
      </c>
      <c r="AL118" t="s">
        <v>34</v>
      </c>
      <c r="AM118" t="s">
        <v>34</v>
      </c>
      <c r="AN118" t="s">
        <v>34</v>
      </c>
      <c r="AO118" t="s">
        <v>34</v>
      </c>
      <c r="AP118" t="s">
        <v>34</v>
      </c>
      <c r="AQ118" t="s">
        <v>34</v>
      </c>
      <c r="AR118" t="s">
        <v>34</v>
      </c>
      <c r="AS118" t="s">
        <v>34</v>
      </c>
      <c r="AT118" t="s">
        <v>34</v>
      </c>
    </row>
    <row r="119" spans="1:46">
      <c r="A119">
        <v>6</v>
      </c>
      <c r="B119">
        <v>4</v>
      </c>
      <c r="C119">
        <v>6</v>
      </c>
      <c r="D119">
        <v>0</v>
      </c>
      <c r="G119">
        <v>497</v>
      </c>
      <c r="Q119" t="s">
        <v>4788</v>
      </c>
      <c r="S119">
        <v>0</v>
      </c>
      <c r="Z119">
        <v>3</v>
      </c>
      <c r="AB119" t="s">
        <v>34</v>
      </c>
      <c r="AC119" t="s">
        <v>34</v>
      </c>
      <c r="AD119" t="s">
        <v>34</v>
      </c>
      <c r="AE119" t="s">
        <v>34</v>
      </c>
      <c r="AF119">
        <v>0</v>
      </c>
      <c r="AG119">
        <v>6</v>
      </c>
      <c r="AH119" t="s">
        <v>34</v>
      </c>
      <c r="AI119">
        <v>0</v>
      </c>
      <c r="AJ119" t="s">
        <v>34</v>
      </c>
      <c r="AK119" t="s">
        <v>34</v>
      </c>
      <c r="AL119" t="s">
        <v>34</v>
      </c>
      <c r="AM119" t="s">
        <v>34</v>
      </c>
      <c r="AN119" t="s">
        <v>34</v>
      </c>
      <c r="AO119" t="s">
        <v>34</v>
      </c>
      <c r="AP119" t="s">
        <v>34</v>
      </c>
      <c r="AQ119" t="s">
        <v>34</v>
      </c>
      <c r="AR119" t="s">
        <v>34</v>
      </c>
      <c r="AS119" t="s">
        <v>34</v>
      </c>
      <c r="AT119" t="s">
        <v>34</v>
      </c>
    </row>
    <row r="120" spans="1:46">
      <c r="A120">
        <v>6</v>
      </c>
      <c r="B120">
        <v>4</v>
      </c>
      <c r="C120">
        <v>7</v>
      </c>
      <c r="D120">
        <v>0</v>
      </c>
      <c r="G120">
        <v>813</v>
      </c>
      <c r="Q120" t="s">
        <v>4789</v>
      </c>
      <c r="S120">
        <v>0</v>
      </c>
      <c r="Z120">
        <v>3</v>
      </c>
      <c r="AB120" t="s">
        <v>34</v>
      </c>
      <c r="AC120" t="s">
        <v>34</v>
      </c>
      <c r="AD120" t="s">
        <v>34</v>
      </c>
      <c r="AE120" t="s">
        <v>34</v>
      </c>
      <c r="AF120">
        <v>0</v>
      </c>
      <c r="AG120">
        <v>6</v>
      </c>
      <c r="AH120" t="s">
        <v>34</v>
      </c>
      <c r="AI120">
        <v>0</v>
      </c>
      <c r="AJ120" t="s">
        <v>34</v>
      </c>
      <c r="AK120" t="s">
        <v>34</v>
      </c>
      <c r="AL120" t="s">
        <v>34</v>
      </c>
      <c r="AM120" t="s">
        <v>34</v>
      </c>
      <c r="AN120" t="s">
        <v>34</v>
      </c>
      <c r="AO120" t="s">
        <v>34</v>
      </c>
      <c r="AP120" t="s">
        <v>34</v>
      </c>
      <c r="AQ120" t="s">
        <v>34</v>
      </c>
      <c r="AR120" t="s">
        <v>34</v>
      </c>
      <c r="AS120" t="s">
        <v>34</v>
      </c>
      <c r="AT120" t="s">
        <v>34</v>
      </c>
    </row>
    <row r="121" spans="1:46">
      <c r="A121">
        <v>6</v>
      </c>
      <c r="B121">
        <v>4</v>
      </c>
      <c r="C121">
        <v>8</v>
      </c>
      <c r="D121">
        <v>0</v>
      </c>
      <c r="G121">
        <v>838</v>
      </c>
      <c r="Q121" t="s">
        <v>4790</v>
      </c>
      <c r="S121">
        <v>0</v>
      </c>
      <c r="Z121">
        <v>3</v>
      </c>
      <c r="AB121" t="s">
        <v>34</v>
      </c>
      <c r="AC121" t="s">
        <v>34</v>
      </c>
      <c r="AD121" t="s">
        <v>34</v>
      </c>
      <c r="AE121" t="s">
        <v>34</v>
      </c>
      <c r="AF121">
        <v>0</v>
      </c>
      <c r="AG121">
        <v>6</v>
      </c>
      <c r="AH121" t="s">
        <v>34</v>
      </c>
      <c r="AI121">
        <v>0</v>
      </c>
      <c r="AJ121" t="s">
        <v>34</v>
      </c>
      <c r="AK121" t="s">
        <v>34</v>
      </c>
      <c r="AL121" t="s">
        <v>34</v>
      </c>
      <c r="AM121" t="s">
        <v>34</v>
      </c>
      <c r="AN121" t="s">
        <v>34</v>
      </c>
      <c r="AO121" t="s">
        <v>34</v>
      </c>
      <c r="AP121" t="s">
        <v>34</v>
      </c>
      <c r="AQ121" t="s">
        <v>34</v>
      </c>
      <c r="AR121" t="s">
        <v>34</v>
      </c>
      <c r="AS121" t="s">
        <v>34</v>
      </c>
      <c r="AT121" t="s">
        <v>34</v>
      </c>
    </row>
    <row r="122" spans="1:46">
      <c r="A122">
        <v>7</v>
      </c>
      <c r="B122">
        <v>1</v>
      </c>
      <c r="C122">
        <v>1</v>
      </c>
      <c r="D122">
        <v>0</v>
      </c>
      <c r="G122">
        <v>0</v>
      </c>
      <c r="Q122" t="s">
        <v>34</v>
      </c>
      <c r="S122">
        <v>0</v>
      </c>
      <c r="Z122">
        <v>0</v>
      </c>
      <c r="AB122" t="s">
        <v>34</v>
      </c>
      <c r="AC122" t="s">
        <v>34</v>
      </c>
      <c r="AD122" t="s">
        <v>34</v>
      </c>
      <c r="AE122" t="s">
        <v>34</v>
      </c>
      <c r="AF122">
        <v>0</v>
      </c>
      <c r="AG122">
        <v>7</v>
      </c>
      <c r="AH122" t="s">
        <v>34</v>
      </c>
      <c r="AI122">
        <v>0</v>
      </c>
      <c r="AJ122" t="s">
        <v>34</v>
      </c>
      <c r="AK122" t="s">
        <v>34</v>
      </c>
      <c r="AL122" t="s">
        <v>34</v>
      </c>
      <c r="AM122" t="s">
        <v>34</v>
      </c>
      <c r="AN122" t="s">
        <v>34</v>
      </c>
      <c r="AO122" t="s">
        <v>34</v>
      </c>
      <c r="AP122" t="s">
        <v>34</v>
      </c>
      <c r="AQ122" t="s">
        <v>34</v>
      </c>
      <c r="AR122" t="s">
        <v>34</v>
      </c>
      <c r="AS122" t="s">
        <v>34</v>
      </c>
      <c r="AT122" t="s">
        <v>34</v>
      </c>
    </row>
    <row r="123" spans="1:46">
      <c r="A123">
        <v>7</v>
      </c>
      <c r="B123">
        <v>1</v>
      </c>
      <c r="C123">
        <v>2</v>
      </c>
      <c r="D123">
        <v>0</v>
      </c>
      <c r="G123">
        <v>322</v>
      </c>
      <c r="Q123" t="s">
        <v>4791</v>
      </c>
      <c r="S123">
        <v>0</v>
      </c>
      <c r="Z123">
        <v>4</v>
      </c>
      <c r="AB123" t="s">
        <v>34</v>
      </c>
      <c r="AC123" t="s">
        <v>34</v>
      </c>
      <c r="AD123" t="s">
        <v>34</v>
      </c>
      <c r="AE123" t="s">
        <v>34</v>
      </c>
      <c r="AF123">
        <v>0</v>
      </c>
      <c r="AG123">
        <v>7</v>
      </c>
      <c r="AH123" t="s">
        <v>34</v>
      </c>
      <c r="AI123">
        <v>0</v>
      </c>
      <c r="AJ123" t="s">
        <v>34</v>
      </c>
      <c r="AK123" t="s">
        <v>34</v>
      </c>
      <c r="AL123" t="s">
        <v>34</v>
      </c>
      <c r="AM123" t="s">
        <v>34</v>
      </c>
      <c r="AN123" t="s">
        <v>34</v>
      </c>
      <c r="AO123" t="s">
        <v>34</v>
      </c>
      <c r="AP123" t="s">
        <v>34</v>
      </c>
      <c r="AQ123" t="s">
        <v>34</v>
      </c>
      <c r="AR123" t="s">
        <v>34</v>
      </c>
      <c r="AS123" t="s">
        <v>34</v>
      </c>
      <c r="AT123" t="s">
        <v>34</v>
      </c>
    </row>
    <row r="124" spans="1:46">
      <c r="A124">
        <v>7</v>
      </c>
      <c r="B124">
        <v>1</v>
      </c>
      <c r="C124">
        <v>3</v>
      </c>
      <c r="D124">
        <v>0</v>
      </c>
      <c r="G124">
        <v>731</v>
      </c>
      <c r="Q124" t="s">
        <v>4792</v>
      </c>
      <c r="S124">
        <v>0</v>
      </c>
      <c r="Z124">
        <v>4</v>
      </c>
      <c r="AB124" t="s">
        <v>34</v>
      </c>
      <c r="AC124" t="s">
        <v>34</v>
      </c>
      <c r="AD124" t="s">
        <v>34</v>
      </c>
      <c r="AE124" t="s">
        <v>34</v>
      </c>
      <c r="AF124">
        <v>0</v>
      </c>
      <c r="AG124">
        <v>7</v>
      </c>
      <c r="AH124" t="s">
        <v>34</v>
      </c>
      <c r="AI124">
        <v>0</v>
      </c>
      <c r="AJ124" t="s">
        <v>34</v>
      </c>
      <c r="AK124" t="s">
        <v>34</v>
      </c>
      <c r="AL124" t="s">
        <v>34</v>
      </c>
      <c r="AM124" t="s">
        <v>34</v>
      </c>
      <c r="AN124" t="s">
        <v>34</v>
      </c>
      <c r="AO124" t="s">
        <v>34</v>
      </c>
      <c r="AP124" t="s">
        <v>34</v>
      </c>
      <c r="AQ124" t="s">
        <v>34</v>
      </c>
      <c r="AR124" t="s">
        <v>34</v>
      </c>
      <c r="AS124" t="s">
        <v>34</v>
      </c>
      <c r="AT124" t="s">
        <v>34</v>
      </c>
    </row>
    <row r="125" spans="1:46">
      <c r="A125">
        <v>7</v>
      </c>
      <c r="B125">
        <v>1</v>
      </c>
      <c r="C125">
        <v>4</v>
      </c>
      <c r="D125">
        <v>0</v>
      </c>
      <c r="G125">
        <v>524</v>
      </c>
      <c r="Q125" t="s">
        <v>4793</v>
      </c>
      <c r="S125">
        <v>0</v>
      </c>
      <c r="Z125">
        <v>4</v>
      </c>
      <c r="AB125" t="s">
        <v>34</v>
      </c>
      <c r="AC125" t="s">
        <v>34</v>
      </c>
      <c r="AD125" t="s">
        <v>34</v>
      </c>
      <c r="AE125" t="s">
        <v>34</v>
      </c>
      <c r="AF125">
        <v>0</v>
      </c>
      <c r="AG125">
        <v>7</v>
      </c>
      <c r="AH125" t="s">
        <v>34</v>
      </c>
      <c r="AI125">
        <v>0</v>
      </c>
      <c r="AJ125" t="s">
        <v>34</v>
      </c>
      <c r="AK125" t="s">
        <v>34</v>
      </c>
      <c r="AL125" t="s">
        <v>34</v>
      </c>
      <c r="AM125" t="s">
        <v>34</v>
      </c>
      <c r="AN125" t="s">
        <v>34</v>
      </c>
      <c r="AO125" t="s">
        <v>34</v>
      </c>
      <c r="AP125" t="s">
        <v>34</v>
      </c>
      <c r="AQ125" t="s">
        <v>34</v>
      </c>
      <c r="AR125" t="s">
        <v>34</v>
      </c>
      <c r="AS125" t="s">
        <v>34</v>
      </c>
      <c r="AT125" t="s">
        <v>34</v>
      </c>
    </row>
    <row r="126" spans="1:46">
      <c r="A126">
        <v>7</v>
      </c>
      <c r="B126">
        <v>1</v>
      </c>
      <c r="C126">
        <v>5</v>
      </c>
      <c r="D126">
        <v>0</v>
      </c>
      <c r="G126">
        <v>539</v>
      </c>
      <c r="Q126" t="s">
        <v>4794</v>
      </c>
      <c r="S126">
        <v>0</v>
      </c>
      <c r="Z126">
        <v>4</v>
      </c>
      <c r="AB126" t="s">
        <v>34</v>
      </c>
      <c r="AC126" t="s">
        <v>34</v>
      </c>
      <c r="AD126" t="s">
        <v>34</v>
      </c>
      <c r="AE126" t="s">
        <v>34</v>
      </c>
      <c r="AF126">
        <v>0</v>
      </c>
      <c r="AG126">
        <v>7</v>
      </c>
      <c r="AH126" t="s">
        <v>34</v>
      </c>
      <c r="AI126">
        <v>0</v>
      </c>
      <c r="AJ126" t="s">
        <v>34</v>
      </c>
      <c r="AK126" t="s">
        <v>34</v>
      </c>
      <c r="AL126" t="s">
        <v>34</v>
      </c>
      <c r="AM126" t="s">
        <v>34</v>
      </c>
      <c r="AN126" t="s">
        <v>34</v>
      </c>
      <c r="AO126" t="s">
        <v>34</v>
      </c>
      <c r="AP126" t="s">
        <v>34</v>
      </c>
      <c r="AQ126" t="s">
        <v>34</v>
      </c>
      <c r="AR126" t="s">
        <v>34</v>
      </c>
      <c r="AS126" t="s">
        <v>34</v>
      </c>
      <c r="AT126" t="s">
        <v>34</v>
      </c>
    </row>
    <row r="127" spans="1:46">
      <c r="A127">
        <v>7</v>
      </c>
      <c r="B127">
        <v>1</v>
      </c>
      <c r="C127">
        <v>6</v>
      </c>
      <c r="D127">
        <v>0</v>
      </c>
      <c r="G127">
        <v>750</v>
      </c>
      <c r="Q127" t="s">
        <v>4795</v>
      </c>
      <c r="S127">
        <v>0</v>
      </c>
      <c r="Z127">
        <v>4</v>
      </c>
      <c r="AB127" t="s">
        <v>34</v>
      </c>
      <c r="AC127" t="s">
        <v>34</v>
      </c>
      <c r="AD127" t="s">
        <v>34</v>
      </c>
      <c r="AE127" t="s">
        <v>34</v>
      </c>
      <c r="AF127">
        <v>0</v>
      </c>
      <c r="AG127">
        <v>7</v>
      </c>
      <c r="AH127" t="s">
        <v>34</v>
      </c>
      <c r="AI127">
        <v>0</v>
      </c>
      <c r="AJ127" t="s">
        <v>34</v>
      </c>
      <c r="AK127" t="s">
        <v>34</v>
      </c>
      <c r="AL127" t="s">
        <v>34</v>
      </c>
      <c r="AM127" t="s">
        <v>34</v>
      </c>
      <c r="AN127" t="s">
        <v>34</v>
      </c>
      <c r="AO127" t="s">
        <v>34</v>
      </c>
      <c r="AP127" t="s">
        <v>34</v>
      </c>
      <c r="AQ127" t="s">
        <v>34</v>
      </c>
      <c r="AR127" t="s">
        <v>34</v>
      </c>
      <c r="AS127" t="s">
        <v>34</v>
      </c>
      <c r="AT127" t="s">
        <v>34</v>
      </c>
    </row>
    <row r="128" spans="1:46">
      <c r="A128">
        <v>7</v>
      </c>
      <c r="B128">
        <v>1</v>
      </c>
      <c r="C128">
        <v>7</v>
      </c>
      <c r="D128">
        <v>0</v>
      </c>
      <c r="G128">
        <v>275</v>
      </c>
      <c r="Q128" t="s">
        <v>4796</v>
      </c>
      <c r="S128">
        <v>0</v>
      </c>
      <c r="Z128">
        <v>4</v>
      </c>
      <c r="AB128" t="s">
        <v>34</v>
      </c>
      <c r="AC128" t="s">
        <v>34</v>
      </c>
      <c r="AD128" t="s">
        <v>34</v>
      </c>
      <c r="AE128" t="s">
        <v>34</v>
      </c>
      <c r="AF128">
        <v>0</v>
      </c>
      <c r="AG128">
        <v>7</v>
      </c>
      <c r="AH128" t="s">
        <v>34</v>
      </c>
      <c r="AI128">
        <v>0</v>
      </c>
      <c r="AJ128" t="s">
        <v>34</v>
      </c>
      <c r="AK128" t="s">
        <v>34</v>
      </c>
      <c r="AL128" t="s">
        <v>34</v>
      </c>
      <c r="AM128" t="s">
        <v>34</v>
      </c>
      <c r="AN128" t="s">
        <v>34</v>
      </c>
      <c r="AO128" t="s">
        <v>34</v>
      </c>
      <c r="AP128" t="s">
        <v>34</v>
      </c>
      <c r="AQ128" t="s">
        <v>34</v>
      </c>
      <c r="AR128" t="s">
        <v>34</v>
      </c>
      <c r="AS128" t="s">
        <v>34</v>
      </c>
      <c r="AT128" t="s">
        <v>34</v>
      </c>
    </row>
    <row r="129" spans="1:46">
      <c r="A129">
        <v>7</v>
      </c>
      <c r="B129">
        <v>1</v>
      </c>
      <c r="C129">
        <v>8</v>
      </c>
      <c r="D129">
        <v>0</v>
      </c>
      <c r="G129">
        <v>0</v>
      </c>
      <c r="Q129" t="s">
        <v>34</v>
      </c>
      <c r="S129">
        <v>0</v>
      </c>
      <c r="Z129">
        <v>0</v>
      </c>
      <c r="AB129" t="s">
        <v>34</v>
      </c>
      <c r="AC129" t="s">
        <v>34</v>
      </c>
      <c r="AD129" t="s">
        <v>34</v>
      </c>
      <c r="AE129" t="s">
        <v>34</v>
      </c>
      <c r="AF129">
        <v>0</v>
      </c>
      <c r="AG129">
        <v>7</v>
      </c>
      <c r="AH129" t="s">
        <v>34</v>
      </c>
      <c r="AI129">
        <v>0</v>
      </c>
      <c r="AJ129" t="s">
        <v>34</v>
      </c>
      <c r="AK129" t="s">
        <v>34</v>
      </c>
      <c r="AL129" t="s">
        <v>34</v>
      </c>
      <c r="AM129" t="s">
        <v>34</v>
      </c>
      <c r="AN129" t="s">
        <v>34</v>
      </c>
      <c r="AO129" t="s">
        <v>34</v>
      </c>
      <c r="AP129" t="s">
        <v>34</v>
      </c>
      <c r="AQ129" t="s">
        <v>34</v>
      </c>
      <c r="AR129" t="s">
        <v>34</v>
      </c>
      <c r="AS129" t="s">
        <v>34</v>
      </c>
      <c r="AT129" t="s">
        <v>34</v>
      </c>
    </row>
    <row r="130" spans="1:46">
      <c r="A130">
        <v>7</v>
      </c>
      <c r="B130">
        <v>2</v>
      </c>
      <c r="C130">
        <v>1</v>
      </c>
      <c r="D130">
        <v>0</v>
      </c>
      <c r="G130">
        <v>492</v>
      </c>
      <c r="Q130" t="s">
        <v>4797</v>
      </c>
      <c r="S130">
        <v>0</v>
      </c>
      <c r="Z130">
        <v>4</v>
      </c>
      <c r="AB130" t="s">
        <v>34</v>
      </c>
      <c r="AC130" t="s">
        <v>34</v>
      </c>
      <c r="AD130" t="s">
        <v>34</v>
      </c>
      <c r="AE130" t="s">
        <v>34</v>
      </c>
      <c r="AF130">
        <v>0</v>
      </c>
      <c r="AG130">
        <v>7</v>
      </c>
      <c r="AH130" t="s">
        <v>34</v>
      </c>
      <c r="AI130">
        <v>0</v>
      </c>
      <c r="AJ130" t="s">
        <v>34</v>
      </c>
      <c r="AK130" t="s">
        <v>34</v>
      </c>
      <c r="AL130" t="s">
        <v>34</v>
      </c>
      <c r="AM130" t="s">
        <v>34</v>
      </c>
      <c r="AN130" t="s">
        <v>34</v>
      </c>
      <c r="AO130" t="s">
        <v>34</v>
      </c>
      <c r="AP130" t="s">
        <v>34</v>
      </c>
      <c r="AQ130" t="s">
        <v>34</v>
      </c>
      <c r="AR130" t="s">
        <v>34</v>
      </c>
      <c r="AS130" t="s">
        <v>34</v>
      </c>
      <c r="AT130" t="s">
        <v>34</v>
      </c>
    </row>
    <row r="131" spans="1:46">
      <c r="A131">
        <v>7</v>
      </c>
      <c r="B131">
        <v>2</v>
      </c>
      <c r="C131">
        <v>2</v>
      </c>
      <c r="D131">
        <v>0</v>
      </c>
      <c r="G131">
        <v>708</v>
      </c>
      <c r="Q131" t="s">
        <v>4798</v>
      </c>
      <c r="S131">
        <v>0</v>
      </c>
      <c r="Z131">
        <v>4</v>
      </c>
      <c r="AB131" t="s">
        <v>34</v>
      </c>
      <c r="AC131" t="s">
        <v>34</v>
      </c>
      <c r="AD131" t="s">
        <v>34</v>
      </c>
      <c r="AE131" t="s">
        <v>34</v>
      </c>
      <c r="AF131">
        <v>0</v>
      </c>
      <c r="AG131">
        <v>7</v>
      </c>
      <c r="AH131" t="s">
        <v>34</v>
      </c>
      <c r="AI131">
        <v>0</v>
      </c>
      <c r="AJ131" t="s">
        <v>34</v>
      </c>
      <c r="AK131" t="s">
        <v>34</v>
      </c>
      <c r="AL131" t="s">
        <v>34</v>
      </c>
      <c r="AM131" t="s">
        <v>34</v>
      </c>
      <c r="AN131" t="s">
        <v>34</v>
      </c>
      <c r="AO131" t="s">
        <v>34</v>
      </c>
      <c r="AP131" t="s">
        <v>34</v>
      </c>
      <c r="AQ131" t="s">
        <v>34</v>
      </c>
      <c r="AR131" t="s">
        <v>34</v>
      </c>
      <c r="AS131" t="s">
        <v>34</v>
      </c>
      <c r="AT131" t="s">
        <v>34</v>
      </c>
    </row>
    <row r="132" spans="1:46">
      <c r="A132">
        <v>7</v>
      </c>
      <c r="B132">
        <v>2</v>
      </c>
      <c r="C132">
        <v>3</v>
      </c>
      <c r="D132">
        <v>0</v>
      </c>
      <c r="G132">
        <v>773</v>
      </c>
      <c r="Q132" t="s">
        <v>4799</v>
      </c>
      <c r="S132">
        <v>0</v>
      </c>
      <c r="Z132">
        <v>4</v>
      </c>
      <c r="AB132" t="s">
        <v>34</v>
      </c>
      <c r="AC132" t="s">
        <v>34</v>
      </c>
      <c r="AD132" t="s">
        <v>34</v>
      </c>
      <c r="AE132" t="s">
        <v>34</v>
      </c>
      <c r="AF132">
        <v>0</v>
      </c>
      <c r="AG132">
        <v>7</v>
      </c>
      <c r="AH132" t="s">
        <v>34</v>
      </c>
      <c r="AI132">
        <v>0</v>
      </c>
      <c r="AJ132" t="s">
        <v>34</v>
      </c>
      <c r="AK132" t="s">
        <v>34</v>
      </c>
      <c r="AL132" t="s">
        <v>34</v>
      </c>
      <c r="AM132" t="s">
        <v>34</v>
      </c>
      <c r="AN132" t="s">
        <v>34</v>
      </c>
      <c r="AO132" t="s">
        <v>34</v>
      </c>
      <c r="AP132" t="s">
        <v>34</v>
      </c>
      <c r="AQ132" t="s">
        <v>34</v>
      </c>
      <c r="AR132" t="s">
        <v>34</v>
      </c>
      <c r="AS132" t="s">
        <v>34</v>
      </c>
      <c r="AT132" t="s">
        <v>34</v>
      </c>
    </row>
    <row r="133" spans="1:46">
      <c r="A133">
        <v>7</v>
      </c>
      <c r="B133">
        <v>2</v>
      </c>
      <c r="C133">
        <v>4</v>
      </c>
      <c r="D133">
        <v>0</v>
      </c>
      <c r="G133">
        <v>544</v>
      </c>
      <c r="Q133" t="s">
        <v>4800</v>
      </c>
      <c r="S133">
        <v>0</v>
      </c>
      <c r="Z133">
        <v>4</v>
      </c>
      <c r="AB133" t="s">
        <v>34</v>
      </c>
      <c r="AC133" t="s">
        <v>34</v>
      </c>
      <c r="AD133" t="s">
        <v>34</v>
      </c>
      <c r="AE133" t="s">
        <v>34</v>
      </c>
      <c r="AF133">
        <v>0</v>
      </c>
      <c r="AG133">
        <v>7</v>
      </c>
      <c r="AH133" t="s">
        <v>34</v>
      </c>
      <c r="AI133">
        <v>0</v>
      </c>
      <c r="AJ133" t="s">
        <v>34</v>
      </c>
      <c r="AK133" t="s">
        <v>34</v>
      </c>
      <c r="AL133" t="s">
        <v>34</v>
      </c>
      <c r="AM133" t="s">
        <v>34</v>
      </c>
      <c r="AN133" t="s">
        <v>34</v>
      </c>
      <c r="AO133" t="s">
        <v>34</v>
      </c>
      <c r="AP133" t="s">
        <v>34</v>
      </c>
      <c r="AQ133" t="s">
        <v>34</v>
      </c>
      <c r="AR133" t="s">
        <v>34</v>
      </c>
      <c r="AS133" t="s">
        <v>34</v>
      </c>
      <c r="AT133" t="s">
        <v>34</v>
      </c>
    </row>
    <row r="134" spans="1:46">
      <c r="A134">
        <v>7</v>
      </c>
      <c r="B134">
        <v>2</v>
      </c>
      <c r="C134">
        <v>5</v>
      </c>
      <c r="D134">
        <v>0</v>
      </c>
      <c r="G134">
        <v>101</v>
      </c>
      <c r="Q134" t="s">
        <v>4801</v>
      </c>
      <c r="S134">
        <v>0</v>
      </c>
      <c r="Z134">
        <v>4</v>
      </c>
      <c r="AB134" t="s">
        <v>34</v>
      </c>
      <c r="AC134" t="s">
        <v>34</v>
      </c>
      <c r="AD134" t="s">
        <v>34</v>
      </c>
      <c r="AE134" t="s">
        <v>34</v>
      </c>
      <c r="AF134">
        <v>0</v>
      </c>
      <c r="AG134">
        <v>7</v>
      </c>
      <c r="AH134" t="s">
        <v>34</v>
      </c>
      <c r="AI134">
        <v>0</v>
      </c>
      <c r="AJ134" t="s">
        <v>34</v>
      </c>
      <c r="AK134" t="s">
        <v>34</v>
      </c>
      <c r="AL134" t="s">
        <v>34</v>
      </c>
      <c r="AM134" t="s">
        <v>34</v>
      </c>
      <c r="AN134" t="s">
        <v>34</v>
      </c>
      <c r="AO134" t="s">
        <v>34</v>
      </c>
      <c r="AP134" t="s">
        <v>34</v>
      </c>
      <c r="AQ134" t="s">
        <v>34</v>
      </c>
      <c r="AR134" t="s">
        <v>34</v>
      </c>
      <c r="AS134" t="s">
        <v>34</v>
      </c>
      <c r="AT134" t="s">
        <v>34</v>
      </c>
    </row>
    <row r="135" spans="1:46">
      <c r="A135">
        <v>7</v>
      </c>
      <c r="B135">
        <v>2</v>
      </c>
      <c r="C135">
        <v>6</v>
      </c>
      <c r="D135">
        <v>0</v>
      </c>
      <c r="G135">
        <v>749</v>
      </c>
      <c r="Q135" t="s">
        <v>4802</v>
      </c>
      <c r="S135">
        <v>0</v>
      </c>
      <c r="Z135">
        <v>4</v>
      </c>
      <c r="AB135" t="s">
        <v>34</v>
      </c>
      <c r="AC135" t="s">
        <v>34</v>
      </c>
      <c r="AD135" t="s">
        <v>34</v>
      </c>
      <c r="AE135" t="s">
        <v>34</v>
      </c>
      <c r="AF135">
        <v>0</v>
      </c>
      <c r="AG135">
        <v>7</v>
      </c>
      <c r="AH135" t="s">
        <v>34</v>
      </c>
      <c r="AI135">
        <v>0</v>
      </c>
      <c r="AJ135" t="s">
        <v>34</v>
      </c>
      <c r="AK135" t="s">
        <v>34</v>
      </c>
      <c r="AL135" t="s">
        <v>34</v>
      </c>
      <c r="AM135" t="s">
        <v>34</v>
      </c>
      <c r="AN135" t="s">
        <v>34</v>
      </c>
      <c r="AO135" t="s">
        <v>34</v>
      </c>
      <c r="AP135" t="s">
        <v>34</v>
      </c>
      <c r="AQ135" t="s">
        <v>34</v>
      </c>
      <c r="AR135" t="s">
        <v>34</v>
      </c>
      <c r="AS135" t="s">
        <v>34</v>
      </c>
      <c r="AT135" t="s">
        <v>34</v>
      </c>
    </row>
    <row r="136" spans="1:46">
      <c r="A136">
        <v>7</v>
      </c>
      <c r="B136">
        <v>2</v>
      </c>
      <c r="C136">
        <v>7</v>
      </c>
      <c r="D136">
        <v>0</v>
      </c>
      <c r="G136">
        <v>229</v>
      </c>
      <c r="Q136" t="s">
        <v>4797</v>
      </c>
      <c r="S136">
        <v>0</v>
      </c>
      <c r="Z136">
        <v>4</v>
      </c>
      <c r="AB136" t="s">
        <v>34</v>
      </c>
      <c r="AC136" t="s">
        <v>34</v>
      </c>
      <c r="AD136" t="s">
        <v>34</v>
      </c>
      <c r="AE136" t="s">
        <v>34</v>
      </c>
      <c r="AF136">
        <v>0</v>
      </c>
      <c r="AG136">
        <v>7</v>
      </c>
      <c r="AH136" t="s">
        <v>34</v>
      </c>
      <c r="AI136">
        <v>0</v>
      </c>
      <c r="AJ136" t="s">
        <v>34</v>
      </c>
      <c r="AK136" t="s">
        <v>34</v>
      </c>
      <c r="AL136" t="s">
        <v>34</v>
      </c>
      <c r="AM136" t="s">
        <v>34</v>
      </c>
      <c r="AN136" t="s">
        <v>34</v>
      </c>
      <c r="AO136" t="s">
        <v>34</v>
      </c>
      <c r="AP136" t="s">
        <v>34</v>
      </c>
      <c r="AQ136" t="s">
        <v>34</v>
      </c>
      <c r="AR136" t="s">
        <v>34</v>
      </c>
      <c r="AS136" t="s">
        <v>34</v>
      </c>
      <c r="AT136" t="s">
        <v>34</v>
      </c>
    </row>
    <row r="137" spans="1:46">
      <c r="A137">
        <v>7</v>
      </c>
      <c r="B137">
        <v>2</v>
      </c>
      <c r="C137">
        <v>8</v>
      </c>
      <c r="D137">
        <v>0</v>
      </c>
      <c r="G137">
        <v>196</v>
      </c>
      <c r="Q137" t="s">
        <v>649</v>
      </c>
      <c r="S137">
        <v>0</v>
      </c>
      <c r="Z137">
        <v>4</v>
      </c>
      <c r="AB137" t="s">
        <v>34</v>
      </c>
      <c r="AC137" t="s">
        <v>34</v>
      </c>
      <c r="AD137" t="s">
        <v>34</v>
      </c>
      <c r="AE137" t="s">
        <v>34</v>
      </c>
      <c r="AF137">
        <v>0</v>
      </c>
      <c r="AG137">
        <v>7</v>
      </c>
      <c r="AH137" t="s">
        <v>34</v>
      </c>
      <c r="AI137">
        <v>0</v>
      </c>
      <c r="AJ137" t="s">
        <v>34</v>
      </c>
      <c r="AK137" t="s">
        <v>34</v>
      </c>
      <c r="AL137" t="s">
        <v>34</v>
      </c>
      <c r="AM137" t="s">
        <v>34</v>
      </c>
      <c r="AN137" t="s">
        <v>34</v>
      </c>
      <c r="AO137" t="s">
        <v>34</v>
      </c>
      <c r="AP137" t="s">
        <v>34</v>
      </c>
      <c r="AQ137" t="s">
        <v>34</v>
      </c>
      <c r="AR137" t="s">
        <v>34</v>
      </c>
      <c r="AS137" t="s">
        <v>34</v>
      </c>
      <c r="AT137" t="s">
        <v>34</v>
      </c>
    </row>
    <row r="138" spans="1:46">
      <c r="A138">
        <v>8</v>
      </c>
      <c r="B138">
        <v>1</v>
      </c>
      <c r="C138">
        <v>1</v>
      </c>
      <c r="D138">
        <v>0</v>
      </c>
      <c r="G138">
        <v>0</v>
      </c>
      <c r="Q138" t="s">
        <v>34</v>
      </c>
      <c r="S138">
        <v>0</v>
      </c>
      <c r="Z138">
        <v>0</v>
      </c>
      <c r="AB138" t="s">
        <v>34</v>
      </c>
      <c r="AC138" t="s">
        <v>34</v>
      </c>
      <c r="AD138" t="s">
        <v>34</v>
      </c>
      <c r="AE138" t="s">
        <v>34</v>
      </c>
      <c r="AF138">
        <v>0</v>
      </c>
      <c r="AG138">
        <v>8</v>
      </c>
      <c r="AH138" t="s">
        <v>34</v>
      </c>
      <c r="AI138">
        <v>0</v>
      </c>
      <c r="AJ138" t="s">
        <v>34</v>
      </c>
      <c r="AK138" t="s">
        <v>34</v>
      </c>
      <c r="AL138" t="s">
        <v>34</v>
      </c>
      <c r="AM138" t="s">
        <v>34</v>
      </c>
      <c r="AN138" t="s">
        <v>34</v>
      </c>
      <c r="AO138" t="s">
        <v>34</v>
      </c>
      <c r="AP138" t="s">
        <v>34</v>
      </c>
      <c r="AQ138" t="s">
        <v>34</v>
      </c>
      <c r="AR138" t="s">
        <v>34</v>
      </c>
      <c r="AS138" t="s">
        <v>34</v>
      </c>
      <c r="AT138" t="s">
        <v>34</v>
      </c>
    </row>
    <row r="139" spans="1:46">
      <c r="A139">
        <v>8</v>
      </c>
      <c r="B139">
        <v>1</v>
      </c>
      <c r="C139">
        <v>2</v>
      </c>
      <c r="D139">
        <v>0</v>
      </c>
      <c r="G139">
        <v>0</v>
      </c>
      <c r="Q139" t="s">
        <v>34</v>
      </c>
      <c r="S139">
        <v>0</v>
      </c>
      <c r="Z139">
        <v>0</v>
      </c>
      <c r="AB139" t="s">
        <v>34</v>
      </c>
      <c r="AC139" t="s">
        <v>34</v>
      </c>
      <c r="AD139" t="s">
        <v>34</v>
      </c>
      <c r="AE139" t="s">
        <v>34</v>
      </c>
      <c r="AF139">
        <v>0</v>
      </c>
      <c r="AG139">
        <v>8</v>
      </c>
      <c r="AH139" t="s">
        <v>34</v>
      </c>
      <c r="AI139">
        <v>0</v>
      </c>
      <c r="AJ139" t="s">
        <v>34</v>
      </c>
      <c r="AK139" t="s">
        <v>34</v>
      </c>
      <c r="AL139" t="s">
        <v>34</v>
      </c>
      <c r="AM139" t="s">
        <v>34</v>
      </c>
      <c r="AN139" t="s">
        <v>34</v>
      </c>
      <c r="AO139" t="s">
        <v>34</v>
      </c>
      <c r="AP139" t="s">
        <v>34</v>
      </c>
      <c r="AQ139" t="s">
        <v>34</v>
      </c>
      <c r="AR139" t="s">
        <v>34</v>
      </c>
      <c r="AS139" t="s">
        <v>34</v>
      </c>
      <c r="AT139" t="s">
        <v>34</v>
      </c>
    </row>
    <row r="140" spans="1:46">
      <c r="A140">
        <v>8</v>
      </c>
      <c r="B140">
        <v>1</v>
      </c>
      <c r="C140">
        <v>3</v>
      </c>
      <c r="D140">
        <v>0</v>
      </c>
      <c r="G140">
        <v>665</v>
      </c>
      <c r="Q140" t="s">
        <v>4803</v>
      </c>
      <c r="S140">
        <v>0</v>
      </c>
      <c r="Z140">
        <v>4</v>
      </c>
      <c r="AB140" t="s">
        <v>34</v>
      </c>
      <c r="AC140" t="s">
        <v>34</v>
      </c>
      <c r="AD140" t="s">
        <v>34</v>
      </c>
      <c r="AE140" t="s">
        <v>34</v>
      </c>
      <c r="AF140">
        <v>0</v>
      </c>
      <c r="AG140">
        <v>8</v>
      </c>
      <c r="AH140" t="s">
        <v>34</v>
      </c>
      <c r="AI140">
        <v>0</v>
      </c>
      <c r="AJ140" t="s">
        <v>34</v>
      </c>
      <c r="AK140" t="s">
        <v>34</v>
      </c>
      <c r="AL140" t="s">
        <v>34</v>
      </c>
      <c r="AM140" t="s">
        <v>34</v>
      </c>
      <c r="AN140" t="s">
        <v>34</v>
      </c>
      <c r="AO140" t="s">
        <v>34</v>
      </c>
      <c r="AP140" t="s">
        <v>34</v>
      </c>
      <c r="AQ140" t="s">
        <v>34</v>
      </c>
      <c r="AR140" t="s">
        <v>34</v>
      </c>
      <c r="AS140" t="s">
        <v>34</v>
      </c>
      <c r="AT140" t="s">
        <v>34</v>
      </c>
    </row>
    <row r="141" spans="1:46">
      <c r="A141">
        <v>8</v>
      </c>
      <c r="B141">
        <v>1</v>
      </c>
      <c r="C141">
        <v>4</v>
      </c>
      <c r="D141">
        <v>0</v>
      </c>
      <c r="G141">
        <v>464</v>
      </c>
      <c r="Q141" t="s">
        <v>4804</v>
      </c>
      <c r="S141">
        <v>0</v>
      </c>
      <c r="Z141">
        <v>4</v>
      </c>
      <c r="AB141" t="s">
        <v>34</v>
      </c>
      <c r="AC141" t="s">
        <v>34</v>
      </c>
      <c r="AD141" t="s">
        <v>34</v>
      </c>
      <c r="AE141" t="s">
        <v>34</v>
      </c>
      <c r="AF141">
        <v>0</v>
      </c>
      <c r="AG141">
        <v>8</v>
      </c>
      <c r="AH141" t="s">
        <v>34</v>
      </c>
      <c r="AI141">
        <v>0</v>
      </c>
      <c r="AJ141" t="s">
        <v>34</v>
      </c>
      <c r="AK141" t="s">
        <v>34</v>
      </c>
      <c r="AL141" t="s">
        <v>34</v>
      </c>
      <c r="AM141" t="s">
        <v>34</v>
      </c>
      <c r="AN141" t="s">
        <v>34</v>
      </c>
      <c r="AO141" t="s">
        <v>34</v>
      </c>
      <c r="AP141" t="s">
        <v>34</v>
      </c>
      <c r="AQ141" t="s">
        <v>34</v>
      </c>
      <c r="AR141" t="s">
        <v>34</v>
      </c>
      <c r="AS141" t="s">
        <v>34</v>
      </c>
      <c r="AT141" t="s">
        <v>34</v>
      </c>
    </row>
    <row r="142" spans="1:46">
      <c r="A142">
        <v>8</v>
      </c>
      <c r="B142">
        <v>1</v>
      </c>
      <c r="C142">
        <v>5</v>
      </c>
      <c r="D142">
        <v>0</v>
      </c>
      <c r="G142">
        <v>89</v>
      </c>
      <c r="Q142" t="s">
        <v>4763</v>
      </c>
      <c r="S142">
        <v>0</v>
      </c>
      <c r="Z142">
        <v>4</v>
      </c>
      <c r="AB142" t="s">
        <v>34</v>
      </c>
      <c r="AC142" t="s">
        <v>34</v>
      </c>
      <c r="AD142" t="s">
        <v>34</v>
      </c>
      <c r="AE142" t="s">
        <v>34</v>
      </c>
      <c r="AF142">
        <v>0</v>
      </c>
      <c r="AG142">
        <v>8</v>
      </c>
      <c r="AH142" t="s">
        <v>34</v>
      </c>
      <c r="AI142">
        <v>0</v>
      </c>
      <c r="AJ142" t="s">
        <v>34</v>
      </c>
      <c r="AK142" t="s">
        <v>34</v>
      </c>
      <c r="AL142" t="s">
        <v>34</v>
      </c>
      <c r="AM142" t="s">
        <v>34</v>
      </c>
      <c r="AN142" t="s">
        <v>34</v>
      </c>
      <c r="AO142" t="s">
        <v>34</v>
      </c>
      <c r="AP142" t="s">
        <v>34</v>
      </c>
      <c r="AQ142" t="s">
        <v>34</v>
      </c>
      <c r="AR142" t="s">
        <v>34</v>
      </c>
      <c r="AS142" t="s">
        <v>34</v>
      </c>
      <c r="AT142" t="s">
        <v>34</v>
      </c>
    </row>
    <row r="143" spans="1:46">
      <c r="A143">
        <v>8</v>
      </c>
      <c r="B143">
        <v>1</v>
      </c>
      <c r="C143">
        <v>6</v>
      </c>
      <c r="D143">
        <v>0</v>
      </c>
      <c r="G143">
        <v>342</v>
      </c>
      <c r="Q143" t="s">
        <v>4805</v>
      </c>
      <c r="S143">
        <v>0</v>
      </c>
      <c r="Z143">
        <v>4</v>
      </c>
      <c r="AB143" t="s">
        <v>34</v>
      </c>
      <c r="AC143" t="s">
        <v>34</v>
      </c>
      <c r="AD143" t="s">
        <v>34</v>
      </c>
      <c r="AE143" t="s">
        <v>34</v>
      </c>
      <c r="AF143">
        <v>0</v>
      </c>
      <c r="AG143">
        <v>8</v>
      </c>
      <c r="AH143" t="s">
        <v>34</v>
      </c>
      <c r="AI143">
        <v>0</v>
      </c>
      <c r="AJ143" t="s">
        <v>34</v>
      </c>
      <c r="AK143" t="s">
        <v>34</v>
      </c>
      <c r="AL143" t="s">
        <v>34</v>
      </c>
      <c r="AM143" t="s">
        <v>34</v>
      </c>
      <c r="AN143" t="s">
        <v>34</v>
      </c>
      <c r="AO143" t="s">
        <v>34</v>
      </c>
      <c r="AP143" t="s">
        <v>34</v>
      </c>
      <c r="AQ143" t="s">
        <v>34</v>
      </c>
      <c r="AR143" t="s">
        <v>34</v>
      </c>
      <c r="AS143" t="s">
        <v>34</v>
      </c>
      <c r="AT143" t="s">
        <v>34</v>
      </c>
    </row>
    <row r="144" spans="1:46">
      <c r="A144">
        <v>8</v>
      </c>
      <c r="B144">
        <v>1</v>
      </c>
      <c r="C144">
        <v>7</v>
      </c>
      <c r="D144">
        <v>0</v>
      </c>
      <c r="G144">
        <v>0</v>
      </c>
      <c r="Q144" t="s">
        <v>34</v>
      </c>
      <c r="S144">
        <v>0</v>
      </c>
      <c r="Z144">
        <v>0</v>
      </c>
      <c r="AB144" t="s">
        <v>34</v>
      </c>
      <c r="AC144" t="s">
        <v>34</v>
      </c>
      <c r="AD144" t="s">
        <v>34</v>
      </c>
      <c r="AE144" t="s">
        <v>34</v>
      </c>
      <c r="AF144">
        <v>0</v>
      </c>
      <c r="AG144">
        <v>8</v>
      </c>
      <c r="AH144" t="s">
        <v>34</v>
      </c>
      <c r="AI144">
        <v>0</v>
      </c>
      <c r="AJ144" t="s">
        <v>34</v>
      </c>
      <c r="AK144" t="s">
        <v>34</v>
      </c>
      <c r="AL144" t="s">
        <v>34</v>
      </c>
      <c r="AM144" t="s">
        <v>34</v>
      </c>
      <c r="AN144" t="s">
        <v>34</v>
      </c>
      <c r="AO144" t="s">
        <v>34</v>
      </c>
      <c r="AP144" t="s">
        <v>34</v>
      </c>
      <c r="AQ144" t="s">
        <v>34</v>
      </c>
      <c r="AR144" t="s">
        <v>34</v>
      </c>
      <c r="AS144" t="s">
        <v>34</v>
      </c>
      <c r="AT144" t="s">
        <v>34</v>
      </c>
    </row>
    <row r="145" spans="1:46">
      <c r="A145">
        <v>8</v>
      </c>
      <c r="B145">
        <v>1</v>
      </c>
      <c r="C145">
        <v>8</v>
      </c>
      <c r="D145">
        <v>0</v>
      </c>
      <c r="G145">
        <v>0</v>
      </c>
      <c r="Q145" t="s">
        <v>34</v>
      </c>
      <c r="S145">
        <v>0</v>
      </c>
      <c r="Z145">
        <v>0</v>
      </c>
      <c r="AB145" t="s">
        <v>34</v>
      </c>
      <c r="AC145" t="s">
        <v>34</v>
      </c>
      <c r="AD145" t="s">
        <v>34</v>
      </c>
      <c r="AE145" t="s">
        <v>34</v>
      </c>
      <c r="AF145">
        <v>0</v>
      </c>
      <c r="AG145">
        <v>8</v>
      </c>
      <c r="AH145" t="s">
        <v>34</v>
      </c>
      <c r="AI145">
        <v>0</v>
      </c>
      <c r="AJ145" t="s">
        <v>34</v>
      </c>
      <c r="AK145" t="s">
        <v>34</v>
      </c>
      <c r="AL145" t="s">
        <v>34</v>
      </c>
      <c r="AM145" t="s">
        <v>34</v>
      </c>
      <c r="AN145" t="s">
        <v>34</v>
      </c>
      <c r="AO145" t="s">
        <v>34</v>
      </c>
      <c r="AP145" t="s">
        <v>34</v>
      </c>
      <c r="AQ145" t="s">
        <v>34</v>
      </c>
      <c r="AR145" t="s">
        <v>34</v>
      </c>
      <c r="AS145" t="s">
        <v>34</v>
      </c>
      <c r="AT145" t="s">
        <v>34</v>
      </c>
    </row>
    <row r="146" spans="1:46">
      <c r="A146">
        <v>8</v>
      </c>
      <c r="B146">
        <v>2</v>
      </c>
      <c r="C146">
        <v>1</v>
      </c>
      <c r="D146">
        <v>0</v>
      </c>
      <c r="G146">
        <v>424</v>
      </c>
      <c r="Q146" t="s">
        <v>4785</v>
      </c>
      <c r="S146">
        <v>0</v>
      </c>
      <c r="Z146">
        <v>4</v>
      </c>
      <c r="AB146" t="s">
        <v>34</v>
      </c>
      <c r="AC146" t="s">
        <v>34</v>
      </c>
      <c r="AD146" t="s">
        <v>34</v>
      </c>
      <c r="AE146" t="s">
        <v>34</v>
      </c>
      <c r="AF146">
        <v>0</v>
      </c>
      <c r="AG146">
        <v>8</v>
      </c>
      <c r="AH146" t="s">
        <v>34</v>
      </c>
      <c r="AI146">
        <v>0</v>
      </c>
      <c r="AJ146" t="s">
        <v>34</v>
      </c>
      <c r="AK146" t="s">
        <v>34</v>
      </c>
      <c r="AL146" t="s">
        <v>34</v>
      </c>
      <c r="AM146" t="s">
        <v>34</v>
      </c>
      <c r="AN146" t="s">
        <v>34</v>
      </c>
      <c r="AO146" t="s">
        <v>34</v>
      </c>
      <c r="AP146" t="s">
        <v>34</v>
      </c>
      <c r="AQ146" t="s">
        <v>34</v>
      </c>
      <c r="AR146" t="s">
        <v>34</v>
      </c>
      <c r="AS146" t="s">
        <v>34</v>
      </c>
      <c r="AT146" t="s">
        <v>34</v>
      </c>
    </row>
    <row r="147" spans="1:46">
      <c r="A147">
        <v>8</v>
      </c>
      <c r="B147">
        <v>2</v>
      </c>
      <c r="C147">
        <v>2</v>
      </c>
      <c r="D147">
        <v>0</v>
      </c>
      <c r="G147">
        <v>724</v>
      </c>
      <c r="Q147" t="s">
        <v>4806</v>
      </c>
      <c r="S147">
        <v>0</v>
      </c>
      <c r="Z147">
        <v>4</v>
      </c>
      <c r="AB147" t="s">
        <v>34</v>
      </c>
      <c r="AC147" t="s">
        <v>34</v>
      </c>
      <c r="AD147" t="s">
        <v>34</v>
      </c>
      <c r="AE147" t="s">
        <v>34</v>
      </c>
      <c r="AF147">
        <v>0</v>
      </c>
      <c r="AG147">
        <v>8</v>
      </c>
      <c r="AH147" t="s">
        <v>34</v>
      </c>
      <c r="AI147">
        <v>0</v>
      </c>
      <c r="AJ147" t="s">
        <v>34</v>
      </c>
      <c r="AK147" t="s">
        <v>34</v>
      </c>
      <c r="AL147" t="s">
        <v>34</v>
      </c>
      <c r="AM147" t="s">
        <v>34</v>
      </c>
      <c r="AN147" t="s">
        <v>34</v>
      </c>
      <c r="AO147" t="s">
        <v>34</v>
      </c>
      <c r="AP147" t="s">
        <v>34</v>
      </c>
      <c r="AQ147" t="s">
        <v>34</v>
      </c>
      <c r="AR147" t="s">
        <v>34</v>
      </c>
      <c r="AS147" t="s">
        <v>34</v>
      </c>
      <c r="AT147" t="s">
        <v>34</v>
      </c>
    </row>
    <row r="148" spans="1:46">
      <c r="A148">
        <v>8</v>
      </c>
      <c r="B148">
        <v>2</v>
      </c>
      <c r="C148">
        <v>3</v>
      </c>
      <c r="D148">
        <v>0</v>
      </c>
      <c r="G148">
        <v>583</v>
      </c>
      <c r="Q148" t="s">
        <v>4807</v>
      </c>
      <c r="S148">
        <v>0</v>
      </c>
      <c r="Z148">
        <v>4</v>
      </c>
      <c r="AB148" t="s">
        <v>34</v>
      </c>
      <c r="AC148" t="s">
        <v>34</v>
      </c>
      <c r="AD148" t="s">
        <v>34</v>
      </c>
      <c r="AE148" t="s">
        <v>34</v>
      </c>
      <c r="AF148">
        <v>0</v>
      </c>
      <c r="AG148">
        <v>8</v>
      </c>
      <c r="AH148" t="s">
        <v>34</v>
      </c>
      <c r="AI148">
        <v>0</v>
      </c>
      <c r="AJ148" t="s">
        <v>34</v>
      </c>
      <c r="AK148" t="s">
        <v>34</v>
      </c>
      <c r="AL148" t="s">
        <v>34</v>
      </c>
      <c r="AM148" t="s">
        <v>34</v>
      </c>
      <c r="AN148" t="s">
        <v>34</v>
      </c>
      <c r="AO148" t="s">
        <v>34</v>
      </c>
      <c r="AP148" t="s">
        <v>34</v>
      </c>
      <c r="AQ148" t="s">
        <v>34</v>
      </c>
      <c r="AR148" t="s">
        <v>34</v>
      </c>
      <c r="AS148" t="s">
        <v>34</v>
      </c>
      <c r="AT148" t="s">
        <v>34</v>
      </c>
    </row>
    <row r="149" spans="1:46">
      <c r="A149">
        <v>8</v>
      </c>
      <c r="B149">
        <v>2</v>
      </c>
      <c r="C149">
        <v>4</v>
      </c>
      <c r="D149">
        <v>0</v>
      </c>
      <c r="G149">
        <v>588</v>
      </c>
      <c r="Q149" t="s">
        <v>4808</v>
      </c>
      <c r="S149">
        <v>0</v>
      </c>
      <c r="Z149">
        <v>4</v>
      </c>
      <c r="AB149" t="s">
        <v>34</v>
      </c>
      <c r="AC149" t="s">
        <v>34</v>
      </c>
      <c r="AD149" t="s">
        <v>34</v>
      </c>
      <c r="AE149" t="s">
        <v>34</v>
      </c>
      <c r="AF149">
        <v>0</v>
      </c>
      <c r="AG149">
        <v>8</v>
      </c>
      <c r="AH149" t="s">
        <v>34</v>
      </c>
      <c r="AI149">
        <v>0</v>
      </c>
      <c r="AJ149" t="s">
        <v>34</v>
      </c>
      <c r="AK149" t="s">
        <v>34</v>
      </c>
      <c r="AL149" t="s">
        <v>34</v>
      </c>
      <c r="AM149" t="s">
        <v>34</v>
      </c>
      <c r="AN149" t="s">
        <v>34</v>
      </c>
      <c r="AO149" t="s">
        <v>34</v>
      </c>
      <c r="AP149" t="s">
        <v>34</v>
      </c>
      <c r="AQ149" t="s">
        <v>34</v>
      </c>
      <c r="AR149" t="s">
        <v>34</v>
      </c>
      <c r="AS149" t="s">
        <v>34</v>
      </c>
      <c r="AT149" t="s">
        <v>34</v>
      </c>
    </row>
    <row r="150" spans="1:46">
      <c r="A150">
        <v>8</v>
      </c>
      <c r="B150">
        <v>2</v>
      </c>
      <c r="C150">
        <v>5</v>
      </c>
      <c r="D150">
        <v>0</v>
      </c>
      <c r="G150">
        <v>461</v>
      </c>
      <c r="Q150" t="s">
        <v>4809</v>
      </c>
      <c r="S150">
        <v>0</v>
      </c>
      <c r="Z150">
        <v>4</v>
      </c>
      <c r="AB150" t="s">
        <v>34</v>
      </c>
      <c r="AC150" t="s">
        <v>34</v>
      </c>
      <c r="AD150" t="s">
        <v>34</v>
      </c>
      <c r="AE150" t="s">
        <v>34</v>
      </c>
      <c r="AF150">
        <v>0</v>
      </c>
      <c r="AG150">
        <v>8</v>
      </c>
      <c r="AH150" t="s">
        <v>34</v>
      </c>
      <c r="AI150">
        <v>0</v>
      </c>
      <c r="AJ150" t="s">
        <v>34</v>
      </c>
      <c r="AK150" t="s">
        <v>34</v>
      </c>
      <c r="AL150" t="s">
        <v>34</v>
      </c>
      <c r="AM150" t="s">
        <v>34</v>
      </c>
      <c r="AN150" t="s">
        <v>34</v>
      </c>
      <c r="AO150" t="s">
        <v>34</v>
      </c>
      <c r="AP150" t="s">
        <v>34</v>
      </c>
      <c r="AQ150" t="s">
        <v>34</v>
      </c>
      <c r="AR150" t="s">
        <v>34</v>
      </c>
      <c r="AS150" t="s">
        <v>34</v>
      </c>
      <c r="AT150" t="s">
        <v>34</v>
      </c>
    </row>
    <row r="151" spans="1:46">
      <c r="A151">
        <v>8</v>
      </c>
      <c r="B151">
        <v>2</v>
      </c>
      <c r="C151">
        <v>6</v>
      </c>
      <c r="D151">
        <v>0</v>
      </c>
      <c r="G151">
        <v>640</v>
      </c>
      <c r="Q151" t="s">
        <v>4810</v>
      </c>
      <c r="S151">
        <v>0</v>
      </c>
      <c r="Z151">
        <v>4</v>
      </c>
      <c r="AB151" t="s">
        <v>34</v>
      </c>
      <c r="AC151" t="s">
        <v>34</v>
      </c>
      <c r="AD151" t="s">
        <v>34</v>
      </c>
      <c r="AE151" t="s">
        <v>34</v>
      </c>
      <c r="AF151">
        <v>0</v>
      </c>
      <c r="AG151">
        <v>8</v>
      </c>
      <c r="AH151" t="s">
        <v>34</v>
      </c>
      <c r="AI151">
        <v>0</v>
      </c>
      <c r="AJ151" t="s">
        <v>34</v>
      </c>
      <c r="AK151" t="s">
        <v>34</v>
      </c>
      <c r="AL151" t="s">
        <v>34</v>
      </c>
      <c r="AM151" t="s">
        <v>34</v>
      </c>
      <c r="AN151" t="s">
        <v>34</v>
      </c>
      <c r="AO151" t="s">
        <v>34</v>
      </c>
      <c r="AP151" t="s">
        <v>34</v>
      </c>
      <c r="AQ151" t="s">
        <v>34</v>
      </c>
      <c r="AR151" t="s">
        <v>34</v>
      </c>
      <c r="AS151" t="s">
        <v>34</v>
      </c>
      <c r="AT151" t="s">
        <v>34</v>
      </c>
    </row>
    <row r="152" spans="1:46">
      <c r="A152">
        <v>8</v>
      </c>
      <c r="B152">
        <v>2</v>
      </c>
      <c r="C152">
        <v>7</v>
      </c>
      <c r="D152">
        <v>0</v>
      </c>
      <c r="G152">
        <v>41</v>
      </c>
      <c r="Q152" t="s">
        <v>4811</v>
      </c>
      <c r="S152">
        <v>0</v>
      </c>
      <c r="Z152">
        <v>4</v>
      </c>
      <c r="AB152" t="s">
        <v>34</v>
      </c>
      <c r="AC152" t="s">
        <v>34</v>
      </c>
      <c r="AD152" t="s">
        <v>34</v>
      </c>
      <c r="AE152" t="s">
        <v>34</v>
      </c>
      <c r="AF152">
        <v>0</v>
      </c>
      <c r="AG152">
        <v>8</v>
      </c>
      <c r="AH152" t="s">
        <v>34</v>
      </c>
      <c r="AI152">
        <v>0</v>
      </c>
      <c r="AJ152" t="s">
        <v>34</v>
      </c>
      <c r="AK152" t="s">
        <v>34</v>
      </c>
      <c r="AL152" t="s">
        <v>34</v>
      </c>
      <c r="AM152" t="s">
        <v>34</v>
      </c>
      <c r="AN152" t="s">
        <v>34</v>
      </c>
      <c r="AO152" t="s">
        <v>34</v>
      </c>
      <c r="AP152" t="s">
        <v>34</v>
      </c>
      <c r="AQ152" t="s">
        <v>34</v>
      </c>
      <c r="AR152" t="s">
        <v>34</v>
      </c>
      <c r="AS152" t="s">
        <v>34</v>
      </c>
      <c r="AT152" t="s">
        <v>34</v>
      </c>
    </row>
    <row r="153" spans="1:46">
      <c r="A153">
        <v>8</v>
      </c>
      <c r="B153">
        <v>2</v>
      </c>
      <c r="C153">
        <v>8</v>
      </c>
      <c r="D153">
        <v>0</v>
      </c>
      <c r="G153">
        <v>582</v>
      </c>
      <c r="Q153" t="s">
        <v>4785</v>
      </c>
      <c r="S153">
        <v>0</v>
      </c>
      <c r="Z153">
        <v>4</v>
      </c>
      <c r="AB153" t="s">
        <v>34</v>
      </c>
      <c r="AC153" t="s">
        <v>34</v>
      </c>
      <c r="AD153" t="s">
        <v>34</v>
      </c>
      <c r="AE153" t="s">
        <v>34</v>
      </c>
      <c r="AF153">
        <v>0</v>
      </c>
      <c r="AG153">
        <v>8</v>
      </c>
      <c r="AH153" t="s">
        <v>34</v>
      </c>
      <c r="AI153">
        <v>0</v>
      </c>
      <c r="AJ153" t="s">
        <v>34</v>
      </c>
      <c r="AK153" t="s">
        <v>34</v>
      </c>
      <c r="AL153" t="s">
        <v>34</v>
      </c>
      <c r="AM153" t="s">
        <v>34</v>
      </c>
      <c r="AN153" t="s">
        <v>34</v>
      </c>
      <c r="AO153" t="s">
        <v>34</v>
      </c>
      <c r="AP153" t="s">
        <v>34</v>
      </c>
      <c r="AQ153" t="s">
        <v>34</v>
      </c>
      <c r="AR153" t="s">
        <v>34</v>
      </c>
      <c r="AS153" t="s">
        <v>34</v>
      </c>
      <c r="AT153" t="s">
        <v>34</v>
      </c>
    </row>
    <row r="154" spans="1:46">
      <c r="A154">
        <v>9</v>
      </c>
      <c r="B154">
        <v>1</v>
      </c>
      <c r="C154">
        <v>1</v>
      </c>
      <c r="D154">
        <v>0</v>
      </c>
      <c r="G154">
        <v>0</v>
      </c>
      <c r="Q154" t="s">
        <v>34</v>
      </c>
      <c r="S154">
        <v>0</v>
      </c>
      <c r="Z154">
        <v>0</v>
      </c>
      <c r="AB154" t="s">
        <v>34</v>
      </c>
      <c r="AC154" t="s">
        <v>34</v>
      </c>
      <c r="AD154" t="s">
        <v>34</v>
      </c>
      <c r="AE154" t="s">
        <v>34</v>
      </c>
      <c r="AF154">
        <v>0</v>
      </c>
      <c r="AG154">
        <v>9</v>
      </c>
      <c r="AH154" t="s">
        <v>34</v>
      </c>
      <c r="AI154">
        <v>0</v>
      </c>
      <c r="AJ154" t="s">
        <v>34</v>
      </c>
      <c r="AK154" t="s">
        <v>34</v>
      </c>
      <c r="AL154" t="s">
        <v>34</v>
      </c>
      <c r="AM154" t="s">
        <v>34</v>
      </c>
      <c r="AN154" t="s">
        <v>34</v>
      </c>
      <c r="AO154" t="s">
        <v>34</v>
      </c>
      <c r="AP154" t="s">
        <v>34</v>
      </c>
      <c r="AQ154" t="s">
        <v>34</v>
      </c>
      <c r="AR154" t="s">
        <v>34</v>
      </c>
      <c r="AS154" t="s">
        <v>34</v>
      </c>
      <c r="AT154" t="s">
        <v>34</v>
      </c>
    </row>
    <row r="155" spans="1:46">
      <c r="A155">
        <v>9</v>
      </c>
      <c r="B155">
        <v>1</v>
      </c>
      <c r="C155">
        <v>2</v>
      </c>
      <c r="D155">
        <v>0</v>
      </c>
      <c r="G155">
        <v>840</v>
      </c>
      <c r="Q155" t="s">
        <v>4773</v>
      </c>
      <c r="S155">
        <v>0</v>
      </c>
      <c r="Z155">
        <v>2</v>
      </c>
      <c r="AB155" t="s">
        <v>34</v>
      </c>
      <c r="AC155" t="s">
        <v>34</v>
      </c>
      <c r="AD155" t="s">
        <v>34</v>
      </c>
      <c r="AE155" t="s">
        <v>34</v>
      </c>
      <c r="AF155">
        <v>0</v>
      </c>
      <c r="AG155">
        <v>9</v>
      </c>
      <c r="AH155" t="s">
        <v>34</v>
      </c>
      <c r="AI155">
        <v>0</v>
      </c>
      <c r="AJ155" t="s">
        <v>34</v>
      </c>
      <c r="AK155" t="s">
        <v>34</v>
      </c>
      <c r="AL155" t="s">
        <v>34</v>
      </c>
      <c r="AM155" t="s">
        <v>34</v>
      </c>
      <c r="AN155" t="s">
        <v>34</v>
      </c>
      <c r="AO155" t="s">
        <v>34</v>
      </c>
      <c r="AP155" t="s">
        <v>34</v>
      </c>
      <c r="AQ155" t="s">
        <v>34</v>
      </c>
      <c r="AR155" t="s">
        <v>34</v>
      </c>
      <c r="AS155" t="s">
        <v>34</v>
      </c>
      <c r="AT155" t="s">
        <v>34</v>
      </c>
    </row>
    <row r="156" spans="1:46">
      <c r="A156">
        <v>9</v>
      </c>
      <c r="B156">
        <v>1</v>
      </c>
      <c r="C156">
        <v>3</v>
      </c>
      <c r="D156">
        <v>0</v>
      </c>
      <c r="G156">
        <v>527</v>
      </c>
      <c r="Q156" t="s">
        <v>4812</v>
      </c>
      <c r="S156">
        <v>0</v>
      </c>
      <c r="Z156">
        <v>2</v>
      </c>
      <c r="AB156" t="s">
        <v>34</v>
      </c>
      <c r="AC156" t="s">
        <v>34</v>
      </c>
      <c r="AD156" t="s">
        <v>34</v>
      </c>
      <c r="AE156" t="s">
        <v>34</v>
      </c>
      <c r="AF156">
        <v>0</v>
      </c>
      <c r="AG156">
        <v>9</v>
      </c>
      <c r="AH156" t="s">
        <v>34</v>
      </c>
      <c r="AI156">
        <v>0</v>
      </c>
      <c r="AJ156" t="s">
        <v>34</v>
      </c>
      <c r="AK156" t="s">
        <v>34</v>
      </c>
      <c r="AL156" t="s">
        <v>34</v>
      </c>
      <c r="AM156" t="s">
        <v>34</v>
      </c>
      <c r="AN156" t="s">
        <v>34</v>
      </c>
      <c r="AO156" t="s">
        <v>34</v>
      </c>
      <c r="AP156" t="s">
        <v>34</v>
      </c>
      <c r="AQ156" t="s">
        <v>34</v>
      </c>
      <c r="AR156" t="s">
        <v>34</v>
      </c>
      <c r="AS156" t="s">
        <v>34</v>
      </c>
      <c r="AT156" t="s">
        <v>34</v>
      </c>
    </row>
    <row r="157" spans="1:46">
      <c r="A157">
        <v>9</v>
      </c>
      <c r="B157">
        <v>1</v>
      </c>
      <c r="C157">
        <v>4</v>
      </c>
      <c r="D157">
        <v>0</v>
      </c>
      <c r="G157">
        <v>112</v>
      </c>
      <c r="Q157" t="s">
        <v>4813</v>
      </c>
      <c r="S157">
        <v>0</v>
      </c>
      <c r="Z157">
        <v>2</v>
      </c>
      <c r="AB157" t="s">
        <v>34</v>
      </c>
      <c r="AC157" t="s">
        <v>34</v>
      </c>
      <c r="AD157" t="s">
        <v>34</v>
      </c>
      <c r="AE157" t="s">
        <v>34</v>
      </c>
      <c r="AF157">
        <v>0</v>
      </c>
      <c r="AG157">
        <v>9</v>
      </c>
      <c r="AH157" t="s">
        <v>34</v>
      </c>
      <c r="AI157">
        <v>0</v>
      </c>
      <c r="AJ157" t="s">
        <v>34</v>
      </c>
      <c r="AK157" t="s">
        <v>34</v>
      </c>
      <c r="AL157" t="s">
        <v>34</v>
      </c>
      <c r="AM157" t="s">
        <v>34</v>
      </c>
      <c r="AN157" t="s">
        <v>34</v>
      </c>
      <c r="AO157" t="s">
        <v>34</v>
      </c>
      <c r="AP157" t="s">
        <v>34</v>
      </c>
      <c r="AQ157" t="s">
        <v>34</v>
      </c>
      <c r="AR157" t="s">
        <v>34</v>
      </c>
      <c r="AS157" t="s">
        <v>34</v>
      </c>
      <c r="AT157" t="s">
        <v>34</v>
      </c>
    </row>
    <row r="158" spans="1:46">
      <c r="A158">
        <v>9</v>
      </c>
      <c r="B158">
        <v>1</v>
      </c>
      <c r="C158">
        <v>5</v>
      </c>
      <c r="D158">
        <v>0</v>
      </c>
      <c r="G158">
        <v>388</v>
      </c>
      <c r="Q158" t="s">
        <v>4814</v>
      </c>
      <c r="S158">
        <v>0</v>
      </c>
      <c r="Z158">
        <v>2</v>
      </c>
      <c r="AB158" t="s">
        <v>34</v>
      </c>
      <c r="AC158" t="s">
        <v>34</v>
      </c>
      <c r="AD158" t="s">
        <v>34</v>
      </c>
      <c r="AE158" t="s">
        <v>34</v>
      </c>
      <c r="AF158">
        <v>0</v>
      </c>
      <c r="AG158">
        <v>9</v>
      </c>
      <c r="AH158" t="s">
        <v>34</v>
      </c>
      <c r="AI158">
        <v>0</v>
      </c>
      <c r="AJ158" t="s">
        <v>34</v>
      </c>
      <c r="AK158" t="s">
        <v>34</v>
      </c>
      <c r="AL158" t="s">
        <v>34</v>
      </c>
      <c r="AM158" t="s">
        <v>34</v>
      </c>
      <c r="AN158" t="s">
        <v>34</v>
      </c>
      <c r="AO158" t="s">
        <v>34</v>
      </c>
      <c r="AP158" t="s">
        <v>34</v>
      </c>
      <c r="AQ158" t="s">
        <v>34</v>
      </c>
      <c r="AR158" t="s">
        <v>34</v>
      </c>
      <c r="AS158" t="s">
        <v>34</v>
      </c>
      <c r="AT158" t="s">
        <v>34</v>
      </c>
    </row>
    <row r="159" spans="1:46">
      <c r="A159">
        <v>9</v>
      </c>
      <c r="B159">
        <v>1</v>
      </c>
      <c r="C159">
        <v>6</v>
      </c>
      <c r="D159">
        <v>0</v>
      </c>
      <c r="G159">
        <v>131</v>
      </c>
      <c r="Q159" t="s">
        <v>4815</v>
      </c>
      <c r="S159">
        <v>0</v>
      </c>
      <c r="Z159">
        <v>2</v>
      </c>
      <c r="AB159" t="s">
        <v>34</v>
      </c>
      <c r="AC159" t="s">
        <v>34</v>
      </c>
      <c r="AD159" t="s">
        <v>34</v>
      </c>
      <c r="AE159" t="s">
        <v>34</v>
      </c>
      <c r="AF159">
        <v>0</v>
      </c>
      <c r="AG159">
        <v>9</v>
      </c>
      <c r="AH159" t="s">
        <v>34</v>
      </c>
      <c r="AI159">
        <v>0</v>
      </c>
      <c r="AJ159" t="s">
        <v>34</v>
      </c>
      <c r="AK159" t="s">
        <v>34</v>
      </c>
      <c r="AL159" t="s">
        <v>34</v>
      </c>
      <c r="AM159" t="s">
        <v>34</v>
      </c>
      <c r="AN159" t="s">
        <v>34</v>
      </c>
      <c r="AO159" t="s">
        <v>34</v>
      </c>
      <c r="AP159" t="s">
        <v>34</v>
      </c>
      <c r="AQ159" t="s">
        <v>34</v>
      </c>
      <c r="AR159" t="s">
        <v>34</v>
      </c>
      <c r="AS159" t="s">
        <v>34</v>
      </c>
      <c r="AT159" t="s">
        <v>34</v>
      </c>
    </row>
    <row r="160" spans="1:46">
      <c r="A160">
        <v>9</v>
      </c>
      <c r="B160">
        <v>1</v>
      </c>
      <c r="C160">
        <v>7</v>
      </c>
      <c r="D160">
        <v>0</v>
      </c>
      <c r="G160">
        <v>0</v>
      </c>
      <c r="Q160" t="s">
        <v>34</v>
      </c>
      <c r="S160">
        <v>0</v>
      </c>
      <c r="Z160">
        <v>0</v>
      </c>
      <c r="AB160" t="s">
        <v>34</v>
      </c>
      <c r="AC160" t="s">
        <v>34</v>
      </c>
      <c r="AD160" t="s">
        <v>34</v>
      </c>
      <c r="AE160" t="s">
        <v>34</v>
      </c>
      <c r="AF160">
        <v>0</v>
      </c>
      <c r="AG160">
        <v>9</v>
      </c>
      <c r="AH160" t="s">
        <v>34</v>
      </c>
      <c r="AI160">
        <v>0</v>
      </c>
      <c r="AJ160" t="s">
        <v>34</v>
      </c>
      <c r="AK160" t="s">
        <v>34</v>
      </c>
      <c r="AL160" t="s">
        <v>34</v>
      </c>
      <c r="AM160" t="s">
        <v>34</v>
      </c>
      <c r="AN160" t="s">
        <v>34</v>
      </c>
      <c r="AO160" t="s">
        <v>34</v>
      </c>
      <c r="AP160" t="s">
        <v>34</v>
      </c>
      <c r="AQ160" t="s">
        <v>34</v>
      </c>
      <c r="AR160" t="s">
        <v>34</v>
      </c>
      <c r="AS160" t="s">
        <v>34</v>
      </c>
      <c r="AT160" t="s">
        <v>34</v>
      </c>
    </row>
    <row r="161" spans="1:46">
      <c r="A161">
        <v>9</v>
      </c>
      <c r="B161">
        <v>1</v>
      </c>
      <c r="C161">
        <v>8</v>
      </c>
      <c r="D161">
        <v>0</v>
      </c>
      <c r="G161">
        <v>0</v>
      </c>
      <c r="Q161" t="s">
        <v>34</v>
      </c>
      <c r="S161">
        <v>0</v>
      </c>
      <c r="Z161">
        <v>0</v>
      </c>
      <c r="AB161" t="s">
        <v>34</v>
      </c>
      <c r="AC161" t="s">
        <v>34</v>
      </c>
      <c r="AD161" t="s">
        <v>34</v>
      </c>
      <c r="AE161" t="s">
        <v>34</v>
      </c>
      <c r="AF161">
        <v>0</v>
      </c>
      <c r="AG161">
        <v>9</v>
      </c>
      <c r="AH161" t="s">
        <v>34</v>
      </c>
      <c r="AI161">
        <v>0</v>
      </c>
      <c r="AJ161" t="s">
        <v>34</v>
      </c>
      <c r="AK161" t="s">
        <v>34</v>
      </c>
      <c r="AL161" t="s">
        <v>34</v>
      </c>
      <c r="AM161" t="s">
        <v>34</v>
      </c>
      <c r="AN161" t="s">
        <v>34</v>
      </c>
      <c r="AO161" t="s">
        <v>34</v>
      </c>
      <c r="AP161" t="s">
        <v>34</v>
      </c>
      <c r="AQ161" t="s">
        <v>34</v>
      </c>
      <c r="AR161" t="s">
        <v>34</v>
      </c>
      <c r="AS161" t="s">
        <v>34</v>
      </c>
      <c r="AT161" t="s">
        <v>34</v>
      </c>
    </row>
    <row r="162" spans="1:46">
      <c r="A162">
        <v>9</v>
      </c>
      <c r="B162">
        <v>2</v>
      </c>
      <c r="C162">
        <v>1</v>
      </c>
      <c r="D162">
        <v>0</v>
      </c>
      <c r="G162">
        <v>201</v>
      </c>
      <c r="Q162" t="s">
        <v>4816</v>
      </c>
      <c r="S162">
        <v>0</v>
      </c>
      <c r="Z162">
        <v>2</v>
      </c>
      <c r="AB162" t="s">
        <v>34</v>
      </c>
      <c r="AC162" t="s">
        <v>34</v>
      </c>
      <c r="AD162" t="s">
        <v>34</v>
      </c>
      <c r="AE162" t="s">
        <v>34</v>
      </c>
      <c r="AF162">
        <v>0</v>
      </c>
      <c r="AG162">
        <v>9</v>
      </c>
      <c r="AH162" t="s">
        <v>34</v>
      </c>
      <c r="AI162">
        <v>0</v>
      </c>
      <c r="AJ162" t="s">
        <v>34</v>
      </c>
      <c r="AK162" t="s">
        <v>34</v>
      </c>
      <c r="AL162" t="s">
        <v>34</v>
      </c>
      <c r="AM162" t="s">
        <v>34</v>
      </c>
      <c r="AN162" t="s">
        <v>34</v>
      </c>
      <c r="AO162" t="s">
        <v>34</v>
      </c>
      <c r="AP162" t="s">
        <v>34</v>
      </c>
      <c r="AQ162" t="s">
        <v>34</v>
      </c>
      <c r="AR162" t="s">
        <v>34</v>
      </c>
      <c r="AS162" t="s">
        <v>34</v>
      </c>
      <c r="AT162" t="s">
        <v>34</v>
      </c>
    </row>
    <row r="163" spans="1:46">
      <c r="A163">
        <v>9</v>
      </c>
      <c r="B163">
        <v>2</v>
      </c>
      <c r="C163">
        <v>2</v>
      </c>
      <c r="D163">
        <v>0</v>
      </c>
      <c r="G163">
        <v>433</v>
      </c>
      <c r="Q163" t="s">
        <v>4817</v>
      </c>
      <c r="S163">
        <v>0</v>
      </c>
      <c r="Z163">
        <v>2</v>
      </c>
      <c r="AB163" t="s">
        <v>34</v>
      </c>
      <c r="AC163" t="s">
        <v>34</v>
      </c>
      <c r="AD163" t="s">
        <v>34</v>
      </c>
      <c r="AE163" t="s">
        <v>34</v>
      </c>
      <c r="AF163">
        <v>0</v>
      </c>
      <c r="AG163">
        <v>9</v>
      </c>
      <c r="AH163" t="s">
        <v>34</v>
      </c>
      <c r="AI163">
        <v>0</v>
      </c>
      <c r="AJ163" t="s">
        <v>34</v>
      </c>
      <c r="AK163" t="s">
        <v>34</v>
      </c>
      <c r="AL163" t="s">
        <v>34</v>
      </c>
      <c r="AM163" t="s">
        <v>34</v>
      </c>
      <c r="AN163" t="s">
        <v>34</v>
      </c>
      <c r="AO163" t="s">
        <v>34</v>
      </c>
      <c r="AP163" t="s">
        <v>34</v>
      </c>
      <c r="AQ163" t="s">
        <v>34</v>
      </c>
      <c r="AR163" t="s">
        <v>34</v>
      </c>
      <c r="AS163" t="s">
        <v>34</v>
      </c>
      <c r="AT163" t="s">
        <v>34</v>
      </c>
    </row>
    <row r="164" spans="1:46">
      <c r="A164">
        <v>9</v>
      </c>
      <c r="B164">
        <v>2</v>
      </c>
      <c r="C164">
        <v>3</v>
      </c>
      <c r="D164">
        <v>0</v>
      </c>
      <c r="G164">
        <v>238</v>
      </c>
      <c r="Q164" t="s">
        <v>4818</v>
      </c>
      <c r="S164">
        <v>0</v>
      </c>
      <c r="Z164">
        <v>2</v>
      </c>
      <c r="AB164" t="s">
        <v>34</v>
      </c>
      <c r="AC164" t="s">
        <v>34</v>
      </c>
      <c r="AD164" t="s">
        <v>34</v>
      </c>
      <c r="AE164" t="s">
        <v>34</v>
      </c>
      <c r="AF164">
        <v>0</v>
      </c>
      <c r="AG164">
        <v>9</v>
      </c>
      <c r="AH164" t="s">
        <v>34</v>
      </c>
      <c r="AI164">
        <v>0</v>
      </c>
      <c r="AJ164" t="s">
        <v>34</v>
      </c>
      <c r="AK164" t="s">
        <v>34</v>
      </c>
      <c r="AL164" t="s">
        <v>34</v>
      </c>
      <c r="AM164" t="s">
        <v>34</v>
      </c>
      <c r="AN164" t="s">
        <v>34</v>
      </c>
      <c r="AO164" t="s">
        <v>34</v>
      </c>
      <c r="AP164" t="s">
        <v>34</v>
      </c>
      <c r="AQ164" t="s">
        <v>34</v>
      </c>
      <c r="AR164" t="s">
        <v>34</v>
      </c>
      <c r="AS164" t="s">
        <v>34</v>
      </c>
      <c r="AT164" t="s">
        <v>34</v>
      </c>
    </row>
    <row r="165" spans="1:46">
      <c r="A165">
        <v>9</v>
      </c>
      <c r="B165">
        <v>2</v>
      </c>
      <c r="C165">
        <v>4</v>
      </c>
      <c r="D165">
        <v>0</v>
      </c>
      <c r="G165">
        <v>164</v>
      </c>
      <c r="Q165" t="s">
        <v>4819</v>
      </c>
      <c r="S165">
        <v>0</v>
      </c>
      <c r="Z165">
        <v>2</v>
      </c>
      <c r="AB165" t="s">
        <v>34</v>
      </c>
      <c r="AC165" t="s">
        <v>34</v>
      </c>
      <c r="AD165" t="s">
        <v>34</v>
      </c>
      <c r="AE165" t="s">
        <v>34</v>
      </c>
      <c r="AF165">
        <v>0</v>
      </c>
      <c r="AG165">
        <v>9</v>
      </c>
      <c r="AH165" t="s">
        <v>34</v>
      </c>
      <c r="AI165">
        <v>0</v>
      </c>
      <c r="AJ165" t="s">
        <v>34</v>
      </c>
      <c r="AK165" t="s">
        <v>34</v>
      </c>
      <c r="AL165" t="s">
        <v>34</v>
      </c>
      <c r="AM165" t="s">
        <v>34</v>
      </c>
      <c r="AN165" t="s">
        <v>34</v>
      </c>
      <c r="AO165" t="s">
        <v>34</v>
      </c>
      <c r="AP165" t="s">
        <v>34</v>
      </c>
      <c r="AQ165" t="s">
        <v>34</v>
      </c>
      <c r="AR165" t="s">
        <v>34</v>
      </c>
      <c r="AS165" t="s">
        <v>34</v>
      </c>
      <c r="AT165" t="s">
        <v>34</v>
      </c>
    </row>
    <row r="166" spans="1:46">
      <c r="A166">
        <v>9</v>
      </c>
      <c r="B166">
        <v>2</v>
      </c>
      <c r="C166">
        <v>5</v>
      </c>
      <c r="D166">
        <v>0</v>
      </c>
      <c r="G166">
        <v>237</v>
      </c>
      <c r="Q166" t="s">
        <v>4820</v>
      </c>
      <c r="S166">
        <v>0</v>
      </c>
      <c r="Z166">
        <v>2</v>
      </c>
      <c r="AB166" t="s">
        <v>34</v>
      </c>
      <c r="AC166" t="s">
        <v>34</v>
      </c>
      <c r="AD166" t="s">
        <v>34</v>
      </c>
      <c r="AE166" t="s">
        <v>34</v>
      </c>
      <c r="AF166">
        <v>0</v>
      </c>
      <c r="AG166">
        <v>9</v>
      </c>
      <c r="AH166" t="s">
        <v>34</v>
      </c>
      <c r="AI166">
        <v>0</v>
      </c>
      <c r="AJ166" t="s">
        <v>34</v>
      </c>
      <c r="AK166" t="s">
        <v>34</v>
      </c>
      <c r="AL166" t="s">
        <v>34</v>
      </c>
      <c r="AM166" t="s">
        <v>34</v>
      </c>
      <c r="AN166" t="s">
        <v>34</v>
      </c>
      <c r="AO166" t="s">
        <v>34</v>
      </c>
      <c r="AP166" t="s">
        <v>34</v>
      </c>
      <c r="AQ166" t="s">
        <v>34</v>
      </c>
      <c r="AR166" t="s">
        <v>34</v>
      </c>
      <c r="AS166" t="s">
        <v>34</v>
      </c>
      <c r="AT166" t="s">
        <v>34</v>
      </c>
    </row>
    <row r="167" spans="1:46">
      <c r="A167">
        <v>9</v>
      </c>
      <c r="B167">
        <v>2</v>
      </c>
      <c r="C167">
        <v>6</v>
      </c>
      <c r="D167">
        <v>0</v>
      </c>
      <c r="G167">
        <v>110</v>
      </c>
      <c r="Q167" t="s">
        <v>4821</v>
      </c>
      <c r="S167">
        <v>0</v>
      </c>
      <c r="Z167">
        <v>2</v>
      </c>
      <c r="AB167" t="s">
        <v>34</v>
      </c>
      <c r="AC167" t="s">
        <v>34</v>
      </c>
      <c r="AD167" t="s">
        <v>34</v>
      </c>
      <c r="AE167" t="s">
        <v>34</v>
      </c>
      <c r="AF167">
        <v>0</v>
      </c>
      <c r="AG167">
        <v>9</v>
      </c>
      <c r="AH167" t="s">
        <v>34</v>
      </c>
      <c r="AI167">
        <v>0</v>
      </c>
      <c r="AJ167" t="s">
        <v>34</v>
      </c>
      <c r="AK167" t="s">
        <v>34</v>
      </c>
      <c r="AL167" t="s">
        <v>34</v>
      </c>
      <c r="AM167" t="s">
        <v>34</v>
      </c>
      <c r="AN167" t="s">
        <v>34</v>
      </c>
      <c r="AO167" t="s">
        <v>34</v>
      </c>
      <c r="AP167" t="s">
        <v>34</v>
      </c>
      <c r="AQ167" t="s">
        <v>34</v>
      </c>
      <c r="AR167" t="s">
        <v>34</v>
      </c>
      <c r="AS167" t="s">
        <v>34</v>
      </c>
      <c r="AT167" t="s">
        <v>34</v>
      </c>
    </row>
    <row r="168" spans="1:46">
      <c r="A168">
        <v>9</v>
      </c>
      <c r="B168">
        <v>2</v>
      </c>
      <c r="C168">
        <v>7</v>
      </c>
      <c r="D168">
        <v>0</v>
      </c>
      <c r="G168">
        <v>117</v>
      </c>
      <c r="Q168" t="s">
        <v>4822</v>
      </c>
      <c r="S168">
        <v>0</v>
      </c>
      <c r="Z168">
        <v>2</v>
      </c>
      <c r="AB168" t="s">
        <v>34</v>
      </c>
      <c r="AC168" t="s">
        <v>34</v>
      </c>
      <c r="AD168" t="s">
        <v>34</v>
      </c>
      <c r="AE168" t="s">
        <v>34</v>
      </c>
      <c r="AF168">
        <v>0</v>
      </c>
      <c r="AG168">
        <v>9</v>
      </c>
      <c r="AH168" t="s">
        <v>34</v>
      </c>
      <c r="AI168">
        <v>0</v>
      </c>
      <c r="AJ168" t="s">
        <v>34</v>
      </c>
      <c r="AK168" t="s">
        <v>34</v>
      </c>
      <c r="AL168" t="s">
        <v>34</v>
      </c>
      <c r="AM168" t="s">
        <v>34</v>
      </c>
      <c r="AN168" t="s">
        <v>34</v>
      </c>
      <c r="AO168" t="s">
        <v>34</v>
      </c>
      <c r="AP168" t="s">
        <v>34</v>
      </c>
      <c r="AQ168" t="s">
        <v>34</v>
      </c>
      <c r="AR168" t="s">
        <v>34</v>
      </c>
      <c r="AS168" t="s">
        <v>34</v>
      </c>
      <c r="AT168" t="s">
        <v>34</v>
      </c>
    </row>
    <row r="169" spans="1:46">
      <c r="A169">
        <v>9</v>
      </c>
      <c r="B169">
        <v>2</v>
      </c>
      <c r="C169">
        <v>8</v>
      </c>
      <c r="D169">
        <v>0</v>
      </c>
      <c r="G169">
        <v>677</v>
      </c>
      <c r="Q169" t="s">
        <v>4823</v>
      </c>
      <c r="S169">
        <v>0</v>
      </c>
      <c r="Z169">
        <v>2</v>
      </c>
      <c r="AB169" t="s">
        <v>34</v>
      </c>
      <c r="AC169" t="s">
        <v>34</v>
      </c>
      <c r="AD169" t="s">
        <v>34</v>
      </c>
      <c r="AE169" t="s">
        <v>34</v>
      </c>
      <c r="AF169">
        <v>0</v>
      </c>
      <c r="AG169">
        <v>9</v>
      </c>
      <c r="AH169" t="s">
        <v>34</v>
      </c>
      <c r="AI169">
        <v>0</v>
      </c>
      <c r="AJ169" t="s">
        <v>34</v>
      </c>
      <c r="AK169" t="s">
        <v>34</v>
      </c>
      <c r="AL169" t="s">
        <v>34</v>
      </c>
      <c r="AM169" t="s">
        <v>34</v>
      </c>
      <c r="AN169" t="s">
        <v>34</v>
      </c>
      <c r="AO169" t="s">
        <v>34</v>
      </c>
      <c r="AP169" t="s">
        <v>34</v>
      </c>
      <c r="AQ169" t="s">
        <v>34</v>
      </c>
      <c r="AR169" t="s">
        <v>34</v>
      </c>
      <c r="AS169" t="s">
        <v>34</v>
      </c>
      <c r="AT169" t="s">
        <v>34</v>
      </c>
    </row>
    <row r="170" spans="1:46">
      <c r="A170">
        <v>10</v>
      </c>
      <c r="B170">
        <v>1</v>
      </c>
      <c r="C170">
        <v>1</v>
      </c>
      <c r="D170">
        <v>0</v>
      </c>
      <c r="G170">
        <v>0</v>
      </c>
      <c r="Q170" t="s">
        <v>34</v>
      </c>
      <c r="S170">
        <v>0</v>
      </c>
      <c r="Z170">
        <v>0</v>
      </c>
      <c r="AB170" t="s">
        <v>34</v>
      </c>
      <c r="AC170" t="s">
        <v>34</v>
      </c>
      <c r="AD170" t="s">
        <v>34</v>
      </c>
      <c r="AE170" t="s">
        <v>34</v>
      </c>
      <c r="AF170">
        <v>0</v>
      </c>
      <c r="AG170">
        <v>10</v>
      </c>
      <c r="AH170" t="s">
        <v>34</v>
      </c>
      <c r="AI170">
        <v>0</v>
      </c>
      <c r="AJ170" t="s">
        <v>34</v>
      </c>
      <c r="AK170" t="s">
        <v>34</v>
      </c>
      <c r="AL170" t="s">
        <v>34</v>
      </c>
      <c r="AM170" t="s">
        <v>34</v>
      </c>
      <c r="AN170" t="s">
        <v>34</v>
      </c>
      <c r="AO170" t="s">
        <v>34</v>
      </c>
      <c r="AP170" t="s">
        <v>34</v>
      </c>
      <c r="AQ170" t="s">
        <v>34</v>
      </c>
      <c r="AR170" t="s">
        <v>34</v>
      </c>
      <c r="AS170" t="s">
        <v>34</v>
      </c>
      <c r="AT170" t="s">
        <v>34</v>
      </c>
    </row>
    <row r="171" spans="1:46">
      <c r="A171">
        <v>10</v>
      </c>
      <c r="B171">
        <v>1</v>
      </c>
      <c r="C171">
        <v>2</v>
      </c>
      <c r="D171">
        <v>0</v>
      </c>
      <c r="G171">
        <v>0</v>
      </c>
      <c r="Q171" t="s">
        <v>34</v>
      </c>
      <c r="S171">
        <v>0</v>
      </c>
      <c r="Z171">
        <v>0</v>
      </c>
      <c r="AB171" t="s">
        <v>34</v>
      </c>
      <c r="AC171" t="s">
        <v>34</v>
      </c>
      <c r="AD171" t="s">
        <v>34</v>
      </c>
      <c r="AE171" t="s">
        <v>34</v>
      </c>
      <c r="AF171">
        <v>0</v>
      </c>
      <c r="AG171">
        <v>10</v>
      </c>
      <c r="AH171" t="s">
        <v>34</v>
      </c>
      <c r="AI171">
        <v>0</v>
      </c>
      <c r="AJ171" t="s">
        <v>34</v>
      </c>
      <c r="AK171" t="s">
        <v>34</v>
      </c>
      <c r="AL171" t="s">
        <v>34</v>
      </c>
      <c r="AM171" t="s">
        <v>34</v>
      </c>
      <c r="AN171" t="s">
        <v>34</v>
      </c>
      <c r="AO171" t="s">
        <v>34</v>
      </c>
      <c r="AP171" t="s">
        <v>34</v>
      </c>
      <c r="AQ171" t="s">
        <v>34</v>
      </c>
      <c r="AR171" t="s">
        <v>34</v>
      </c>
      <c r="AS171" t="s">
        <v>34</v>
      </c>
      <c r="AT171" t="s">
        <v>34</v>
      </c>
    </row>
    <row r="172" spans="1:46">
      <c r="A172">
        <v>10</v>
      </c>
      <c r="B172">
        <v>1</v>
      </c>
      <c r="C172">
        <v>3</v>
      </c>
      <c r="D172">
        <v>0</v>
      </c>
      <c r="G172">
        <v>415</v>
      </c>
      <c r="Q172" t="s">
        <v>4824</v>
      </c>
      <c r="S172">
        <v>0</v>
      </c>
      <c r="Z172">
        <v>2</v>
      </c>
      <c r="AB172" t="s">
        <v>34</v>
      </c>
      <c r="AC172" t="s">
        <v>34</v>
      </c>
      <c r="AD172" t="s">
        <v>34</v>
      </c>
      <c r="AE172" t="s">
        <v>34</v>
      </c>
      <c r="AF172">
        <v>0</v>
      </c>
      <c r="AG172">
        <v>10</v>
      </c>
      <c r="AH172" t="s">
        <v>34</v>
      </c>
      <c r="AI172">
        <v>0</v>
      </c>
      <c r="AJ172" t="s">
        <v>34</v>
      </c>
      <c r="AK172" t="s">
        <v>34</v>
      </c>
      <c r="AL172" t="s">
        <v>34</v>
      </c>
      <c r="AM172" t="s">
        <v>34</v>
      </c>
      <c r="AN172" t="s">
        <v>34</v>
      </c>
      <c r="AO172" t="s">
        <v>34</v>
      </c>
      <c r="AP172" t="s">
        <v>34</v>
      </c>
      <c r="AQ172" t="s">
        <v>34</v>
      </c>
      <c r="AR172" t="s">
        <v>34</v>
      </c>
      <c r="AS172" t="s">
        <v>34</v>
      </c>
      <c r="AT172" t="s">
        <v>34</v>
      </c>
    </row>
    <row r="173" spans="1:46">
      <c r="A173">
        <v>10</v>
      </c>
      <c r="B173">
        <v>1</v>
      </c>
      <c r="C173">
        <v>4</v>
      </c>
      <c r="D173">
        <v>0</v>
      </c>
      <c r="G173">
        <v>245</v>
      </c>
      <c r="Q173" t="s">
        <v>4825</v>
      </c>
      <c r="S173">
        <v>0</v>
      </c>
      <c r="Z173">
        <v>2</v>
      </c>
      <c r="AB173" t="s">
        <v>34</v>
      </c>
      <c r="AC173" t="s">
        <v>34</v>
      </c>
      <c r="AD173" t="s">
        <v>34</v>
      </c>
      <c r="AE173" t="s">
        <v>34</v>
      </c>
      <c r="AF173">
        <v>0</v>
      </c>
      <c r="AG173">
        <v>10</v>
      </c>
      <c r="AH173" t="s">
        <v>34</v>
      </c>
      <c r="AI173">
        <v>0</v>
      </c>
      <c r="AJ173" t="s">
        <v>34</v>
      </c>
      <c r="AK173" t="s">
        <v>34</v>
      </c>
      <c r="AL173" t="s">
        <v>34</v>
      </c>
      <c r="AM173" t="s">
        <v>34</v>
      </c>
      <c r="AN173" t="s">
        <v>34</v>
      </c>
      <c r="AO173" t="s">
        <v>34</v>
      </c>
      <c r="AP173" t="s">
        <v>34</v>
      </c>
      <c r="AQ173" t="s">
        <v>34</v>
      </c>
      <c r="AR173" t="s">
        <v>34</v>
      </c>
      <c r="AS173" t="s">
        <v>34</v>
      </c>
      <c r="AT173" t="s">
        <v>34</v>
      </c>
    </row>
    <row r="174" spans="1:46">
      <c r="A174">
        <v>10</v>
      </c>
      <c r="B174">
        <v>1</v>
      </c>
      <c r="C174">
        <v>5</v>
      </c>
      <c r="D174">
        <v>0</v>
      </c>
      <c r="G174">
        <v>266</v>
      </c>
      <c r="Q174" t="s">
        <v>4818</v>
      </c>
      <c r="S174">
        <v>0</v>
      </c>
      <c r="Z174">
        <v>2</v>
      </c>
      <c r="AB174" t="s">
        <v>34</v>
      </c>
      <c r="AC174" t="s">
        <v>34</v>
      </c>
      <c r="AD174" t="s">
        <v>34</v>
      </c>
      <c r="AE174" t="s">
        <v>34</v>
      </c>
      <c r="AF174">
        <v>0</v>
      </c>
      <c r="AG174">
        <v>10</v>
      </c>
      <c r="AH174" t="s">
        <v>34</v>
      </c>
      <c r="AI174">
        <v>0</v>
      </c>
      <c r="AJ174" t="s">
        <v>34</v>
      </c>
      <c r="AK174" t="s">
        <v>34</v>
      </c>
      <c r="AL174" t="s">
        <v>34</v>
      </c>
      <c r="AM174" t="s">
        <v>34</v>
      </c>
      <c r="AN174" t="s">
        <v>34</v>
      </c>
      <c r="AO174" t="s">
        <v>34</v>
      </c>
      <c r="AP174" t="s">
        <v>34</v>
      </c>
      <c r="AQ174" t="s">
        <v>34</v>
      </c>
      <c r="AR174" t="s">
        <v>34</v>
      </c>
      <c r="AS174" t="s">
        <v>34</v>
      </c>
      <c r="AT174" t="s">
        <v>34</v>
      </c>
    </row>
    <row r="175" spans="1:46">
      <c r="A175">
        <v>10</v>
      </c>
      <c r="B175">
        <v>1</v>
      </c>
      <c r="C175">
        <v>6</v>
      </c>
      <c r="D175">
        <v>0</v>
      </c>
      <c r="G175">
        <v>0</v>
      </c>
      <c r="Q175" t="s">
        <v>34</v>
      </c>
      <c r="S175">
        <v>0</v>
      </c>
      <c r="Z175">
        <v>0</v>
      </c>
      <c r="AB175" t="s">
        <v>34</v>
      </c>
      <c r="AC175" t="s">
        <v>34</v>
      </c>
      <c r="AD175" t="s">
        <v>34</v>
      </c>
      <c r="AE175" t="s">
        <v>34</v>
      </c>
      <c r="AF175">
        <v>0</v>
      </c>
      <c r="AG175">
        <v>10</v>
      </c>
      <c r="AH175" t="s">
        <v>34</v>
      </c>
      <c r="AI175">
        <v>0</v>
      </c>
      <c r="AJ175" t="s">
        <v>34</v>
      </c>
      <c r="AK175" t="s">
        <v>34</v>
      </c>
      <c r="AL175" t="s">
        <v>34</v>
      </c>
      <c r="AM175" t="s">
        <v>34</v>
      </c>
      <c r="AN175" t="s">
        <v>34</v>
      </c>
      <c r="AO175" t="s">
        <v>34</v>
      </c>
      <c r="AP175" t="s">
        <v>34</v>
      </c>
      <c r="AQ175" t="s">
        <v>34</v>
      </c>
      <c r="AR175" t="s">
        <v>34</v>
      </c>
      <c r="AS175" t="s">
        <v>34</v>
      </c>
      <c r="AT175" t="s">
        <v>34</v>
      </c>
    </row>
    <row r="176" spans="1:46">
      <c r="A176">
        <v>10</v>
      </c>
      <c r="B176">
        <v>1</v>
      </c>
      <c r="C176">
        <v>7</v>
      </c>
      <c r="D176">
        <v>0</v>
      </c>
      <c r="G176">
        <v>0</v>
      </c>
      <c r="Q176" t="s">
        <v>34</v>
      </c>
      <c r="S176">
        <v>0</v>
      </c>
      <c r="Z176">
        <v>0</v>
      </c>
      <c r="AB176" t="s">
        <v>34</v>
      </c>
      <c r="AC176" t="s">
        <v>34</v>
      </c>
      <c r="AD176" t="s">
        <v>34</v>
      </c>
      <c r="AE176" t="s">
        <v>34</v>
      </c>
      <c r="AF176">
        <v>0</v>
      </c>
      <c r="AG176">
        <v>10</v>
      </c>
      <c r="AH176" t="s">
        <v>34</v>
      </c>
      <c r="AI176">
        <v>0</v>
      </c>
      <c r="AJ176" t="s">
        <v>34</v>
      </c>
      <c r="AK176" t="s">
        <v>34</v>
      </c>
      <c r="AL176" t="s">
        <v>34</v>
      </c>
      <c r="AM176" t="s">
        <v>34</v>
      </c>
      <c r="AN176" t="s">
        <v>34</v>
      </c>
      <c r="AO176" t="s">
        <v>34</v>
      </c>
      <c r="AP176" t="s">
        <v>34</v>
      </c>
      <c r="AQ176" t="s">
        <v>34</v>
      </c>
      <c r="AR176" t="s">
        <v>34</v>
      </c>
      <c r="AS176" t="s">
        <v>34</v>
      </c>
      <c r="AT176" t="s">
        <v>34</v>
      </c>
    </row>
    <row r="177" spans="1:46">
      <c r="A177">
        <v>10</v>
      </c>
      <c r="B177">
        <v>1</v>
      </c>
      <c r="C177">
        <v>8</v>
      </c>
      <c r="D177">
        <v>0</v>
      </c>
      <c r="G177">
        <v>0</v>
      </c>
      <c r="Q177" t="s">
        <v>34</v>
      </c>
      <c r="S177">
        <v>0</v>
      </c>
      <c r="Z177">
        <v>0</v>
      </c>
      <c r="AB177" t="s">
        <v>34</v>
      </c>
      <c r="AC177" t="s">
        <v>34</v>
      </c>
      <c r="AD177" t="s">
        <v>34</v>
      </c>
      <c r="AE177" t="s">
        <v>34</v>
      </c>
      <c r="AF177">
        <v>0</v>
      </c>
      <c r="AG177">
        <v>10</v>
      </c>
      <c r="AH177" t="s">
        <v>34</v>
      </c>
      <c r="AI177">
        <v>0</v>
      </c>
      <c r="AJ177" t="s">
        <v>34</v>
      </c>
      <c r="AK177" t="s">
        <v>34</v>
      </c>
      <c r="AL177" t="s">
        <v>34</v>
      </c>
      <c r="AM177" t="s">
        <v>34</v>
      </c>
      <c r="AN177" t="s">
        <v>34</v>
      </c>
      <c r="AO177" t="s">
        <v>34</v>
      </c>
      <c r="AP177" t="s">
        <v>34</v>
      </c>
      <c r="AQ177" t="s">
        <v>34</v>
      </c>
      <c r="AR177" t="s">
        <v>34</v>
      </c>
      <c r="AS177" t="s">
        <v>34</v>
      </c>
      <c r="AT177" t="s">
        <v>34</v>
      </c>
    </row>
    <row r="178" spans="1:46">
      <c r="A178">
        <v>10</v>
      </c>
      <c r="B178">
        <v>2</v>
      </c>
      <c r="C178">
        <v>1</v>
      </c>
      <c r="D178">
        <v>0</v>
      </c>
      <c r="G178">
        <v>818</v>
      </c>
      <c r="Q178" t="s">
        <v>4826</v>
      </c>
      <c r="S178">
        <v>0</v>
      </c>
      <c r="Z178">
        <v>2</v>
      </c>
      <c r="AB178" t="s">
        <v>34</v>
      </c>
      <c r="AC178" t="s">
        <v>34</v>
      </c>
      <c r="AD178" t="s">
        <v>34</v>
      </c>
      <c r="AE178" t="s">
        <v>34</v>
      </c>
      <c r="AF178">
        <v>0</v>
      </c>
      <c r="AG178">
        <v>10</v>
      </c>
      <c r="AH178" t="s">
        <v>34</v>
      </c>
      <c r="AI178">
        <v>0</v>
      </c>
      <c r="AJ178" t="s">
        <v>34</v>
      </c>
      <c r="AK178" t="s">
        <v>34</v>
      </c>
      <c r="AL178" t="s">
        <v>34</v>
      </c>
      <c r="AM178" t="s">
        <v>34</v>
      </c>
      <c r="AN178" t="s">
        <v>34</v>
      </c>
      <c r="AO178" t="s">
        <v>34</v>
      </c>
      <c r="AP178" t="s">
        <v>34</v>
      </c>
      <c r="AQ178" t="s">
        <v>34</v>
      </c>
      <c r="AR178" t="s">
        <v>34</v>
      </c>
      <c r="AS178" t="s">
        <v>34</v>
      </c>
      <c r="AT178" t="s">
        <v>34</v>
      </c>
    </row>
    <row r="179" spans="1:46">
      <c r="A179">
        <v>10</v>
      </c>
      <c r="B179">
        <v>2</v>
      </c>
      <c r="C179">
        <v>2</v>
      </c>
      <c r="D179">
        <v>0</v>
      </c>
      <c r="G179">
        <v>220</v>
      </c>
      <c r="Q179" t="s">
        <v>4827</v>
      </c>
      <c r="S179">
        <v>0</v>
      </c>
      <c r="Z179">
        <v>2</v>
      </c>
      <c r="AB179" t="s">
        <v>34</v>
      </c>
      <c r="AC179" t="s">
        <v>34</v>
      </c>
      <c r="AD179" t="s">
        <v>34</v>
      </c>
      <c r="AE179" t="s">
        <v>34</v>
      </c>
      <c r="AF179">
        <v>0</v>
      </c>
      <c r="AG179">
        <v>10</v>
      </c>
      <c r="AH179" t="s">
        <v>34</v>
      </c>
      <c r="AI179">
        <v>0</v>
      </c>
      <c r="AJ179" t="s">
        <v>34</v>
      </c>
      <c r="AK179" t="s">
        <v>34</v>
      </c>
      <c r="AL179" t="s">
        <v>34</v>
      </c>
      <c r="AM179" t="s">
        <v>34</v>
      </c>
      <c r="AN179" t="s">
        <v>34</v>
      </c>
      <c r="AO179" t="s">
        <v>34</v>
      </c>
      <c r="AP179" t="s">
        <v>34</v>
      </c>
      <c r="AQ179" t="s">
        <v>34</v>
      </c>
      <c r="AR179" t="s">
        <v>34</v>
      </c>
      <c r="AS179" t="s">
        <v>34</v>
      </c>
      <c r="AT179" t="s">
        <v>34</v>
      </c>
    </row>
    <row r="180" spans="1:46">
      <c r="A180">
        <v>10</v>
      </c>
      <c r="B180">
        <v>2</v>
      </c>
      <c r="C180">
        <v>3</v>
      </c>
      <c r="D180">
        <v>0</v>
      </c>
      <c r="G180">
        <v>767</v>
      </c>
      <c r="Q180" t="s">
        <v>4811</v>
      </c>
      <c r="S180">
        <v>0</v>
      </c>
      <c r="Z180">
        <v>2</v>
      </c>
      <c r="AB180" t="s">
        <v>34</v>
      </c>
      <c r="AC180" t="s">
        <v>34</v>
      </c>
      <c r="AD180" t="s">
        <v>34</v>
      </c>
      <c r="AE180" t="s">
        <v>34</v>
      </c>
      <c r="AF180">
        <v>0</v>
      </c>
      <c r="AG180">
        <v>10</v>
      </c>
      <c r="AH180" t="s">
        <v>34</v>
      </c>
      <c r="AI180">
        <v>0</v>
      </c>
      <c r="AJ180" t="s">
        <v>34</v>
      </c>
      <c r="AK180" t="s">
        <v>34</v>
      </c>
      <c r="AL180" t="s">
        <v>34</v>
      </c>
      <c r="AM180" t="s">
        <v>34</v>
      </c>
      <c r="AN180" t="s">
        <v>34</v>
      </c>
      <c r="AO180" t="s">
        <v>34</v>
      </c>
      <c r="AP180" t="s">
        <v>34</v>
      </c>
      <c r="AQ180" t="s">
        <v>34</v>
      </c>
      <c r="AR180" t="s">
        <v>34</v>
      </c>
      <c r="AS180" t="s">
        <v>34</v>
      </c>
      <c r="AT180" t="s">
        <v>34</v>
      </c>
    </row>
    <row r="181" spans="1:46">
      <c r="A181">
        <v>10</v>
      </c>
      <c r="B181">
        <v>2</v>
      </c>
      <c r="C181">
        <v>4</v>
      </c>
      <c r="D181">
        <v>0</v>
      </c>
      <c r="G181">
        <v>57</v>
      </c>
      <c r="Q181" t="s">
        <v>4828</v>
      </c>
      <c r="S181">
        <v>0</v>
      </c>
      <c r="Z181">
        <v>2</v>
      </c>
      <c r="AB181" t="s">
        <v>34</v>
      </c>
      <c r="AC181" t="s">
        <v>34</v>
      </c>
      <c r="AD181" t="s">
        <v>34</v>
      </c>
      <c r="AE181" t="s">
        <v>34</v>
      </c>
      <c r="AF181">
        <v>0</v>
      </c>
      <c r="AG181">
        <v>10</v>
      </c>
      <c r="AH181" t="s">
        <v>34</v>
      </c>
      <c r="AI181">
        <v>0</v>
      </c>
      <c r="AJ181" t="s">
        <v>34</v>
      </c>
      <c r="AK181" t="s">
        <v>34</v>
      </c>
      <c r="AL181" t="s">
        <v>34</v>
      </c>
      <c r="AM181" t="s">
        <v>34</v>
      </c>
      <c r="AN181" t="s">
        <v>34</v>
      </c>
      <c r="AO181" t="s">
        <v>34</v>
      </c>
      <c r="AP181" t="s">
        <v>34</v>
      </c>
      <c r="AQ181" t="s">
        <v>34</v>
      </c>
      <c r="AR181" t="s">
        <v>34</v>
      </c>
      <c r="AS181" t="s">
        <v>34</v>
      </c>
      <c r="AT181" t="s">
        <v>34</v>
      </c>
    </row>
    <row r="182" spans="1:46">
      <c r="A182">
        <v>10</v>
      </c>
      <c r="B182">
        <v>2</v>
      </c>
      <c r="C182">
        <v>5</v>
      </c>
      <c r="D182">
        <v>0</v>
      </c>
      <c r="G182">
        <v>382</v>
      </c>
      <c r="Q182" t="s">
        <v>4829</v>
      </c>
      <c r="S182">
        <v>0</v>
      </c>
      <c r="Z182">
        <v>2</v>
      </c>
      <c r="AB182" t="s">
        <v>34</v>
      </c>
      <c r="AC182" t="s">
        <v>34</v>
      </c>
      <c r="AD182" t="s">
        <v>34</v>
      </c>
      <c r="AE182" t="s">
        <v>34</v>
      </c>
      <c r="AF182">
        <v>0</v>
      </c>
      <c r="AG182">
        <v>10</v>
      </c>
      <c r="AH182" t="s">
        <v>34</v>
      </c>
      <c r="AI182">
        <v>0</v>
      </c>
      <c r="AJ182" t="s">
        <v>34</v>
      </c>
      <c r="AK182" t="s">
        <v>34</v>
      </c>
      <c r="AL182" t="s">
        <v>34</v>
      </c>
      <c r="AM182" t="s">
        <v>34</v>
      </c>
      <c r="AN182" t="s">
        <v>34</v>
      </c>
      <c r="AO182" t="s">
        <v>34</v>
      </c>
      <c r="AP182" t="s">
        <v>34</v>
      </c>
      <c r="AQ182" t="s">
        <v>34</v>
      </c>
      <c r="AR182" t="s">
        <v>34</v>
      </c>
      <c r="AS182" t="s">
        <v>34</v>
      </c>
      <c r="AT182" t="s">
        <v>34</v>
      </c>
    </row>
    <row r="183" spans="1:46">
      <c r="A183">
        <v>10</v>
      </c>
      <c r="B183">
        <v>2</v>
      </c>
      <c r="C183">
        <v>6</v>
      </c>
      <c r="D183">
        <v>0</v>
      </c>
      <c r="G183">
        <v>355</v>
      </c>
      <c r="Q183" t="s">
        <v>4830</v>
      </c>
      <c r="S183">
        <v>0</v>
      </c>
      <c r="Z183">
        <v>2</v>
      </c>
      <c r="AB183" t="s">
        <v>34</v>
      </c>
      <c r="AC183" t="s">
        <v>34</v>
      </c>
      <c r="AD183" t="s">
        <v>34</v>
      </c>
      <c r="AE183" t="s">
        <v>34</v>
      </c>
      <c r="AF183">
        <v>0</v>
      </c>
      <c r="AG183">
        <v>10</v>
      </c>
      <c r="AH183" t="s">
        <v>34</v>
      </c>
      <c r="AI183">
        <v>0</v>
      </c>
      <c r="AJ183" t="s">
        <v>34</v>
      </c>
      <c r="AK183" t="s">
        <v>34</v>
      </c>
      <c r="AL183" t="s">
        <v>34</v>
      </c>
      <c r="AM183" t="s">
        <v>34</v>
      </c>
      <c r="AN183" t="s">
        <v>34</v>
      </c>
      <c r="AO183" t="s">
        <v>34</v>
      </c>
      <c r="AP183" t="s">
        <v>34</v>
      </c>
      <c r="AQ183" t="s">
        <v>34</v>
      </c>
      <c r="AR183" t="s">
        <v>34</v>
      </c>
      <c r="AS183" t="s">
        <v>34</v>
      </c>
      <c r="AT183" t="s">
        <v>34</v>
      </c>
    </row>
    <row r="184" spans="1:46">
      <c r="A184">
        <v>10</v>
      </c>
      <c r="B184">
        <v>2</v>
      </c>
      <c r="C184">
        <v>7</v>
      </c>
      <c r="D184">
        <v>0</v>
      </c>
      <c r="G184">
        <v>91</v>
      </c>
      <c r="Q184" t="s">
        <v>4831</v>
      </c>
      <c r="S184">
        <v>0</v>
      </c>
      <c r="Z184">
        <v>2</v>
      </c>
      <c r="AB184" t="s">
        <v>34</v>
      </c>
      <c r="AC184" t="s">
        <v>34</v>
      </c>
      <c r="AD184" t="s">
        <v>34</v>
      </c>
      <c r="AE184" t="s">
        <v>34</v>
      </c>
      <c r="AF184">
        <v>0</v>
      </c>
      <c r="AG184">
        <v>10</v>
      </c>
      <c r="AH184" t="s">
        <v>34</v>
      </c>
      <c r="AI184">
        <v>0</v>
      </c>
      <c r="AJ184" t="s">
        <v>34</v>
      </c>
      <c r="AK184" t="s">
        <v>34</v>
      </c>
      <c r="AL184" t="s">
        <v>34</v>
      </c>
      <c r="AM184" t="s">
        <v>34</v>
      </c>
      <c r="AN184" t="s">
        <v>34</v>
      </c>
      <c r="AO184" t="s">
        <v>34</v>
      </c>
      <c r="AP184" t="s">
        <v>34</v>
      </c>
      <c r="AQ184" t="s">
        <v>34</v>
      </c>
      <c r="AR184" t="s">
        <v>34</v>
      </c>
      <c r="AS184" t="s">
        <v>34</v>
      </c>
      <c r="AT184" t="s">
        <v>34</v>
      </c>
    </row>
    <row r="185" spans="1:46">
      <c r="A185">
        <v>10</v>
      </c>
      <c r="B185">
        <v>2</v>
      </c>
      <c r="C185">
        <v>8</v>
      </c>
      <c r="D185">
        <v>0</v>
      </c>
      <c r="G185">
        <v>0</v>
      </c>
      <c r="Q185" t="s">
        <v>34</v>
      </c>
      <c r="S185">
        <v>0</v>
      </c>
      <c r="Z185">
        <v>0</v>
      </c>
      <c r="AB185" t="s">
        <v>34</v>
      </c>
      <c r="AC185" t="s">
        <v>34</v>
      </c>
      <c r="AD185" t="s">
        <v>34</v>
      </c>
      <c r="AE185" t="s">
        <v>34</v>
      </c>
      <c r="AF185">
        <v>0</v>
      </c>
      <c r="AG185">
        <v>10</v>
      </c>
      <c r="AH185" t="s">
        <v>34</v>
      </c>
      <c r="AI185">
        <v>0</v>
      </c>
      <c r="AJ185" t="s">
        <v>34</v>
      </c>
      <c r="AK185" t="s">
        <v>34</v>
      </c>
      <c r="AL185" t="s">
        <v>34</v>
      </c>
      <c r="AM185" t="s">
        <v>34</v>
      </c>
      <c r="AN185" t="s">
        <v>34</v>
      </c>
      <c r="AO185" t="s">
        <v>34</v>
      </c>
      <c r="AP185" t="s">
        <v>34</v>
      </c>
      <c r="AQ185" t="s">
        <v>34</v>
      </c>
      <c r="AR185" t="s">
        <v>34</v>
      </c>
      <c r="AS185" t="s">
        <v>34</v>
      </c>
      <c r="AT185" t="s">
        <v>34</v>
      </c>
    </row>
    <row r="186" spans="1:46">
      <c r="A186">
        <v>11</v>
      </c>
      <c r="B186">
        <v>1</v>
      </c>
      <c r="C186">
        <v>1</v>
      </c>
      <c r="D186">
        <v>0</v>
      </c>
      <c r="G186">
        <v>0</v>
      </c>
      <c r="Q186" t="s">
        <v>34</v>
      </c>
      <c r="S186">
        <v>0</v>
      </c>
      <c r="Z186">
        <v>0</v>
      </c>
      <c r="AB186" t="s">
        <v>34</v>
      </c>
      <c r="AC186" t="s">
        <v>34</v>
      </c>
      <c r="AD186" t="s">
        <v>34</v>
      </c>
      <c r="AE186" t="s">
        <v>34</v>
      </c>
      <c r="AF186">
        <v>0</v>
      </c>
      <c r="AG186">
        <v>11</v>
      </c>
      <c r="AH186" t="s">
        <v>34</v>
      </c>
      <c r="AI186">
        <v>0</v>
      </c>
      <c r="AJ186" t="s">
        <v>34</v>
      </c>
      <c r="AK186" t="s">
        <v>34</v>
      </c>
      <c r="AL186" t="s">
        <v>34</v>
      </c>
      <c r="AM186" t="s">
        <v>34</v>
      </c>
      <c r="AN186" t="s">
        <v>34</v>
      </c>
      <c r="AO186" t="s">
        <v>34</v>
      </c>
      <c r="AP186" t="s">
        <v>34</v>
      </c>
      <c r="AQ186" t="s">
        <v>34</v>
      </c>
      <c r="AR186" t="s">
        <v>34</v>
      </c>
      <c r="AS186" t="s">
        <v>34</v>
      </c>
      <c r="AT186" t="s">
        <v>34</v>
      </c>
    </row>
    <row r="187" spans="1:46">
      <c r="A187">
        <v>11</v>
      </c>
      <c r="B187">
        <v>1</v>
      </c>
      <c r="C187">
        <v>2</v>
      </c>
      <c r="D187">
        <v>0</v>
      </c>
      <c r="G187">
        <v>0</v>
      </c>
      <c r="Q187" t="s">
        <v>34</v>
      </c>
      <c r="S187">
        <v>0</v>
      </c>
      <c r="Z187">
        <v>0</v>
      </c>
      <c r="AB187" t="s">
        <v>34</v>
      </c>
      <c r="AC187" t="s">
        <v>34</v>
      </c>
      <c r="AD187" t="s">
        <v>34</v>
      </c>
      <c r="AE187" t="s">
        <v>34</v>
      </c>
      <c r="AF187">
        <v>0</v>
      </c>
      <c r="AG187">
        <v>11</v>
      </c>
      <c r="AH187" t="s">
        <v>34</v>
      </c>
      <c r="AI187">
        <v>0</v>
      </c>
      <c r="AJ187" t="s">
        <v>34</v>
      </c>
      <c r="AK187" t="s">
        <v>34</v>
      </c>
      <c r="AL187" t="s">
        <v>34</v>
      </c>
      <c r="AM187" t="s">
        <v>34</v>
      </c>
      <c r="AN187" t="s">
        <v>34</v>
      </c>
      <c r="AO187" t="s">
        <v>34</v>
      </c>
      <c r="AP187" t="s">
        <v>34</v>
      </c>
      <c r="AQ187" t="s">
        <v>34</v>
      </c>
      <c r="AR187" t="s">
        <v>34</v>
      </c>
      <c r="AS187" t="s">
        <v>34</v>
      </c>
      <c r="AT187" t="s">
        <v>34</v>
      </c>
    </row>
    <row r="188" spans="1:46">
      <c r="A188">
        <v>11</v>
      </c>
      <c r="B188">
        <v>1</v>
      </c>
      <c r="C188">
        <v>3</v>
      </c>
      <c r="D188">
        <v>0</v>
      </c>
      <c r="G188">
        <v>198</v>
      </c>
      <c r="Q188" t="s">
        <v>4782</v>
      </c>
      <c r="S188">
        <v>0</v>
      </c>
      <c r="Z188">
        <v>3</v>
      </c>
      <c r="AB188" t="s">
        <v>34</v>
      </c>
      <c r="AC188" t="s">
        <v>34</v>
      </c>
      <c r="AD188" t="s">
        <v>34</v>
      </c>
      <c r="AE188" t="s">
        <v>34</v>
      </c>
      <c r="AF188">
        <v>0</v>
      </c>
      <c r="AG188">
        <v>11</v>
      </c>
      <c r="AH188" t="s">
        <v>34</v>
      </c>
      <c r="AI188">
        <v>0</v>
      </c>
      <c r="AJ188" t="s">
        <v>34</v>
      </c>
      <c r="AK188" t="s">
        <v>34</v>
      </c>
      <c r="AL188" t="s">
        <v>34</v>
      </c>
      <c r="AM188" t="s">
        <v>34</v>
      </c>
      <c r="AN188" t="s">
        <v>34</v>
      </c>
      <c r="AO188" t="s">
        <v>34</v>
      </c>
      <c r="AP188" t="s">
        <v>34</v>
      </c>
      <c r="AQ188" t="s">
        <v>34</v>
      </c>
      <c r="AR188" t="s">
        <v>34</v>
      </c>
      <c r="AS188" t="s">
        <v>34</v>
      </c>
      <c r="AT188" t="s">
        <v>34</v>
      </c>
    </row>
    <row r="189" spans="1:46">
      <c r="A189">
        <v>11</v>
      </c>
      <c r="B189">
        <v>1</v>
      </c>
      <c r="C189">
        <v>4</v>
      </c>
      <c r="D189">
        <v>0</v>
      </c>
      <c r="G189">
        <v>547</v>
      </c>
      <c r="Q189" t="s">
        <v>4832</v>
      </c>
      <c r="S189">
        <v>0</v>
      </c>
      <c r="Z189">
        <v>3</v>
      </c>
      <c r="AB189" t="s">
        <v>34</v>
      </c>
      <c r="AC189" t="s">
        <v>34</v>
      </c>
      <c r="AD189" t="s">
        <v>34</v>
      </c>
      <c r="AE189" t="s">
        <v>34</v>
      </c>
      <c r="AF189">
        <v>0</v>
      </c>
      <c r="AG189">
        <v>11</v>
      </c>
      <c r="AH189" t="s">
        <v>34</v>
      </c>
      <c r="AI189">
        <v>0</v>
      </c>
      <c r="AJ189" t="s">
        <v>34</v>
      </c>
      <c r="AK189" t="s">
        <v>34</v>
      </c>
      <c r="AL189" t="s">
        <v>34</v>
      </c>
      <c r="AM189" t="s">
        <v>34</v>
      </c>
      <c r="AN189" t="s">
        <v>34</v>
      </c>
      <c r="AO189" t="s">
        <v>34</v>
      </c>
      <c r="AP189" t="s">
        <v>34</v>
      </c>
      <c r="AQ189" t="s">
        <v>34</v>
      </c>
      <c r="AR189" t="s">
        <v>34</v>
      </c>
      <c r="AS189" t="s">
        <v>34</v>
      </c>
      <c r="AT189" t="s">
        <v>34</v>
      </c>
    </row>
    <row r="190" spans="1:46">
      <c r="A190">
        <v>11</v>
      </c>
      <c r="B190">
        <v>1</v>
      </c>
      <c r="C190">
        <v>5</v>
      </c>
      <c r="D190">
        <v>0</v>
      </c>
      <c r="G190">
        <v>709</v>
      </c>
      <c r="Q190" t="s">
        <v>4833</v>
      </c>
      <c r="S190">
        <v>0</v>
      </c>
      <c r="Z190">
        <v>3</v>
      </c>
      <c r="AB190" t="s">
        <v>34</v>
      </c>
      <c r="AC190" t="s">
        <v>34</v>
      </c>
      <c r="AD190" t="s">
        <v>34</v>
      </c>
      <c r="AE190" t="s">
        <v>34</v>
      </c>
      <c r="AF190">
        <v>0</v>
      </c>
      <c r="AG190">
        <v>11</v>
      </c>
      <c r="AH190" t="s">
        <v>34</v>
      </c>
      <c r="AI190">
        <v>0</v>
      </c>
      <c r="AJ190" t="s">
        <v>34</v>
      </c>
      <c r="AK190" t="s">
        <v>34</v>
      </c>
      <c r="AL190" t="s">
        <v>34</v>
      </c>
      <c r="AM190" t="s">
        <v>34</v>
      </c>
      <c r="AN190" t="s">
        <v>34</v>
      </c>
      <c r="AO190" t="s">
        <v>34</v>
      </c>
      <c r="AP190" t="s">
        <v>34</v>
      </c>
      <c r="AQ190" t="s">
        <v>34</v>
      </c>
      <c r="AR190" t="s">
        <v>34</v>
      </c>
      <c r="AS190" t="s">
        <v>34</v>
      </c>
      <c r="AT190" t="s">
        <v>34</v>
      </c>
    </row>
    <row r="191" spans="1:46">
      <c r="A191">
        <v>11</v>
      </c>
      <c r="B191">
        <v>1</v>
      </c>
      <c r="C191">
        <v>6</v>
      </c>
      <c r="D191">
        <v>0</v>
      </c>
      <c r="G191">
        <v>0</v>
      </c>
      <c r="Q191" t="s">
        <v>34</v>
      </c>
      <c r="S191">
        <v>0</v>
      </c>
      <c r="Z191">
        <v>0</v>
      </c>
      <c r="AB191" t="s">
        <v>34</v>
      </c>
      <c r="AC191" t="s">
        <v>34</v>
      </c>
      <c r="AD191" t="s">
        <v>34</v>
      </c>
      <c r="AE191" t="s">
        <v>34</v>
      </c>
      <c r="AF191">
        <v>0</v>
      </c>
      <c r="AG191">
        <v>11</v>
      </c>
      <c r="AH191" t="s">
        <v>34</v>
      </c>
      <c r="AI191">
        <v>0</v>
      </c>
      <c r="AJ191" t="s">
        <v>34</v>
      </c>
      <c r="AK191" t="s">
        <v>34</v>
      </c>
      <c r="AL191" t="s">
        <v>34</v>
      </c>
      <c r="AM191" t="s">
        <v>34</v>
      </c>
      <c r="AN191" t="s">
        <v>34</v>
      </c>
      <c r="AO191" t="s">
        <v>34</v>
      </c>
      <c r="AP191" t="s">
        <v>34</v>
      </c>
      <c r="AQ191" t="s">
        <v>34</v>
      </c>
      <c r="AR191" t="s">
        <v>34</v>
      </c>
      <c r="AS191" t="s">
        <v>34</v>
      </c>
      <c r="AT191" t="s">
        <v>34</v>
      </c>
    </row>
    <row r="192" spans="1:46">
      <c r="A192">
        <v>11</v>
      </c>
      <c r="B192">
        <v>1</v>
      </c>
      <c r="C192">
        <v>7</v>
      </c>
      <c r="D192">
        <v>0</v>
      </c>
      <c r="G192">
        <v>0</v>
      </c>
      <c r="Q192" t="s">
        <v>34</v>
      </c>
      <c r="S192">
        <v>0</v>
      </c>
      <c r="Z192">
        <v>0</v>
      </c>
      <c r="AB192" t="s">
        <v>34</v>
      </c>
      <c r="AC192" t="s">
        <v>34</v>
      </c>
      <c r="AD192" t="s">
        <v>34</v>
      </c>
      <c r="AE192" t="s">
        <v>34</v>
      </c>
      <c r="AF192">
        <v>0</v>
      </c>
      <c r="AG192">
        <v>11</v>
      </c>
      <c r="AH192" t="s">
        <v>34</v>
      </c>
      <c r="AI192">
        <v>0</v>
      </c>
      <c r="AJ192" t="s">
        <v>34</v>
      </c>
      <c r="AK192" t="s">
        <v>34</v>
      </c>
      <c r="AL192" t="s">
        <v>34</v>
      </c>
      <c r="AM192" t="s">
        <v>34</v>
      </c>
      <c r="AN192" t="s">
        <v>34</v>
      </c>
      <c r="AO192" t="s">
        <v>34</v>
      </c>
      <c r="AP192" t="s">
        <v>34</v>
      </c>
      <c r="AQ192" t="s">
        <v>34</v>
      </c>
      <c r="AR192" t="s">
        <v>34</v>
      </c>
      <c r="AS192" t="s">
        <v>34</v>
      </c>
      <c r="AT192" t="s">
        <v>34</v>
      </c>
    </row>
    <row r="193" spans="1:46">
      <c r="A193">
        <v>11</v>
      </c>
      <c r="B193">
        <v>1</v>
      </c>
      <c r="C193">
        <v>8</v>
      </c>
      <c r="D193">
        <v>0</v>
      </c>
      <c r="G193">
        <v>0</v>
      </c>
      <c r="Q193" t="s">
        <v>34</v>
      </c>
      <c r="S193">
        <v>0</v>
      </c>
      <c r="Z193">
        <v>0</v>
      </c>
      <c r="AB193" t="s">
        <v>34</v>
      </c>
      <c r="AC193" t="s">
        <v>34</v>
      </c>
      <c r="AD193" t="s">
        <v>34</v>
      </c>
      <c r="AE193" t="s">
        <v>34</v>
      </c>
      <c r="AF193">
        <v>0</v>
      </c>
      <c r="AG193">
        <v>11</v>
      </c>
      <c r="AH193" t="s">
        <v>34</v>
      </c>
      <c r="AI193">
        <v>0</v>
      </c>
      <c r="AJ193" t="s">
        <v>34</v>
      </c>
      <c r="AK193" t="s">
        <v>34</v>
      </c>
      <c r="AL193" t="s">
        <v>34</v>
      </c>
      <c r="AM193" t="s">
        <v>34</v>
      </c>
      <c r="AN193" t="s">
        <v>34</v>
      </c>
      <c r="AO193" t="s">
        <v>34</v>
      </c>
      <c r="AP193" t="s">
        <v>34</v>
      </c>
      <c r="AQ193" t="s">
        <v>34</v>
      </c>
      <c r="AR193" t="s">
        <v>34</v>
      </c>
      <c r="AS193" t="s">
        <v>34</v>
      </c>
      <c r="AT193" t="s">
        <v>34</v>
      </c>
    </row>
    <row r="194" spans="1:46">
      <c r="A194">
        <v>11</v>
      </c>
      <c r="B194">
        <v>2</v>
      </c>
      <c r="C194">
        <v>1</v>
      </c>
      <c r="D194">
        <v>0</v>
      </c>
      <c r="G194">
        <v>560</v>
      </c>
      <c r="Q194" t="s">
        <v>4834</v>
      </c>
      <c r="S194">
        <v>0</v>
      </c>
      <c r="Z194">
        <v>3</v>
      </c>
      <c r="AB194" t="s">
        <v>34</v>
      </c>
      <c r="AC194" t="s">
        <v>34</v>
      </c>
      <c r="AD194" t="s">
        <v>34</v>
      </c>
      <c r="AE194" t="s">
        <v>34</v>
      </c>
      <c r="AF194">
        <v>0</v>
      </c>
      <c r="AG194">
        <v>11</v>
      </c>
      <c r="AH194" t="s">
        <v>34</v>
      </c>
      <c r="AI194">
        <v>0</v>
      </c>
      <c r="AJ194" t="s">
        <v>34</v>
      </c>
      <c r="AK194" t="s">
        <v>34</v>
      </c>
      <c r="AL194" t="s">
        <v>34</v>
      </c>
      <c r="AM194" t="s">
        <v>34</v>
      </c>
      <c r="AN194" t="s">
        <v>34</v>
      </c>
      <c r="AO194" t="s">
        <v>34</v>
      </c>
      <c r="AP194" t="s">
        <v>34</v>
      </c>
      <c r="AQ194" t="s">
        <v>34</v>
      </c>
      <c r="AR194" t="s">
        <v>34</v>
      </c>
      <c r="AS194" t="s">
        <v>34</v>
      </c>
      <c r="AT194" t="s">
        <v>34</v>
      </c>
    </row>
    <row r="195" spans="1:46">
      <c r="A195">
        <v>11</v>
      </c>
      <c r="B195">
        <v>2</v>
      </c>
      <c r="C195">
        <v>2</v>
      </c>
      <c r="D195">
        <v>0</v>
      </c>
      <c r="G195">
        <v>795</v>
      </c>
      <c r="Q195" t="s">
        <v>4835</v>
      </c>
      <c r="S195">
        <v>0</v>
      </c>
      <c r="Z195">
        <v>3</v>
      </c>
      <c r="AB195" t="s">
        <v>34</v>
      </c>
      <c r="AC195" t="s">
        <v>34</v>
      </c>
      <c r="AD195" t="s">
        <v>34</v>
      </c>
      <c r="AE195" t="s">
        <v>34</v>
      </c>
      <c r="AF195">
        <v>0</v>
      </c>
      <c r="AG195">
        <v>11</v>
      </c>
      <c r="AH195" t="s">
        <v>34</v>
      </c>
      <c r="AI195">
        <v>0</v>
      </c>
      <c r="AJ195" t="s">
        <v>34</v>
      </c>
      <c r="AK195" t="s">
        <v>34</v>
      </c>
      <c r="AL195" t="s">
        <v>34</v>
      </c>
      <c r="AM195" t="s">
        <v>34</v>
      </c>
      <c r="AN195" t="s">
        <v>34</v>
      </c>
      <c r="AO195" t="s">
        <v>34</v>
      </c>
      <c r="AP195" t="s">
        <v>34</v>
      </c>
      <c r="AQ195" t="s">
        <v>34</v>
      </c>
      <c r="AR195" t="s">
        <v>34</v>
      </c>
      <c r="AS195" t="s">
        <v>34</v>
      </c>
      <c r="AT195" t="s">
        <v>34</v>
      </c>
    </row>
    <row r="196" spans="1:46">
      <c r="A196">
        <v>11</v>
      </c>
      <c r="B196">
        <v>2</v>
      </c>
      <c r="C196">
        <v>3</v>
      </c>
      <c r="D196">
        <v>0</v>
      </c>
      <c r="G196">
        <v>511</v>
      </c>
      <c r="Q196" t="s">
        <v>4836</v>
      </c>
      <c r="S196">
        <v>0</v>
      </c>
      <c r="Z196">
        <v>3</v>
      </c>
      <c r="AB196" t="s">
        <v>34</v>
      </c>
      <c r="AC196" t="s">
        <v>34</v>
      </c>
      <c r="AD196" t="s">
        <v>34</v>
      </c>
      <c r="AE196" t="s">
        <v>34</v>
      </c>
      <c r="AF196">
        <v>0</v>
      </c>
      <c r="AG196">
        <v>11</v>
      </c>
      <c r="AH196" t="s">
        <v>34</v>
      </c>
      <c r="AI196">
        <v>0</v>
      </c>
      <c r="AJ196" t="s">
        <v>34</v>
      </c>
      <c r="AK196" t="s">
        <v>34</v>
      </c>
      <c r="AL196" t="s">
        <v>34</v>
      </c>
      <c r="AM196" t="s">
        <v>34</v>
      </c>
      <c r="AN196" t="s">
        <v>34</v>
      </c>
      <c r="AO196" t="s">
        <v>34</v>
      </c>
      <c r="AP196" t="s">
        <v>34</v>
      </c>
      <c r="AQ196" t="s">
        <v>34</v>
      </c>
      <c r="AR196" t="s">
        <v>34</v>
      </c>
      <c r="AS196" t="s">
        <v>34</v>
      </c>
      <c r="AT196" t="s">
        <v>34</v>
      </c>
    </row>
    <row r="197" spans="1:46">
      <c r="A197">
        <v>11</v>
      </c>
      <c r="B197">
        <v>2</v>
      </c>
      <c r="C197">
        <v>4</v>
      </c>
      <c r="D197">
        <v>0</v>
      </c>
      <c r="G197">
        <v>326</v>
      </c>
      <c r="Q197" t="s">
        <v>4837</v>
      </c>
      <c r="S197">
        <v>0</v>
      </c>
      <c r="Z197">
        <v>3</v>
      </c>
      <c r="AB197" t="s">
        <v>34</v>
      </c>
      <c r="AC197" t="s">
        <v>34</v>
      </c>
      <c r="AD197" t="s">
        <v>34</v>
      </c>
      <c r="AE197" t="s">
        <v>34</v>
      </c>
      <c r="AF197">
        <v>0</v>
      </c>
      <c r="AG197">
        <v>11</v>
      </c>
      <c r="AH197" t="s">
        <v>34</v>
      </c>
      <c r="AI197">
        <v>0</v>
      </c>
      <c r="AJ197" t="s">
        <v>34</v>
      </c>
      <c r="AK197" t="s">
        <v>34</v>
      </c>
      <c r="AL197" t="s">
        <v>34</v>
      </c>
      <c r="AM197" t="s">
        <v>34</v>
      </c>
      <c r="AN197" t="s">
        <v>34</v>
      </c>
      <c r="AO197" t="s">
        <v>34</v>
      </c>
      <c r="AP197" t="s">
        <v>34</v>
      </c>
      <c r="AQ197" t="s">
        <v>34</v>
      </c>
      <c r="AR197" t="s">
        <v>34</v>
      </c>
      <c r="AS197" t="s">
        <v>34</v>
      </c>
      <c r="AT197" t="s">
        <v>34</v>
      </c>
    </row>
    <row r="198" spans="1:46">
      <c r="A198">
        <v>11</v>
      </c>
      <c r="B198">
        <v>2</v>
      </c>
      <c r="C198">
        <v>5</v>
      </c>
      <c r="D198">
        <v>0</v>
      </c>
      <c r="G198">
        <v>233</v>
      </c>
      <c r="Q198" t="s">
        <v>4838</v>
      </c>
      <c r="S198">
        <v>0</v>
      </c>
      <c r="Z198">
        <v>3</v>
      </c>
      <c r="AB198" t="s">
        <v>34</v>
      </c>
      <c r="AC198" t="s">
        <v>34</v>
      </c>
      <c r="AD198" t="s">
        <v>34</v>
      </c>
      <c r="AE198" t="s">
        <v>34</v>
      </c>
      <c r="AF198">
        <v>0</v>
      </c>
      <c r="AG198">
        <v>11</v>
      </c>
      <c r="AH198" t="s">
        <v>34</v>
      </c>
      <c r="AI198">
        <v>0</v>
      </c>
      <c r="AJ198" t="s">
        <v>34</v>
      </c>
      <c r="AK198" t="s">
        <v>34</v>
      </c>
      <c r="AL198" t="s">
        <v>34</v>
      </c>
      <c r="AM198" t="s">
        <v>34</v>
      </c>
      <c r="AN198" t="s">
        <v>34</v>
      </c>
      <c r="AO198" t="s">
        <v>34</v>
      </c>
      <c r="AP198" t="s">
        <v>34</v>
      </c>
      <c r="AQ198" t="s">
        <v>34</v>
      </c>
      <c r="AR198" t="s">
        <v>34</v>
      </c>
      <c r="AS198" t="s">
        <v>34</v>
      </c>
      <c r="AT198" t="s">
        <v>34</v>
      </c>
    </row>
    <row r="199" spans="1:46">
      <c r="A199">
        <v>11</v>
      </c>
      <c r="B199">
        <v>2</v>
      </c>
      <c r="C199">
        <v>6</v>
      </c>
      <c r="D199">
        <v>0</v>
      </c>
      <c r="G199">
        <v>234</v>
      </c>
      <c r="Q199" t="s">
        <v>4818</v>
      </c>
      <c r="S199">
        <v>0</v>
      </c>
      <c r="Z199">
        <v>3</v>
      </c>
      <c r="AB199" t="s">
        <v>34</v>
      </c>
      <c r="AC199" t="s">
        <v>34</v>
      </c>
      <c r="AD199" t="s">
        <v>34</v>
      </c>
      <c r="AE199" t="s">
        <v>34</v>
      </c>
      <c r="AF199">
        <v>0</v>
      </c>
      <c r="AG199">
        <v>11</v>
      </c>
      <c r="AH199" t="s">
        <v>34</v>
      </c>
      <c r="AI199">
        <v>0</v>
      </c>
      <c r="AJ199" t="s">
        <v>34</v>
      </c>
      <c r="AK199" t="s">
        <v>34</v>
      </c>
      <c r="AL199" t="s">
        <v>34</v>
      </c>
      <c r="AM199" t="s">
        <v>34</v>
      </c>
      <c r="AN199" t="s">
        <v>34</v>
      </c>
      <c r="AO199" t="s">
        <v>34</v>
      </c>
      <c r="AP199" t="s">
        <v>34</v>
      </c>
      <c r="AQ199" t="s">
        <v>34</v>
      </c>
      <c r="AR199" t="s">
        <v>34</v>
      </c>
      <c r="AS199" t="s">
        <v>34</v>
      </c>
      <c r="AT199" t="s">
        <v>34</v>
      </c>
    </row>
    <row r="200" spans="1:46">
      <c r="A200">
        <v>11</v>
      </c>
      <c r="B200">
        <v>2</v>
      </c>
      <c r="C200">
        <v>7</v>
      </c>
      <c r="D200">
        <v>0</v>
      </c>
      <c r="G200">
        <v>508</v>
      </c>
      <c r="Q200" t="s">
        <v>4839</v>
      </c>
      <c r="S200">
        <v>0</v>
      </c>
      <c r="Z200">
        <v>3</v>
      </c>
      <c r="AB200" t="s">
        <v>34</v>
      </c>
      <c r="AC200" t="s">
        <v>34</v>
      </c>
      <c r="AD200" t="s">
        <v>34</v>
      </c>
      <c r="AE200" t="s">
        <v>34</v>
      </c>
      <c r="AF200">
        <v>0</v>
      </c>
      <c r="AG200">
        <v>11</v>
      </c>
      <c r="AH200" t="s">
        <v>34</v>
      </c>
      <c r="AI200">
        <v>0</v>
      </c>
      <c r="AJ200" t="s">
        <v>34</v>
      </c>
      <c r="AK200" t="s">
        <v>34</v>
      </c>
      <c r="AL200" t="s">
        <v>34</v>
      </c>
      <c r="AM200" t="s">
        <v>34</v>
      </c>
      <c r="AN200" t="s">
        <v>34</v>
      </c>
      <c r="AO200" t="s">
        <v>34</v>
      </c>
      <c r="AP200" t="s">
        <v>34</v>
      </c>
      <c r="AQ200" t="s">
        <v>34</v>
      </c>
      <c r="AR200" t="s">
        <v>34</v>
      </c>
      <c r="AS200" t="s">
        <v>34</v>
      </c>
      <c r="AT200" t="s">
        <v>34</v>
      </c>
    </row>
    <row r="201" spans="1:46">
      <c r="A201">
        <v>11</v>
      </c>
      <c r="B201">
        <v>2</v>
      </c>
      <c r="C201">
        <v>8</v>
      </c>
      <c r="D201">
        <v>0</v>
      </c>
      <c r="G201">
        <v>0</v>
      </c>
      <c r="Q201" t="s">
        <v>34</v>
      </c>
      <c r="S201">
        <v>0</v>
      </c>
      <c r="Z201">
        <v>0</v>
      </c>
      <c r="AB201" t="s">
        <v>34</v>
      </c>
      <c r="AC201" t="s">
        <v>34</v>
      </c>
      <c r="AD201" t="s">
        <v>34</v>
      </c>
      <c r="AE201" t="s">
        <v>34</v>
      </c>
      <c r="AF201">
        <v>0</v>
      </c>
      <c r="AG201">
        <v>11</v>
      </c>
      <c r="AH201" t="s">
        <v>34</v>
      </c>
      <c r="AI201">
        <v>0</v>
      </c>
      <c r="AJ201" t="s">
        <v>34</v>
      </c>
      <c r="AK201" t="s">
        <v>34</v>
      </c>
      <c r="AL201" t="s">
        <v>34</v>
      </c>
      <c r="AM201" t="s">
        <v>34</v>
      </c>
      <c r="AN201" t="s">
        <v>34</v>
      </c>
      <c r="AO201" t="s">
        <v>34</v>
      </c>
      <c r="AP201" t="s">
        <v>34</v>
      </c>
      <c r="AQ201" t="s">
        <v>34</v>
      </c>
      <c r="AR201" t="s">
        <v>34</v>
      </c>
      <c r="AS201" t="s">
        <v>34</v>
      </c>
      <c r="AT201" t="s">
        <v>34</v>
      </c>
    </row>
    <row r="202" spans="1:46">
      <c r="A202">
        <v>11</v>
      </c>
      <c r="B202">
        <v>3</v>
      </c>
      <c r="C202">
        <v>1</v>
      </c>
      <c r="D202">
        <v>0</v>
      </c>
      <c r="G202">
        <v>493</v>
      </c>
      <c r="Q202" t="s">
        <v>4840</v>
      </c>
      <c r="S202">
        <v>0</v>
      </c>
      <c r="Z202">
        <v>3</v>
      </c>
      <c r="AB202" t="s">
        <v>34</v>
      </c>
      <c r="AC202" t="s">
        <v>34</v>
      </c>
      <c r="AD202" t="s">
        <v>34</v>
      </c>
      <c r="AE202" t="s">
        <v>34</v>
      </c>
      <c r="AF202">
        <v>0</v>
      </c>
      <c r="AG202">
        <v>11</v>
      </c>
      <c r="AH202" t="s">
        <v>34</v>
      </c>
      <c r="AI202">
        <v>0</v>
      </c>
      <c r="AJ202" t="s">
        <v>34</v>
      </c>
      <c r="AK202" t="s">
        <v>34</v>
      </c>
      <c r="AL202" t="s">
        <v>34</v>
      </c>
      <c r="AM202" t="s">
        <v>34</v>
      </c>
      <c r="AN202" t="s">
        <v>34</v>
      </c>
      <c r="AO202" t="s">
        <v>34</v>
      </c>
      <c r="AP202" t="s">
        <v>34</v>
      </c>
      <c r="AQ202" t="s">
        <v>34</v>
      </c>
      <c r="AR202" t="s">
        <v>34</v>
      </c>
      <c r="AS202" t="s">
        <v>34</v>
      </c>
      <c r="AT202" t="s">
        <v>34</v>
      </c>
    </row>
    <row r="203" spans="1:46">
      <c r="A203">
        <v>11</v>
      </c>
      <c r="B203">
        <v>3</v>
      </c>
      <c r="C203">
        <v>2</v>
      </c>
      <c r="D203">
        <v>0</v>
      </c>
      <c r="G203">
        <v>277</v>
      </c>
      <c r="Q203" t="s">
        <v>4841</v>
      </c>
      <c r="S203">
        <v>0</v>
      </c>
      <c r="Z203">
        <v>3</v>
      </c>
      <c r="AB203" t="s">
        <v>34</v>
      </c>
      <c r="AC203" t="s">
        <v>34</v>
      </c>
      <c r="AD203" t="s">
        <v>34</v>
      </c>
      <c r="AE203" t="s">
        <v>34</v>
      </c>
      <c r="AF203">
        <v>0</v>
      </c>
      <c r="AG203">
        <v>11</v>
      </c>
      <c r="AH203" t="s">
        <v>34</v>
      </c>
      <c r="AI203">
        <v>0</v>
      </c>
      <c r="AJ203" t="s">
        <v>34</v>
      </c>
      <c r="AK203" t="s">
        <v>34</v>
      </c>
      <c r="AL203" t="s">
        <v>34</v>
      </c>
      <c r="AM203" t="s">
        <v>34</v>
      </c>
      <c r="AN203" t="s">
        <v>34</v>
      </c>
      <c r="AO203" t="s">
        <v>34</v>
      </c>
      <c r="AP203" t="s">
        <v>34</v>
      </c>
      <c r="AQ203" t="s">
        <v>34</v>
      </c>
      <c r="AR203" t="s">
        <v>34</v>
      </c>
      <c r="AS203" t="s">
        <v>34</v>
      </c>
      <c r="AT203" t="s">
        <v>34</v>
      </c>
    </row>
    <row r="204" spans="1:46">
      <c r="A204">
        <v>11</v>
      </c>
      <c r="B204">
        <v>3</v>
      </c>
      <c r="C204">
        <v>3</v>
      </c>
      <c r="D204">
        <v>0</v>
      </c>
      <c r="G204">
        <v>26</v>
      </c>
      <c r="Q204" t="s">
        <v>4842</v>
      </c>
      <c r="S204">
        <v>0</v>
      </c>
      <c r="Z204">
        <v>3</v>
      </c>
      <c r="AB204" t="s">
        <v>34</v>
      </c>
      <c r="AC204" t="s">
        <v>34</v>
      </c>
      <c r="AD204" t="s">
        <v>34</v>
      </c>
      <c r="AE204" t="s">
        <v>34</v>
      </c>
      <c r="AF204">
        <v>0</v>
      </c>
      <c r="AG204">
        <v>11</v>
      </c>
      <c r="AH204" t="s">
        <v>34</v>
      </c>
      <c r="AI204">
        <v>0</v>
      </c>
      <c r="AJ204" t="s">
        <v>34</v>
      </c>
      <c r="AK204" t="s">
        <v>34</v>
      </c>
      <c r="AL204" t="s">
        <v>34</v>
      </c>
      <c r="AM204" t="s">
        <v>34</v>
      </c>
      <c r="AN204" t="s">
        <v>34</v>
      </c>
      <c r="AO204" t="s">
        <v>34</v>
      </c>
      <c r="AP204" t="s">
        <v>34</v>
      </c>
      <c r="AQ204" t="s">
        <v>34</v>
      </c>
      <c r="AR204" t="s">
        <v>34</v>
      </c>
      <c r="AS204" t="s">
        <v>34</v>
      </c>
      <c r="AT204" t="s">
        <v>34</v>
      </c>
    </row>
    <row r="205" spans="1:46">
      <c r="A205">
        <v>11</v>
      </c>
      <c r="B205">
        <v>3</v>
      </c>
      <c r="C205">
        <v>4</v>
      </c>
      <c r="D205">
        <v>0</v>
      </c>
      <c r="G205">
        <v>548</v>
      </c>
      <c r="Q205" t="s">
        <v>4843</v>
      </c>
      <c r="S205">
        <v>0</v>
      </c>
      <c r="Z205">
        <v>3</v>
      </c>
      <c r="AB205" t="s">
        <v>34</v>
      </c>
      <c r="AC205" t="s">
        <v>34</v>
      </c>
      <c r="AD205" t="s">
        <v>34</v>
      </c>
      <c r="AE205" t="s">
        <v>34</v>
      </c>
      <c r="AF205">
        <v>0</v>
      </c>
      <c r="AG205">
        <v>11</v>
      </c>
      <c r="AH205" t="s">
        <v>34</v>
      </c>
      <c r="AI205">
        <v>0</v>
      </c>
      <c r="AJ205" t="s">
        <v>34</v>
      </c>
      <c r="AK205" t="s">
        <v>34</v>
      </c>
      <c r="AL205" t="s">
        <v>34</v>
      </c>
      <c r="AM205" t="s">
        <v>34</v>
      </c>
      <c r="AN205" t="s">
        <v>34</v>
      </c>
      <c r="AO205" t="s">
        <v>34</v>
      </c>
      <c r="AP205" t="s">
        <v>34</v>
      </c>
      <c r="AQ205" t="s">
        <v>34</v>
      </c>
      <c r="AR205" t="s">
        <v>34</v>
      </c>
      <c r="AS205" t="s">
        <v>34</v>
      </c>
      <c r="AT205" t="s">
        <v>34</v>
      </c>
    </row>
    <row r="206" spans="1:46">
      <c r="A206">
        <v>11</v>
      </c>
      <c r="B206">
        <v>3</v>
      </c>
      <c r="C206">
        <v>5</v>
      </c>
      <c r="D206">
        <v>0</v>
      </c>
      <c r="G206">
        <v>231</v>
      </c>
      <c r="Q206" t="s">
        <v>217</v>
      </c>
      <c r="S206">
        <v>0</v>
      </c>
      <c r="Z206">
        <v>3</v>
      </c>
      <c r="AB206" t="s">
        <v>34</v>
      </c>
      <c r="AC206" t="s">
        <v>34</v>
      </c>
      <c r="AD206" t="s">
        <v>34</v>
      </c>
      <c r="AE206" t="s">
        <v>34</v>
      </c>
      <c r="AF206">
        <v>0</v>
      </c>
      <c r="AG206">
        <v>11</v>
      </c>
      <c r="AH206" t="s">
        <v>34</v>
      </c>
      <c r="AI206">
        <v>0</v>
      </c>
      <c r="AJ206" t="s">
        <v>34</v>
      </c>
      <c r="AK206" t="s">
        <v>34</v>
      </c>
      <c r="AL206" t="s">
        <v>34</v>
      </c>
      <c r="AM206" t="s">
        <v>34</v>
      </c>
      <c r="AN206" t="s">
        <v>34</v>
      </c>
      <c r="AO206" t="s">
        <v>34</v>
      </c>
      <c r="AP206" t="s">
        <v>34</v>
      </c>
      <c r="AQ206" t="s">
        <v>34</v>
      </c>
      <c r="AR206" t="s">
        <v>34</v>
      </c>
      <c r="AS206" t="s">
        <v>34</v>
      </c>
      <c r="AT206" t="s">
        <v>34</v>
      </c>
    </row>
    <row r="207" spans="1:46">
      <c r="A207">
        <v>11</v>
      </c>
      <c r="B207">
        <v>3</v>
      </c>
      <c r="C207">
        <v>6</v>
      </c>
      <c r="D207">
        <v>0</v>
      </c>
      <c r="G207">
        <v>324</v>
      </c>
      <c r="Q207" t="s">
        <v>4844</v>
      </c>
      <c r="S207">
        <v>0</v>
      </c>
      <c r="Z207">
        <v>3</v>
      </c>
      <c r="AB207" t="s">
        <v>34</v>
      </c>
      <c r="AC207" t="s">
        <v>34</v>
      </c>
      <c r="AD207" t="s">
        <v>34</v>
      </c>
      <c r="AE207" t="s">
        <v>34</v>
      </c>
      <c r="AF207">
        <v>0</v>
      </c>
      <c r="AG207">
        <v>11</v>
      </c>
      <c r="AH207" t="s">
        <v>34</v>
      </c>
      <c r="AI207">
        <v>0</v>
      </c>
      <c r="AJ207" t="s">
        <v>34</v>
      </c>
      <c r="AK207" t="s">
        <v>34</v>
      </c>
      <c r="AL207" t="s">
        <v>34</v>
      </c>
      <c r="AM207" t="s">
        <v>34</v>
      </c>
      <c r="AN207" t="s">
        <v>34</v>
      </c>
      <c r="AO207" t="s">
        <v>34</v>
      </c>
      <c r="AP207" t="s">
        <v>34</v>
      </c>
      <c r="AQ207" t="s">
        <v>34</v>
      </c>
      <c r="AR207" t="s">
        <v>34</v>
      </c>
      <c r="AS207" t="s">
        <v>34</v>
      </c>
      <c r="AT207" t="s">
        <v>34</v>
      </c>
    </row>
    <row r="208" spans="1:46">
      <c r="A208">
        <v>11</v>
      </c>
      <c r="B208">
        <v>3</v>
      </c>
      <c r="C208">
        <v>7</v>
      </c>
      <c r="D208">
        <v>0</v>
      </c>
      <c r="G208">
        <v>510</v>
      </c>
      <c r="Q208" t="s">
        <v>4845</v>
      </c>
      <c r="S208">
        <v>0</v>
      </c>
      <c r="Z208">
        <v>3</v>
      </c>
      <c r="AB208" t="s">
        <v>34</v>
      </c>
      <c r="AC208" t="s">
        <v>34</v>
      </c>
      <c r="AD208" t="s">
        <v>34</v>
      </c>
      <c r="AE208" t="s">
        <v>34</v>
      </c>
      <c r="AF208">
        <v>0</v>
      </c>
      <c r="AG208">
        <v>11</v>
      </c>
      <c r="AH208" t="s">
        <v>34</v>
      </c>
      <c r="AI208">
        <v>0</v>
      </c>
      <c r="AJ208" t="s">
        <v>34</v>
      </c>
      <c r="AK208" t="s">
        <v>34</v>
      </c>
      <c r="AL208" t="s">
        <v>34</v>
      </c>
      <c r="AM208" t="s">
        <v>34</v>
      </c>
      <c r="AN208" t="s">
        <v>34</v>
      </c>
      <c r="AO208" t="s">
        <v>34</v>
      </c>
      <c r="AP208" t="s">
        <v>34</v>
      </c>
      <c r="AQ208" t="s">
        <v>34</v>
      </c>
      <c r="AR208" t="s">
        <v>34</v>
      </c>
      <c r="AS208" t="s">
        <v>34</v>
      </c>
      <c r="AT208" t="s">
        <v>34</v>
      </c>
    </row>
    <row r="209" spans="1:46">
      <c r="A209">
        <v>11</v>
      </c>
      <c r="B209">
        <v>3</v>
      </c>
      <c r="C209">
        <v>8</v>
      </c>
      <c r="D209">
        <v>0</v>
      </c>
      <c r="G209">
        <v>109</v>
      </c>
      <c r="Q209" t="s">
        <v>4846</v>
      </c>
      <c r="S209">
        <v>0</v>
      </c>
      <c r="Z209">
        <v>3</v>
      </c>
      <c r="AB209" t="s">
        <v>34</v>
      </c>
      <c r="AC209" t="s">
        <v>34</v>
      </c>
      <c r="AD209" t="s">
        <v>34</v>
      </c>
      <c r="AE209" t="s">
        <v>34</v>
      </c>
      <c r="AF209">
        <v>0</v>
      </c>
      <c r="AG209">
        <v>11</v>
      </c>
      <c r="AH209" t="s">
        <v>34</v>
      </c>
      <c r="AI209">
        <v>0</v>
      </c>
      <c r="AJ209" t="s">
        <v>34</v>
      </c>
      <c r="AK209" t="s">
        <v>34</v>
      </c>
      <c r="AL209" t="s">
        <v>34</v>
      </c>
      <c r="AM209" t="s">
        <v>34</v>
      </c>
      <c r="AN209" t="s">
        <v>34</v>
      </c>
      <c r="AO209" t="s">
        <v>34</v>
      </c>
      <c r="AP209" t="s">
        <v>34</v>
      </c>
      <c r="AQ209" t="s">
        <v>34</v>
      </c>
      <c r="AR209" t="s">
        <v>34</v>
      </c>
      <c r="AS209" t="s">
        <v>34</v>
      </c>
      <c r="AT209" t="s">
        <v>34</v>
      </c>
    </row>
    <row r="210" spans="1:46">
      <c r="A210">
        <v>12</v>
      </c>
      <c r="B210">
        <v>1</v>
      </c>
      <c r="C210">
        <v>1</v>
      </c>
      <c r="D210">
        <v>0</v>
      </c>
      <c r="G210">
        <v>0</v>
      </c>
      <c r="Q210" t="s">
        <v>34</v>
      </c>
      <c r="S210">
        <v>0</v>
      </c>
      <c r="Z210">
        <v>0</v>
      </c>
      <c r="AB210" t="s">
        <v>34</v>
      </c>
      <c r="AC210" t="s">
        <v>34</v>
      </c>
      <c r="AD210" t="s">
        <v>34</v>
      </c>
      <c r="AE210" t="s">
        <v>34</v>
      </c>
      <c r="AF210">
        <v>0</v>
      </c>
      <c r="AG210">
        <v>12</v>
      </c>
      <c r="AH210" t="s">
        <v>34</v>
      </c>
      <c r="AI210">
        <v>0</v>
      </c>
      <c r="AJ210" t="s">
        <v>34</v>
      </c>
      <c r="AK210" t="s">
        <v>34</v>
      </c>
      <c r="AL210" t="s">
        <v>34</v>
      </c>
      <c r="AM210" t="s">
        <v>34</v>
      </c>
      <c r="AN210" t="s">
        <v>34</v>
      </c>
      <c r="AO210" t="s">
        <v>34</v>
      </c>
      <c r="AP210" t="s">
        <v>34</v>
      </c>
      <c r="AQ210" t="s">
        <v>34</v>
      </c>
      <c r="AR210" t="s">
        <v>34</v>
      </c>
      <c r="AS210" t="s">
        <v>34</v>
      </c>
      <c r="AT210" t="s">
        <v>34</v>
      </c>
    </row>
    <row r="211" spans="1:46">
      <c r="A211">
        <v>12</v>
      </c>
      <c r="B211">
        <v>1</v>
      </c>
      <c r="C211">
        <v>2</v>
      </c>
      <c r="D211">
        <v>0</v>
      </c>
      <c r="G211">
        <v>0</v>
      </c>
      <c r="Q211" t="s">
        <v>34</v>
      </c>
      <c r="S211">
        <v>0</v>
      </c>
      <c r="Z211">
        <v>0</v>
      </c>
      <c r="AB211" t="s">
        <v>34</v>
      </c>
      <c r="AC211" t="s">
        <v>34</v>
      </c>
      <c r="AD211" t="s">
        <v>34</v>
      </c>
      <c r="AE211" t="s">
        <v>34</v>
      </c>
      <c r="AF211">
        <v>0</v>
      </c>
      <c r="AG211">
        <v>12</v>
      </c>
      <c r="AH211" t="s">
        <v>34</v>
      </c>
      <c r="AI211">
        <v>0</v>
      </c>
      <c r="AJ211" t="s">
        <v>34</v>
      </c>
      <c r="AK211" t="s">
        <v>34</v>
      </c>
      <c r="AL211" t="s">
        <v>34</v>
      </c>
      <c r="AM211" t="s">
        <v>34</v>
      </c>
      <c r="AN211" t="s">
        <v>34</v>
      </c>
      <c r="AO211" t="s">
        <v>34</v>
      </c>
      <c r="AP211" t="s">
        <v>34</v>
      </c>
      <c r="AQ211" t="s">
        <v>34</v>
      </c>
      <c r="AR211" t="s">
        <v>34</v>
      </c>
      <c r="AS211" t="s">
        <v>34</v>
      </c>
      <c r="AT211" t="s">
        <v>34</v>
      </c>
    </row>
    <row r="212" spans="1:46">
      <c r="A212">
        <v>12</v>
      </c>
      <c r="B212">
        <v>1</v>
      </c>
      <c r="C212">
        <v>3</v>
      </c>
      <c r="D212">
        <v>0</v>
      </c>
      <c r="G212">
        <v>381</v>
      </c>
      <c r="Q212" t="s">
        <v>4847</v>
      </c>
      <c r="S212">
        <v>0</v>
      </c>
      <c r="Z212">
        <v>3</v>
      </c>
      <c r="AB212" t="s">
        <v>34</v>
      </c>
      <c r="AC212" t="s">
        <v>34</v>
      </c>
      <c r="AD212" t="s">
        <v>34</v>
      </c>
      <c r="AE212" t="s">
        <v>34</v>
      </c>
      <c r="AF212">
        <v>0</v>
      </c>
      <c r="AG212">
        <v>12</v>
      </c>
      <c r="AH212" t="s">
        <v>34</v>
      </c>
      <c r="AI212">
        <v>0</v>
      </c>
      <c r="AJ212" t="s">
        <v>34</v>
      </c>
      <c r="AK212" t="s">
        <v>34</v>
      </c>
      <c r="AL212" t="s">
        <v>34</v>
      </c>
      <c r="AM212" t="s">
        <v>34</v>
      </c>
      <c r="AN212" t="s">
        <v>34</v>
      </c>
      <c r="AO212" t="s">
        <v>34</v>
      </c>
      <c r="AP212" t="s">
        <v>34</v>
      </c>
      <c r="AQ212" t="s">
        <v>34</v>
      </c>
      <c r="AR212" t="s">
        <v>34</v>
      </c>
      <c r="AS212" t="s">
        <v>34</v>
      </c>
      <c r="AT212" t="s">
        <v>34</v>
      </c>
    </row>
    <row r="213" spans="1:46">
      <c r="A213">
        <v>12</v>
      </c>
      <c r="B213">
        <v>1</v>
      </c>
      <c r="C213">
        <v>4</v>
      </c>
      <c r="D213">
        <v>0</v>
      </c>
      <c r="G213">
        <v>504</v>
      </c>
      <c r="Q213" t="s">
        <v>4848</v>
      </c>
      <c r="S213">
        <v>0</v>
      </c>
      <c r="Z213">
        <v>3</v>
      </c>
      <c r="AB213" t="s">
        <v>34</v>
      </c>
      <c r="AC213" t="s">
        <v>34</v>
      </c>
      <c r="AD213" t="s">
        <v>34</v>
      </c>
      <c r="AE213" t="s">
        <v>34</v>
      </c>
      <c r="AF213">
        <v>0</v>
      </c>
      <c r="AG213">
        <v>12</v>
      </c>
      <c r="AH213" t="s">
        <v>34</v>
      </c>
      <c r="AI213">
        <v>0</v>
      </c>
      <c r="AJ213" t="s">
        <v>34</v>
      </c>
      <c r="AK213" t="s">
        <v>34</v>
      </c>
      <c r="AL213" t="s">
        <v>34</v>
      </c>
      <c r="AM213" t="s">
        <v>34</v>
      </c>
      <c r="AN213" t="s">
        <v>34</v>
      </c>
      <c r="AO213" t="s">
        <v>34</v>
      </c>
      <c r="AP213" t="s">
        <v>34</v>
      </c>
      <c r="AQ213" t="s">
        <v>34</v>
      </c>
      <c r="AR213" t="s">
        <v>34</v>
      </c>
      <c r="AS213" t="s">
        <v>34</v>
      </c>
      <c r="AT213" t="s">
        <v>34</v>
      </c>
    </row>
    <row r="214" spans="1:46">
      <c r="A214">
        <v>12</v>
      </c>
      <c r="B214">
        <v>1</v>
      </c>
      <c r="C214">
        <v>5</v>
      </c>
      <c r="D214">
        <v>0</v>
      </c>
      <c r="G214">
        <v>262</v>
      </c>
      <c r="Q214" t="s">
        <v>4827</v>
      </c>
      <c r="S214">
        <v>0</v>
      </c>
      <c r="Z214">
        <v>3</v>
      </c>
      <c r="AB214" t="s">
        <v>34</v>
      </c>
      <c r="AC214" t="s">
        <v>34</v>
      </c>
      <c r="AD214" t="s">
        <v>34</v>
      </c>
      <c r="AE214" t="s">
        <v>34</v>
      </c>
      <c r="AF214">
        <v>0</v>
      </c>
      <c r="AG214">
        <v>12</v>
      </c>
      <c r="AH214" t="s">
        <v>34</v>
      </c>
      <c r="AI214">
        <v>0</v>
      </c>
      <c r="AJ214" t="s">
        <v>34</v>
      </c>
      <c r="AK214" t="s">
        <v>34</v>
      </c>
      <c r="AL214" t="s">
        <v>34</v>
      </c>
      <c r="AM214" t="s">
        <v>34</v>
      </c>
      <c r="AN214" t="s">
        <v>34</v>
      </c>
      <c r="AO214" t="s">
        <v>34</v>
      </c>
      <c r="AP214" t="s">
        <v>34</v>
      </c>
      <c r="AQ214" t="s">
        <v>34</v>
      </c>
      <c r="AR214" t="s">
        <v>34</v>
      </c>
      <c r="AS214" t="s">
        <v>34</v>
      </c>
      <c r="AT214" t="s">
        <v>34</v>
      </c>
    </row>
    <row r="215" spans="1:46">
      <c r="A215">
        <v>12</v>
      </c>
      <c r="B215">
        <v>1</v>
      </c>
      <c r="C215">
        <v>6</v>
      </c>
      <c r="D215">
        <v>0</v>
      </c>
      <c r="G215">
        <v>0</v>
      </c>
      <c r="Q215" t="s">
        <v>34</v>
      </c>
      <c r="S215">
        <v>0</v>
      </c>
      <c r="Z215">
        <v>0</v>
      </c>
      <c r="AB215" t="s">
        <v>34</v>
      </c>
      <c r="AC215" t="s">
        <v>34</v>
      </c>
      <c r="AD215" t="s">
        <v>34</v>
      </c>
      <c r="AE215" t="s">
        <v>34</v>
      </c>
      <c r="AF215">
        <v>0</v>
      </c>
      <c r="AG215">
        <v>12</v>
      </c>
      <c r="AH215" t="s">
        <v>34</v>
      </c>
      <c r="AI215">
        <v>0</v>
      </c>
      <c r="AJ215" t="s">
        <v>34</v>
      </c>
      <c r="AK215" t="s">
        <v>34</v>
      </c>
      <c r="AL215" t="s">
        <v>34</v>
      </c>
      <c r="AM215" t="s">
        <v>34</v>
      </c>
      <c r="AN215" t="s">
        <v>34</v>
      </c>
      <c r="AO215" t="s">
        <v>34</v>
      </c>
      <c r="AP215" t="s">
        <v>34</v>
      </c>
      <c r="AQ215" t="s">
        <v>34</v>
      </c>
      <c r="AR215" t="s">
        <v>34</v>
      </c>
      <c r="AS215" t="s">
        <v>34</v>
      </c>
      <c r="AT215" t="s">
        <v>34</v>
      </c>
    </row>
    <row r="216" spans="1:46">
      <c r="A216">
        <v>12</v>
      </c>
      <c r="B216">
        <v>1</v>
      </c>
      <c r="C216">
        <v>7</v>
      </c>
      <c r="D216">
        <v>0</v>
      </c>
      <c r="G216">
        <v>0</v>
      </c>
      <c r="Q216" t="s">
        <v>34</v>
      </c>
      <c r="S216">
        <v>0</v>
      </c>
      <c r="Z216">
        <v>0</v>
      </c>
      <c r="AB216" t="s">
        <v>34</v>
      </c>
      <c r="AC216" t="s">
        <v>34</v>
      </c>
      <c r="AD216" t="s">
        <v>34</v>
      </c>
      <c r="AE216" t="s">
        <v>34</v>
      </c>
      <c r="AF216">
        <v>0</v>
      </c>
      <c r="AG216">
        <v>12</v>
      </c>
      <c r="AH216" t="s">
        <v>34</v>
      </c>
      <c r="AI216">
        <v>0</v>
      </c>
      <c r="AJ216" t="s">
        <v>34</v>
      </c>
      <c r="AK216" t="s">
        <v>34</v>
      </c>
      <c r="AL216" t="s">
        <v>34</v>
      </c>
      <c r="AM216" t="s">
        <v>34</v>
      </c>
      <c r="AN216" t="s">
        <v>34</v>
      </c>
      <c r="AO216" t="s">
        <v>34</v>
      </c>
      <c r="AP216" t="s">
        <v>34</v>
      </c>
      <c r="AQ216" t="s">
        <v>34</v>
      </c>
      <c r="AR216" t="s">
        <v>34</v>
      </c>
      <c r="AS216" t="s">
        <v>34</v>
      </c>
      <c r="AT216" t="s">
        <v>34</v>
      </c>
    </row>
    <row r="217" spans="1:46">
      <c r="A217">
        <v>12</v>
      </c>
      <c r="B217">
        <v>1</v>
      </c>
      <c r="C217">
        <v>8</v>
      </c>
      <c r="D217">
        <v>0</v>
      </c>
      <c r="G217">
        <v>0</v>
      </c>
      <c r="Q217" t="s">
        <v>34</v>
      </c>
      <c r="S217">
        <v>0</v>
      </c>
      <c r="Z217">
        <v>0</v>
      </c>
      <c r="AB217" t="s">
        <v>34</v>
      </c>
      <c r="AC217" t="s">
        <v>34</v>
      </c>
      <c r="AD217" t="s">
        <v>34</v>
      </c>
      <c r="AE217" t="s">
        <v>34</v>
      </c>
      <c r="AF217">
        <v>0</v>
      </c>
      <c r="AG217">
        <v>12</v>
      </c>
      <c r="AH217" t="s">
        <v>34</v>
      </c>
      <c r="AI217">
        <v>0</v>
      </c>
      <c r="AJ217" t="s">
        <v>34</v>
      </c>
      <c r="AK217" t="s">
        <v>34</v>
      </c>
      <c r="AL217" t="s">
        <v>34</v>
      </c>
      <c r="AM217" t="s">
        <v>34</v>
      </c>
      <c r="AN217" t="s">
        <v>34</v>
      </c>
      <c r="AO217" t="s">
        <v>34</v>
      </c>
      <c r="AP217" t="s">
        <v>34</v>
      </c>
      <c r="AQ217" t="s">
        <v>34</v>
      </c>
      <c r="AR217" t="s">
        <v>34</v>
      </c>
      <c r="AS217" t="s">
        <v>34</v>
      </c>
      <c r="AT217" t="s">
        <v>34</v>
      </c>
    </row>
    <row r="218" spans="1:46">
      <c r="A218">
        <v>12</v>
      </c>
      <c r="B218">
        <v>2</v>
      </c>
      <c r="C218">
        <v>1</v>
      </c>
      <c r="D218">
        <v>0</v>
      </c>
      <c r="G218">
        <v>0</v>
      </c>
      <c r="Q218" t="s">
        <v>34</v>
      </c>
      <c r="S218">
        <v>0</v>
      </c>
      <c r="Z218">
        <v>0</v>
      </c>
      <c r="AB218" t="s">
        <v>34</v>
      </c>
      <c r="AC218" t="s">
        <v>34</v>
      </c>
      <c r="AD218" t="s">
        <v>34</v>
      </c>
      <c r="AE218" t="s">
        <v>34</v>
      </c>
      <c r="AF218">
        <v>0</v>
      </c>
      <c r="AG218">
        <v>12</v>
      </c>
      <c r="AH218" t="s">
        <v>34</v>
      </c>
      <c r="AI218">
        <v>0</v>
      </c>
      <c r="AJ218" t="s">
        <v>34</v>
      </c>
      <c r="AK218" t="s">
        <v>34</v>
      </c>
      <c r="AL218" t="s">
        <v>34</v>
      </c>
      <c r="AM218" t="s">
        <v>34</v>
      </c>
      <c r="AN218" t="s">
        <v>34</v>
      </c>
      <c r="AO218" t="s">
        <v>34</v>
      </c>
      <c r="AP218" t="s">
        <v>34</v>
      </c>
      <c r="AQ218" t="s">
        <v>34</v>
      </c>
      <c r="AR218" t="s">
        <v>34</v>
      </c>
      <c r="AS218" t="s">
        <v>34</v>
      </c>
      <c r="AT218" t="s">
        <v>34</v>
      </c>
    </row>
    <row r="219" spans="1:46">
      <c r="A219">
        <v>12</v>
      </c>
      <c r="B219">
        <v>2</v>
      </c>
      <c r="C219">
        <v>2</v>
      </c>
      <c r="D219">
        <v>0</v>
      </c>
      <c r="G219">
        <v>431</v>
      </c>
      <c r="Q219" t="s">
        <v>4787</v>
      </c>
      <c r="S219">
        <v>0</v>
      </c>
      <c r="Z219">
        <v>3</v>
      </c>
      <c r="AB219" t="s">
        <v>34</v>
      </c>
      <c r="AC219" t="s">
        <v>34</v>
      </c>
      <c r="AD219" t="s">
        <v>34</v>
      </c>
      <c r="AE219" t="s">
        <v>34</v>
      </c>
      <c r="AF219">
        <v>0</v>
      </c>
      <c r="AG219">
        <v>12</v>
      </c>
      <c r="AH219" t="s">
        <v>34</v>
      </c>
      <c r="AI219">
        <v>0</v>
      </c>
      <c r="AJ219" t="s">
        <v>34</v>
      </c>
      <c r="AK219" t="s">
        <v>34</v>
      </c>
      <c r="AL219" t="s">
        <v>34</v>
      </c>
      <c r="AM219" t="s">
        <v>34</v>
      </c>
      <c r="AN219" t="s">
        <v>34</v>
      </c>
      <c r="AO219" t="s">
        <v>34</v>
      </c>
      <c r="AP219" t="s">
        <v>34</v>
      </c>
      <c r="AQ219" t="s">
        <v>34</v>
      </c>
      <c r="AR219" t="s">
        <v>34</v>
      </c>
      <c r="AS219" t="s">
        <v>34</v>
      </c>
      <c r="AT219" t="s">
        <v>34</v>
      </c>
    </row>
    <row r="220" spans="1:46">
      <c r="A220">
        <v>12</v>
      </c>
      <c r="B220">
        <v>2</v>
      </c>
      <c r="C220">
        <v>3</v>
      </c>
      <c r="D220">
        <v>0</v>
      </c>
      <c r="G220">
        <v>764</v>
      </c>
      <c r="Q220" t="s">
        <v>4849</v>
      </c>
      <c r="S220">
        <v>0</v>
      </c>
      <c r="Z220">
        <v>3</v>
      </c>
      <c r="AB220" t="s">
        <v>34</v>
      </c>
      <c r="AC220" t="s">
        <v>34</v>
      </c>
      <c r="AD220" t="s">
        <v>34</v>
      </c>
      <c r="AE220" t="s">
        <v>34</v>
      </c>
      <c r="AF220">
        <v>0</v>
      </c>
      <c r="AG220">
        <v>12</v>
      </c>
      <c r="AH220" t="s">
        <v>34</v>
      </c>
      <c r="AI220">
        <v>0</v>
      </c>
      <c r="AJ220" t="s">
        <v>34</v>
      </c>
      <c r="AK220" t="s">
        <v>34</v>
      </c>
      <c r="AL220" t="s">
        <v>34</v>
      </c>
      <c r="AM220" t="s">
        <v>34</v>
      </c>
      <c r="AN220" t="s">
        <v>34</v>
      </c>
      <c r="AO220" t="s">
        <v>34</v>
      </c>
      <c r="AP220" t="s">
        <v>34</v>
      </c>
      <c r="AQ220" t="s">
        <v>34</v>
      </c>
      <c r="AR220" t="s">
        <v>34</v>
      </c>
      <c r="AS220" t="s">
        <v>34</v>
      </c>
      <c r="AT220" t="s">
        <v>34</v>
      </c>
    </row>
    <row r="221" spans="1:46">
      <c r="A221">
        <v>12</v>
      </c>
      <c r="B221">
        <v>2</v>
      </c>
      <c r="C221">
        <v>4</v>
      </c>
      <c r="D221">
        <v>0</v>
      </c>
      <c r="G221">
        <v>53</v>
      </c>
      <c r="Q221" t="s">
        <v>4842</v>
      </c>
      <c r="S221">
        <v>0</v>
      </c>
      <c r="Z221">
        <v>3</v>
      </c>
      <c r="AB221" t="s">
        <v>34</v>
      </c>
      <c r="AC221" t="s">
        <v>34</v>
      </c>
      <c r="AD221" t="s">
        <v>34</v>
      </c>
      <c r="AE221" t="s">
        <v>34</v>
      </c>
      <c r="AF221">
        <v>0</v>
      </c>
      <c r="AG221">
        <v>12</v>
      </c>
      <c r="AH221" t="s">
        <v>34</v>
      </c>
      <c r="AI221">
        <v>0</v>
      </c>
      <c r="AJ221" t="s">
        <v>34</v>
      </c>
      <c r="AK221" t="s">
        <v>34</v>
      </c>
      <c r="AL221" t="s">
        <v>34</v>
      </c>
      <c r="AM221" t="s">
        <v>34</v>
      </c>
      <c r="AN221" t="s">
        <v>34</v>
      </c>
      <c r="AO221" t="s">
        <v>34</v>
      </c>
      <c r="AP221" t="s">
        <v>34</v>
      </c>
      <c r="AQ221" t="s">
        <v>34</v>
      </c>
      <c r="AR221" t="s">
        <v>34</v>
      </c>
      <c r="AS221" t="s">
        <v>34</v>
      </c>
      <c r="AT221" t="s">
        <v>34</v>
      </c>
    </row>
    <row r="222" spans="1:46">
      <c r="A222">
        <v>12</v>
      </c>
      <c r="B222">
        <v>2</v>
      </c>
      <c r="C222">
        <v>5</v>
      </c>
      <c r="D222">
        <v>0</v>
      </c>
      <c r="G222">
        <v>293</v>
      </c>
      <c r="Q222" t="s">
        <v>4850</v>
      </c>
      <c r="S222">
        <v>0</v>
      </c>
      <c r="Z222">
        <v>3</v>
      </c>
      <c r="AB222" t="s">
        <v>34</v>
      </c>
      <c r="AC222" t="s">
        <v>34</v>
      </c>
      <c r="AD222" t="s">
        <v>34</v>
      </c>
      <c r="AE222" t="s">
        <v>34</v>
      </c>
      <c r="AF222">
        <v>0</v>
      </c>
      <c r="AG222">
        <v>12</v>
      </c>
      <c r="AH222" t="s">
        <v>34</v>
      </c>
      <c r="AI222">
        <v>0</v>
      </c>
      <c r="AJ222" t="s">
        <v>34</v>
      </c>
      <c r="AK222" t="s">
        <v>34</v>
      </c>
      <c r="AL222" t="s">
        <v>34</v>
      </c>
      <c r="AM222" t="s">
        <v>34</v>
      </c>
      <c r="AN222" t="s">
        <v>34</v>
      </c>
      <c r="AO222" t="s">
        <v>34</v>
      </c>
      <c r="AP222" t="s">
        <v>34</v>
      </c>
      <c r="AQ222" t="s">
        <v>34</v>
      </c>
      <c r="AR222" t="s">
        <v>34</v>
      </c>
      <c r="AS222" t="s">
        <v>34</v>
      </c>
      <c r="AT222" t="s">
        <v>34</v>
      </c>
    </row>
    <row r="223" spans="1:46">
      <c r="A223">
        <v>12</v>
      </c>
      <c r="B223">
        <v>2</v>
      </c>
      <c r="C223">
        <v>6</v>
      </c>
      <c r="D223">
        <v>0</v>
      </c>
      <c r="G223">
        <v>712</v>
      </c>
      <c r="Q223" t="s">
        <v>4851</v>
      </c>
      <c r="S223">
        <v>0</v>
      </c>
      <c r="Z223">
        <v>3</v>
      </c>
      <c r="AB223" t="s">
        <v>34</v>
      </c>
      <c r="AC223" t="s">
        <v>34</v>
      </c>
      <c r="AD223" t="s">
        <v>34</v>
      </c>
      <c r="AE223" t="s">
        <v>34</v>
      </c>
      <c r="AF223">
        <v>0</v>
      </c>
      <c r="AG223">
        <v>12</v>
      </c>
      <c r="AH223" t="s">
        <v>34</v>
      </c>
      <c r="AI223">
        <v>0</v>
      </c>
      <c r="AJ223" t="s">
        <v>34</v>
      </c>
      <c r="AK223" t="s">
        <v>34</v>
      </c>
      <c r="AL223" t="s">
        <v>34</v>
      </c>
      <c r="AM223" t="s">
        <v>34</v>
      </c>
      <c r="AN223" t="s">
        <v>34</v>
      </c>
      <c r="AO223" t="s">
        <v>34</v>
      </c>
      <c r="AP223" t="s">
        <v>34</v>
      </c>
      <c r="AQ223" t="s">
        <v>34</v>
      </c>
      <c r="AR223" t="s">
        <v>34</v>
      </c>
      <c r="AS223" t="s">
        <v>34</v>
      </c>
      <c r="AT223" t="s">
        <v>34</v>
      </c>
    </row>
    <row r="224" spans="1:46">
      <c r="A224">
        <v>12</v>
      </c>
      <c r="B224">
        <v>2</v>
      </c>
      <c r="C224">
        <v>7</v>
      </c>
      <c r="D224">
        <v>0</v>
      </c>
      <c r="G224">
        <v>128</v>
      </c>
      <c r="Q224" t="s">
        <v>4852</v>
      </c>
      <c r="S224">
        <v>0</v>
      </c>
      <c r="Z224">
        <v>3</v>
      </c>
      <c r="AB224" t="s">
        <v>34</v>
      </c>
      <c r="AC224" t="s">
        <v>34</v>
      </c>
      <c r="AD224" t="s">
        <v>34</v>
      </c>
      <c r="AE224" t="s">
        <v>34</v>
      </c>
      <c r="AF224">
        <v>0</v>
      </c>
      <c r="AG224">
        <v>12</v>
      </c>
      <c r="AH224" t="s">
        <v>34</v>
      </c>
      <c r="AI224">
        <v>0</v>
      </c>
      <c r="AJ224" t="s">
        <v>34</v>
      </c>
      <c r="AK224" t="s">
        <v>34</v>
      </c>
      <c r="AL224" t="s">
        <v>34</v>
      </c>
      <c r="AM224" t="s">
        <v>34</v>
      </c>
      <c r="AN224" t="s">
        <v>34</v>
      </c>
      <c r="AO224" t="s">
        <v>34</v>
      </c>
      <c r="AP224" t="s">
        <v>34</v>
      </c>
      <c r="AQ224" t="s">
        <v>34</v>
      </c>
      <c r="AR224" t="s">
        <v>34</v>
      </c>
      <c r="AS224" t="s">
        <v>34</v>
      </c>
      <c r="AT224" t="s">
        <v>34</v>
      </c>
    </row>
    <row r="225" spans="1:46">
      <c r="A225">
        <v>12</v>
      </c>
      <c r="B225">
        <v>2</v>
      </c>
      <c r="C225">
        <v>8</v>
      </c>
      <c r="D225">
        <v>0</v>
      </c>
      <c r="G225">
        <v>0</v>
      </c>
      <c r="Q225" t="s">
        <v>34</v>
      </c>
      <c r="S225">
        <v>0</v>
      </c>
      <c r="Z225">
        <v>0</v>
      </c>
      <c r="AB225" t="s">
        <v>34</v>
      </c>
      <c r="AC225" t="s">
        <v>34</v>
      </c>
      <c r="AD225" t="s">
        <v>34</v>
      </c>
      <c r="AE225" t="s">
        <v>34</v>
      </c>
      <c r="AF225">
        <v>0</v>
      </c>
      <c r="AG225">
        <v>12</v>
      </c>
      <c r="AH225" t="s">
        <v>34</v>
      </c>
      <c r="AI225">
        <v>0</v>
      </c>
      <c r="AJ225" t="s">
        <v>34</v>
      </c>
      <c r="AK225" t="s">
        <v>34</v>
      </c>
      <c r="AL225" t="s">
        <v>34</v>
      </c>
      <c r="AM225" t="s">
        <v>34</v>
      </c>
      <c r="AN225" t="s">
        <v>34</v>
      </c>
      <c r="AO225" t="s">
        <v>34</v>
      </c>
      <c r="AP225" t="s">
        <v>34</v>
      </c>
      <c r="AQ225" t="s">
        <v>34</v>
      </c>
      <c r="AR225" t="s">
        <v>34</v>
      </c>
      <c r="AS225" t="s">
        <v>34</v>
      </c>
      <c r="AT225" t="s">
        <v>34</v>
      </c>
    </row>
    <row r="226" spans="1:46">
      <c r="A226">
        <v>12</v>
      </c>
      <c r="B226">
        <v>3</v>
      </c>
      <c r="C226">
        <v>1</v>
      </c>
      <c r="D226">
        <v>0</v>
      </c>
      <c r="G226">
        <v>177</v>
      </c>
      <c r="Q226" t="s">
        <v>217</v>
      </c>
      <c r="S226">
        <v>0</v>
      </c>
      <c r="Z226">
        <v>3</v>
      </c>
      <c r="AB226" t="s">
        <v>34</v>
      </c>
      <c r="AC226" t="s">
        <v>34</v>
      </c>
      <c r="AD226" t="s">
        <v>34</v>
      </c>
      <c r="AE226" t="s">
        <v>34</v>
      </c>
      <c r="AF226">
        <v>0</v>
      </c>
      <c r="AG226">
        <v>12</v>
      </c>
      <c r="AH226" t="s">
        <v>34</v>
      </c>
      <c r="AI226">
        <v>0</v>
      </c>
      <c r="AJ226" t="s">
        <v>34</v>
      </c>
      <c r="AK226" t="s">
        <v>34</v>
      </c>
      <c r="AL226" t="s">
        <v>34</v>
      </c>
      <c r="AM226" t="s">
        <v>34</v>
      </c>
      <c r="AN226" t="s">
        <v>34</v>
      </c>
      <c r="AO226" t="s">
        <v>34</v>
      </c>
      <c r="AP226" t="s">
        <v>34</v>
      </c>
      <c r="AQ226" t="s">
        <v>34</v>
      </c>
      <c r="AR226" t="s">
        <v>34</v>
      </c>
      <c r="AS226" t="s">
        <v>34</v>
      </c>
      <c r="AT226" t="s">
        <v>34</v>
      </c>
    </row>
    <row r="227" spans="1:46">
      <c r="A227">
        <v>12</v>
      </c>
      <c r="B227">
        <v>3</v>
      </c>
      <c r="C227">
        <v>2</v>
      </c>
      <c r="D227">
        <v>0</v>
      </c>
      <c r="G227">
        <v>353</v>
      </c>
      <c r="Q227" t="s">
        <v>4853</v>
      </c>
      <c r="S227">
        <v>0</v>
      </c>
      <c r="Z227">
        <v>3</v>
      </c>
      <c r="AB227" t="s">
        <v>34</v>
      </c>
      <c r="AC227" t="s">
        <v>34</v>
      </c>
      <c r="AD227" t="s">
        <v>34</v>
      </c>
      <c r="AE227" t="s">
        <v>34</v>
      </c>
      <c r="AF227">
        <v>0</v>
      </c>
      <c r="AG227">
        <v>12</v>
      </c>
      <c r="AH227" t="s">
        <v>34</v>
      </c>
      <c r="AI227">
        <v>0</v>
      </c>
      <c r="AJ227" t="s">
        <v>34</v>
      </c>
      <c r="AK227" t="s">
        <v>34</v>
      </c>
      <c r="AL227" t="s">
        <v>34</v>
      </c>
      <c r="AM227" t="s">
        <v>34</v>
      </c>
      <c r="AN227" t="s">
        <v>34</v>
      </c>
      <c r="AO227" t="s">
        <v>34</v>
      </c>
      <c r="AP227" t="s">
        <v>34</v>
      </c>
      <c r="AQ227" t="s">
        <v>34</v>
      </c>
      <c r="AR227" t="s">
        <v>34</v>
      </c>
      <c r="AS227" t="s">
        <v>34</v>
      </c>
      <c r="AT227" t="s">
        <v>34</v>
      </c>
    </row>
    <row r="228" spans="1:46">
      <c r="A228">
        <v>12</v>
      </c>
      <c r="B228">
        <v>3</v>
      </c>
      <c r="C228">
        <v>3</v>
      </c>
      <c r="D228">
        <v>0</v>
      </c>
      <c r="G228">
        <v>312</v>
      </c>
      <c r="Q228" t="s">
        <v>4854</v>
      </c>
      <c r="S228">
        <v>0</v>
      </c>
      <c r="Z228">
        <v>3</v>
      </c>
      <c r="AB228" t="s">
        <v>34</v>
      </c>
      <c r="AC228" t="s">
        <v>34</v>
      </c>
      <c r="AD228" t="s">
        <v>34</v>
      </c>
      <c r="AE228" t="s">
        <v>34</v>
      </c>
      <c r="AF228">
        <v>0</v>
      </c>
      <c r="AG228">
        <v>12</v>
      </c>
      <c r="AH228" t="s">
        <v>34</v>
      </c>
      <c r="AI228">
        <v>0</v>
      </c>
      <c r="AJ228" t="s">
        <v>34</v>
      </c>
      <c r="AK228" t="s">
        <v>34</v>
      </c>
      <c r="AL228" t="s">
        <v>34</v>
      </c>
      <c r="AM228" t="s">
        <v>34</v>
      </c>
      <c r="AN228" t="s">
        <v>34</v>
      </c>
      <c r="AO228" t="s">
        <v>34</v>
      </c>
      <c r="AP228" t="s">
        <v>34</v>
      </c>
      <c r="AQ228" t="s">
        <v>34</v>
      </c>
      <c r="AR228" t="s">
        <v>34</v>
      </c>
      <c r="AS228" t="s">
        <v>34</v>
      </c>
      <c r="AT228" t="s">
        <v>34</v>
      </c>
    </row>
    <row r="229" spans="1:46">
      <c r="A229">
        <v>12</v>
      </c>
      <c r="B229">
        <v>3</v>
      </c>
      <c r="C229">
        <v>4</v>
      </c>
      <c r="D229">
        <v>0</v>
      </c>
      <c r="G229">
        <v>51</v>
      </c>
      <c r="Q229" t="s">
        <v>4808</v>
      </c>
      <c r="S229">
        <v>0</v>
      </c>
      <c r="Z229">
        <v>3</v>
      </c>
      <c r="AB229" t="s">
        <v>34</v>
      </c>
      <c r="AC229" t="s">
        <v>34</v>
      </c>
      <c r="AD229" t="s">
        <v>34</v>
      </c>
      <c r="AE229" t="s">
        <v>34</v>
      </c>
      <c r="AF229">
        <v>0</v>
      </c>
      <c r="AG229">
        <v>12</v>
      </c>
      <c r="AH229" t="s">
        <v>34</v>
      </c>
      <c r="AI229">
        <v>0</v>
      </c>
      <c r="AJ229" t="s">
        <v>34</v>
      </c>
      <c r="AK229" t="s">
        <v>34</v>
      </c>
      <c r="AL229" t="s">
        <v>34</v>
      </c>
      <c r="AM229" t="s">
        <v>34</v>
      </c>
      <c r="AN229" t="s">
        <v>34</v>
      </c>
      <c r="AO229" t="s">
        <v>34</v>
      </c>
      <c r="AP229" t="s">
        <v>34</v>
      </c>
      <c r="AQ229" t="s">
        <v>34</v>
      </c>
      <c r="AR229" t="s">
        <v>34</v>
      </c>
      <c r="AS229" t="s">
        <v>34</v>
      </c>
      <c r="AT229" t="s">
        <v>34</v>
      </c>
    </row>
    <row r="230" spans="1:46">
      <c r="A230">
        <v>12</v>
      </c>
      <c r="B230">
        <v>3</v>
      </c>
      <c r="C230">
        <v>5</v>
      </c>
      <c r="D230">
        <v>0</v>
      </c>
      <c r="G230">
        <v>396</v>
      </c>
      <c r="Q230" t="s">
        <v>4855</v>
      </c>
      <c r="S230">
        <v>0</v>
      </c>
      <c r="Z230">
        <v>3</v>
      </c>
      <c r="AB230" t="s">
        <v>34</v>
      </c>
      <c r="AC230" t="s">
        <v>34</v>
      </c>
      <c r="AD230" t="s">
        <v>34</v>
      </c>
      <c r="AE230" t="s">
        <v>34</v>
      </c>
      <c r="AF230">
        <v>0</v>
      </c>
      <c r="AG230">
        <v>12</v>
      </c>
      <c r="AH230" t="s">
        <v>34</v>
      </c>
      <c r="AI230">
        <v>0</v>
      </c>
      <c r="AJ230" t="s">
        <v>34</v>
      </c>
      <c r="AK230" t="s">
        <v>34</v>
      </c>
      <c r="AL230" t="s">
        <v>34</v>
      </c>
      <c r="AM230" t="s">
        <v>34</v>
      </c>
      <c r="AN230" t="s">
        <v>34</v>
      </c>
      <c r="AO230" t="s">
        <v>34</v>
      </c>
      <c r="AP230" t="s">
        <v>34</v>
      </c>
      <c r="AQ230" t="s">
        <v>34</v>
      </c>
      <c r="AR230" t="s">
        <v>34</v>
      </c>
      <c r="AS230" t="s">
        <v>34</v>
      </c>
      <c r="AT230" t="s">
        <v>34</v>
      </c>
    </row>
    <row r="231" spans="1:46">
      <c r="A231">
        <v>12</v>
      </c>
      <c r="B231">
        <v>3</v>
      </c>
      <c r="C231">
        <v>6</v>
      </c>
      <c r="D231">
        <v>0</v>
      </c>
      <c r="G231">
        <v>349</v>
      </c>
      <c r="Q231" t="s">
        <v>4856</v>
      </c>
      <c r="S231">
        <v>0</v>
      </c>
      <c r="Z231">
        <v>3</v>
      </c>
      <c r="AB231" t="s">
        <v>34</v>
      </c>
      <c r="AC231" t="s">
        <v>34</v>
      </c>
      <c r="AD231" t="s">
        <v>34</v>
      </c>
      <c r="AE231" t="s">
        <v>34</v>
      </c>
      <c r="AF231">
        <v>0</v>
      </c>
      <c r="AG231">
        <v>12</v>
      </c>
      <c r="AH231" t="s">
        <v>34</v>
      </c>
      <c r="AI231">
        <v>0</v>
      </c>
      <c r="AJ231" t="s">
        <v>34</v>
      </c>
      <c r="AK231" t="s">
        <v>34</v>
      </c>
      <c r="AL231" t="s">
        <v>34</v>
      </c>
      <c r="AM231" t="s">
        <v>34</v>
      </c>
      <c r="AN231" t="s">
        <v>34</v>
      </c>
      <c r="AO231" t="s">
        <v>34</v>
      </c>
      <c r="AP231" t="s">
        <v>34</v>
      </c>
      <c r="AQ231" t="s">
        <v>34</v>
      </c>
      <c r="AR231" t="s">
        <v>34</v>
      </c>
      <c r="AS231" t="s">
        <v>34</v>
      </c>
      <c r="AT231" t="s">
        <v>34</v>
      </c>
    </row>
    <row r="232" spans="1:46">
      <c r="A232">
        <v>12</v>
      </c>
      <c r="B232">
        <v>3</v>
      </c>
      <c r="C232">
        <v>7</v>
      </c>
      <c r="D232">
        <v>0</v>
      </c>
      <c r="G232">
        <v>634</v>
      </c>
      <c r="Q232" t="s">
        <v>4857</v>
      </c>
      <c r="S232">
        <v>0</v>
      </c>
      <c r="Z232">
        <v>3</v>
      </c>
      <c r="AB232" t="s">
        <v>34</v>
      </c>
      <c r="AC232" t="s">
        <v>34</v>
      </c>
      <c r="AD232" t="s">
        <v>34</v>
      </c>
      <c r="AE232" t="s">
        <v>34</v>
      </c>
      <c r="AF232">
        <v>0</v>
      </c>
      <c r="AG232">
        <v>12</v>
      </c>
      <c r="AH232" t="s">
        <v>34</v>
      </c>
      <c r="AI232">
        <v>0</v>
      </c>
      <c r="AJ232" t="s">
        <v>34</v>
      </c>
      <c r="AK232" t="s">
        <v>34</v>
      </c>
      <c r="AL232" t="s">
        <v>34</v>
      </c>
      <c r="AM232" t="s">
        <v>34</v>
      </c>
      <c r="AN232" t="s">
        <v>34</v>
      </c>
      <c r="AO232" t="s">
        <v>34</v>
      </c>
      <c r="AP232" t="s">
        <v>34</v>
      </c>
      <c r="AQ232" t="s">
        <v>34</v>
      </c>
      <c r="AR232" t="s">
        <v>34</v>
      </c>
      <c r="AS232" t="s">
        <v>34</v>
      </c>
      <c r="AT232" t="s">
        <v>34</v>
      </c>
    </row>
    <row r="233" spans="1:46">
      <c r="A233">
        <v>12</v>
      </c>
      <c r="B233">
        <v>3</v>
      </c>
      <c r="C233">
        <v>8</v>
      </c>
      <c r="D233">
        <v>0</v>
      </c>
      <c r="G233">
        <v>348</v>
      </c>
      <c r="Q233" t="s">
        <v>4858</v>
      </c>
      <c r="S233">
        <v>0</v>
      </c>
      <c r="Z233">
        <v>3</v>
      </c>
      <c r="AB233" t="s">
        <v>34</v>
      </c>
      <c r="AC233" t="s">
        <v>34</v>
      </c>
      <c r="AD233" t="s">
        <v>34</v>
      </c>
      <c r="AE233" t="s">
        <v>34</v>
      </c>
      <c r="AF233">
        <v>0</v>
      </c>
      <c r="AG233">
        <v>12</v>
      </c>
      <c r="AH233" t="s">
        <v>34</v>
      </c>
      <c r="AI233">
        <v>0</v>
      </c>
      <c r="AJ233" t="s">
        <v>34</v>
      </c>
      <c r="AK233" t="s">
        <v>34</v>
      </c>
      <c r="AL233" t="s">
        <v>34</v>
      </c>
      <c r="AM233" t="s">
        <v>34</v>
      </c>
      <c r="AN233" t="s">
        <v>34</v>
      </c>
      <c r="AO233" t="s">
        <v>34</v>
      </c>
      <c r="AP233" t="s">
        <v>34</v>
      </c>
      <c r="AQ233" t="s">
        <v>34</v>
      </c>
      <c r="AR233" t="s">
        <v>34</v>
      </c>
      <c r="AS233" t="s">
        <v>34</v>
      </c>
      <c r="AT233" t="s">
        <v>34</v>
      </c>
    </row>
    <row r="234" spans="1:46">
      <c r="A234">
        <v>12</v>
      </c>
      <c r="B234">
        <v>4</v>
      </c>
      <c r="C234">
        <v>1</v>
      </c>
      <c r="D234">
        <v>0</v>
      </c>
      <c r="G234">
        <v>592</v>
      </c>
      <c r="Q234" t="s">
        <v>4859</v>
      </c>
      <c r="S234">
        <v>0</v>
      </c>
      <c r="Z234">
        <v>3</v>
      </c>
      <c r="AB234" t="s">
        <v>34</v>
      </c>
      <c r="AC234" t="s">
        <v>34</v>
      </c>
      <c r="AD234" t="s">
        <v>34</v>
      </c>
      <c r="AE234" t="s">
        <v>34</v>
      </c>
      <c r="AF234">
        <v>0</v>
      </c>
      <c r="AG234">
        <v>12</v>
      </c>
      <c r="AH234" t="s">
        <v>34</v>
      </c>
      <c r="AI234">
        <v>0</v>
      </c>
      <c r="AJ234" t="s">
        <v>34</v>
      </c>
      <c r="AK234" t="s">
        <v>34</v>
      </c>
      <c r="AL234" t="s">
        <v>34</v>
      </c>
      <c r="AM234" t="s">
        <v>34</v>
      </c>
      <c r="AN234" t="s">
        <v>34</v>
      </c>
      <c r="AO234" t="s">
        <v>34</v>
      </c>
      <c r="AP234" t="s">
        <v>34</v>
      </c>
      <c r="AQ234" t="s">
        <v>34</v>
      </c>
      <c r="AR234" t="s">
        <v>34</v>
      </c>
      <c r="AS234" t="s">
        <v>34</v>
      </c>
      <c r="AT234" t="s">
        <v>34</v>
      </c>
    </row>
    <row r="235" spans="1:46">
      <c r="A235">
        <v>12</v>
      </c>
      <c r="B235">
        <v>4</v>
      </c>
      <c r="C235">
        <v>2</v>
      </c>
      <c r="D235">
        <v>0</v>
      </c>
      <c r="G235">
        <v>726</v>
      </c>
      <c r="Q235" t="s">
        <v>1296</v>
      </c>
      <c r="S235">
        <v>0</v>
      </c>
      <c r="Z235">
        <v>3</v>
      </c>
      <c r="AB235" t="s">
        <v>34</v>
      </c>
      <c r="AC235" t="s">
        <v>34</v>
      </c>
      <c r="AD235" t="s">
        <v>34</v>
      </c>
      <c r="AE235" t="s">
        <v>34</v>
      </c>
      <c r="AF235">
        <v>0</v>
      </c>
      <c r="AG235">
        <v>12</v>
      </c>
      <c r="AH235" t="s">
        <v>34</v>
      </c>
      <c r="AI235">
        <v>0</v>
      </c>
      <c r="AJ235" t="s">
        <v>34</v>
      </c>
      <c r="AK235" t="s">
        <v>34</v>
      </c>
      <c r="AL235" t="s">
        <v>34</v>
      </c>
      <c r="AM235" t="s">
        <v>34</v>
      </c>
      <c r="AN235" t="s">
        <v>34</v>
      </c>
      <c r="AO235" t="s">
        <v>34</v>
      </c>
      <c r="AP235" t="s">
        <v>34</v>
      </c>
      <c r="AQ235" t="s">
        <v>34</v>
      </c>
      <c r="AR235" t="s">
        <v>34</v>
      </c>
      <c r="AS235" t="s">
        <v>34</v>
      </c>
      <c r="AT235" t="s">
        <v>34</v>
      </c>
    </row>
    <row r="236" spans="1:46">
      <c r="A236">
        <v>12</v>
      </c>
      <c r="B236">
        <v>4</v>
      </c>
      <c r="C236">
        <v>3</v>
      </c>
      <c r="D236">
        <v>0</v>
      </c>
      <c r="G236">
        <v>632</v>
      </c>
      <c r="Q236" t="s">
        <v>4860</v>
      </c>
      <c r="S236">
        <v>0</v>
      </c>
      <c r="Z236">
        <v>3</v>
      </c>
      <c r="AB236" t="s">
        <v>34</v>
      </c>
      <c r="AC236" t="s">
        <v>34</v>
      </c>
      <c r="AD236" t="s">
        <v>34</v>
      </c>
      <c r="AE236" t="s">
        <v>34</v>
      </c>
      <c r="AF236">
        <v>0</v>
      </c>
      <c r="AG236">
        <v>12</v>
      </c>
      <c r="AH236" t="s">
        <v>34</v>
      </c>
      <c r="AI236">
        <v>0</v>
      </c>
      <c r="AJ236" t="s">
        <v>34</v>
      </c>
      <c r="AK236" t="s">
        <v>34</v>
      </c>
      <c r="AL236" t="s">
        <v>34</v>
      </c>
      <c r="AM236" t="s">
        <v>34</v>
      </c>
      <c r="AN236" t="s">
        <v>34</v>
      </c>
      <c r="AO236" t="s">
        <v>34</v>
      </c>
      <c r="AP236" t="s">
        <v>34</v>
      </c>
      <c r="AQ236" t="s">
        <v>34</v>
      </c>
      <c r="AR236" t="s">
        <v>34</v>
      </c>
      <c r="AS236" t="s">
        <v>34</v>
      </c>
      <c r="AT236" t="s">
        <v>34</v>
      </c>
    </row>
    <row r="237" spans="1:46">
      <c r="A237">
        <v>12</v>
      </c>
      <c r="B237">
        <v>4</v>
      </c>
      <c r="C237">
        <v>4</v>
      </c>
      <c r="D237">
        <v>0</v>
      </c>
      <c r="G237">
        <v>413</v>
      </c>
      <c r="Q237" t="s">
        <v>650</v>
      </c>
      <c r="S237">
        <v>0</v>
      </c>
      <c r="Z237">
        <v>3</v>
      </c>
      <c r="AB237" t="s">
        <v>34</v>
      </c>
      <c r="AC237" t="s">
        <v>34</v>
      </c>
      <c r="AD237" t="s">
        <v>34</v>
      </c>
      <c r="AE237" t="s">
        <v>34</v>
      </c>
      <c r="AF237">
        <v>0</v>
      </c>
      <c r="AG237">
        <v>12</v>
      </c>
      <c r="AH237" t="s">
        <v>34</v>
      </c>
      <c r="AI237">
        <v>0</v>
      </c>
      <c r="AJ237" t="s">
        <v>34</v>
      </c>
      <c r="AK237" t="s">
        <v>34</v>
      </c>
      <c r="AL237" t="s">
        <v>34</v>
      </c>
      <c r="AM237" t="s">
        <v>34</v>
      </c>
      <c r="AN237" t="s">
        <v>34</v>
      </c>
      <c r="AO237" t="s">
        <v>34</v>
      </c>
      <c r="AP237" t="s">
        <v>34</v>
      </c>
      <c r="AQ237" t="s">
        <v>34</v>
      </c>
      <c r="AR237" t="s">
        <v>34</v>
      </c>
      <c r="AS237" t="s">
        <v>34</v>
      </c>
      <c r="AT237" t="s">
        <v>34</v>
      </c>
    </row>
    <row r="238" spans="1:46">
      <c r="A238">
        <v>12</v>
      </c>
      <c r="B238">
        <v>4</v>
      </c>
      <c r="C238">
        <v>5</v>
      </c>
      <c r="D238">
        <v>0</v>
      </c>
      <c r="G238">
        <v>176</v>
      </c>
      <c r="Q238" t="s">
        <v>4861</v>
      </c>
      <c r="S238">
        <v>0</v>
      </c>
      <c r="Z238">
        <v>3</v>
      </c>
      <c r="AB238" t="s">
        <v>34</v>
      </c>
      <c r="AC238" t="s">
        <v>34</v>
      </c>
      <c r="AD238" t="s">
        <v>34</v>
      </c>
      <c r="AE238" t="s">
        <v>34</v>
      </c>
      <c r="AF238">
        <v>0</v>
      </c>
      <c r="AG238">
        <v>12</v>
      </c>
      <c r="AH238" t="s">
        <v>34</v>
      </c>
      <c r="AI238">
        <v>0</v>
      </c>
      <c r="AJ238" t="s">
        <v>34</v>
      </c>
      <c r="AK238" t="s">
        <v>34</v>
      </c>
      <c r="AL238" t="s">
        <v>34</v>
      </c>
      <c r="AM238" t="s">
        <v>34</v>
      </c>
      <c r="AN238" t="s">
        <v>34</v>
      </c>
      <c r="AO238" t="s">
        <v>34</v>
      </c>
      <c r="AP238" t="s">
        <v>34</v>
      </c>
      <c r="AQ238" t="s">
        <v>34</v>
      </c>
      <c r="AR238" t="s">
        <v>34</v>
      </c>
      <c r="AS238" t="s">
        <v>34</v>
      </c>
      <c r="AT238" t="s">
        <v>34</v>
      </c>
    </row>
    <row r="239" spans="1:46">
      <c r="A239">
        <v>12</v>
      </c>
      <c r="B239">
        <v>4</v>
      </c>
      <c r="C239">
        <v>6</v>
      </c>
      <c r="D239">
        <v>0</v>
      </c>
      <c r="G239">
        <v>7</v>
      </c>
      <c r="Q239" t="s">
        <v>4862</v>
      </c>
      <c r="S239">
        <v>0</v>
      </c>
      <c r="Z239">
        <v>3</v>
      </c>
      <c r="AB239" t="s">
        <v>34</v>
      </c>
      <c r="AC239" t="s">
        <v>34</v>
      </c>
      <c r="AD239" t="s">
        <v>34</v>
      </c>
      <c r="AE239" t="s">
        <v>34</v>
      </c>
      <c r="AF239">
        <v>0</v>
      </c>
      <c r="AG239">
        <v>12</v>
      </c>
      <c r="AH239" t="s">
        <v>34</v>
      </c>
      <c r="AI239">
        <v>0</v>
      </c>
      <c r="AJ239" t="s">
        <v>34</v>
      </c>
      <c r="AK239" t="s">
        <v>34</v>
      </c>
      <c r="AL239" t="s">
        <v>34</v>
      </c>
      <c r="AM239" t="s">
        <v>34</v>
      </c>
      <c r="AN239" t="s">
        <v>34</v>
      </c>
      <c r="AO239" t="s">
        <v>34</v>
      </c>
      <c r="AP239" t="s">
        <v>34</v>
      </c>
      <c r="AQ239" t="s">
        <v>34</v>
      </c>
      <c r="AR239" t="s">
        <v>34</v>
      </c>
      <c r="AS239" t="s">
        <v>34</v>
      </c>
      <c r="AT239" t="s">
        <v>34</v>
      </c>
    </row>
    <row r="240" spans="1:46">
      <c r="A240">
        <v>12</v>
      </c>
      <c r="B240">
        <v>4</v>
      </c>
      <c r="C240">
        <v>7</v>
      </c>
      <c r="D240">
        <v>0</v>
      </c>
      <c r="G240">
        <v>346</v>
      </c>
      <c r="Q240" t="s">
        <v>4863</v>
      </c>
      <c r="S240">
        <v>0</v>
      </c>
      <c r="Z240">
        <v>3</v>
      </c>
      <c r="AB240" t="s">
        <v>34</v>
      </c>
      <c r="AC240" t="s">
        <v>34</v>
      </c>
      <c r="AD240" t="s">
        <v>34</v>
      </c>
      <c r="AE240" t="s">
        <v>34</v>
      </c>
      <c r="AF240">
        <v>0</v>
      </c>
      <c r="AG240">
        <v>12</v>
      </c>
      <c r="AH240" t="s">
        <v>34</v>
      </c>
      <c r="AI240">
        <v>0</v>
      </c>
      <c r="AJ240" t="s">
        <v>34</v>
      </c>
      <c r="AK240" t="s">
        <v>34</v>
      </c>
      <c r="AL240" t="s">
        <v>34</v>
      </c>
      <c r="AM240" t="s">
        <v>34</v>
      </c>
      <c r="AN240" t="s">
        <v>34</v>
      </c>
      <c r="AO240" t="s">
        <v>34</v>
      </c>
      <c r="AP240" t="s">
        <v>34</v>
      </c>
      <c r="AQ240" t="s">
        <v>34</v>
      </c>
      <c r="AR240" t="s">
        <v>34</v>
      </c>
      <c r="AS240" t="s">
        <v>34</v>
      </c>
      <c r="AT240" t="s">
        <v>34</v>
      </c>
    </row>
    <row r="241" spans="1:46">
      <c r="A241">
        <v>12</v>
      </c>
      <c r="B241">
        <v>4</v>
      </c>
      <c r="C241">
        <v>8</v>
      </c>
      <c r="D241">
        <v>0</v>
      </c>
      <c r="G241">
        <v>635</v>
      </c>
      <c r="Q241" t="s">
        <v>4864</v>
      </c>
      <c r="S241">
        <v>0</v>
      </c>
      <c r="Z241">
        <v>3</v>
      </c>
      <c r="AB241" t="s">
        <v>34</v>
      </c>
      <c r="AC241" t="s">
        <v>34</v>
      </c>
      <c r="AD241" t="s">
        <v>34</v>
      </c>
      <c r="AE241" t="s">
        <v>34</v>
      </c>
      <c r="AF241">
        <v>0</v>
      </c>
      <c r="AG241">
        <v>12</v>
      </c>
      <c r="AH241" t="s">
        <v>34</v>
      </c>
      <c r="AI241">
        <v>0</v>
      </c>
      <c r="AJ241" t="s">
        <v>34</v>
      </c>
      <c r="AK241" t="s">
        <v>34</v>
      </c>
      <c r="AL241" t="s">
        <v>34</v>
      </c>
      <c r="AM241" t="s">
        <v>34</v>
      </c>
      <c r="AN241" t="s">
        <v>34</v>
      </c>
      <c r="AO241" t="s">
        <v>34</v>
      </c>
      <c r="AP241" t="s">
        <v>34</v>
      </c>
      <c r="AQ241" t="s">
        <v>34</v>
      </c>
      <c r="AR241" t="s">
        <v>34</v>
      </c>
      <c r="AS241" t="s">
        <v>34</v>
      </c>
      <c r="AT241" t="s">
        <v>34</v>
      </c>
    </row>
    <row r="242" spans="1:46">
      <c r="A242">
        <v>13</v>
      </c>
      <c r="B242">
        <v>1</v>
      </c>
      <c r="C242">
        <v>1</v>
      </c>
      <c r="D242">
        <v>0</v>
      </c>
      <c r="G242">
        <v>0</v>
      </c>
      <c r="Q242" t="s">
        <v>34</v>
      </c>
      <c r="S242">
        <v>0</v>
      </c>
      <c r="Z242">
        <v>0</v>
      </c>
      <c r="AB242" t="s">
        <v>34</v>
      </c>
      <c r="AC242" t="s">
        <v>34</v>
      </c>
      <c r="AD242" t="s">
        <v>34</v>
      </c>
      <c r="AE242" t="s">
        <v>34</v>
      </c>
      <c r="AF242">
        <v>0</v>
      </c>
      <c r="AG242">
        <v>13</v>
      </c>
      <c r="AH242" t="s">
        <v>34</v>
      </c>
      <c r="AI242">
        <v>0</v>
      </c>
      <c r="AJ242" t="s">
        <v>34</v>
      </c>
      <c r="AK242" t="s">
        <v>34</v>
      </c>
      <c r="AL242" t="s">
        <v>34</v>
      </c>
      <c r="AM242" t="s">
        <v>34</v>
      </c>
      <c r="AN242" t="s">
        <v>34</v>
      </c>
      <c r="AO242" t="s">
        <v>34</v>
      </c>
      <c r="AP242" t="s">
        <v>34</v>
      </c>
      <c r="AQ242" t="s">
        <v>34</v>
      </c>
      <c r="AR242" t="s">
        <v>34</v>
      </c>
      <c r="AS242" t="s">
        <v>34</v>
      </c>
      <c r="AT242" t="s">
        <v>34</v>
      </c>
    </row>
    <row r="243" spans="1:46">
      <c r="A243">
        <v>13</v>
      </c>
      <c r="B243">
        <v>1</v>
      </c>
      <c r="C243">
        <v>2</v>
      </c>
      <c r="D243">
        <v>0</v>
      </c>
      <c r="G243">
        <v>273</v>
      </c>
      <c r="Q243" t="s">
        <v>4865</v>
      </c>
      <c r="S243">
        <v>0</v>
      </c>
      <c r="Z243">
        <v>4</v>
      </c>
      <c r="AB243" t="s">
        <v>34</v>
      </c>
      <c r="AC243" t="s">
        <v>34</v>
      </c>
      <c r="AD243" t="s">
        <v>34</v>
      </c>
      <c r="AE243" t="s">
        <v>34</v>
      </c>
      <c r="AF243">
        <v>0</v>
      </c>
      <c r="AG243">
        <v>13</v>
      </c>
      <c r="AH243" t="s">
        <v>34</v>
      </c>
      <c r="AI243">
        <v>0</v>
      </c>
      <c r="AJ243" t="s">
        <v>34</v>
      </c>
      <c r="AK243" t="s">
        <v>34</v>
      </c>
      <c r="AL243" t="s">
        <v>34</v>
      </c>
      <c r="AM243" t="s">
        <v>34</v>
      </c>
      <c r="AN243" t="s">
        <v>34</v>
      </c>
      <c r="AO243" t="s">
        <v>34</v>
      </c>
      <c r="AP243" t="s">
        <v>34</v>
      </c>
      <c r="AQ243" t="s">
        <v>34</v>
      </c>
      <c r="AR243" t="s">
        <v>34</v>
      </c>
      <c r="AS243" t="s">
        <v>34</v>
      </c>
      <c r="AT243" t="s">
        <v>34</v>
      </c>
    </row>
    <row r="244" spans="1:46">
      <c r="A244">
        <v>13</v>
      </c>
      <c r="B244">
        <v>1</v>
      </c>
      <c r="C244">
        <v>3</v>
      </c>
      <c r="D244">
        <v>0</v>
      </c>
      <c r="G244">
        <v>637</v>
      </c>
      <c r="Q244" t="s">
        <v>4866</v>
      </c>
      <c r="S244">
        <v>0</v>
      </c>
      <c r="Z244">
        <v>4</v>
      </c>
      <c r="AB244" t="s">
        <v>34</v>
      </c>
      <c r="AC244" t="s">
        <v>34</v>
      </c>
      <c r="AD244" t="s">
        <v>34</v>
      </c>
      <c r="AE244" t="s">
        <v>34</v>
      </c>
      <c r="AF244">
        <v>0</v>
      </c>
      <c r="AG244">
        <v>13</v>
      </c>
      <c r="AH244" t="s">
        <v>34</v>
      </c>
      <c r="AI244">
        <v>0</v>
      </c>
      <c r="AJ244" t="s">
        <v>34</v>
      </c>
      <c r="AK244" t="s">
        <v>34</v>
      </c>
      <c r="AL244" t="s">
        <v>34</v>
      </c>
      <c r="AM244" t="s">
        <v>34</v>
      </c>
      <c r="AN244" t="s">
        <v>34</v>
      </c>
      <c r="AO244" t="s">
        <v>34</v>
      </c>
      <c r="AP244" t="s">
        <v>34</v>
      </c>
      <c r="AQ244" t="s">
        <v>34</v>
      </c>
      <c r="AR244" t="s">
        <v>34</v>
      </c>
      <c r="AS244" t="s">
        <v>34</v>
      </c>
      <c r="AT244" t="s">
        <v>34</v>
      </c>
    </row>
    <row r="245" spans="1:46">
      <c r="A245">
        <v>13</v>
      </c>
      <c r="B245">
        <v>1</v>
      </c>
      <c r="C245">
        <v>4</v>
      </c>
      <c r="D245">
        <v>0</v>
      </c>
      <c r="G245">
        <v>617</v>
      </c>
      <c r="Q245" t="s">
        <v>4811</v>
      </c>
      <c r="S245">
        <v>0</v>
      </c>
      <c r="Z245">
        <v>4</v>
      </c>
      <c r="AB245" t="s">
        <v>34</v>
      </c>
      <c r="AC245" t="s">
        <v>34</v>
      </c>
      <c r="AD245" t="s">
        <v>34</v>
      </c>
      <c r="AE245" t="s">
        <v>34</v>
      </c>
      <c r="AF245">
        <v>0</v>
      </c>
      <c r="AG245">
        <v>13</v>
      </c>
      <c r="AH245" t="s">
        <v>34</v>
      </c>
      <c r="AI245">
        <v>0</v>
      </c>
      <c r="AJ245" t="s">
        <v>34</v>
      </c>
      <c r="AK245" t="s">
        <v>34</v>
      </c>
      <c r="AL245" t="s">
        <v>34</v>
      </c>
      <c r="AM245" t="s">
        <v>34</v>
      </c>
      <c r="AN245" t="s">
        <v>34</v>
      </c>
      <c r="AO245" t="s">
        <v>34</v>
      </c>
      <c r="AP245" t="s">
        <v>34</v>
      </c>
      <c r="AQ245" t="s">
        <v>34</v>
      </c>
      <c r="AR245" t="s">
        <v>34</v>
      </c>
      <c r="AS245" t="s">
        <v>34</v>
      </c>
      <c r="AT245" t="s">
        <v>34</v>
      </c>
    </row>
    <row r="246" spans="1:46">
      <c r="A246">
        <v>13</v>
      </c>
      <c r="B246">
        <v>1</v>
      </c>
      <c r="C246">
        <v>5</v>
      </c>
      <c r="D246">
        <v>0</v>
      </c>
      <c r="G246">
        <v>719</v>
      </c>
      <c r="Q246" t="s">
        <v>4867</v>
      </c>
      <c r="S246">
        <v>0</v>
      </c>
      <c r="Z246">
        <v>4</v>
      </c>
      <c r="AB246" t="s">
        <v>34</v>
      </c>
      <c r="AC246" t="s">
        <v>34</v>
      </c>
      <c r="AD246" t="s">
        <v>34</v>
      </c>
      <c r="AE246" t="s">
        <v>34</v>
      </c>
      <c r="AF246">
        <v>0</v>
      </c>
      <c r="AG246">
        <v>13</v>
      </c>
      <c r="AH246" t="s">
        <v>34</v>
      </c>
      <c r="AI246">
        <v>0</v>
      </c>
      <c r="AJ246" t="s">
        <v>34</v>
      </c>
      <c r="AK246" t="s">
        <v>34</v>
      </c>
      <c r="AL246" t="s">
        <v>34</v>
      </c>
      <c r="AM246" t="s">
        <v>34</v>
      </c>
      <c r="AN246" t="s">
        <v>34</v>
      </c>
      <c r="AO246" t="s">
        <v>34</v>
      </c>
      <c r="AP246" t="s">
        <v>34</v>
      </c>
      <c r="AQ246" t="s">
        <v>34</v>
      </c>
      <c r="AR246" t="s">
        <v>34</v>
      </c>
      <c r="AS246" t="s">
        <v>34</v>
      </c>
      <c r="AT246" t="s">
        <v>34</v>
      </c>
    </row>
    <row r="247" spans="1:46">
      <c r="A247">
        <v>13</v>
      </c>
      <c r="B247">
        <v>1</v>
      </c>
      <c r="C247">
        <v>6</v>
      </c>
      <c r="D247">
        <v>0</v>
      </c>
      <c r="G247">
        <v>822</v>
      </c>
      <c r="Q247" t="s">
        <v>4789</v>
      </c>
      <c r="S247">
        <v>0</v>
      </c>
      <c r="Z247">
        <v>4</v>
      </c>
      <c r="AB247" t="s">
        <v>34</v>
      </c>
      <c r="AC247" t="s">
        <v>34</v>
      </c>
      <c r="AD247" t="s">
        <v>34</v>
      </c>
      <c r="AE247" t="s">
        <v>34</v>
      </c>
      <c r="AF247">
        <v>0</v>
      </c>
      <c r="AG247">
        <v>13</v>
      </c>
      <c r="AH247" t="s">
        <v>34</v>
      </c>
      <c r="AI247">
        <v>0</v>
      </c>
      <c r="AJ247" t="s">
        <v>34</v>
      </c>
      <c r="AK247" t="s">
        <v>34</v>
      </c>
      <c r="AL247" t="s">
        <v>34</v>
      </c>
      <c r="AM247" t="s">
        <v>34</v>
      </c>
      <c r="AN247" t="s">
        <v>34</v>
      </c>
      <c r="AO247" t="s">
        <v>34</v>
      </c>
      <c r="AP247" t="s">
        <v>34</v>
      </c>
      <c r="AQ247" t="s">
        <v>34</v>
      </c>
      <c r="AR247" t="s">
        <v>34</v>
      </c>
      <c r="AS247" t="s">
        <v>34</v>
      </c>
      <c r="AT247" t="s">
        <v>34</v>
      </c>
    </row>
    <row r="248" spans="1:46">
      <c r="A248">
        <v>13</v>
      </c>
      <c r="B248">
        <v>1</v>
      </c>
      <c r="C248">
        <v>7</v>
      </c>
      <c r="D248">
        <v>0</v>
      </c>
      <c r="G248">
        <v>0</v>
      </c>
      <c r="Q248" t="s">
        <v>34</v>
      </c>
      <c r="S248">
        <v>0</v>
      </c>
      <c r="Z248">
        <v>0</v>
      </c>
      <c r="AB248" t="s">
        <v>34</v>
      </c>
      <c r="AC248" t="s">
        <v>34</v>
      </c>
      <c r="AD248" t="s">
        <v>34</v>
      </c>
      <c r="AE248" t="s">
        <v>34</v>
      </c>
      <c r="AF248">
        <v>0</v>
      </c>
      <c r="AG248">
        <v>13</v>
      </c>
      <c r="AH248" t="s">
        <v>34</v>
      </c>
      <c r="AI248">
        <v>0</v>
      </c>
      <c r="AJ248" t="s">
        <v>34</v>
      </c>
      <c r="AK248" t="s">
        <v>34</v>
      </c>
      <c r="AL248" t="s">
        <v>34</v>
      </c>
      <c r="AM248" t="s">
        <v>34</v>
      </c>
      <c r="AN248" t="s">
        <v>34</v>
      </c>
      <c r="AO248" t="s">
        <v>34</v>
      </c>
      <c r="AP248" t="s">
        <v>34</v>
      </c>
      <c r="AQ248" t="s">
        <v>34</v>
      </c>
      <c r="AR248" t="s">
        <v>34</v>
      </c>
      <c r="AS248" t="s">
        <v>34</v>
      </c>
      <c r="AT248" t="s">
        <v>34</v>
      </c>
    </row>
    <row r="249" spans="1:46">
      <c r="A249">
        <v>13</v>
      </c>
      <c r="B249">
        <v>1</v>
      </c>
      <c r="C249">
        <v>8</v>
      </c>
      <c r="D249">
        <v>0</v>
      </c>
      <c r="G249">
        <v>0</v>
      </c>
      <c r="Q249" t="s">
        <v>34</v>
      </c>
      <c r="S249">
        <v>0</v>
      </c>
      <c r="Z249">
        <v>0</v>
      </c>
      <c r="AB249" t="s">
        <v>34</v>
      </c>
      <c r="AC249" t="s">
        <v>34</v>
      </c>
      <c r="AD249" t="s">
        <v>34</v>
      </c>
      <c r="AE249" t="s">
        <v>34</v>
      </c>
      <c r="AF249">
        <v>0</v>
      </c>
      <c r="AG249">
        <v>13</v>
      </c>
      <c r="AH249" t="s">
        <v>34</v>
      </c>
      <c r="AI249">
        <v>0</v>
      </c>
      <c r="AJ249" t="s">
        <v>34</v>
      </c>
      <c r="AK249" t="s">
        <v>34</v>
      </c>
      <c r="AL249" t="s">
        <v>34</v>
      </c>
      <c r="AM249" t="s">
        <v>34</v>
      </c>
      <c r="AN249" t="s">
        <v>34</v>
      </c>
      <c r="AO249" t="s">
        <v>34</v>
      </c>
      <c r="AP249" t="s">
        <v>34</v>
      </c>
      <c r="AQ249" t="s">
        <v>34</v>
      </c>
      <c r="AR249" t="s">
        <v>34</v>
      </c>
      <c r="AS249" t="s">
        <v>34</v>
      </c>
      <c r="AT249" t="s">
        <v>34</v>
      </c>
    </row>
    <row r="250" spans="1:46">
      <c r="A250">
        <v>13</v>
      </c>
      <c r="B250">
        <v>2</v>
      </c>
      <c r="C250">
        <v>1</v>
      </c>
      <c r="D250">
        <v>0</v>
      </c>
      <c r="G250">
        <v>225</v>
      </c>
      <c r="Q250" t="s">
        <v>4868</v>
      </c>
      <c r="S250">
        <v>0</v>
      </c>
      <c r="Z250">
        <v>4</v>
      </c>
      <c r="AB250" t="s">
        <v>34</v>
      </c>
      <c r="AC250" t="s">
        <v>34</v>
      </c>
      <c r="AD250" t="s">
        <v>34</v>
      </c>
      <c r="AE250" t="s">
        <v>34</v>
      </c>
      <c r="AF250">
        <v>0</v>
      </c>
      <c r="AG250">
        <v>13</v>
      </c>
      <c r="AH250" t="s">
        <v>34</v>
      </c>
      <c r="AI250">
        <v>0</v>
      </c>
      <c r="AJ250" t="s">
        <v>34</v>
      </c>
      <c r="AK250" t="s">
        <v>34</v>
      </c>
      <c r="AL250" t="s">
        <v>34</v>
      </c>
      <c r="AM250" t="s">
        <v>34</v>
      </c>
      <c r="AN250" t="s">
        <v>34</v>
      </c>
      <c r="AO250" t="s">
        <v>34</v>
      </c>
      <c r="AP250" t="s">
        <v>34</v>
      </c>
      <c r="AQ250" t="s">
        <v>34</v>
      </c>
      <c r="AR250" t="s">
        <v>34</v>
      </c>
      <c r="AS250" t="s">
        <v>34</v>
      </c>
      <c r="AT250" t="s">
        <v>34</v>
      </c>
    </row>
    <row r="251" spans="1:46">
      <c r="A251">
        <v>13</v>
      </c>
      <c r="B251">
        <v>2</v>
      </c>
      <c r="C251">
        <v>2</v>
      </c>
      <c r="D251">
        <v>0</v>
      </c>
      <c r="G251">
        <v>321</v>
      </c>
      <c r="Q251" t="s">
        <v>4869</v>
      </c>
      <c r="S251">
        <v>0</v>
      </c>
      <c r="Z251">
        <v>4</v>
      </c>
      <c r="AB251" t="s">
        <v>34</v>
      </c>
      <c r="AC251" t="s">
        <v>34</v>
      </c>
      <c r="AD251" t="s">
        <v>34</v>
      </c>
      <c r="AE251" t="s">
        <v>34</v>
      </c>
      <c r="AF251">
        <v>0</v>
      </c>
      <c r="AG251">
        <v>13</v>
      </c>
      <c r="AH251" t="s">
        <v>34</v>
      </c>
      <c r="AI251">
        <v>0</v>
      </c>
      <c r="AJ251" t="s">
        <v>34</v>
      </c>
      <c r="AK251" t="s">
        <v>34</v>
      </c>
      <c r="AL251" t="s">
        <v>34</v>
      </c>
      <c r="AM251" t="s">
        <v>34</v>
      </c>
      <c r="AN251" t="s">
        <v>34</v>
      </c>
      <c r="AO251" t="s">
        <v>34</v>
      </c>
      <c r="AP251" t="s">
        <v>34</v>
      </c>
      <c r="AQ251" t="s">
        <v>34</v>
      </c>
      <c r="AR251" t="s">
        <v>34</v>
      </c>
      <c r="AS251" t="s">
        <v>34</v>
      </c>
      <c r="AT251" t="s">
        <v>34</v>
      </c>
    </row>
    <row r="252" spans="1:46">
      <c r="A252">
        <v>13</v>
      </c>
      <c r="B252">
        <v>2</v>
      </c>
      <c r="C252">
        <v>3</v>
      </c>
      <c r="D252">
        <v>0</v>
      </c>
      <c r="G252">
        <v>821</v>
      </c>
      <c r="Q252" t="s">
        <v>4870</v>
      </c>
      <c r="S252">
        <v>0</v>
      </c>
      <c r="Z252">
        <v>4</v>
      </c>
      <c r="AB252" t="s">
        <v>34</v>
      </c>
      <c r="AC252" t="s">
        <v>34</v>
      </c>
      <c r="AD252" t="s">
        <v>34</v>
      </c>
      <c r="AE252" t="s">
        <v>34</v>
      </c>
      <c r="AF252">
        <v>0</v>
      </c>
      <c r="AG252">
        <v>13</v>
      </c>
      <c r="AH252" t="s">
        <v>34</v>
      </c>
      <c r="AI252">
        <v>0</v>
      </c>
      <c r="AJ252" t="s">
        <v>34</v>
      </c>
      <c r="AK252" t="s">
        <v>34</v>
      </c>
      <c r="AL252" t="s">
        <v>34</v>
      </c>
      <c r="AM252" t="s">
        <v>34</v>
      </c>
      <c r="AN252" t="s">
        <v>34</v>
      </c>
      <c r="AO252" t="s">
        <v>34</v>
      </c>
      <c r="AP252" t="s">
        <v>34</v>
      </c>
      <c r="AQ252" t="s">
        <v>34</v>
      </c>
      <c r="AR252" t="s">
        <v>34</v>
      </c>
      <c r="AS252" t="s">
        <v>34</v>
      </c>
      <c r="AT252" t="s">
        <v>34</v>
      </c>
    </row>
    <row r="253" spans="1:46">
      <c r="A253">
        <v>13</v>
      </c>
      <c r="B253">
        <v>2</v>
      </c>
      <c r="C253">
        <v>4</v>
      </c>
      <c r="D253">
        <v>0</v>
      </c>
      <c r="G253">
        <v>102</v>
      </c>
      <c r="Q253" t="s">
        <v>4871</v>
      </c>
      <c r="S253">
        <v>0</v>
      </c>
      <c r="Z253">
        <v>4</v>
      </c>
      <c r="AB253" t="s">
        <v>34</v>
      </c>
      <c r="AC253" t="s">
        <v>34</v>
      </c>
      <c r="AD253" t="s">
        <v>34</v>
      </c>
      <c r="AE253" t="s">
        <v>34</v>
      </c>
      <c r="AF253">
        <v>0</v>
      </c>
      <c r="AG253">
        <v>13</v>
      </c>
      <c r="AH253" t="s">
        <v>34</v>
      </c>
      <c r="AI253">
        <v>0</v>
      </c>
      <c r="AJ253" t="s">
        <v>34</v>
      </c>
      <c r="AK253" t="s">
        <v>34</v>
      </c>
      <c r="AL253" t="s">
        <v>34</v>
      </c>
      <c r="AM253" t="s">
        <v>34</v>
      </c>
      <c r="AN253" t="s">
        <v>34</v>
      </c>
      <c r="AO253" t="s">
        <v>34</v>
      </c>
      <c r="AP253" t="s">
        <v>34</v>
      </c>
      <c r="AQ253" t="s">
        <v>34</v>
      </c>
      <c r="AR253" t="s">
        <v>34</v>
      </c>
      <c r="AS253" t="s">
        <v>34</v>
      </c>
      <c r="AT253" t="s">
        <v>34</v>
      </c>
    </row>
    <row r="254" spans="1:46">
      <c r="A254">
        <v>13</v>
      </c>
      <c r="B254">
        <v>2</v>
      </c>
      <c r="C254">
        <v>5</v>
      </c>
      <c r="D254">
        <v>0</v>
      </c>
      <c r="G254">
        <v>542</v>
      </c>
      <c r="Q254" t="s">
        <v>4872</v>
      </c>
      <c r="S254">
        <v>0</v>
      </c>
      <c r="Z254">
        <v>4</v>
      </c>
      <c r="AB254" t="s">
        <v>34</v>
      </c>
      <c r="AC254" t="s">
        <v>34</v>
      </c>
      <c r="AD254" t="s">
        <v>34</v>
      </c>
      <c r="AE254" t="s">
        <v>34</v>
      </c>
      <c r="AF254">
        <v>0</v>
      </c>
      <c r="AG254">
        <v>13</v>
      </c>
      <c r="AH254" t="s">
        <v>34</v>
      </c>
      <c r="AI254">
        <v>0</v>
      </c>
      <c r="AJ254" t="s">
        <v>34</v>
      </c>
      <c r="AK254" t="s">
        <v>34</v>
      </c>
      <c r="AL254" t="s">
        <v>34</v>
      </c>
      <c r="AM254" t="s">
        <v>34</v>
      </c>
      <c r="AN254" t="s">
        <v>34</v>
      </c>
      <c r="AO254" t="s">
        <v>34</v>
      </c>
      <c r="AP254" t="s">
        <v>34</v>
      </c>
      <c r="AQ254" t="s">
        <v>34</v>
      </c>
      <c r="AR254" t="s">
        <v>34</v>
      </c>
      <c r="AS254" t="s">
        <v>34</v>
      </c>
      <c r="AT254" t="s">
        <v>34</v>
      </c>
    </row>
    <row r="255" spans="1:46">
      <c r="A255">
        <v>13</v>
      </c>
      <c r="B255">
        <v>2</v>
      </c>
      <c r="C255">
        <v>6</v>
      </c>
      <c r="D255">
        <v>0</v>
      </c>
      <c r="G255">
        <v>272</v>
      </c>
      <c r="Q255" t="s">
        <v>1297</v>
      </c>
      <c r="S255">
        <v>0</v>
      </c>
      <c r="Z255">
        <v>4</v>
      </c>
      <c r="AB255" t="s">
        <v>34</v>
      </c>
      <c r="AC255" t="s">
        <v>34</v>
      </c>
      <c r="AD255" t="s">
        <v>34</v>
      </c>
      <c r="AE255" t="s">
        <v>34</v>
      </c>
      <c r="AF255">
        <v>0</v>
      </c>
      <c r="AG255">
        <v>13</v>
      </c>
      <c r="AH255" t="s">
        <v>34</v>
      </c>
      <c r="AI255">
        <v>0</v>
      </c>
      <c r="AJ255" t="s">
        <v>34</v>
      </c>
      <c r="AK255" t="s">
        <v>34</v>
      </c>
      <c r="AL255" t="s">
        <v>34</v>
      </c>
      <c r="AM255" t="s">
        <v>34</v>
      </c>
      <c r="AN255" t="s">
        <v>34</v>
      </c>
      <c r="AO255" t="s">
        <v>34</v>
      </c>
      <c r="AP255" t="s">
        <v>34</v>
      </c>
      <c r="AQ255" t="s">
        <v>34</v>
      </c>
      <c r="AR255" t="s">
        <v>34</v>
      </c>
      <c r="AS255" t="s">
        <v>34</v>
      </c>
      <c r="AT255" t="s">
        <v>34</v>
      </c>
    </row>
    <row r="256" spans="1:46">
      <c r="A256">
        <v>13</v>
      </c>
      <c r="B256">
        <v>2</v>
      </c>
      <c r="C256">
        <v>7</v>
      </c>
      <c r="D256">
        <v>0</v>
      </c>
      <c r="G256">
        <v>649</v>
      </c>
      <c r="Q256" t="s">
        <v>4873</v>
      </c>
      <c r="S256">
        <v>0</v>
      </c>
      <c r="Z256">
        <v>4</v>
      </c>
      <c r="AB256" t="s">
        <v>34</v>
      </c>
      <c r="AC256" t="s">
        <v>34</v>
      </c>
      <c r="AD256" t="s">
        <v>34</v>
      </c>
      <c r="AE256" t="s">
        <v>34</v>
      </c>
      <c r="AF256">
        <v>0</v>
      </c>
      <c r="AG256">
        <v>13</v>
      </c>
      <c r="AH256" t="s">
        <v>34</v>
      </c>
      <c r="AI256">
        <v>0</v>
      </c>
      <c r="AJ256" t="s">
        <v>34</v>
      </c>
      <c r="AK256" t="s">
        <v>34</v>
      </c>
      <c r="AL256" t="s">
        <v>34</v>
      </c>
      <c r="AM256" t="s">
        <v>34</v>
      </c>
      <c r="AN256" t="s">
        <v>34</v>
      </c>
      <c r="AO256" t="s">
        <v>34</v>
      </c>
      <c r="AP256" t="s">
        <v>34</v>
      </c>
      <c r="AQ256" t="s">
        <v>34</v>
      </c>
      <c r="AR256" t="s">
        <v>34</v>
      </c>
      <c r="AS256" t="s">
        <v>34</v>
      </c>
      <c r="AT256" t="s">
        <v>34</v>
      </c>
    </row>
    <row r="257" spans="1:46">
      <c r="A257">
        <v>13</v>
      </c>
      <c r="B257">
        <v>2</v>
      </c>
      <c r="C257">
        <v>8</v>
      </c>
      <c r="D257">
        <v>0</v>
      </c>
      <c r="G257">
        <v>442</v>
      </c>
      <c r="Q257" t="s">
        <v>4874</v>
      </c>
      <c r="S257">
        <v>0</v>
      </c>
      <c r="Z257">
        <v>4</v>
      </c>
      <c r="AB257" t="s">
        <v>34</v>
      </c>
      <c r="AC257" t="s">
        <v>34</v>
      </c>
      <c r="AD257" t="s">
        <v>34</v>
      </c>
      <c r="AE257" t="s">
        <v>34</v>
      </c>
      <c r="AF257">
        <v>0</v>
      </c>
      <c r="AG257">
        <v>13</v>
      </c>
      <c r="AH257" t="s">
        <v>34</v>
      </c>
      <c r="AI257">
        <v>0</v>
      </c>
      <c r="AJ257" t="s">
        <v>34</v>
      </c>
      <c r="AK257" t="s">
        <v>34</v>
      </c>
      <c r="AL257" t="s">
        <v>34</v>
      </c>
      <c r="AM257" t="s">
        <v>34</v>
      </c>
      <c r="AN257" t="s">
        <v>34</v>
      </c>
      <c r="AO257" t="s">
        <v>34</v>
      </c>
      <c r="AP257" t="s">
        <v>34</v>
      </c>
      <c r="AQ257" t="s">
        <v>34</v>
      </c>
      <c r="AR257" t="s">
        <v>34</v>
      </c>
      <c r="AS257" t="s">
        <v>34</v>
      </c>
      <c r="AT257" t="s">
        <v>34</v>
      </c>
    </row>
    <row r="258" spans="1:46">
      <c r="A258">
        <v>14</v>
      </c>
      <c r="B258">
        <v>1</v>
      </c>
      <c r="C258">
        <v>1</v>
      </c>
      <c r="D258">
        <v>0</v>
      </c>
      <c r="G258">
        <v>0</v>
      </c>
      <c r="Q258" t="s">
        <v>34</v>
      </c>
      <c r="S258">
        <v>0</v>
      </c>
      <c r="Z258">
        <v>0</v>
      </c>
      <c r="AB258" t="s">
        <v>34</v>
      </c>
      <c r="AC258" t="s">
        <v>34</v>
      </c>
      <c r="AD258" t="s">
        <v>34</v>
      </c>
      <c r="AE258" t="s">
        <v>34</v>
      </c>
      <c r="AF258">
        <v>0</v>
      </c>
      <c r="AG258">
        <v>14</v>
      </c>
      <c r="AH258" t="s">
        <v>34</v>
      </c>
      <c r="AI258">
        <v>0</v>
      </c>
      <c r="AJ258" t="s">
        <v>34</v>
      </c>
      <c r="AK258" t="s">
        <v>34</v>
      </c>
      <c r="AL258" t="s">
        <v>34</v>
      </c>
      <c r="AM258" t="s">
        <v>34</v>
      </c>
      <c r="AN258" t="s">
        <v>34</v>
      </c>
      <c r="AO258" t="s">
        <v>34</v>
      </c>
      <c r="AP258" t="s">
        <v>34</v>
      </c>
      <c r="AQ258" t="s">
        <v>34</v>
      </c>
      <c r="AR258" t="s">
        <v>34</v>
      </c>
      <c r="AS258" t="s">
        <v>34</v>
      </c>
      <c r="AT258" t="s">
        <v>34</v>
      </c>
    </row>
    <row r="259" spans="1:46">
      <c r="A259">
        <v>14</v>
      </c>
      <c r="B259">
        <v>1</v>
      </c>
      <c r="C259">
        <v>2</v>
      </c>
      <c r="D259">
        <v>0</v>
      </c>
      <c r="G259">
        <v>0</v>
      </c>
      <c r="Q259" t="s">
        <v>34</v>
      </c>
      <c r="S259">
        <v>0</v>
      </c>
      <c r="Z259">
        <v>0</v>
      </c>
      <c r="AB259" t="s">
        <v>34</v>
      </c>
      <c r="AC259" t="s">
        <v>34</v>
      </c>
      <c r="AD259" t="s">
        <v>34</v>
      </c>
      <c r="AE259" t="s">
        <v>34</v>
      </c>
      <c r="AF259">
        <v>0</v>
      </c>
      <c r="AG259">
        <v>14</v>
      </c>
      <c r="AH259" t="s">
        <v>34</v>
      </c>
      <c r="AI259">
        <v>0</v>
      </c>
      <c r="AJ259" t="s">
        <v>34</v>
      </c>
      <c r="AK259" t="s">
        <v>34</v>
      </c>
      <c r="AL259" t="s">
        <v>34</v>
      </c>
      <c r="AM259" t="s">
        <v>34</v>
      </c>
      <c r="AN259" t="s">
        <v>34</v>
      </c>
      <c r="AO259" t="s">
        <v>34</v>
      </c>
      <c r="AP259" t="s">
        <v>34</v>
      </c>
      <c r="AQ259" t="s">
        <v>34</v>
      </c>
      <c r="AR259" t="s">
        <v>34</v>
      </c>
      <c r="AS259" t="s">
        <v>34</v>
      </c>
      <c r="AT259" t="s">
        <v>34</v>
      </c>
    </row>
    <row r="260" spans="1:46">
      <c r="A260">
        <v>14</v>
      </c>
      <c r="B260">
        <v>1</v>
      </c>
      <c r="C260">
        <v>3</v>
      </c>
      <c r="D260">
        <v>0</v>
      </c>
      <c r="G260">
        <v>378</v>
      </c>
      <c r="Q260" t="s">
        <v>4854</v>
      </c>
      <c r="S260">
        <v>0</v>
      </c>
      <c r="Z260">
        <v>4</v>
      </c>
      <c r="AB260" t="s">
        <v>34</v>
      </c>
      <c r="AC260" t="s">
        <v>34</v>
      </c>
      <c r="AD260" t="s">
        <v>34</v>
      </c>
      <c r="AE260" t="s">
        <v>34</v>
      </c>
      <c r="AF260">
        <v>0</v>
      </c>
      <c r="AG260">
        <v>14</v>
      </c>
      <c r="AH260" t="s">
        <v>34</v>
      </c>
      <c r="AI260">
        <v>0</v>
      </c>
      <c r="AJ260" t="s">
        <v>34</v>
      </c>
      <c r="AK260" t="s">
        <v>34</v>
      </c>
      <c r="AL260" t="s">
        <v>34</v>
      </c>
      <c r="AM260" t="s">
        <v>34</v>
      </c>
      <c r="AN260" t="s">
        <v>34</v>
      </c>
      <c r="AO260" t="s">
        <v>34</v>
      </c>
      <c r="AP260" t="s">
        <v>34</v>
      </c>
      <c r="AQ260" t="s">
        <v>34</v>
      </c>
      <c r="AR260" t="s">
        <v>34</v>
      </c>
      <c r="AS260" t="s">
        <v>34</v>
      </c>
      <c r="AT260" t="s">
        <v>34</v>
      </c>
    </row>
    <row r="261" spans="1:46">
      <c r="A261">
        <v>14</v>
      </c>
      <c r="B261">
        <v>1</v>
      </c>
      <c r="C261">
        <v>4</v>
      </c>
      <c r="D261">
        <v>0</v>
      </c>
      <c r="G261">
        <v>763</v>
      </c>
      <c r="Q261" t="s">
        <v>4875</v>
      </c>
      <c r="S261">
        <v>0</v>
      </c>
      <c r="Z261">
        <v>4</v>
      </c>
      <c r="AB261" t="s">
        <v>34</v>
      </c>
      <c r="AC261" t="s">
        <v>34</v>
      </c>
      <c r="AD261" t="s">
        <v>34</v>
      </c>
      <c r="AE261" t="s">
        <v>34</v>
      </c>
      <c r="AF261">
        <v>0</v>
      </c>
      <c r="AG261">
        <v>14</v>
      </c>
      <c r="AH261" t="s">
        <v>34</v>
      </c>
      <c r="AI261">
        <v>0</v>
      </c>
      <c r="AJ261" t="s">
        <v>34</v>
      </c>
      <c r="AK261" t="s">
        <v>34</v>
      </c>
      <c r="AL261" t="s">
        <v>34</v>
      </c>
      <c r="AM261" t="s">
        <v>34</v>
      </c>
      <c r="AN261" t="s">
        <v>34</v>
      </c>
      <c r="AO261" t="s">
        <v>34</v>
      </c>
      <c r="AP261" t="s">
        <v>34</v>
      </c>
      <c r="AQ261" t="s">
        <v>34</v>
      </c>
      <c r="AR261" t="s">
        <v>34</v>
      </c>
      <c r="AS261" t="s">
        <v>34</v>
      </c>
      <c r="AT261" t="s">
        <v>34</v>
      </c>
    </row>
    <row r="262" spans="1:46">
      <c r="A262">
        <v>14</v>
      </c>
      <c r="B262">
        <v>1</v>
      </c>
      <c r="C262">
        <v>5</v>
      </c>
      <c r="D262">
        <v>0</v>
      </c>
      <c r="G262">
        <v>412</v>
      </c>
      <c r="Q262" t="s">
        <v>4855</v>
      </c>
      <c r="S262">
        <v>0</v>
      </c>
      <c r="Z262">
        <v>4</v>
      </c>
      <c r="AB262" t="s">
        <v>34</v>
      </c>
      <c r="AC262" t="s">
        <v>34</v>
      </c>
      <c r="AD262" t="s">
        <v>34</v>
      </c>
      <c r="AE262" t="s">
        <v>34</v>
      </c>
      <c r="AF262">
        <v>0</v>
      </c>
      <c r="AG262">
        <v>14</v>
      </c>
      <c r="AH262" t="s">
        <v>34</v>
      </c>
      <c r="AI262">
        <v>0</v>
      </c>
      <c r="AJ262" t="s">
        <v>34</v>
      </c>
      <c r="AK262" t="s">
        <v>34</v>
      </c>
      <c r="AL262" t="s">
        <v>34</v>
      </c>
      <c r="AM262" t="s">
        <v>34</v>
      </c>
      <c r="AN262" t="s">
        <v>34</v>
      </c>
      <c r="AO262" t="s">
        <v>34</v>
      </c>
      <c r="AP262" t="s">
        <v>34</v>
      </c>
      <c r="AQ262" t="s">
        <v>34</v>
      </c>
      <c r="AR262" t="s">
        <v>34</v>
      </c>
      <c r="AS262" t="s">
        <v>34</v>
      </c>
      <c r="AT262" t="s">
        <v>34</v>
      </c>
    </row>
    <row r="263" spans="1:46">
      <c r="A263">
        <v>14</v>
      </c>
      <c r="B263">
        <v>1</v>
      </c>
      <c r="C263">
        <v>6</v>
      </c>
      <c r="D263">
        <v>0</v>
      </c>
      <c r="G263">
        <v>0</v>
      </c>
      <c r="Q263" t="s">
        <v>34</v>
      </c>
      <c r="S263">
        <v>0</v>
      </c>
      <c r="Z263">
        <v>0</v>
      </c>
      <c r="AB263" t="s">
        <v>34</v>
      </c>
      <c r="AC263" t="s">
        <v>34</v>
      </c>
      <c r="AD263" t="s">
        <v>34</v>
      </c>
      <c r="AE263" t="s">
        <v>34</v>
      </c>
      <c r="AF263">
        <v>0</v>
      </c>
      <c r="AG263">
        <v>14</v>
      </c>
      <c r="AH263" t="s">
        <v>34</v>
      </c>
      <c r="AI263">
        <v>0</v>
      </c>
      <c r="AJ263" t="s">
        <v>34</v>
      </c>
      <c r="AK263" t="s">
        <v>34</v>
      </c>
      <c r="AL263" t="s">
        <v>34</v>
      </c>
      <c r="AM263" t="s">
        <v>34</v>
      </c>
      <c r="AN263" t="s">
        <v>34</v>
      </c>
      <c r="AO263" t="s">
        <v>34</v>
      </c>
      <c r="AP263" t="s">
        <v>34</v>
      </c>
      <c r="AQ263" t="s">
        <v>34</v>
      </c>
      <c r="AR263" t="s">
        <v>34</v>
      </c>
      <c r="AS263" t="s">
        <v>34</v>
      </c>
      <c r="AT263" t="s">
        <v>34</v>
      </c>
    </row>
    <row r="264" spans="1:46">
      <c r="A264">
        <v>14</v>
      </c>
      <c r="B264">
        <v>1</v>
      </c>
      <c r="C264">
        <v>7</v>
      </c>
      <c r="D264">
        <v>0</v>
      </c>
      <c r="G264">
        <v>0</v>
      </c>
      <c r="Q264" t="s">
        <v>34</v>
      </c>
      <c r="S264">
        <v>0</v>
      </c>
      <c r="Z264">
        <v>0</v>
      </c>
      <c r="AB264" t="s">
        <v>34</v>
      </c>
      <c r="AC264" t="s">
        <v>34</v>
      </c>
      <c r="AD264" t="s">
        <v>34</v>
      </c>
      <c r="AE264" t="s">
        <v>34</v>
      </c>
      <c r="AF264">
        <v>0</v>
      </c>
      <c r="AG264">
        <v>14</v>
      </c>
      <c r="AH264" t="s">
        <v>34</v>
      </c>
      <c r="AI264">
        <v>0</v>
      </c>
      <c r="AJ264" t="s">
        <v>34</v>
      </c>
      <c r="AK264" t="s">
        <v>34</v>
      </c>
      <c r="AL264" t="s">
        <v>34</v>
      </c>
      <c r="AM264" t="s">
        <v>34</v>
      </c>
      <c r="AN264" t="s">
        <v>34</v>
      </c>
      <c r="AO264" t="s">
        <v>34</v>
      </c>
      <c r="AP264" t="s">
        <v>34</v>
      </c>
      <c r="AQ264" t="s">
        <v>34</v>
      </c>
      <c r="AR264" t="s">
        <v>34</v>
      </c>
      <c r="AS264" t="s">
        <v>34</v>
      </c>
      <c r="AT264" t="s">
        <v>34</v>
      </c>
    </row>
    <row r="265" spans="1:46">
      <c r="A265">
        <v>14</v>
      </c>
      <c r="B265">
        <v>1</v>
      </c>
      <c r="C265">
        <v>8</v>
      </c>
      <c r="D265">
        <v>0</v>
      </c>
      <c r="G265">
        <v>0</v>
      </c>
      <c r="Q265" t="s">
        <v>34</v>
      </c>
      <c r="S265">
        <v>0</v>
      </c>
      <c r="Z265">
        <v>0</v>
      </c>
      <c r="AB265" t="s">
        <v>34</v>
      </c>
      <c r="AC265" t="s">
        <v>34</v>
      </c>
      <c r="AD265" t="s">
        <v>34</v>
      </c>
      <c r="AE265" t="s">
        <v>34</v>
      </c>
      <c r="AF265">
        <v>0</v>
      </c>
      <c r="AG265">
        <v>14</v>
      </c>
      <c r="AH265" t="s">
        <v>34</v>
      </c>
      <c r="AI265">
        <v>0</v>
      </c>
      <c r="AJ265" t="s">
        <v>34</v>
      </c>
      <c r="AK265" t="s">
        <v>34</v>
      </c>
      <c r="AL265" t="s">
        <v>34</v>
      </c>
      <c r="AM265" t="s">
        <v>34</v>
      </c>
      <c r="AN265" t="s">
        <v>34</v>
      </c>
      <c r="AO265" t="s">
        <v>34</v>
      </c>
      <c r="AP265" t="s">
        <v>34</v>
      </c>
      <c r="AQ265" t="s">
        <v>34</v>
      </c>
      <c r="AR265" t="s">
        <v>34</v>
      </c>
      <c r="AS265" t="s">
        <v>34</v>
      </c>
      <c r="AT265" t="s">
        <v>34</v>
      </c>
    </row>
    <row r="266" spans="1:46">
      <c r="A266">
        <v>14</v>
      </c>
      <c r="B266">
        <v>2</v>
      </c>
      <c r="C266">
        <v>1</v>
      </c>
      <c r="D266">
        <v>0</v>
      </c>
      <c r="G266">
        <v>800</v>
      </c>
      <c r="Q266" t="s">
        <v>4876</v>
      </c>
      <c r="S266">
        <v>0</v>
      </c>
      <c r="Z266">
        <v>4</v>
      </c>
      <c r="AB266" t="s">
        <v>34</v>
      </c>
      <c r="AC266" t="s">
        <v>34</v>
      </c>
      <c r="AD266" t="s">
        <v>34</v>
      </c>
      <c r="AE266" t="s">
        <v>34</v>
      </c>
      <c r="AF266">
        <v>0</v>
      </c>
      <c r="AG266">
        <v>14</v>
      </c>
      <c r="AH266" t="s">
        <v>34</v>
      </c>
      <c r="AI266">
        <v>0</v>
      </c>
      <c r="AJ266" t="s">
        <v>34</v>
      </c>
      <c r="AK266" t="s">
        <v>34</v>
      </c>
      <c r="AL266" t="s">
        <v>34</v>
      </c>
      <c r="AM266" t="s">
        <v>34</v>
      </c>
      <c r="AN266" t="s">
        <v>34</v>
      </c>
      <c r="AO266" t="s">
        <v>34</v>
      </c>
      <c r="AP266" t="s">
        <v>34</v>
      </c>
      <c r="AQ266" t="s">
        <v>34</v>
      </c>
      <c r="AR266" t="s">
        <v>34</v>
      </c>
      <c r="AS266" t="s">
        <v>34</v>
      </c>
      <c r="AT266" t="s">
        <v>34</v>
      </c>
    </row>
    <row r="267" spans="1:46">
      <c r="A267">
        <v>14</v>
      </c>
      <c r="B267">
        <v>2</v>
      </c>
      <c r="C267">
        <v>2</v>
      </c>
      <c r="D267">
        <v>0</v>
      </c>
      <c r="G267">
        <v>209</v>
      </c>
      <c r="Q267" t="s">
        <v>4871</v>
      </c>
      <c r="S267">
        <v>0</v>
      </c>
      <c r="Z267">
        <v>4</v>
      </c>
      <c r="AB267" t="s">
        <v>34</v>
      </c>
      <c r="AC267" t="s">
        <v>34</v>
      </c>
      <c r="AD267" t="s">
        <v>34</v>
      </c>
      <c r="AE267" t="s">
        <v>34</v>
      </c>
      <c r="AF267">
        <v>0</v>
      </c>
      <c r="AG267">
        <v>14</v>
      </c>
      <c r="AH267" t="s">
        <v>34</v>
      </c>
      <c r="AI267">
        <v>0</v>
      </c>
      <c r="AJ267" t="s">
        <v>34</v>
      </c>
      <c r="AK267" t="s">
        <v>34</v>
      </c>
      <c r="AL267" t="s">
        <v>34</v>
      </c>
      <c r="AM267" t="s">
        <v>34</v>
      </c>
      <c r="AN267" t="s">
        <v>34</v>
      </c>
      <c r="AO267" t="s">
        <v>34</v>
      </c>
      <c r="AP267" t="s">
        <v>34</v>
      </c>
      <c r="AQ267" t="s">
        <v>34</v>
      </c>
      <c r="AR267" t="s">
        <v>34</v>
      </c>
      <c r="AS267" t="s">
        <v>34</v>
      </c>
      <c r="AT267" t="s">
        <v>34</v>
      </c>
    </row>
    <row r="268" spans="1:46">
      <c r="A268">
        <v>14</v>
      </c>
      <c r="B268">
        <v>2</v>
      </c>
      <c r="C268">
        <v>3</v>
      </c>
      <c r="D268">
        <v>0</v>
      </c>
      <c r="G268">
        <v>515</v>
      </c>
      <c r="Q268" t="s">
        <v>4877</v>
      </c>
      <c r="S268">
        <v>0</v>
      </c>
      <c r="Z268">
        <v>4</v>
      </c>
      <c r="AB268" t="s">
        <v>34</v>
      </c>
      <c r="AC268" t="s">
        <v>34</v>
      </c>
      <c r="AD268" t="s">
        <v>34</v>
      </c>
      <c r="AE268" t="s">
        <v>34</v>
      </c>
      <c r="AF268">
        <v>0</v>
      </c>
      <c r="AG268">
        <v>14</v>
      </c>
      <c r="AH268" t="s">
        <v>34</v>
      </c>
      <c r="AI268">
        <v>0</v>
      </c>
      <c r="AJ268" t="s">
        <v>34</v>
      </c>
      <c r="AK268" t="s">
        <v>34</v>
      </c>
      <c r="AL268" t="s">
        <v>34</v>
      </c>
      <c r="AM268" t="s">
        <v>34</v>
      </c>
      <c r="AN268" t="s">
        <v>34</v>
      </c>
      <c r="AO268" t="s">
        <v>34</v>
      </c>
      <c r="AP268" t="s">
        <v>34</v>
      </c>
      <c r="AQ268" t="s">
        <v>34</v>
      </c>
      <c r="AR268" t="s">
        <v>34</v>
      </c>
      <c r="AS268" t="s">
        <v>34</v>
      </c>
      <c r="AT268" t="s">
        <v>34</v>
      </c>
    </row>
    <row r="269" spans="1:46">
      <c r="A269">
        <v>14</v>
      </c>
      <c r="B269">
        <v>2</v>
      </c>
      <c r="C269">
        <v>4</v>
      </c>
      <c r="D269">
        <v>0</v>
      </c>
      <c r="G269">
        <v>392</v>
      </c>
      <c r="Q269" t="s">
        <v>1296</v>
      </c>
      <c r="S269">
        <v>0</v>
      </c>
      <c r="Z269">
        <v>4</v>
      </c>
      <c r="AB269" t="s">
        <v>34</v>
      </c>
      <c r="AC269" t="s">
        <v>34</v>
      </c>
      <c r="AD269" t="s">
        <v>34</v>
      </c>
      <c r="AE269" t="s">
        <v>34</v>
      </c>
      <c r="AF269">
        <v>0</v>
      </c>
      <c r="AG269">
        <v>14</v>
      </c>
      <c r="AH269" t="s">
        <v>34</v>
      </c>
      <c r="AI269">
        <v>0</v>
      </c>
      <c r="AJ269" t="s">
        <v>34</v>
      </c>
      <c r="AK269" t="s">
        <v>34</v>
      </c>
      <c r="AL269" t="s">
        <v>34</v>
      </c>
      <c r="AM269" t="s">
        <v>34</v>
      </c>
      <c r="AN269" t="s">
        <v>34</v>
      </c>
      <c r="AO269" t="s">
        <v>34</v>
      </c>
      <c r="AP269" t="s">
        <v>34</v>
      </c>
      <c r="AQ269" t="s">
        <v>34</v>
      </c>
      <c r="AR269" t="s">
        <v>34</v>
      </c>
      <c r="AS269" t="s">
        <v>34</v>
      </c>
      <c r="AT269" t="s">
        <v>34</v>
      </c>
    </row>
    <row r="270" spans="1:46">
      <c r="A270">
        <v>14</v>
      </c>
      <c r="B270">
        <v>2</v>
      </c>
      <c r="C270">
        <v>5</v>
      </c>
      <c r="D270">
        <v>0</v>
      </c>
      <c r="G270">
        <v>460</v>
      </c>
      <c r="Q270" t="s">
        <v>1296</v>
      </c>
      <c r="S270">
        <v>0</v>
      </c>
      <c r="Z270">
        <v>4</v>
      </c>
      <c r="AB270" t="s">
        <v>34</v>
      </c>
      <c r="AC270" t="s">
        <v>34</v>
      </c>
      <c r="AD270" t="s">
        <v>34</v>
      </c>
      <c r="AE270" t="s">
        <v>34</v>
      </c>
      <c r="AF270">
        <v>0</v>
      </c>
      <c r="AG270">
        <v>14</v>
      </c>
      <c r="AH270" t="s">
        <v>34</v>
      </c>
      <c r="AI270">
        <v>0</v>
      </c>
      <c r="AJ270" t="s">
        <v>34</v>
      </c>
      <c r="AK270" t="s">
        <v>34</v>
      </c>
      <c r="AL270" t="s">
        <v>34</v>
      </c>
      <c r="AM270" t="s">
        <v>34</v>
      </c>
      <c r="AN270" t="s">
        <v>34</v>
      </c>
      <c r="AO270" t="s">
        <v>34</v>
      </c>
      <c r="AP270" t="s">
        <v>34</v>
      </c>
      <c r="AQ270" t="s">
        <v>34</v>
      </c>
      <c r="AR270" t="s">
        <v>34</v>
      </c>
      <c r="AS270" t="s">
        <v>34</v>
      </c>
      <c r="AT270" t="s">
        <v>34</v>
      </c>
    </row>
    <row r="271" spans="1:46">
      <c r="A271">
        <v>14</v>
      </c>
      <c r="B271">
        <v>2</v>
      </c>
      <c r="C271">
        <v>6</v>
      </c>
      <c r="D271">
        <v>0</v>
      </c>
      <c r="G271">
        <v>377</v>
      </c>
      <c r="Q271" t="s">
        <v>4878</v>
      </c>
      <c r="S271">
        <v>0</v>
      </c>
      <c r="Z271">
        <v>4</v>
      </c>
      <c r="AB271" t="s">
        <v>34</v>
      </c>
      <c r="AC271" t="s">
        <v>34</v>
      </c>
      <c r="AD271" t="s">
        <v>34</v>
      </c>
      <c r="AE271" t="s">
        <v>34</v>
      </c>
      <c r="AF271">
        <v>0</v>
      </c>
      <c r="AG271">
        <v>14</v>
      </c>
      <c r="AH271" t="s">
        <v>34</v>
      </c>
      <c r="AI271">
        <v>0</v>
      </c>
      <c r="AJ271" t="s">
        <v>34</v>
      </c>
      <c r="AK271" t="s">
        <v>34</v>
      </c>
      <c r="AL271" t="s">
        <v>34</v>
      </c>
      <c r="AM271" t="s">
        <v>34</v>
      </c>
      <c r="AN271" t="s">
        <v>34</v>
      </c>
      <c r="AO271" t="s">
        <v>34</v>
      </c>
      <c r="AP271" t="s">
        <v>34</v>
      </c>
      <c r="AQ271" t="s">
        <v>34</v>
      </c>
      <c r="AR271" t="s">
        <v>34</v>
      </c>
      <c r="AS271" t="s">
        <v>34</v>
      </c>
      <c r="AT271" t="s">
        <v>34</v>
      </c>
    </row>
    <row r="272" spans="1:46">
      <c r="A272">
        <v>14</v>
      </c>
      <c r="B272">
        <v>2</v>
      </c>
      <c r="C272">
        <v>7</v>
      </c>
      <c r="D272">
        <v>0</v>
      </c>
      <c r="G272">
        <v>170</v>
      </c>
      <c r="Q272" t="s">
        <v>4808</v>
      </c>
      <c r="S272">
        <v>0</v>
      </c>
      <c r="Z272">
        <v>4</v>
      </c>
      <c r="AB272" t="s">
        <v>34</v>
      </c>
      <c r="AC272" t="s">
        <v>34</v>
      </c>
      <c r="AD272" t="s">
        <v>34</v>
      </c>
      <c r="AE272" t="s">
        <v>34</v>
      </c>
      <c r="AF272">
        <v>0</v>
      </c>
      <c r="AG272">
        <v>14</v>
      </c>
      <c r="AH272" t="s">
        <v>34</v>
      </c>
      <c r="AI272">
        <v>0</v>
      </c>
      <c r="AJ272" t="s">
        <v>34</v>
      </c>
      <c r="AK272" t="s">
        <v>34</v>
      </c>
      <c r="AL272" t="s">
        <v>34</v>
      </c>
      <c r="AM272" t="s">
        <v>34</v>
      </c>
      <c r="AN272" t="s">
        <v>34</v>
      </c>
      <c r="AO272" t="s">
        <v>34</v>
      </c>
      <c r="AP272" t="s">
        <v>34</v>
      </c>
      <c r="AQ272" t="s">
        <v>34</v>
      </c>
      <c r="AR272" t="s">
        <v>34</v>
      </c>
      <c r="AS272" t="s">
        <v>34</v>
      </c>
      <c r="AT272" t="s">
        <v>34</v>
      </c>
    </row>
    <row r="273" spans="1:46">
      <c r="A273">
        <v>14</v>
      </c>
      <c r="B273">
        <v>2</v>
      </c>
      <c r="C273">
        <v>8</v>
      </c>
      <c r="D273">
        <v>0</v>
      </c>
      <c r="G273">
        <v>0</v>
      </c>
      <c r="Q273" t="s">
        <v>34</v>
      </c>
      <c r="S273">
        <v>0</v>
      </c>
      <c r="Z273">
        <v>0</v>
      </c>
      <c r="AB273" t="s">
        <v>34</v>
      </c>
      <c r="AC273" t="s">
        <v>34</v>
      </c>
      <c r="AD273" t="s">
        <v>34</v>
      </c>
      <c r="AE273" t="s">
        <v>34</v>
      </c>
      <c r="AF273">
        <v>0</v>
      </c>
      <c r="AG273">
        <v>14</v>
      </c>
      <c r="AH273" t="s">
        <v>34</v>
      </c>
      <c r="AI273">
        <v>0</v>
      </c>
      <c r="AJ273" t="s">
        <v>34</v>
      </c>
      <c r="AK273" t="s">
        <v>34</v>
      </c>
      <c r="AL273" t="s">
        <v>34</v>
      </c>
      <c r="AM273" t="s">
        <v>34</v>
      </c>
      <c r="AN273" t="s">
        <v>34</v>
      </c>
      <c r="AO273" t="s">
        <v>34</v>
      </c>
      <c r="AP273" t="s">
        <v>34</v>
      </c>
      <c r="AQ273" t="s">
        <v>34</v>
      </c>
      <c r="AR273" t="s">
        <v>34</v>
      </c>
      <c r="AS273" t="s">
        <v>34</v>
      </c>
      <c r="AT273" t="s">
        <v>34</v>
      </c>
    </row>
    <row r="274" spans="1:46">
      <c r="A274">
        <v>14</v>
      </c>
      <c r="B274">
        <v>3</v>
      </c>
      <c r="C274">
        <v>1</v>
      </c>
      <c r="D274">
        <v>0</v>
      </c>
      <c r="G274">
        <v>513</v>
      </c>
      <c r="Q274" t="s">
        <v>4879</v>
      </c>
      <c r="S274">
        <v>0</v>
      </c>
      <c r="Z274">
        <v>4</v>
      </c>
      <c r="AB274" t="s">
        <v>34</v>
      </c>
      <c r="AC274" t="s">
        <v>34</v>
      </c>
      <c r="AD274" t="s">
        <v>34</v>
      </c>
      <c r="AE274" t="s">
        <v>34</v>
      </c>
      <c r="AF274">
        <v>0</v>
      </c>
      <c r="AG274">
        <v>14</v>
      </c>
      <c r="AH274" t="s">
        <v>34</v>
      </c>
      <c r="AI274">
        <v>0</v>
      </c>
      <c r="AJ274" t="s">
        <v>34</v>
      </c>
      <c r="AK274" t="s">
        <v>34</v>
      </c>
      <c r="AL274" t="s">
        <v>34</v>
      </c>
      <c r="AM274" t="s">
        <v>34</v>
      </c>
      <c r="AN274" t="s">
        <v>34</v>
      </c>
      <c r="AO274" t="s">
        <v>34</v>
      </c>
      <c r="AP274" t="s">
        <v>34</v>
      </c>
      <c r="AQ274" t="s">
        <v>34</v>
      </c>
      <c r="AR274" t="s">
        <v>34</v>
      </c>
      <c r="AS274" t="s">
        <v>34</v>
      </c>
      <c r="AT274" t="s">
        <v>34</v>
      </c>
    </row>
    <row r="275" spans="1:46">
      <c r="A275">
        <v>14</v>
      </c>
      <c r="B275">
        <v>3</v>
      </c>
      <c r="C275">
        <v>2</v>
      </c>
      <c r="D275">
        <v>0</v>
      </c>
      <c r="G275">
        <v>393</v>
      </c>
      <c r="Q275" t="s">
        <v>4880</v>
      </c>
      <c r="S275">
        <v>0</v>
      </c>
      <c r="Z275">
        <v>4</v>
      </c>
      <c r="AB275" t="s">
        <v>34</v>
      </c>
      <c r="AC275" t="s">
        <v>34</v>
      </c>
      <c r="AD275" t="s">
        <v>34</v>
      </c>
      <c r="AE275" t="s">
        <v>34</v>
      </c>
      <c r="AF275">
        <v>0</v>
      </c>
      <c r="AG275">
        <v>14</v>
      </c>
      <c r="AH275" t="s">
        <v>34</v>
      </c>
      <c r="AI275">
        <v>0</v>
      </c>
      <c r="AJ275" t="s">
        <v>34</v>
      </c>
      <c r="AK275" t="s">
        <v>34</v>
      </c>
      <c r="AL275" t="s">
        <v>34</v>
      </c>
      <c r="AM275" t="s">
        <v>34</v>
      </c>
      <c r="AN275" t="s">
        <v>34</v>
      </c>
      <c r="AO275" t="s">
        <v>34</v>
      </c>
      <c r="AP275" t="s">
        <v>34</v>
      </c>
      <c r="AQ275" t="s">
        <v>34</v>
      </c>
      <c r="AR275" t="s">
        <v>34</v>
      </c>
      <c r="AS275" t="s">
        <v>34</v>
      </c>
      <c r="AT275" t="s">
        <v>34</v>
      </c>
    </row>
    <row r="276" spans="1:46">
      <c r="A276">
        <v>14</v>
      </c>
      <c r="B276">
        <v>3</v>
      </c>
      <c r="C276">
        <v>3</v>
      </c>
      <c r="D276">
        <v>0</v>
      </c>
      <c r="G276">
        <v>806</v>
      </c>
      <c r="Q276" t="s">
        <v>4881</v>
      </c>
      <c r="S276">
        <v>0</v>
      </c>
      <c r="Z276">
        <v>4</v>
      </c>
      <c r="AB276" t="s">
        <v>34</v>
      </c>
      <c r="AC276" t="s">
        <v>34</v>
      </c>
      <c r="AD276" t="s">
        <v>34</v>
      </c>
      <c r="AE276" t="s">
        <v>34</v>
      </c>
      <c r="AF276">
        <v>0</v>
      </c>
      <c r="AG276">
        <v>14</v>
      </c>
      <c r="AH276" t="s">
        <v>34</v>
      </c>
      <c r="AI276">
        <v>0</v>
      </c>
      <c r="AJ276" t="s">
        <v>34</v>
      </c>
      <c r="AK276" t="s">
        <v>34</v>
      </c>
      <c r="AL276" t="s">
        <v>34</v>
      </c>
      <c r="AM276" t="s">
        <v>34</v>
      </c>
      <c r="AN276" t="s">
        <v>34</v>
      </c>
      <c r="AO276" t="s">
        <v>34</v>
      </c>
      <c r="AP276" t="s">
        <v>34</v>
      </c>
      <c r="AQ276" t="s">
        <v>34</v>
      </c>
      <c r="AR276" t="s">
        <v>34</v>
      </c>
      <c r="AS276" t="s">
        <v>34</v>
      </c>
      <c r="AT276" t="s">
        <v>34</v>
      </c>
    </row>
    <row r="277" spans="1:46">
      <c r="A277">
        <v>14</v>
      </c>
      <c r="B277">
        <v>3</v>
      </c>
      <c r="C277">
        <v>4</v>
      </c>
      <c r="D277">
        <v>0</v>
      </c>
      <c r="G277">
        <v>804</v>
      </c>
      <c r="Q277" t="s">
        <v>4882</v>
      </c>
      <c r="S277">
        <v>0</v>
      </c>
      <c r="Z277">
        <v>4</v>
      </c>
      <c r="AB277" t="s">
        <v>34</v>
      </c>
      <c r="AC277" t="s">
        <v>34</v>
      </c>
      <c r="AD277" t="s">
        <v>34</v>
      </c>
      <c r="AE277" t="s">
        <v>34</v>
      </c>
      <c r="AF277">
        <v>0</v>
      </c>
      <c r="AG277">
        <v>14</v>
      </c>
      <c r="AH277" t="s">
        <v>34</v>
      </c>
      <c r="AI277">
        <v>0</v>
      </c>
      <c r="AJ277" t="s">
        <v>34</v>
      </c>
      <c r="AK277" t="s">
        <v>34</v>
      </c>
      <c r="AL277" t="s">
        <v>34</v>
      </c>
      <c r="AM277" t="s">
        <v>34</v>
      </c>
      <c r="AN277" t="s">
        <v>34</v>
      </c>
      <c r="AO277" t="s">
        <v>34</v>
      </c>
      <c r="AP277" t="s">
        <v>34</v>
      </c>
      <c r="AQ277" t="s">
        <v>34</v>
      </c>
      <c r="AR277" t="s">
        <v>34</v>
      </c>
      <c r="AS277" t="s">
        <v>34</v>
      </c>
      <c r="AT277" t="s">
        <v>34</v>
      </c>
    </row>
    <row r="278" spans="1:46">
      <c r="A278">
        <v>14</v>
      </c>
      <c r="B278">
        <v>3</v>
      </c>
      <c r="C278">
        <v>5</v>
      </c>
      <c r="D278">
        <v>0</v>
      </c>
      <c r="G278">
        <v>603</v>
      </c>
      <c r="Q278" t="s">
        <v>4883</v>
      </c>
      <c r="S278">
        <v>0</v>
      </c>
      <c r="Z278">
        <v>4</v>
      </c>
      <c r="AB278" t="s">
        <v>34</v>
      </c>
      <c r="AC278" t="s">
        <v>34</v>
      </c>
      <c r="AD278" t="s">
        <v>34</v>
      </c>
      <c r="AE278" t="s">
        <v>34</v>
      </c>
      <c r="AF278">
        <v>0</v>
      </c>
      <c r="AG278">
        <v>14</v>
      </c>
      <c r="AH278" t="s">
        <v>34</v>
      </c>
      <c r="AI278">
        <v>0</v>
      </c>
      <c r="AJ278" t="s">
        <v>34</v>
      </c>
      <c r="AK278" t="s">
        <v>34</v>
      </c>
      <c r="AL278" t="s">
        <v>34</v>
      </c>
      <c r="AM278" t="s">
        <v>34</v>
      </c>
      <c r="AN278" t="s">
        <v>34</v>
      </c>
      <c r="AO278" t="s">
        <v>34</v>
      </c>
      <c r="AP278" t="s">
        <v>34</v>
      </c>
      <c r="AQ278" t="s">
        <v>34</v>
      </c>
      <c r="AR278" t="s">
        <v>34</v>
      </c>
      <c r="AS278" t="s">
        <v>34</v>
      </c>
      <c r="AT278" t="s">
        <v>34</v>
      </c>
    </row>
    <row r="279" spans="1:46">
      <c r="A279">
        <v>14</v>
      </c>
      <c r="B279">
        <v>3</v>
      </c>
      <c r="C279">
        <v>6</v>
      </c>
      <c r="D279">
        <v>0</v>
      </c>
      <c r="G279">
        <v>631</v>
      </c>
      <c r="Q279" t="s">
        <v>4884</v>
      </c>
      <c r="S279">
        <v>0</v>
      </c>
      <c r="Z279">
        <v>4</v>
      </c>
      <c r="AB279" t="s">
        <v>34</v>
      </c>
      <c r="AC279" t="s">
        <v>34</v>
      </c>
      <c r="AD279" t="s">
        <v>34</v>
      </c>
      <c r="AE279" t="s">
        <v>34</v>
      </c>
      <c r="AF279">
        <v>0</v>
      </c>
      <c r="AG279">
        <v>14</v>
      </c>
      <c r="AH279" t="s">
        <v>34</v>
      </c>
      <c r="AI279">
        <v>0</v>
      </c>
      <c r="AJ279" t="s">
        <v>34</v>
      </c>
      <c r="AK279" t="s">
        <v>34</v>
      </c>
      <c r="AL279" t="s">
        <v>34</v>
      </c>
      <c r="AM279" t="s">
        <v>34</v>
      </c>
      <c r="AN279" t="s">
        <v>34</v>
      </c>
      <c r="AO279" t="s">
        <v>34</v>
      </c>
      <c r="AP279" t="s">
        <v>34</v>
      </c>
      <c r="AQ279" t="s">
        <v>34</v>
      </c>
      <c r="AR279" t="s">
        <v>34</v>
      </c>
      <c r="AS279" t="s">
        <v>34</v>
      </c>
      <c r="AT279" t="s">
        <v>34</v>
      </c>
    </row>
    <row r="280" spans="1:46">
      <c r="A280">
        <v>14</v>
      </c>
      <c r="B280">
        <v>3</v>
      </c>
      <c r="C280">
        <v>7</v>
      </c>
      <c r="D280">
        <v>0</v>
      </c>
      <c r="G280">
        <v>762</v>
      </c>
      <c r="Q280" t="s">
        <v>4880</v>
      </c>
      <c r="S280">
        <v>0</v>
      </c>
      <c r="Z280">
        <v>4</v>
      </c>
      <c r="AB280" t="s">
        <v>34</v>
      </c>
      <c r="AC280" t="s">
        <v>34</v>
      </c>
      <c r="AD280" t="s">
        <v>34</v>
      </c>
      <c r="AE280" t="s">
        <v>34</v>
      </c>
      <c r="AF280">
        <v>0</v>
      </c>
      <c r="AG280">
        <v>14</v>
      </c>
      <c r="AH280" t="s">
        <v>34</v>
      </c>
      <c r="AI280">
        <v>0</v>
      </c>
      <c r="AJ280" t="s">
        <v>34</v>
      </c>
      <c r="AK280" t="s">
        <v>34</v>
      </c>
      <c r="AL280" t="s">
        <v>34</v>
      </c>
      <c r="AM280" t="s">
        <v>34</v>
      </c>
      <c r="AN280" t="s">
        <v>34</v>
      </c>
      <c r="AO280" t="s">
        <v>34</v>
      </c>
      <c r="AP280" t="s">
        <v>34</v>
      </c>
      <c r="AQ280" t="s">
        <v>34</v>
      </c>
      <c r="AR280" t="s">
        <v>34</v>
      </c>
      <c r="AS280" t="s">
        <v>34</v>
      </c>
      <c r="AT280" t="s">
        <v>34</v>
      </c>
    </row>
    <row r="281" spans="1:46">
      <c r="A281">
        <v>14</v>
      </c>
      <c r="B281">
        <v>3</v>
      </c>
      <c r="C281">
        <v>8</v>
      </c>
      <c r="D281">
        <v>0</v>
      </c>
      <c r="G281">
        <v>805</v>
      </c>
      <c r="Q281" t="s">
        <v>4885</v>
      </c>
      <c r="S281">
        <v>0</v>
      </c>
      <c r="Z281">
        <v>4</v>
      </c>
      <c r="AB281" t="s">
        <v>34</v>
      </c>
      <c r="AC281" t="s">
        <v>34</v>
      </c>
      <c r="AD281" t="s">
        <v>34</v>
      </c>
      <c r="AE281" t="s">
        <v>34</v>
      </c>
      <c r="AF281">
        <v>0</v>
      </c>
      <c r="AG281">
        <v>14</v>
      </c>
      <c r="AH281" t="s">
        <v>34</v>
      </c>
      <c r="AI281">
        <v>0</v>
      </c>
      <c r="AJ281" t="s">
        <v>34</v>
      </c>
      <c r="AK281" t="s">
        <v>34</v>
      </c>
      <c r="AL281" t="s">
        <v>34</v>
      </c>
      <c r="AM281" t="s">
        <v>34</v>
      </c>
      <c r="AN281" t="s">
        <v>34</v>
      </c>
      <c r="AO281" t="s">
        <v>34</v>
      </c>
      <c r="AP281" t="s">
        <v>34</v>
      </c>
      <c r="AQ281" t="s">
        <v>34</v>
      </c>
      <c r="AR281" t="s">
        <v>34</v>
      </c>
      <c r="AS281" t="s">
        <v>34</v>
      </c>
      <c r="AT281" t="s">
        <v>34</v>
      </c>
    </row>
    <row r="282" spans="1:46">
      <c r="A282">
        <v>14</v>
      </c>
      <c r="B282">
        <v>4</v>
      </c>
      <c r="C282">
        <v>1</v>
      </c>
      <c r="D282">
        <v>0</v>
      </c>
      <c r="G282">
        <v>88</v>
      </c>
      <c r="Q282" t="s">
        <v>650</v>
      </c>
      <c r="S282">
        <v>0</v>
      </c>
      <c r="Z282">
        <v>4</v>
      </c>
      <c r="AB282" t="s">
        <v>34</v>
      </c>
      <c r="AC282" t="s">
        <v>34</v>
      </c>
      <c r="AD282" t="s">
        <v>34</v>
      </c>
      <c r="AE282" t="s">
        <v>34</v>
      </c>
      <c r="AF282">
        <v>0</v>
      </c>
      <c r="AG282">
        <v>14</v>
      </c>
      <c r="AH282" t="s">
        <v>34</v>
      </c>
      <c r="AI282">
        <v>0</v>
      </c>
      <c r="AJ282" t="s">
        <v>34</v>
      </c>
      <c r="AK282" t="s">
        <v>34</v>
      </c>
      <c r="AL282" t="s">
        <v>34</v>
      </c>
      <c r="AM282" t="s">
        <v>34</v>
      </c>
      <c r="AN282" t="s">
        <v>34</v>
      </c>
      <c r="AO282" t="s">
        <v>34</v>
      </c>
      <c r="AP282" t="s">
        <v>34</v>
      </c>
      <c r="AQ282" t="s">
        <v>34</v>
      </c>
      <c r="AR282" t="s">
        <v>34</v>
      </c>
      <c r="AS282" t="s">
        <v>34</v>
      </c>
      <c r="AT282" t="s">
        <v>34</v>
      </c>
    </row>
    <row r="283" spans="1:46">
      <c r="A283">
        <v>14</v>
      </c>
      <c r="B283">
        <v>4</v>
      </c>
      <c r="C283">
        <v>2</v>
      </c>
      <c r="D283">
        <v>0</v>
      </c>
      <c r="G283">
        <v>261</v>
      </c>
      <c r="Q283" t="s">
        <v>4886</v>
      </c>
      <c r="S283">
        <v>0</v>
      </c>
      <c r="Z283">
        <v>4</v>
      </c>
      <c r="AB283" t="s">
        <v>34</v>
      </c>
      <c r="AC283" t="s">
        <v>34</v>
      </c>
      <c r="AD283" t="s">
        <v>34</v>
      </c>
      <c r="AE283" t="s">
        <v>34</v>
      </c>
      <c r="AF283">
        <v>0</v>
      </c>
      <c r="AG283">
        <v>14</v>
      </c>
      <c r="AH283" t="s">
        <v>34</v>
      </c>
      <c r="AI283">
        <v>0</v>
      </c>
      <c r="AJ283" t="s">
        <v>34</v>
      </c>
      <c r="AK283" t="s">
        <v>34</v>
      </c>
      <c r="AL283" t="s">
        <v>34</v>
      </c>
      <c r="AM283" t="s">
        <v>34</v>
      </c>
      <c r="AN283" t="s">
        <v>34</v>
      </c>
      <c r="AO283" t="s">
        <v>34</v>
      </c>
      <c r="AP283" t="s">
        <v>34</v>
      </c>
      <c r="AQ283" t="s">
        <v>34</v>
      </c>
      <c r="AR283" t="s">
        <v>34</v>
      </c>
      <c r="AS283" t="s">
        <v>34</v>
      </c>
      <c r="AT283" t="s">
        <v>34</v>
      </c>
    </row>
    <row r="284" spans="1:46">
      <c r="A284">
        <v>14</v>
      </c>
      <c r="B284">
        <v>4</v>
      </c>
      <c r="C284">
        <v>3</v>
      </c>
      <c r="D284">
        <v>0</v>
      </c>
      <c r="G284">
        <v>512</v>
      </c>
      <c r="Q284" t="s">
        <v>4887</v>
      </c>
      <c r="S284">
        <v>0</v>
      </c>
      <c r="Z284">
        <v>4</v>
      </c>
      <c r="AB284" t="s">
        <v>34</v>
      </c>
      <c r="AC284" t="s">
        <v>34</v>
      </c>
      <c r="AD284" t="s">
        <v>34</v>
      </c>
      <c r="AE284" t="s">
        <v>34</v>
      </c>
      <c r="AF284">
        <v>0</v>
      </c>
      <c r="AG284">
        <v>14</v>
      </c>
      <c r="AH284" t="s">
        <v>34</v>
      </c>
      <c r="AI284">
        <v>0</v>
      </c>
      <c r="AJ284" t="s">
        <v>34</v>
      </c>
      <c r="AK284" t="s">
        <v>34</v>
      </c>
      <c r="AL284" t="s">
        <v>34</v>
      </c>
      <c r="AM284" t="s">
        <v>34</v>
      </c>
      <c r="AN284" t="s">
        <v>34</v>
      </c>
      <c r="AO284" t="s">
        <v>34</v>
      </c>
      <c r="AP284" t="s">
        <v>34</v>
      </c>
      <c r="AQ284" t="s">
        <v>34</v>
      </c>
      <c r="AR284" t="s">
        <v>34</v>
      </c>
      <c r="AS284" t="s">
        <v>34</v>
      </c>
      <c r="AT284" t="s">
        <v>34</v>
      </c>
    </row>
    <row r="285" spans="1:46">
      <c r="A285">
        <v>14</v>
      </c>
      <c r="B285">
        <v>4</v>
      </c>
      <c r="C285">
        <v>4</v>
      </c>
      <c r="D285">
        <v>0</v>
      </c>
      <c r="G285">
        <v>175</v>
      </c>
      <c r="Q285" t="s">
        <v>4888</v>
      </c>
      <c r="S285">
        <v>0</v>
      </c>
      <c r="Z285">
        <v>4</v>
      </c>
      <c r="AB285" t="s">
        <v>34</v>
      </c>
      <c r="AC285" t="s">
        <v>34</v>
      </c>
      <c r="AD285" t="s">
        <v>34</v>
      </c>
      <c r="AE285" t="s">
        <v>34</v>
      </c>
      <c r="AF285">
        <v>0</v>
      </c>
      <c r="AG285">
        <v>14</v>
      </c>
      <c r="AH285" t="s">
        <v>34</v>
      </c>
      <c r="AI285">
        <v>0</v>
      </c>
      <c r="AJ285" t="s">
        <v>34</v>
      </c>
      <c r="AK285" t="s">
        <v>34</v>
      </c>
      <c r="AL285" t="s">
        <v>34</v>
      </c>
      <c r="AM285" t="s">
        <v>34</v>
      </c>
      <c r="AN285" t="s">
        <v>34</v>
      </c>
      <c r="AO285" t="s">
        <v>34</v>
      </c>
      <c r="AP285" t="s">
        <v>34</v>
      </c>
      <c r="AQ285" t="s">
        <v>34</v>
      </c>
      <c r="AR285" t="s">
        <v>34</v>
      </c>
      <c r="AS285" t="s">
        <v>34</v>
      </c>
      <c r="AT285" t="s">
        <v>34</v>
      </c>
    </row>
    <row r="286" spans="1:46">
      <c r="A286">
        <v>14</v>
      </c>
      <c r="B286">
        <v>4</v>
      </c>
      <c r="C286">
        <v>5</v>
      </c>
      <c r="D286">
        <v>0</v>
      </c>
      <c r="G286">
        <v>803</v>
      </c>
      <c r="Q286" t="s">
        <v>4889</v>
      </c>
      <c r="S286">
        <v>0</v>
      </c>
      <c r="Z286">
        <v>4</v>
      </c>
      <c r="AB286" t="s">
        <v>34</v>
      </c>
      <c r="AC286" t="s">
        <v>34</v>
      </c>
      <c r="AD286" t="s">
        <v>34</v>
      </c>
      <c r="AE286" t="s">
        <v>34</v>
      </c>
      <c r="AF286">
        <v>0</v>
      </c>
      <c r="AG286">
        <v>14</v>
      </c>
      <c r="AH286" t="s">
        <v>34</v>
      </c>
      <c r="AI286">
        <v>0</v>
      </c>
      <c r="AJ286" t="s">
        <v>34</v>
      </c>
      <c r="AK286" t="s">
        <v>34</v>
      </c>
      <c r="AL286" t="s">
        <v>34</v>
      </c>
      <c r="AM286" t="s">
        <v>34</v>
      </c>
      <c r="AN286" t="s">
        <v>34</v>
      </c>
      <c r="AO286" t="s">
        <v>34</v>
      </c>
      <c r="AP286" t="s">
        <v>34</v>
      </c>
      <c r="AQ286" t="s">
        <v>34</v>
      </c>
      <c r="AR286" t="s">
        <v>34</v>
      </c>
      <c r="AS286" t="s">
        <v>34</v>
      </c>
      <c r="AT286" t="s">
        <v>34</v>
      </c>
    </row>
    <row r="287" spans="1:46">
      <c r="A287">
        <v>14</v>
      </c>
      <c r="B287">
        <v>4</v>
      </c>
      <c r="C287">
        <v>6</v>
      </c>
      <c r="D287">
        <v>0</v>
      </c>
      <c r="G287">
        <v>258</v>
      </c>
      <c r="Q287" t="s">
        <v>4890</v>
      </c>
      <c r="S287">
        <v>0</v>
      </c>
      <c r="Z287">
        <v>4</v>
      </c>
      <c r="AB287" t="s">
        <v>34</v>
      </c>
      <c r="AC287" t="s">
        <v>34</v>
      </c>
      <c r="AD287" t="s">
        <v>34</v>
      </c>
      <c r="AE287" t="s">
        <v>34</v>
      </c>
      <c r="AF287">
        <v>0</v>
      </c>
      <c r="AG287">
        <v>14</v>
      </c>
      <c r="AH287" t="s">
        <v>34</v>
      </c>
      <c r="AI287">
        <v>0</v>
      </c>
      <c r="AJ287" t="s">
        <v>34</v>
      </c>
      <c r="AK287" t="s">
        <v>34</v>
      </c>
      <c r="AL287" t="s">
        <v>34</v>
      </c>
      <c r="AM287" t="s">
        <v>34</v>
      </c>
      <c r="AN287" t="s">
        <v>34</v>
      </c>
      <c r="AO287" t="s">
        <v>34</v>
      </c>
      <c r="AP287" t="s">
        <v>34</v>
      </c>
      <c r="AQ287" t="s">
        <v>34</v>
      </c>
      <c r="AR287" t="s">
        <v>34</v>
      </c>
      <c r="AS287" t="s">
        <v>34</v>
      </c>
      <c r="AT287" t="s">
        <v>34</v>
      </c>
    </row>
    <row r="288" spans="1:46">
      <c r="A288">
        <v>14</v>
      </c>
      <c r="B288">
        <v>4</v>
      </c>
      <c r="C288">
        <v>7</v>
      </c>
      <c r="D288">
        <v>0</v>
      </c>
      <c r="G288">
        <v>40</v>
      </c>
      <c r="Q288" t="s">
        <v>4891</v>
      </c>
      <c r="S288">
        <v>0</v>
      </c>
      <c r="Z288">
        <v>4</v>
      </c>
      <c r="AB288" t="s">
        <v>34</v>
      </c>
      <c r="AC288" t="s">
        <v>34</v>
      </c>
      <c r="AD288" t="s">
        <v>34</v>
      </c>
      <c r="AE288" t="s">
        <v>34</v>
      </c>
      <c r="AF288">
        <v>0</v>
      </c>
      <c r="AG288">
        <v>14</v>
      </c>
      <c r="AH288" t="s">
        <v>34</v>
      </c>
      <c r="AI288">
        <v>0</v>
      </c>
      <c r="AJ288" t="s">
        <v>34</v>
      </c>
      <c r="AK288" t="s">
        <v>34</v>
      </c>
      <c r="AL288" t="s">
        <v>34</v>
      </c>
      <c r="AM288" t="s">
        <v>34</v>
      </c>
      <c r="AN288" t="s">
        <v>34</v>
      </c>
      <c r="AO288" t="s">
        <v>34</v>
      </c>
      <c r="AP288" t="s">
        <v>34</v>
      </c>
      <c r="AQ288" t="s">
        <v>34</v>
      </c>
      <c r="AR288" t="s">
        <v>34</v>
      </c>
      <c r="AS288" t="s">
        <v>34</v>
      </c>
      <c r="AT288" t="s">
        <v>34</v>
      </c>
    </row>
    <row r="289" spans="1:46">
      <c r="A289">
        <v>14</v>
      </c>
      <c r="B289">
        <v>4</v>
      </c>
      <c r="C289">
        <v>8</v>
      </c>
      <c r="D289">
        <v>0</v>
      </c>
      <c r="G289">
        <v>587</v>
      </c>
      <c r="Q289" t="s">
        <v>4892</v>
      </c>
      <c r="S289">
        <v>0</v>
      </c>
      <c r="Z289">
        <v>4</v>
      </c>
      <c r="AB289" t="s">
        <v>34</v>
      </c>
      <c r="AC289" t="s">
        <v>34</v>
      </c>
      <c r="AD289" t="s">
        <v>34</v>
      </c>
      <c r="AE289" t="s">
        <v>34</v>
      </c>
      <c r="AF289">
        <v>0</v>
      </c>
      <c r="AG289">
        <v>14</v>
      </c>
      <c r="AH289" t="s">
        <v>34</v>
      </c>
      <c r="AI289">
        <v>0</v>
      </c>
      <c r="AJ289" t="s">
        <v>34</v>
      </c>
      <c r="AK289" t="s">
        <v>34</v>
      </c>
      <c r="AL289" t="s">
        <v>34</v>
      </c>
      <c r="AM289" t="s">
        <v>34</v>
      </c>
      <c r="AN289" t="s">
        <v>34</v>
      </c>
      <c r="AO289" t="s">
        <v>34</v>
      </c>
      <c r="AP289" t="s">
        <v>34</v>
      </c>
      <c r="AQ289" t="s">
        <v>34</v>
      </c>
      <c r="AR289" t="s">
        <v>34</v>
      </c>
      <c r="AS289" t="s">
        <v>34</v>
      </c>
      <c r="AT289" t="s">
        <v>34</v>
      </c>
    </row>
    <row r="290" spans="1:46">
      <c r="A290">
        <v>15</v>
      </c>
      <c r="B290">
        <v>1</v>
      </c>
      <c r="C290">
        <v>1</v>
      </c>
      <c r="D290">
        <v>0</v>
      </c>
      <c r="E290" t="s">
        <v>34</v>
      </c>
      <c r="F290" t="s">
        <v>34</v>
      </c>
      <c r="G290">
        <v>0</v>
      </c>
      <c r="H290">
        <v>0</v>
      </c>
      <c r="I290">
        <v>0</v>
      </c>
      <c r="J290">
        <v>0</v>
      </c>
      <c r="K290">
        <v>0</v>
      </c>
      <c r="L290" t="s">
        <v>34</v>
      </c>
      <c r="M290" t="s">
        <v>34</v>
      </c>
      <c r="N290" t="s">
        <v>34</v>
      </c>
      <c r="O290" t="s">
        <v>34</v>
      </c>
      <c r="P290" t="s">
        <v>34</v>
      </c>
      <c r="Q290" t="s">
        <v>34</v>
      </c>
      <c r="R290" t="s">
        <v>34</v>
      </c>
      <c r="S290">
        <v>0</v>
      </c>
      <c r="T290" t="s">
        <v>4893</v>
      </c>
      <c r="U290" t="s">
        <v>4893</v>
      </c>
      <c r="V290" t="s">
        <v>4893</v>
      </c>
      <c r="W290" t="s">
        <v>34</v>
      </c>
      <c r="X290" t="s">
        <v>34</v>
      </c>
      <c r="Y290" t="s">
        <v>34</v>
      </c>
      <c r="Z290">
        <v>0</v>
      </c>
      <c r="AA290" t="s">
        <v>34</v>
      </c>
      <c r="AB290" t="s">
        <v>34</v>
      </c>
      <c r="AC290" t="s">
        <v>34</v>
      </c>
      <c r="AD290" t="s">
        <v>34</v>
      </c>
      <c r="AE290" t="s">
        <v>34</v>
      </c>
      <c r="AF290">
        <v>0</v>
      </c>
      <c r="AG290">
        <v>15</v>
      </c>
      <c r="AH290" t="s">
        <v>34</v>
      </c>
      <c r="AI290">
        <v>0</v>
      </c>
      <c r="AJ290" t="s">
        <v>34</v>
      </c>
      <c r="AK290" t="s">
        <v>34</v>
      </c>
      <c r="AL290" t="s">
        <v>34</v>
      </c>
      <c r="AM290" t="s">
        <v>34</v>
      </c>
      <c r="AN290" t="s">
        <v>34</v>
      </c>
      <c r="AO290" t="s">
        <v>34</v>
      </c>
      <c r="AP290" t="s">
        <v>34</v>
      </c>
      <c r="AQ290" t="s">
        <v>34</v>
      </c>
      <c r="AR290" t="s">
        <v>34</v>
      </c>
      <c r="AS290" t="s">
        <v>34</v>
      </c>
      <c r="AT290" t="s">
        <v>34</v>
      </c>
    </row>
    <row r="291" spans="1:46">
      <c r="A291">
        <v>15</v>
      </c>
      <c r="B291">
        <v>1</v>
      </c>
      <c r="C291">
        <v>2</v>
      </c>
      <c r="D291">
        <v>0</v>
      </c>
      <c r="E291" t="s">
        <v>34</v>
      </c>
      <c r="F291" t="s">
        <v>34</v>
      </c>
      <c r="G291">
        <v>0</v>
      </c>
      <c r="H291">
        <v>0</v>
      </c>
      <c r="I291">
        <v>0</v>
      </c>
      <c r="J291">
        <v>0</v>
      </c>
      <c r="K291">
        <v>0</v>
      </c>
      <c r="L291" t="s">
        <v>34</v>
      </c>
      <c r="M291" t="s">
        <v>34</v>
      </c>
      <c r="N291" t="s">
        <v>34</v>
      </c>
      <c r="O291" t="s">
        <v>34</v>
      </c>
      <c r="P291" t="s">
        <v>34</v>
      </c>
      <c r="Q291" t="s">
        <v>34</v>
      </c>
      <c r="R291" t="s">
        <v>34</v>
      </c>
      <c r="S291">
        <v>0</v>
      </c>
      <c r="T291" t="s">
        <v>4893</v>
      </c>
      <c r="U291" t="s">
        <v>4893</v>
      </c>
      <c r="V291" t="s">
        <v>4893</v>
      </c>
      <c r="W291" t="s">
        <v>34</v>
      </c>
      <c r="X291" t="s">
        <v>34</v>
      </c>
      <c r="Y291" t="s">
        <v>34</v>
      </c>
      <c r="Z291">
        <v>0</v>
      </c>
      <c r="AA291" t="s">
        <v>34</v>
      </c>
      <c r="AB291" t="s">
        <v>34</v>
      </c>
      <c r="AC291" t="s">
        <v>34</v>
      </c>
      <c r="AD291" t="s">
        <v>34</v>
      </c>
      <c r="AE291" t="s">
        <v>34</v>
      </c>
      <c r="AF291">
        <v>0</v>
      </c>
      <c r="AG291">
        <v>15</v>
      </c>
      <c r="AH291" t="s">
        <v>34</v>
      </c>
      <c r="AI291">
        <v>0</v>
      </c>
      <c r="AJ291" t="s">
        <v>34</v>
      </c>
      <c r="AK291" t="s">
        <v>34</v>
      </c>
      <c r="AL291" t="s">
        <v>34</v>
      </c>
      <c r="AM291" t="s">
        <v>34</v>
      </c>
      <c r="AN291" t="s">
        <v>34</v>
      </c>
      <c r="AO291" t="s">
        <v>34</v>
      </c>
      <c r="AP291" t="s">
        <v>34</v>
      </c>
      <c r="AQ291" t="s">
        <v>34</v>
      </c>
      <c r="AR291" t="s">
        <v>34</v>
      </c>
      <c r="AS291" t="s">
        <v>34</v>
      </c>
      <c r="AT291" t="s">
        <v>34</v>
      </c>
    </row>
    <row r="292" spans="1:46">
      <c r="A292">
        <v>15</v>
      </c>
      <c r="B292">
        <v>1</v>
      </c>
      <c r="C292">
        <v>3</v>
      </c>
      <c r="D292">
        <v>0</v>
      </c>
      <c r="E292" t="s">
        <v>34</v>
      </c>
      <c r="F292" t="s">
        <v>34</v>
      </c>
      <c r="G292">
        <v>0</v>
      </c>
      <c r="H292">
        <v>0</v>
      </c>
      <c r="I292">
        <v>0</v>
      </c>
      <c r="J292">
        <v>0</v>
      </c>
      <c r="K292">
        <v>0</v>
      </c>
      <c r="L292" t="s">
        <v>34</v>
      </c>
      <c r="M292" t="s">
        <v>34</v>
      </c>
      <c r="N292" t="s">
        <v>34</v>
      </c>
      <c r="O292" t="s">
        <v>34</v>
      </c>
      <c r="P292" t="s">
        <v>34</v>
      </c>
      <c r="Q292" t="s">
        <v>34</v>
      </c>
      <c r="R292" t="s">
        <v>34</v>
      </c>
      <c r="S292">
        <v>0</v>
      </c>
      <c r="T292" t="s">
        <v>4893</v>
      </c>
      <c r="U292" t="s">
        <v>4893</v>
      </c>
      <c r="V292" t="s">
        <v>4893</v>
      </c>
      <c r="W292" t="s">
        <v>34</v>
      </c>
      <c r="X292" t="s">
        <v>34</v>
      </c>
      <c r="Y292" t="s">
        <v>34</v>
      </c>
      <c r="Z292">
        <v>0</v>
      </c>
      <c r="AA292" t="s">
        <v>34</v>
      </c>
      <c r="AB292" t="s">
        <v>34</v>
      </c>
      <c r="AC292" t="s">
        <v>34</v>
      </c>
      <c r="AD292" t="s">
        <v>34</v>
      </c>
      <c r="AE292" t="s">
        <v>34</v>
      </c>
      <c r="AF292">
        <v>0</v>
      </c>
      <c r="AG292">
        <v>15</v>
      </c>
      <c r="AH292" t="s">
        <v>34</v>
      </c>
      <c r="AI292">
        <v>0</v>
      </c>
      <c r="AJ292" t="s">
        <v>34</v>
      </c>
      <c r="AK292" t="s">
        <v>34</v>
      </c>
      <c r="AL292" t="s">
        <v>34</v>
      </c>
      <c r="AM292" t="s">
        <v>34</v>
      </c>
      <c r="AN292" t="s">
        <v>34</v>
      </c>
      <c r="AO292" t="s">
        <v>34</v>
      </c>
      <c r="AP292" t="s">
        <v>34</v>
      </c>
      <c r="AQ292" t="s">
        <v>34</v>
      </c>
      <c r="AR292" t="s">
        <v>34</v>
      </c>
      <c r="AS292" t="s">
        <v>34</v>
      </c>
      <c r="AT292" t="s">
        <v>34</v>
      </c>
    </row>
    <row r="293" spans="1:46">
      <c r="A293">
        <v>15</v>
      </c>
      <c r="B293">
        <v>1</v>
      </c>
      <c r="C293">
        <v>4</v>
      </c>
      <c r="D293">
        <v>0</v>
      </c>
      <c r="E293" t="s">
        <v>34</v>
      </c>
      <c r="F293" t="s">
        <v>34</v>
      </c>
      <c r="G293">
        <v>0</v>
      </c>
      <c r="H293">
        <v>0</v>
      </c>
      <c r="I293">
        <v>0</v>
      </c>
      <c r="J293">
        <v>0</v>
      </c>
      <c r="K293">
        <v>0</v>
      </c>
      <c r="L293" t="s">
        <v>34</v>
      </c>
      <c r="M293" t="s">
        <v>34</v>
      </c>
      <c r="N293" t="s">
        <v>34</v>
      </c>
      <c r="O293" t="s">
        <v>34</v>
      </c>
      <c r="P293" t="s">
        <v>34</v>
      </c>
      <c r="Q293" t="s">
        <v>34</v>
      </c>
      <c r="R293" t="s">
        <v>34</v>
      </c>
      <c r="S293">
        <v>0</v>
      </c>
      <c r="T293" t="s">
        <v>4893</v>
      </c>
      <c r="U293" t="s">
        <v>4893</v>
      </c>
      <c r="V293" t="s">
        <v>4893</v>
      </c>
      <c r="W293" t="s">
        <v>34</v>
      </c>
      <c r="X293" t="s">
        <v>34</v>
      </c>
      <c r="Y293" t="s">
        <v>34</v>
      </c>
      <c r="Z293">
        <v>0</v>
      </c>
      <c r="AA293" t="s">
        <v>34</v>
      </c>
      <c r="AB293" t="s">
        <v>34</v>
      </c>
      <c r="AC293" t="s">
        <v>34</v>
      </c>
      <c r="AD293" t="s">
        <v>34</v>
      </c>
      <c r="AE293" t="s">
        <v>34</v>
      </c>
      <c r="AF293">
        <v>0</v>
      </c>
      <c r="AG293">
        <v>15</v>
      </c>
      <c r="AH293" t="s">
        <v>34</v>
      </c>
      <c r="AI293">
        <v>0</v>
      </c>
      <c r="AJ293" t="s">
        <v>34</v>
      </c>
      <c r="AK293" t="s">
        <v>34</v>
      </c>
      <c r="AL293" t="s">
        <v>34</v>
      </c>
      <c r="AM293" t="s">
        <v>34</v>
      </c>
      <c r="AN293" t="s">
        <v>34</v>
      </c>
      <c r="AO293" t="s">
        <v>34</v>
      </c>
      <c r="AP293" t="s">
        <v>34</v>
      </c>
      <c r="AQ293" t="s">
        <v>34</v>
      </c>
      <c r="AR293" t="s">
        <v>34</v>
      </c>
      <c r="AS293" t="s">
        <v>34</v>
      </c>
      <c r="AT293" t="s">
        <v>34</v>
      </c>
    </row>
    <row r="294" spans="1:46">
      <c r="A294">
        <v>15</v>
      </c>
      <c r="B294">
        <v>1</v>
      </c>
      <c r="C294">
        <v>5</v>
      </c>
      <c r="D294">
        <v>0</v>
      </c>
      <c r="E294" t="s">
        <v>34</v>
      </c>
      <c r="F294" t="s">
        <v>34</v>
      </c>
      <c r="G294">
        <v>0</v>
      </c>
      <c r="H294">
        <v>0</v>
      </c>
      <c r="I294">
        <v>0</v>
      </c>
      <c r="J294">
        <v>0</v>
      </c>
      <c r="K294">
        <v>0</v>
      </c>
      <c r="L294" t="s">
        <v>34</v>
      </c>
      <c r="M294" t="s">
        <v>34</v>
      </c>
      <c r="N294" t="s">
        <v>34</v>
      </c>
      <c r="O294" t="s">
        <v>34</v>
      </c>
      <c r="P294" t="s">
        <v>34</v>
      </c>
      <c r="Q294" t="s">
        <v>34</v>
      </c>
      <c r="R294" t="s">
        <v>34</v>
      </c>
      <c r="S294">
        <v>0</v>
      </c>
      <c r="T294" t="s">
        <v>4893</v>
      </c>
      <c r="U294" t="s">
        <v>4893</v>
      </c>
      <c r="V294" t="s">
        <v>4893</v>
      </c>
      <c r="W294" t="s">
        <v>34</v>
      </c>
      <c r="X294" t="s">
        <v>34</v>
      </c>
      <c r="Y294" t="s">
        <v>34</v>
      </c>
      <c r="Z294">
        <v>0</v>
      </c>
      <c r="AA294" t="s">
        <v>34</v>
      </c>
      <c r="AB294" t="s">
        <v>34</v>
      </c>
      <c r="AC294" t="s">
        <v>34</v>
      </c>
      <c r="AD294" t="s">
        <v>34</v>
      </c>
      <c r="AE294" t="s">
        <v>34</v>
      </c>
      <c r="AF294">
        <v>0</v>
      </c>
      <c r="AG294">
        <v>15</v>
      </c>
      <c r="AH294" t="s">
        <v>34</v>
      </c>
      <c r="AI294">
        <v>0</v>
      </c>
      <c r="AJ294" t="s">
        <v>34</v>
      </c>
      <c r="AK294" t="s">
        <v>34</v>
      </c>
      <c r="AL294" t="s">
        <v>34</v>
      </c>
      <c r="AM294" t="s">
        <v>34</v>
      </c>
      <c r="AN294" t="s">
        <v>34</v>
      </c>
      <c r="AO294" t="s">
        <v>34</v>
      </c>
      <c r="AP294" t="s">
        <v>34</v>
      </c>
      <c r="AQ294" t="s">
        <v>34</v>
      </c>
      <c r="AR294" t="s">
        <v>34</v>
      </c>
      <c r="AS294" t="s">
        <v>34</v>
      </c>
      <c r="AT294" t="s">
        <v>34</v>
      </c>
    </row>
    <row r="295" spans="1:46">
      <c r="A295">
        <v>15</v>
      </c>
      <c r="B295">
        <v>1</v>
      </c>
      <c r="C295">
        <v>6</v>
      </c>
      <c r="D295">
        <v>0</v>
      </c>
      <c r="E295" t="s">
        <v>34</v>
      </c>
      <c r="F295" t="s">
        <v>34</v>
      </c>
      <c r="G295">
        <v>0</v>
      </c>
      <c r="H295">
        <v>0</v>
      </c>
      <c r="I295">
        <v>0</v>
      </c>
      <c r="J295">
        <v>0</v>
      </c>
      <c r="K295">
        <v>0</v>
      </c>
      <c r="L295" t="s">
        <v>34</v>
      </c>
      <c r="M295" t="s">
        <v>34</v>
      </c>
      <c r="N295" t="s">
        <v>34</v>
      </c>
      <c r="O295" t="s">
        <v>34</v>
      </c>
      <c r="P295" t="s">
        <v>34</v>
      </c>
      <c r="Q295" t="s">
        <v>34</v>
      </c>
      <c r="R295" t="s">
        <v>34</v>
      </c>
      <c r="S295">
        <v>0</v>
      </c>
      <c r="T295" t="s">
        <v>4893</v>
      </c>
      <c r="U295" t="s">
        <v>4893</v>
      </c>
      <c r="V295" t="s">
        <v>4893</v>
      </c>
      <c r="W295" t="s">
        <v>34</v>
      </c>
      <c r="X295" t="s">
        <v>34</v>
      </c>
      <c r="Y295" t="s">
        <v>34</v>
      </c>
      <c r="Z295">
        <v>0</v>
      </c>
      <c r="AA295" t="s">
        <v>34</v>
      </c>
      <c r="AB295" t="s">
        <v>34</v>
      </c>
      <c r="AC295" t="s">
        <v>34</v>
      </c>
      <c r="AD295" t="s">
        <v>34</v>
      </c>
      <c r="AE295" t="s">
        <v>34</v>
      </c>
      <c r="AF295">
        <v>0</v>
      </c>
      <c r="AG295">
        <v>15</v>
      </c>
      <c r="AH295" t="s">
        <v>34</v>
      </c>
      <c r="AI295">
        <v>0</v>
      </c>
      <c r="AJ295" t="s">
        <v>34</v>
      </c>
      <c r="AK295" t="s">
        <v>34</v>
      </c>
      <c r="AL295" t="s">
        <v>34</v>
      </c>
      <c r="AM295" t="s">
        <v>34</v>
      </c>
      <c r="AN295" t="s">
        <v>34</v>
      </c>
      <c r="AO295" t="s">
        <v>34</v>
      </c>
      <c r="AP295" t="s">
        <v>34</v>
      </c>
      <c r="AQ295" t="s">
        <v>34</v>
      </c>
      <c r="AR295" t="s">
        <v>34</v>
      </c>
      <c r="AS295" t="s">
        <v>34</v>
      </c>
      <c r="AT295" t="s">
        <v>34</v>
      </c>
    </row>
    <row r="296" spans="1:46">
      <c r="A296">
        <v>15</v>
      </c>
      <c r="B296">
        <v>1</v>
      </c>
      <c r="C296">
        <v>7</v>
      </c>
      <c r="D296">
        <v>0</v>
      </c>
      <c r="E296" t="s">
        <v>34</v>
      </c>
      <c r="F296" t="s">
        <v>34</v>
      </c>
      <c r="G296">
        <v>0</v>
      </c>
      <c r="H296">
        <v>0</v>
      </c>
      <c r="I296">
        <v>0</v>
      </c>
      <c r="J296">
        <v>0</v>
      </c>
      <c r="K296">
        <v>0</v>
      </c>
      <c r="L296" t="s">
        <v>34</v>
      </c>
      <c r="M296" t="s">
        <v>34</v>
      </c>
      <c r="N296" t="s">
        <v>34</v>
      </c>
      <c r="O296" t="s">
        <v>34</v>
      </c>
      <c r="P296" t="s">
        <v>34</v>
      </c>
      <c r="Q296" t="s">
        <v>34</v>
      </c>
      <c r="R296" t="s">
        <v>34</v>
      </c>
      <c r="S296">
        <v>0</v>
      </c>
      <c r="T296" t="s">
        <v>4893</v>
      </c>
      <c r="U296" t="s">
        <v>4893</v>
      </c>
      <c r="V296" t="s">
        <v>4893</v>
      </c>
      <c r="W296" t="s">
        <v>34</v>
      </c>
      <c r="X296" t="s">
        <v>34</v>
      </c>
      <c r="Y296" t="s">
        <v>34</v>
      </c>
      <c r="Z296">
        <v>0</v>
      </c>
      <c r="AA296" t="s">
        <v>34</v>
      </c>
      <c r="AB296" t="s">
        <v>34</v>
      </c>
      <c r="AC296" t="s">
        <v>34</v>
      </c>
      <c r="AD296" t="s">
        <v>34</v>
      </c>
      <c r="AE296" t="s">
        <v>34</v>
      </c>
      <c r="AF296">
        <v>0</v>
      </c>
      <c r="AG296">
        <v>15</v>
      </c>
      <c r="AH296" t="s">
        <v>34</v>
      </c>
      <c r="AI296">
        <v>0</v>
      </c>
      <c r="AJ296" t="s">
        <v>34</v>
      </c>
      <c r="AK296" t="s">
        <v>34</v>
      </c>
      <c r="AL296" t="s">
        <v>34</v>
      </c>
      <c r="AM296" t="s">
        <v>34</v>
      </c>
      <c r="AN296" t="s">
        <v>34</v>
      </c>
      <c r="AO296" t="s">
        <v>34</v>
      </c>
      <c r="AP296" t="s">
        <v>34</v>
      </c>
      <c r="AQ296" t="s">
        <v>34</v>
      </c>
      <c r="AR296" t="s">
        <v>34</v>
      </c>
      <c r="AS296" t="s">
        <v>34</v>
      </c>
      <c r="AT296" t="s">
        <v>34</v>
      </c>
    </row>
    <row r="297" spans="1:46">
      <c r="A297">
        <v>15</v>
      </c>
      <c r="B297">
        <v>1</v>
      </c>
      <c r="C297">
        <v>8</v>
      </c>
      <c r="D297">
        <v>0</v>
      </c>
      <c r="E297" t="s">
        <v>34</v>
      </c>
      <c r="F297" t="s">
        <v>34</v>
      </c>
      <c r="G297">
        <v>0</v>
      </c>
      <c r="H297">
        <v>0</v>
      </c>
      <c r="I297">
        <v>0</v>
      </c>
      <c r="J297">
        <v>0</v>
      </c>
      <c r="K297">
        <v>0</v>
      </c>
      <c r="L297" t="s">
        <v>34</v>
      </c>
      <c r="M297" t="s">
        <v>34</v>
      </c>
      <c r="N297" t="s">
        <v>34</v>
      </c>
      <c r="O297" t="s">
        <v>34</v>
      </c>
      <c r="P297" t="s">
        <v>34</v>
      </c>
      <c r="Q297" t="s">
        <v>34</v>
      </c>
      <c r="R297" t="s">
        <v>34</v>
      </c>
      <c r="S297">
        <v>0</v>
      </c>
      <c r="T297" t="s">
        <v>4893</v>
      </c>
      <c r="U297" t="s">
        <v>4893</v>
      </c>
      <c r="V297" t="s">
        <v>4893</v>
      </c>
      <c r="W297" t="s">
        <v>34</v>
      </c>
      <c r="X297" t="s">
        <v>34</v>
      </c>
      <c r="Y297" t="s">
        <v>34</v>
      </c>
      <c r="Z297">
        <v>0</v>
      </c>
      <c r="AA297" t="s">
        <v>34</v>
      </c>
      <c r="AB297" t="s">
        <v>34</v>
      </c>
      <c r="AC297" t="s">
        <v>34</v>
      </c>
      <c r="AD297" t="s">
        <v>34</v>
      </c>
      <c r="AE297" t="s">
        <v>34</v>
      </c>
      <c r="AF297">
        <v>0</v>
      </c>
      <c r="AG297">
        <v>15</v>
      </c>
      <c r="AH297" t="s">
        <v>34</v>
      </c>
      <c r="AI297">
        <v>0</v>
      </c>
      <c r="AJ297" t="s">
        <v>34</v>
      </c>
      <c r="AK297" t="s">
        <v>34</v>
      </c>
      <c r="AL297" t="s">
        <v>34</v>
      </c>
      <c r="AM297" t="s">
        <v>34</v>
      </c>
      <c r="AN297" t="s">
        <v>34</v>
      </c>
      <c r="AO297" t="s">
        <v>34</v>
      </c>
      <c r="AP297" t="s">
        <v>34</v>
      </c>
      <c r="AQ297" t="s">
        <v>34</v>
      </c>
      <c r="AR297" t="s">
        <v>34</v>
      </c>
      <c r="AS297" t="s">
        <v>34</v>
      </c>
      <c r="AT297" t="s">
        <v>34</v>
      </c>
    </row>
    <row r="298" spans="1:46">
      <c r="A298">
        <v>16</v>
      </c>
      <c r="B298">
        <v>1</v>
      </c>
      <c r="C298">
        <v>1</v>
      </c>
      <c r="D298">
        <v>0</v>
      </c>
      <c r="E298" t="s">
        <v>34</v>
      </c>
      <c r="F298" t="s">
        <v>34</v>
      </c>
      <c r="G298">
        <v>0</v>
      </c>
      <c r="H298">
        <v>0</v>
      </c>
      <c r="I298">
        <v>0</v>
      </c>
      <c r="J298">
        <v>0</v>
      </c>
      <c r="K298">
        <v>0</v>
      </c>
      <c r="L298" t="s">
        <v>34</v>
      </c>
      <c r="M298" t="s">
        <v>34</v>
      </c>
      <c r="N298" t="s">
        <v>34</v>
      </c>
      <c r="O298" t="s">
        <v>34</v>
      </c>
      <c r="P298" t="s">
        <v>34</v>
      </c>
      <c r="Q298" t="s">
        <v>34</v>
      </c>
      <c r="R298" t="s">
        <v>34</v>
      </c>
      <c r="S298">
        <v>0</v>
      </c>
      <c r="T298" t="s">
        <v>4893</v>
      </c>
      <c r="U298" t="s">
        <v>4893</v>
      </c>
      <c r="V298" t="s">
        <v>4893</v>
      </c>
      <c r="W298" t="s">
        <v>34</v>
      </c>
      <c r="X298" t="s">
        <v>34</v>
      </c>
      <c r="Y298" t="s">
        <v>34</v>
      </c>
      <c r="Z298">
        <v>0</v>
      </c>
      <c r="AA298" t="s">
        <v>34</v>
      </c>
      <c r="AB298" t="s">
        <v>34</v>
      </c>
      <c r="AC298" t="s">
        <v>34</v>
      </c>
      <c r="AD298" t="s">
        <v>34</v>
      </c>
      <c r="AE298" t="s">
        <v>34</v>
      </c>
      <c r="AF298">
        <v>0</v>
      </c>
      <c r="AG298">
        <v>16</v>
      </c>
      <c r="AH298" t="s">
        <v>34</v>
      </c>
      <c r="AI298">
        <v>0</v>
      </c>
      <c r="AJ298" t="s">
        <v>34</v>
      </c>
      <c r="AK298" t="s">
        <v>34</v>
      </c>
      <c r="AL298" t="s">
        <v>34</v>
      </c>
      <c r="AM298" t="s">
        <v>34</v>
      </c>
      <c r="AN298" t="s">
        <v>34</v>
      </c>
      <c r="AO298" t="s">
        <v>34</v>
      </c>
      <c r="AP298" t="s">
        <v>34</v>
      </c>
      <c r="AQ298" t="s">
        <v>34</v>
      </c>
      <c r="AR298" t="s">
        <v>34</v>
      </c>
      <c r="AS298" t="s">
        <v>34</v>
      </c>
      <c r="AT298" t="s">
        <v>34</v>
      </c>
    </row>
    <row r="299" spans="1:46">
      <c r="A299">
        <v>16</v>
      </c>
      <c r="B299">
        <v>1</v>
      </c>
      <c r="C299">
        <v>2</v>
      </c>
      <c r="D299">
        <v>0</v>
      </c>
      <c r="E299" t="s">
        <v>34</v>
      </c>
      <c r="F299" t="s">
        <v>34</v>
      </c>
      <c r="G299">
        <v>0</v>
      </c>
      <c r="H299">
        <v>0</v>
      </c>
      <c r="I299">
        <v>0</v>
      </c>
      <c r="J299">
        <v>0</v>
      </c>
      <c r="K299">
        <v>0</v>
      </c>
      <c r="L299" t="s">
        <v>34</v>
      </c>
      <c r="M299" t="s">
        <v>34</v>
      </c>
      <c r="N299" t="s">
        <v>34</v>
      </c>
      <c r="O299" t="s">
        <v>34</v>
      </c>
      <c r="P299" t="s">
        <v>34</v>
      </c>
      <c r="Q299" t="s">
        <v>34</v>
      </c>
      <c r="R299" t="s">
        <v>34</v>
      </c>
      <c r="S299">
        <v>0</v>
      </c>
      <c r="T299" t="s">
        <v>4893</v>
      </c>
      <c r="U299" t="s">
        <v>4893</v>
      </c>
      <c r="V299" t="s">
        <v>4893</v>
      </c>
      <c r="W299" t="s">
        <v>34</v>
      </c>
      <c r="X299" t="s">
        <v>34</v>
      </c>
      <c r="Y299" t="s">
        <v>34</v>
      </c>
      <c r="Z299">
        <v>0</v>
      </c>
      <c r="AA299" t="s">
        <v>34</v>
      </c>
      <c r="AB299" t="s">
        <v>34</v>
      </c>
      <c r="AC299" t="s">
        <v>34</v>
      </c>
      <c r="AD299" t="s">
        <v>34</v>
      </c>
      <c r="AE299" t="s">
        <v>34</v>
      </c>
      <c r="AF299">
        <v>0</v>
      </c>
      <c r="AG299">
        <v>16</v>
      </c>
      <c r="AH299" t="s">
        <v>34</v>
      </c>
      <c r="AI299">
        <v>0</v>
      </c>
      <c r="AJ299" t="s">
        <v>34</v>
      </c>
      <c r="AK299" t="s">
        <v>34</v>
      </c>
      <c r="AL299" t="s">
        <v>34</v>
      </c>
      <c r="AM299" t="s">
        <v>34</v>
      </c>
      <c r="AN299" t="s">
        <v>34</v>
      </c>
      <c r="AO299" t="s">
        <v>34</v>
      </c>
      <c r="AP299" t="s">
        <v>34</v>
      </c>
      <c r="AQ299" t="s">
        <v>34</v>
      </c>
      <c r="AR299" t="s">
        <v>34</v>
      </c>
      <c r="AS299" t="s">
        <v>34</v>
      </c>
      <c r="AT299" t="s">
        <v>34</v>
      </c>
    </row>
    <row r="300" spans="1:46">
      <c r="A300">
        <v>16</v>
      </c>
      <c r="B300">
        <v>1</v>
      </c>
      <c r="C300">
        <v>3</v>
      </c>
      <c r="D300">
        <v>0</v>
      </c>
      <c r="E300" t="s">
        <v>34</v>
      </c>
      <c r="F300" t="s">
        <v>34</v>
      </c>
      <c r="G300">
        <v>0</v>
      </c>
      <c r="H300">
        <v>0</v>
      </c>
      <c r="I300">
        <v>0</v>
      </c>
      <c r="J300">
        <v>0</v>
      </c>
      <c r="K300">
        <v>0</v>
      </c>
      <c r="L300" t="s">
        <v>34</v>
      </c>
      <c r="M300" t="s">
        <v>34</v>
      </c>
      <c r="N300" t="s">
        <v>34</v>
      </c>
      <c r="O300" t="s">
        <v>34</v>
      </c>
      <c r="P300" t="s">
        <v>34</v>
      </c>
      <c r="Q300" t="s">
        <v>34</v>
      </c>
      <c r="R300" t="s">
        <v>34</v>
      </c>
      <c r="S300">
        <v>0</v>
      </c>
      <c r="T300" t="s">
        <v>4893</v>
      </c>
      <c r="U300" t="s">
        <v>4893</v>
      </c>
      <c r="V300" t="s">
        <v>4893</v>
      </c>
      <c r="W300" t="s">
        <v>34</v>
      </c>
      <c r="X300" t="s">
        <v>34</v>
      </c>
      <c r="Y300" t="s">
        <v>34</v>
      </c>
      <c r="Z300">
        <v>0</v>
      </c>
      <c r="AA300" t="s">
        <v>34</v>
      </c>
      <c r="AB300" t="s">
        <v>34</v>
      </c>
      <c r="AC300" t="s">
        <v>34</v>
      </c>
      <c r="AD300" t="s">
        <v>34</v>
      </c>
      <c r="AE300" t="s">
        <v>34</v>
      </c>
      <c r="AF300">
        <v>0</v>
      </c>
      <c r="AG300">
        <v>16</v>
      </c>
      <c r="AH300" t="s">
        <v>34</v>
      </c>
      <c r="AI300">
        <v>0</v>
      </c>
      <c r="AJ300" t="s">
        <v>34</v>
      </c>
      <c r="AK300" t="s">
        <v>34</v>
      </c>
      <c r="AL300" t="s">
        <v>34</v>
      </c>
      <c r="AM300" t="s">
        <v>34</v>
      </c>
      <c r="AN300" t="s">
        <v>34</v>
      </c>
      <c r="AO300" t="s">
        <v>34</v>
      </c>
      <c r="AP300" t="s">
        <v>34</v>
      </c>
      <c r="AQ300" t="s">
        <v>34</v>
      </c>
      <c r="AR300" t="s">
        <v>34</v>
      </c>
      <c r="AS300" t="s">
        <v>34</v>
      </c>
      <c r="AT300" t="s">
        <v>34</v>
      </c>
    </row>
    <row r="301" spans="1:46">
      <c r="A301">
        <v>16</v>
      </c>
      <c r="B301">
        <v>1</v>
      </c>
      <c r="C301">
        <v>4</v>
      </c>
      <c r="D301">
        <v>0</v>
      </c>
      <c r="E301" t="s">
        <v>34</v>
      </c>
      <c r="F301" t="s">
        <v>34</v>
      </c>
      <c r="G301">
        <v>0</v>
      </c>
      <c r="H301">
        <v>0</v>
      </c>
      <c r="I301">
        <v>0</v>
      </c>
      <c r="J301">
        <v>0</v>
      </c>
      <c r="K301">
        <v>0</v>
      </c>
      <c r="L301" t="s">
        <v>34</v>
      </c>
      <c r="M301" t="s">
        <v>34</v>
      </c>
      <c r="N301" t="s">
        <v>34</v>
      </c>
      <c r="O301" t="s">
        <v>34</v>
      </c>
      <c r="P301" t="s">
        <v>34</v>
      </c>
      <c r="Q301" t="s">
        <v>34</v>
      </c>
      <c r="R301" t="s">
        <v>34</v>
      </c>
      <c r="S301">
        <v>0</v>
      </c>
      <c r="T301" t="s">
        <v>4893</v>
      </c>
      <c r="U301" t="s">
        <v>4893</v>
      </c>
      <c r="V301" t="s">
        <v>4893</v>
      </c>
      <c r="W301" t="s">
        <v>34</v>
      </c>
      <c r="X301" t="s">
        <v>34</v>
      </c>
      <c r="Y301" t="s">
        <v>34</v>
      </c>
      <c r="Z301">
        <v>0</v>
      </c>
      <c r="AA301" t="s">
        <v>34</v>
      </c>
      <c r="AB301" t="s">
        <v>34</v>
      </c>
      <c r="AC301" t="s">
        <v>34</v>
      </c>
      <c r="AD301" t="s">
        <v>34</v>
      </c>
      <c r="AE301" t="s">
        <v>34</v>
      </c>
      <c r="AF301">
        <v>0</v>
      </c>
      <c r="AG301">
        <v>16</v>
      </c>
      <c r="AH301" t="s">
        <v>34</v>
      </c>
      <c r="AI301">
        <v>0</v>
      </c>
      <c r="AJ301" t="s">
        <v>34</v>
      </c>
      <c r="AK301" t="s">
        <v>34</v>
      </c>
      <c r="AL301" t="s">
        <v>34</v>
      </c>
      <c r="AM301" t="s">
        <v>34</v>
      </c>
      <c r="AN301" t="s">
        <v>34</v>
      </c>
      <c r="AO301" t="s">
        <v>34</v>
      </c>
      <c r="AP301" t="s">
        <v>34</v>
      </c>
      <c r="AQ301" t="s">
        <v>34</v>
      </c>
      <c r="AR301" t="s">
        <v>34</v>
      </c>
      <c r="AS301" t="s">
        <v>34</v>
      </c>
      <c r="AT301" t="s">
        <v>34</v>
      </c>
    </row>
    <row r="302" spans="1:46">
      <c r="A302">
        <v>16</v>
      </c>
      <c r="B302">
        <v>1</v>
      </c>
      <c r="C302">
        <v>5</v>
      </c>
      <c r="D302">
        <v>0</v>
      </c>
      <c r="E302" t="s">
        <v>34</v>
      </c>
      <c r="F302" t="s">
        <v>34</v>
      </c>
      <c r="G302">
        <v>0</v>
      </c>
      <c r="H302">
        <v>0</v>
      </c>
      <c r="I302">
        <v>0</v>
      </c>
      <c r="J302">
        <v>0</v>
      </c>
      <c r="K302">
        <v>0</v>
      </c>
      <c r="L302" t="s">
        <v>34</v>
      </c>
      <c r="M302" t="s">
        <v>34</v>
      </c>
      <c r="N302" t="s">
        <v>34</v>
      </c>
      <c r="O302" t="s">
        <v>34</v>
      </c>
      <c r="P302" t="s">
        <v>34</v>
      </c>
      <c r="Q302" t="s">
        <v>34</v>
      </c>
      <c r="R302" t="s">
        <v>34</v>
      </c>
      <c r="S302">
        <v>0</v>
      </c>
      <c r="T302" t="s">
        <v>4893</v>
      </c>
      <c r="U302" t="s">
        <v>4893</v>
      </c>
      <c r="V302" t="s">
        <v>4893</v>
      </c>
      <c r="W302" t="s">
        <v>34</v>
      </c>
      <c r="X302" t="s">
        <v>34</v>
      </c>
      <c r="Y302" t="s">
        <v>34</v>
      </c>
      <c r="Z302">
        <v>0</v>
      </c>
      <c r="AA302" t="s">
        <v>34</v>
      </c>
      <c r="AB302" t="s">
        <v>34</v>
      </c>
      <c r="AC302" t="s">
        <v>34</v>
      </c>
      <c r="AD302" t="s">
        <v>34</v>
      </c>
      <c r="AE302" t="s">
        <v>34</v>
      </c>
      <c r="AF302">
        <v>0</v>
      </c>
      <c r="AG302">
        <v>16</v>
      </c>
      <c r="AH302" t="s">
        <v>34</v>
      </c>
      <c r="AI302">
        <v>0</v>
      </c>
      <c r="AJ302" t="s">
        <v>34</v>
      </c>
      <c r="AK302" t="s">
        <v>34</v>
      </c>
      <c r="AL302" t="s">
        <v>34</v>
      </c>
      <c r="AM302" t="s">
        <v>34</v>
      </c>
      <c r="AN302" t="s">
        <v>34</v>
      </c>
      <c r="AO302" t="s">
        <v>34</v>
      </c>
      <c r="AP302" t="s">
        <v>34</v>
      </c>
      <c r="AQ302" t="s">
        <v>34</v>
      </c>
      <c r="AR302" t="s">
        <v>34</v>
      </c>
      <c r="AS302" t="s">
        <v>34</v>
      </c>
      <c r="AT302" t="s">
        <v>34</v>
      </c>
    </row>
    <row r="303" spans="1:46">
      <c r="A303">
        <v>16</v>
      </c>
      <c r="B303">
        <v>1</v>
      </c>
      <c r="C303">
        <v>6</v>
      </c>
      <c r="D303">
        <v>0</v>
      </c>
      <c r="E303" t="s">
        <v>34</v>
      </c>
      <c r="F303" t="s">
        <v>34</v>
      </c>
      <c r="G303">
        <v>0</v>
      </c>
      <c r="H303">
        <v>0</v>
      </c>
      <c r="I303">
        <v>0</v>
      </c>
      <c r="J303">
        <v>0</v>
      </c>
      <c r="K303">
        <v>0</v>
      </c>
      <c r="L303" t="s">
        <v>34</v>
      </c>
      <c r="M303" t="s">
        <v>34</v>
      </c>
      <c r="N303" t="s">
        <v>34</v>
      </c>
      <c r="O303" t="s">
        <v>34</v>
      </c>
      <c r="P303" t="s">
        <v>34</v>
      </c>
      <c r="Q303" t="s">
        <v>34</v>
      </c>
      <c r="R303" t="s">
        <v>34</v>
      </c>
      <c r="S303">
        <v>0</v>
      </c>
      <c r="T303" t="s">
        <v>4893</v>
      </c>
      <c r="U303" t="s">
        <v>4893</v>
      </c>
      <c r="V303" t="s">
        <v>4893</v>
      </c>
      <c r="W303" t="s">
        <v>34</v>
      </c>
      <c r="X303" t="s">
        <v>34</v>
      </c>
      <c r="Y303" t="s">
        <v>34</v>
      </c>
      <c r="Z303">
        <v>0</v>
      </c>
      <c r="AA303" t="s">
        <v>34</v>
      </c>
      <c r="AB303" t="s">
        <v>34</v>
      </c>
      <c r="AC303" t="s">
        <v>34</v>
      </c>
      <c r="AD303" t="s">
        <v>34</v>
      </c>
      <c r="AE303" t="s">
        <v>34</v>
      </c>
      <c r="AF303">
        <v>0</v>
      </c>
      <c r="AG303">
        <v>16</v>
      </c>
      <c r="AH303" t="s">
        <v>34</v>
      </c>
      <c r="AI303">
        <v>0</v>
      </c>
      <c r="AJ303" t="s">
        <v>34</v>
      </c>
      <c r="AK303" t="s">
        <v>34</v>
      </c>
      <c r="AL303" t="s">
        <v>34</v>
      </c>
      <c r="AM303" t="s">
        <v>34</v>
      </c>
      <c r="AN303" t="s">
        <v>34</v>
      </c>
      <c r="AO303" t="s">
        <v>34</v>
      </c>
      <c r="AP303" t="s">
        <v>34</v>
      </c>
      <c r="AQ303" t="s">
        <v>34</v>
      </c>
      <c r="AR303" t="s">
        <v>34</v>
      </c>
      <c r="AS303" t="s">
        <v>34</v>
      </c>
      <c r="AT303" t="s">
        <v>34</v>
      </c>
    </row>
    <row r="304" spans="1:46">
      <c r="A304">
        <v>16</v>
      </c>
      <c r="B304">
        <v>1</v>
      </c>
      <c r="C304">
        <v>7</v>
      </c>
      <c r="D304">
        <v>0</v>
      </c>
      <c r="E304" t="s">
        <v>34</v>
      </c>
      <c r="F304" t="s">
        <v>34</v>
      </c>
      <c r="G304">
        <v>0</v>
      </c>
      <c r="H304">
        <v>0</v>
      </c>
      <c r="I304">
        <v>0</v>
      </c>
      <c r="J304">
        <v>0</v>
      </c>
      <c r="K304">
        <v>0</v>
      </c>
      <c r="L304" t="s">
        <v>34</v>
      </c>
      <c r="M304" t="s">
        <v>34</v>
      </c>
      <c r="N304" t="s">
        <v>34</v>
      </c>
      <c r="O304" t="s">
        <v>34</v>
      </c>
      <c r="P304" t="s">
        <v>34</v>
      </c>
      <c r="Q304" t="s">
        <v>34</v>
      </c>
      <c r="R304" t="s">
        <v>34</v>
      </c>
      <c r="S304">
        <v>0</v>
      </c>
      <c r="T304" t="s">
        <v>4893</v>
      </c>
      <c r="U304" t="s">
        <v>4893</v>
      </c>
      <c r="V304" t="s">
        <v>4893</v>
      </c>
      <c r="W304" t="s">
        <v>34</v>
      </c>
      <c r="X304" t="s">
        <v>34</v>
      </c>
      <c r="Y304" t="s">
        <v>34</v>
      </c>
      <c r="Z304">
        <v>0</v>
      </c>
      <c r="AA304" t="s">
        <v>34</v>
      </c>
      <c r="AB304" t="s">
        <v>34</v>
      </c>
      <c r="AC304" t="s">
        <v>34</v>
      </c>
      <c r="AD304" t="s">
        <v>34</v>
      </c>
      <c r="AE304" t="s">
        <v>34</v>
      </c>
      <c r="AF304">
        <v>0</v>
      </c>
      <c r="AG304">
        <v>16</v>
      </c>
      <c r="AH304" t="s">
        <v>34</v>
      </c>
      <c r="AI304">
        <v>0</v>
      </c>
      <c r="AJ304" t="s">
        <v>34</v>
      </c>
      <c r="AK304" t="s">
        <v>34</v>
      </c>
      <c r="AL304" t="s">
        <v>34</v>
      </c>
      <c r="AM304" t="s">
        <v>34</v>
      </c>
      <c r="AN304" t="s">
        <v>34</v>
      </c>
      <c r="AO304" t="s">
        <v>34</v>
      </c>
      <c r="AP304" t="s">
        <v>34</v>
      </c>
      <c r="AQ304" t="s">
        <v>34</v>
      </c>
      <c r="AR304" t="s">
        <v>34</v>
      </c>
      <c r="AS304" t="s">
        <v>34</v>
      </c>
      <c r="AT304" t="s">
        <v>34</v>
      </c>
    </row>
    <row r="305" spans="1:46">
      <c r="A305">
        <v>16</v>
      </c>
      <c r="B305">
        <v>1</v>
      </c>
      <c r="C305">
        <v>8</v>
      </c>
      <c r="D305">
        <v>0</v>
      </c>
      <c r="E305" t="s">
        <v>34</v>
      </c>
      <c r="F305" t="s">
        <v>34</v>
      </c>
      <c r="G305">
        <v>0</v>
      </c>
      <c r="H305">
        <v>0</v>
      </c>
      <c r="I305">
        <v>0</v>
      </c>
      <c r="J305">
        <v>0</v>
      </c>
      <c r="K305">
        <v>0</v>
      </c>
      <c r="L305" t="s">
        <v>34</v>
      </c>
      <c r="M305" t="s">
        <v>34</v>
      </c>
      <c r="N305" t="s">
        <v>34</v>
      </c>
      <c r="O305" t="s">
        <v>34</v>
      </c>
      <c r="P305" t="s">
        <v>34</v>
      </c>
      <c r="Q305" t="s">
        <v>34</v>
      </c>
      <c r="R305" t="s">
        <v>34</v>
      </c>
      <c r="S305">
        <v>0</v>
      </c>
      <c r="T305" t="s">
        <v>4893</v>
      </c>
      <c r="U305" t="s">
        <v>4893</v>
      </c>
      <c r="V305" t="s">
        <v>4893</v>
      </c>
      <c r="W305" t="s">
        <v>34</v>
      </c>
      <c r="X305" t="s">
        <v>34</v>
      </c>
      <c r="Y305" t="s">
        <v>34</v>
      </c>
      <c r="Z305">
        <v>0</v>
      </c>
      <c r="AA305" t="s">
        <v>34</v>
      </c>
      <c r="AB305" t="s">
        <v>34</v>
      </c>
      <c r="AC305" t="s">
        <v>34</v>
      </c>
      <c r="AD305" t="s">
        <v>34</v>
      </c>
      <c r="AE305" t="s">
        <v>34</v>
      </c>
      <c r="AF305">
        <v>0</v>
      </c>
      <c r="AG305">
        <v>16</v>
      </c>
      <c r="AH305" t="s">
        <v>34</v>
      </c>
      <c r="AI305">
        <v>0</v>
      </c>
      <c r="AJ305" t="s">
        <v>34</v>
      </c>
      <c r="AK305" t="s">
        <v>34</v>
      </c>
      <c r="AL305" t="s">
        <v>34</v>
      </c>
      <c r="AM305" t="s">
        <v>34</v>
      </c>
      <c r="AN305" t="s">
        <v>34</v>
      </c>
      <c r="AO305" t="s">
        <v>34</v>
      </c>
      <c r="AP305" t="s">
        <v>34</v>
      </c>
      <c r="AQ305" t="s">
        <v>34</v>
      </c>
      <c r="AR305" t="s">
        <v>34</v>
      </c>
      <c r="AS305" t="s">
        <v>34</v>
      </c>
      <c r="AT305" t="s">
        <v>34</v>
      </c>
    </row>
    <row r="306" spans="1:46">
      <c r="A306">
        <v>17</v>
      </c>
      <c r="B306">
        <v>1</v>
      </c>
      <c r="C306">
        <v>1</v>
      </c>
      <c r="D306">
        <v>0</v>
      </c>
      <c r="G306">
        <v>118</v>
      </c>
      <c r="Q306" t="s">
        <v>4894</v>
      </c>
      <c r="S306">
        <v>0</v>
      </c>
      <c r="Z306">
        <v>2</v>
      </c>
      <c r="AB306" t="s">
        <v>34</v>
      </c>
      <c r="AC306" t="s">
        <v>34</v>
      </c>
      <c r="AD306" t="s">
        <v>34</v>
      </c>
      <c r="AE306" t="s">
        <v>34</v>
      </c>
      <c r="AF306">
        <v>0</v>
      </c>
      <c r="AG306">
        <v>17</v>
      </c>
      <c r="AH306" t="s">
        <v>34</v>
      </c>
      <c r="AI306">
        <v>0</v>
      </c>
      <c r="AJ306" t="s">
        <v>34</v>
      </c>
      <c r="AK306" t="s">
        <v>34</v>
      </c>
      <c r="AL306" t="s">
        <v>34</v>
      </c>
      <c r="AM306" t="s">
        <v>34</v>
      </c>
      <c r="AN306" t="s">
        <v>34</v>
      </c>
      <c r="AO306" t="s">
        <v>34</v>
      </c>
      <c r="AP306" t="s">
        <v>34</v>
      </c>
      <c r="AQ306" t="s">
        <v>34</v>
      </c>
      <c r="AR306" t="s">
        <v>34</v>
      </c>
      <c r="AS306" t="s">
        <v>34</v>
      </c>
      <c r="AT306" t="s">
        <v>34</v>
      </c>
    </row>
    <row r="307" spans="1:46">
      <c r="A307">
        <v>17</v>
      </c>
      <c r="B307">
        <v>1</v>
      </c>
      <c r="C307">
        <v>2</v>
      </c>
      <c r="D307">
        <v>0</v>
      </c>
      <c r="G307">
        <v>670</v>
      </c>
      <c r="Q307" t="s">
        <v>4895</v>
      </c>
      <c r="S307">
        <v>0</v>
      </c>
      <c r="Z307">
        <v>2</v>
      </c>
      <c r="AB307" t="s">
        <v>34</v>
      </c>
      <c r="AC307" t="s">
        <v>34</v>
      </c>
      <c r="AD307" t="s">
        <v>34</v>
      </c>
      <c r="AE307" t="s">
        <v>34</v>
      </c>
      <c r="AF307">
        <v>0</v>
      </c>
      <c r="AG307">
        <v>17</v>
      </c>
      <c r="AH307" t="s">
        <v>34</v>
      </c>
      <c r="AI307">
        <v>0</v>
      </c>
      <c r="AJ307" t="s">
        <v>34</v>
      </c>
      <c r="AK307" t="s">
        <v>34</v>
      </c>
      <c r="AL307" t="s">
        <v>34</v>
      </c>
      <c r="AM307" t="s">
        <v>34</v>
      </c>
      <c r="AN307" t="s">
        <v>34</v>
      </c>
      <c r="AO307" t="s">
        <v>34</v>
      </c>
      <c r="AP307" t="s">
        <v>34</v>
      </c>
      <c r="AQ307" t="s">
        <v>34</v>
      </c>
      <c r="AR307" t="s">
        <v>34</v>
      </c>
      <c r="AS307" t="s">
        <v>34</v>
      </c>
      <c r="AT307" t="s">
        <v>34</v>
      </c>
    </row>
    <row r="308" spans="1:46">
      <c r="A308">
        <v>17</v>
      </c>
      <c r="B308">
        <v>1</v>
      </c>
      <c r="C308">
        <v>3</v>
      </c>
      <c r="D308">
        <v>0</v>
      </c>
      <c r="G308">
        <v>328</v>
      </c>
      <c r="Q308" t="s">
        <v>4896</v>
      </c>
      <c r="S308">
        <v>0</v>
      </c>
      <c r="Z308">
        <v>2</v>
      </c>
      <c r="AB308" t="s">
        <v>34</v>
      </c>
      <c r="AC308" t="s">
        <v>34</v>
      </c>
      <c r="AD308" t="s">
        <v>34</v>
      </c>
      <c r="AE308" t="s">
        <v>34</v>
      </c>
      <c r="AF308">
        <v>0</v>
      </c>
      <c r="AG308">
        <v>17</v>
      </c>
      <c r="AH308" t="s">
        <v>34</v>
      </c>
      <c r="AI308">
        <v>0</v>
      </c>
      <c r="AJ308" t="s">
        <v>34</v>
      </c>
      <c r="AK308" t="s">
        <v>34</v>
      </c>
      <c r="AL308" t="s">
        <v>34</v>
      </c>
      <c r="AM308" t="s">
        <v>34</v>
      </c>
      <c r="AN308" t="s">
        <v>34</v>
      </c>
      <c r="AO308" t="s">
        <v>34</v>
      </c>
      <c r="AP308" t="s">
        <v>34</v>
      </c>
      <c r="AQ308" t="s">
        <v>34</v>
      </c>
      <c r="AR308" t="s">
        <v>34</v>
      </c>
      <c r="AS308" t="s">
        <v>34</v>
      </c>
      <c r="AT308" t="s">
        <v>34</v>
      </c>
    </row>
    <row r="309" spans="1:46">
      <c r="A309">
        <v>17</v>
      </c>
      <c r="B309">
        <v>1</v>
      </c>
      <c r="C309">
        <v>4</v>
      </c>
      <c r="D309">
        <v>0</v>
      </c>
      <c r="G309">
        <v>37</v>
      </c>
      <c r="Q309" t="s">
        <v>4897</v>
      </c>
      <c r="S309">
        <v>0</v>
      </c>
      <c r="Z309">
        <v>2</v>
      </c>
      <c r="AB309" t="s">
        <v>34</v>
      </c>
      <c r="AC309" t="s">
        <v>34</v>
      </c>
      <c r="AD309" t="s">
        <v>34</v>
      </c>
      <c r="AE309" t="s">
        <v>34</v>
      </c>
      <c r="AF309">
        <v>0</v>
      </c>
      <c r="AG309">
        <v>17</v>
      </c>
      <c r="AH309" t="s">
        <v>34</v>
      </c>
      <c r="AI309">
        <v>0</v>
      </c>
      <c r="AJ309" t="s">
        <v>34</v>
      </c>
      <c r="AK309" t="s">
        <v>34</v>
      </c>
      <c r="AL309" t="s">
        <v>34</v>
      </c>
      <c r="AM309" t="s">
        <v>34</v>
      </c>
      <c r="AN309" t="s">
        <v>34</v>
      </c>
      <c r="AO309" t="s">
        <v>34</v>
      </c>
      <c r="AP309" t="s">
        <v>34</v>
      </c>
      <c r="AQ309" t="s">
        <v>34</v>
      </c>
      <c r="AR309" t="s">
        <v>34</v>
      </c>
      <c r="AS309" t="s">
        <v>34</v>
      </c>
      <c r="AT309" t="s">
        <v>34</v>
      </c>
    </row>
    <row r="310" spans="1:46">
      <c r="A310">
        <v>17</v>
      </c>
      <c r="B310">
        <v>1</v>
      </c>
      <c r="C310">
        <v>5</v>
      </c>
      <c r="D310">
        <v>0</v>
      </c>
      <c r="G310">
        <v>235</v>
      </c>
      <c r="Q310" t="s">
        <v>4897</v>
      </c>
      <c r="S310">
        <v>0</v>
      </c>
      <c r="Z310">
        <v>2</v>
      </c>
      <c r="AB310" t="s">
        <v>34</v>
      </c>
      <c r="AC310" t="s">
        <v>34</v>
      </c>
      <c r="AD310" t="s">
        <v>34</v>
      </c>
      <c r="AE310" t="s">
        <v>34</v>
      </c>
      <c r="AF310">
        <v>0</v>
      </c>
      <c r="AG310">
        <v>17</v>
      </c>
      <c r="AH310" t="s">
        <v>34</v>
      </c>
      <c r="AI310">
        <v>0</v>
      </c>
      <c r="AJ310" t="s">
        <v>34</v>
      </c>
      <c r="AK310" t="s">
        <v>34</v>
      </c>
      <c r="AL310" t="s">
        <v>34</v>
      </c>
      <c r="AM310" t="s">
        <v>34</v>
      </c>
      <c r="AN310" t="s">
        <v>34</v>
      </c>
      <c r="AO310" t="s">
        <v>34</v>
      </c>
      <c r="AP310" t="s">
        <v>34</v>
      </c>
      <c r="AQ310" t="s">
        <v>34</v>
      </c>
      <c r="AR310" t="s">
        <v>34</v>
      </c>
      <c r="AS310" t="s">
        <v>34</v>
      </c>
      <c r="AT310" t="s">
        <v>34</v>
      </c>
    </row>
    <row r="311" spans="1:46">
      <c r="A311">
        <v>17</v>
      </c>
      <c r="B311">
        <v>1</v>
      </c>
      <c r="C311">
        <v>6</v>
      </c>
      <c r="D311">
        <v>0</v>
      </c>
      <c r="G311">
        <v>714</v>
      </c>
      <c r="Q311" t="s">
        <v>4898</v>
      </c>
      <c r="S311">
        <v>0</v>
      </c>
      <c r="Z311">
        <v>2</v>
      </c>
      <c r="AB311" t="s">
        <v>34</v>
      </c>
      <c r="AC311" t="s">
        <v>34</v>
      </c>
      <c r="AD311" t="s">
        <v>34</v>
      </c>
      <c r="AE311" t="s">
        <v>34</v>
      </c>
      <c r="AF311">
        <v>0</v>
      </c>
      <c r="AG311">
        <v>17</v>
      </c>
      <c r="AH311" t="s">
        <v>34</v>
      </c>
      <c r="AI311">
        <v>0</v>
      </c>
      <c r="AJ311" t="s">
        <v>34</v>
      </c>
      <c r="AK311" t="s">
        <v>34</v>
      </c>
      <c r="AL311" t="s">
        <v>34</v>
      </c>
      <c r="AM311" t="s">
        <v>34</v>
      </c>
      <c r="AN311" t="s">
        <v>34</v>
      </c>
      <c r="AO311" t="s">
        <v>34</v>
      </c>
      <c r="AP311" t="s">
        <v>34</v>
      </c>
      <c r="AQ311" t="s">
        <v>34</v>
      </c>
      <c r="AR311" t="s">
        <v>34</v>
      </c>
      <c r="AS311" t="s">
        <v>34</v>
      </c>
      <c r="AT311" t="s">
        <v>34</v>
      </c>
    </row>
    <row r="312" spans="1:46">
      <c r="A312">
        <v>17</v>
      </c>
      <c r="B312">
        <v>1</v>
      </c>
      <c r="C312">
        <v>7</v>
      </c>
      <c r="D312">
        <v>0</v>
      </c>
      <c r="G312">
        <v>752</v>
      </c>
      <c r="Q312" t="s">
        <v>4899</v>
      </c>
      <c r="S312">
        <v>0</v>
      </c>
      <c r="Z312">
        <v>2</v>
      </c>
      <c r="AB312" t="s">
        <v>34</v>
      </c>
      <c r="AC312" t="s">
        <v>34</v>
      </c>
      <c r="AD312" t="s">
        <v>34</v>
      </c>
      <c r="AE312" t="s">
        <v>34</v>
      </c>
      <c r="AF312">
        <v>0</v>
      </c>
      <c r="AG312">
        <v>17</v>
      </c>
      <c r="AH312" t="s">
        <v>34</v>
      </c>
      <c r="AI312">
        <v>0</v>
      </c>
      <c r="AJ312" t="s">
        <v>34</v>
      </c>
      <c r="AK312" t="s">
        <v>34</v>
      </c>
      <c r="AL312" t="s">
        <v>34</v>
      </c>
      <c r="AM312" t="s">
        <v>34</v>
      </c>
      <c r="AN312" t="s">
        <v>34</v>
      </c>
      <c r="AO312" t="s">
        <v>34</v>
      </c>
      <c r="AP312" t="s">
        <v>34</v>
      </c>
      <c r="AQ312" t="s">
        <v>34</v>
      </c>
      <c r="AR312" t="s">
        <v>34</v>
      </c>
      <c r="AS312" t="s">
        <v>34</v>
      </c>
      <c r="AT312" t="s">
        <v>34</v>
      </c>
    </row>
    <row r="313" spans="1:46">
      <c r="A313">
        <v>17</v>
      </c>
      <c r="B313">
        <v>1</v>
      </c>
      <c r="C313">
        <v>8</v>
      </c>
      <c r="D313">
        <v>0</v>
      </c>
      <c r="G313">
        <v>163</v>
      </c>
      <c r="Q313" t="s">
        <v>4900</v>
      </c>
      <c r="S313">
        <v>0</v>
      </c>
      <c r="Z313">
        <v>2</v>
      </c>
      <c r="AB313" t="s">
        <v>34</v>
      </c>
      <c r="AC313" t="s">
        <v>34</v>
      </c>
      <c r="AD313" t="s">
        <v>34</v>
      </c>
      <c r="AE313" t="s">
        <v>34</v>
      </c>
      <c r="AF313">
        <v>0</v>
      </c>
      <c r="AG313">
        <v>17</v>
      </c>
      <c r="AH313" t="s">
        <v>34</v>
      </c>
      <c r="AI313">
        <v>0</v>
      </c>
      <c r="AJ313" t="s">
        <v>34</v>
      </c>
      <c r="AK313" t="s">
        <v>34</v>
      </c>
      <c r="AL313" t="s">
        <v>34</v>
      </c>
      <c r="AM313" t="s">
        <v>34</v>
      </c>
      <c r="AN313" t="s">
        <v>34</v>
      </c>
      <c r="AO313" t="s">
        <v>34</v>
      </c>
      <c r="AP313" t="s">
        <v>34</v>
      </c>
      <c r="AQ313" t="s">
        <v>34</v>
      </c>
      <c r="AR313" t="s">
        <v>34</v>
      </c>
      <c r="AS313" t="s">
        <v>34</v>
      </c>
      <c r="AT313" t="s">
        <v>34</v>
      </c>
    </row>
    <row r="314" spans="1:46">
      <c r="A314">
        <v>17</v>
      </c>
      <c r="B314">
        <v>2</v>
      </c>
      <c r="C314">
        <v>1</v>
      </c>
      <c r="D314">
        <v>0</v>
      </c>
      <c r="G314">
        <v>782</v>
      </c>
      <c r="Q314" t="s">
        <v>4901</v>
      </c>
      <c r="S314">
        <v>0</v>
      </c>
      <c r="Z314">
        <v>2</v>
      </c>
      <c r="AB314" t="s">
        <v>34</v>
      </c>
      <c r="AC314" t="s">
        <v>34</v>
      </c>
      <c r="AD314" t="s">
        <v>34</v>
      </c>
      <c r="AE314" t="s">
        <v>34</v>
      </c>
      <c r="AF314">
        <v>0</v>
      </c>
      <c r="AG314">
        <v>17</v>
      </c>
      <c r="AH314" t="s">
        <v>34</v>
      </c>
      <c r="AI314">
        <v>0</v>
      </c>
      <c r="AJ314" t="s">
        <v>34</v>
      </c>
      <c r="AK314" t="s">
        <v>34</v>
      </c>
      <c r="AL314" t="s">
        <v>34</v>
      </c>
      <c r="AM314" t="s">
        <v>34</v>
      </c>
      <c r="AN314" t="s">
        <v>34</v>
      </c>
      <c r="AO314" t="s">
        <v>34</v>
      </c>
      <c r="AP314" t="s">
        <v>34</v>
      </c>
      <c r="AQ314" t="s">
        <v>34</v>
      </c>
      <c r="AR314" t="s">
        <v>34</v>
      </c>
      <c r="AS314" t="s">
        <v>34</v>
      </c>
      <c r="AT314" t="s">
        <v>34</v>
      </c>
    </row>
    <row r="315" spans="1:46">
      <c r="A315">
        <v>17</v>
      </c>
      <c r="B315">
        <v>2</v>
      </c>
      <c r="C315">
        <v>2</v>
      </c>
      <c r="D315">
        <v>0</v>
      </c>
      <c r="G315">
        <v>119</v>
      </c>
      <c r="Q315" t="s">
        <v>4902</v>
      </c>
      <c r="S315">
        <v>0</v>
      </c>
      <c r="Z315">
        <v>2</v>
      </c>
      <c r="AB315" t="s">
        <v>34</v>
      </c>
      <c r="AC315" t="s">
        <v>34</v>
      </c>
      <c r="AD315" t="s">
        <v>34</v>
      </c>
      <c r="AE315" t="s">
        <v>34</v>
      </c>
      <c r="AF315">
        <v>0</v>
      </c>
      <c r="AG315">
        <v>17</v>
      </c>
      <c r="AH315" t="s">
        <v>34</v>
      </c>
      <c r="AI315">
        <v>0</v>
      </c>
      <c r="AJ315" t="s">
        <v>34</v>
      </c>
      <c r="AK315" t="s">
        <v>34</v>
      </c>
      <c r="AL315" t="s">
        <v>34</v>
      </c>
      <c r="AM315" t="s">
        <v>34</v>
      </c>
      <c r="AN315" t="s">
        <v>34</v>
      </c>
      <c r="AO315" t="s">
        <v>34</v>
      </c>
      <c r="AP315" t="s">
        <v>34</v>
      </c>
      <c r="AQ315" t="s">
        <v>34</v>
      </c>
      <c r="AR315" t="s">
        <v>34</v>
      </c>
      <c r="AS315" t="s">
        <v>34</v>
      </c>
      <c r="AT315" t="s">
        <v>34</v>
      </c>
    </row>
    <row r="316" spans="1:46">
      <c r="A316">
        <v>17</v>
      </c>
      <c r="B316">
        <v>2</v>
      </c>
      <c r="C316">
        <v>3</v>
      </c>
      <c r="D316">
        <v>0</v>
      </c>
      <c r="G316">
        <v>160</v>
      </c>
      <c r="Q316" t="s">
        <v>4903</v>
      </c>
      <c r="S316">
        <v>0</v>
      </c>
      <c r="Z316">
        <v>2</v>
      </c>
      <c r="AB316" t="s">
        <v>34</v>
      </c>
      <c r="AC316" t="s">
        <v>34</v>
      </c>
      <c r="AD316" t="s">
        <v>34</v>
      </c>
      <c r="AE316" t="s">
        <v>34</v>
      </c>
      <c r="AF316">
        <v>0</v>
      </c>
      <c r="AG316">
        <v>17</v>
      </c>
      <c r="AH316" t="s">
        <v>34</v>
      </c>
      <c r="AI316">
        <v>0</v>
      </c>
      <c r="AJ316" t="s">
        <v>34</v>
      </c>
      <c r="AK316" t="s">
        <v>34</v>
      </c>
      <c r="AL316" t="s">
        <v>34</v>
      </c>
      <c r="AM316" t="s">
        <v>34</v>
      </c>
      <c r="AN316" t="s">
        <v>34</v>
      </c>
      <c r="AO316" t="s">
        <v>34</v>
      </c>
      <c r="AP316" t="s">
        <v>34</v>
      </c>
      <c r="AQ316" t="s">
        <v>34</v>
      </c>
      <c r="AR316" t="s">
        <v>34</v>
      </c>
      <c r="AS316" t="s">
        <v>34</v>
      </c>
      <c r="AT316" t="s">
        <v>34</v>
      </c>
    </row>
    <row r="317" spans="1:46">
      <c r="A317">
        <v>17</v>
      </c>
      <c r="B317">
        <v>2</v>
      </c>
      <c r="C317">
        <v>4</v>
      </c>
      <c r="D317">
        <v>0</v>
      </c>
      <c r="G317">
        <v>451</v>
      </c>
      <c r="Q317" t="s">
        <v>4904</v>
      </c>
      <c r="S317">
        <v>0</v>
      </c>
      <c r="Z317">
        <v>2</v>
      </c>
      <c r="AB317" t="s">
        <v>34</v>
      </c>
      <c r="AC317" t="s">
        <v>34</v>
      </c>
      <c r="AD317" t="s">
        <v>34</v>
      </c>
      <c r="AE317" t="s">
        <v>34</v>
      </c>
      <c r="AF317">
        <v>0</v>
      </c>
      <c r="AG317">
        <v>17</v>
      </c>
      <c r="AH317" t="s">
        <v>34</v>
      </c>
      <c r="AI317">
        <v>0</v>
      </c>
      <c r="AJ317" t="s">
        <v>34</v>
      </c>
      <c r="AK317" t="s">
        <v>34</v>
      </c>
      <c r="AL317" t="s">
        <v>34</v>
      </c>
      <c r="AM317" t="s">
        <v>34</v>
      </c>
      <c r="AN317" t="s">
        <v>34</v>
      </c>
      <c r="AO317" t="s">
        <v>34</v>
      </c>
      <c r="AP317" t="s">
        <v>34</v>
      </c>
      <c r="AQ317" t="s">
        <v>34</v>
      </c>
      <c r="AR317" t="s">
        <v>34</v>
      </c>
      <c r="AS317" t="s">
        <v>34</v>
      </c>
      <c r="AT317" t="s">
        <v>34</v>
      </c>
    </row>
    <row r="318" spans="1:46">
      <c r="A318">
        <v>17</v>
      </c>
      <c r="B318">
        <v>2</v>
      </c>
      <c r="C318">
        <v>5</v>
      </c>
      <c r="D318">
        <v>0</v>
      </c>
      <c r="G318">
        <v>113</v>
      </c>
      <c r="Q318" t="s">
        <v>4905</v>
      </c>
      <c r="S318">
        <v>0</v>
      </c>
      <c r="Z318">
        <v>2</v>
      </c>
      <c r="AB318" t="s">
        <v>34</v>
      </c>
      <c r="AC318" t="s">
        <v>34</v>
      </c>
      <c r="AD318" t="s">
        <v>34</v>
      </c>
      <c r="AE318" t="s">
        <v>34</v>
      </c>
      <c r="AF318">
        <v>0</v>
      </c>
      <c r="AG318">
        <v>17</v>
      </c>
      <c r="AH318" t="s">
        <v>34</v>
      </c>
      <c r="AI318">
        <v>0</v>
      </c>
      <c r="AJ318" t="s">
        <v>34</v>
      </c>
      <c r="AK318" t="s">
        <v>34</v>
      </c>
      <c r="AL318" t="s">
        <v>34</v>
      </c>
      <c r="AM318" t="s">
        <v>34</v>
      </c>
      <c r="AN318" t="s">
        <v>34</v>
      </c>
      <c r="AO318" t="s">
        <v>34</v>
      </c>
      <c r="AP318" t="s">
        <v>34</v>
      </c>
      <c r="AQ318" t="s">
        <v>34</v>
      </c>
      <c r="AR318" t="s">
        <v>34</v>
      </c>
      <c r="AS318" t="s">
        <v>34</v>
      </c>
      <c r="AT318" t="s">
        <v>34</v>
      </c>
    </row>
    <row r="319" spans="1:46">
      <c r="A319">
        <v>17</v>
      </c>
      <c r="B319">
        <v>2</v>
      </c>
      <c r="C319">
        <v>6</v>
      </c>
      <c r="D319">
        <v>0</v>
      </c>
      <c r="G319">
        <v>336</v>
      </c>
      <c r="Q319" t="s">
        <v>4906</v>
      </c>
      <c r="S319">
        <v>0</v>
      </c>
      <c r="Z319">
        <v>2</v>
      </c>
      <c r="AB319" t="s">
        <v>34</v>
      </c>
      <c r="AC319" t="s">
        <v>34</v>
      </c>
      <c r="AD319" t="s">
        <v>34</v>
      </c>
      <c r="AE319" t="s">
        <v>34</v>
      </c>
      <c r="AF319">
        <v>0</v>
      </c>
      <c r="AG319">
        <v>17</v>
      </c>
      <c r="AH319" t="s">
        <v>34</v>
      </c>
      <c r="AI319">
        <v>0</v>
      </c>
      <c r="AJ319" t="s">
        <v>34</v>
      </c>
      <c r="AK319" t="s">
        <v>34</v>
      </c>
      <c r="AL319" t="s">
        <v>34</v>
      </c>
      <c r="AM319" t="s">
        <v>34</v>
      </c>
      <c r="AN319" t="s">
        <v>34</v>
      </c>
      <c r="AO319" t="s">
        <v>34</v>
      </c>
      <c r="AP319" t="s">
        <v>34</v>
      </c>
      <c r="AQ319" t="s">
        <v>34</v>
      </c>
      <c r="AR319" t="s">
        <v>34</v>
      </c>
      <c r="AS319" t="s">
        <v>34</v>
      </c>
      <c r="AT319" t="s">
        <v>34</v>
      </c>
    </row>
    <row r="320" spans="1:46">
      <c r="A320">
        <v>17</v>
      </c>
      <c r="B320">
        <v>2</v>
      </c>
      <c r="C320">
        <v>7</v>
      </c>
      <c r="D320">
        <v>0</v>
      </c>
      <c r="G320">
        <v>116</v>
      </c>
      <c r="Q320" t="s">
        <v>4907</v>
      </c>
      <c r="S320">
        <v>0</v>
      </c>
      <c r="Z320">
        <v>2</v>
      </c>
      <c r="AB320" t="s">
        <v>34</v>
      </c>
      <c r="AC320" t="s">
        <v>34</v>
      </c>
      <c r="AD320" t="s">
        <v>34</v>
      </c>
      <c r="AE320" t="s">
        <v>34</v>
      </c>
      <c r="AF320">
        <v>0</v>
      </c>
      <c r="AG320">
        <v>17</v>
      </c>
      <c r="AH320" t="s">
        <v>34</v>
      </c>
      <c r="AI320">
        <v>0</v>
      </c>
      <c r="AJ320" t="s">
        <v>34</v>
      </c>
      <c r="AK320" t="s">
        <v>34</v>
      </c>
      <c r="AL320" t="s">
        <v>34</v>
      </c>
      <c r="AM320" t="s">
        <v>34</v>
      </c>
      <c r="AN320" t="s">
        <v>34</v>
      </c>
      <c r="AO320" t="s">
        <v>34</v>
      </c>
      <c r="AP320" t="s">
        <v>34</v>
      </c>
      <c r="AQ320" t="s">
        <v>34</v>
      </c>
      <c r="AR320" t="s">
        <v>34</v>
      </c>
      <c r="AS320" t="s">
        <v>34</v>
      </c>
      <c r="AT320" t="s">
        <v>34</v>
      </c>
    </row>
    <row r="321" spans="1:46">
      <c r="A321">
        <v>17</v>
      </c>
      <c r="B321">
        <v>2</v>
      </c>
      <c r="C321">
        <v>8</v>
      </c>
      <c r="D321">
        <v>0</v>
      </c>
      <c r="G321">
        <v>371</v>
      </c>
      <c r="Q321" t="s">
        <v>4908</v>
      </c>
      <c r="S321">
        <v>0</v>
      </c>
      <c r="Z321">
        <v>2</v>
      </c>
      <c r="AB321" t="s">
        <v>34</v>
      </c>
      <c r="AC321" t="s">
        <v>34</v>
      </c>
      <c r="AD321" t="s">
        <v>34</v>
      </c>
      <c r="AE321" t="s">
        <v>34</v>
      </c>
      <c r="AF321">
        <v>0</v>
      </c>
      <c r="AG321">
        <v>17</v>
      </c>
      <c r="AH321" t="s">
        <v>34</v>
      </c>
      <c r="AI321">
        <v>0</v>
      </c>
      <c r="AJ321" t="s">
        <v>34</v>
      </c>
      <c r="AK321" t="s">
        <v>34</v>
      </c>
      <c r="AL321" t="s">
        <v>34</v>
      </c>
      <c r="AM321" t="s">
        <v>34</v>
      </c>
      <c r="AN321" t="s">
        <v>34</v>
      </c>
      <c r="AO321" t="s">
        <v>34</v>
      </c>
      <c r="AP321" t="s">
        <v>34</v>
      </c>
      <c r="AQ321" t="s">
        <v>34</v>
      </c>
      <c r="AR321" t="s">
        <v>34</v>
      </c>
      <c r="AS321" t="s">
        <v>34</v>
      </c>
      <c r="AT321" t="s">
        <v>34</v>
      </c>
    </row>
    <row r="322" spans="1:46">
      <c r="A322">
        <v>18</v>
      </c>
      <c r="B322">
        <v>1</v>
      </c>
      <c r="C322">
        <v>1</v>
      </c>
      <c r="D322">
        <v>0</v>
      </c>
      <c r="G322">
        <v>0</v>
      </c>
      <c r="Q322" t="s">
        <v>34</v>
      </c>
      <c r="S322">
        <v>0</v>
      </c>
      <c r="Z322">
        <v>0</v>
      </c>
      <c r="AB322" t="s">
        <v>34</v>
      </c>
      <c r="AC322" t="s">
        <v>34</v>
      </c>
      <c r="AD322" t="s">
        <v>34</v>
      </c>
      <c r="AE322" t="s">
        <v>34</v>
      </c>
      <c r="AF322">
        <v>0</v>
      </c>
      <c r="AG322">
        <v>18</v>
      </c>
      <c r="AH322" t="s">
        <v>34</v>
      </c>
      <c r="AI322">
        <v>0</v>
      </c>
      <c r="AJ322" t="s">
        <v>34</v>
      </c>
      <c r="AK322" t="s">
        <v>34</v>
      </c>
      <c r="AL322" t="s">
        <v>34</v>
      </c>
      <c r="AM322" t="s">
        <v>34</v>
      </c>
      <c r="AN322" t="s">
        <v>34</v>
      </c>
      <c r="AO322" t="s">
        <v>34</v>
      </c>
      <c r="AP322" t="s">
        <v>34</v>
      </c>
      <c r="AQ322" t="s">
        <v>34</v>
      </c>
      <c r="AR322" t="s">
        <v>34</v>
      </c>
      <c r="AS322" t="s">
        <v>34</v>
      </c>
      <c r="AT322" t="s">
        <v>34</v>
      </c>
    </row>
    <row r="323" spans="1:46">
      <c r="A323">
        <v>18</v>
      </c>
      <c r="B323">
        <v>1</v>
      </c>
      <c r="C323">
        <v>2</v>
      </c>
      <c r="D323">
        <v>0</v>
      </c>
      <c r="G323">
        <v>0</v>
      </c>
      <c r="Q323" t="s">
        <v>34</v>
      </c>
      <c r="S323">
        <v>0</v>
      </c>
      <c r="Z323">
        <v>0</v>
      </c>
      <c r="AB323" t="s">
        <v>34</v>
      </c>
      <c r="AC323" t="s">
        <v>34</v>
      </c>
      <c r="AD323" t="s">
        <v>34</v>
      </c>
      <c r="AE323" t="s">
        <v>34</v>
      </c>
      <c r="AF323">
        <v>0</v>
      </c>
      <c r="AG323">
        <v>18</v>
      </c>
      <c r="AH323" t="s">
        <v>34</v>
      </c>
      <c r="AI323">
        <v>0</v>
      </c>
      <c r="AJ323" t="s">
        <v>34</v>
      </c>
      <c r="AK323" t="s">
        <v>34</v>
      </c>
      <c r="AL323" t="s">
        <v>34</v>
      </c>
      <c r="AM323" t="s">
        <v>34</v>
      </c>
      <c r="AN323" t="s">
        <v>34</v>
      </c>
      <c r="AO323" t="s">
        <v>34</v>
      </c>
      <c r="AP323" t="s">
        <v>34</v>
      </c>
      <c r="AQ323" t="s">
        <v>34</v>
      </c>
      <c r="AR323" t="s">
        <v>34</v>
      </c>
      <c r="AS323" t="s">
        <v>34</v>
      </c>
      <c r="AT323" t="s">
        <v>34</v>
      </c>
    </row>
    <row r="324" spans="1:46">
      <c r="A324">
        <v>18</v>
      </c>
      <c r="B324">
        <v>1</v>
      </c>
      <c r="C324">
        <v>3</v>
      </c>
      <c r="D324">
        <v>0</v>
      </c>
      <c r="G324">
        <v>361</v>
      </c>
      <c r="Q324" t="s">
        <v>4909</v>
      </c>
      <c r="S324">
        <v>0</v>
      </c>
      <c r="Z324">
        <v>2</v>
      </c>
      <c r="AB324" t="s">
        <v>34</v>
      </c>
      <c r="AC324" t="s">
        <v>34</v>
      </c>
      <c r="AD324" t="s">
        <v>34</v>
      </c>
      <c r="AE324" t="s">
        <v>34</v>
      </c>
      <c r="AF324">
        <v>0</v>
      </c>
      <c r="AG324">
        <v>18</v>
      </c>
      <c r="AH324" t="s">
        <v>34</v>
      </c>
      <c r="AI324">
        <v>0</v>
      </c>
      <c r="AJ324" t="s">
        <v>34</v>
      </c>
      <c r="AK324" t="s">
        <v>34</v>
      </c>
      <c r="AL324" t="s">
        <v>34</v>
      </c>
      <c r="AM324" t="s">
        <v>34</v>
      </c>
      <c r="AN324" t="s">
        <v>34</v>
      </c>
      <c r="AO324" t="s">
        <v>34</v>
      </c>
      <c r="AP324" t="s">
        <v>34</v>
      </c>
      <c r="AQ324" t="s">
        <v>34</v>
      </c>
      <c r="AR324" t="s">
        <v>34</v>
      </c>
      <c r="AS324" t="s">
        <v>34</v>
      </c>
      <c r="AT324" t="s">
        <v>34</v>
      </c>
    </row>
    <row r="325" spans="1:46">
      <c r="A325">
        <v>18</v>
      </c>
      <c r="B325">
        <v>1</v>
      </c>
      <c r="C325">
        <v>4</v>
      </c>
      <c r="D325">
        <v>0</v>
      </c>
      <c r="G325">
        <v>90</v>
      </c>
      <c r="Q325" t="s">
        <v>4910</v>
      </c>
      <c r="S325">
        <v>0</v>
      </c>
      <c r="Z325">
        <v>2</v>
      </c>
      <c r="AB325" t="s">
        <v>34</v>
      </c>
      <c r="AC325" t="s">
        <v>34</v>
      </c>
      <c r="AD325" t="s">
        <v>34</v>
      </c>
      <c r="AE325" t="s">
        <v>34</v>
      </c>
      <c r="AF325">
        <v>0</v>
      </c>
      <c r="AG325">
        <v>18</v>
      </c>
      <c r="AH325" t="s">
        <v>34</v>
      </c>
      <c r="AI325">
        <v>0</v>
      </c>
      <c r="AJ325" t="s">
        <v>34</v>
      </c>
      <c r="AK325" t="s">
        <v>34</v>
      </c>
      <c r="AL325" t="s">
        <v>34</v>
      </c>
      <c r="AM325" t="s">
        <v>34</v>
      </c>
      <c r="AN325" t="s">
        <v>34</v>
      </c>
      <c r="AO325" t="s">
        <v>34</v>
      </c>
      <c r="AP325" t="s">
        <v>34</v>
      </c>
      <c r="AQ325" t="s">
        <v>34</v>
      </c>
      <c r="AR325" t="s">
        <v>34</v>
      </c>
      <c r="AS325" t="s">
        <v>34</v>
      </c>
      <c r="AT325" t="s">
        <v>34</v>
      </c>
    </row>
    <row r="326" spans="1:46">
      <c r="A326">
        <v>18</v>
      </c>
      <c r="B326">
        <v>1</v>
      </c>
      <c r="C326">
        <v>5</v>
      </c>
      <c r="D326">
        <v>0</v>
      </c>
      <c r="G326">
        <v>187</v>
      </c>
      <c r="Q326" t="s">
        <v>4911</v>
      </c>
      <c r="S326">
        <v>0</v>
      </c>
      <c r="Z326">
        <v>2</v>
      </c>
      <c r="AB326" t="s">
        <v>34</v>
      </c>
      <c r="AC326" t="s">
        <v>34</v>
      </c>
      <c r="AD326" t="s">
        <v>34</v>
      </c>
      <c r="AE326" t="s">
        <v>34</v>
      </c>
      <c r="AF326">
        <v>0</v>
      </c>
      <c r="AG326">
        <v>18</v>
      </c>
      <c r="AH326" t="s">
        <v>34</v>
      </c>
      <c r="AI326">
        <v>0</v>
      </c>
      <c r="AJ326" t="s">
        <v>34</v>
      </c>
      <c r="AK326" t="s">
        <v>34</v>
      </c>
      <c r="AL326" t="s">
        <v>34</v>
      </c>
      <c r="AM326" t="s">
        <v>34</v>
      </c>
      <c r="AN326" t="s">
        <v>34</v>
      </c>
      <c r="AO326" t="s">
        <v>34</v>
      </c>
      <c r="AP326" t="s">
        <v>34</v>
      </c>
      <c r="AQ326" t="s">
        <v>34</v>
      </c>
      <c r="AR326" t="s">
        <v>34</v>
      </c>
      <c r="AS326" t="s">
        <v>34</v>
      </c>
      <c r="AT326" t="s">
        <v>34</v>
      </c>
    </row>
    <row r="327" spans="1:46">
      <c r="A327">
        <v>18</v>
      </c>
      <c r="B327">
        <v>1</v>
      </c>
      <c r="C327">
        <v>6</v>
      </c>
      <c r="D327">
        <v>0</v>
      </c>
      <c r="G327">
        <v>0</v>
      </c>
      <c r="Q327" t="s">
        <v>34</v>
      </c>
      <c r="S327">
        <v>0</v>
      </c>
      <c r="Z327">
        <v>0</v>
      </c>
      <c r="AB327" t="s">
        <v>34</v>
      </c>
      <c r="AC327" t="s">
        <v>34</v>
      </c>
      <c r="AD327" t="s">
        <v>34</v>
      </c>
      <c r="AE327" t="s">
        <v>34</v>
      </c>
      <c r="AF327">
        <v>0</v>
      </c>
      <c r="AG327">
        <v>18</v>
      </c>
      <c r="AH327" t="s">
        <v>34</v>
      </c>
      <c r="AI327">
        <v>0</v>
      </c>
      <c r="AJ327" t="s">
        <v>34</v>
      </c>
      <c r="AK327" t="s">
        <v>34</v>
      </c>
      <c r="AL327" t="s">
        <v>34</v>
      </c>
      <c r="AM327" t="s">
        <v>34</v>
      </c>
      <c r="AN327" t="s">
        <v>34</v>
      </c>
      <c r="AO327" t="s">
        <v>34</v>
      </c>
      <c r="AP327" t="s">
        <v>34</v>
      </c>
      <c r="AQ327" t="s">
        <v>34</v>
      </c>
      <c r="AR327" t="s">
        <v>34</v>
      </c>
      <c r="AS327" t="s">
        <v>34</v>
      </c>
      <c r="AT327" t="s">
        <v>34</v>
      </c>
    </row>
    <row r="328" spans="1:46">
      <c r="A328">
        <v>18</v>
      </c>
      <c r="B328">
        <v>1</v>
      </c>
      <c r="C328">
        <v>7</v>
      </c>
      <c r="D328">
        <v>0</v>
      </c>
      <c r="G328">
        <v>0</v>
      </c>
      <c r="Q328" t="s">
        <v>34</v>
      </c>
      <c r="S328">
        <v>0</v>
      </c>
      <c r="Z328">
        <v>0</v>
      </c>
      <c r="AB328" t="s">
        <v>34</v>
      </c>
      <c r="AC328" t="s">
        <v>34</v>
      </c>
      <c r="AD328" t="s">
        <v>34</v>
      </c>
      <c r="AE328" t="s">
        <v>34</v>
      </c>
      <c r="AF328">
        <v>0</v>
      </c>
      <c r="AG328">
        <v>18</v>
      </c>
      <c r="AH328" t="s">
        <v>34</v>
      </c>
      <c r="AI328">
        <v>0</v>
      </c>
      <c r="AJ328" t="s">
        <v>34</v>
      </c>
      <c r="AK328" t="s">
        <v>34</v>
      </c>
      <c r="AL328" t="s">
        <v>34</v>
      </c>
      <c r="AM328" t="s">
        <v>34</v>
      </c>
      <c r="AN328" t="s">
        <v>34</v>
      </c>
      <c r="AO328" t="s">
        <v>34</v>
      </c>
      <c r="AP328" t="s">
        <v>34</v>
      </c>
      <c r="AQ328" t="s">
        <v>34</v>
      </c>
      <c r="AR328" t="s">
        <v>34</v>
      </c>
      <c r="AS328" t="s">
        <v>34</v>
      </c>
      <c r="AT328" t="s">
        <v>34</v>
      </c>
    </row>
    <row r="329" spans="1:46">
      <c r="A329">
        <v>18</v>
      </c>
      <c r="B329">
        <v>1</v>
      </c>
      <c r="C329">
        <v>8</v>
      </c>
      <c r="D329">
        <v>0</v>
      </c>
      <c r="G329">
        <v>0</v>
      </c>
      <c r="Q329" t="s">
        <v>34</v>
      </c>
      <c r="S329">
        <v>0</v>
      </c>
      <c r="Z329">
        <v>0</v>
      </c>
      <c r="AB329" t="s">
        <v>34</v>
      </c>
      <c r="AC329" t="s">
        <v>34</v>
      </c>
      <c r="AD329" t="s">
        <v>34</v>
      </c>
      <c r="AE329" t="s">
        <v>34</v>
      </c>
      <c r="AF329">
        <v>0</v>
      </c>
      <c r="AG329">
        <v>18</v>
      </c>
      <c r="AH329" t="s">
        <v>34</v>
      </c>
      <c r="AI329">
        <v>0</v>
      </c>
      <c r="AJ329" t="s">
        <v>34</v>
      </c>
      <c r="AK329" t="s">
        <v>34</v>
      </c>
      <c r="AL329" t="s">
        <v>34</v>
      </c>
      <c r="AM329" t="s">
        <v>34</v>
      </c>
      <c r="AN329" t="s">
        <v>34</v>
      </c>
      <c r="AO329" t="s">
        <v>34</v>
      </c>
      <c r="AP329" t="s">
        <v>34</v>
      </c>
      <c r="AQ329" t="s">
        <v>34</v>
      </c>
      <c r="AR329" t="s">
        <v>34</v>
      </c>
      <c r="AS329" t="s">
        <v>34</v>
      </c>
      <c r="AT329" t="s">
        <v>34</v>
      </c>
    </row>
    <row r="330" spans="1:46">
      <c r="A330">
        <v>18</v>
      </c>
      <c r="B330">
        <v>2</v>
      </c>
      <c r="C330">
        <v>1</v>
      </c>
      <c r="D330">
        <v>0</v>
      </c>
      <c r="G330">
        <v>518</v>
      </c>
      <c r="Q330" t="s">
        <v>4912</v>
      </c>
      <c r="S330">
        <v>0</v>
      </c>
      <c r="Z330">
        <v>2</v>
      </c>
      <c r="AB330" t="s">
        <v>34</v>
      </c>
      <c r="AC330" t="s">
        <v>34</v>
      </c>
      <c r="AD330" t="s">
        <v>34</v>
      </c>
      <c r="AE330" t="s">
        <v>34</v>
      </c>
      <c r="AF330">
        <v>0</v>
      </c>
      <c r="AG330">
        <v>18</v>
      </c>
      <c r="AH330" t="s">
        <v>34</v>
      </c>
      <c r="AI330">
        <v>0</v>
      </c>
      <c r="AJ330" t="s">
        <v>34</v>
      </c>
      <c r="AK330" t="s">
        <v>34</v>
      </c>
      <c r="AL330" t="s">
        <v>34</v>
      </c>
      <c r="AM330" t="s">
        <v>34</v>
      </c>
      <c r="AN330" t="s">
        <v>34</v>
      </c>
      <c r="AO330" t="s">
        <v>34</v>
      </c>
      <c r="AP330" t="s">
        <v>34</v>
      </c>
      <c r="AQ330" t="s">
        <v>34</v>
      </c>
      <c r="AR330" t="s">
        <v>34</v>
      </c>
      <c r="AS330" t="s">
        <v>34</v>
      </c>
      <c r="AT330" t="s">
        <v>34</v>
      </c>
    </row>
    <row r="331" spans="1:46">
      <c r="A331">
        <v>18</v>
      </c>
      <c r="B331">
        <v>2</v>
      </c>
      <c r="C331">
        <v>2</v>
      </c>
      <c r="D331">
        <v>0</v>
      </c>
      <c r="G331">
        <v>356</v>
      </c>
      <c r="Q331" t="s">
        <v>4913</v>
      </c>
      <c r="S331">
        <v>0</v>
      </c>
      <c r="Z331">
        <v>2</v>
      </c>
      <c r="AB331" t="s">
        <v>34</v>
      </c>
      <c r="AC331" t="s">
        <v>34</v>
      </c>
      <c r="AD331" t="s">
        <v>34</v>
      </c>
      <c r="AE331" t="s">
        <v>34</v>
      </c>
      <c r="AF331">
        <v>0</v>
      </c>
      <c r="AG331">
        <v>18</v>
      </c>
      <c r="AH331" t="s">
        <v>34</v>
      </c>
      <c r="AI331">
        <v>0</v>
      </c>
      <c r="AJ331" t="s">
        <v>34</v>
      </c>
      <c r="AK331" t="s">
        <v>34</v>
      </c>
      <c r="AL331" t="s">
        <v>34</v>
      </c>
      <c r="AM331" t="s">
        <v>34</v>
      </c>
      <c r="AN331" t="s">
        <v>34</v>
      </c>
      <c r="AO331" t="s">
        <v>34</v>
      </c>
      <c r="AP331" t="s">
        <v>34</v>
      </c>
      <c r="AQ331" t="s">
        <v>34</v>
      </c>
      <c r="AR331" t="s">
        <v>34</v>
      </c>
      <c r="AS331" t="s">
        <v>34</v>
      </c>
      <c r="AT331" t="s">
        <v>34</v>
      </c>
    </row>
    <row r="332" spans="1:46">
      <c r="A332">
        <v>18</v>
      </c>
      <c r="B332">
        <v>2</v>
      </c>
      <c r="C332">
        <v>3</v>
      </c>
      <c r="D332">
        <v>0</v>
      </c>
      <c r="G332">
        <v>12</v>
      </c>
      <c r="Q332" t="s">
        <v>4914</v>
      </c>
      <c r="S332">
        <v>0</v>
      </c>
      <c r="Z332">
        <v>2</v>
      </c>
      <c r="AB332" t="s">
        <v>34</v>
      </c>
      <c r="AC332" t="s">
        <v>34</v>
      </c>
      <c r="AD332" t="s">
        <v>34</v>
      </c>
      <c r="AE332" t="s">
        <v>34</v>
      </c>
      <c r="AF332">
        <v>0</v>
      </c>
      <c r="AG332">
        <v>18</v>
      </c>
      <c r="AH332" t="s">
        <v>34</v>
      </c>
      <c r="AI332">
        <v>0</v>
      </c>
      <c r="AJ332" t="s">
        <v>34</v>
      </c>
      <c r="AK332" t="s">
        <v>34</v>
      </c>
      <c r="AL332" t="s">
        <v>34</v>
      </c>
      <c r="AM332" t="s">
        <v>34</v>
      </c>
      <c r="AN332" t="s">
        <v>34</v>
      </c>
      <c r="AO332" t="s">
        <v>34</v>
      </c>
      <c r="AP332" t="s">
        <v>34</v>
      </c>
      <c r="AQ332" t="s">
        <v>34</v>
      </c>
      <c r="AR332" t="s">
        <v>34</v>
      </c>
      <c r="AS332" t="s">
        <v>34</v>
      </c>
      <c r="AT332" t="s">
        <v>34</v>
      </c>
    </row>
    <row r="333" spans="1:46">
      <c r="A333">
        <v>18</v>
      </c>
      <c r="B333">
        <v>2</v>
      </c>
      <c r="C333">
        <v>4</v>
      </c>
      <c r="D333">
        <v>0</v>
      </c>
      <c r="G333">
        <v>674</v>
      </c>
      <c r="Q333" t="s">
        <v>4915</v>
      </c>
      <c r="S333">
        <v>0</v>
      </c>
      <c r="Z333">
        <v>2</v>
      </c>
      <c r="AB333" t="s">
        <v>34</v>
      </c>
      <c r="AC333" t="s">
        <v>34</v>
      </c>
      <c r="AD333" t="s">
        <v>34</v>
      </c>
      <c r="AE333" t="s">
        <v>34</v>
      </c>
      <c r="AF333">
        <v>0</v>
      </c>
      <c r="AG333">
        <v>18</v>
      </c>
      <c r="AH333" t="s">
        <v>34</v>
      </c>
      <c r="AI333">
        <v>0</v>
      </c>
      <c r="AJ333" t="s">
        <v>34</v>
      </c>
      <c r="AK333" t="s">
        <v>34</v>
      </c>
      <c r="AL333" t="s">
        <v>34</v>
      </c>
      <c r="AM333" t="s">
        <v>34</v>
      </c>
      <c r="AN333" t="s">
        <v>34</v>
      </c>
      <c r="AO333" t="s">
        <v>34</v>
      </c>
      <c r="AP333" t="s">
        <v>34</v>
      </c>
      <c r="AQ333" t="s">
        <v>34</v>
      </c>
      <c r="AR333" t="s">
        <v>34</v>
      </c>
      <c r="AS333" t="s">
        <v>34</v>
      </c>
      <c r="AT333" t="s">
        <v>34</v>
      </c>
    </row>
    <row r="334" spans="1:46">
      <c r="A334">
        <v>18</v>
      </c>
      <c r="B334">
        <v>2</v>
      </c>
      <c r="C334">
        <v>5</v>
      </c>
      <c r="D334">
        <v>0</v>
      </c>
      <c r="G334">
        <v>646</v>
      </c>
      <c r="Q334" t="s">
        <v>4916</v>
      </c>
      <c r="S334">
        <v>0</v>
      </c>
      <c r="Z334">
        <v>2</v>
      </c>
      <c r="AB334" t="s">
        <v>34</v>
      </c>
      <c r="AC334" t="s">
        <v>34</v>
      </c>
      <c r="AD334" t="s">
        <v>34</v>
      </c>
      <c r="AE334" t="s">
        <v>34</v>
      </c>
      <c r="AF334">
        <v>0</v>
      </c>
      <c r="AG334">
        <v>18</v>
      </c>
      <c r="AH334" t="s">
        <v>34</v>
      </c>
      <c r="AI334">
        <v>0</v>
      </c>
      <c r="AJ334" t="s">
        <v>34</v>
      </c>
      <c r="AK334" t="s">
        <v>34</v>
      </c>
      <c r="AL334" t="s">
        <v>34</v>
      </c>
      <c r="AM334" t="s">
        <v>34</v>
      </c>
      <c r="AN334" t="s">
        <v>34</v>
      </c>
      <c r="AO334" t="s">
        <v>34</v>
      </c>
      <c r="AP334" t="s">
        <v>34</v>
      </c>
      <c r="AQ334" t="s">
        <v>34</v>
      </c>
      <c r="AR334" t="s">
        <v>34</v>
      </c>
      <c r="AS334" t="s">
        <v>34</v>
      </c>
      <c r="AT334" t="s">
        <v>34</v>
      </c>
    </row>
    <row r="335" spans="1:46">
      <c r="A335">
        <v>18</v>
      </c>
      <c r="B335">
        <v>2</v>
      </c>
      <c r="C335">
        <v>6</v>
      </c>
      <c r="D335">
        <v>0</v>
      </c>
      <c r="G335">
        <v>54</v>
      </c>
      <c r="Q335" t="s">
        <v>4914</v>
      </c>
      <c r="S335">
        <v>0</v>
      </c>
      <c r="Z335">
        <v>2</v>
      </c>
      <c r="AB335" t="s">
        <v>34</v>
      </c>
      <c r="AC335" t="s">
        <v>34</v>
      </c>
      <c r="AD335" t="s">
        <v>34</v>
      </c>
      <c r="AE335" t="s">
        <v>34</v>
      </c>
      <c r="AF335">
        <v>0</v>
      </c>
      <c r="AG335">
        <v>18</v>
      </c>
      <c r="AH335" t="s">
        <v>34</v>
      </c>
      <c r="AI335">
        <v>0</v>
      </c>
      <c r="AJ335" t="s">
        <v>34</v>
      </c>
      <c r="AK335" t="s">
        <v>34</v>
      </c>
      <c r="AL335" t="s">
        <v>34</v>
      </c>
      <c r="AM335" t="s">
        <v>34</v>
      </c>
      <c r="AN335" t="s">
        <v>34</v>
      </c>
      <c r="AO335" t="s">
        <v>34</v>
      </c>
      <c r="AP335" t="s">
        <v>34</v>
      </c>
      <c r="AQ335" t="s">
        <v>34</v>
      </c>
      <c r="AR335" t="s">
        <v>34</v>
      </c>
      <c r="AS335" t="s">
        <v>34</v>
      </c>
      <c r="AT335" t="s">
        <v>34</v>
      </c>
    </row>
    <row r="336" spans="1:46">
      <c r="A336">
        <v>18</v>
      </c>
      <c r="B336">
        <v>2</v>
      </c>
      <c r="C336">
        <v>7</v>
      </c>
      <c r="D336">
        <v>0</v>
      </c>
      <c r="G336">
        <v>190</v>
      </c>
      <c r="Q336" t="s">
        <v>4917</v>
      </c>
      <c r="S336">
        <v>0</v>
      </c>
      <c r="Z336">
        <v>2</v>
      </c>
      <c r="AB336" t="s">
        <v>34</v>
      </c>
      <c r="AC336" t="s">
        <v>34</v>
      </c>
      <c r="AD336" t="s">
        <v>34</v>
      </c>
      <c r="AE336" t="s">
        <v>34</v>
      </c>
      <c r="AF336">
        <v>0</v>
      </c>
      <c r="AG336">
        <v>18</v>
      </c>
      <c r="AH336" t="s">
        <v>34</v>
      </c>
      <c r="AI336">
        <v>0</v>
      </c>
      <c r="AJ336" t="s">
        <v>34</v>
      </c>
      <c r="AK336" t="s">
        <v>34</v>
      </c>
      <c r="AL336" t="s">
        <v>34</v>
      </c>
      <c r="AM336" t="s">
        <v>34</v>
      </c>
      <c r="AN336" t="s">
        <v>34</v>
      </c>
      <c r="AO336" t="s">
        <v>34</v>
      </c>
      <c r="AP336" t="s">
        <v>34</v>
      </c>
      <c r="AQ336" t="s">
        <v>34</v>
      </c>
      <c r="AR336" t="s">
        <v>34</v>
      </c>
      <c r="AS336" t="s">
        <v>34</v>
      </c>
      <c r="AT336" t="s">
        <v>34</v>
      </c>
    </row>
    <row r="337" spans="1:46">
      <c r="A337">
        <v>18</v>
      </c>
      <c r="B337">
        <v>2</v>
      </c>
      <c r="C337">
        <v>8</v>
      </c>
      <c r="D337">
        <v>0</v>
      </c>
      <c r="G337">
        <v>0</v>
      </c>
      <c r="Q337" t="s">
        <v>34</v>
      </c>
      <c r="S337">
        <v>0</v>
      </c>
      <c r="Z337">
        <v>0</v>
      </c>
      <c r="AB337" t="s">
        <v>34</v>
      </c>
      <c r="AC337" t="s">
        <v>34</v>
      </c>
      <c r="AD337" t="s">
        <v>34</v>
      </c>
      <c r="AE337" t="s">
        <v>34</v>
      </c>
      <c r="AF337">
        <v>0</v>
      </c>
      <c r="AG337">
        <v>18</v>
      </c>
      <c r="AH337" t="s">
        <v>34</v>
      </c>
      <c r="AI337">
        <v>0</v>
      </c>
      <c r="AJ337" t="s">
        <v>34</v>
      </c>
      <c r="AK337" t="s">
        <v>34</v>
      </c>
      <c r="AL337" t="s">
        <v>34</v>
      </c>
      <c r="AM337" t="s">
        <v>34</v>
      </c>
      <c r="AN337" t="s">
        <v>34</v>
      </c>
      <c r="AO337" t="s">
        <v>34</v>
      </c>
      <c r="AP337" t="s">
        <v>34</v>
      </c>
      <c r="AQ337" t="s">
        <v>34</v>
      </c>
      <c r="AR337" t="s">
        <v>34</v>
      </c>
      <c r="AS337" t="s">
        <v>34</v>
      </c>
      <c r="AT337" t="s">
        <v>34</v>
      </c>
    </row>
    <row r="338" spans="1:46">
      <c r="A338">
        <v>19</v>
      </c>
      <c r="B338">
        <v>1</v>
      </c>
      <c r="C338">
        <v>1</v>
      </c>
      <c r="D338">
        <v>0</v>
      </c>
      <c r="G338">
        <v>0</v>
      </c>
      <c r="Q338" t="s">
        <v>34</v>
      </c>
      <c r="S338">
        <v>0</v>
      </c>
      <c r="Z338">
        <v>0</v>
      </c>
      <c r="AB338" t="s">
        <v>34</v>
      </c>
      <c r="AC338" t="s">
        <v>34</v>
      </c>
      <c r="AD338" t="s">
        <v>34</v>
      </c>
      <c r="AE338" t="s">
        <v>34</v>
      </c>
      <c r="AF338">
        <v>0</v>
      </c>
      <c r="AG338">
        <v>19</v>
      </c>
      <c r="AH338" t="s">
        <v>34</v>
      </c>
      <c r="AI338">
        <v>0</v>
      </c>
      <c r="AJ338" t="s">
        <v>34</v>
      </c>
      <c r="AK338" t="s">
        <v>34</v>
      </c>
      <c r="AL338" t="s">
        <v>34</v>
      </c>
      <c r="AM338" t="s">
        <v>34</v>
      </c>
      <c r="AN338" t="s">
        <v>34</v>
      </c>
      <c r="AO338" t="s">
        <v>34</v>
      </c>
      <c r="AP338" t="s">
        <v>34</v>
      </c>
      <c r="AQ338" t="s">
        <v>34</v>
      </c>
      <c r="AR338" t="s">
        <v>34</v>
      </c>
      <c r="AS338" t="s">
        <v>34</v>
      </c>
      <c r="AT338" t="s">
        <v>34</v>
      </c>
    </row>
    <row r="339" spans="1:46">
      <c r="A339">
        <v>19</v>
      </c>
      <c r="B339">
        <v>1</v>
      </c>
      <c r="C339">
        <v>2</v>
      </c>
      <c r="D339">
        <v>0</v>
      </c>
      <c r="G339">
        <v>0</v>
      </c>
      <c r="Q339" t="s">
        <v>34</v>
      </c>
      <c r="S339">
        <v>0</v>
      </c>
      <c r="Z339">
        <v>0</v>
      </c>
      <c r="AB339" t="s">
        <v>34</v>
      </c>
      <c r="AC339" t="s">
        <v>34</v>
      </c>
      <c r="AD339" t="s">
        <v>34</v>
      </c>
      <c r="AE339" t="s">
        <v>34</v>
      </c>
      <c r="AF339">
        <v>0</v>
      </c>
      <c r="AG339">
        <v>19</v>
      </c>
      <c r="AH339" t="s">
        <v>34</v>
      </c>
      <c r="AI339">
        <v>0</v>
      </c>
      <c r="AJ339" t="s">
        <v>34</v>
      </c>
      <c r="AK339" t="s">
        <v>34</v>
      </c>
      <c r="AL339" t="s">
        <v>34</v>
      </c>
      <c r="AM339" t="s">
        <v>34</v>
      </c>
      <c r="AN339" t="s">
        <v>34</v>
      </c>
      <c r="AO339" t="s">
        <v>34</v>
      </c>
      <c r="AP339" t="s">
        <v>34</v>
      </c>
      <c r="AQ339" t="s">
        <v>34</v>
      </c>
      <c r="AR339" t="s">
        <v>34</v>
      </c>
      <c r="AS339" t="s">
        <v>34</v>
      </c>
      <c r="AT339" t="s">
        <v>34</v>
      </c>
    </row>
    <row r="340" spans="1:46">
      <c r="A340">
        <v>19</v>
      </c>
      <c r="B340">
        <v>1</v>
      </c>
      <c r="C340">
        <v>3</v>
      </c>
      <c r="D340">
        <v>0</v>
      </c>
      <c r="G340">
        <v>107</v>
      </c>
      <c r="Q340" t="s">
        <v>4918</v>
      </c>
      <c r="S340">
        <v>0</v>
      </c>
      <c r="Z340">
        <v>3</v>
      </c>
      <c r="AB340" t="s">
        <v>34</v>
      </c>
      <c r="AC340" t="s">
        <v>34</v>
      </c>
      <c r="AD340" t="s">
        <v>34</v>
      </c>
      <c r="AE340" t="s">
        <v>34</v>
      </c>
      <c r="AF340">
        <v>0</v>
      </c>
      <c r="AG340">
        <v>19</v>
      </c>
      <c r="AH340" t="s">
        <v>34</v>
      </c>
      <c r="AI340">
        <v>0</v>
      </c>
      <c r="AJ340" t="s">
        <v>34</v>
      </c>
      <c r="AK340" t="s">
        <v>34</v>
      </c>
      <c r="AL340" t="s">
        <v>34</v>
      </c>
      <c r="AM340" t="s">
        <v>34</v>
      </c>
      <c r="AN340" t="s">
        <v>34</v>
      </c>
      <c r="AO340" t="s">
        <v>34</v>
      </c>
      <c r="AP340" t="s">
        <v>34</v>
      </c>
      <c r="AQ340" t="s">
        <v>34</v>
      </c>
      <c r="AR340" t="s">
        <v>34</v>
      </c>
      <c r="AS340" t="s">
        <v>34</v>
      </c>
      <c r="AT340" t="s">
        <v>34</v>
      </c>
    </row>
    <row r="341" spans="1:46">
      <c r="A341">
        <v>19</v>
      </c>
      <c r="B341">
        <v>1</v>
      </c>
      <c r="C341">
        <v>4</v>
      </c>
      <c r="D341">
        <v>0</v>
      </c>
      <c r="G341">
        <v>652</v>
      </c>
      <c r="Q341" t="s">
        <v>4919</v>
      </c>
      <c r="S341">
        <v>0</v>
      </c>
      <c r="Z341">
        <v>3</v>
      </c>
      <c r="AB341" t="s">
        <v>34</v>
      </c>
      <c r="AC341" t="s">
        <v>34</v>
      </c>
      <c r="AD341" t="s">
        <v>34</v>
      </c>
      <c r="AE341" t="s">
        <v>34</v>
      </c>
      <c r="AF341">
        <v>0</v>
      </c>
      <c r="AG341">
        <v>19</v>
      </c>
      <c r="AH341" t="s">
        <v>34</v>
      </c>
      <c r="AI341">
        <v>0</v>
      </c>
      <c r="AJ341" t="s">
        <v>34</v>
      </c>
      <c r="AK341" t="s">
        <v>34</v>
      </c>
      <c r="AL341" t="s">
        <v>34</v>
      </c>
      <c r="AM341" t="s">
        <v>34</v>
      </c>
      <c r="AN341" t="s">
        <v>34</v>
      </c>
      <c r="AO341" t="s">
        <v>34</v>
      </c>
      <c r="AP341" t="s">
        <v>34</v>
      </c>
      <c r="AQ341" t="s">
        <v>34</v>
      </c>
      <c r="AR341" t="s">
        <v>34</v>
      </c>
      <c r="AS341" t="s">
        <v>34</v>
      </c>
      <c r="AT341" t="s">
        <v>34</v>
      </c>
    </row>
    <row r="342" spans="1:46">
      <c r="A342">
        <v>19</v>
      </c>
      <c r="B342">
        <v>1</v>
      </c>
      <c r="C342">
        <v>5</v>
      </c>
      <c r="D342">
        <v>0</v>
      </c>
      <c r="G342">
        <v>156</v>
      </c>
      <c r="Q342" t="s">
        <v>4897</v>
      </c>
      <c r="S342">
        <v>0</v>
      </c>
      <c r="Z342">
        <v>3</v>
      </c>
      <c r="AB342" t="s">
        <v>34</v>
      </c>
      <c r="AC342" t="s">
        <v>34</v>
      </c>
      <c r="AD342" t="s">
        <v>34</v>
      </c>
      <c r="AE342" t="s">
        <v>34</v>
      </c>
      <c r="AF342">
        <v>0</v>
      </c>
      <c r="AG342">
        <v>19</v>
      </c>
      <c r="AH342" t="s">
        <v>34</v>
      </c>
      <c r="AI342">
        <v>0</v>
      </c>
      <c r="AJ342" t="s">
        <v>34</v>
      </c>
      <c r="AK342" t="s">
        <v>34</v>
      </c>
      <c r="AL342" t="s">
        <v>34</v>
      </c>
      <c r="AM342" t="s">
        <v>34</v>
      </c>
      <c r="AN342" t="s">
        <v>34</v>
      </c>
      <c r="AO342" t="s">
        <v>34</v>
      </c>
      <c r="AP342" t="s">
        <v>34</v>
      </c>
      <c r="AQ342" t="s">
        <v>34</v>
      </c>
      <c r="AR342" t="s">
        <v>34</v>
      </c>
      <c r="AS342" t="s">
        <v>34</v>
      </c>
      <c r="AT342" t="s">
        <v>34</v>
      </c>
    </row>
    <row r="343" spans="1:46">
      <c r="A343">
        <v>19</v>
      </c>
      <c r="B343">
        <v>1</v>
      </c>
      <c r="C343">
        <v>6</v>
      </c>
      <c r="D343">
        <v>0</v>
      </c>
      <c r="G343">
        <v>0</v>
      </c>
      <c r="Q343" t="s">
        <v>34</v>
      </c>
      <c r="S343">
        <v>0</v>
      </c>
      <c r="Z343">
        <v>0</v>
      </c>
      <c r="AB343" t="s">
        <v>34</v>
      </c>
      <c r="AC343" t="s">
        <v>34</v>
      </c>
      <c r="AD343" t="s">
        <v>34</v>
      </c>
      <c r="AE343" t="s">
        <v>34</v>
      </c>
      <c r="AF343">
        <v>0</v>
      </c>
      <c r="AG343">
        <v>19</v>
      </c>
      <c r="AH343" t="s">
        <v>34</v>
      </c>
      <c r="AI343">
        <v>0</v>
      </c>
      <c r="AJ343" t="s">
        <v>34</v>
      </c>
      <c r="AK343" t="s">
        <v>34</v>
      </c>
      <c r="AL343" t="s">
        <v>34</v>
      </c>
      <c r="AM343" t="s">
        <v>34</v>
      </c>
      <c r="AN343" t="s">
        <v>34</v>
      </c>
      <c r="AO343" t="s">
        <v>34</v>
      </c>
      <c r="AP343" t="s">
        <v>34</v>
      </c>
      <c r="AQ343" t="s">
        <v>34</v>
      </c>
      <c r="AR343" t="s">
        <v>34</v>
      </c>
      <c r="AS343" t="s">
        <v>34</v>
      </c>
      <c r="AT343" t="s">
        <v>34</v>
      </c>
    </row>
    <row r="344" spans="1:46">
      <c r="A344">
        <v>19</v>
      </c>
      <c r="B344">
        <v>1</v>
      </c>
      <c r="C344">
        <v>7</v>
      </c>
      <c r="D344">
        <v>0</v>
      </c>
      <c r="G344">
        <v>0</v>
      </c>
      <c r="Q344" t="s">
        <v>34</v>
      </c>
      <c r="S344">
        <v>0</v>
      </c>
      <c r="Z344">
        <v>0</v>
      </c>
      <c r="AB344" t="s">
        <v>34</v>
      </c>
      <c r="AC344" t="s">
        <v>34</v>
      </c>
      <c r="AD344" t="s">
        <v>34</v>
      </c>
      <c r="AE344" t="s">
        <v>34</v>
      </c>
      <c r="AF344">
        <v>0</v>
      </c>
      <c r="AG344">
        <v>19</v>
      </c>
      <c r="AH344" t="s">
        <v>34</v>
      </c>
      <c r="AI344">
        <v>0</v>
      </c>
      <c r="AJ344" t="s">
        <v>34</v>
      </c>
      <c r="AK344" t="s">
        <v>34</v>
      </c>
      <c r="AL344" t="s">
        <v>34</v>
      </c>
      <c r="AM344" t="s">
        <v>34</v>
      </c>
      <c r="AN344" t="s">
        <v>34</v>
      </c>
      <c r="AO344" t="s">
        <v>34</v>
      </c>
      <c r="AP344" t="s">
        <v>34</v>
      </c>
      <c r="AQ344" t="s">
        <v>34</v>
      </c>
      <c r="AR344" t="s">
        <v>34</v>
      </c>
      <c r="AS344" t="s">
        <v>34</v>
      </c>
      <c r="AT344" t="s">
        <v>34</v>
      </c>
    </row>
    <row r="345" spans="1:46">
      <c r="A345">
        <v>19</v>
      </c>
      <c r="B345">
        <v>1</v>
      </c>
      <c r="C345">
        <v>8</v>
      </c>
      <c r="D345">
        <v>0</v>
      </c>
      <c r="G345">
        <v>0</v>
      </c>
      <c r="Q345" t="s">
        <v>34</v>
      </c>
      <c r="S345">
        <v>0</v>
      </c>
      <c r="Z345">
        <v>0</v>
      </c>
      <c r="AB345" t="s">
        <v>34</v>
      </c>
      <c r="AC345" t="s">
        <v>34</v>
      </c>
      <c r="AD345" t="s">
        <v>34</v>
      </c>
      <c r="AE345" t="s">
        <v>34</v>
      </c>
      <c r="AF345">
        <v>0</v>
      </c>
      <c r="AG345">
        <v>19</v>
      </c>
      <c r="AH345" t="s">
        <v>34</v>
      </c>
      <c r="AI345">
        <v>0</v>
      </c>
      <c r="AJ345" t="s">
        <v>34</v>
      </c>
      <c r="AK345" t="s">
        <v>34</v>
      </c>
      <c r="AL345" t="s">
        <v>34</v>
      </c>
      <c r="AM345" t="s">
        <v>34</v>
      </c>
      <c r="AN345" t="s">
        <v>34</v>
      </c>
      <c r="AO345" t="s">
        <v>34</v>
      </c>
      <c r="AP345" t="s">
        <v>34</v>
      </c>
      <c r="AQ345" t="s">
        <v>34</v>
      </c>
      <c r="AR345" t="s">
        <v>34</v>
      </c>
      <c r="AS345" t="s">
        <v>34</v>
      </c>
      <c r="AT345" t="s">
        <v>34</v>
      </c>
    </row>
    <row r="346" spans="1:46">
      <c r="A346">
        <v>19</v>
      </c>
      <c r="B346">
        <v>2</v>
      </c>
      <c r="C346">
        <v>1</v>
      </c>
      <c r="D346">
        <v>0</v>
      </c>
      <c r="G346">
        <v>662</v>
      </c>
      <c r="Q346" t="s">
        <v>4920</v>
      </c>
      <c r="S346">
        <v>0</v>
      </c>
      <c r="Z346">
        <v>3</v>
      </c>
      <c r="AB346" t="s">
        <v>34</v>
      </c>
      <c r="AC346" t="s">
        <v>34</v>
      </c>
      <c r="AD346" t="s">
        <v>34</v>
      </c>
      <c r="AE346" t="s">
        <v>34</v>
      </c>
      <c r="AF346">
        <v>0</v>
      </c>
      <c r="AG346">
        <v>19</v>
      </c>
      <c r="AH346" t="s">
        <v>34</v>
      </c>
      <c r="AI346">
        <v>0</v>
      </c>
      <c r="AJ346" t="s">
        <v>34</v>
      </c>
      <c r="AK346" t="s">
        <v>34</v>
      </c>
      <c r="AL346" t="s">
        <v>34</v>
      </c>
      <c r="AM346" t="s">
        <v>34</v>
      </c>
      <c r="AN346" t="s">
        <v>34</v>
      </c>
      <c r="AO346" t="s">
        <v>34</v>
      </c>
      <c r="AP346" t="s">
        <v>34</v>
      </c>
      <c r="AQ346" t="s">
        <v>34</v>
      </c>
      <c r="AR346" t="s">
        <v>34</v>
      </c>
      <c r="AS346" t="s">
        <v>34</v>
      </c>
      <c r="AT346" t="s">
        <v>34</v>
      </c>
    </row>
    <row r="347" spans="1:46">
      <c r="A347">
        <v>19</v>
      </c>
      <c r="B347">
        <v>2</v>
      </c>
      <c r="C347">
        <v>2</v>
      </c>
      <c r="D347">
        <v>0</v>
      </c>
      <c r="G347">
        <v>446</v>
      </c>
      <c r="Q347" t="s">
        <v>4921</v>
      </c>
      <c r="S347">
        <v>0</v>
      </c>
      <c r="Z347">
        <v>3</v>
      </c>
      <c r="AB347" t="s">
        <v>34</v>
      </c>
      <c r="AC347" t="s">
        <v>34</v>
      </c>
      <c r="AD347" t="s">
        <v>34</v>
      </c>
      <c r="AE347" t="s">
        <v>34</v>
      </c>
      <c r="AF347">
        <v>0</v>
      </c>
      <c r="AG347">
        <v>19</v>
      </c>
      <c r="AH347" t="s">
        <v>34</v>
      </c>
      <c r="AI347">
        <v>0</v>
      </c>
      <c r="AJ347" t="s">
        <v>34</v>
      </c>
      <c r="AK347" t="s">
        <v>34</v>
      </c>
      <c r="AL347" t="s">
        <v>34</v>
      </c>
      <c r="AM347" t="s">
        <v>34</v>
      </c>
      <c r="AN347" t="s">
        <v>34</v>
      </c>
      <c r="AO347" t="s">
        <v>34</v>
      </c>
      <c r="AP347" t="s">
        <v>34</v>
      </c>
      <c r="AQ347" t="s">
        <v>34</v>
      </c>
      <c r="AR347" t="s">
        <v>34</v>
      </c>
      <c r="AS347" t="s">
        <v>34</v>
      </c>
      <c r="AT347" t="s">
        <v>34</v>
      </c>
    </row>
    <row r="348" spans="1:46">
      <c r="A348">
        <v>19</v>
      </c>
      <c r="B348">
        <v>2</v>
      </c>
      <c r="C348">
        <v>3</v>
      </c>
      <c r="D348">
        <v>0</v>
      </c>
      <c r="G348">
        <v>572</v>
      </c>
      <c r="Q348" t="s">
        <v>4922</v>
      </c>
      <c r="S348">
        <v>0</v>
      </c>
      <c r="Z348">
        <v>3</v>
      </c>
      <c r="AB348" t="s">
        <v>34</v>
      </c>
      <c r="AC348" t="s">
        <v>34</v>
      </c>
      <c r="AD348" t="s">
        <v>34</v>
      </c>
      <c r="AE348" t="s">
        <v>34</v>
      </c>
      <c r="AF348">
        <v>0</v>
      </c>
      <c r="AG348">
        <v>19</v>
      </c>
      <c r="AH348" t="s">
        <v>34</v>
      </c>
      <c r="AI348">
        <v>0</v>
      </c>
      <c r="AJ348" t="s">
        <v>34</v>
      </c>
      <c r="AK348" t="s">
        <v>34</v>
      </c>
      <c r="AL348" t="s">
        <v>34</v>
      </c>
      <c r="AM348" t="s">
        <v>34</v>
      </c>
      <c r="AN348" t="s">
        <v>34</v>
      </c>
      <c r="AO348" t="s">
        <v>34</v>
      </c>
      <c r="AP348" t="s">
        <v>34</v>
      </c>
      <c r="AQ348" t="s">
        <v>34</v>
      </c>
      <c r="AR348" t="s">
        <v>34</v>
      </c>
      <c r="AS348" t="s">
        <v>34</v>
      </c>
      <c r="AT348" t="s">
        <v>34</v>
      </c>
    </row>
    <row r="349" spans="1:46">
      <c r="A349">
        <v>19</v>
      </c>
      <c r="B349">
        <v>2</v>
      </c>
      <c r="C349">
        <v>4</v>
      </c>
      <c r="D349">
        <v>0</v>
      </c>
      <c r="G349">
        <v>73</v>
      </c>
      <c r="Q349" t="s">
        <v>4923</v>
      </c>
      <c r="S349">
        <v>0</v>
      </c>
      <c r="Z349">
        <v>3</v>
      </c>
      <c r="AB349" t="s">
        <v>34</v>
      </c>
      <c r="AC349" t="s">
        <v>34</v>
      </c>
      <c r="AD349" t="s">
        <v>34</v>
      </c>
      <c r="AE349" t="s">
        <v>34</v>
      </c>
      <c r="AF349">
        <v>0</v>
      </c>
      <c r="AG349">
        <v>19</v>
      </c>
      <c r="AH349" t="s">
        <v>34</v>
      </c>
      <c r="AI349">
        <v>0</v>
      </c>
      <c r="AJ349" t="s">
        <v>34</v>
      </c>
      <c r="AK349" t="s">
        <v>34</v>
      </c>
      <c r="AL349" t="s">
        <v>34</v>
      </c>
      <c r="AM349" t="s">
        <v>34</v>
      </c>
      <c r="AN349" t="s">
        <v>34</v>
      </c>
      <c r="AO349" t="s">
        <v>34</v>
      </c>
      <c r="AP349" t="s">
        <v>34</v>
      </c>
      <c r="AQ349" t="s">
        <v>34</v>
      </c>
      <c r="AR349" t="s">
        <v>34</v>
      </c>
      <c r="AS349" t="s">
        <v>34</v>
      </c>
      <c r="AT349" t="s">
        <v>34</v>
      </c>
    </row>
    <row r="350" spans="1:46">
      <c r="A350">
        <v>19</v>
      </c>
      <c r="B350">
        <v>2</v>
      </c>
      <c r="C350">
        <v>5</v>
      </c>
      <c r="D350">
        <v>0</v>
      </c>
      <c r="G350">
        <v>301</v>
      </c>
      <c r="Q350" t="s">
        <v>4924</v>
      </c>
      <c r="S350">
        <v>0</v>
      </c>
      <c r="Z350">
        <v>3</v>
      </c>
      <c r="AB350" t="s">
        <v>34</v>
      </c>
      <c r="AC350" t="s">
        <v>34</v>
      </c>
      <c r="AD350" t="s">
        <v>34</v>
      </c>
      <c r="AE350" t="s">
        <v>34</v>
      </c>
      <c r="AF350">
        <v>0</v>
      </c>
      <c r="AG350">
        <v>19</v>
      </c>
      <c r="AH350" t="s">
        <v>34</v>
      </c>
      <c r="AI350">
        <v>0</v>
      </c>
      <c r="AJ350" t="s">
        <v>34</v>
      </c>
      <c r="AK350" t="s">
        <v>34</v>
      </c>
      <c r="AL350" t="s">
        <v>34</v>
      </c>
      <c r="AM350" t="s">
        <v>34</v>
      </c>
      <c r="AN350" t="s">
        <v>34</v>
      </c>
      <c r="AO350" t="s">
        <v>34</v>
      </c>
      <c r="AP350" t="s">
        <v>34</v>
      </c>
      <c r="AQ350" t="s">
        <v>34</v>
      </c>
      <c r="AR350" t="s">
        <v>34</v>
      </c>
      <c r="AS350" t="s">
        <v>34</v>
      </c>
      <c r="AT350" t="s">
        <v>34</v>
      </c>
    </row>
    <row r="351" spans="1:46">
      <c r="A351">
        <v>19</v>
      </c>
      <c r="B351">
        <v>2</v>
      </c>
      <c r="C351">
        <v>6</v>
      </c>
      <c r="D351">
        <v>0</v>
      </c>
      <c r="G351">
        <v>778</v>
      </c>
      <c r="Q351" t="s">
        <v>4925</v>
      </c>
      <c r="S351">
        <v>0</v>
      </c>
      <c r="Z351">
        <v>3</v>
      </c>
      <c r="AB351" t="s">
        <v>34</v>
      </c>
      <c r="AC351" t="s">
        <v>34</v>
      </c>
      <c r="AD351" t="s">
        <v>34</v>
      </c>
      <c r="AE351" t="s">
        <v>34</v>
      </c>
      <c r="AF351">
        <v>0</v>
      </c>
      <c r="AG351">
        <v>19</v>
      </c>
      <c r="AH351" t="s">
        <v>34</v>
      </c>
      <c r="AI351">
        <v>0</v>
      </c>
      <c r="AJ351" t="s">
        <v>34</v>
      </c>
      <c r="AK351" t="s">
        <v>34</v>
      </c>
      <c r="AL351" t="s">
        <v>34</v>
      </c>
      <c r="AM351" t="s">
        <v>34</v>
      </c>
      <c r="AN351" t="s">
        <v>34</v>
      </c>
      <c r="AO351" t="s">
        <v>34</v>
      </c>
      <c r="AP351" t="s">
        <v>34</v>
      </c>
      <c r="AQ351" t="s">
        <v>34</v>
      </c>
      <c r="AR351" t="s">
        <v>34</v>
      </c>
      <c r="AS351" t="s">
        <v>34</v>
      </c>
      <c r="AT351" t="s">
        <v>34</v>
      </c>
    </row>
    <row r="352" spans="1:46">
      <c r="A352">
        <v>19</v>
      </c>
      <c r="B352">
        <v>2</v>
      </c>
      <c r="C352">
        <v>7</v>
      </c>
      <c r="D352">
        <v>0</v>
      </c>
      <c r="G352">
        <v>279</v>
      </c>
      <c r="Q352" t="s">
        <v>4926</v>
      </c>
      <c r="S352">
        <v>0</v>
      </c>
      <c r="Z352">
        <v>3</v>
      </c>
      <c r="AB352" t="s">
        <v>34</v>
      </c>
      <c r="AC352" t="s">
        <v>34</v>
      </c>
      <c r="AD352" t="s">
        <v>34</v>
      </c>
      <c r="AE352" t="s">
        <v>34</v>
      </c>
      <c r="AF352">
        <v>0</v>
      </c>
      <c r="AG352">
        <v>19</v>
      </c>
      <c r="AH352" t="s">
        <v>34</v>
      </c>
      <c r="AI352">
        <v>0</v>
      </c>
      <c r="AJ352" t="s">
        <v>34</v>
      </c>
      <c r="AK352" t="s">
        <v>34</v>
      </c>
      <c r="AL352" t="s">
        <v>34</v>
      </c>
      <c r="AM352" t="s">
        <v>34</v>
      </c>
      <c r="AN352" t="s">
        <v>34</v>
      </c>
      <c r="AO352" t="s">
        <v>34</v>
      </c>
      <c r="AP352" t="s">
        <v>34</v>
      </c>
      <c r="AQ352" t="s">
        <v>34</v>
      </c>
      <c r="AR352" t="s">
        <v>34</v>
      </c>
      <c r="AS352" t="s">
        <v>34</v>
      </c>
      <c r="AT352" t="s">
        <v>34</v>
      </c>
    </row>
    <row r="353" spans="1:46">
      <c r="A353">
        <v>19</v>
      </c>
      <c r="B353">
        <v>2</v>
      </c>
      <c r="C353">
        <v>8</v>
      </c>
      <c r="D353">
        <v>0</v>
      </c>
      <c r="G353">
        <v>0</v>
      </c>
      <c r="Q353" t="s">
        <v>34</v>
      </c>
      <c r="S353">
        <v>0</v>
      </c>
      <c r="Z353">
        <v>0</v>
      </c>
      <c r="AB353" t="s">
        <v>34</v>
      </c>
      <c r="AC353" t="s">
        <v>34</v>
      </c>
      <c r="AD353" t="s">
        <v>34</v>
      </c>
      <c r="AE353" t="s">
        <v>34</v>
      </c>
      <c r="AF353">
        <v>0</v>
      </c>
      <c r="AG353">
        <v>19</v>
      </c>
      <c r="AH353" t="s">
        <v>34</v>
      </c>
      <c r="AI353">
        <v>0</v>
      </c>
      <c r="AJ353" t="s">
        <v>34</v>
      </c>
      <c r="AK353" t="s">
        <v>34</v>
      </c>
      <c r="AL353" t="s">
        <v>34</v>
      </c>
      <c r="AM353" t="s">
        <v>34</v>
      </c>
      <c r="AN353" t="s">
        <v>34</v>
      </c>
      <c r="AO353" t="s">
        <v>34</v>
      </c>
      <c r="AP353" t="s">
        <v>34</v>
      </c>
      <c r="AQ353" t="s">
        <v>34</v>
      </c>
      <c r="AR353" t="s">
        <v>34</v>
      </c>
      <c r="AS353" t="s">
        <v>34</v>
      </c>
      <c r="AT353" t="s">
        <v>34</v>
      </c>
    </row>
    <row r="354" spans="1:46">
      <c r="A354">
        <v>19</v>
      </c>
      <c r="B354">
        <v>3</v>
      </c>
      <c r="C354">
        <v>1</v>
      </c>
      <c r="D354">
        <v>0</v>
      </c>
      <c r="G354">
        <v>65</v>
      </c>
      <c r="Q354" t="s">
        <v>4917</v>
      </c>
      <c r="S354">
        <v>0</v>
      </c>
      <c r="Z354">
        <v>3</v>
      </c>
      <c r="AB354" t="s">
        <v>34</v>
      </c>
      <c r="AC354" t="s">
        <v>34</v>
      </c>
      <c r="AD354" t="s">
        <v>34</v>
      </c>
      <c r="AE354" t="s">
        <v>34</v>
      </c>
      <c r="AF354">
        <v>0</v>
      </c>
      <c r="AG354">
        <v>19</v>
      </c>
      <c r="AH354" t="s">
        <v>34</v>
      </c>
      <c r="AI354">
        <v>0</v>
      </c>
      <c r="AJ354" t="s">
        <v>34</v>
      </c>
      <c r="AK354" t="s">
        <v>34</v>
      </c>
      <c r="AL354" t="s">
        <v>34</v>
      </c>
      <c r="AM354" t="s">
        <v>34</v>
      </c>
      <c r="AN354" t="s">
        <v>34</v>
      </c>
      <c r="AO354" t="s">
        <v>34</v>
      </c>
      <c r="AP354" t="s">
        <v>34</v>
      </c>
      <c r="AQ354" t="s">
        <v>34</v>
      </c>
      <c r="AR354" t="s">
        <v>34</v>
      </c>
      <c r="AS354" t="s">
        <v>34</v>
      </c>
      <c r="AT354" t="s">
        <v>34</v>
      </c>
    </row>
    <row r="355" spans="1:46">
      <c r="A355">
        <v>19</v>
      </c>
      <c r="B355">
        <v>3</v>
      </c>
      <c r="C355">
        <v>2</v>
      </c>
      <c r="D355">
        <v>0</v>
      </c>
      <c r="G355">
        <v>494</v>
      </c>
      <c r="Q355" t="s">
        <v>4927</v>
      </c>
      <c r="S355">
        <v>0</v>
      </c>
      <c r="Z355">
        <v>3</v>
      </c>
      <c r="AB355" t="s">
        <v>34</v>
      </c>
      <c r="AC355" t="s">
        <v>34</v>
      </c>
      <c r="AD355" t="s">
        <v>34</v>
      </c>
      <c r="AE355" t="s">
        <v>34</v>
      </c>
      <c r="AF355">
        <v>0</v>
      </c>
      <c r="AG355">
        <v>19</v>
      </c>
      <c r="AH355" t="s">
        <v>34</v>
      </c>
      <c r="AI355">
        <v>0</v>
      </c>
      <c r="AJ355" t="s">
        <v>34</v>
      </c>
      <c r="AK355" t="s">
        <v>34</v>
      </c>
      <c r="AL355" t="s">
        <v>34</v>
      </c>
      <c r="AM355" t="s">
        <v>34</v>
      </c>
      <c r="AN355" t="s">
        <v>34</v>
      </c>
      <c r="AO355" t="s">
        <v>34</v>
      </c>
      <c r="AP355" t="s">
        <v>34</v>
      </c>
      <c r="AQ355" t="s">
        <v>34</v>
      </c>
      <c r="AR355" t="s">
        <v>34</v>
      </c>
      <c r="AS355" t="s">
        <v>34</v>
      </c>
      <c r="AT355" t="s">
        <v>34</v>
      </c>
    </row>
    <row r="356" spans="1:46">
      <c r="A356">
        <v>19</v>
      </c>
      <c r="B356">
        <v>3</v>
      </c>
      <c r="C356">
        <v>3</v>
      </c>
      <c r="D356">
        <v>0</v>
      </c>
      <c r="G356">
        <v>776</v>
      </c>
      <c r="Q356" t="s">
        <v>4928</v>
      </c>
      <c r="S356">
        <v>0</v>
      </c>
      <c r="Z356">
        <v>3</v>
      </c>
      <c r="AB356" t="s">
        <v>34</v>
      </c>
      <c r="AC356" t="s">
        <v>34</v>
      </c>
      <c r="AD356" t="s">
        <v>34</v>
      </c>
      <c r="AE356" t="s">
        <v>34</v>
      </c>
      <c r="AF356">
        <v>0</v>
      </c>
      <c r="AG356">
        <v>19</v>
      </c>
      <c r="AH356" t="s">
        <v>34</v>
      </c>
      <c r="AI356">
        <v>0</v>
      </c>
      <c r="AJ356" t="s">
        <v>34</v>
      </c>
      <c r="AK356" t="s">
        <v>34</v>
      </c>
      <c r="AL356" t="s">
        <v>34</v>
      </c>
      <c r="AM356" t="s">
        <v>34</v>
      </c>
      <c r="AN356" t="s">
        <v>34</v>
      </c>
      <c r="AO356" t="s">
        <v>34</v>
      </c>
      <c r="AP356" t="s">
        <v>34</v>
      </c>
      <c r="AQ356" t="s">
        <v>34</v>
      </c>
      <c r="AR356" t="s">
        <v>34</v>
      </c>
      <c r="AS356" t="s">
        <v>34</v>
      </c>
      <c r="AT356" t="s">
        <v>34</v>
      </c>
    </row>
    <row r="357" spans="1:46">
      <c r="A357">
        <v>19</v>
      </c>
      <c r="B357">
        <v>3</v>
      </c>
      <c r="C357">
        <v>4</v>
      </c>
      <c r="D357">
        <v>0</v>
      </c>
      <c r="G357">
        <v>108</v>
      </c>
      <c r="Q357" t="s">
        <v>4929</v>
      </c>
      <c r="S357">
        <v>0</v>
      </c>
      <c r="Z357">
        <v>3</v>
      </c>
      <c r="AB357" t="s">
        <v>34</v>
      </c>
      <c r="AC357" t="s">
        <v>34</v>
      </c>
      <c r="AD357" t="s">
        <v>34</v>
      </c>
      <c r="AE357" t="s">
        <v>34</v>
      </c>
      <c r="AF357">
        <v>0</v>
      </c>
      <c r="AG357">
        <v>19</v>
      </c>
      <c r="AH357" t="s">
        <v>34</v>
      </c>
      <c r="AI357">
        <v>0</v>
      </c>
      <c r="AJ357" t="s">
        <v>34</v>
      </c>
      <c r="AK357" t="s">
        <v>34</v>
      </c>
      <c r="AL357" t="s">
        <v>34</v>
      </c>
      <c r="AM357" t="s">
        <v>34</v>
      </c>
      <c r="AN357" t="s">
        <v>34</v>
      </c>
      <c r="AO357" t="s">
        <v>34</v>
      </c>
      <c r="AP357" t="s">
        <v>34</v>
      </c>
      <c r="AQ357" t="s">
        <v>34</v>
      </c>
      <c r="AR357" t="s">
        <v>34</v>
      </c>
      <c r="AS357" t="s">
        <v>34</v>
      </c>
      <c r="AT357" t="s">
        <v>34</v>
      </c>
    </row>
    <row r="358" spans="1:46">
      <c r="A358">
        <v>19</v>
      </c>
      <c r="B358">
        <v>3</v>
      </c>
      <c r="C358">
        <v>5</v>
      </c>
      <c r="D358">
        <v>0</v>
      </c>
      <c r="G358">
        <v>549</v>
      </c>
      <c r="Q358" t="s">
        <v>4930</v>
      </c>
      <c r="S358">
        <v>0</v>
      </c>
      <c r="Z358">
        <v>3</v>
      </c>
      <c r="AB358" t="s">
        <v>34</v>
      </c>
      <c r="AC358" t="s">
        <v>34</v>
      </c>
      <c r="AD358" t="s">
        <v>34</v>
      </c>
      <c r="AE358" t="s">
        <v>34</v>
      </c>
      <c r="AF358">
        <v>0</v>
      </c>
      <c r="AG358">
        <v>19</v>
      </c>
      <c r="AH358" t="s">
        <v>34</v>
      </c>
      <c r="AI358">
        <v>0</v>
      </c>
      <c r="AJ358" t="s">
        <v>34</v>
      </c>
      <c r="AK358" t="s">
        <v>34</v>
      </c>
      <c r="AL358" t="s">
        <v>34</v>
      </c>
      <c r="AM358" t="s">
        <v>34</v>
      </c>
      <c r="AN358" t="s">
        <v>34</v>
      </c>
      <c r="AO358" t="s">
        <v>34</v>
      </c>
      <c r="AP358" t="s">
        <v>34</v>
      </c>
      <c r="AQ358" t="s">
        <v>34</v>
      </c>
      <c r="AR358" t="s">
        <v>34</v>
      </c>
      <c r="AS358" t="s">
        <v>34</v>
      </c>
      <c r="AT358" t="s">
        <v>34</v>
      </c>
    </row>
    <row r="359" spans="1:46">
      <c r="A359">
        <v>19</v>
      </c>
      <c r="B359">
        <v>3</v>
      </c>
      <c r="C359">
        <v>6</v>
      </c>
      <c r="D359">
        <v>0</v>
      </c>
      <c r="G359">
        <v>733</v>
      </c>
      <c r="Q359" t="s">
        <v>4931</v>
      </c>
      <c r="S359">
        <v>0</v>
      </c>
      <c r="Z359">
        <v>3</v>
      </c>
      <c r="AB359" t="s">
        <v>34</v>
      </c>
      <c r="AC359" t="s">
        <v>34</v>
      </c>
      <c r="AD359" t="s">
        <v>34</v>
      </c>
      <c r="AE359" t="s">
        <v>34</v>
      </c>
      <c r="AF359">
        <v>0</v>
      </c>
      <c r="AG359">
        <v>19</v>
      </c>
      <c r="AH359" t="s">
        <v>34</v>
      </c>
      <c r="AI359">
        <v>0</v>
      </c>
      <c r="AJ359" t="s">
        <v>34</v>
      </c>
      <c r="AK359" t="s">
        <v>34</v>
      </c>
      <c r="AL359" t="s">
        <v>34</v>
      </c>
      <c r="AM359" t="s">
        <v>34</v>
      </c>
      <c r="AN359" t="s">
        <v>34</v>
      </c>
      <c r="AO359" t="s">
        <v>34</v>
      </c>
      <c r="AP359" t="s">
        <v>34</v>
      </c>
      <c r="AQ359" t="s">
        <v>34</v>
      </c>
      <c r="AR359" t="s">
        <v>34</v>
      </c>
      <c r="AS359" t="s">
        <v>34</v>
      </c>
      <c r="AT359" t="s">
        <v>34</v>
      </c>
    </row>
    <row r="360" spans="1:46">
      <c r="A360">
        <v>19</v>
      </c>
      <c r="B360">
        <v>3</v>
      </c>
      <c r="C360">
        <v>7</v>
      </c>
      <c r="D360">
        <v>0</v>
      </c>
      <c r="G360">
        <v>323</v>
      </c>
      <c r="Q360" t="s">
        <v>4932</v>
      </c>
      <c r="S360">
        <v>0</v>
      </c>
      <c r="Z360">
        <v>3</v>
      </c>
      <c r="AB360" t="s">
        <v>34</v>
      </c>
      <c r="AC360" t="s">
        <v>34</v>
      </c>
      <c r="AD360" t="s">
        <v>34</v>
      </c>
      <c r="AE360" t="s">
        <v>34</v>
      </c>
      <c r="AF360">
        <v>0</v>
      </c>
      <c r="AG360">
        <v>19</v>
      </c>
      <c r="AH360" t="s">
        <v>34</v>
      </c>
      <c r="AI360">
        <v>0</v>
      </c>
      <c r="AJ360" t="s">
        <v>34</v>
      </c>
      <c r="AK360" t="s">
        <v>34</v>
      </c>
      <c r="AL360" t="s">
        <v>34</v>
      </c>
      <c r="AM360" t="s">
        <v>34</v>
      </c>
      <c r="AN360" t="s">
        <v>34</v>
      </c>
      <c r="AO360" t="s">
        <v>34</v>
      </c>
      <c r="AP360" t="s">
        <v>34</v>
      </c>
      <c r="AQ360" t="s">
        <v>34</v>
      </c>
      <c r="AR360" t="s">
        <v>34</v>
      </c>
      <c r="AS360" t="s">
        <v>34</v>
      </c>
      <c r="AT360" t="s">
        <v>34</v>
      </c>
    </row>
    <row r="361" spans="1:46">
      <c r="A361">
        <v>19</v>
      </c>
      <c r="B361">
        <v>3</v>
      </c>
      <c r="C361">
        <v>8</v>
      </c>
      <c r="D361">
        <v>0</v>
      </c>
      <c r="G361">
        <v>618</v>
      </c>
      <c r="Q361" t="s">
        <v>4933</v>
      </c>
      <c r="S361">
        <v>0</v>
      </c>
      <c r="Z361">
        <v>3</v>
      </c>
      <c r="AB361" t="s">
        <v>34</v>
      </c>
      <c r="AC361" t="s">
        <v>34</v>
      </c>
      <c r="AD361" t="s">
        <v>34</v>
      </c>
      <c r="AE361" t="s">
        <v>34</v>
      </c>
      <c r="AF361">
        <v>0</v>
      </c>
      <c r="AG361">
        <v>19</v>
      </c>
      <c r="AH361" t="s">
        <v>34</v>
      </c>
      <c r="AI361">
        <v>0</v>
      </c>
      <c r="AJ361" t="s">
        <v>34</v>
      </c>
      <c r="AK361" t="s">
        <v>34</v>
      </c>
      <c r="AL361" t="s">
        <v>34</v>
      </c>
      <c r="AM361" t="s">
        <v>34</v>
      </c>
      <c r="AN361" t="s">
        <v>34</v>
      </c>
      <c r="AO361" t="s">
        <v>34</v>
      </c>
      <c r="AP361" t="s">
        <v>34</v>
      </c>
      <c r="AQ361" t="s">
        <v>34</v>
      </c>
      <c r="AR361" t="s">
        <v>34</v>
      </c>
      <c r="AS361" t="s">
        <v>34</v>
      </c>
      <c r="AT361" t="s">
        <v>34</v>
      </c>
    </row>
    <row r="362" spans="1:46">
      <c r="A362">
        <v>20</v>
      </c>
      <c r="B362">
        <v>1</v>
      </c>
      <c r="C362">
        <v>1</v>
      </c>
      <c r="D362">
        <v>0</v>
      </c>
      <c r="G362">
        <v>0</v>
      </c>
      <c r="Q362" t="s">
        <v>34</v>
      </c>
      <c r="S362">
        <v>0</v>
      </c>
      <c r="Z362">
        <v>0</v>
      </c>
      <c r="AB362" t="s">
        <v>34</v>
      </c>
      <c r="AC362" t="s">
        <v>34</v>
      </c>
      <c r="AD362" t="s">
        <v>34</v>
      </c>
      <c r="AE362" t="s">
        <v>34</v>
      </c>
      <c r="AF362">
        <v>0</v>
      </c>
      <c r="AG362">
        <v>20</v>
      </c>
      <c r="AH362" t="s">
        <v>34</v>
      </c>
      <c r="AI362">
        <v>0</v>
      </c>
      <c r="AJ362" t="s">
        <v>34</v>
      </c>
      <c r="AK362" t="s">
        <v>34</v>
      </c>
      <c r="AL362" t="s">
        <v>34</v>
      </c>
      <c r="AM362" t="s">
        <v>34</v>
      </c>
      <c r="AN362" t="s">
        <v>34</v>
      </c>
      <c r="AO362" t="s">
        <v>34</v>
      </c>
      <c r="AP362" t="s">
        <v>34</v>
      </c>
      <c r="AQ362" t="s">
        <v>34</v>
      </c>
      <c r="AR362" t="s">
        <v>34</v>
      </c>
      <c r="AS362" t="s">
        <v>34</v>
      </c>
      <c r="AT362" t="s">
        <v>34</v>
      </c>
    </row>
    <row r="363" spans="1:46">
      <c r="A363">
        <v>20</v>
      </c>
      <c r="B363">
        <v>1</v>
      </c>
      <c r="C363">
        <v>2</v>
      </c>
      <c r="D363">
        <v>0</v>
      </c>
      <c r="G363">
        <v>0</v>
      </c>
      <c r="Q363" t="s">
        <v>34</v>
      </c>
      <c r="S363">
        <v>0</v>
      </c>
      <c r="Z363">
        <v>0</v>
      </c>
      <c r="AB363" t="s">
        <v>34</v>
      </c>
      <c r="AC363" t="s">
        <v>34</v>
      </c>
      <c r="AD363" t="s">
        <v>34</v>
      </c>
      <c r="AE363" t="s">
        <v>34</v>
      </c>
      <c r="AF363">
        <v>0</v>
      </c>
      <c r="AG363">
        <v>20</v>
      </c>
      <c r="AH363" t="s">
        <v>34</v>
      </c>
      <c r="AI363">
        <v>0</v>
      </c>
      <c r="AJ363" t="s">
        <v>34</v>
      </c>
      <c r="AK363" t="s">
        <v>34</v>
      </c>
      <c r="AL363" t="s">
        <v>34</v>
      </c>
      <c r="AM363" t="s">
        <v>34</v>
      </c>
      <c r="AN363" t="s">
        <v>34</v>
      </c>
      <c r="AO363" t="s">
        <v>34</v>
      </c>
      <c r="AP363" t="s">
        <v>34</v>
      </c>
      <c r="AQ363" t="s">
        <v>34</v>
      </c>
      <c r="AR363" t="s">
        <v>34</v>
      </c>
      <c r="AS363" t="s">
        <v>34</v>
      </c>
      <c r="AT363" t="s">
        <v>34</v>
      </c>
    </row>
    <row r="364" spans="1:46">
      <c r="A364">
        <v>20</v>
      </c>
      <c r="B364">
        <v>1</v>
      </c>
      <c r="C364">
        <v>3</v>
      </c>
      <c r="D364">
        <v>0</v>
      </c>
      <c r="G364">
        <v>185</v>
      </c>
      <c r="Q364" t="s">
        <v>4934</v>
      </c>
      <c r="S364">
        <v>0</v>
      </c>
      <c r="Z364">
        <v>3</v>
      </c>
      <c r="AB364" t="s">
        <v>34</v>
      </c>
      <c r="AC364" t="s">
        <v>34</v>
      </c>
      <c r="AD364" t="s">
        <v>34</v>
      </c>
      <c r="AE364" t="s">
        <v>34</v>
      </c>
      <c r="AF364">
        <v>0</v>
      </c>
      <c r="AG364">
        <v>20</v>
      </c>
      <c r="AH364" t="s">
        <v>34</v>
      </c>
      <c r="AI364">
        <v>0</v>
      </c>
      <c r="AJ364" t="s">
        <v>34</v>
      </c>
      <c r="AK364" t="s">
        <v>34</v>
      </c>
      <c r="AL364" t="s">
        <v>34</v>
      </c>
      <c r="AM364" t="s">
        <v>34</v>
      </c>
      <c r="AN364" t="s">
        <v>34</v>
      </c>
      <c r="AO364" t="s">
        <v>34</v>
      </c>
      <c r="AP364" t="s">
        <v>34</v>
      </c>
      <c r="AQ364" t="s">
        <v>34</v>
      </c>
      <c r="AR364" t="s">
        <v>34</v>
      </c>
      <c r="AS364" t="s">
        <v>34</v>
      </c>
      <c r="AT364" t="s">
        <v>34</v>
      </c>
    </row>
    <row r="365" spans="1:46">
      <c r="A365">
        <v>20</v>
      </c>
      <c r="B365">
        <v>1</v>
      </c>
      <c r="C365">
        <v>4</v>
      </c>
      <c r="D365">
        <v>0</v>
      </c>
      <c r="G365">
        <v>707</v>
      </c>
      <c r="Q365" t="s">
        <v>4935</v>
      </c>
      <c r="S365">
        <v>0</v>
      </c>
      <c r="Z365">
        <v>3</v>
      </c>
      <c r="AB365" t="s">
        <v>34</v>
      </c>
      <c r="AC365" t="s">
        <v>34</v>
      </c>
      <c r="AD365" t="s">
        <v>34</v>
      </c>
      <c r="AE365" t="s">
        <v>34</v>
      </c>
      <c r="AF365">
        <v>0</v>
      </c>
      <c r="AG365">
        <v>20</v>
      </c>
      <c r="AH365" t="s">
        <v>34</v>
      </c>
      <c r="AI365">
        <v>0</v>
      </c>
      <c r="AJ365" t="s">
        <v>34</v>
      </c>
      <c r="AK365" t="s">
        <v>34</v>
      </c>
      <c r="AL365" t="s">
        <v>34</v>
      </c>
      <c r="AM365" t="s">
        <v>34</v>
      </c>
      <c r="AN365" t="s">
        <v>34</v>
      </c>
      <c r="AO365" t="s">
        <v>34</v>
      </c>
      <c r="AP365" t="s">
        <v>34</v>
      </c>
      <c r="AQ365" t="s">
        <v>34</v>
      </c>
      <c r="AR365" t="s">
        <v>34</v>
      </c>
      <c r="AS365" t="s">
        <v>34</v>
      </c>
      <c r="AT365" t="s">
        <v>34</v>
      </c>
    </row>
    <row r="366" spans="1:46">
      <c r="A366">
        <v>20</v>
      </c>
      <c r="B366">
        <v>1</v>
      </c>
      <c r="C366">
        <v>5</v>
      </c>
      <c r="D366">
        <v>0</v>
      </c>
      <c r="G366">
        <v>498</v>
      </c>
      <c r="Q366" t="s">
        <v>4936</v>
      </c>
      <c r="S366">
        <v>0</v>
      </c>
      <c r="Z366">
        <v>3</v>
      </c>
      <c r="AB366" t="s">
        <v>34</v>
      </c>
      <c r="AC366" t="s">
        <v>34</v>
      </c>
      <c r="AD366" t="s">
        <v>34</v>
      </c>
      <c r="AE366" t="s">
        <v>34</v>
      </c>
      <c r="AF366">
        <v>0</v>
      </c>
      <c r="AG366">
        <v>20</v>
      </c>
      <c r="AH366" t="s">
        <v>34</v>
      </c>
      <c r="AI366">
        <v>0</v>
      </c>
      <c r="AJ366" t="s">
        <v>34</v>
      </c>
      <c r="AK366" t="s">
        <v>34</v>
      </c>
      <c r="AL366" t="s">
        <v>34</v>
      </c>
      <c r="AM366" t="s">
        <v>34</v>
      </c>
      <c r="AN366" t="s">
        <v>34</v>
      </c>
      <c r="AO366" t="s">
        <v>34</v>
      </c>
      <c r="AP366" t="s">
        <v>34</v>
      </c>
      <c r="AQ366" t="s">
        <v>34</v>
      </c>
      <c r="AR366" t="s">
        <v>34</v>
      </c>
      <c r="AS366" t="s">
        <v>34</v>
      </c>
      <c r="AT366" t="s">
        <v>34</v>
      </c>
    </row>
    <row r="367" spans="1:46">
      <c r="A367">
        <v>20</v>
      </c>
      <c r="B367">
        <v>1</v>
      </c>
      <c r="C367">
        <v>6</v>
      </c>
      <c r="D367">
        <v>0</v>
      </c>
      <c r="G367">
        <v>0</v>
      </c>
      <c r="Q367" t="s">
        <v>34</v>
      </c>
      <c r="S367">
        <v>0</v>
      </c>
      <c r="Z367">
        <v>0</v>
      </c>
      <c r="AB367" t="s">
        <v>34</v>
      </c>
      <c r="AC367" t="s">
        <v>34</v>
      </c>
      <c r="AD367" t="s">
        <v>34</v>
      </c>
      <c r="AE367" t="s">
        <v>34</v>
      </c>
      <c r="AF367">
        <v>0</v>
      </c>
      <c r="AG367">
        <v>20</v>
      </c>
      <c r="AH367" t="s">
        <v>34</v>
      </c>
      <c r="AI367">
        <v>0</v>
      </c>
      <c r="AJ367" t="s">
        <v>34</v>
      </c>
      <c r="AK367" t="s">
        <v>34</v>
      </c>
      <c r="AL367" t="s">
        <v>34</v>
      </c>
      <c r="AM367" t="s">
        <v>34</v>
      </c>
      <c r="AN367" t="s">
        <v>34</v>
      </c>
      <c r="AO367" t="s">
        <v>34</v>
      </c>
      <c r="AP367" t="s">
        <v>34</v>
      </c>
      <c r="AQ367" t="s">
        <v>34</v>
      </c>
      <c r="AR367" t="s">
        <v>34</v>
      </c>
      <c r="AS367" t="s">
        <v>34</v>
      </c>
      <c r="AT367" t="s">
        <v>34</v>
      </c>
    </row>
    <row r="368" spans="1:46">
      <c r="A368">
        <v>20</v>
      </c>
      <c r="B368">
        <v>1</v>
      </c>
      <c r="C368">
        <v>7</v>
      </c>
      <c r="D368">
        <v>0</v>
      </c>
      <c r="G368">
        <v>0</v>
      </c>
      <c r="Q368" t="s">
        <v>34</v>
      </c>
      <c r="S368">
        <v>0</v>
      </c>
      <c r="Z368">
        <v>0</v>
      </c>
      <c r="AB368" t="s">
        <v>34</v>
      </c>
      <c r="AC368" t="s">
        <v>34</v>
      </c>
      <c r="AD368" t="s">
        <v>34</v>
      </c>
      <c r="AE368" t="s">
        <v>34</v>
      </c>
      <c r="AF368">
        <v>0</v>
      </c>
      <c r="AG368">
        <v>20</v>
      </c>
      <c r="AH368" t="s">
        <v>34</v>
      </c>
      <c r="AI368">
        <v>0</v>
      </c>
      <c r="AJ368" t="s">
        <v>34</v>
      </c>
      <c r="AK368" t="s">
        <v>34</v>
      </c>
      <c r="AL368" t="s">
        <v>34</v>
      </c>
      <c r="AM368" t="s">
        <v>34</v>
      </c>
      <c r="AN368" t="s">
        <v>34</v>
      </c>
      <c r="AO368" t="s">
        <v>34</v>
      </c>
      <c r="AP368" t="s">
        <v>34</v>
      </c>
      <c r="AQ368" t="s">
        <v>34</v>
      </c>
      <c r="AR368" t="s">
        <v>34</v>
      </c>
      <c r="AS368" t="s">
        <v>34</v>
      </c>
      <c r="AT368" t="s">
        <v>34</v>
      </c>
    </row>
    <row r="369" spans="1:46">
      <c r="A369">
        <v>20</v>
      </c>
      <c r="B369">
        <v>1</v>
      </c>
      <c r="C369">
        <v>8</v>
      </c>
      <c r="D369">
        <v>0</v>
      </c>
      <c r="G369">
        <v>0</v>
      </c>
      <c r="Q369" t="s">
        <v>34</v>
      </c>
      <c r="S369">
        <v>0</v>
      </c>
      <c r="Z369">
        <v>0</v>
      </c>
      <c r="AB369" t="s">
        <v>34</v>
      </c>
      <c r="AC369" t="s">
        <v>34</v>
      </c>
      <c r="AD369" t="s">
        <v>34</v>
      </c>
      <c r="AE369" t="s">
        <v>34</v>
      </c>
      <c r="AF369">
        <v>0</v>
      </c>
      <c r="AG369">
        <v>20</v>
      </c>
      <c r="AH369" t="s">
        <v>34</v>
      </c>
      <c r="AI369">
        <v>0</v>
      </c>
      <c r="AJ369" t="s">
        <v>34</v>
      </c>
      <c r="AK369" t="s">
        <v>34</v>
      </c>
      <c r="AL369" t="s">
        <v>34</v>
      </c>
      <c r="AM369" t="s">
        <v>34</v>
      </c>
      <c r="AN369" t="s">
        <v>34</v>
      </c>
      <c r="AO369" t="s">
        <v>34</v>
      </c>
      <c r="AP369" t="s">
        <v>34</v>
      </c>
      <c r="AQ369" t="s">
        <v>34</v>
      </c>
      <c r="AR369" t="s">
        <v>34</v>
      </c>
      <c r="AS369" t="s">
        <v>34</v>
      </c>
      <c r="AT369" t="s">
        <v>34</v>
      </c>
    </row>
    <row r="370" spans="1:46">
      <c r="A370">
        <v>20</v>
      </c>
      <c r="B370">
        <v>2</v>
      </c>
      <c r="C370">
        <v>1</v>
      </c>
      <c r="D370">
        <v>0</v>
      </c>
      <c r="G370">
        <v>0</v>
      </c>
      <c r="Q370" t="s">
        <v>34</v>
      </c>
      <c r="S370">
        <v>0</v>
      </c>
      <c r="Z370">
        <v>0</v>
      </c>
      <c r="AB370" t="s">
        <v>34</v>
      </c>
      <c r="AC370" t="s">
        <v>34</v>
      </c>
      <c r="AD370" t="s">
        <v>34</v>
      </c>
      <c r="AE370" t="s">
        <v>34</v>
      </c>
      <c r="AF370">
        <v>0</v>
      </c>
      <c r="AG370">
        <v>20</v>
      </c>
      <c r="AH370" t="s">
        <v>34</v>
      </c>
      <c r="AI370">
        <v>0</v>
      </c>
      <c r="AJ370" t="s">
        <v>34</v>
      </c>
      <c r="AK370" t="s">
        <v>34</v>
      </c>
      <c r="AL370" t="s">
        <v>34</v>
      </c>
      <c r="AM370" t="s">
        <v>34</v>
      </c>
      <c r="AN370" t="s">
        <v>34</v>
      </c>
      <c r="AO370" t="s">
        <v>34</v>
      </c>
      <c r="AP370" t="s">
        <v>34</v>
      </c>
      <c r="AQ370" t="s">
        <v>34</v>
      </c>
      <c r="AR370" t="s">
        <v>34</v>
      </c>
      <c r="AS370" t="s">
        <v>34</v>
      </c>
      <c r="AT370" t="s">
        <v>34</v>
      </c>
    </row>
    <row r="371" spans="1:46">
      <c r="A371">
        <v>20</v>
      </c>
      <c r="B371">
        <v>2</v>
      </c>
      <c r="C371">
        <v>2</v>
      </c>
      <c r="D371">
        <v>0</v>
      </c>
      <c r="G371">
        <v>8</v>
      </c>
      <c r="Q371" t="s">
        <v>4914</v>
      </c>
      <c r="S371">
        <v>0</v>
      </c>
      <c r="Z371">
        <v>3</v>
      </c>
      <c r="AB371" t="s">
        <v>34</v>
      </c>
      <c r="AC371" t="s">
        <v>34</v>
      </c>
      <c r="AD371" t="s">
        <v>34</v>
      </c>
      <c r="AE371" t="s">
        <v>34</v>
      </c>
      <c r="AF371">
        <v>0</v>
      </c>
      <c r="AG371">
        <v>20</v>
      </c>
      <c r="AH371" t="s">
        <v>34</v>
      </c>
      <c r="AI371">
        <v>0</v>
      </c>
      <c r="AJ371" t="s">
        <v>34</v>
      </c>
      <c r="AK371" t="s">
        <v>34</v>
      </c>
      <c r="AL371" t="s">
        <v>34</v>
      </c>
      <c r="AM371" t="s">
        <v>34</v>
      </c>
      <c r="AN371" t="s">
        <v>34</v>
      </c>
      <c r="AO371" t="s">
        <v>34</v>
      </c>
      <c r="AP371" t="s">
        <v>34</v>
      </c>
      <c r="AQ371" t="s">
        <v>34</v>
      </c>
      <c r="AR371" t="s">
        <v>34</v>
      </c>
      <c r="AS371" t="s">
        <v>34</v>
      </c>
      <c r="AT371" t="s">
        <v>34</v>
      </c>
    </row>
    <row r="372" spans="1:46">
      <c r="A372">
        <v>20</v>
      </c>
      <c r="B372">
        <v>2</v>
      </c>
      <c r="C372">
        <v>3</v>
      </c>
      <c r="D372">
        <v>0</v>
      </c>
      <c r="G372">
        <v>836</v>
      </c>
      <c r="Q372" t="s">
        <v>4937</v>
      </c>
      <c r="S372">
        <v>0</v>
      </c>
      <c r="Z372">
        <v>3</v>
      </c>
      <c r="AB372" t="s">
        <v>34</v>
      </c>
      <c r="AC372" t="s">
        <v>34</v>
      </c>
      <c r="AD372" t="s">
        <v>34</v>
      </c>
      <c r="AE372" t="s">
        <v>34</v>
      </c>
      <c r="AF372">
        <v>0</v>
      </c>
      <c r="AG372">
        <v>20</v>
      </c>
      <c r="AH372" t="s">
        <v>34</v>
      </c>
      <c r="AI372">
        <v>0</v>
      </c>
      <c r="AJ372" t="s">
        <v>34</v>
      </c>
      <c r="AK372" t="s">
        <v>34</v>
      </c>
      <c r="AL372" t="s">
        <v>34</v>
      </c>
      <c r="AM372" t="s">
        <v>34</v>
      </c>
      <c r="AN372" t="s">
        <v>34</v>
      </c>
      <c r="AO372" t="s">
        <v>34</v>
      </c>
      <c r="AP372" t="s">
        <v>34</v>
      </c>
      <c r="AQ372" t="s">
        <v>34</v>
      </c>
      <c r="AR372" t="s">
        <v>34</v>
      </c>
      <c r="AS372" t="s">
        <v>34</v>
      </c>
      <c r="AT372" t="s">
        <v>34</v>
      </c>
    </row>
    <row r="373" spans="1:46">
      <c r="A373">
        <v>20</v>
      </c>
      <c r="B373">
        <v>2</v>
      </c>
      <c r="C373">
        <v>4</v>
      </c>
      <c r="D373">
        <v>0</v>
      </c>
      <c r="G373">
        <v>642</v>
      </c>
      <c r="Q373" t="s">
        <v>4938</v>
      </c>
      <c r="S373">
        <v>0</v>
      </c>
      <c r="Z373">
        <v>3</v>
      </c>
      <c r="AB373" t="s">
        <v>34</v>
      </c>
      <c r="AC373" t="s">
        <v>34</v>
      </c>
      <c r="AD373" t="s">
        <v>34</v>
      </c>
      <c r="AE373" t="s">
        <v>34</v>
      </c>
      <c r="AF373">
        <v>0</v>
      </c>
      <c r="AG373">
        <v>20</v>
      </c>
      <c r="AH373" t="s">
        <v>34</v>
      </c>
      <c r="AI373">
        <v>0</v>
      </c>
      <c r="AJ373" t="s">
        <v>34</v>
      </c>
      <c r="AK373" t="s">
        <v>34</v>
      </c>
      <c r="AL373" t="s">
        <v>34</v>
      </c>
      <c r="AM373" t="s">
        <v>34</v>
      </c>
      <c r="AN373" t="s">
        <v>34</v>
      </c>
      <c r="AO373" t="s">
        <v>34</v>
      </c>
      <c r="AP373" t="s">
        <v>34</v>
      </c>
      <c r="AQ373" t="s">
        <v>34</v>
      </c>
      <c r="AR373" t="s">
        <v>34</v>
      </c>
      <c r="AS373" t="s">
        <v>34</v>
      </c>
      <c r="AT373" t="s">
        <v>34</v>
      </c>
    </row>
    <row r="374" spans="1:46">
      <c r="A374">
        <v>20</v>
      </c>
      <c r="B374">
        <v>2</v>
      </c>
      <c r="C374">
        <v>5</v>
      </c>
      <c r="D374">
        <v>0</v>
      </c>
      <c r="G374">
        <v>379</v>
      </c>
      <c r="Q374" t="s">
        <v>4939</v>
      </c>
      <c r="S374">
        <v>0</v>
      </c>
      <c r="Z374">
        <v>3</v>
      </c>
      <c r="AB374" t="s">
        <v>34</v>
      </c>
      <c r="AC374" t="s">
        <v>34</v>
      </c>
      <c r="AD374" t="s">
        <v>34</v>
      </c>
      <c r="AE374" t="s">
        <v>34</v>
      </c>
      <c r="AF374">
        <v>0</v>
      </c>
      <c r="AG374">
        <v>20</v>
      </c>
      <c r="AH374" t="s">
        <v>34</v>
      </c>
      <c r="AI374">
        <v>0</v>
      </c>
      <c r="AJ374" t="s">
        <v>34</v>
      </c>
      <c r="AK374" t="s">
        <v>34</v>
      </c>
      <c r="AL374" t="s">
        <v>34</v>
      </c>
      <c r="AM374" t="s">
        <v>34</v>
      </c>
      <c r="AN374" t="s">
        <v>34</v>
      </c>
      <c r="AO374" t="s">
        <v>34</v>
      </c>
      <c r="AP374" t="s">
        <v>34</v>
      </c>
      <c r="AQ374" t="s">
        <v>34</v>
      </c>
      <c r="AR374" t="s">
        <v>34</v>
      </c>
      <c r="AS374" t="s">
        <v>34</v>
      </c>
      <c r="AT374" t="s">
        <v>34</v>
      </c>
    </row>
    <row r="375" spans="1:46">
      <c r="A375">
        <v>20</v>
      </c>
      <c r="B375">
        <v>2</v>
      </c>
      <c r="C375">
        <v>6</v>
      </c>
      <c r="D375">
        <v>0</v>
      </c>
      <c r="G375">
        <v>344</v>
      </c>
      <c r="Q375" t="s">
        <v>4940</v>
      </c>
      <c r="S375">
        <v>0</v>
      </c>
      <c r="Z375">
        <v>3</v>
      </c>
      <c r="AB375" t="s">
        <v>34</v>
      </c>
      <c r="AC375" t="s">
        <v>34</v>
      </c>
      <c r="AD375" t="s">
        <v>34</v>
      </c>
      <c r="AE375" t="s">
        <v>34</v>
      </c>
      <c r="AF375">
        <v>0</v>
      </c>
      <c r="AG375">
        <v>20</v>
      </c>
      <c r="AH375" t="s">
        <v>34</v>
      </c>
      <c r="AI375">
        <v>0</v>
      </c>
      <c r="AJ375" t="s">
        <v>34</v>
      </c>
      <c r="AK375" t="s">
        <v>34</v>
      </c>
      <c r="AL375" t="s">
        <v>34</v>
      </c>
      <c r="AM375" t="s">
        <v>34</v>
      </c>
      <c r="AN375" t="s">
        <v>34</v>
      </c>
      <c r="AO375" t="s">
        <v>34</v>
      </c>
      <c r="AP375" t="s">
        <v>34</v>
      </c>
      <c r="AQ375" t="s">
        <v>34</v>
      </c>
      <c r="AR375" t="s">
        <v>34</v>
      </c>
      <c r="AS375" t="s">
        <v>34</v>
      </c>
      <c r="AT375" t="s">
        <v>34</v>
      </c>
    </row>
    <row r="376" spans="1:46">
      <c r="A376">
        <v>20</v>
      </c>
      <c r="B376">
        <v>2</v>
      </c>
      <c r="C376">
        <v>7</v>
      </c>
      <c r="D376">
        <v>0</v>
      </c>
      <c r="G376">
        <v>314</v>
      </c>
      <c r="Q376" t="s">
        <v>4941</v>
      </c>
      <c r="S376">
        <v>0</v>
      </c>
      <c r="Z376">
        <v>3</v>
      </c>
      <c r="AB376" t="s">
        <v>34</v>
      </c>
      <c r="AC376" t="s">
        <v>34</v>
      </c>
      <c r="AD376" t="s">
        <v>34</v>
      </c>
      <c r="AE376" t="s">
        <v>34</v>
      </c>
      <c r="AF376">
        <v>0</v>
      </c>
      <c r="AG376">
        <v>20</v>
      </c>
      <c r="AH376" t="s">
        <v>34</v>
      </c>
      <c r="AI376">
        <v>0</v>
      </c>
      <c r="AJ376" t="s">
        <v>34</v>
      </c>
      <c r="AK376" t="s">
        <v>34</v>
      </c>
      <c r="AL376" t="s">
        <v>34</v>
      </c>
      <c r="AM376" t="s">
        <v>34</v>
      </c>
      <c r="AN376" t="s">
        <v>34</v>
      </c>
      <c r="AO376" t="s">
        <v>34</v>
      </c>
      <c r="AP376" t="s">
        <v>34</v>
      </c>
      <c r="AQ376" t="s">
        <v>34</v>
      </c>
      <c r="AR376" t="s">
        <v>34</v>
      </c>
      <c r="AS376" t="s">
        <v>34</v>
      </c>
      <c r="AT376" t="s">
        <v>34</v>
      </c>
    </row>
    <row r="377" spans="1:46">
      <c r="A377">
        <v>20</v>
      </c>
      <c r="B377">
        <v>2</v>
      </c>
      <c r="C377">
        <v>8</v>
      </c>
      <c r="D377">
        <v>0</v>
      </c>
      <c r="G377">
        <v>0</v>
      </c>
      <c r="Q377" t="s">
        <v>34</v>
      </c>
      <c r="S377">
        <v>0</v>
      </c>
      <c r="Z377">
        <v>0</v>
      </c>
      <c r="AB377" t="s">
        <v>34</v>
      </c>
      <c r="AC377" t="s">
        <v>34</v>
      </c>
      <c r="AD377" t="s">
        <v>34</v>
      </c>
      <c r="AE377" t="s">
        <v>34</v>
      </c>
      <c r="AF377">
        <v>0</v>
      </c>
      <c r="AG377">
        <v>20</v>
      </c>
      <c r="AH377" t="s">
        <v>34</v>
      </c>
      <c r="AI377">
        <v>0</v>
      </c>
      <c r="AJ377" t="s">
        <v>34</v>
      </c>
      <c r="AK377" t="s">
        <v>34</v>
      </c>
      <c r="AL377" t="s">
        <v>34</v>
      </c>
      <c r="AM377" t="s">
        <v>34</v>
      </c>
      <c r="AN377" t="s">
        <v>34</v>
      </c>
      <c r="AO377" t="s">
        <v>34</v>
      </c>
      <c r="AP377" t="s">
        <v>34</v>
      </c>
      <c r="AQ377" t="s">
        <v>34</v>
      </c>
      <c r="AR377" t="s">
        <v>34</v>
      </c>
      <c r="AS377" t="s">
        <v>34</v>
      </c>
      <c r="AT377" t="s">
        <v>34</v>
      </c>
    </row>
    <row r="378" spans="1:46">
      <c r="A378">
        <v>20</v>
      </c>
      <c r="B378">
        <v>3</v>
      </c>
      <c r="C378">
        <v>1</v>
      </c>
      <c r="D378">
        <v>0</v>
      </c>
      <c r="G378">
        <v>589</v>
      </c>
      <c r="Q378" t="s">
        <v>4942</v>
      </c>
      <c r="S378">
        <v>0</v>
      </c>
      <c r="Z378">
        <v>3</v>
      </c>
      <c r="AB378" t="s">
        <v>34</v>
      </c>
      <c r="AC378" t="s">
        <v>34</v>
      </c>
      <c r="AD378" t="s">
        <v>34</v>
      </c>
      <c r="AE378" t="s">
        <v>34</v>
      </c>
      <c r="AF378">
        <v>0</v>
      </c>
      <c r="AG378">
        <v>20</v>
      </c>
      <c r="AH378" t="s">
        <v>34</v>
      </c>
      <c r="AI378">
        <v>0</v>
      </c>
      <c r="AJ378" t="s">
        <v>34</v>
      </c>
      <c r="AK378" t="s">
        <v>34</v>
      </c>
      <c r="AL378" t="s">
        <v>34</v>
      </c>
      <c r="AM378" t="s">
        <v>34</v>
      </c>
      <c r="AN378" t="s">
        <v>34</v>
      </c>
      <c r="AO378" t="s">
        <v>34</v>
      </c>
      <c r="AP378" t="s">
        <v>34</v>
      </c>
      <c r="AQ378" t="s">
        <v>34</v>
      </c>
      <c r="AR378" t="s">
        <v>34</v>
      </c>
      <c r="AS378" t="s">
        <v>34</v>
      </c>
      <c r="AT378" t="s">
        <v>34</v>
      </c>
    </row>
    <row r="379" spans="1:46">
      <c r="A379">
        <v>20</v>
      </c>
      <c r="B379">
        <v>3</v>
      </c>
      <c r="C379">
        <v>2</v>
      </c>
      <c r="D379">
        <v>0</v>
      </c>
      <c r="G379">
        <v>590</v>
      </c>
      <c r="Q379" t="s">
        <v>4943</v>
      </c>
      <c r="S379">
        <v>0</v>
      </c>
      <c r="Z379">
        <v>3</v>
      </c>
      <c r="AB379" t="s">
        <v>34</v>
      </c>
      <c r="AC379" t="s">
        <v>34</v>
      </c>
      <c r="AD379" t="s">
        <v>34</v>
      </c>
      <c r="AE379" t="s">
        <v>34</v>
      </c>
      <c r="AF379">
        <v>0</v>
      </c>
      <c r="AG379">
        <v>20</v>
      </c>
      <c r="AH379" t="s">
        <v>34</v>
      </c>
      <c r="AI379">
        <v>0</v>
      </c>
      <c r="AJ379" t="s">
        <v>34</v>
      </c>
      <c r="AK379" t="s">
        <v>34</v>
      </c>
      <c r="AL379" t="s">
        <v>34</v>
      </c>
      <c r="AM379" t="s">
        <v>34</v>
      </c>
      <c r="AN379" t="s">
        <v>34</v>
      </c>
      <c r="AO379" t="s">
        <v>34</v>
      </c>
      <c r="AP379" t="s">
        <v>34</v>
      </c>
      <c r="AQ379" t="s">
        <v>34</v>
      </c>
      <c r="AR379" t="s">
        <v>34</v>
      </c>
      <c r="AS379" t="s">
        <v>34</v>
      </c>
      <c r="AT379" t="s">
        <v>34</v>
      </c>
    </row>
    <row r="380" spans="1:46">
      <c r="A380">
        <v>20</v>
      </c>
      <c r="B380">
        <v>3</v>
      </c>
      <c r="C380">
        <v>3</v>
      </c>
      <c r="D380">
        <v>0</v>
      </c>
      <c r="G380">
        <v>487</v>
      </c>
      <c r="Q380" t="s">
        <v>4944</v>
      </c>
      <c r="S380">
        <v>0</v>
      </c>
      <c r="Z380">
        <v>3</v>
      </c>
      <c r="AB380" t="s">
        <v>34</v>
      </c>
      <c r="AC380" t="s">
        <v>34</v>
      </c>
      <c r="AD380" t="s">
        <v>34</v>
      </c>
      <c r="AE380" t="s">
        <v>34</v>
      </c>
      <c r="AF380">
        <v>0</v>
      </c>
      <c r="AG380">
        <v>20</v>
      </c>
      <c r="AH380" t="s">
        <v>34</v>
      </c>
      <c r="AI380">
        <v>0</v>
      </c>
      <c r="AJ380" t="s">
        <v>34</v>
      </c>
      <c r="AK380" t="s">
        <v>34</v>
      </c>
      <c r="AL380" t="s">
        <v>34</v>
      </c>
      <c r="AM380" t="s">
        <v>34</v>
      </c>
      <c r="AN380" t="s">
        <v>34</v>
      </c>
      <c r="AO380" t="s">
        <v>34</v>
      </c>
      <c r="AP380" t="s">
        <v>34</v>
      </c>
      <c r="AQ380" t="s">
        <v>34</v>
      </c>
      <c r="AR380" t="s">
        <v>34</v>
      </c>
      <c r="AS380" t="s">
        <v>34</v>
      </c>
      <c r="AT380" t="s">
        <v>34</v>
      </c>
    </row>
    <row r="381" spans="1:46">
      <c r="A381">
        <v>20</v>
      </c>
      <c r="B381">
        <v>3</v>
      </c>
      <c r="C381">
        <v>4</v>
      </c>
      <c r="D381">
        <v>0</v>
      </c>
      <c r="G381">
        <v>49</v>
      </c>
      <c r="Q381" t="s">
        <v>4945</v>
      </c>
      <c r="S381">
        <v>0</v>
      </c>
      <c r="Z381">
        <v>3</v>
      </c>
      <c r="AB381" t="s">
        <v>34</v>
      </c>
      <c r="AC381" t="s">
        <v>34</v>
      </c>
      <c r="AD381" t="s">
        <v>34</v>
      </c>
      <c r="AE381" t="s">
        <v>34</v>
      </c>
      <c r="AF381">
        <v>0</v>
      </c>
      <c r="AG381">
        <v>20</v>
      </c>
      <c r="AH381" t="s">
        <v>34</v>
      </c>
      <c r="AI381">
        <v>0</v>
      </c>
      <c r="AJ381" t="s">
        <v>34</v>
      </c>
      <c r="AK381" t="s">
        <v>34</v>
      </c>
      <c r="AL381" t="s">
        <v>34</v>
      </c>
      <c r="AM381" t="s">
        <v>34</v>
      </c>
      <c r="AN381" t="s">
        <v>34</v>
      </c>
      <c r="AO381" t="s">
        <v>34</v>
      </c>
      <c r="AP381" t="s">
        <v>34</v>
      </c>
      <c r="AQ381" t="s">
        <v>34</v>
      </c>
      <c r="AR381" t="s">
        <v>34</v>
      </c>
      <c r="AS381" t="s">
        <v>34</v>
      </c>
      <c r="AT381" t="s">
        <v>34</v>
      </c>
    </row>
    <row r="382" spans="1:46">
      <c r="A382">
        <v>20</v>
      </c>
      <c r="B382">
        <v>3</v>
      </c>
      <c r="C382">
        <v>5</v>
      </c>
      <c r="D382">
        <v>0</v>
      </c>
      <c r="G382">
        <v>290</v>
      </c>
      <c r="Q382" t="s">
        <v>4946</v>
      </c>
      <c r="S382">
        <v>0</v>
      </c>
      <c r="Z382">
        <v>3</v>
      </c>
      <c r="AB382" t="s">
        <v>34</v>
      </c>
      <c r="AC382" t="s">
        <v>34</v>
      </c>
      <c r="AD382" t="s">
        <v>34</v>
      </c>
      <c r="AE382" t="s">
        <v>34</v>
      </c>
      <c r="AF382">
        <v>0</v>
      </c>
      <c r="AG382">
        <v>20</v>
      </c>
      <c r="AH382" t="s">
        <v>34</v>
      </c>
      <c r="AI382">
        <v>0</v>
      </c>
      <c r="AJ382" t="s">
        <v>34</v>
      </c>
      <c r="AK382" t="s">
        <v>34</v>
      </c>
      <c r="AL382" t="s">
        <v>34</v>
      </c>
      <c r="AM382" t="s">
        <v>34</v>
      </c>
      <c r="AN382" t="s">
        <v>34</v>
      </c>
      <c r="AO382" t="s">
        <v>34</v>
      </c>
      <c r="AP382" t="s">
        <v>34</v>
      </c>
      <c r="AQ382" t="s">
        <v>34</v>
      </c>
      <c r="AR382" t="s">
        <v>34</v>
      </c>
      <c r="AS382" t="s">
        <v>34</v>
      </c>
      <c r="AT382" t="s">
        <v>34</v>
      </c>
    </row>
    <row r="383" spans="1:46">
      <c r="A383">
        <v>20</v>
      </c>
      <c r="B383">
        <v>3</v>
      </c>
      <c r="C383">
        <v>6</v>
      </c>
      <c r="D383">
        <v>0</v>
      </c>
      <c r="G383">
        <v>313</v>
      </c>
      <c r="Q383" t="s">
        <v>4947</v>
      </c>
      <c r="S383">
        <v>0</v>
      </c>
      <c r="Z383">
        <v>3</v>
      </c>
      <c r="AB383" t="s">
        <v>34</v>
      </c>
      <c r="AC383" t="s">
        <v>34</v>
      </c>
      <c r="AD383" t="s">
        <v>34</v>
      </c>
      <c r="AE383" t="s">
        <v>34</v>
      </c>
      <c r="AF383">
        <v>0</v>
      </c>
      <c r="AG383">
        <v>20</v>
      </c>
      <c r="AH383" t="s">
        <v>34</v>
      </c>
      <c r="AI383">
        <v>0</v>
      </c>
      <c r="AJ383" t="s">
        <v>34</v>
      </c>
      <c r="AK383" t="s">
        <v>34</v>
      </c>
      <c r="AL383" t="s">
        <v>34</v>
      </c>
      <c r="AM383" t="s">
        <v>34</v>
      </c>
      <c r="AN383" t="s">
        <v>34</v>
      </c>
      <c r="AO383" t="s">
        <v>34</v>
      </c>
      <c r="AP383" t="s">
        <v>34</v>
      </c>
      <c r="AQ383" t="s">
        <v>34</v>
      </c>
      <c r="AR383" t="s">
        <v>34</v>
      </c>
      <c r="AS383" t="s">
        <v>34</v>
      </c>
      <c r="AT383" t="s">
        <v>34</v>
      </c>
    </row>
    <row r="384" spans="1:46">
      <c r="A384">
        <v>20</v>
      </c>
      <c r="B384">
        <v>3</v>
      </c>
      <c r="C384">
        <v>7</v>
      </c>
      <c r="D384">
        <v>0</v>
      </c>
      <c r="G384">
        <v>727</v>
      </c>
      <c r="Q384" t="s">
        <v>4943</v>
      </c>
      <c r="S384">
        <v>0</v>
      </c>
      <c r="Z384">
        <v>3</v>
      </c>
      <c r="AB384" t="s">
        <v>34</v>
      </c>
      <c r="AC384" t="s">
        <v>34</v>
      </c>
      <c r="AD384" t="s">
        <v>34</v>
      </c>
      <c r="AE384" t="s">
        <v>34</v>
      </c>
      <c r="AF384">
        <v>0</v>
      </c>
      <c r="AG384">
        <v>20</v>
      </c>
      <c r="AH384" t="s">
        <v>34</v>
      </c>
      <c r="AI384">
        <v>0</v>
      </c>
      <c r="AJ384" t="s">
        <v>34</v>
      </c>
      <c r="AK384" t="s">
        <v>34</v>
      </c>
      <c r="AL384" t="s">
        <v>34</v>
      </c>
      <c r="AM384" t="s">
        <v>34</v>
      </c>
      <c r="AN384" t="s">
        <v>34</v>
      </c>
      <c r="AO384" t="s">
        <v>34</v>
      </c>
      <c r="AP384" t="s">
        <v>34</v>
      </c>
      <c r="AQ384" t="s">
        <v>34</v>
      </c>
      <c r="AR384" t="s">
        <v>34</v>
      </c>
      <c r="AS384" t="s">
        <v>34</v>
      </c>
      <c r="AT384" t="s">
        <v>34</v>
      </c>
    </row>
    <row r="385" spans="1:46">
      <c r="A385">
        <v>20</v>
      </c>
      <c r="B385">
        <v>3</v>
      </c>
      <c r="C385">
        <v>8</v>
      </c>
      <c r="D385">
        <v>0</v>
      </c>
      <c r="G385">
        <v>741</v>
      </c>
      <c r="Q385" t="s">
        <v>4948</v>
      </c>
      <c r="S385">
        <v>0</v>
      </c>
      <c r="Z385">
        <v>3</v>
      </c>
      <c r="AB385" t="s">
        <v>34</v>
      </c>
      <c r="AC385" t="s">
        <v>34</v>
      </c>
      <c r="AD385" t="s">
        <v>34</v>
      </c>
      <c r="AE385" t="s">
        <v>34</v>
      </c>
      <c r="AF385">
        <v>0</v>
      </c>
      <c r="AG385">
        <v>20</v>
      </c>
      <c r="AH385" t="s">
        <v>34</v>
      </c>
      <c r="AI385">
        <v>0</v>
      </c>
      <c r="AJ385" t="s">
        <v>34</v>
      </c>
      <c r="AK385" t="s">
        <v>34</v>
      </c>
      <c r="AL385" t="s">
        <v>34</v>
      </c>
      <c r="AM385" t="s">
        <v>34</v>
      </c>
      <c r="AN385" t="s">
        <v>34</v>
      </c>
      <c r="AO385" t="s">
        <v>34</v>
      </c>
      <c r="AP385" t="s">
        <v>34</v>
      </c>
      <c r="AQ385" t="s">
        <v>34</v>
      </c>
      <c r="AR385" t="s">
        <v>34</v>
      </c>
      <c r="AS385" t="s">
        <v>34</v>
      </c>
      <c r="AT385" t="s">
        <v>34</v>
      </c>
    </row>
    <row r="386" spans="1:46">
      <c r="A386">
        <v>21</v>
      </c>
      <c r="B386">
        <v>1</v>
      </c>
      <c r="C386">
        <v>1</v>
      </c>
      <c r="D386">
        <v>0</v>
      </c>
      <c r="G386">
        <v>0</v>
      </c>
      <c r="Q386" t="s">
        <v>34</v>
      </c>
      <c r="S386">
        <v>0</v>
      </c>
      <c r="Z386">
        <v>0</v>
      </c>
      <c r="AB386" t="s">
        <v>34</v>
      </c>
      <c r="AC386" t="s">
        <v>34</v>
      </c>
      <c r="AD386" t="s">
        <v>34</v>
      </c>
      <c r="AE386" t="s">
        <v>34</v>
      </c>
      <c r="AF386">
        <v>0</v>
      </c>
      <c r="AG386">
        <v>21</v>
      </c>
      <c r="AH386" t="s">
        <v>34</v>
      </c>
      <c r="AI386">
        <v>0</v>
      </c>
      <c r="AJ386" t="s">
        <v>34</v>
      </c>
      <c r="AK386" t="s">
        <v>34</v>
      </c>
      <c r="AL386" t="s">
        <v>34</v>
      </c>
      <c r="AM386" t="s">
        <v>34</v>
      </c>
      <c r="AN386" t="s">
        <v>34</v>
      </c>
      <c r="AO386" t="s">
        <v>34</v>
      </c>
      <c r="AP386" t="s">
        <v>34</v>
      </c>
      <c r="AQ386" t="s">
        <v>34</v>
      </c>
      <c r="AR386" t="s">
        <v>34</v>
      </c>
      <c r="AS386" t="s">
        <v>34</v>
      </c>
      <c r="AT386" t="s">
        <v>34</v>
      </c>
    </row>
    <row r="387" spans="1:46">
      <c r="A387">
        <v>21</v>
      </c>
      <c r="B387">
        <v>1</v>
      </c>
      <c r="C387">
        <v>2</v>
      </c>
      <c r="D387">
        <v>0</v>
      </c>
      <c r="G387">
        <v>0</v>
      </c>
      <c r="Q387" t="s">
        <v>34</v>
      </c>
      <c r="S387">
        <v>0</v>
      </c>
      <c r="Z387">
        <v>0</v>
      </c>
      <c r="AB387" t="s">
        <v>34</v>
      </c>
      <c r="AC387" t="s">
        <v>34</v>
      </c>
      <c r="AD387" t="s">
        <v>34</v>
      </c>
      <c r="AE387" t="s">
        <v>34</v>
      </c>
      <c r="AF387">
        <v>0</v>
      </c>
      <c r="AG387">
        <v>21</v>
      </c>
      <c r="AH387" t="s">
        <v>34</v>
      </c>
      <c r="AI387">
        <v>0</v>
      </c>
      <c r="AJ387" t="s">
        <v>34</v>
      </c>
      <c r="AK387" t="s">
        <v>34</v>
      </c>
      <c r="AL387" t="s">
        <v>34</v>
      </c>
      <c r="AM387" t="s">
        <v>34</v>
      </c>
      <c r="AN387" t="s">
        <v>34</v>
      </c>
      <c r="AO387" t="s">
        <v>34</v>
      </c>
      <c r="AP387" t="s">
        <v>34</v>
      </c>
      <c r="AQ387" t="s">
        <v>34</v>
      </c>
      <c r="AR387" t="s">
        <v>34</v>
      </c>
      <c r="AS387" t="s">
        <v>34</v>
      </c>
      <c r="AT387" t="s">
        <v>34</v>
      </c>
    </row>
    <row r="388" spans="1:46">
      <c r="A388">
        <v>21</v>
      </c>
      <c r="B388">
        <v>1</v>
      </c>
      <c r="C388">
        <v>3</v>
      </c>
      <c r="D388">
        <v>0</v>
      </c>
      <c r="G388">
        <v>702</v>
      </c>
      <c r="Q388" t="s">
        <v>4949</v>
      </c>
      <c r="S388">
        <v>0</v>
      </c>
      <c r="Z388">
        <v>4</v>
      </c>
      <c r="AB388" t="s">
        <v>34</v>
      </c>
      <c r="AC388" t="s">
        <v>34</v>
      </c>
      <c r="AD388" t="s">
        <v>34</v>
      </c>
      <c r="AE388" t="s">
        <v>34</v>
      </c>
      <c r="AF388">
        <v>0</v>
      </c>
      <c r="AG388">
        <v>21</v>
      </c>
      <c r="AH388" t="s">
        <v>34</v>
      </c>
      <c r="AI388">
        <v>0</v>
      </c>
      <c r="AJ388" t="s">
        <v>34</v>
      </c>
      <c r="AK388" t="s">
        <v>34</v>
      </c>
      <c r="AL388" t="s">
        <v>34</v>
      </c>
      <c r="AM388" t="s">
        <v>34</v>
      </c>
      <c r="AN388" t="s">
        <v>34</v>
      </c>
      <c r="AO388" t="s">
        <v>34</v>
      </c>
      <c r="AP388" t="s">
        <v>34</v>
      </c>
      <c r="AQ388" t="s">
        <v>34</v>
      </c>
      <c r="AR388" t="s">
        <v>34</v>
      </c>
      <c r="AS388" t="s">
        <v>34</v>
      </c>
      <c r="AT388" t="s">
        <v>34</v>
      </c>
    </row>
    <row r="389" spans="1:46">
      <c r="A389">
        <v>21</v>
      </c>
      <c r="B389">
        <v>1</v>
      </c>
      <c r="C389">
        <v>4</v>
      </c>
      <c r="D389">
        <v>0</v>
      </c>
      <c r="G389">
        <v>570</v>
      </c>
      <c r="Q389" t="s">
        <v>4950</v>
      </c>
      <c r="S389">
        <v>0</v>
      </c>
      <c r="Z389">
        <v>4</v>
      </c>
      <c r="AB389" t="s">
        <v>34</v>
      </c>
      <c r="AC389" t="s">
        <v>34</v>
      </c>
      <c r="AD389" t="s">
        <v>34</v>
      </c>
      <c r="AE389" t="s">
        <v>34</v>
      </c>
      <c r="AF389">
        <v>0</v>
      </c>
      <c r="AG389">
        <v>21</v>
      </c>
      <c r="AH389" t="s">
        <v>34</v>
      </c>
      <c r="AI389">
        <v>0</v>
      </c>
      <c r="AJ389" t="s">
        <v>34</v>
      </c>
      <c r="AK389" t="s">
        <v>34</v>
      </c>
      <c r="AL389" t="s">
        <v>34</v>
      </c>
      <c r="AM389" t="s">
        <v>34</v>
      </c>
      <c r="AN389" t="s">
        <v>34</v>
      </c>
      <c r="AO389" t="s">
        <v>34</v>
      </c>
      <c r="AP389" t="s">
        <v>34</v>
      </c>
      <c r="AQ389" t="s">
        <v>34</v>
      </c>
      <c r="AR389" t="s">
        <v>34</v>
      </c>
      <c r="AS389" t="s">
        <v>34</v>
      </c>
      <c r="AT389" t="s">
        <v>34</v>
      </c>
    </row>
    <row r="390" spans="1:46">
      <c r="A390">
        <v>21</v>
      </c>
      <c r="B390">
        <v>1</v>
      </c>
      <c r="C390">
        <v>5</v>
      </c>
      <c r="D390">
        <v>0</v>
      </c>
      <c r="G390">
        <v>64</v>
      </c>
      <c r="Q390" t="s">
        <v>4951</v>
      </c>
      <c r="S390">
        <v>0</v>
      </c>
      <c r="Z390">
        <v>4</v>
      </c>
      <c r="AB390" t="s">
        <v>34</v>
      </c>
      <c r="AC390" t="s">
        <v>34</v>
      </c>
      <c r="AD390" t="s">
        <v>34</v>
      </c>
      <c r="AE390" t="s">
        <v>34</v>
      </c>
      <c r="AF390">
        <v>0</v>
      </c>
      <c r="AG390">
        <v>21</v>
      </c>
      <c r="AH390" t="s">
        <v>34</v>
      </c>
      <c r="AI390">
        <v>0</v>
      </c>
      <c r="AJ390" t="s">
        <v>34</v>
      </c>
      <c r="AK390" t="s">
        <v>34</v>
      </c>
      <c r="AL390" t="s">
        <v>34</v>
      </c>
      <c r="AM390" t="s">
        <v>34</v>
      </c>
      <c r="AN390" t="s">
        <v>34</v>
      </c>
      <c r="AO390" t="s">
        <v>34</v>
      </c>
      <c r="AP390" t="s">
        <v>34</v>
      </c>
      <c r="AQ390" t="s">
        <v>34</v>
      </c>
      <c r="AR390" t="s">
        <v>34</v>
      </c>
      <c r="AS390" t="s">
        <v>34</v>
      </c>
      <c r="AT390" t="s">
        <v>34</v>
      </c>
    </row>
    <row r="391" spans="1:46">
      <c r="A391">
        <v>21</v>
      </c>
      <c r="B391">
        <v>1</v>
      </c>
      <c r="C391">
        <v>6</v>
      </c>
      <c r="D391">
        <v>0</v>
      </c>
      <c r="G391">
        <v>387</v>
      </c>
      <c r="Q391" t="s">
        <v>4952</v>
      </c>
      <c r="S391">
        <v>0</v>
      </c>
      <c r="Z391">
        <v>4</v>
      </c>
      <c r="AB391" t="s">
        <v>34</v>
      </c>
      <c r="AC391" t="s">
        <v>34</v>
      </c>
      <c r="AD391" t="s">
        <v>34</v>
      </c>
      <c r="AE391" t="s">
        <v>34</v>
      </c>
      <c r="AF391">
        <v>0</v>
      </c>
      <c r="AG391">
        <v>21</v>
      </c>
      <c r="AH391" t="s">
        <v>34</v>
      </c>
      <c r="AI391">
        <v>0</v>
      </c>
      <c r="AJ391" t="s">
        <v>34</v>
      </c>
      <c r="AK391" t="s">
        <v>34</v>
      </c>
      <c r="AL391" t="s">
        <v>34</v>
      </c>
      <c r="AM391" t="s">
        <v>34</v>
      </c>
      <c r="AN391" t="s">
        <v>34</v>
      </c>
      <c r="AO391" t="s">
        <v>34</v>
      </c>
      <c r="AP391" t="s">
        <v>34</v>
      </c>
      <c r="AQ391" t="s">
        <v>34</v>
      </c>
      <c r="AR391" t="s">
        <v>34</v>
      </c>
      <c r="AS391" t="s">
        <v>34</v>
      </c>
      <c r="AT391" t="s">
        <v>34</v>
      </c>
    </row>
    <row r="392" spans="1:46">
      <c r="A392">
        <v>21</v>
      </c>
      <c r="B392">
        <v>1</v>
      </c>
      <c r="C392">
        <v>7</v>
      </c>
      <c r="D392">
        <v>0</v>
      </c>
      <c r="G392">
        <v>0</v>
      </c>
      <c r="Q392" t="s">
        <v>34</v>
      </c>
      <c r="S392">
        <v>0</v>
      </c>
      <c r="Z392">
        <v>0</v>
      </c>
      <c r="AB392" t="s">
        <v>34</v>
      </c>
      <c r="AC392" t="s">
        <v>34</v>
      </c>
      <c r="AD392" t="s">
        <v>34</v>
      </c>
      <c r="AE392" t="s">
        <v>34</v>
      </c>
      <c r="AF392">
        <v>0</v>
      </c>
      <c r="AG392">
        <v>21</v>
      </c>
      <c r="AH392" t="s">
        <v>34</v>
      </c>
      <c r="AI392">
        <v>0</v>
      </c>
      <c r="AJ392" t="s">
        <v>34</v>
      </c>
      <c r="AK392" t="s">
        <v>34</v>
      </c>
      <c r="AL392" t="s">
        <v>34</v>
      </c>
      <c r="AM392" t="s">
        <v>34</v>
      </c>
      <c r="AN392" t="s">
        <v>34</v>
      </c>
      <c r="AO392" t="s">
        <v>34</v>
      </c>
      <c r="AP392" t="s">
        <v>34</v>
      </c>
      <c r="AQ392" t="s">
        <v>34</v>
      </c>
      <c r="AR392" t="s">
        <v>34</v>
      </c>
      <c r="AS392" t="s">
        <v>34</v>
      </c>
      <c r="AT392" t="s">
        <v>34</v>
      </c>
    </row>
    <row r="393" spans="1:46">
      <c r="A393">
        <v>21</v>
      </c>
      <c r="B393">
        <v>1</v>
      </c>
      <c r="C393">
        <v>8</v>
      </c>
      <c r="D393">
        <v>0</v>
      </c>
      <c r="G393">
        <v>0</v>
      </c>
      <c r="Q393" t="s">
        <v>34</v>
      </c>
      <c r="S393">
        <v>0</v>
      </c>
      <c r="Z393">
        <v>0</v>
      </c>
      <c r="AB393" t="s">
        <v>34</v>
      </c>
      <c r="AC393" t="s">
        <v>34</v>
      </c>
      <c r="AD393" t="s">
        <v>34</v>
      </c>
      <c r="AE393" t="s">
        <v>34</v>
      </c>
      <c r="AF393">
        <v>0</v>
      </c>
      <c r="AG393">
        <v>21</v>
      </c>
      <c r="AH393" t="s">
        <v>34</v>
      </c>
      <c r="AI393">
        <v>0</v>
      </c>
      <c r="AJ393" t="s">
        <v>34</v>
      </c>
      <c r="AK393" t="s">
        <v>34</v>
      </c>
      <c r="AL393" t="s">
        <v>34</v>
      </c>
      <c r="AM393" t="s">
        <v>34</v>
      </c>
      <c r="AN393" t="s">
        <v>34</v>
      </c>
      <c r="AO393" t="s">
        <v>34</v>
      </c>
      <c r="AP393" t="s">
        <v>34</v>
      </c>
      <c r="AQ393" t="s">
        <v>34</v>
      </c>
      <c r="AR393" t="s">
        <v>34</v>
      </c>
      <c r="AS393" t="s">
        <v>34</v>
      </c>
      <c r="AT393" t="s">
        <v>34</v>
      </c>
    </row>
    <row r="394" spans="1:46">
      <c r="A394">
        <v>21</v>
      </c>
      <c r="B394">
        <v>2</v>
      </c>
      <c r="C394">
        <v>1</v>
      </c>
      <c r="D394">
        <v>0</v>
      </c>
      <c r="G394">
        <v>651</v>
      </c>
      <c r="Q394" t="s">
        <v>4953</v>
      </c>
      <c r="S394">
        <v>0</v>
      </c>
      <c r="Z394">
        <v>4</v>
      </c>
      <c r="AB394" t="s">
        <v>34</v>
      </c>
      <c r="AC394" t="s">
        <v>34</v>
      </c>
      <c r="AD394" t="s">
        <v>34</v>
      </c>
      <c r="AE394" t="s">
        <v>34</v>
      </c>
      <c r="AF394">
        <v>0</v>
      </c>
      <c r="AG394">
        <v>21</v>
      </c>
      <c r="AH394" t="s">
        <v>34</v>
      </c>
      <c r="AI394">
        <v>0</v>
      </c>
      <c r="AJ394" t="s">
        <v>34</v>
      </c>
      <c r="AK394" t="s">
        <v>34</v>
      </c>
      <c r="AL394" t="s">
        <v>34</v>
      </c>
      <c r="AM394" t="s">
        <v>34</v>
      </c>
      <c r="AN394" t="s">
        <v>34</v>
      </c>
      <c r="AO394" t="s">
        <v>34</v>
      </c>
      <c r="AP394" t="s">
        <v>34</v>
      </c>
      <c r="AQ394" t="s">
        <v>34</v>
      </c>
      <c r="AR394" t="s">
        <v>34</v>
      </c>
      <c r="AS394" t="s">
        <v>34</v>
      </c>
      <c r="AT394" t="s">
        <v>34</v>
      </c>
    </row>
    <row r="395" spans="1:46">
      <c r="A395">
        <v>21</v>
      </c>
      <c r="B395">
        <v>2</v>
      </c>
      <c r="C395">
        <v>2</v>
      </c>
      <c r="D395">
        <v>0</v>
      </c>
      <c r="G395">
        <v>771</v>
      </c>
      <c r="Q395" t="s">
        <v>4954</v>
      </c>
      <c r="S395">
        <v>0</v>
      </c>
      <c r="Z395">
        <v>4</v>
      </c>
      <c r="AB395" t="s">
        <v>34</v>
      </c>
      <c r="AC395" t="s">
        <v>34</v>
      </c>
      <c r="AD395" t="s">
        <v>34</v>
      </c>
      <c r="AE395" t="s">
        <v>34</v>
      </c>
      <c r="AF395">
        <v>0</v>
      </c>
      <c r="AG395">
        <v>21</v>
      </c>
      <c r="AH395" t="s">
        <v>34</v>
      </c>
      <c r="AI395">
        <v>0</v>
      </c>
      <c r="AJ395" t="s">
        <v>34</v>
      </c>
      <c r="AK395" t="s">
        <v>34</v>
      </c>
      <c r="AL395" t="s">
        <v>34</v>
      </c>
      <c r="AM395" t="s">
        <v>34</v>
      </c>
      <c r="AN395" t="s">
        <v>34</v>
      </c>
      <c r="AO395" t="s">
        <v>34</v>
      </c>
      <c r="AP395" t="s">
        <v>34</v>
      </c>
      <c r="AQ395" t="s">
        <v>34</v>
      </c>
      <c r="AR395" t="s">
        <v>34</v>
      </c>
      <c r="AS395" t="s">
        <v>34</v>
      </c>
      <c r="AT395" t="s">
        <v>34</v>
      </c>
    </row>
    <row r="396" spans="1:46">
      <c r="A396">
        <v>21</v>
      </c>
      <c r="B396">
        <v>2</v>
      </c>
      <c r="C396">
        <v>3</v>
      </c>
      <c r="D396">
        <v>0</v>
      </c>
      <c r="G396">
        <v>22</v>
      </c>
      <c r="Q396" t="s">
        <v>4929</v>
      </c>
      <c r="S396">
        <v>0</v>
      </c>
      <c r="Z396">
        <v>4</v>
      </c>
      <c r="AB396" t="s">
        <v>34</v>
      </c>
      <c r="AC396" t="s">
        <v>34</v>
      </c>
      <c r="AD396" t="s">
        <v>34</v>
      </c>
      <c r="AE396" t="s">
        <v>34</v>
      </c>
      <c r="AF396">
        <v>0</v>
      </c>
      <c r="AG396">
        <v>21</v>
      </c>
      <c r="AH396" t="s">
        <v>34</v>
      </c>
      <c r="AI396">
        <v>0</v>
      </c>
      <c r="AJ396" t="s">
        <v>34</v>
      </c>
      <c r="AK396" t="s">
        <v>34</v>
      </c>
      <c r="AL396" t="s">
        <v>34</v>
      </c>
      <c r="AM396" t="s">
        <v>34</v>
      </c>
      <c r="AN396" t="s">
        <v>34</v>
      </c>
      <c r="AO396" t="s">
        <v>34</v>
      </c>
      <c r="AP396" t="s">
        <v>34</v>
      </c>
      <c r="AQ396" t="s">
        <v>34</v>
      </c>
      <c r="AR396" t="s">
        <v>34</v>
      </c>
      <c r="AS396" t="s">
        <v>34</v>
      </c>
      <c r="AT396" t="s">
        <v>34</v>
      </c>
    </row>
    <row r="397" spans="1:46">
      <c r="A397">
        <v>21</v>
      </c>
      <c r="B397">
        <v>2</v>
      </c>
      <c r="C397">
        <v>4</v>
      </c>
      <c r="D397">
        <v>0</v>
      </c>
      <c r="G397">
        <v>543</v>
      </c>
      <c r="Q397" t="s">
        <v>4955</v>
      </c>
      <c r="S397">
        <v>0</v>
      </c>
      <c r="Z397">
        <v>4</v>
      </c>
      <c r="AB397" t="s">
        <v>34</v>
      </c>
      <c r="AC397" t="s">
        <v>34</v>
      </c>
      <c r="AD397" t="s">
        <v>34</v>
      </c>
      <c r="AE397" t="s">
        <v>34</v>
      </c>
      <c r="AF397">
        <v>0</v>
      </c>
      <c r="AG397">
        <v>21</v>
      </c>
      <c r="AH397" t="s">
        <v>34</v>
      </c>
      <c r="AI397">
        <v>0</v>
      </c>
      <c r="AJ397" t="s">
        <v>34</v>
      </c>
      <c r="AK397" t="s">
        <v>34</v>
      </c>
      <c r="AL397" t="s">
        <v>34</v>
      </c>
      <c r="AM397" t="s">
        <v>34</v>
      </c>
      <c r="AN397" t="s">
        <v>34</v>
      </c>
      <c r="AO397" t="s">
        <v>34</v>
      </c>
      <c r="AP397" t="s">
        <v>34</v>
      </c>
      <c r="AQ397" t="s">
        <v>34</v>
      </c>
      <c r="AR397" t="s">
        <v>34</v>
      </c>
      <c r="AS397" t="s">
        <v>34</v>
      </c>
      <c r="AT397" t="s">
        <v>34</v>
      </c>
    </row>
    <row r="398" spans="1:46">
      <c r="A398">
        <v>21</v>
      </c>
      <c r="B398">
        <v>2</v>
      </c>
      <c r="C398">
        <v>5</v>
      </c>
      <c r="D398">
        <v>0</v>
      </c>
      <c r="G398">
        <v>473</v>
      </c>
      <c r="Q398" t="s">
        <v>4956</v>
      </c>
      <c r="S398">
        <v>0</v>
      </c>
      <c r="Z398">
        <v>4</v>
      </c>
      <c r="AB398" t="s">
        <v>34</v>
      </c>
      <c r="AC398" t="s">
        <v>34</v>
      </c>
      <c r="AD398" t="s">
        <v>34</v>
      </c>
      <c r="AE398" t="s">
        <v>34</v>
      </c>
      <c r="AF398">
        <v>0</v>
      </c>
      <c r="AG398">
        <v>21</v>
      </c>
      <c r="AH398" t="s">
        <v>34</v>
      </c>
      <c r="AI398">
        <v>0</v>
      </c>
      <c r="AJ398" t="s">
        <v>34</v>
      </c>
      <c r="AK398" t="s">
        <v>34</v>
      </c>
      <c r="AL398" t="s">
        <v>34</v>
      </c>
      <c r="AM398" t="s">
        <v>34</v>
      </c>
      <c r="AN398" t="s">
        <v>34</v>
      </c>
      <c r="AO398" t="s">
        <v>34</v>
      </c>
      <c r="AP398" t="s">
        <v>34</v>
      </c>
      <c r="AQ398" t="s">
        <v>34</v>
      </c>
      <c r="AR398" t="s">
        <v>34</v>
      </c>
      <c r="AS398" t="s">
        <v>34</v>
      </c>
      <c r="AT398" t="s">
        <v>34</v>
      </c>
    </row>
    <row r="399" spans="1:46">
      <c r="A399">
        <v>21</v>
      </c>
      <c r="B399">
        <v>2</v>
      </c>
      <c r="C399">
        <v>6</v>
      </c>
      <c r="D399">
        <v>0</v>
      </c>
      <c r="G399">
        <v>540</v>
      </c>
      <c r="Q399" t="s">
        <v>4957</v>
      </c>
      <c r="S399">
        <v>0</v>
      </c>
      <c r="Z399">
        <v>4</v>
      </c>
      <c r="AB399" t="s">
        <v>34</v>
      </c>
      <c r="AC399" t="s">
        <v>34</v>
      </c>
      <c r="AD399" t="s">
        <v>34</v>
      </c>
      <c r="AE399" t="s">
        <v>34</v>
      </c>
      <c r="AF399">
        <v>0</v>
      </c>
      <c r="AG399">
        <v>21</v>
      </c>
      <c r="AH399" t="s">
        <v>34</v>
      </c>
      <c r="AI399">
        <v>0</v>
      </c>
      <c r="AJ399" t="s">
        <v>34</v>
      </c>
      <c r="AK399" t="s">
        <v>34</v>
      </c>
      <c r="AL399" t="s">
        <v>34</v>
      </c>
      <c r="AM399" t="s">
        <v>34</v>
      </c>
      <c r="AN399" t="s">
        <v>34</v>
      </c>
      <c r="AO399" t="s">
        <v>34</v>
      </c>
      <c r="AP399" t="s">
        <v>34</v>
      </c>
      <c r="AQ399" t="s">
        <v>34</v>
      </c>
      <c r="AR399" t="s">
        <v>34</v>
      </c>
      <c r="AS399" t="s">
        <v>34</v>
      </c>
      <c r="AT399" t="s">
        <v>34</v>
      </c>
    </row>
    <row r="400" spans="1:46">
      <c r="A400">
        <v>21</v>
      </c>
      <c r="B400">
        <v>2</v>
      </c>
      <c r="C400">
        <v>7</v>
      </c>
      <c r="D400">
        <v>0</v>
      </c>
      <c r="G400">
        <v>638</v>
      </c>
      <c r="Q400" t="s">
        <v>4958</v>
      </c>
      <c r="S400">
        <v>0</v>
      </c>
      <c r="Z400">
        <v>4</v>
      </c>
      <c r="AB400" t="s">
        <v>34</v>
      </c>
      <c r="AC400" t="s">
        <v>34</v>
      </c>
      <c r="AD400" t="s">
        <v>34</v>
      </c>
      <c r="AE400" t="s">
        <v>34</v>
      </c>
      <c r="AF400">
        <v>0</v>
      </c>
      <c r="AG400">
        <v>21</v>
      </c>
      <c r="AH400" t="s">
        <v>34</v>
      </c>
      <c r="AI400">
        <v>0</v>
      </c>
      <c r="AJ400" t="s">
        <v>34</v>
      </c>
      <c r="AK400" t="s">
        <v>34</v>
      </c>
      <c r="AL400" t="s">
        <v>34</v>
      </c>
      <c r="AM400" t="s">
        <v>34</v>
      </c>
      <c r="AN400" t="s">
        <v>34</v>
      </c>
      <c r="AO400" t="s">
        <v>34</v>
      </c>
      <c r="AP400" t="s">
        <v>34</v>
      </c>
      <c r="AQ400" t="s">
        <v>34</v>
      </c>
      <c r="AR400" t="s">
        <v>34</v>
      </c>
      <c r="AS400" t="s">
        <v>34</v>
      </c>
      <c r="AT400" t="s">
        <v>34</v>
      </c>
    </row>
    <row r="401" spans="1:46">
      <c r="A401">
        <v>21</v>
      </c>
      <c r="B401">
        <v>2</v>
      </c>
      <c r="C401">
        <v>8</v>
      </c>
      <c r="D401">
        <v>0</v>
      </c>
      <c r="G401">
        <v>823</v>
      </c>
      <c r="Q401" t="s">
        <v>4959</v>
      </c>
      <c r="S401">
        <v>0</v>
      </c>
      <c r="Z401">
        <v>4</v>
      </c>
      <c r="AB401" t="s">
        <v>34</v>
      </c>
      <c r="AC401" t="s">
        <v>34</v>
      </c>
      <c r="AD401" t="s">
        <v>34</v>
      </c>
      <c r="AE401" t="s">
        <v>34</v>
      </c>
      <c r="AF401">
        <v>0</v>
      </c>
      <c r="AG401">
        <v>21</v>
      </c>
      <c r="AH401" t="s">
        <v>34</v>
      </c>
      <c r="AI401">
        <v>0</v>
      </c>
      <c r="AJ401" t="s">
        <v>34</v>
      </c>
      <c r="AK401" t="s">
        <v>34</v>
      </c>
      <c r="AL401" t="s">
        <v>34</v>
      </c>
      <c r="AM401" t="s">
        <v>34</v>
      </c>
      <c r="AN401" t="s">
        <v>34</v>
      </c>
      <c r="AO401" t="s">
        <v>34</v>
      </c>
      <c r="AP401" t="s">
        <v>34</v>
      </c>
      <c r="AQ401" t="s">
        <v>34</v>
      </c>
      <c r="AR401" t="s">
        <v>34</v>
      </c>
      <c r="AS401" t="s">
        <v>34</v>
      </c>
      <c r="AT401" t="s">
        <v>34</v>
      </c>
    </row>
    <row r="402" spans="1:46">
      <c r="A402">
        <v>22</v>
      </c>
      <c r="B402">
        <v>1</v>
      </c>
      <c r="C402">
        <v>1</v>
      </c>
      <c r="D402">
        <v>0</v>
      </c>
      <c r="G402">
        <v>0</v>
      </c>
      <c r="Q402" t="s">
        <v>34</v>
      </c>
      <c r="S402">
        <v>0</v>
      </c>
      <c r="Z402">
        <v>0</v>
      </c>
      <c r="AB402" t="s">
        <v>34</v>
      </c>
      <c r="AC402" t="s">
        <v>34</v>
      </c>
      <c r="AD402" t="s">
        <v>34</v>
      </c>
      <c r="AE402" t="s">
        <v>34</v>
      </c>
      <c r="AF402">
        <v>0</v>
      </c>
      <c r="AG402">
        <v>22</v>
      </c>
      <c r="AH402" t="s">
        <v>34</v>
      </c>
      <c r="AI402">
        <v>0</v>
      </c>
      <c r="AJ402" t="s">
        <v>34</v>
      </c>
      <c r="AK402" t="s">
        <v>34</v>
      </c>
      <c r="AL402" t="s">
        <v>34</v>
      </c>
      <c r="AM402" t="s">
        <v>34</v>
      </c>
      <c r="AN402" t="s">
        <v>34</v>
      </c>
      <c r="AO402" t="s">
        <v>34</v>
      </c>
      <c r="AP402" t="s">
        <v>34</v>
      </c>
      <c r="AQ402" t="s">
        <v>34</v>
      </c>
      <c r="AR402" t="s">
        <v>34</v>
      </c>
      <c r="AS402" t="s">
        <v>34</v>
      </c>
      <c r="AT402" t="s">
        <v>34</v>
      </c>
    </row>
    <row r="403" spans="1:46">
      <c r="A403">
        <v>22</v>
      </c>
      <c r="B403">
        <v>1</v>
      </c>
      <c r="C403">
        <v>2</v>
      </c>
      <c r="D403">
        <v>0</v>
      </c>
      <c r="G403">
        <v>0</v>
      </c>
      <c r="Q403" t="s">
        <v>34</v>
      </c>
      <c r="S403">
        <v>0</v>
      </c>
      <c r="Z403">
        <v>0</v>
      </c>
      <c r="AB403" t="s">
        <v>34</v>
      </c>
      <c r="AC403" t="s">
        <v>34</v>
      </c>
      <c r="AD403" t="s">
        <v>34</v>
      </c>
      <c r="AE403" t="s">
        <v>34</v>
      </c>
      <c r="AF403">
        <v>0</v>
      </c>
      <c r="AG403">
        <v>22</v>
      </c>
      <c r="AH403" t="s">
        <v>34</v>
      </c>
      <c r="AI403">
        <v>0</v>
      </c>
      <c r="AJ403" t="s">
        <v>34</v>
      </c>
      <c r="AK403" t="s">
        <v>34</v>
      </c>
      <c r="AL403" t="s">
        <v>34</v>
      </c>
      <c r="AM403" t="s">
        <v>34</v>
      </c>
      <c r="AN403" t="s">
        <v>34</v>
      </c>
      <c r="AO403" t="s">
        <v>34</v>
      </c>
      <c r="AP403" t="s">
        <v>34</v>
      </c>
      <c r="AQ403" t="s">
        <v>34</v>
      </c>
      <c r="AR403" t="s">
        <v>34</v>
      </c>
      <c r="AS403" t="s">
        <v>34</v>
      </c>
      <c r="AT403" t="s">
        <v>34</v>
      </c>
    </row>
    <row r="404" spans="1:46">
      <c r="A404">
        <v>22</v>
      </c>
      <c r="B404">
        <v>1</v>
      </c>
      <c r="C404">
        <v>3</v>
      </c>
      <c r="D404">
        <v>0</v>
      </c>
      <c r="G404">
        <v>563</v>
      </c>
      <c r="Q404" t="s">
        <v>4960</v>
      </c>
      <c r="S404">
        <v>0</v>
      </c>
      <c r="Z404">
        <v>4</v>
      </c>
      <c r="AB404" t="s">
        <v>34</v>
      </c>
      <c r="AC404" t="s">
        <v>34</v>
      </c>
      <c r="AD404" t="s">
        <v>34</v>
      </c>
      <c r="AE404" t="s">
        <v>34</v>
      </c>
      <c r="AF404">
        <v>0</v>
      </c>
      <c r="AG404">
        <v>22</v>
      </c>
      <c r="AH404" t="s">
        <v>34</v>
      </c>
      <c r="AI404">
        <v>0</v>
      </c>
      <c r="AJ404" t="s">
        <v>34</v>
      </c>
      <c r="AK404" t="s">
        <v>34</v>
      </c>
      <c r="AL404" t="s">
        <v>34</v>
      </c>
      <c r="AM404" t="s">
        <v>34</v>
      </c>
      <c r="AN404" t="s">
        <v>34</v>
      </c>
      <c r="AO404" t="s">
        <v>34</v>
      </c>
      <c r="AP404" t="s">
        <v>34</v>
      </c>
      <c r="AQ404" t="s">
        <v>34</v>
      </c>
      <c r="AR404" t="s">
        <v>34</v>
      </c>
      <c r="AS404" t="s">
        <v>34</v>
      </c>
      <c r="AT404" t="s">
        <v>34</v>
      </c>
    </row>
    <row r="405" spans="1:46">
      <c r="A405">
        <v>22</v>
      </c>
      <c r="B405">
        <v>1</v>
      </c>
      <c r="C405">
        <v>4</v>
      </c>
      <c r="D405">
        <v>0</v>
      </c>
      <c r="G405">
        <v>696</v>
      </c>
      <c r="Q405" t="s">
        <v>4961</v>
      </c>
      <c r="S405">
        <v>0</v>
      </c>
      <c r="Z405">
        <v>4</v>
      </c>
      <c r="AB405" t="s">
        <v>34</v>
      </c>
      <c r="AC405" t="s">
        <v>34</v>
      </c>
      <c r="AD405" t="s">
        <v>34</v>
      </c>
      <c r="AE405" t="s">
        <v>34</v>
      </c>
      <c r="AF405">
        <v>0</v>
      </c>
      <c r="AG405">
        <v>22</v>
      </c>
      <c r="AH405" t="s">
        <v>34</v>
      </c>
      <c r="AI405">
        <v>0</v>
      </c>
      <c r="AJ405" t="s">
        <v>34</v>
      </c>
      <c r="AK405" t="s">
        <v>34</v>
      </c>
      <c r="AL405" t="s">
        <v>34</v>
      </c>
      <c r="AM405" t="s">
        <v>34</v>
      </c>
      <c r="AN405" t="s">
        <v>34</v>
      </c>
      <c r="AO405" t="s">
        <v>34</v>
      </c>
      <c r="AP405" t="s">
        <v>34</v>
      </c>
      <c r="AQ405" t="s">
        <v>34</v>
      </c>
      <c r="AR405" t="s">
        <v>34</v>
      </c>
      <c r="AS405" t="s">
        <v>34</v>
      </c>
      <c r="AT405" t="s">
        <v>34</v>
      </c>
    </row>
    <row r="406" spans="1:46">
      <c r="A406">
        <v>22</v>
      </c>
      <c r="B406">
        <v>1</v>
      </c>
      <c r="C406">
        <v>5</v>
      </c>
      <c r="D406">
        <v>0</v>
      </c>
      <c r="G406">
        <v>530</v>
      </c>
      <c r="Q406" t="s">
        <v>4962</v>
      </c>
      <c r="S406">
        <v>0</v>
      </c>
      <c r="Z406">
        <v>4</v>
      </c>
      <c r="AB406" t="s">
        <v>34</v>
      </c>
      <c r="AC406" t="s">
        <v>34</v>
      </c>
      <c r="AD406" t="s">
        <v>34</v>
      </c>
      <c r="AE406" t="s">
        <v>34</v>
      </c>
      <c r="AF406">
        <v>0</v>
      </c>
      <c r="AG406">
        <v>22</v>
      </c>
      <c r="AH406" t="s">
        <v>34</v>
      </c>
      <c r="AI406">
        <v>0</v>
      </c>
      <c r="AJ406" t="s">
        <v>34</v>
      </c>
      <c r="AK406" t="s">
        <v>34</v>
      </c>
      <c r="AL406" t="s">
        <v>34</v>
      </c>
      <c r="AM406" t="s">
        <v>34</v>
      </c>
      <c r="AN406" t="s">
        <v>34</v>
      </c>
      <c r="AO406" t="s">
        <v>34</v>
      </c>
      <c r="AP406" t="s">
        <v>34</v>
      </c>
      <c r="AQ406" t="s">
        <v>34</v>
      </c>
      <c r="AR406" t="s">
        <v>34</v>
      </c>
      <c r="AS406" t="s">
        <v>34</v>
      </c>
      <c r="AT406" t="s">
        <v>34</v>
      </c>
    </row>
    <row r="407" spans="1:46">
      <c r="A407">
        <v>22</v>
      </c>
      <c r="B407">
        <v>1</v>
      </c>
      <c r="C407">
        <v>6</v>
      </c>
      <c r="D407">
        <v>0</v>
      </c>
      <c r="G407">
        <v>0</v>
      </c>
      <c r="Q407" t="s">
        <v>34</v>
      </c>
      <c r="S407">
        <v>0</v>
      </c>
      <c r="Z407">
        <v>0</v>
      </c>
      <c r="AB407" t="s">
        <v>34</v>
      </c>
      <c r="AC407" t="s">
        <v>34</v>
      </c>
      <c r="AD407" t="s">
        <v>34</v>
      </c>
      <c r="AE407" t="s">
        <v>34</v>
      </c>
      <c r="AF407">
        <v>0</v>
      </c>
      <c r="AG407">
        <v>22</v>
      </c>
      <c r="AH407" t="s">
        <v>34</v>
      </c>
      <c r="AI407">
        <v>0</v>
      </c>
      <c r="AJ407" t="s">
        <v>34</v>
      </c>
      <c r="AK407" t="s">
        <v>34</v>
      </c>
      <c r="AL407" t="s">
        <v>34</v>
      </c>
      <c r="AM407" t="s">
        <v>34</v>
      </c>
      <c r="AN407" t="s">
        <v>34</v>
      </c>
      <c r="AO407" t="s">
        <v>34</v>
      </c>
      <c r="AP407" t="s">
        <v>34</v>
      </c>
      <c r="AQ407" t="s">
        <v>34</v>
      </c>
      <c r="AR407" t="s">
        <v>34</v>
      </c>
      <c r="AS407" t="s">
        <v>34</v>
      </c>
      <c r="AT407" t="s">
        <v>34</v>
      </c>
    </row>
    <row r="408" spans="1:46">
      <c r="A408">
        <v>22</v>
      </c>
      <c r="B408">
        <v>1</v>
      </c>
      <c r="C408">
        <v>7</v>
      </c>
      <c r="D408">
        <v>0</v>
      </c>
      <c r="G408">
        <v>0</v>
      </c>
      <c r="Q408" t="s">
        <v>34</v>
      </c>
      <c r="S408">
        <v>0</v>
      </c>
      <c r="Z408">
        <v>0</v>
      </c>
      <c r="AB408" t="s">
        <v>34</v>
      </c>
      <c r="AC408" t="s">
        <v>34</v>
      </c>
      <c r="AD408" t="s">
        <v>34</v>
      </c>
      <c r="AE408" t="s">
        <v>34</v>
      </c>
      <c r="AF408">
        <v>0</v>
      </c>
      <c r="AG408">
        <v>22</v>
      </c>
      <c r="AH408" t="s">
        <v>34</v>
      </c>
      <c r="AI408">
        <v>0</v>
      </c>
      <c r="AJ408" t="s">
        <v>34</v>
      </c>
      <c r="AK408" t="s">
        <v>34</v>
      </c>
      <c r="AL408" t="s">
        <v>34</v>
      </c>
      <c r="AM408" t="s">
        <v>34</v>
      </c>
      <c r="AN408" t="s">
        <v>34</v>
      </c>
      <c r="AO408" t="s">
        <v>34</v>
      </c>
      <c r="AP408" t="s">
        <v>34</v>
      </c>
      <c r="AQ408" t="s">
        <v>34</v>
      </c>
      <c r="AR408" t="s">
        <v>34</v>
      </c>
      <c r="AS408" t="s">
        <v>34</v>
      </c>
      <c r="AT408" t="s">
        <v>34</v>
      </c>
    </row>
    <row r="409" spans="1:46">
      <c r="A409">
        <v>22</v>
      </c>
      <c r="B409">
        <v>1</v>
      </c>
      <c r="C409">
        <v>8</v>
      </c>
      <c r="D409">
        <v>0</v>
      </c>
      <c r="G409">
        <v>0</v>
      </c>
      <c r="Q409" t="s">
        <v>34</v>
      </c>
      <c r="S409">
        <v>0</v>
      </c>
      <c r="Z409">
        <v>0</v>
      </c>
      <c r="AB409" t="s">
        <v>34</v>
      </c>
      <c r="AC409" t="s">
        <v>34</v>
      </c>
      <c r="AD409" t="s">
        <v>34</v>
      </c>
      <c r="AE409" t="s">
        <v>34</v>
      </c>
      <c r="AF409">
        <v>0</v>
      </c>
      <c r="AG409">
        <v>22</v>
      </c>
      <c r="AH409" t="s">
        <v>34</v>
      </c>
      <c r="AI409">
        <v>0</v>
      </c>
      <c r="AJ409" t="s">
        <v>34</v>
      </c>
      <c r="AK409" t="s">
        <v>34</v>
      </c>
      <c r="AL409" t="s">
        <v>34</v>
      </c>
      <c r="AM409" t="s">
        <v>34</v>
      </c>
      <c r="AN409" t="s">
        <v>34</v>
      </c>
      <c r="AO409" t="s">
        <v>34</v>
      </c>
      <c r="AP409" t="s">
        <v>34</v>
      </c>
      <c r="AQ409" t="s">
        <v>34</v>
      </c>
      <c r="AR409" t="s">
        <v>34</v>
      </c>
      <c r="AS409" t="s">
        <v>34</v>
      </c>
      <c r="AT409" t="s">
        <v>34</v>
      </c>
    </row>
    <row r="410" spans="1:46">
      <c r="A410">
        <v>22</v>
      </c>
      <c r="B410">
        <v>2</v>
      </c>
      <c r="C410">
        <v>1</v>
      </c>
      <c r="D410">
        <v>0</v>
      </c>
      <c r="G410">
        <v>0</v>
      </c>
      <c r="Q410" t="s">
        <v>34</v>
      </c>
      <c r="S410">
        <v>0</v>
      </c>
      <c r="Z410">
        <v>0</v>
      </c>
      <c r="AB410" t="s">
        <v>34</v>
      </c>
      <c r="AC410" t="s">
        <v>34</v>
      </c>
      <c r="AD410" t="s">
        <v>34</v>
      </c>
      <c r="AE410" t="s">
        <v>34</v>
      </c>
      <c r="AF410">
        <v>0</v>
      </c>
      <c r="AG410">
        <v>22</v>
      </c>
      <c r="AH410" t="s">
        <v>34</v>
      </c>
      <c r="AI410">
        <v>0</v>
      </c>
      <c r="AJ410" t="s">
        <v>34</v>
      </c>
      <c r="AK410" t="s">
        <v>34</v>
      </c>
      <c r="AL410" t="s">
        <v>34</v>
      </c>
      <c r="AM410" t="s">
        <v>34</v>
      </c>
      <c r="AN410" t="s">
        <v>34</v>
      </c>
      <c r="AO410" t="s">
        <v>34</v>
      </c>
      <c r="AP410" t="s">
        <v>34</v>
      </c>
      <c r="AQ410" t="s">
        <v>34</v>
      </c>
      <c r="AR410" t="s">
        <v>34</v>
      </c>
      <c r="AS410" t="s">
        <v>34</v>
      </c>
      <c r="AT410" t="s">
        <v>34</v>
      </c>
    </row>
    <row r="411" spans="1:46">
      <c r="A411">
        <v>22</v>
      </c>
      <c r="B411">
        <v>2</v>
      </c>
      <c r="C411">
        <v>2</v>
      </c>
      <c r="D411">
        <v>0</v>
      </c>
      <c r="G411">
        <v>513</v>
      </c>
      <c r="Q411" t="s">
        <v>4963</v>
      </c>
      <c r="S411">
        <v>0</v>
      </c>
      <c r="Z411">
        <v>4</v>
      </c>
      <c r="AB411" t="s">
        <v>34</v>
      </c>
      <c r="AC411" t="s">
        <v>34</v>
      </c>
      <c r="AD411" t="s">
        <v>34</v>
      </c>
      <c r="AE411" t="s">
        <v>34</v>
      </c>
      <c r="AF411">
        <v>0</v>
      </c>
      <c r="AG411">
        <v>22</v>
      </c>
      <c r="AH411" t="s">
        <v>34</v>
      </c>
      <c r="AI411">
        <v>0</v>
      </c>
      <c r="AJ411" t="s">
        <v>34</v>
      </c>
      <c r="AK411" t="s">
        <v>34</v>
      </c>
      <c r="AL411" t="s">
        <v>34</v>
      </c>
      <c r="AM411" t="s">
        <v>34</v>
      </c>
      <c r="AN411" t="s">
        <v>34</v>
      </c>
      <c r="AO411" t="s">
        <v>34</v>
      </c>
      <c r="AP411" t="s">
        <v>34</v>
      </c>
      <c r="AQ411" t="s">
        <v>34</v>
      </c>
      <c r="AR411" t="s">
        <v>34</v>
      </c>
      <c r="AS411" t="s">
        <v>34</v>
      </c>
      <c r="AT411" t="s">
        <v>34</v>
      </c>
    </row>
    <row r="412" spans="1:46">
      <c r="A412">
        <v>22</v>
      </c>
      <c r="B412">
        <v>2</v>
      </c>
      <c r="C412">
        <v>3</v>
      </c>
      <c r="D412">
        <v>0</v>
      </c>
      <c r="G412">
        <v>3</v>
      </c>
      <c r="Q412" t="s">
        <v>4964</v>
      </c>
      <c r="S412">
        <v>0</v>
      </c>
      <c r="Z412">
        <v>4</v>
      </c>
      <c r="AB412" t="s">
        <v>34</v>
      </c>
      <c r="AC412" t="s">
        <v>34</v>
      </c>
      <c r="AD412" t="s">
        <v>34</v>
      </c>
      <c r="AE412" t="s">
        <v>34</v>
      </c>
      <c r="AF412">
        <v>0</v>
      </c>
      <c r="AG412">
        <v>22</v>
      </c>
      <c r="AH412" t="s">
        <v>34</v>
      </c>
      <c r="AI412">
        <v>0</v>
      </c>
      <c r="AJ412" t="s">
        <v>34</v>
      </c>
      <c r="AK412" t="s">
        <v>34</v>
      </c>
      <c r="AL412" t="s">
        <v>34</v>
      </c>
      <c r="AM412" t="s">
        <v>34</v>
      </c>
      <c r="AN412" t="s">
        <v>34</v>
      </c>
      <c r="AO412" t="s">
        <v>34</v>
      </c>
      <c r="AP412" t="s">
        <v>34</v>
      </c>
      <c r="AQ412" t="s">
        <v>34</v>
      </c>
      <c r="AR412" t="s">
        <v>34</v>
      </c>
      <c r="AS412" t="s">
        <v>34</v>
      </c>
      <c r="AT412" t="s">
        <v>34</v>
      </c>
    </row>
    <row r="413" spans="1:46">
      <c r="A413">
        <v>22</v>
      </c>
      <c r="B413">
        <v>2</v>
      </c>
      <c r="C413">
        <v>4</v>
      </c>
      <c r="D413">
        <v>0</v>
      </c>
      <c r="G413">
        <v>309</v>
      </c>
      <c r="Q413" t="s">
        <v>4965</v>
      </c>
      <c r="S413">
        <v>0</v>
      </c>
      <c r="Z413">
        <v>4</v>
      </c>
      <c r="AB413" t="s">
        <v>34</v>
      </c>
      <c r="AC413" t="s">
        <v>34</v>
      </c>
      <c r="AD413" t="s">
        <v>34</v>
      </c>
      <c r="AE413" t="s">
        <v>34</v>
      </c>
      <c r="AF413">
        <v>0</v>
      </c>
      <c r="AG413">
        <v>22</v>
      </c>
      <c r="AH413" t="s">
        <v>34</v>
      </c>
      <c r="AI413">
        <v>0</v>
      </c>
      <c r="AJ413" t="s">
        <v>34</v>
      </c>
      <c r="AK413" t="s">
        <v>34</v>
      </c>
      <c r="AL413" t="s">
        <v>34</v>
      </c>
      <c r="AM413" t="s">
        <v>34</v>
      </c>
      <c r="AN413" t="s">
        <v>34</v>
      </c>
      <c r="AO413" t="s">
        <v>34</v>
      </c>
      <c r="AP413" t="s">
        <v>34</v>
      </c>
      <c r="AQ413" t="s">
        <v>34</v>
      </c>
      <c r="AR413" t="s">
        <v>34</v>
      </c>
      <c r="AS413" t="s">
        <v>34</v>
      </c>
      <c r="AT413" t="s">
        <v>34</v>
      </c>
    </row>
    <row r="414" spans="1:46">
      <c r="A414">
        <v>22</v>
      </c>
      <c r="B414">
        <v>2</v>
      </c>
      <c r="C414">
        <v>5</v>
      </c>
      <c r="D414">
        <v>0</v>
      </c>
      <c r="G414">
        <v>210</v>
      </c>
      <c r="Q414" t="s">
        <v>4966</v>
      </c>
      <c r="S414">
        <v>0</v>
      </c>
      <c r="Z414">
        <v>4</v>
      </c>
      <c r="AB414" t="s">
        <v>34</v>
      </c>
      <c r="AC414" t="s">
        <v>34</v>
      </c>
      <c r="AD414" t="s">
        <v>34</v>
      </c>
      <c r="AE414" t="s">
        <v>34</v>
      </c>
      <c r="AF414">
        <v>0</v>
      </c>
      <c r="AG414">
        <v>22</v>
      </c>
      <c r="AH414" t="s">
        <v>34</v>
      </c>
      <c r="AI414">
        <v>0</v>
      </c>
      <c r="AJ414" t="s">
        <v>34</v>
      </c>
      <c r="AK414" t="s">
        <v>34</v>
      </c>
      <c r="AL414" t="s">
        <v>34</v>
      </c>
      <c r="AM414" t="s">
        <v>34</v>
      </c>
      <c r="AN414" t="s">
        <v>34</v>
      </c>
      <c r="AO414" t="s">
        <v>34</v>
      </c>
      <c r="AP414" t="s">
        <v>34</v>
      </c>
      <c r="AQ414" t="s">
        <v>34</v>
      </c>
      <c r="AR414" t="s">
        <v>34</v>
      </c>
      <c r="AS414" t="s">
        <v>34</v>
      </c>
      <c r="AT414" t="s">
        <v>34</v>
      </c>
    </row>
    <row r="415" spans="1:46">
      <c r="A415">
        <v>22</v>
      </c>
      <c r="B415">
        <v>2</v>
      </c>
      <c r="C415">
        <v>6</v>
      </c>
      <c r="D415">
        <v>0</v>
      </c>
      <c r="G415">
        <v>533</v>
      </c>
      <c r="Q415" t="s">
        <v>4967</v>
      </c>
      <c r="S415">
        <v>0</v>
      </c>
      <c r="Z415">
        <v>4</v>
      </c>
      <c r="AB415" t="s">
        <v>34</v>
      </c>
      <c r="AC415" t="s">
        <v>34</v>
      </c>
      <c r="AD415" t="s">
        <v>34</v>
      </c>
      <c r="AE415" t="s">
        <v>34</v>
      </c>
      <c r="AF415">
        <v>0</v>
      </c>
      <c r="AG415">
        <v>22</v>
      </c>
      <c r="AH415" t="s">
        <v>34</v>
      </c>
      <c r="AI415">
        <v>0</v>
      </c>
      <c r="AJ415" t="s">
        <v>34</v>
      </c>
      <c r="AK415" t="s">
        <v>34</v>
      </c>
      <c r="AL415" t="s">
        <v>34</v>
      </c>
      <c r="AM415" t="s">
        <v>34</v>
      </c>
      <c r="AN415" t="s">
        <v>34</v>
      </c>
      <c r="AO415" t="s">
        <v>34</v>
      </c>
      <c r="AP415" t="s">
        <v>34</v>
      </c>
      <c r="AQ415" t="s">
        <v>34</v>
      </c>
      <c r="AR415" t="s">
        <v>34</v>
      </c>
      <c r="AS415" t="s">
        <v>34</v>
      </c>
      <c r="AT415" t="s">
        <v>34</v>
      </c>
    </row>
    <row r="416" spans="1:46">
      <c r="A416">
        <v>22</v>
      </c>
      <c r="B416">
        <v>2</v>
      </c>
      <c r="C416">
        <v>7</v>
      </c>
      <c r="D416">
        <v>0</v>
      </c>
      <c r="G416">
        <v>139</v>
      </c>
      <c r="Q416" t="s">
        <v>4968</v>
      </c>
      <c r="S416">
        <v>0</v>
      </c>
      <c r="Z416">
        <v>4</v>
      </c>
      <c r="AB416" t="s">
        <v>34</v>
      </c>
      <c r="AC416" t="s">
        <v>34</v>
      </c>
      <c r="AD416" t="s">
        <v>34</v>
      </c>
      <c r="AE416" t="s">
        <v>34</v>
      </c>
      <c r="AF416">
        <v>0</v>
      </c>
      <c r="AG416">
        <v>22</v>
      </c>
      <c r="AH416" t="s">
        <v>34</v>
      </c>
      <c r="AI416">
        <v>0</v>
      </c>
      <c r="AJ416" t="s">
        <v>34</v>
      </c>
      <c r="AK416" t="s">
        <v>34</v>
      </c>
      <c r="AL416" t="s">
        <v>34</v>
      </c>
      <c r="AM416" t="s">
        <v>34</v>
      </c>
      <c r="AN416" t="s">
        <v>34</v>
      </c>
      <c r="AO416" t="s">
        <v>34</v>
      </c>
      <c r="AP416" t="s">
        <v>34</v>
      </c>
      <c r="AQ416" t="s">
        <v>34</v>
      </c>
      <c r="AR416" t="s">
        <v>34</v>
      </c>
      <c r="AS416" t="s">
        <v>34</v>
      </c>
      <c r="AT416" t="s">
        <v>34</v>
      </c>
    </row>
    <row r="417" spans="1:46">
      <c r="A417">
        <v>22</v>
      </c>
      <c r="B417">
        <v>2</v>
      </c>
      <c r="C417">
        <v>8</v>
      </c>
      <c r="D417">
        <v>0</v>
      </c>
      <c r="G417">
        <v>0</v>
      </c>
      <c r="Q417" t="s">
        <v>34</v>
      </c>
      <c r="S417">
        <v>0</v>
      </c>
      <c r="Z417">
        <v>0</v>
      </c>
      <c r="AB417" t="s">
        <v>34</v>
      </c>
      <c r="AC417" t="s">
        <v>34</v>
      </c>
      <c r="AD417" t="s">
        <v>34</v>
      </c>
      <c r="AE417" t="s">
        <v>34</v>
      </c>
      <c r="AF417">
        <v>0</v>
      </c>
      <c r="AG417">
        <v>22</v>
      </c>
      <c r="AH417" t="s">
        <v>34</v>
      </c>
      <c r="AI417">
        <v>0</v>
      </c>
      <c r="AJ417" t="s">
        <v>34</v>
      </c>
      <c r="AK417" t="s">
        <v>34</v>
      </c>
      <c r="AL417" t="s">
        <v>34</v>
      </c>
      <c r="AM417" t="s">
        <v>34</v>
      </c>
      <c r="AN417" t="s">
        <v>34</v>
      </c>
      <c r="AO417" t="s">
        <v>34</v>
      </c>
      <c r="AP417" t="s">
        <v>34</v>
      </c>
      <c r="AQ417" t="s">
        <v>34</v>
      </c>
      <c r="AR417" t="s">
        <v>34</v>
      </c>
      <c r="AS417" t="s">
        <v>34</v>
      </c>
      <c r="AT417" t="s">
        <v>34</v>
      </c>
    </row>
    <row r="418" spans="1:46">
      <c r="A418">
        <v>22</v>
      </c>
      <c r="B418">
        <v>3</v>
      </c>
      <c r="C418">
        <v>1</v>
      </c>
      <c r="D418">
        <v>0</v>
      </c>
      <c r="G418">
        <v>807</v>
      </c>
      <c r="Q418" t="s">
        <v>4969</v>
      </c>
      <c r="S418">
        <v>0</v>
      </c>
      <c r="Z418">
        <v>4</v>
      </c>
      <c r="AB418" t="s">
        <v>34</v>
      </c>
      <c r="AC418" t="s">
        <v>34</v>
      </c>
      <c r="AD418" t="s">
        <v>34</v>
      </c>
      <c r="AE418" t="s">
        <v>34</v>
      </c>
      <c r="AF418">
        <v>0</v>
      </c>
      <c r="AG418">
        <v>22</v>
      </c>
      <c r="AH418" t="s">
        <v>34</v>
      </c>
      <c r="AI418">
        <v>0</v>
      </c>
      <c r="AJ418" t="s">
        <v>34</v>
      </c>
      <c r="AK418" t="s">
        <v>34</v>
      </c>
      <c r="AL418" t="s">
        <v>34</v>
      </c>
      <c r="AM418" t="s">
        <v>34</v>
      </c>
      <c r="AN418" t="s">
        <v>34</v>
      </c>
      <c r="AO418" t="s">
        <v>34</v>
      </c>
      <c r="AP418" t="s">
        <v>34</v>
      </c>
      <c r="AQ418" t="s">
        <v>34</v>
      </c>
      <c r="AR418" t="s">
        <v>34</v>
      </c>
      <c r="AS418" t="s">
        <v>34</v>
      </c>
      <c r="AT418" t="s">
        <v>34</v>
      </c>
    </row>
    <row r="419" spans="1:46">
      <c r="A419">
        <v>22</v>
      </c>
      <c r="B419">
        <v>3</v>
      </c>
      <c r="C419">
        <v>2</v>
      </c>
      <c r="D419">
        <v>0</v>
      </c>
      <c r="G419">
        <v>172</v>
      </c>
      <c r="Q419" t="s">
        <v>4970</v>
      </c>
      <c r="S419">
        <v>0</v>
      </c>
      <c r="Z419">
        <v>4</v>
      </c>
      <c r="AB419" t="s">
        <v>34</v>
      </c>
      <c r="AC419" t="s">
        <v>34</v>
      </c>
      <c r="AD419" t="s">
        <v>34</v>
      </c>
      <c r="AE419" t="s">
        <v>34</v>
      </c>
      <c r="AF419">
        <v>0</v>
      </c>
      <c r="AG419">
        <v>22</v>
      </c>
      <c r="AH419" t="s">
        <v>34</v>
      </c>
      <c r="AI419">
        <v>0</v>
      </c>
      <c r="AJ419" t="s">
        <v>34</v>
      </c>
      <c r="AK419" t="s">
        <v>34</v>
      </c>
      <c r="AL419" t="s">
        <v>34</v>
      </c>
      <c r="AM419" t="s">
        <v>34</v>
      </c>
      <c r="AN419" t="s">
        <v>34</v>
      </c>
      <c r="AO419" t="s">
        <v>34</v>
      </c>
      <c r="AP419" t="s">
        <v>34</v>
      </c>
      <c r="AQ419" t="s">
        <v>34</v>
      </c>
      <c r="AR419" t="s">
        <v>34</v>
      </c>
      <c r="AS419" t="s">
        <v>34</v>
      </c>
      <c r="AT419" t="s">
        <v>34</v>
      </c>
    </row>
    <row r="420" spans="1:46">
      <c r="A420">
        <v>22</v>
      </c>
      <c r="B420">
        <v>3</v>
      </c>
      <c r="C420">
        <v>3</v>
      </c>
      <c r="D420">
        <v>0</v>
      </c>
      <c r="G420">
        <v>2</v>
      </c>
      <c r="Q420" t="s">
        <v>4971</v>
      </c>
      <c r="S420">
        <v>0</v>
      </c>
      <c r="Z420">
        <v>4</v>
      </c>
      <c r="AB420" t="s">
        <v>34</v>
      </c>
      <c r="AC420" t="s">
        <v>34</v>
      </c>
      <c r="AD420" t="s">
        <v>34</v>
      </c>
      <c r="AE420" t="s">
        <v>34</v>
      </c>
      <c r="AF420">
        <v>0</v>
      </c>
      <c r="AG420">
        <v>22</v>
      </c>
      <c r="AH420" t="s">
        <v>34</v>
      </c>
      <c r="AI420">
        <v>0</v>
      </c>
      <c r="AJ420" t="s">
        <v>34</v>
      </c>
      <c r="AK420" t="s">
        <v>34</v>
      </c>
      <c r="AL420" t="s">
        <v>34</v>
      </c>
      <c r="AM420" t="s">
        <v>34</v>
      </c>
      <c r="AN420" t="s">
        <v>34</v>
      </c>
      <c r="AO420" t="s">
        <v>34</v>
      </c>
      <c r="AP420" t="s">
        <v>34</v>
      </c>
      <c r="AQ420" t="s">
        <v>34</v>
      </c>
      <c r="AR420" t="s">
        <v>34</v>
      </c>
      <c r="AS420" t="s">
        <v>34</v>
      </c>
      <c r="AT420" t="s">
        <v>34</v>
      </c>
    </row>
    <row r="421" spans="1:46">
      <c r="A421">
        <v>22</v>
      </c>
      <c r="B421">
        <v>3</v>
      </c>
      <c r="C421">
        <v>4</v>
      </c>
      <c r="D421">
        <v>0</v>
      </c>
      <c r="G421">
        <v>337</v>
      </c>
      <c r="Q421" t="s">
        <v>4972</v>
      </c>
      <c r="S421">
        <v>0</v>
      </c>
      <c r="Z421">
        <v>4</v>
      </c>
      <c r="AB421" t="s">
        <v>34</v>
      </c>
      <c r="AC421" t="s">
        <v>34</v>
      </c>
      <c r="AD421" t="s">
        <v>34</v>
      </c>
      <c r="AE421" t="s">
        <v>34</v>
      </c>
      <c r="AF421">
        <v>0</v>
      </c>
      <c r="AG421">
        <v>22</v>
      </c>
      <c r="AH421" t="s">
        <v>34</v>
      </c>
      <c r="AI421">
        <v>0</v>
      </c>
      <c r="AJ421" t="s">
        <v>34</v>
      </c>
      <c r="AK421" t="s">
        <v>34</v>
      </c>
      <c r="AL421" t="s">
        <v>34</v>
      </c>
      <c r="AM421" t="s">
        <v>34</v>
      </c>
      <c r="AN421" t="s">
        <v>34</v>
      </c>
      <c r="AO421" t="s">
        <v>34</v>
      </c>
      <c r="AP421" t="s">
        <v>34</v>
      </c>
      <c r="AQ421" t="s">
        <v>34</v>
      </c>
      <c r="AR421" t="s">
        <v>34</v>
      </c>
      <c r="AS421" t="s">
        <v>34</v>
      </c>
      <c r="AT421" t="s">
        <v>34</v>
      </c>
    </row>
    <row r="422" spans="1:46">
      <c r="A422">
        <v>22</v>
      </c>
      <c r="B422">
        <v>3</v>
      </c>
      <c r="C422">
        <v>5</v>
      </c>
      <c r="D422">
        <v>0</v>
      </c>
      <c r="G422">
        <v>42</v>
      </c>
      <c r="Q422" t="s">
        <v>4973</v>
      </c>
      <c r="S422">
        <v>0</v>
      </c>
      <c r="Z422">
        <v>4</v>
      </c>
      <c r="AB422" t="s">
        <v>34</v>
      </c>
      <c r="AC422" t="s">
        <v>34</v>
      </c>
      <c r="AD422" t="s">
        <v>34</v>
      </c>
      <c r="AE422" t="s">
        <v>34</v>
      </c>
      <c r="AF422">
        <v>0</v>
      </c>
      <c r="AG422">
        <v>22</v>
      </c>
      <c r="AH422" t="s">
        <v>34</v>
      </c>
      <c r="AI422">
        <v>0</v>
      </c>
      <c r="AJ422" t="s">
        <v>34</v>
      </c>
      <c r="AK422" t="s">
        <v>34</v>
      </c>
      <c r="AL422" t="s">
        <v>34</v>
      </c>
      <c r="AM422" t="s">
        <v>34</v>
      </c>
      <c r="AN422" t="s">
        <v>34</v>
      </c>
      <c r="AO422" t="s">
        <v>34</v>
      </c>
      <c r="AP422" t="s">
        <v>34</v>
      </c>
      <c r="AQ422" t="s">
        <v>34</v>
      </c>
      <c r="AR422" t="s">
        <v>34</v>
      </c>
      <c r="AS422" t="s">
        <v>34</v>
      </c>
      <c r="AT422" t="s">
        <v>34</v>
      </c>
    </row>
    <row r="423" spans="1:46">
      <c r="A423">
        <v>22</v>
      </c>
      <c r="B423">
        <v>3</v>
      </c>
      <c r="C423">
        <v>6</v>
      </c>
      <c r="D423">
        <v>0</v>
      </c>
      <c r="G423">
        <v>691</v>
      </c>
      <c r="Q423" t="s">
        <v>4974</v>
      </c>
      <c r="S423">
        <v>0</v>
      </c>
      <c r="Z423">
        <v>4</v>
      </c>
      <c r="AB423" t="s">
        <v>34</v>
      </c>
      <c r="AC423" t="s">
        <v>34</v>
      </c>
      <c r="AD423" t="s">
        <v>34</v>
      </c>
      <c r="AE423" t="s">
        <v>34</v>
      </c>
      <c r="AF423">
        <v>0</v>
      </c>
      <c r="AG423">
        <v>22</v>
      </c>
      <c r="AH423" t="s">
        <v>34</v>
      </c>
      <c r="AI423">
        <v>0</v>
      </c>
      <c r="AJ423" t="s">
        <v>34</v>
      </c>
      <c r="AK423" t="s">
        <v>34</v>
      </c>
      <c r="AL423" t="s">
        <v>34</v>
      </c>
      <c r="AM423" t="s">
        <v>34</v>
      </c>
      <c r="AN423" t="s">
        <v>34</v>
      </c>
      <c r="AO423" t="s">
        <v>34</v>
      </c>
      <c r="AP423" t="s">
        <v>34</v>
      </c>
      <c r="AQ423" t="s">
        <v>34</v>
      </c>
      <c r="AR423" t="s">
        <v>34</v>
      </c>
      <c r="AS423" t="s">
        <v>34</v>
      </c>
      <c r="AT423" t="s">
        <v>34</v>
      </c>
    </row>
    <row r="424" spans="1:46">
      <c r="A424">
        <v>22</v>
      </c>
      <c r="B424">
        <v>3</v>
      </c>
      <c r="C424">
        <v>7</v>
      </c>
      <c r="D424">
        <v>0</v>
      </c>
      <c r="G424">
        <v>459</v>
      </c>
      <c r="Q424" t="s">
        <v>4975</v>
      </c>
      <c r="S424">
        <v>0</v>
      </c>
      <c r="Z424">
        <v>4</v>
      </c>
      <c r="AB424" t="s">
        <v>34</v>
      </c>
      <c r="AC424" t="s">
        <v>34</v>
      </c>
      <c r="AD424" t="s">
        <v>34</v>
      </c>
      <c r="AE424" t="s">
        <v>34</v>
      </c>
      <c r="AF424">
        <v>0</v>
      </c>
      <c r="AG424">
        <v>22</v>
      </c>
      <c r="AH424" t="s">
        <v>34</v>
      </c>
      <c r="AI424">
        <v>0</v>
      </c>
      <c r="AJ424" t="s">
        <v>34</v>
      </c>
      <c r="AK424" t="s">
        <v>34</v>
      </c>
      <c r="AL424" t="s">
        <v>34</v>
      </c>
      <c r="AM424" t="s">
        <v>34</v>
      </c>
      <c r="AN424" t="s">
        <v>34</v>
      </c>
      <c r="AO424" t="s">
        <v>34</v>
      </c>
      <c r="AP424" t="s">
        <v>34</v>
      </c>
      <c r="AQ424" t="s">
        <v>34</v>
      </c>
      <c r="AR424" t="s">
        <v>34</v>
      </c>
      <c r="AS424" t="s">
        <v>34</v>
      </c>
      <c r="AT424" t="s">
        <v>34</v>
      </c>
    </row>
    <row r="425" spans="1:46">
      <c r="A425">
        <v>22</v>
      </c>
      <c r="B425">
        <v>3</v>
      </c>
      <c r="C425">
        <v>8</v>
      </c>
      <c r="D425">
        <v>0</v>
      </c>
      <c r="G425">
        <v>584</v>
      </c>
      <c r="Q425" t="s">
        <v>4976</v>
      </c>
      <c r="S425">
        <v>0</v>
      </c>
      <c r="Z425">
        <v>4</v>
      </c>
      <c r="AB425" t="s">
        <v>34</v>
      </c>
      <c r="AC425" t="s">
        <v>34</v>
      </c>
      <c r="AD425" t="s">
        <v>34</v>
      </c>
      <c r="AE425" t="s">
        <v>34</v>
      </c>
      <c r="AF425">
        <v>0</v>
      </c>
      <c r="AG425">
        <v>22</v>
      </c>
      <c r="AH425" t="s">
        <v>34</v>
      </c>
      <c r="AI425">
        <v>0</v>
      </c>
      <c r="AJ425" t="s">
        <v>34</v>
      </c>
      <c r="AK425" t="s">
        <v>34</v>
      </c>
      <c r="AL425" t="s">
        <v>34</v>
      </c>
      <c r="AM425" t="s">
        <v>34</v>
      </c>
      <c r="AN425" t="s">
        <v>34</v>
      </c>
      <c r="AO425" t="s">
        <v>34</v>
      </c>
      <c r="AP425" t="s">
        <v>34</v>
      </c>
      <c r="AQ425" t="s">
        <v>34</v>
      </c>
      <c r="AR425" t="s">
        <v>34</v>
      </c>
      <c r="AS425" t="s">
        <v>34</v>
      </c>
      <c r="AT425" t="s">
        <v>34</v>
      </c>
    </row>
    <row r="426" spans="1:46">
      <c r="A426">
        <v>23</v>
      </c>
      <c r="B426">
        <v>1</v>
      </c>
      <c r="C426">
        <v>1</v>
      </c>
      <c r="D426">
        <v>0</v>
      </c>
      <c r="G426">
        <v>0</v>
      </c>
      <c r="Q426" t="s">
        <v>34</v>
      </c>
      <c r="S426">
        <v>0</v>
      </c>
      <c r="Z426">
        <v>0</v>
      </c>
      <c r="AB426" t="s">
        <v>34</v>
      </c>
      <c r="AC426" t="s">
        <v>34</v>
      </c>
      <c r="AD426" t="s">
        <v>34</v>
      </c>
      <c r="AE426" t="s">
        <v>34</v>
      </c>
      <c r="AF426">
        <v>0</v>
      </c>
      <c r="AG426">
        <v>23</v>
      </c>
      <c r="AH426" t="s">
        <v>34</v>
      </c>
      <c r="AI426">
        <v>0</v>
      </c>
      <c r="AJ426" t="s">
        <v>34</v>
      </c>
      <c r="AK426" t="s">
        <v>34</v>
      </c>
      <c r="AL426" t="s">
        <v>34</v>
      </c>
      <c r="AM426" t="s">
        <v>34</v>
      </c>
      <c r="AN426" t="s">
        <v>34</v>
      </c>
      <c r="AO426" t="s">
        <v>34</v>
      </c>
      <c r="AP426" t="s">
        <v>34</v>
      </c>
      <c r="AQ426" t="s">
        <v>34</v>
      </c>
      <c r="AR426" t="s">
        <v>34</v>
      </c>
      <c r="AS426" t="s">
        <v>34</v>
      </c>
      <c r="AT426" t="s">
        <v>34</v>
      </c>
    </row>
    <row r="427" spans="1:46">
      <c r="A427">
        <v>23</v>
      </c>
      <c r="B427">
        <v>1</v>
      </c>
      <c r="C427">
        <v>2</v>
      </c>
      <c r="D427">
        <v>0</v>
      </c>
      <c r="G427">
        <v>0</v>
      </c>
      <c r="Q427" t="s">
        <v>34</v>
      </c>
      <c r="S427">
        <v>0</v>
      </c>
      <c r="Z427">
        <v>0</v>
      </c>
      <c r="AB427" t="s">
        <v>34</v>
      </c>
      <c r="AC427" t="s">
        <v>34</v>
      </c>
      <c r="AD427" t="s">
        <v>34</v>
      </c>
      <c r="AE427" t="s">
        <v>34</v>
      </c>
      <c r="AF427">
        <v>0</v>
      </c>
      <c r="AG427">
        <v>23</v>
      </c>
      <c r="AH427" t="s">
        <v>34</v>
      </c>
      <c r="AI427">
        <v>0</v>
      </c>
      <c r="AJ427" t="s">
        <v>34</v>
      </c>
      <c r="AK427" t="s">
        <v>34</v>
      </c>
      <c r="AL427" t="s">
        <v>34</v>
      </c>
      <c r="AM427" t="s">
        <v>34</v>
      </c>
      <c r="AN427" t="s">
        <v>34</v>
      </c>
      <c r="AO427" t="s">
        <v>34</v>
      </c>
      <c r="AP427" t="s">
        <v>34</v>
      </c>
      <c r="AQ427" t="s">
        <v>34</v>
      </c>
      <c r="AR427" t="s">
        <v>34</v>
      </c>
      <c r="AS427" t="s">
        <v>34</v>
      </c>
      <c r="AT427" t="s">
        <v>34</v>
      </c>
    </row>
    <row r="428" spans="1:46">
      <c r="A428">
        <v>23</v>
      </c>
      <c r="B428">
        <v>1</v>
      </c>
      <c r="C428">
        <v>3</v>
      </c>
      <c r="D428">
        <v>0</v>
      </c>
      <c r="G428">
        <v>831</v>
      </c>
      <c r="Q428" t="s">
        <v>4977</v>
      </c>
      <c r="S428">
        <v>0</v>
      </c>
      <c r="Z428">
        <v>1</v>
      </c>
      <c r="AB428" t="s">
        <v>34</v>
      </c>
      <c r="AC428" t="s">
        <v>34</v>
      </c>
      <c r="AD428" t="s">
        <v>34</v>
      </c>
      <c r="AE428" t="s">
        <v>34</v>
      </c>
      <c r="AF428">
        <v>0</v>
      </c>
      <c r="AG428">
        <v>23</v>
      </c>
      <c r="AH428" t="s">
        <v>34</v>
      </c>
      <c r="AI428">
        <v>0</v>
      </c>
      <c r="AJ428" t="s">
        <v>34</v>
      </c>
      <c r="AK428" t="s">
        <v>34</v>
      </c>
      <c r="AL428" t="s">
        <v>34</v>
      </c>
      <c r="AM428" t="s">
        <v>34</v>
      </c>
      <c r="AN428" t="s">
        <v>34</v>
      </c>
      <c r="AO428" t="s">
        <v>34</v>
      </c>
      <c r="AP428" t="s">
        <v>34</v>
      </c>
      <c r="AQ428" t="s">
        <v>34</v>
      </c>
      <c r="AR428" t="s">
        <v>34</v>
      </c>
      <c r="AS428" t="s">
        <v>34</v>
      </c>
      <c r="AT428" t="s">
        <v>34</v>
      </c>
    </row>
    <row r="429" spans="1:46">
      <c r="A429">
        <v>23</v>
      </c>
      <c r="B429">
        <v>1</v>
      </c>
      <c r="C429">
        <v>4</v>
      </c>
      <c r="D429">
        <v>0</v>
      </c>
      <c r="G429">
        <v>283</v>
      </c>
      <c r="Q429" t="s">
        <v>4978</v>
      </c>
      <c r="S429">
        <v>0</v>
      </c>
      <c r="Z429">
        <v>1</v>
      </c>
      <c r="AB429" t="s">
        <v>34</v>
      </c>
      <c r="AC429" t="s">
        <v>34</v>
      </c>
      <c r="AD429" t="s">
        <v>34</v>
      </c>
      <c r="AE429" t="s">
        <v>34</v>
      </c>
      <c r="AF429">
        <v>0</v>
      </c>
      <c r="AG429">
        <v>23</v>
      </c>
      <c r="AH429" t="s">
        <v>34</v>
      </c>
      <c r="AI429">
        <v>0</v>
      </c>
      <c r="AJ429" t="s">
        <v>34</v>
      </c>
      <c r="AK429" t="s">
        <v>34</v>
      </c>
      <c r="AL429" t="s">
        <v>34</v>
      </c>
      <c r="AM429" t="s">
        <v>34</v>
      </c>
      <c r="AN429" t="s">
        <v>34</v>
      </c>
      <c r="AO429" t="s">
        <v>34</v>
      </c>
      <c r="AP429" t="s">
        <v>34</v>
      </c>
      <c r="AQ429" t="s">
        <v>34</v>
      </c>
      <c r="AR429" t="s">
        <v>34</v>
      </c>
      <c r="AS429" t="s">
        <v>34</v>
      </c>
      <c r="AT429" t="s">
        <v>34</v>
      </c>
    </row>
    <row r="430" spans="1:46">
      <c r="A430">
        <v>23</v>
      </c>
      <c r="B430">
        <v>1</v>
      </c>
      <c r="C430">
        <v>5</v>
      </c>
      <c r="D430">
        <v>0</v>
      </c>
      <c r="G430">
        <v>785</v>
      </c>
      <c r="Q430" t="s">
        <v>4979</v>
      </c>
      <c r="S430">
        <v>0</v>
      </c>
      <c r="Z430">
        <v>1</v>
      </c>
      <c r="AB430" t="s">
        <v>34</v>
      </c>
      <c r="AC430" t="s">
        <v>34</v>
      </c>
      <c r="AD430" t="s">
        <v>34</v>
      </c>
      <c r="AE430" t="s">
        <v>34</v>
      </c>
      <c r="AF430">
        <v>0</v>
      </c>
      <c r="AG430">
        <v>23</v>
      </c>
      <c r="AH430" t="s">
        <v>34</v>
      </c>
      <c r="AI430">
        <v>0</v>
      </c>
      <c r="AJ430" t="s">
        <v>34</v>
      </c>
      <c r="AK430" t="s">
        <v>34</v>
      </c>
      <c r="AL430" t="s">
        <v>34</v>
      </c>
      <c r="AM430" t="s">
        <v>34</v>
      </c>
      <c r="AN430" t="s">
        <v>34</v>
      </c>
      <c r="AO430" t="s">
        <v>34</v>
      </c>
      <c r="AP430" t="s">
        <v>34</v>
      </c>
      <c r="AQ430" t="s">
        <v>34</v>
      </c>
      <c r="AR430" t="s">
        <v>34</v>
      </c>
      <c r="AS430" t="s">
        <v>34</v>
      </c>
      <c r="AT430" t="s">
        <v>34</v>
      </c>
    </row>
    <row r="431" spans="1:46">
      <c r="A431">
        <v>23</v>
      </c>
      <c r="B431">
        <v>1</v>
      </c>
      <c r="C431">
        <v>6</v>
      </c>
      <c r="D431">
        <v>0</v>
      </c>
      <c r="G431">
        <v>0</v>
      </c>
      <c r="Q431" t="s">
        <v>34</v>
      </c>
      <c r="S431">
        <v>0</v>
      </c>
      <c r="Z431">
        <v>0</v>
      </c>
      <c r="AB431" t="s">
        <v>34</v>
      </c>
      <c r="AC431" t="s">
        <v>34</v>
      </c>
      <c r="AD431" t="s">
        <v>34</v>
      </c>
      <c r="AE431" t="s">
        <v>34</v>
      </c>
      <c r="AF431">
        <v>0</v>
      </c>
      <c r="AG431">
        <v>23</v>
      </c>
      <c r="AH431" t="s">
        <v>34</v>
      </c>
      <c r="AI431">
        <v>0</v>
      </c>
      <c r="AJ431" t="s">
        <v>34</v>
      </c>
      <c r="AK431" t="s">
        <v>34</v>
      </c>
      <c r="AL431" t="s">
        <v>34</v>
      </c>
      <c r="AM431" t="s">
        <v>34</v>
      </c>
      <c r="AN431" t="s">
        <v>34</v>
      </c>
      <c r="AO431" t="s">
        <v>34</v>
      </c>
      <c r="AP431" t="s">
        <v>34</v>
      </c>
      <c r="AQ431" t="s">
        <v>34</v>
      </c>
      <c r="AR431" t="s">
        <v>34</v>
      </c>
      <c r="AS431" t="s">
        <v>34</v>
      </c>
      <c r="AT431" t="s">
        <v>34</v>
      </c>
    </row>
    <row r="432" spans="1:46">
      <c r="A432">
        <v>23</v>
      </c>
      <c r="B432">
        <v>1</v>
      </c>
      <c r="C432">
        <v>7</v>
      </c>
      <c r="D432">
        <v>0</v>
      </c>
      <c r="G432">
        <v>0</v>
      </c>
      <c r="Q432" t="s">
        <v>34</v>
      </c>
      <c r="S432">
        <v>0</v>
      </c>
      <c r="Z432">
        <v>0</v>
      </c>
      <c r="AB432" t="s">
        <v>34</v>
      </c>
      <c r="AC432" t="s">
        <v>34</v>
      </c>
      <c r="AD432" t="s">
        <v>34</v>
      </c>
      <c r="AE432" t="s">
        <v>34</v>
      </c>
      <c r="AF432">
        <v>0</v>
      </c>
      <c r="AG432">
        <v>23</v>
      </c>
      <c r="AH432" t="s">
        <v>34</v>
      </c>
      <c r="AI432">
        <v>0</v>
      </c>
      <c r="AJ432" t="s">
        <v>34</v>
      </c>
      <c r="AK432" t="s">
        <v>34</v>
      </c>
      <c r="AL432" t="s">
        <v>34</v>
      </c>
      <c r="AM432" t="s">
        <v>34</v>
      </c>
      <c r="AN432" t="s">
        <v>34</v>
      </c>
      <c r="AO432" t="s">
        <v>34</v>
      </c>
      <c r="AP432" t="s">
        <v>34</v>
      </c>
      <c r="AQ432" t="s">
        <v>34</v>
      </c>
      <c r="AR432" t="s">
        <v>34</v>
      </c>
      <c r="AS432" t="s">
        <v>34</v>
      </c>
      <c r="AT432" t="s">
        <v>34</v>
      </c>
    </row>
    <row r="433" spans="1:46">
      <c r="A433">
        <v>23</v>
      </c>
      <c r="B433">
        <v>1</v>
      </c>
      <c r="C433">
        <v>8</v>
      </c>
      <c r="D433">
        <v>0</v>
      </c>
      <c r="G433">
        <v>0</v>
      </c>
      <c r="Q433" t="s">
        <v>34</v>
      </c>
      <c r="S433">
        <v>0</v>
      </c>
      <c r="Z433">
        <v>0</v>
      </c>
      <c r="AB433" t="s">
        <v>34</v>
      </c>
      <c r="AC433" t="s">
        <v>34</v>
      </c>
      <c r="AD433" t="s">
        <v>34</v>
      </c>
      <c r="AE433" t="s">
        <v>34</v>
      </c>
      <c r="AF433">
        <v>0</v>
      </c>
      <c r="AG433">
        <v>23</v>
      </c>
      <c r="AH433" t="s">
        <v>34</v>
      </c>
      <c r="AI433">
        <v>0</v>
      </c>
      <c r="AJ433" t="s">
        <v>34</v>
      </c>
      <c r="AK433" t="s">
        <v>34</v>
      </c>
      <c r="AL433" t="s">
        <v>34</v>
      </c>
      <c r="AM433" t="s">
        <v>34</v>
      </c>
      <c r="AN433" t="s">
        <v>34</v>
      </c>
      <c r="AO433" t="s">
        <v>34</v>
      </c>
      <c r="AP433" t="s">
        <v>34</v>
      </c>
      <c r="AQ433" t="s">
        <v>34</v>
      </c>
      <c r="AR433" t="s">
        <v>34</v>
      </c>
      <c r="AS433" t="s">
        <v>34</v>
      </c>
      <c r="AT433" t="s">
        <v>34</v>
      </c>
    </row>
    <row r="434" spans="1:46">
      <c r="A434">
        <v>23</v>
      </c>
      <c r="B434">
        <v>2</v>
      </c>
      <c r="C434">
        <v>1</v>
      </c>
      <c r="D434">
        <v>0</v>
      </c>
      <c r="G434">
        <v>0</v>
      </c>
      <c r="Q434" t="s">
        <v>34</v>
      </c>
      <c r="S434">
        <v>0</v>
      </c>
      <c r="Z434">
        <v>0</v>
      </c>
      <c r="AB434" t="s">
        <v>34</v>
      </c>
      <c r="AC434" t="s">
        <v>34</v>
      </c>
      <c r="AD434" t="s">
        <v>34</v>
      </c>
      <c r="AE434" t="s">
        <v>34</v>
      </c>
      <c r="AF434">
        <v>0</v>
      </c>
      <c r="AG434">
        <v>23</v>
      </c>
      <c r="AH434" t="s">
        <v>34</v>
      </c>
      <c r="AI434">
        <v>0</v>
      </c>
      <c r="AJ434" t="s">
        <v>34</v>
      </c>
      <c r="AK434" t="s">
        <v>34</v>
      </c>
      <c r="AL434" t="s">
        <v>34</v>
      </c>
      <c r="AM434" t="s">
        <v>34</v>
      </c>
      <c r="AN434" t="s">
        <v>34</v>
      </c>
      <c r="AO434" t="s">
        <v>34</v>
      </c>
      <c r="AP434" t="s">
        <v>34</v>
      </c>
      <c r="AQ434" t="s">
        <v>34</v>
      </c>
      <c r="AR434" t="s">
        <v>34</v>
      </c>
      <c r="AS434" t="s">
        <v>34</v>
      </c>
      <c r="AT434" t="s">
        <v>34</v>
      </c>
    </row>
    <row r="435" spans="1:46">
      <c r="A435">
        <v>23</v>
      </c>
      <c r="B435">
        <v>2</v>
      </c>
      <c r="C435">
        <v>2</v>
      </c>
      <c r="D435">
        <v>0</v>
      </c>
      <c r="G435">
        <v>757</v>
      </c>
      <c r="Q435" t="s">
        <v>4980</v>
      </c>
      <c r="S435">
        <v>0</v>
      </c>
      <c r="Z435">
        <v>1</v>
      </c>
      <c r="AB435" t="s">
        <v>34</v>
      </c>
      <c r="AC435" t="s">
        <v>34</v>
      </c>
      <c r="AD435" t="s">
        <v>34</v>
      </c>
      <c r="AE435" t="s">
        <v>34</v>
      </c>
      <c r="AF435">
        <v>0</v>
      </c>
      <c r="AG435">
        <v>23</v>
      </c>
      <c r="AH435" t="s">
        <v>34</v>
      </c>
      <c r="AI435">
        <v>0</v>
      </c>
      <c r="AJ435" t="s">
        <v>34</v>
      </c>
      <c r="AK435" t="s">
        <v>34</v>
      </c>
      <c r="AL435" t="s">
        <v>34</v>
      </c>
      <c r="AM435" t="s">
        <v>34</v>
      </c>
      <c r="AN435" t="s">
        <v>34</v>
      </c>
      <c r="AO435" t="s">
        <v>34</v>
      </c>
      <c r="AP435" t="s">
        <v>34</v>
      </c>
      <c r="AQ435" t="s">
        <v>34</v>
      </c>
      <c r="AR435" t="s">
        <v>34</v>
      </c>
      <c r="AS435" t="s">
        <v>34</v>
      </c>
      <c r="AT435" t="s">
        <v>34</v>
      </c>
    </row>
    <row r="436" spans="1:46">
      <c r="A436">
        <v>23</v>
      </c>
      <c r="B436">
        <v>2</v>
      </c>
      <c r="C436">
        <v>3</v>
      </c>
      <c r="D436">
        <v>0</v>
      </c>
      <c r="G436">
        <v>239</v>
      </c>
      <c r="Q436" t="s">
        <v>4981</v>
      </c>
      <c r="S436">
        <v>0</v>
      </c>
      <c r="Z436">
        <v>1</v>
      </c>
      <c r="AB436" t="s">
        <v>34</v>
      </c>
      <c r="AC436" t="s">
        <v>34</v>
      </c>
      <c r="AD436" t="s">
        <v>34</v>
      </c>
      <c r="AE436" t="s">
        <v>34</v>
      </c>
      <c r="AF436">
        <v>0</v>
      </c>
      <c r="AG436">
        <v>23</v>
      </c>
      <c r="AH436" t="s">
        <v>34</v>
      </c>
      <c r="AI436">
        <v>0</v>
      </c>
      <c r="AJ436" t="s">
        <v>34</v>
      </c>
      <c r="AK436" t="s">
        <v>34</v>
      </c>
      <c r="AL436" t="s">
        <v>34</v>
      </c>
      <c r="AM436" t="s">
        <v>34</v>
      </c>
      <c r="AN436" t="s">
        <v>34</v>
      </c>
      <c r="AO436" t="s">
        <v>34</v>
      </c>
      <c r="AP436" t="s">
        <v>34</v>
      </c>
      <c r="AQ436" t="s">
        <v>34</v>
      </c>
      <c r="AR436" t="s">
        <v>34</v>
      </c>
      <c r="AS436" t="s">
        <v>34</v>
      </c>
      <c r="AT436" t="s">
        <v>34</v>
      </c>
    </row>
    <row r="437" spans="1:46">
      <c r="A437">
        <v>23</v>
      </c>
      <c r="B437">
        <v>2</v>
      </c>
      <c r="C437">
        <v>4</v>
      </c>
      <c r="D437">
        <v>0</v>
      </c>
      <c r="G437">
        <v>457</v>
      </c>
      <c r="Q437" t="s">
        <v>4982</v>
      </c>
      <c r="S437">
        <v>0</v>
      </c>
      <c r="Z437">
        <v>1</v>
      </c>
      <c r="AB437" t="s">
        <v>34</v>
      </c>
      <c r="AC437" t="s">
        <v>34</v>
      </c>
      <c r="AD437" t="s">
        <v>34</v>
      </c>
      <c r="AE437" t="s">
        <v>34</v>
      </c>
      <c r="AF437">
        <v>0</v>
      </c>
      <c r="AG437">
        <v>23</v>
      </c>
      <c r="AH437" t="s">
        <v>34</v>
      </c>
      <c r="AI437">
        <v>0</v>
      </c>
      <c r="AJ437" t="s">
        <v>34</v>
      </c>
      <c r="AK437" t="s">
        <v>34</v>
      </c>
      <c r="AL437" t="s">
        <v>34</v>
      </c>
      <c r="AM437" t="s">
        <v>34</v>
      </c>
      <c r="AN437" t="s">
        <v>34</v>
      </c>
      <c r="AO437" t="s">
        <v>34</v>
      </c>
      <c r="AP437" t="s">
        <v>34</v>
      </c>
      <c r="AQ437" t="s">
        <v>34</v>
      </c>
      <c r="AR437" t="s">
        <v>34</v>
      </c>
      <c r="AS437" t="s">
        <v>34</v>
      </c>
      <c r="AT437" t="s">
        <v>34</v>
      </c>
    </row>
    <row r="438" spans="1:46">
      <c r="A438">
        <v>23</v>
      </c>
      <c r="B438">
        <v>2</v>
      </c>
      <c r="C438">
        <v>5</v>
      </c>
      <c r="D438">
        <v>0</v>
      </c>
      <c r="G438">
        <v>329</v>
      </c>
      <c r="Q438" t="s">
        <v>4983</v>
      </c>
      <c r="S438">
        <v>0</v>
      </c>
      <c r="Z438">
        <v>1</v>
      </c>
      <c r="AB438" t="s">
        <v>34</v>
      </c>
      <c r="AC438" t="s">
        <v>34</v>
      </c>
      <c r="AD438" t="s">
        <v>34</v>
      </c>
      <c r="AE438" t="s">
        <v>34</v>
      </c>
      <c r="AF438">
        <v>0</v>
      </c>
      <c r="AG438">
        <v>23</v>
      </c>
      <c r="AH438" t="s">
        <v>34</v>
      </c>
      <c r="AI438">
        <v>0</v>
      </c>
      <c r="AJ438" t="s">
        <v>34</v>
      </c>
      <c r="AK438" t="s">
        <v>34</v>
      </c>
      <c r="AL438" t="s">
        <v>34</v>
      </c>
      <c r="AM438" t="s">
        <v>34</v>
      </c>
      <c r="AN438" t="s">
        <v>34</v>
      </c>
      <c r="AO438" t="s">
        <v>34</v>
      </c>
      <c r="AP438" t="s">
        <v>34</v>
      </c>
      <c r="AQ438" t="s">
        <v>34</v>
      </c>
      <c r="AR438" t="s">
        <v>34</v>
      </c>
      <c r="AS438" t="s">
        <v>34</v>
      </c>
      <c r="AT438" t="s">
        <v>34</v>
      </c>
    </row>
    <row r="439" spans="1:46">
      <c r="A439">
        <v>23</v>
      </c>
      <c r="B439">
        <v>2</v>
      </c>
      <c r="C439">
        <v>6</v>
      </c>
      <c r="D439">
        <v>0</v>
      </c>
      <c r="G439">
        <v>690</v>
      </c>
      <c r="Q439" t="s">
        <v>4984</v>
      </c>
      <c r="S439">
        <v>0</v>
      </c>
      <c r="Z439">
        <v>1</v>
      </c>
      <c r="AB439" t="s">
        <v>34</v>
      </c>
      <c r="AC439" t="s">
        <v>34</v>
      </c>
      <c r="AD439" t="s">
        <v>34</v>
      </c>
      <c r="AE439" t="s">
        <v>34</v>
      </c>
      <c r="AF439">
        <v>0</v>
      </c>
      <c r="AG439">
        <v>23</v>
      </c>
      <c r="AH439" t="s">
        <v>34</v>
      </c>
      <c r="AI439">
        <v>0</v>
      </c>
      <c r="AJ439" t="s">
        <v>34</v>
      </c>
      <c r="AK439" t="s">
        <v>34</v>
      </c>
      <c r="AL439" t="s">
        <v>34</v>
      </c>
      <c r="AM439" t="s">
        <v>34</v>
      </c>
      <c r="AN439" t="s">
        <v>34</v>
      </c>
      <c r="AO439" t="s">
        <v>34</v>
      </c>
      <c r="AP439" t="s">
        <v>34</v>
      </c>
      <c r="AQ439" t="s">
        <v>34</v>
      </c>
      <c r="AR439" t="s">
        <v>34</v>
      </c>
      <c r="AS439" t="s">
        <v>34</v>
      </c>
      <c r="AT439" t="s">
        <v>34</v>
      </c>
    </row>
    <row r="440" spans="1:46">
      <c r="A440">
        <v>23</v>
      </c>
      <c r="B440">
        <v>2</v>
      </c>
      <c r="C440">
        <v>7</v>
      </c>
      <c r="D440">
        <v>0</v>
      </c>
      <c r="G440">
        <v>550</v>
      </c>
      <c r="Q440" t="s">
        <v>4985</v>
      </c>
      <c r="S440">
        <v>0</v>
      </c>
      <c r="Z440">
        <v>1</v>
      </c>
      <c r="AB440" t="s">
        <v>34</v>
      </c>
      <c r="AC440" t="s">
        <v>34</v>
      </c>
      <c r="AD440" t="s">
        <v>34</v>
      </c>
      <c r="AE440" t="s">
        <v>34</v>
      </c>
      <c r="AF440">
        <v>0</v>
      </c>
      <c r="AG440">
        <v>23</v>
      </c>
      <c r="AH440" t="s">
        <v>34</v>
      </c>
      <c r="AI440">
        <v>0</v>
      </c>
      <c r="AJ440" t="s">
        <v>34</v>
      </c>
      <c r="AK440" t="s">
        <v>34</v>
      </c>
      <c r="AL440" t="s">
        <v>34</v>
      </c>
      <c r="AM440" t="s">
        <v>34</v>
      </c>
      <c r="AN440" t="s">
        <v>34</v>
      </c>
      <c r="AO440" t="s">
        <v>34</v>
      </c>
      <c r="AP440" t="s">
        <v>34</v>
      </c>
      <c r="AQ440" t="s">
        <v>34</v>
      </c>
      <c r="AR440" t="s">
        <v>34</v>
      </c>
      <c r="AS440" t="s">
        <v>34</v>
      </c>
      <c r="AT440" t="s">
        <v>34</v>
      </c>
    </row>
    <row r="441" spans="1:46">
      <c r="A441">
        <v>23</v>
      </c>
      <c r="B441">
        <v>2</v>
      </c>
      <c r="C441">
        <v>8</v>
      </c>
      <c r="D441">
        <v>0</v>
      </c>
      <c r="G441">
        <v>0</v>
      </c>
      <c r="Q441" t="s">
        <v>34</v>
      </c>
      <c r="S441">
        <v>0</v>
      </c>
      <c r="Z441">
        <v>0</v>
      </c>
      <c r="AB441" t="s">
        <v>34</v>
      </c>
      <c r="AC441" t="s">
        <v>34</v>
      </c>
      <c r="AD441" t="s">
        <v>34</v>
      </c>
      <c r="AE441" t="s">
        <v>34</v>
      </c>
      <c r="AF441">
        <v>0</v>
      </c>
      <c r="AG441">
        <v>23</v>
      </c>
      <c r="AH441" t="s">
        <v>34</v>
      </c>
      <c r="AI441">
        <v>0</v>
      </c>
      <c r="AJ441" t="s">
        <v>34</v>
      </c>
      <c r="AK441" t="s">
        <v>34</v>
      </c>
      <c r="AL441" t="s">
        <v>34</v>
      </c>
      <c r="AM441" t="s">
        <v>34</v>
      </c>
      <c r="AN441" t="s">
        <v>34</v>
      </c>
      <c r="AO441" t="s">
        <v>34</v>
      </c>
      <c r="AP441" t="s">
        <v>34</v>
      </c>
      <c r="AQ441" t="s">
        <v>34</v>
      </c>
      <c r="AR441" t="s">
        <v>34</v>
      </c>
      <c r="AS441" t="s">
        <v>34</v>
      </c>
      <c r="AT441" t="s">
        <v>34</v>
      </c>
    </row>
    <row r="442" spans="1:46">
      <c r="A442">
        <v>24</v>
      </c>
      <c r="B442">
        <v>1</v>
      </c>
      <c r="C442">
        <v>1</v>
      </c>
      <c r="D442">
        <v>0</v>
      </c>
      <c r="E442" t="s">
        <v>34</v>
      </c>
      <c r="F442" t="s">
        <v>34</v>
      </c>
      <c r="G442">
        <v>0</v>
      </c>
      <c r="H442">
        <v>0</v>
      </c>
      <c r="I442">
        <v>0</v>
      </c>
      <c r="J442">
        <v>0</v>
      </c>
      <c r="K442">
        <v>0</v>
      </c>
      <c r="L442" t="s">
        <v>34</v>
      </c>
      <c r="M442" t="s">
        <v>34</v>
      </c>
      <c r="N442" t="s">
        <v>34</v>
      </c>
      <c r="O442" t="s">
        <v>34</v>
      </c>
      <c r="P442" t="s">
        <v>34</v>
      </c>
      <c r="Q442" t="s">
        <v>34</v>
      </c>
      <c r="R442" t="s">
        <v>34</v>
      </c>
      <c r="S442">
        <v>0</v>
      </c>
      <c r="T442" t="s">
        <v>4893</v>
      </c>
      <c r="U442" t="s">
        <v>4893</v>
      </c>
      <c r="V442" t="s">
        <v>4893</v>
      </c>
      <c r="W442" t="s">
        <v>34</v>
      </c>
      <c r="X442" t="s">
        <v>34</v>
      </c>
      <c r="Y442" t="s">
        <v>34</v>
      </c>
      <c r="Z442">
        <v>0</v>
      </c>
      <c r="AA442" t="s">
        <v>34</v>
      </c>
      <c r="AB442" t="s">
        <v>34</v>
      </c>
      <c r="AC442" t="s">
        <v>34</v>
      </c>
      <c r="AD442" t="s">
        <v>34</v>
      </c>
      <c r="AE442" t="s">
        <v>34</v>
      </c>
      <c r="AF442">
        <v>0</v>
      </c>
      <c r="AG442">
        <v>24</v>
      </c>
      <c r="AH442" t="s">
        <v>34</v>
      </c>
      <c r="AI442">
        <v>0</v>
      </c>
      <c r="AJ442" t="s">
        <v>34</v>
      </c>
      <c r="AK442" t="s">
        <v>34</v>
      </c>
      <c r="AL442" t="s">
        <v>34</v>
      </c>
      <c r="AM442" t="s">
        <v>34</v>
      </c>
      <c r="AN442" t="s">
        <v>34</v>
      </c>
      <c r="AO442" t="s">
        <v>34</v>
      </c>
      <c r="AP442" t="s">
        <v>34</v>
      </c>
      <c r="AQ442" t="s">
        <v>34</v>
      </c>
      <c r="AR442" t="s">
        <v>34</v>
      </c>
      <c r="AS442" t="s">
        <v>34</v>
      </c>
      <c r="AT442" t="s">
        <v>34</v>
      </c>
    </row>
    <row r="443" spans="1:46">
      <c r="A443">
        <v>24</v>
      </c>
      <c r="B443">
        <v>1</v>
      </c>
      <c r="C443">
        <v>2</v>
      </c>
      <c r="D443">
        <v>0</v>
      </c>
      <c r="E443" t="s">
        <v>34</v>
      </c>
      <c r="F443" t="s">
        <v>34</v>
      </c>
      <c r="G443">
        <v>0</v>
      </c>
      <c r="H443">
        <v>0</v>
      </c>
      <c r="I443">
        <v>0</v>
      </c>
      <c r="J443">
        <v>0</v>
      </c>
      <c r="K443">
        <v>0</v>
      </c>
      <c r="L443" t="s">
        <v>34</v>
      </c>
      <c r="M443" t="s">
        <v>34</v>
      </c>
      <c r="N443" t="s">
        <v>34</v>
      </c>
      <c r="O443" t="s">
        <v>34</v>
      </c>
      <c r="P443" t="s">
        <v>34</v>
      </c>
      <c r="Q443" t="s">
        <v>34</v>
      </c>
      <c r="R443" t="s">
        <v>34</v>
      </c>
      <c r="S443">
        <v>0</v>
      </c>
      <c r="T443" t="s">
        <v>4893</v>
      </c>
      <c r="U443" t="s">
        <v>4893</v>
      </c>
      <c r="V443" t="s">
        <v>4893</v>
      </c>
      <c r="W443" t="s">
        <v>34</v>
      </c>
      <c r="X443" t="s">
        <v>34</v>
      </c>
      <c r="Y443" t="s">
        <v>34</v>
      </c>
      <c r="Z443">
        <v>0</v>
      </c>
      <c r="AA443" t="s">
        <v>34</v>
      </c>
      <c r="AB443" t="s">
        <v>34</v>
      </c>
      <c r="AC443" t="s">
        <v>34</v>
      </c>
      <c r="AD443" t="s">
        <v>34</v>
      </c>
      <c r="AE443" t="s">
        <v>34</v>
      </c>
      <c r="AF443">
        <v>0</v>
      </c>
      <c r="AG443">
        <v>24</v>
      </c>
      <c r="AH443" t="s">
        <v>34</v>
      </c>
      <c r="AI443">
        <v>0</v>
      </c>
      <c r="AJ443" t="s">
        <v>34</v>
      </c>
      <c r="AK443" t="s">
        <v>34</v>
      </c>
      <c r="AL443" t="s">
        <v>34</v>
      </c>
      <c r="AM443" t="s">
        <v>34</v>
      </c>
      <c r="AN443" t="s">
        <v>34</v>
      </c>
      <c r="AO443" t="s">
        <v>34</v>
      </c>
      <c r="AP443" t="s">
        <v>34</v>
      </c>
      <c r="AQ443" t="s">
        <v>34</v>
      </c>
      <c r="AR443" t="s">
        <v>34</v>
      </c>
      <c r="AS443" t="s">
        <v>34</v>
      </c>
      <c r="AT443" t="s">
        <v>34</v>
      </c>
    </row>
    <row r="444" spans="1:46">
      <c r="A444">
        <v>24</v>
      </c>
      <c r="B444">
        <v>1</v>
      </c>
      <c r="C444">
        <v>3</v>
      </c>
      <c r="D444">
        <v>0</v>
      </c>
      <c r="E444" t="s">
        <v>34</v>
      </c>
      <c r="F444" t="s">
        <v>34</v>
      </c>
      <c r="G444">
        <v>0</v>
      </c>
      <c r="H444">
        <v>0</v>
      </c>
      <c r="I444">
        <v>0</v>
      </c>
      <c r="J444">
        <v>0</v>
      </c>
      <c r="K444">
        <v>0</v>
      </c>
      <c r="L444" t="s">
        <v>34</v>
      </c>
      <c r="M444" t="s">
        <v>34</v>
      </c>
      <c r="N444" t="s">
        <v>34</v>
      </c>
      <c r="O444" t="s">
        <v>34</v>
      </c>
      <c r="P444" t="s">
        <v>34</v>
      </c>
      <c r="Q444" t="s">
        <v>34</v>
      </c>
      <c r="R444" t="s">
        <v>34</v>
      </c>
      <c r="S444">
        <v>0</v>
      </c>
      <c r="T444" t="s">
        <v>4893</v>
      </c>
      <c r="U444" t="s">
        <v>4893</v>
      </c>
      <c r="V444" t="s">
        <v>4893</v>
      </c>
      <c r="W444" t="s">
        <v>34</v>
      </c>
      <c r="X444" t="s">
        <v>34</v>
      </c>
      <c r="Y444" t="s">
        <v>34</v>
      </c>
      <c r="Z444">
        <v>0</v>
      </c>
      <c r="AA444" t="s">
        <v>34</v>
      </c>
      <c r="AB444" t="s">
        <v>34</v>
      </c>
      <c r="AC444" t="s">
        <v>34</v>
      </c>
      <c r="AD444" t="s">
        <v>34</v>
      </c>
      <c r="AE444" t="s">
        <v>34</v>
      </c>
      <c r="AF444">
        <v>0</v>
      </c>
      <c r="AG444">
        <v>24</v>
      </c>
      <c r="AH444" t="s">
        <v>34</v>
      </c>
      <c r="AI444">
        <v>0</v>
      </c>
      <c r="AJ444" t="s">
        <v>34</v>
      </c>
      <c r="AK444" t="s">
        <v>34</v>
      </c>
      <c r="AL444" t="s">
        <v>34</v>
      </c>
      <c r="AM444" t="s">
        <v>34</v>
      </c>
      <c r="AN444" t="s">
        <v>34</v>
      </c>
      <c r="AO444" t="s">
        <v>34</v>
      </c>
      <c r="AP444" t="s">
        <v>34</v>
      </c>
      <c r="AQ444" t="s">
        <v>34</v>
      </c>
      <c r="AR444" t="s">
        <v>34</v>
      </c>
      <c r="AS444" t="s">
        <v>34</v>
      </c>
      <c r="AT444" t="s">
        <v>34</v>
      </c>
    </row>
    <row r="445" spans="1:46">
      <c r="A445">
        <v>24</v>
      </c>
      <c r="B445">
        <v>1</v>
      </c>
      <c r="C445">
        <v>4</v>
      </c>
      <c r="D445">
        <v>0</v>
      </c>
      <c r="E445" t="s">
        <v>34</v>
      </c>
      <c r="F445" t="s">
        <v>34</v>
      </c>
      <c r="G445">
        <v>0</v>
      </c>
      <c r="H445">
        <v>0</v>
      </c>
      <c r="I445">
        <v>0</v>
      </c>
      <c r="J445">
        <v>0</v>
      </c>
      <c r="K445">
        <v>0</v>
      </c>
      <c r="L445" t="s">
        <v>34</v>
      </c>
      <c r="M445" t="s">
        <v>34</v>
      </c>
      <c r="N445" t="s">
        <v>34</v>
      </c>
      <c r="O445" t="s">
        <v>34</v>
      </c>
      <c r="P445" t="s">
        <v>34</v>
      </c>
      <c r="Q445" t="s">
        <v>34</v>
      </c>
      <c r="R445" t="s">
        <v>34</v>
      </c>
      <c r="S445">
        <v>0</v>
      </c>
      <c r="T445" t="s">
        <v>4893</v>
      </c>
      <c r="U445" t="s">
        <v>4893</v>
      </c>
      <c r="V445" t="s">
        <v>4893</v>
      </c>
      <c r="W445" t="s">
        <v>34</v>
      </c>
      <c r="X445" t="s">
        <v>34</v>
      </c>
      <c r="Y445" t="s">
        <v>34</v>
      </c>
      <c r="Z445">
        <v>0</v>
      </c>
      <c r="AA445" t="s">
        <v>34</v>
      </c>
      <c r="AB445" t="s">
        <v>34</v>
      </c>
      <c r="AC445" t="s">
        <v>34</v>
      </c>
      <c r="AD445" t="s">
        <v>34</v>
      </c>
      <c r="AE445" t="s">
        <v>34</v>
      </c>
      <c r="AF445">
        <v>0</v>
      </c>
      <c r="AG445">
        <v>24</v>
      </c>
      <c r="AH445" t="s">
        <v>34</v>
      </c>
      <c r="AI445">
        <v>0</v>
      </c>
      <c r="AJ445" t="s">
        <v>34</v>
      </c>
      <c r="AK445" t="s">
        <v>34</v>
      </c>
      <c r="AL445" t="s">
        <v>34</v>
      </c>
      <c r="AM445" t="s">
        <v>34</v>
      </c>
      <c r="AN445" t="s">
        <v>34</v>
      </c>
      <c r="AO445" t="s">
        <v>34</v>
      </c>
      <c r="AP445" t="s">
        <v>34</v>
      </c>
      <c r="AQ445" t="s">
        <v>34</v>
      </c>
      <c r="AR445" t="s">
        <v>34</v>
      </c>
      <c r="AS445" t="s">
        <v>34</v>
      </c>
      <c r="AT445" t="s">
        <v>34</v>
      </c>
    </row>
    <row r="446" spans="1:46">
      <c r="A446">
        <v>24</v>
      </c>
      <c r="B446">
        <v>1</v>
      </c>
      <c r="C446">
        <v>5</v>
      </c>
      <c r="D446">
        <v>0</v>
      </c>
      <c r="E446" t="s">
        <v>34</v>
      </c>
      <c r="F446" t="s">
        <v>34</v>
      </c>
      <c r="G446">
        <v>0</v>
      </c>
      <c r="H446">
        <v>0</v>
      </c>
      <c r="I446">
        <v>0</v>
      </c>
      <c r="J446">
        <v>0</v>
      </c>
      <c r="K446">
        <v>0</v>
      </c>
      <c r="L446" t="s">
        <v>34</v>
      </c>
      <c r="M446" t="s">
        <v>34</v>
      </c>
      <c r="N446" t="s">
        <v>34</v>
      </c>
      <c r="O446" t="s">
        <v>34</v>
      </c>
      <c r="P446" t="s">
        <v>34</v>
      </c>
      <c r="Q446" t="s">
        <v>34</v>
      </c>
      <c r="R446" t="s">
        <v>34</v>
      </c>
      <c r="S446">
        <v>0</v>
      </c>
      <c r="T446" t="s">
        <v>4893</v>
      </c>
      <c r="U446" t="s">
        <v>4893</v>
      </c>
      <c r="V446" t="s">
        <v>4893</v>
      </c>
      <c r="W446" t="s">
        <v>34</v>
      </c>
      <c r="X446" t="s">
        <v>34</v>
      </c>
      <c r="Y446" t="s">
        <v>34</v>
      </c>
      <c r="Z446">
        <v>0</v>
      </c>
      <c r="AA446" t="s">
        <v>34</v>
      </c>
      <c r="AB446" t="s">
        <v>34</v>
      </c>
      <c r="AC446" t="s">
        <v>34</v>
      </c>
      <c r="AD446" t="s">
        <v>34</v>
      </c>
      <c r="AE446" t="s">
        <v>34</v>
      </c>
      <c r="AF446">
        <v>0</v>
      </c>
      <c r="AG446">
        <v>24</v>
      </c>
      <c r="AH446" t="s">
        <v>34</v>
      </c>
      <c r="AI446">
        <v>0</v>
      </c>
      <c r="AJ446" t="s">
        <v>34</v>
      </c>
      <c r="AK446" t="s">
        <v>34</v>
      </c>
      <c r="AL446" t="s">
        <v>34</v>
      </c>
      <c r="AM446" t="s">
        <v>34</v>
      </c>
      <c r="AN446" t="s">
        <v>34</v>
      </c>
      <c r="AO446" t="s">
        <v>34</v>
      </c>
      <c r="AP446" t="s">
        <v>34</v>
      </c>
      <c r="AQ446" t="s">
        <v>34</v>
      </c>
      <c r="AR446" t="s">
        <v>34</v>
      </c>
      <c r="AS446" t="s">
        <v>34</v>
      </c>
      <c r="AT446" t="s">
        <v>34</v>
      </c>
    </row>
    <row r="447" spans="1:46">
      <c r="A447">
        <v>24</v>
      </c>
      <c r="B447">
        <v>1</v>
      </c>
      <c r="C447">
        <v>6</v>
      </c>
      <c r="D447">
        <v>0</v>
      </c>
      <c r="E447" t="s">
        <v>34</v>
      </c>
      <c r="F447" t="s">
        <v>34</v>
      </c>
      <c r="G447">
        <v>0</v>
      </c>
      <c r="H447">
        <v>0</v>
      </c>
      <c r="I447">
        <v>0</v>
      </c>
      <c r="J447">
        <v>0</v>
      </c>
      <c r="K447">
        <v>0</v>
      </c>
      <c r="L447" t="s">
        <v>34</v>
      </c>
      <c r="M447" t="s">
        <v>34</v>
      </c>
      <c r="N447" t="s">
        <v>34</v>
      </c>
      <c r="O447" t="s">
        <v>34</v>
      </c>
      <c r="P447" t="s">
        <v>34</v>
      </c>
      <c r="Q447" t="s">
        <v>34</v>
      </c>
      <c r="R447" t="s">
        <v>34</v>
      </c>
      <c r="S447">
        <v>0</v>
      </c>
      <c r="T447" t="s">
        <v>4893</v>
      </c>
      <c r="U447" t="s">
        <v>4893</v>
      </c>
      <c r="V447" t="s">
        <v>4893</v>
      </c>
      <c r="W447" t="s">
        <v>34</v>
      </c>
      <c r="X447" t="s">
        <v>34</v>
      </c>
      <c r="Y447" t="s">
        <v>34</v>
      </c>
      <c r="Z447">
        <v>0</v>
      </c>
      <c r="AA447" t="s">
        <v>34</v>
      </c>
      <c r="AB447" t="s">
        <v>34</v>
      </c>
      <c r="AC447" t="s">
        <v>34</v>
      </c>
      <c r="AD447" t="s">
        <v>34</v>
      </c>
      <c r="AE447" t="s">
        <v>34</v>
      </c>
      <c r="AF447">
        <v>0</v>
      </c>
      <c r="AG447">
        <v>24</v>
      </c>
      <c r="AH447" t="s">
        <v>34</v>
      </c>
      <c r="AI447">
        <v>0</v>
      </c>
      <c r="AJ447" t="s">
        <v>34</v>
      </c>
      <c r="AK447" t="s">
        <v>34</v>
      </c>
      <c r="AL447" t="s">
        <v>34</v>
      </c>
      <c r="AM447" t="s">
        <v>34</v>
      </c>
      <c r="AN447" t="s">
        <v>34</v>
      </c>
      <c r="AO447" t="s">
        <v>34</v>
      </c>
      <c r="AP447" t="s">
        <v>34</v>
      </c>
      <c r="AQ447" t="s">
        <v>34</v>
      </c>
      <c r="AR447" t="s">
        <v>34</v>
      </c>
      <c r="AS447" t="s">
        <v>34</v>
      </c>
      <c r="AT447" t="s">
        <v>34</v>
      </c>
    </row>
    <row r="448" spans="1:46">
      <c r="A448">
        <v>24</v>
      </c>
      <c r="B448">
        <v>1</v>
      </c>
      <c r="C448">
        <v>7</v>
      </c>
      <c r="D448">
        <v>0</v>
      </c>
      <c r="E448" t="s">
        <v>34</v>
      </c>
      <c r="F448" t="s">
        <v>34</v>
      </c>
      <c r="G448">
        <v>0</v>
      </c>
      <c r="H448">
        <v>0</v>
      </c>
      <c r="I448">
        <v>0</v>
      </c>
      <c r="J448">
        <v>0</v>
      </c>
      <c r="K448">
        <v>0</v>
      </c>
      <c r="L448" t="s">
        <v>34</v>
      </c>
      <c r="M448" t="s">
        <v>34</v>
      </c>
      <c r="N448" t="s">
        <v>34</v>
      </c>
      <c r="O448" t="s">
        <v>34</v>
      </c>
      <c r="P448" t="s">
        <v>34</v>
      </c>
      <c r="Q448" t="s">
        <v>34</v>
      </c>
      <c r="R448" t="s">
        <v>34</v>
      </c>
      <c r="S448">
        <v>0</v>
      </c>
      <c r="T448" t="s">
        <v>4893</v>
      </c>
      <c r="U448" t="s">
        <v>4893</v>
      </c>
      <c r="V448" t="s">
        <v>4893</v>
      </c>
      <c r="W448" t="s">
        <v>34</v>
      </c>
      <c r="X448" t="s">
        <v>34</v>
      </c>
      <c r="Y448" t="s">
        <v>34</v>
      </c>
      <c r="Z448">
        <v>0</v>
      </c>
      <c r="AA448" t="s">
        <v>34</v>
      </c>
      <c r="AB448" t="s">
        <v>34</v>
      </c>
      <c r="AC448" t="s">
        <v>34</v>
      </c>
      <c r="AD448" t="s">
        <v>34</v>
      </c>
      <c r="AE448" t="s">
        <v>34</v>
      </c>
      <c r="AF448">
        <v>0</v>
      </c>
      <c r="AG448">
        <v>24</v>
      </c>
      <c r="AH448" t="s">
        <v>34</v>
      </c>
      <c r="AI448">
        <v>0</v>
      </c>
      <c r="AJ448" t="s">
        <v>34</v>
      </c>
      <c r="AK448" t="s">
        <v>34</v>
      </c>
      <c r="AL448" t="s">
        <v>34</v>
      </c>
      <c r="AM448" t="s">
        <v>34</v>
      </c>
      <c r="AN448" t="s">
        <v>34</v>
      </c>
      <c r="AO448" t="s">
        <v>34</v>
      </c>
      <c r="AP448" t="s">
        <v>34</v>
      </c>
      <c r="AQ448" t="s">
        <v>34</v>
      </c>
      <c r="AR448" t="s">
        <v>34</v>
      </c>
      <c r="AS448" t="s">
        <v>34</v>
      </c>
      <c r="AT448" t="s">
        <v>34</v>
      </c>
    </row>
    <row r="449" spans="1:46">
      <c r="A449">
        <v>24</v>
      </c>
      <c r="B449">
        <v>1</v>
      </c>
      <c r="C449">
        <v>8</v>
      </c>
      <c r="D449">
        <v>0</v>
      </c>
      <c r="E449" t="s">
        <v>34</v>
      </c>
      <c r="F449" t="s">
        <v>34</v>
      </c>
      <c r="G449">
        <v>0</v>
      </c>
      <c r="H449">
        <v>0</v>
      </c>
      <c r="I449">
        <v>0</v>
      </c>
      <c r="J449">
        <v>0</v>
      </c>
      <c r="K449">
        <v>0</v>
      </c>
      <c r="L449" t="s">
        <v>34</v>
      </c>
      <c r="M449" t="s">
        <v>34</v>
      </c>
      <c r="N449" t="s">
        <v>34</v>
      </c>
      <c r="O449" t="s">
        <v>34</v>
      </c>
      <c r="P449" t="s">
        <v>34</v>
      </c>
      <c r="Q449" t="s">
        <v>34</v>
      </c>
      <c r="R449" t="s">
        <v>34</v>
      </c>
      <c r="S449">
        <v>0</v>
      </c>
      <c r="T449" t="s">
        <v>4893</v>
      </c>
      <c r="U449" t="s">
        <v>4893</v>
      </c>
      <c r="V449" t="s">
        <v>4893</v>
      </c>
      <c r="W449" t="s">
        <v>34</v>
      </c>
      <c r="X449" t="s">
        <v>34</v>
      </c>
      <c r="Y449" t="s">
        <v>34</v>
      </c>
      <c r="Z449">
        <v>0</v>
      </c>
      <c r="AA449" t="s">
        <v>34</v>
      </c>
      <c r="AB449" t="s">
        <v>34</v>
      </c>
      <c r="AC449" t="s">
        <v>34</v>
      </c>
      <c r="AD449" t="s">
        <v>34</v>
      </c>
      <c r="AE449" t="s">
        <v>34</v>
      </c>
      <c r="AF449">
        <v>0</v>
      </c>
      <c r="AG449">
        <v>24</v>
      </c>
      <c r="AH449" t="s">
        <v>34</v>
      </c>
      <c r="AI449">
        <v>0</v>
      </c>
      <c r="AJ449" t="s">
        <v>34</v>
      </c>
      <c r="AK449" t="s">
        <v>34</v>
      </c>
      <c r="AL449" t="s">
        <v>34</v>
      </c>
      <c r="AM449" t="s">
        <v>34</v>
      </c>
      <c r="AN449" t="s">
        <v>34</v>
      </c>
      <c r="AO449" t="s">
        <v>34</v>
      </c>
      <c r="AP449" t="s">
        <v>34</v>
      </c>
      <c r="AQ449" t="s">
        <v>34</v>
      </c>
      <c r="AR449" t="s">
        <v>34</v>
      </c>
      <c r="AS449" t="s">
        <v>34</v>
      </c>
      <c r="AT449" t="s">
        <v>34</v>
      </c>
    </row>
    <row r="450" spans="1:46">
      <c r="A450">
        <v>25</v>
      </c>
      <c r="B450">
        <v>1</v>
      </c>
      <c r="C450">
        <v>1</v>
      </c>
      <c r="D450">
        <v>0</v>
      </c>
      <c r="G450">
        <v>114</v>
      </c>
      <c r="Q450" t="s">
        <v>4986</v>
      </c>
      <c r="S450">
        <v>0</v>
      </c>
      <c r="Z450">
        <v>2</v>
      </c>
      <c r="AB450" t="s">
        <v>34</v>
      </c>
      <c r="AC450" t="s">
        <v>34</v>
      </c>
      <c r="AD450" t="s">
        <v>34</v>
      </c>
      <c r="AE450" t="s">
        <v>34</v>
      </c>
      <c r="AF450">
        <v>0</v>
      </c>
      <c r="AG450">
        <v>25</v>
      </c>
      <c r="AH450" t="s">
        <v>34</v>
      </c>
      <c r="AI450">
        <v>0</v>
      </c>
      <c r="AJ450" t="s">
        <v>34</v>
      </c>
      <c r="AK450" t="s">
        <v>34</v>
      </c>
      <c r="AL450" t="s">
        <v>34</v>
      </c>
      <c r="AM450" t="s">
        <v>34</v>
      </c>
      <c r="AN450" t="s">
        <v>34</v>
      </c>
      <c r="AO450" t="s">
        <v>34</v>
      </c>
      <c r="AP450" t="s">
        <v>34</v>
      </c>
      <c r="AQ450" t="s">
        <v>34</v>
      </c>
      <c r="AR450" t="s">
        <v>34</v>
      </c>
      <c r="AS450" t="s">
        <v>34</v>
      </c>
      <c r="AT450" t="s">
        <v>34</v>
      </c>
    </row>
    <row r="451" spans="1:46">
      <c r="A451">
        <v>25</v>
      </c>
      <c r="B451">
        <v>1</v>
      </c>
      <c r="C451">
        <v>2</v>
      </c>
      <c r="D451">
        <v>0</v>
      </c>
      <c r="G451">
        <v>280</v>
      </c>
      <c r="Q451" t="s">
        <v>4987</v>
      </c>
      <c r="S451">
        <v>0</v>
      </c>
      <c r="Z451">
        <v>2</v>
      </c>
      <c r="AB451" t="s">
        <v>34</v>
      </c>
      <c r="AC451" t="s">
        <v>34</v>
      </c>
      <c r="AD451" t="s">
        <v>34</v>
      </c>
      <c r="AE451" t="s">
        <v>34</v>
      </c>
      <c r="AF451">
        <v>0</v>
      </c>
      <c r="AG451">
        <v>25</v>
      </c>
      <c r="AH451" t="s">
        <v>34</v>
      </c>
      <c r="AI451">
        <v>0</v>
      </c>
      <c r="AJ451" t="s">
        <v>34</v>
      </c>
      <c r="AK451" t="s">
        <v>34</v>
      </c>
      <c r="AL451" t="s">
        <v>34</v>
      </c>
      <c r="AM451" t="s">
        <v>34</v>
      </c>
      <c r="AN451" t="s">
        <v>34</v>
      </c>
      <c r="AO451" t="s">
        <v>34</v>
      </c>
      <c r="AP451" t="s">
        <v>34</v>
      </c>
      <c r="AQ451" t="s">
        <v>34</v>
      </c>
      <c r="AR451" t="s">
        <v>34</v>
      </c>
      <c r="AS451" t="s">
        <v>34</v>
      </c>
      <c r="AT451" t="s">
        <v>34</v>
      </c>
    </row>
    <row r="452" spans="1:46">
      <c r="A452">
        <v>25</v>
      </c>
      <c r="B452">
        <v>1</v>
      </c>
      <c r="C452">
        <v>3</v>
      </c>
      <c r="D452">
        <v>0</v>
      </c>
      <c r="G452">
        <v>35</v>
      </c>
      <c r="Q452" t="s">
        <v>4988</v>
      </c>
      <c r="S452">
        <v>0</v>
      </c>
      <c r="Z452">
        <v>2</v>
      </c>
      <c r="AB452" t="s">
        <v>34</v>
      </c>
      <c r="AC452" t="s">
        <v>34</v>
      </c>
      <c r="AD452" t="s">
        <v>34</v>
      </c>
      <c r="AE452" t="s">
        <v>34</v>
      </c>
      <c r="AF452">
        <v>0</v>
      </c>
      <c r="AG452">
        <v>25</v>
      </c>
      <c r="AH452" t="s">
        <v>34</v>
      </c>
      <c r="AI452">
        <v>0</v>
      </c>
      <c r="AJ452" t="s">
        <v>34</v>
      </c>
      <c r="AK452" t="s">
        <v>34</v>
      </c>
      <c r="AL452" t="s">
        <v>34</v>
      </c>
      <c r="AM452" t="s">
        <v>34</v>
      </c>
      <c r="AN452" t="s">
        <v>34</v>
      </c>
      <c r="AO452" t="s">
        <v>34</v>
      </c>
      <c r="AP452" t="s">
        <v>34</v>
      </c>
      <c r="AQ452" t="s">
        <v>34</v>
      </c>
      <c r="AR452" t="s">
        <v>34</v>
      </c>
      <c r="AS452" t="s">
        <v>34</v>
      </c>
      <c r="AT452" t="s">
        <v>34</v>
      </c>
    </row>
    <row r="453" spans="1:46">
      <c r="A453">
        <v>25</v>
      </c>
      <c r="B453">
        <v>1</v>
      </c>
      <c r="C453">
        <v>4</v>
      </c>
      <c r="D453">
        <v>0</v>
      </c>
      <c r="G453">
        <v>714</v>
      </c>
      <c r="Q453" t="s">
        <v>4989</v>
      </c>
      <c r="S453">
        <v>0</v>
      </c>
      <c r="Z453">
        <v>2</v>
      </c>
      <c r="AB453" t="s">
        <v>34</v>
      </c>
      <c r="AC453" t="s">
        <v>34</v>
      </c>
      <c r="AD453" t="s">
        <v>34</v>
      </c>
      <c r="AE453" t="s">
        <v>34</v>
      </c>
      <c r="AF453">
        <v>0</v>
      </c>
      <c r="AG453">
        <v>25</v>
      </c>
      <c r="AH453" t="s">
        <v>34</v>
      </c>
      <c r="AI453">
        <v>0</v>
      </c>
      <c r="AJ453" t="s">
        <v>34</v>
      </c>
      <c r="AK453" t="s">
        <v>34</v>
      </c>
      <c r="AL453" t="s">
        <v>34</v>
      </c>
      <c r="AM453" t="s">
        <v>34</v>
      </c>
      <c r="AN453" t="s">
        <v>34</v>
      </c>
      <c r="AO453" t="s">
        <v>34</v>
      </c>
      <c r="AP453" t="s">
        <v>34</v>
      </c>
      <c r="AQ453" t="s">
        <v>34</v>
      </c>
      <c r="AR453" t="s">
        <v>34</v>
      </c>
      <c r="AS453" t="s">
        <v>34</v>
      </c>
      <c r="AT453" t="s">
        <v>34</v>
      </c>
    </row>
    <row r="454" spans="1:46">
      <c r="A454">
        <v>25</v>
      </c>
      <c r="B454">
        <v>1</v>
      </c>
      <c r="C454">
        <v>5</v>
      </c>
      <c r="D454">
        <v>0</v>
      </c>
      <c r="G454">
        <v>159</v>
      </c>
      <c r="Q454" t="s">
        <v>4990</v>
      </c>
      <c r="S454">
        <v>0</v>
      </c>
      <c r="Z454">
        <v>2</v>
      </c>
      <c r="AB454" t="s">
        <v>34</v>
      </c>
      <c r="AC454" t="s">
        <v>34</v>
      </c>
      <c r="AD454" t="s">
        <v>34</v>
      </c>
      <c r="AE454" t="s">
        <v>34</v>
      </c>
      <c r="AF454">
        <v>0</v>
      </c>
      <c r="AG454">
        <v>25</v>
      </c>
      <c r="AH454" t="s">
        <v>34</v>
      </c>
      <c r="AI454">
        <v>0</v>
      </c>
      <c r="AJ454" t="s">
        <v>34</v>
      </c>
      <c r="AK454" t="s">
        <v>34</v>
      </c>
      <c r="AL454" t="s">
        <v>34</v>
      </c>
      <c r="AM454" t="s">
        <v>34</v>
      </c>
      <c r="AN454" t="s">
        <v>34</v>
      </c>
      <c r="AO454" t="s">
        <v>34</v>
      </c>
      <c r="AP454" t="s">
        <v>34</v>
      </c>
      <c r="AQ454" t="s">
        <v>34</v>
      </c>
      <c r="AR454" t="s">
        <v>34</v>
      </c>
      <c r="AS454" t="s">
        <v>34</v>
      </c>
      <c r="AT454" t="s">
        <v>34</v>
      </c>
    </row>
    <row r="455" spans="1:46">
      <c r="A455">
        <v>25</v>
      </c>
      <c r="B455">
        <v>1</v>
      </c>
      <c r="C455">
        <v>6</v>
      </c>
      <c r="D455">
        <v>0</v>
      </c>
      <c r="G455">
        <v>285</v>
      </c>
      <c r="Q455" t="s">
        <v>4991</v>
      </c>
      <c r="S455">
        <v>0</v>
      </c>
      <c r="Z455">
        <v>2</v>
      </c>
      <c r="AB455" t="s">
        <v>34</v>
      </c>
      <c r="AC455" t="s">
        <v>34</v>
      </c>
      <c r="AD455" t="s">
        <v>34</v>
      </c>
      <c r="AE455" t="s">
        <v>34</v>
      </c>
      <c r="AF455">
        <v>0</v>
      </c>
      <c r="AG455">
        <v>25</v>
      </c>
      <c r="AH455" t="s">
        <v>34</v>
      </c>
      <c r="AI455">
        <v>0</v>
      </c>
      <c r="AJ455" t="s">
        <v>34</v>
      </c>
      <c r="AK455" t="s">
        <v>34</v>
      </c>
      <c r="AL455" t="s">
        <v>34</v>
      </c>
      <c r="AM455" t="s">
        <v>34</v>
      </c>
      <c r="AN455" t="s">
        <v>34</v>
      </c>
      <c r="AO455" t="s">
        <v>34</v>
      </c>
      <c r="AP455" t="s">
        <v>34</v>
      </c>
      <c r="AQ455" t="s">
        <v>34</v>
      </c>
      <c r="AR455" t="s">
        <v>34</v>
      </c>
      <c r="AS455" t="s">
        <v>34</v>
      </c>
      <c r="AT455" t="s">
        <v>34</v>
      </c>
    </row>
    <row r="456" spans="1:46">
      <c r="A456">
        <v>25</v>
      </c>
      <c r="B456">
        <v>1</v>
      </c>
      <c r="C456">
        <v>7</v>
      </c>
      <c r="D456">
        <v>0</v>
      </c>
      <c r="G456">
        <v>203</v>
      </c>
      <c r="Q456" t="s">
        <v>4992</v>
      </c>
      <c r="S456">
        <v>0</v>
      </c>
      <c r="Z456">
        <v>2</v>
      </c>
      <c r="AB456" t="s">
        <v>34</v>
      </c>
      <c r="AC456" t="s">
        <v>34</v>
      </c>
      <c r="AD456" t="s">
        <v>34</v>
      </c>
      <c r="AE456" t="s">
        <v>34</v>
      </c>
      <c r="AF456">
        <v>0</v>
      </c>
      <c r="AG456">
        <v>25</v>
      </c>
      <c r="AH456" t="s">
        <v>34</v>
      </c>
      <c r="AI456">
        <v>0</v>
      </c>
      <c r="AJ456" t="s">
        <v>34</v>
      </c>
      <c r="AK456" t="s">
        <v>34</v>
      </c>
      <c r="AL456" t="s">
        <v>34</v>
      </c>
      <c r="AM456" t="s">
        <v>34</v>
      </c>
      <c r="AN456" t="s">
        <v>34</v>
      </c>
      <c r="AO456" t="s">
        <v>34</v>
      </c>
      <c r="AP456" t="s">
        <v>34</v>
      </c>
      <c r="AQ456" t="s">
        <v>34</v>
      </c>
      <c r="AR456" t="s">
        <v>34</v>
      </c>
      <c r="AS456" t="s">
        <v>34</v>
      </c>
      <c r="AT456" t="s">
        <v>34</v>
      </c>
    </row>
    <row r="457" spans="1:46">
      <c r="A457">
        <v>25</v>
      </c>
      <c r="B457">
        <v>1</v>
      </c>
      <c r="C457">
        <v>8</v>
      </c>
      <c r="D457">
        <v>0</v>
      </c>
      <c r="G457">
        <v>0</v>
      </c>
      <c r="Q457" t="s">
        <v>34</v>
      </c>
      <c r="S457">
        <v>0</v>
      </c>
      <c r="Z457">
        <v>0</v>
      </c>
      <c r="AB457" t="s">
        <v>34</v>
      </c>
      <c r="AC457" t="s">
        <v>34</v>
      </c>
      <c r="AD457" t="s">
        <v>34</v>
      </c>
      <c r="AE457" t="s">
        <v>34</v>
      </c>
      <c r="AF457">
        <v>0</v>
      </c>
      <c r="AG457">
        <v>25</v>
      </c>
      <c r="AH457" t="s">
        <v>34</v>
      </c>
      <c r="AI457">
        <v>0</v>
      </c>
      <c r="AJ457" t="s">
        <v>34</v>
      </c>
      <c r="AK457" t="s">
        <v>34</v>
      </c>
      <c r="AL457" t="s">
        <v>34</v>
      </c>
      <c r="AM457" t="s">
        <v>34</v>
      </c>
      <c r="AN457" t="s">
        <v>34</v>
      </c>
      <c r="AO457" t="s">
        <v>34</v>
      </c>
      <c r="AP457" t="s">
        <v>34</v>
      </c>
      <c r="AQ457" t="s">
        <v>34</v>
      </c>
      <c r="AR457" t="s">
        <v>34</v>
      </c>
      <c r="AS457" t="s">
        <v>34</v>
      </c>
      <c r="AT457" t="s">
        <v>34</v>
      </c>
    </row>
    <row r="458" spans="1:46">
      <c r="A458">
        <v>25</v>
      </c>
      <c r="B458">
        <v>2</v>
      </c>
      <c r="C458">
        <v>1</v>
      </c>
      <c r="D458">
        <v>0</v>
      </c>
      <c r="G458">
        <v>783</v>
      </c>
      <c r="Q458" t="s">
        <v>4993</v>
      </c>
      <c r="S458">
        <v>0</v>
      </c>
      <c r="Z458">
        <v>2</v>
      </c>
      <c r="AB458" t="s">
        <v>34</v>
      </c>
      <c r="AC458" t="s">
        <v>34</v>
      </c>
      <c r="AD458" t="s">
        <v>34</v>
      </c>
      <c r="AE458" t="s">
        <v>34</v>
      </c>
      <c r="AF458">
        <v>0</v>
      </c>
      <c r="AG458">
        <v>25</v>
      </c>
      <c r="AH458" t="s">
        <v>34</v>
      </c>
      <c r="AI458">
        <v>0</v>
      </c>
      <c r="AJ458" t="s">
        <v>34</v>
      </c>
      <c r="AK458" t="s">
        <v>34</v>
      </c>
      <c r="AL458" t="s">
        <v>34</v>
      </c>
      <c r="AM458" t="s">
        <v>34</v>
      </c>
      <c r="AN458" t="s">
        <v>34</v>
      </c>
      <c r="AO458" t="s">
        <v>34</v>
      </c>
      <c r="AP458" t="s">
        <v>34</v>
      </c>
      <c r="AQ458" t="s">
        <v>34</v>
      </c>
      <c r="AR458" t="s">
        <v>34</v>
      </c>
      <c r="AS458" t="s">
        <v>34</v>
      </c>
      <c r="AT458" t="s">
        <v>34</v>
      </c>
    </row>
    <row r="459" spans="1:46">
      <c r="A459">
        <v>25</v>
      </c>
      <c r="B459">
        <v>2</v>
      </c>
      <c r="C459">
        <v>2</v>
      </c>
      <c r="D459">
        <v>0</v>
      </c>
      <c r="G459">
        <v>302</v>
      </c>
      <c r="Q459" t="s">
        <v>4994</v>
      </c>
      <c r="S459">
        <v>0</v>
      </c>
      <c r="Z459">
        <v>2</v>
      </c>
      <c r="AB459" t="s">
        <v>34</v>
      </c>
      <c r="AC459" t="s">
        <v>34</v>
      </c>
      <c r="AD459" t="s">
        <v>34</v>
      </c>
      <c r="AE459" t="s">
        <v>34</v>
      </c>
      <c r="AF459">
        <v>0</v>
      </c>
      <c r="AG459">
        <v>25</v>
      </c>
      <c r="AH459" t="s">
        <v>34</v>
      </c>
      <c r="AI459">
        <v>0</v>
      </c>
      <c r="AJ459" t="s">
        <v>34</v>
      </c>
      <c r="AK459" t="s">
        <v>34</v>
      </c>
      <c r="AL459" t="s">
        <v>34</v>
      </c>
      <c r="AM459" t="s">
        <v>34</v>
      </c>
      <c r="AN459" t="s">
        <v>34</v>
      </c>
      <c r="AO459" t="s">
        <v>34</v>
      </c>
      <c r="AP459" t="s">
        <v>34</v>
      </c>
      <c r="AQ459" t="s">
        <v>34</v>
      </c>
      <c r="AR459" t="s">
        <v>34</v>
      </c>
      <c r="AS459" t="s">
        <v>34</v>
      </c>
      <c r="AT459" t="s">
        <v>34</v>
      </c>
    </row>
    <row r="460" spans="1:46">
      <c r="A460">
        <v>25</v>
      </c>
      <c r="B460">
        <v>2</v>
      </c>
      <c r="C460">
        <v>3</v>
      </c>
      <c r="D460">
        <v>0</v>
      </c>
      <c r="G460">
        <v>664</v>
      </c>
      <c r="Q460" t="s">
        <v>4995</v>
      </c>
      <c r="S460">
        <v>0</v>
      </c>
      <c r="Z460">
        <v>2</v>
      </c>
      <c r="AB460" t="s">
        <v>34</v>
      </c>
      <c r="AC460" t="s">
        <v>34</v>
      </c>
      <c r="AD460" t="s">
        <v>34</v>
      </c>
      <c r="AE460" t="s">
        <v>34</v>
      </c>
      <c r="AF460">
        <v>0</v>
      </c>
      <c r="AG460">
        <v>25</v>
      </c>
      <c r="AH460" t="s">
        <v>34</v>
      </c>
      <c r="AI460">
        <v>0</v>
      </c>
      <c r="AJ460" t="s">
        <v>34</v>
      </c>
      <c r="AK460" t="s">
        <v>34</v>
      </c>
      <c r="AL460" t="s">
        <v>34</v>
      </c>
      <c r="AM460" t="s">
        <v>34</v>
      </c>
      <c r="AN460" t="s">
        <v>34</v>
      </c>
      <c r="AO460" t="s">
        <v>34</v>
      </c>
      <c r="AP460" t="s">
        <v>34</v>
      </c>
      <c r="AQ460" t="s">
        <v>34</v>
      </c>
      <c r="AR460" t="s">
        <v>34</v>
      </c>
      <c r="AS460" t="s">
        <v>34</v>
      </c>
      <c r="AT460" t="s">
        <v>34</v>
      </c>
    </row>
    <row r="461" spans="1:46">
      <c r="A461">
        <v>25</v>
      </c>
      <c r="B461">
        <v>2</v>
      </c>
      <c r="C461">
        <v>4</v>
      </c>
      <c r="D461">
        <v>0</v>
      </c>
      <c r="G461">
        <v>453</v>
      </c>
      <c r="Q461" t="s">
        <v>4996</v>
      </c>
      <c r="S461">
        <v>0</v>
      </c>
      <c r="Z461">
        <v>2</v>
      </c>
      <c r="AB461" t="s">
        <v>34</v>
      </c>
      <c r="AC461" t="s">
        <v>34</v>
      </c>
      <c r="AD461" t="s">
        <v>34</v>
      </c>
      <c r="AE461" t="s">
        <v>34</v>
      </c>
      <c r="AF461">
        <v>0</v>
      </c>
      <c r="AG461">
        <v>25</v>
      </c>
      <c r="AH461" t="s">
        <v>34</v>
      </c>
      <c r="AI461">
        <v>0</v>
      </c>
      <c r="AJ461" t="s">
        <v>34</v>
      </c>
      <c r="AK461" t="s">
        <v>34</v>
      </c>
      <c r="AL461" t="s">
        <v>34</v>
      </c>
      <c r="AM461" t="s">
        <v>34</v>
      </c>
      <c r="AN461" t="s">
        <v>34</v>
      </c>
      <c r="AO461" t="s">
        <v>34</v>
      </c>
      <c r="AP461" t="s">
        <v>34</v>
      </c>
      <c r="AQ461" t="s">
        <v>34</v>
      </c>
      <c r="AR461" t="s">
        <v>34</v>
      </c>
      <c r="AS461" t="s">
        <v>34</v>
      </c>
      <c r="AT461" t="s">
        <v>34</v>
      </c>
    </row>
    <row r="462" spans="1:46">
      <c r="A462">
        <v>25</v>
      </c>
      <c r="B462">
        <v>2</v>
      </c>
      <c r="C462">
        <v>5</v>
      </c>
      <c r="D462">
        <v>0</v>
      </c>
      <c r="G462">
        <v>452</v>
      </c>
      <c r="Q462" t="s">
        <v>4997</v>
      </c>
      <c r="S462">
        <v>0</v>
      </c>
      <c r="Z462">
        <v>2</v>
      </c>
      <c r="AB462" t="s">
        <v>34</v>
      </c>
      <c r="AC462" t="s">
        <v>34</v>
      </c>
      <c r="AD462" t="s">
        <v>34</v>
      </c>
      <c r="AE462" t="s">
        <v>34</v>
      </c>
      <c r="AF462">
        <v>0</v>
      </c>
      <c r="AG462">
        <v>25</v>
      </c>
      <c r="AH462" t="s">
        <v>34</v>
      </c>
      <c r="AI462">
        <v>0</v>
      </c>
      <c r="AJ462" t="s">
        <v>34</v>
      </c>
      <c r="AK462" t="s">
        <v>34</v>
      </c>
      <c r="AL462" t="s">
        <v>34</v>
      </c>
      <c r="AM462" t="s">
        <v>34</v>
      </c>
      <c r="AN462" t="s">
        <v>34</v>
      </c>
      <c r="AO462" t="s">
        <v>34</v>
      </c>
      <c r="AP462" t="s">
        <v>34</v>
      </c>
      <c r="AQ462" t="s">
        <v>34</v>
      </c>
      <c r="AR462" t="s">
        <v>34</v>
      </c>
      <c r="AS462" t="s">
        <v>34</v>
      </c>
      <c r="AT462" t="s">
        <v>34</v>
      </c>
    </row>
    <row r="463" spans="1:46">
      <c r="A463">
        <v>25</v>
      </c>
      <c r="B463">
        <v>2</v>
      </c>
      <c r="C463">
        <v>6</v>
      </c>
      <c r="D463">
        <v>0</v>
      </c>
      <c r="G463">
        <v>256</v>
      </c>
      <c r="Q463" t="s">
        <v>4998</v>
      </c>
      <c r="S463">
        <v>0</v>
      </c>
      <c r="Z463">
        <v>2</v>
      </c>
      <c r="AB463" t="s">
        <v>34</v>
      </c>
      <c r="AC463" t="s">
        <v>34</v>
      </c>
      <c r="AD463" t="s">
        <v>34</v>
      </c>
      <c r="AE463" t="s">
        <v>34</v>
      </c>
      <c r="AF463">
        <v>0</v>
      </c>
      <c r="AG463">
        <v>25</v>
      </c>
      <c r="AH463" t="s">
        <v>34</v>
      </c>
      <c r="AI463">
        <v>0</v>
      </c>
      <c r="AJ463" t="s">
        <v>34</v>
      </c>
      <c r="AK463" t="s">
        <v>34</v>
      </c>
      <c r="AL463" t="s">
        <v>34</v>
      </c>
      <c r="AM463" t="s">
        <v>34</v>
      </c>
      <c r="AN463" t="s">
        <v>34</v>
      </c>
      <c r="AO463" t="s">
        <v>34</v>
      </c>
      <c r="AP463" t="s">
        <v>34</v>
      </c>
      <c r="AQ463" t="s">
        <v>34</v>
      </c>
      <c r="AR463" t="s">
        <v>34</v>
      </c>
      <c r="AS463" t="s">
        <v>34</v>
      </c>
      <c r="AT463" t="s">
        <v>34</v>
      </c>
    </row>
    <row r="464" spans="1:46">
      <c r="A464">
        <v>25</v>
      </c>
      <c r="B464">
        <v>2</v>
      </c>
      <c r="C464">
        <v>7</v>
      </c>
      <c r="D464">
        <v>0</v>
      </c>
      <c r="G464">
        <v>526</v>
      </c>
      <c r="Q464" t="s">
        <v>4999</v>
      </c>
      <c r="S464">
        <v>0</v>
      </c>
      <c r="Z464">
        <v>2</v>
      </c>
      <c r="AB464" t="s">
        <v>34</v>
      </c>
      <c r="AC464" t="s">
        <v>34</v>
      </c>
      <c r="AD464" t="s">
        <v>34</v>
      </c>
      <c r="AE464" t="s">
        <v>34</v>
      </c>
      <c r="AF464">
        <v>0</v>
      </c>
      <c r="AG464">
        <v>25</v>
      </c>
      <c r="AH464" t="s">
        <v>34</v>
      </c>
      <c r="AI464">
        <v>0</v>
      </c>
      <c r="AJ464" t="s">
        <v>34</v>
      </c>
      <c r="AK464" t="s">
        <v>34</v>
      </c>
      <c r="AL464" t="s">
        <v>34</v>
      </c>
      <c r="AM464" t="s">
        <v>34</v>
      </c>
      <c r="AN464" t="s">
        <v>34</v>
      </c>
      <c r="AO464" t="s">
        <v>34</v>
      </c>
      <c r="AP464" t="s">
        <v>34</v>
      </c>
      <c r="AQ464" t="s">
        <v>34</v>
      </c>
      <c r="AR464" t="s">
        <v>34</v>
      </c>
      <c r="AS464" t="s">
        <v>34</v>
      </c>
      <c r="AT464" t="s">
        <v>34</v>
      </c>
    </row>
    <row r="465" spans="1:46">
      <c r="A465">
        <v>25</v>
      </c>
      <c r="B465">
        <v>2</v>
      </c>
      <c r="C465">
        <v>8</v>
      </c>
      <c r="D465">
        <v>0</v>
      </c>
      <c r="G465">
        <v>481</v>
      </c>
      <c r="Q465" t="s">
        <v>5000</v>
      </c>
      <c r="S465">
        <v>0</v>
      </c>
      <c r="Z465">
        <v>2</v>
      </c>
      <c r="AB465" t="s">
        <v>34</v>
      </c>
      <c r="AC465" t="s">
        <v>34</v>
      </c>
      <c r="AD465" t="s">
        <v>34</v>
      </c>
      <c r="AE465" t="s">
        <v>34</v>
      </c>
      <c r="AF465">
        <v>0</v>
      </c>
      <c r="AG465">
        <v>25</v>
      </c>
      <c r="AH465" t="s">
        <v>34</v>
      </c>
      <c r="AI465">
        <v>0</v>
      </c>
      <c r="AJ465" t="s">
        <v>34</v>
      </c>
      <c r="AK465" t="s">
        <v>34</v>
      </c>
      <c r="AL465" t="s">
        <v>34</v>
      </c>
      <c r="AM465" t="s">
        <v>34</v>
      </c>
      <c r="AN465" t="s">
        <v>34</v>
      </c>
      <c r="AO465" t="s">
        <v>34</v>
      </c>
      <c r="AP465" t="s">
        <v>34</v>
      </c>
      <c r="AQ465" t="s">
        <v>34</v>
      </c>
      <c r="AR465" t="s">
        <v>34</v>
      </c>
      <c r="AS465" t="s">
        <v>34</v>
      </c>
      <c r="AT465" t="s">
        <v>34</v>
      </c>
    </row>
    <row r="466" spans="1:46">
      <c r="A466">
        <v>26</v>
      </c>
      <c r="B466">
        <v>1</v>
      </c>
      <c r="C466">
        <v>1</v>
      </c>
      <c r="D466">
        <v>0</v>
      </c>
      <c r="G466">
        <v>0</v>
      </c>
      <c r="Q466" t="s">
        <v>34</v>
      </c>
      <c r="S466">
        <v>0</v>
      </c>
      <c r="Z466">
        <v>0</v>
      </c>
      <c r="AB466" t="s">
        <v>34</v>
      </c>
      <c r="AC466" t="s">
        <v>34</v>
      </c>
      <c r="AD466" t="s">
        <v>34</v>
      </c>
      <c r="AE466" t="s">
        <v>34</v>
      </c>
      <c r="AF466">
        <v>0</v>
      </c>
      <c r="AG466">
        <v>26</v>
      </c>
      <c r="AH466" t="s">
        <v>34</v>
      </c>
      <c r="AI466">
        <v>0</v>
      </c>
      <c r="AJ466" t="s">
        <v>34</v>
      </c>
      <c r="AK466" t="s">
        <v>34</v>
      </c>
      <c r="AL466" t="s">
        <v>34</v>
      </c>
      <c r="AM466" t="s">
        <v>34</v>
      </c>
      <c r="AN466" t="s">
        <v>34</v>
      </c>
      <c r="AO466" t="s">
        <v>34</v>
      </c>
      <c r="AP466" t="s">
        <v>34</v>
      </c>
      <c r="AQ466" t="s">
        <v>34</v>
      </c>
      <c r="AR466" t="s">
        <v>34</v>
      </c>
      <c r="AS466" t="s">
        <v>34</v>
      </c>
      <c r="AT466" t="s">
        <v>34</v>
      </c>
    </row>
    <row r="467" spans="1:46">
      <c r="A467">
        <v>26</v>
      </c>
      <c r="B467">
        <v>1</v>
      </c>
      <c r="C467">
        <v>2</v>
      </c>
      <c r="D467">
        <v>0</v>
      </c>
      <c r="G467">
        <v>0</v>
      </c>
      <c r="Q467" t="s">
        <v>34</v>
      </c>
      <c r="S467">
        <v>0</v>
      </c>
      <c r="Z467">
        <v>0</v>
      </c>
      <c r="AB467" t="s">
        <v>34</v>
      </c>
      <c r="AC467" t="s">
        <v>34</v>
      </c>
      <c r="AD467" t="s">
        <v>34</v>
      </c>
      <c r="AE467" t="s">
        <v>34</v>
      </c>
      <c r="AF467">
        <v>0</v>
      </c>
      <c r="AG467">
        <v>26</v>
      </c>
      <c r="AH467" t="s">
        <v>34</v>
      </c>
      <c r="AI467">
        <v>0</v>
      </c>
      <c r="AJ467" t="s">
        <v>34</v>
      </c>
      <c r="AK467" t="s">
        <v>34</v>
      </c>
      <c r="AL467" t="s">
        <v>34</v>
      </c>
      <c r="AM467" t="s">
        <v>34</v>
      </c>
      <c r="AN467" t="s">
        <v>34</v>
      </c>
      <c r="AO467" t="s">
        <v>34</v>
      </c>
      <c r="AP467" t="s">
        <v>34</v>
      </c>
      <c r="AQ467" t="s">
        <v>34</v>
      </c>
      <c r="AR467" t="s">
        <v>34</v>
      </c>
      <c r="AS467" t="s">
        <v>34</v>
      </c>
      <c r="AT467" t="s">
        <v>34</v>
      </c>
    </row>
    <row r="468" spans="1:46">
      <c r="A468">
        <v>26</v>
      </c>
      <c r="B468">
        <v>1</v>
      </c>
      <c r="C468">
        <v>3</v>
      </c>
      <c r="D468">
        <v>0</v>
      </c>
      <c r="G468">
        <v>92</v>
      </c>
      <c r="Q468" t="s">
        <v>5001</v>
      </c>
      <c r="S468">
        <v>0</v>
      </c>
      <c r="Z468">
        <v>2</v>
      </c>
      <c r="AB468" t="s">
        <v>34</v>
      </c>
      <c r="AC468" t="s">
        <v>34</v>
      </c>
      <c r="AD468" t="s">
        <v>34</v>
      </c>
      <c r="AE468" t="s">
        <v>34</v>
      </c>
      <c r="AF468">
        <v>0</v>
      </c>
      <c r="AG468">
        <v>26</v>
      </c>
      <c r="AH468" t="s">
        <v>34</v>
      </c>
      <c r="AI468">
        <v>0</v>
      </c>
      <c r="AJ468" t="s">
        <v>34</v>
      </c>
      <c r="AK468" t="s">
        <v>34</v>
      </c>
      <c r="AL468" t="s">
        <v>34</v>
      </c>
      <c r="AM468" t="s">
        <v>34</v>
      </c>
      <c r="AN468" t="s">
        <v>34</v>
      </c>
      <c r="AO468" t="s">
        <v>34</v>
      </c>
      <c r="AP468" t="s">
        <v>34</v>
      </c>
      <c r="AQ468" t="s">
        <v>34</v>
      </c>
      <c r="AR468" t="s">
        <v>34</v>
      </c>
      <c r="AS468" t="s">
        <v>34</v>
      </c>
      <c r="AT468" t="s">
        <v>34</v>
      </c>
    </row>
    <row r="469" spans="1:46">
      <c r="A469">
        <v>26</v>
      </c>
      <c r="B469">
        <v>1</v>
      </c>
      <c r="C469">
        <v>4</v>
      </c>
      <c r="D469">
        <v>0</v>
      </c>
      <c r="G469">
        <v>10</v>
      </c>
      <c r="Q469" t="s">
        <v>5002</v>
      </c>
      <c r="S469">
        <v>0</v>
      </c>
      <c r="Z469">
        <v>2</v>
      </c>
      <c r="AB469" t="s">
        <v>34</v>
      </c>
      <c r="AC469" t="s">
        <v>34</v>
      </c>
      <c r="AD469" t="s">
        <v>34</v>
      </c>
      <c r="AE469" t="s">
        <v>34</v>
      </c>
      <c r="AF469">
        <v>0</v>
      </c>
      <c r="AG469">
        <v>26</v>
      </c>
      <c r="AH469" t="s">
        <v>34</v>
      </c>
      <c r="AI469">
        <v>0</v>
      </c>
      <c r="AJ469" t="s">
        <v>34</v>
      </c>
      <c r="AK469" t="s">
        <v>34</v>
      </c>
      <c r="AL469" t="s">
        <v>34</v>
      </c>
      <c r="AM469" t="s">
        <v>34</v>
      </c>
      <c r="AN469" t="s">
        <v>34</v>
      </c>
      <c r="AO469" t="s">
        <v>34</v>
      </c>
      <c r="AP469" t="s">
        <v>34</v>
      </c>
      <c r="AQ469" t="s">
        <v>34</v>
      </c>
      <c r="AR469" t="s">
        <v>34</v>
      </c>
      <c r="AS469" t="s">
        <v>34</v>
      </c>
      <c r="AT469" t="s">
        <v>34</v>
      </c>
    </row>
    <row r="470" spans="1:46">
      <c r="A470">
        <v>26</v>
      </c>
      <c r="B470">
        <v>1</v>
      </c>
      <c r="C470">
        <v>5</v>
      </c>
      <c r="D470">
        <v>0</v>
      </c>
      <c r="G470">
        <v>13</v>
      </c>
      <c r="Q470" t="s">
        <v>5003</v>
      </c>
      <c r="S470">
        <v>0</v>
      </c>
      <c r="Z470">
        <v>2</v>
      </c>
      <c r="AB470" t="s">
        <v>34</v>
      </c>
      <c r="AC470" t="s">
        <v>34</v>
      </c>
      <c r="AD470" t="s">
        <v>34</v>
      </c>
      <c r="AE470" t="s">
        <v>34</v>
      </c>
      <c r="AF470">
        <v>0</v>
      </c>
      <c r="AG470">
        <v>26</v>
      </c>
      <c r="AH470" t="s">
        <v>34</v>
      </c>
      <c r="AI470">
        <v>0</v>
      </c>
      <c r="AJ470" t="s">
        <v>34</v>
      </c>
      <c r="AK470" t="s">
        <v>34</v>
      </c>
      <c r="AL470" t="s">
        <v>34</v>
      </c>
      <c r="AM470" t="s">
        <v>34</v>
      </c>
      <c r="AN470" t="s">
        <v>34</v>
      </c>
      <c r="AO470" t="s">
        <v>34</v>
      </c>
      <c r="AP470" t="s">
        <v>34</v>
      </c>
      <c r="AQ470" t="s">
        <v>34</v>
      </c>
      <c r="AR470" t="s">
        <v>34</v>
      </c>
      <c r="AS470" t="s">
        <v>34</v>
      </c>
      <c r="AT470" t="s">
        <v>34</v>
      </c>
    </row>
    <row r="471" spans="1:46">
      <c r="A471">
        <v>26</v>
      </c>
      <c r="B471">
        <v>1</v>
      </c>
      <c r="C471">
        <v>6</v>
      </c>
      <c r="D471">
        <v>0</v>
      </c>
      <c r="G471">
        <v>0</v>
      </c>
      <c r="Q471" t="s">
        <v>34</v>
      </c>
      <c r="S471">
        <v>0</v>
      </c>
      <c r="Z471">
        <v>0</v>
      </c>
      <c r="AB471" t="s">
        <v>34</v>
      </c>
      <c r="AC471" t="s">
        <v>34</v>
      </c>
      <c r="AD471" t="s">
        <v>34</v>
      </c>
      <c r="AE471" t="s">
        <v>34</v>
      </c>
      <c r="AF471">
        <v>0</v>
      </c>
      <c r="AG471">
        <v>26</v>
      </c>
      <c r="AH471" t="s">
        <v>34</v>
      </c>
      <c r="AI471">
        <v>0</v>
      </c>
      <c r="AJ471" t="s">
        <v>34</v>
      </c>
      <c r="AK471" t="s">
        <v>34</v>
      </c>
      <c r="AL471" t="s">
        <v>34</v>
      </c>
      <c r="AM471" t="s">
        <v>34</v>
      </c>
      <c r="AN471" t="s">
        <v>34</v>
      </c>
      <c r="AO471" t="s">
        <v>34</v>
      </c>
      <c r="AP471" t="s">
        <v>34</v>
      </c>
      <c r="AQ471" t="s">
        <v>34</v>
      </c>
      <c r="AR471" t="s">
        <v>34</v>
      </c>
      <c r="AS471" t="s">
        <v>34</v>
      </c>
      <c r="AT471" t="s">
        <v>34</v>
      </c>
    </row>
    <row r="472" spans="1:46">
      <c r="A472">
        <v>26</v>
      </c>
      <c r="B472">
        <v>1</v>
      </c>
      <c r="C472">
        <v>7</v>
      </c>
      <c r="D472">
        <v>0</v>
      </c>
      <c r="G472">
        <v>0</v>
      </c>
      <c r="Q472" t="s">
        <v>34</v>
      </c>
      <c r="S472">
        <v>0</v>
      </c>
      <c r="Z472">
        <v>0</v>
      </c>
      <c r="AB472" t="s">
        <v>34</v>
      </c>
      <c r="AC472" t="s">
        <v>34</v>
      </c>
      <c r="AD472" t="s">
        <v>34</v>
      </c>
      <c r="AE472" t="s">
        <v>34</v>
      </c>
      <c r="AF472">
        <v>0</v>
      </c>
      <c r="AG472">
        <v>26</v>
      </c>
      <c r="AH472" t="s">
        <v>34</v>
      </c>
      <c r="AI472">
        <v>0</v>
      </c>
      <c r="AJ472" t="s">
        <v>34</v>
      </c>
      <c r="AK472" t="s">
        <v>34</v>
      </c>
      <c r="AL472" t="s">
        <v>34</v>
      </c>
      <c r="AM472" t="s">
        <v>34</v>
      </c>
      <c r="AN472" t="s">
        <v>34</v>
      </c>
      <c r="AO472" t="s">
        <v>34</v>
      </c>
      <c r="AP472" t="s">
        <v>34</v>
      </c>
      <c r="AQ472" t="s">
        <v>34</v>
      </c>
      <c r="AR472" t="s">
        <v>34</v>
      </c>
      <c r="AS472" t="s">
        <v>34</v>
      </c>
      <c r="AT472" t="s">
        <v>34</v>
      </c>
    </row>
    <row r="473" spans="1:46">
      <c r="A473">
        <v>26</v>
      </c>
      <c r="B473">
        <v>1</v>
      </c>
      <c r="C473">
        <v>8</v>
      </c>
      <c r="D473">
        <v>0</v>
      </c>
      <c r="G473">
        <v>0</v>
      </c>
      <c r="Q473" t="s">
        <v>34</v>
      </c>
      <c r="S473">
        <v>0</v>
      </c>
      <c r="Z473">
        <v>0</v>
      </c>
      <c r="AB473" t="s">
        <v>34</v>
      </c>
      <c r="AC473" t="s">
        <v>34</v>
      </c>
      <c r="AD473" t="s">
        <v>34</v>
      </c>
      <c r="AE473" t="s">
        <v>34</v>
      </c>
      <c r="AF473">
        <v>0</v>
      </c>
      <c r="AG473">
        <v>26</v>
      </c>
      <c r="AH473" t="s">
        <v>34</v>
      </c>
      <c r="AI473">
        <v>0</v>
      </c>
      <c r="AJ473" t="s">
        <v>34</v>
      </c>
      <c r="AK473" t="s">
        <v>34</v>
      </c>
      <c r="AL473" t="s">
        <v>34</v>
      </c>
      <c r="AM473" t="s">
        <v>34</v>
      </c>
      <c r="AN473" t="s">
        <v>34</v>
      </c>
      <c r="AO473" t="s">
        <v>34</v>
      </c>
      <c r="AP473" t="s">
        <v>34</v>
      </c>
      <c r="AQ473" t="s">
        <v>34</v>
      </c>
      <c r="AR473" t="s">
        <v>34</v>
      </c>
      <c r="AS473" t="s">
        <v>34</v>
      </c>
      <c r="AT473" t="s">
        <v>34</v>
      </c>
    </row>
    <row r="474" spans="1:46">
      <c r="A474">
        <v>26</v>
      </c>
      <c r="B474">
        <v>2</v>
      </c>
      <c r="C474">
        <v>1</v>
      </c>
      <c r="D474">
        <v>0</v>
      </c>
      <c r="G474">
        <v>0</v>
      </c>
      <c r="Q474" t="s">
        <v>34</v>
      </c>
      <c r="S474">
        <v>0</v>
      </c>
      <c r="Z474">
        <v>0</v>
      </c>
      <c r="AB474" t="s">
        <v>34</v>
      </c>
      <c r="AC474" t="s">
        <v>34</v>
      </c>
      <c r="AD474" t="s">
        <v>34</v>
      </c>
      <c r="AE474" t="s">
        <v>34</v>
      </c>
      <c r="AF474">
        <v>0</v>
      </c>
      <c r="AG474">
        <v>26</v>
      </c>
      <c r="AH474" t="s">
        <v>34</v>
      </c>
      <c r="AI474">
        <v>0</v>
      </c>
      <c r="AJ474" t="s">
        <v>34</v>
      </c>
      <c r="AK474" t="s">
        <v>34</v>
      </c>
      <c r="AL474" t="s">
        <v>34</v>
      </c>
      <c r="AM474" t="s">
        <v>34</v>
      </c>
      <c r="AN474" t="s">
        <v>34</v>
      </c>
      <c r="AO474" t="s">
        <v>34</v>
      </c>
      <c r="AP474" t="s">
        <v>34</v>
      </c>
      <c r="AQ474" t="s">
        <v>34</v>
      </c>
      <c r="AR474" t="s">
        <v>34</v>
      </c>
      <c r="AS474" t="s">
        <v>34</v>
      </c>
      <c r="AT474" t="s">
        <v>34</v>
      </c>
    </row>
    <row r="475" spans="1:46">
      <c r="A475">
        <v>26</v>
      </c>
      <c r="B475">
        <v>2</v>
      </c>
      <c r="C475">
        <v>2</v>
      </c>
      <c r="D475">
        <v>0</v>
      </c>
      <c r="G475">
        <v>362</v>
      </c>
      <c r="Q475" t="s">
        <v>5004</v>
      </c>
      <c r="S475">
        <v>0</v>
      </c>
      <c r="Z475">
        <v>2</v>
      </c>
      <c r="AB475" t="s">
        <v>34</v>
      </c>
      <c r="AC475" t="s">
        <v>34</v>
      </c>
      <c r="AD475" t="s">
        <v>34</v>
      </c>
      <c r="AE475" t="s">
        <v>34</v>
      </c>
      <c r="AF475">
        <v>0</v>
      </c>
      <c r="AG475">
        <v>26</v>
      </c>
      <c r="AH475" t="s">
        <v>34</v>
      </c>
      <c r="AI475">
        <v>0</v>
      </c>
      <c r="AJ475" t="s">
        <v>34</v>
      </c>
      <c r="AK475" t="s">
        <v>34</v>
      </c>
      <c r="AL475" t="s">
        <v>34</v>
      </c>
      <c r="AM475" t="s">
        <v>34</v>
      </c>
      <c r="AN475" t="s">
        <v>34</v>
      </c>
      <c r="AO475" t="s">
        <v>34</v>
      </c>
      <c r="AP475" t="s">
        <v>34</v>
      </c>
      <c r="AQ475" t="s">
        <v>34</v>
      </c>
      <c r="AR475" t="s">
        <v>34</v>
      </c>
      <c r="AS475" t="s">
        <v>34</v>
      </c>
      <c r="AT475" t="s">
        <v>34</v>
      </c>
    </row>
    <row r="476" spans="1:46">
      <c r="A476">
        <v>26</v>
      </c>
      <c r="B476">
        <v>2</v>
      </c>
      <c r="C476">
        <v>3</v>
      </c>
      <c r="D476">
        <v>0</v>
      </c>
      <c r="G476">
        <v>56</v>
      </c>
      <c r="Q476" t="s">
        <v>4923</v>
      </c>
      <c r="S476">
        <v>0</v>
      </c>
      <c r="Z476">
        <v>2</v>
      </c>
      <c r="AB476" t="s">
        <v>34</v>
      </c>
      <c r="AC476" t="s">
        <v>34</v>
      </c>
      <c r="AD476" t="s">
        <v>34</v>
      </c>
      <c r="AE476" t="s">
        <v>34</v>
      </c>
      <c r="AF476">
        <v>0</v>
      </c>
      <c r="AG476">
        <v>26</v>
      </c>
      <c r="AH476" t="s">
        <v>34</v>
      </c>
      <c r="AI476">
        <v>0</v>
      </c>
      <c r="AJ476" t="s">
        <v>34</v>
      </c>
      <c r="AK476" t="s">
        <v>34</v>
      </c>
      <c r="AL476" t="s">
        <v>34</v>
      </c>
      <c r="AM476" t="s">
        <v>34</v>
      </c>
      <c r="AN476" t="s">
        <v>34</v>
      </c>
      <c r="AO476" t="s">
        <v>34</v>
      </c>
      <c r="AP476" t="s">
        <v>34</v>
      </c>
      <c r="AQ476" t="s">
        <v>34</v>
      </c>
      <c r="AR476" t="s">
        <v>34</v>
      </c>
      <c r="AS476" t="s">
        <v>34</v>
      </c>
      <c r="AT476" t="s">
        <v>34</v>
      </c>
    </row>
    <row r="477" spans="1:46">
      <c r="A477">
        <v>26</v>
      </c>
      <c r="B477">
        <v>2</v>
      </c>
      <c r="C477">
        <v>4</v>
      </c>
      <c r="D477">
        <v>0</v>
      </c>
      <c r="G477">
        <v>611</v>
      </c>
      <c r="Q477" t="s">
        <v>5005</v>
      </c>
      <c r="S477">
        <v>0</v>
      </c>
      <c r="Z477">
        <v>2</v>
      </c>
      <c r="AB477" t="s">
        <v>34</v>
      </c>
      <c r="AC477" t="s">
        <v>34</v>
      </c>
      <c r="AD477" t="s">
        <v>34</v>
      </c>
      <c r="AE477" t="s">
        <v>34</v>
      </c>
      <c r="AF477">
        <v>0</v>
      </c>
      <c r="AG477">
        <v>26</v>
      </c>
      <c r="AH477" t="s">
        <v>34</v>
      </c>
      <c r="AI477">
        <v>0</v>
      </c>
      <c r="AJ477" t="s">
        <v>34</v>
      </c>
      <c r="AK477" t="s">
        <v>34</v>
      </c>
      <c r="AL477" t="s">
        <v>34</v>
      </c>
      <c r="AM477" t="s">
        <v>34</v>
      </c>
      <c r="AN477" t="s">
        <v>34</v>
      </c>
      <c r="AO477" t="s">
        <v>34</v>
      </c>
      <c r="AP477" t="s">
        <v>34</v>
      </c>
      <c r="AQ477" t="s">
        <v>34</v>
      </c>
      <c r="AR477" t="s">
        <v>34</v>
      </c>
      <c r="AS477" t="s">
        <v>34</v>
      </c>
      <c r="AT477" t="s">
        <v>34</v>
      </c>
    </row>
    <row r="478" spans="1:46">
      <c r="A478">
        <v>26</v>
      </c>
      <c r="B478">
        <v>2</v>
      </c>
      <c r="C478">
        <v>5</v>
      </c>
      <c r="D478">
        <v>0</v>
      </c>
      <c r="G478">
        <v>401</v>
      </c>
      <c r="Q478" t="s">
        <v>5006</v>
      </c>
      <c r="S478">
        <v>0</v>
      </c>
      <c r="Z478">
        <v>2</v>
      </c>
      <c r="AB478" t="s">
        <v>34</v>
      </c>
      <c r="AC478" t="s">
        <v>34</v>
      </c>
      <c r="AD478" t="s">
        <v>34</v>
      </c>
      <c r="AE478" t="s">
        <v>34</v>
      </c>
      <c r="AF478">
        <v>0</v>
      </c>
      <c r="AG478">
        <v>26</v>
      </c>
      <c r="AH478" t="s">
        <v>34</v>
      </c>
      <c r="AI478">
        <v>0</v>
      </c>
      <c r="AJ478" t="s">
        <v>34</v>
      </c>
      <c r="AK478" t="s">
        <v>34</v>
      </c>
      <c r="AL478" t="s">
        <v>34</v>
      </c>
      <c r="AM478" t="s">
        <v>34</v>
      </c>
      <c r="AN478" t="s">
        <v>34</v>
      </c>
      <c r="AO478" t="s">
        <v>34</v>
      </c>
      <c r="AP478" t="s">
        <v>34</v>
      </c>
      <c r="AQ478" t="s">
        <v>34</v>
      </c>
      <c r="AR478" t="s">
        <v>34</v>
      </c>
      <c r="AS478" t="s">
        <v>34</v>
      </c>
      <c r="AT478" t="s">
        <v>34</v>
      </c>
    </row>
    <row r="479" spans="1:46">
      <c r="A479">
        <v>26</v>
      </c>
      <c r="B479">
        <v>2</v>
      </c>
      <c r="C479">
        <v>6</v>
      </c>
      <c r="D479">
        <v>0</v>
      </c>
      <c r="G479">
        <v>489</v>
      </c>
      <c r="Q479" t="s">
        <v>4924</v>
      </c>
      <c r="S479">
        <v>0</v>
      </c>
      <c r="Z479">
        <v>2</v>
      </c>
      <c r="AB479" t="s">
        <v>34</v>
      </c>
      <c r="AC479" t="s">
        <v>34</v>
      </c>
      <c r="AD479" t="s">
        <v>34</v>
      </c>
      <c r="AE479" t="s">
        <v>34</v>
      </c>
      <c r="AF479">
        <v>0</v>
      </c>
      <c r="AG479">
        <v>26</v>
      </c>
      <c r="AH479" t="s">
        <v>34</v>
      </c>
      <c r="AI479">
        <v>0</v>
      </c>
      <c r="AJ479" t="s">
        <v>34</v>
      </c>
      <c r="AK479" t="s">
        <v>34</v>
      </c>
      <c r="AL479" t="s">
        <v>34</v>
      </c>
      <c r="AM479" t="s">
        <v>34</v>
      </c>
      <c r="AN479" t="s">
        <v>34</v>
      </c>
      <c r="AO479" t="s">
        <v>34</v>
      </c>
      <c r="AP479" t="s">
        <v>34</v>
      </c>
      <c r="AQ479" t="s">
        <v>34</v>
      </c>
      <c r="AR479" t="s">
        <v>34</v>
      </c>
      <c r="AS479" t="s">
        <v>34</v>
      </c>
      <c r="AT479" t="s">
        <v>34</v>
      </c>
    </row>
    <row r="480" spans="1:46">
      <c r="A480">
        <v>26</v>
      </c>
      <c r="B480">
        <v>2</v>
      </c>
      <c r="C480">
        <v>7</v>
      </c>
      <c r="D480">
        <v>0</v>
      </c>
      <c r="G480">
        <v>506</v>
      </c>
      <c r="Q480" t="s">
        <v>5007</v>
      </c>
      <c r="S480">
        <v>0</v>
      </c>
      <c r="Z480">
        <v>2</v>
      </c>
      <c r="AB480" t="s">
        <v>34</v>
      </c>
      <c r="AC480" t="s">
        <v>34</v>
      </c>
      <c r="AD480" t="s">
        <v>34</v>
      </c>
      <c r="AE480" t="s">
        <v>34</v>
      </c>
      <c r="AF480">
        <v>0</v>
      </c>
      <c r="AG480">
        <v>26</v>
      </c>
      <c r="AH480" t="s">
        <v>34</v>
      </c>
      <c r="AI480">
        <v>0</v>
      </c>
      <c r="AJ480" t="s">
        <v>34</v>
      </c>
      <c r="AK480" t="s">
        <v>34</v>
      </c>
      <c r="AL480" t="s">
        <v>34</v>
      </c>
      <c r="AM480" t="s">
        <v>34</v>
      </c>
      <c r="AN480" t="s">
        <v>34</v>
      </c>
      <c r="AO480" t="s">
        <v>34</v>
      </c>
      <c r="AP480" t="s">
        <v>34</v>
      </c>
      <c r="AQ480" t="s">
        <v>34</v>
      </c>
      <c r="AR480" t="s">
        <v>34</v>
      </c>
      <c r="AS480" t="s">
        <v>34</v>
      </c>
      <c r="AT480" t="s">
        <v>34</v>
      </c>
    </row>
    <row r="481" spans="1:46">
      <c r="A481">
        <v>26</v>
      </c>
      <c r="B481">
        <v>2</v>
      </c>
      <c r="C481">
        <v>8</v>
      </c>
      <c r="D481">
        <v>0</v>
      </c>
      <c r="G481">
        <v>0</v>
      </c>
      <c r="Q481" t="s">
        <v>34</v>
      </c>
      <c r="S481">
        <v>0</v>
      </c>
      <c r="Z481">
        <v>0</v>
      </c>
      <c r="AB481" t="s">
        <v>34</v>
      </c>
      <c r="AC481" t="s">
        <v>34</v>
      </c>
      <c r="AD481" t="s">
        <v>34</v>
      </c>
      <c r="AE481" t="s">
        <v>34</v>
      </c>
      <c r="AF481">
        <v>0</v>
      </c>
      <c r="AG481">
        <v>26</v>
      </c>
      <c r="AH481" t="s">
        <v>34</v>
      </c>
      <c r="AI481">
        <v>0</v>
      </c>
      <c r="AJ481" t="s">
        <v>34</v>
      </c>
      <c r="AK481" t="s">
        <v>34</v>
      </c>
      <c r="AL481" t="s">
        <v>34</v>
      </c>
      <c r="AM481" t="s">
        <v>34</v>
      </c>
      <c r="AN481" t="s">
        <v>34</v>
      </c>
      <c r="AO481" t="s">
        <v>34</v>
      </c>
      <c r="AP481" t="s">
        <v>34</v>
      </c>
      <c r="AQ481" t="s">
        <v>34</v>
      </c>
      <c r="AR481" t="s">
        <v>34</v>
      </c>
      <c r="AS481" t="s">
        <v>34</v>
      </c>
      <c r="AT481" t="s">
        <v>34</v>
      </c>
    </row>
    <row r="482" spans="1:46">
      <c r="A482">
        <v>27</v>
      </c>
      <c r="B482">
        <v>1</v>
      </c>
      <c r="C482">
        <v>1</v>
      </c>
      <c r="D482">
        <v>0</v>
      </c>
      <c r="G482">
        <v>791</v>
      </c>
      <c r="Q482" t="s">
        <v>5008</v>
      </c>
      <c r="S482">
        <v>0</v>
      </c>
      <c r="Z482">
        <v>3</v>
      </c>
      <c r="AB482" t="s">
        <v>34</v>
      </c>
      <c r="AC482" t="s">
        <v>34</v>
      </c>
      <c r="AD482" t="s">
        <v>34</v>
      </c>
      <c r="AE482" t="s">
        <v>34</v>
      </c>
      <c r="AF482">
        <v>0</v>
      </c>
      <c r="AG482">
        <v>27</v>
      </c>
      <c r="AH482" t="s">
        <v>34</v>
      </c>
      <c r="AI482">
        <v>0</v>
      </c>
      <c r="AJ482" t="s">
        <v>34</v>
      </c>
      <c r="AK482" t="s">
        <v>34</v>
      </c>
      <c r="AL482" t="s">
        <v>34</v>
      </c>
      <c r="AM482" t="s">
        <v>34</v>
      </c>
      <c r="AN482" t="s">
        <v>34</v>
      </c>
      <c r="AO482" t="s">
        <v>34</v>
      </c>
      <c r="AP482" t="s">
        <v>34</v>
      </c>
      <c r="AQ482" t="s">
        <v>34</v>
      </c>
      <c r="AR482" t="s">
        <v>34</v>
      </c>
      <c r="AS482" t="s">
        <v>34</v>
      </c>
      <c r="AT482" t="s">
        <v>34</v>
      </c>
    </row>
    <row r="483" spans="1:46">
      <c r="A483">
        <v>27</v>
      </c>
      <c r="B483">
        <v>1</v>
      </c>
      <c r="C483">
        <v>2</v>
      </c>
      <c r="D483">
        <v>0</v>
      </c>
      <c r="G483">
        <v>779</v>
      </c>
      <c r="Q483" t="s">
        <v>5009</v>
      </c>
      <c r="S483">
        <v>0</v>
      </c>
      <c r="Z483">
        <v>3</v>
      </c>
      <c r="AB483" t="s">
        <v>34</v>
      </c>
      <c r="AC483" t="s">
        <v>34</v>
      </c>
      <c r="AD483" t="s">
        <v>34</v>
      </c>
      <c r="AE483" t="s">
        <v>34</v>
      </c>
      <c r="AF483">
        <v>0</v>
      </c>
      <c r="AG483">
        <v>27</v>
      </c>
      <c r="AH483" t="s">
        <v>34</v>
      </c>
      <c r="AI483">
        <v>0</v>
      </c>
      <c r="AJ483" t="s">
        <v>34</v>
      </c>
      <c r="AK483" t="s">
        <v>34</v>
      </c>
      <c r="AL483" t="s">
        <v>34</v>
      </c>
      <c r="AM483" t="s">
        <v>34</v>
      </c>
      <c r="AN483" t="s">
        <v>34</v>
      </c>
      <c r="AO483" t="s">
        <v>34</v>
      </c>
      <c r="AP483" t="s">
        <v>34</v>
      </c>
      <c r="AQ483" t="s">
        <v>34</v>
      </c>
      <c r="AR483" t="s">
        <v>34</v>
      </c>
      <c r="AS483" t="s">
        <v>34</v>
      </c>
      <c r="AT483" t="s">
        <v>34</v>
      </c>
    </row>
    <row r="484" spans="1:46">
      <c r="A484">
        <v>27</v>
      </c>
      <c r="B484">
        <v>1</v>
      </c>
      <c r="C484">
        <v>3</v>
      </c>
      <c r="D484">
        <v>0</v>
      </c>
      <c r="G484">
        <v>705</v>
      </c>
      <c r="Q484" t="s">
        <v>5010</v>
      </c>
      <c r="S484">
        <v>0</v>
      </c>
      <c r="Z484">
        <v>3</v>
      </c>
      <c r="AB484" t="s">
        <v>34</v>
      </c>
      <c r="AC484" t="s">
        <v>34</v>
      </c>
      <c r="AD484" t="s">
        <v>34</v>
      </c>
      <c r="AE484" t="s">
        <v>34</v>
      </c>
      <c r="AF484">
        <v>0</v>
      </c>
      <c r="AG484">
        <v>27</v>
      </c>
      <c r="AH484" t="s">
        <v>34</v>
      </c>
      <c r="AI484">
        <v>0</v>
      </c>
      <c r="AJ484" t="s">
        <v>34</v>
      </c>
      <c r="AK484" t="s">
        <v>34</v>
      </c>
      <c r="AL484" t="s">
        <v>34</v>
      </c>
      <c r="AM484" t="s">
        <v>34</v>
      </c>
      <c r="AN484" t="s">
        <v>34</v>
      </c>
      <c r="AO484" t="s">
        <v>34</v>
      </c>
      <c r="AP484" t="s">
        <v>34</v>
      </c>
      <c r="AQ484" t="s">
        <v>34</v>
      </c>
      <c r="AR484" t="s">
        <v>34</v>
      </c>
      <c r="AS484" t="s">
        <v>34</v>
      </c>
      <c r="AT484" t="s">
        <v>34</v>
      </c>
    </row>
    <row r="485" spans="1:46">
      <c r="A485">
        <v>27</v>
      </c>
      <c r="B485">
        <v>1</v>
      </c>
      <c r="C485">
        <v>4</v>
      </c>
      <c r="D485">
        <v>0</v>
      </c>
      <c r="G485">
        <v>28</v>
      </c>
      <c r="Q485" t="s">
        <v>4924</v>
      </c>
      <c r="S485">
        <v>0</v>
      </c>
      <c r="Z485">
        <v>3</v>
      </c>
      <c r="AB485" t="s">
        <v>34</v>
      </c>
      <c r="AC485" t="s">
        <v>34</v>
      </c>
      <c r="AD485" t="s">
        <v>34</v>
      </c>
      <c r="AE485" t="s">
        <v>34</v>
      </c>
      <c r="AF485">
        <v>0</v>
      </c>
      <c r="AG485">
        <v>27</v>
      </c>
      <c r="AH485" t="s">
        <v>34</v>
      </c>
      <c r="AI485">
        <v>0</v>
      </c>
      <c r="AJ485" t="s">
        <v>34</v>
      </c>
      <c r="AK485" t="s">
        <v>34</v>
      </c>
      <c r="AL485" t="s">
        <v>34</v>
      </c>
      <c r="AM485" t="s">
        <v>34</v>
      </c>
      <c r="AN485" t="s">
        <v>34</v>
      </c>
      <c r="AO485" t="s">
        <v>34</v>
      </c>
      <c r="AP485" t="s">
        <v>34</v>
      </c>
      <c r="AQ485" t="s">
        <v>34</v>
      </c>
      <c r="AR485" t="s">
        <v>34</v>
      </c>
      <c r="AS485" t="s">
        <v>34</v>
      </c>
      <c r="AT485" t="s">
        <v>34</v>
      </c>
    </row>
    <row r="486" spans="1:46">
      <c r="A486">
        <v>27</v>
      </c>
      <c r="B486">
        <v>1</v>
      </c>
      <c r="C486">
        <v>5</v>
      </c>
      <c r="D486">
        <v>0</v>
      </c>
      <c r="G486">
        <v>30</v>
      </c>
      <c r="Q486" t="s">
        <v>4924</v>
      </c>
      <c r="S486">
        <v>0</v>
      </c>
      <c r="Z486">
        <v>3</v>
      </c>
      <c r="AB486" t="s">
        <v>34</v>
      </c>
      <c r="AC486" t="s">
        <v>34</v>
      </c>
      <c r="AD486" t="s">
        <v>34</v>
      </c>
      <c r="AE486" t="s">
        <v>34</v>
      </c>
      <c r="AF486">
        <v>0</v>
      </c>
      <c r="AG486">
        <v>27</v>
      </c>
      <c r="AH486" t="s">
        <v>34</v>
      </c>
      <c r="AI486">
        <v>0</v>
      </c>
      <c r="AJ486" t="s">
        <v>34</v>
      </c>
      <c r="AK486" t="s">
        <v>34</v>
      </c>
      <c r="AL486" t="s">
        <v>34</v>
      </c>
      <c r="AM486" t="s">
        <v>34</v>
      </c>
      <c r="AN486" t="s">
        <v>34</v>
      </c>
      <c r="AO486" t="s">
        <v>34</v>
      </c>
      <c r="AP486" t="s">
        <v>34</v>
      </c>
      <c r="AQ486" t="s">
        <v>34</v>
      </c>
      <c r="AR486" t="s">
        <v>34</v>
      </c>
      <c r="AS486" t="s">
        <v>34</v>
      </c>
      <c r="AT486" t="s">
        <v>34</v>
      </c>
    </row>
    <row r="487" spans="1:46">
      <c r="A487">
        <v>27</v>
      </c>
      <c r="B487">
        <v>1</v>
      </c>
      <c r="C487">
        <v>6</v>
      </c>
      <c r="D487">
        <v>0</v>
      </c>
      <c r="G487">
        <v>104</v>
      </c>
      <c r="Q487" t="s">
        <v>5011</v>
      </c>
      <c r="S487">
        <v>0</v>
      </c>
      <c r="Z487">
        <v>3</v>
      </c>
      <c r="AB487" t="s">
        <v>34</v>
      </c>
      <c r="AC487" t="s">
        <v>34</v>
      </c>
      <c r="AD487" t="s">
        <v>34</v>
      </c>
      <c r="AE487" t="s">
        <v>34</v>
      </c>
      <c r="AF487">
        <v>0</v>
      </c>
      <c r="AG487">
        <v>27</v>
      </c>
      <c r="AH487" t="s">
        <v>34</v>
      </c>
      <c r="AI487">
        <v>0</v>
      </c>
      <c r="AJ487" t="s">
        <v>34</v>
      </c>
      <c r="AK487" t="s">
        <v>34</v>
      </c>
      <c r="AL487" t="s">
        <v>34</v>
      </c>
      <c r="AM487" t="s">
        <v>34</v>
      </c>
      <c r="AN487" t="s">
        <v>34</v>
      </c>
      <c r="AO487" t="s">
        <v>34</v>
      </c>
      <c r="AP487" t="s">
        <v>34</v>
      </c>
      <c r="AQ487" t="s">
        <v>34</v>
      </c>
      <c r="AR487" t="s">
        <v>34</v>
      </c>
      <c r="AS487" t="s">
        <v>34</v>
      </c>
      <c r="AT487" t="s">
        <v>34</v>
      </c>
    </row>
    <row r="488" spans="1:46">
      <c r="A488">
        <v>27</v>
      </c>
      <c r="B488">
        <v>1</v>
      </c>
      <c r="C488">
        <v>7</v>
      </c>
      <c r="D488">
        <v>0</v>
      </c>
      <c r="G488">
        <v>794</v>
      </c>
      <c r="Q488" t="s">
        <v>5012</v>
      </c>
      <c r="S488">
        <v>0</v>
      </c>
      <c r="Z488">
        <v>3</v>
      </c>
      <c r="AB488" t="s">
        <v>34</v>
      </c>
      <c r="AC488" t="s">
        <v>34</v>
      </c>
      <c r="AD488" t="s">
        <v>34</v>
      </c>
      <c r="AE488" t="s">
        <v>34</v>
      </c>
      <c r="AF488">
        <v>0</v>
      </c>
      <c r="AG488">
        <v>27</v>
      </c>
      <c r="AH488" t="s">
        <v>34</v>
      </c>
      <c r="AI488">
        <v>0</v>
      </c>
      <c r="AJ488" t="s">
        <v>34</v>
      </c>
      <c r="AK488" t="s">
        <v>34</v>
      </c>
      <c r="AL488" t="s">
        <v>34</v>
      </c>
      <c r="AM488" t="s">
        <v>34</v>
      </c>
      <c r="AN488" t="s">
        <v>34</v>
      </c>
      <c r="AO488" t="s">
        <v>34</v>
      </c>
      <c r="AP488" t="s">
        <v>34</v>
      </c>
      <c r="AQ488" t="s">
        <v>34</v>
      </c>
      <c r="AR488" t="s">
        <v>34</v>
      </c>
      <c r="AS488" t="s">
        <v>34</v>
      </c>
      <c r="AT488" t="s">
        <v>34</v>
      </c>
    </row>
    <row r="489" spans="1:46">
      <c r="A489">
        <v>27</v>
      </c>
      <c r="B489">
        <v>1</v>
      </c>
      <c r="C489">
        <v>8</v>
      </c>
      <c r="D489">
        <v>0</v>
      </c>
      <c r="G489">
        <v>509</v>
      </c>
      <c r="Q489" t="s">
        <v>5002</v>
      </c>
      <c r="S489">
        <v>0</v>
      </c>
      <c r="Z489">
        <v>3</v>
      </c>
      <c r="AB489" t="s">
        <v>34</v>
      </c>
      <c r="AC489" t="s">
        <v>34</v>
      </c>
      <c r="AD489" t="s">
        <v>34</v>
      </c>
      <c r="AE489" t="s">
        <v>34</v>
      </c>
      <c r="AF489">
        <v>0</v>
      </c>
      <c r="AG489">
        <v>27</v>
      </c>
      <c r="AH489" t="s">
        <v>34</v>
      </c>
      <c r="AI489">
        <v>0</v>
      </c>
      <c r="AJ489" t="s">
        <v>34</v>
      </c>
      <c r="AK489" t="s">
        <v>34</v>
      </c>
      <c r="AL489" t="s">
        <v>34</v>
      </c>
      <c r="AM489" t="s">
        <v>34</v>
      </c>
      <c r="AN489" t="s">
        <v>34</v>
      </c>
      <c r="AO489" t="s">
        <v>34</v>
      </c>
      <c r="AP489" t="s">
        <v>34</v>
      </c>
      <c r="AQ489" t="s">
        <v>34</v>
      </c>
      <c r="AR489" t="s">
        <v>34</v>
      </c>
      <c r="AS489" t="s">
        <v>34</v>
      </c>
      <c r="AT489" t="s">
        <v>34</v>
      </c>
    </row>
    <row r="490" spans="1:46">
      <c r="A490">
        <v>27</v>
      </c>
      <c r="B490">
        <v>2</v>
      </c>
      <c r="C490">
        <v>1</v>
      </c>
      <c r="D490">
        <v>0</v>
      </c>
      <c r="G490">
        <v>448</v>
      </c>
      <c r="Q490" t="s">
        <v>4951</v>
      </c>
      <c r="S490">
        <v>0</v>
      </c>
      <c r="Z490">
        <v>3</v>
      </c>
      <c r="AB490" t="s">
        <v>34</v>
      </c>
      <c r="AC490" t="s">
        <v>34</v>
      </c>
      <c r="AD490" t="s">
        <v>34</v>
      </c>
      <c r="AE490" t="s">
        <v>34</v>
      </c>
      <c r="AF490">
        <v>0</v>
      </c>
      <c r="AG490">
        <v>27</v>
      </c>
      <c r="AH490" t="s">
        <v>34</v>
      </c>
      <c r="AI490">
        <v>0</v>
      </c>
      <c r="AJ490" t="s">
        <v>34</v>
      </c>
      <c r="AK490" t="s">
        <v>34</v>
      </c>
      <c r="AL490" t="s">
        <v>34</v>
      </c>
      <c r="AM490" t="s">
        <v>34</v>
      </c>
      <c r="AN490" t="s">
        <v>34</v>
      </c>
      <c r="AO490" t="s">
        <v>34</v>
      </c>
      <c r="AP490" t="s">
        <v>34</v>
      </c>
      <c r="AQ490" t="s">
        <v>34</v>
      </c>
      <c r="AR490" t="s">
        <v>34</v>
      </c>
      <c r="AS490" t="s">
        <v>34</v>
      </c>
      <c r="AT490" t="s">
        <v>34</v>
      </c>
    </row>
    <row r="491" spans="1:46">
      <c r="A491">
        <v>27</v>
      </c>
      <c r="B491">
        <v>2</v>
      </c>
      <c r="C491">
        <v>2</v>
      </c>
      <c r="D491">
        <v>0</v>
      </c>
      <c r="G491">
        <v>654</v>
      </c>
      <c r="Q491" t="s">
        <v>5013</v>
      </c>
      <c r="S491">
        <v>0</v>
      </c>
      <c r="Z491">
        <v>3</v>
      </c>
      <c r="AB491" t="s">
        <v>34</v>
      </c>
      <c r="AC491" t="s">
        <v>34</v>
      </c>
      <c r="AD491" t="s">
        <v>34</v>
      </c>
      <c r="AE491" t="s">
        <v>34</v>
      </c>
      <c r="AF491">
        <v>0</v>
      </c>
      <c r="AG491">
        <v>27</v>
      </c>
      <c r="AH491" t="s">
        <v>34</v>
      </c>
      <c r="AI491">
        <v>0</v>
      </c>
      <c r="AJ491" t="s">
        <v>34</v>
      </c>
      <c r="AK491" t="s">
        <v>34</v>
      </c>
      <c r="AL491" t="s">
        <v>34</v>
      </c>
      <c r="AM491" t="s">
        <v>34</v>
      </c>
      <c r="AN491" t="s">
        <v>34</v>
      </c>
      <c r="AO491" t="s">
        <v>34</v>
      </c>
      <c r="AP491" t="s">
        <v>34</v>
      </c>
      <c r="AQ491" t="s">
        <v>34</v>
      </c>
      <c r="AR491" t="s">
        <v>34</v>
      </c>
      <c r="AS491" t="s">
        <v>34</v>
      </c>
      <c r="AT491" t="s">
        <v>34</v>
      </c>
    </row>
    <row r="492" spans="1:46">
      <c r="A492">
        <v>27</v>
      </c>
      <c r="B492">
        <v>2</v>
      </c>
      <c r="C492">
        <v>3</v>
      </c>
      <c r="D492">
        <v>0</v>
      </c>
      <c r="G492">
        <v>827</v>
      </c>
      <c r="Q492" t="s">
        <v>5014</v>
      </c>
      <c r="S492">
        <v>0</v>
      </c>
      <c r="Z492">
        <v>3</v>
      </c>
      <c r="AB492" t="s">
        <v>34</v>
      </c>
      <c r="AC492" t="s">
        <v>34</v>
      </c>
      <c r="AD492" t="s">
        <v>34</v>
      </c>
      <c r="AE492" t="s">
        <v>34</v>
      </c>
      <c r="AF492">
        <v>0</v>
      </c>
      <c r="AG492">
        <v>27</v>
      </c>
      <c r="AH492" t="s">
        <v>34</v>
      </c>
      <c r="AI492">
        <v>0</v>
      </c>
      <c r="AJ492" t="s">
        <v>34</v>
      </c>
      <c r="AK492" t="s">
        <v>34</v>
      </c>
      <c r="AL492" t="s">
        <v>34</v>
      </c>
      <c r="AM492" t="s">
        <v>34</v>
      </c>
      <c r="AN492" t="s">
        <v>34</v>
      </c>
      <c r="AO492" t="s">
        <v>34</v>
      </c>
      <c r="AP492" t="s">
        <v>34</v>
      </c>
      <c r="AQ492" t="s">
        <v>34</v>
      </c>
      <c r="AR492" t="s">
        <v>34</v>
      </c>
      <c r="AS492" t="s">
        <v>34</v>
      </c>
      <c r="AT492" t="s">
        <v>34</v>
      </c>
    </row>
    <row r="493" spans="1:46">
      <c r="A493">
        <v>27</v>
      </c>
      <c r="B493">
        <v>2</v>
      </c>
      <c r="C493">
        <v>4</v>
      </c>
      <c r="D493">
        <v>0</v>
      </c>
      <c r="G493">
        <v>477</v>
      </c>
      <c r="Q493" t="s">
        <v>5015</v>
      </c>
      <c r="S493">
        <v>0</v>
      </c>
      <c r="Z493">
        <v>3</v>
      </c>
      <c r="AB493" t="s">
        <v>34</v>
      </c>
      <c r="AC493" t="s">
        <v>34</v>
      </c>
      <c r="AD493" t="s">
        <v>34</v>
      </c>
      <c r="AE493" t="s">
        <v>34</v>
      </c>
      <c r="AF493">
        <v>0</v>
      </c>
      <c r="AG493">
        <v>27</v>
      </c>
      <c r="AH493" t="s">
        <v>34</v>
      </c>
      <c r="AI493">
        <v>0</v>
      </c>
      <c r="AJ493" t="s">
        <v>34</v>
      </c>
      <c r="AK493" t="s">
        <v>34</v>
      </c>
      <c r="AL493" t="s">
        <v>34</v>
      </c>
      <c r="AM493" t="s">
        <v>34</v>
      </c>
      <c r="AN493" t="s">
        <v>34</v>
      </c>
      <c r="AO493" t="s">
        <v>34</v>
      </c>
      <c r="AP493" t="s">
        <v>34</v>
      </c>
      <c r="AQ493" t="s">
        <v>34</v>
      </c>
      <c r="AR493" t="s">
        <v>34</v>
      </c>
      <c r="AS493" t="s">
        <v>34</v>
      </c>
      <c r="AT493" t="s">
        <v>34</v>
      </c>
    </row>
    <row r="494" spans="1:46">
      <c r="A494">
        <v>27</v>
      </c>
      <c r="B494">
        <v>2</v>
      </c>
      <c r="C494">
        <v>5</v>
      </c>
      <c r="D494">
        <v>0</v>
      </c>
      <c r="G494">
        <v>774</v>
      </c>
      <c r="Q494" t="s">
        <v>5016</v>
      </c>
      <c r="S494">
        <v>0</v>
      </c>
      <c r="Z494">
        <v>3</v>
      </c>
      <c r="AB494" t="s">
        <v>34</v>
      </c>
      <c r="AC494" t="s">
        <v>34</v>
      </c>
      <c r="AD494" t="s">
        <v>34</v>
      </c>
      <c r="AE494" t="s">
        <v>34</v>
      </c>
      <c r="AF494">
        <v>0</v>
      </c>
      <c r="AG494">
        <v>27</v>
      </c>
      <c r="AH494" t="s">
        <v>34</v>
      </c>
      <c r="AI494">
        <v>0</v>
      </c>
      <c r="AJ494" t="s">
        <v>34</v>
      </c>
      <c r="AK494" t="s">
        <v>34</v>
      </c>
      <c r="AL494" t="s">
        <v>34</v>
      </c>
      <c r="AM494" t="s">
        <v>34</v>
      </c>
      <c r="AN494" t="s">
        <v>34</v>
      </c>
      <c r="AO494" t="s">
        <v>34</v>
      </c>
      <c r="AP494" t="s">
        <v>34</v>
      </c>
      <c r="AQ494" t="s">
        <v>34</v>
      </c>
      <c r="AR494" t="s">
        <v>34</v>
      </c>
      <c r="AS494" t="s">
        <v>34</v>
      </c>
      <c r="AT494" t="s">
        <v>34</v>
      </c>
    </row>
    <row r="495" spans="1:46">
      <c r="A495">
        <v>27</v>
      </c>
      <c r="B495">
        <v>2</v>
      </c>
      <c r="C495">
        <v>6</v>
      </c>
      <c r="D495">
        <v>0</v>
      </c>
      <c r="G495">
        <v>304</v>
      </c>
      <c r="Q495" t="s">
        <v>4935</v>
      </c>
      <c r="S495">
        <v>0</v>
      </c>
      <c r="Z495">
        <v>3</v>
      </c>
      <c r="AB495" t="s">
        <v>34</v>
      </c>
      <c r="AC495" t="s">
        <v>34</v>
      </c>
      <c r="AD495" t="s">
        <v>34</v>
      </c>
      <c r="AE495" t="s">
        <v>34</v>
      </c>
      <c r="AF495">
        <v>0</v>
      </c>
      <c r="AG495">
        <v>27</v>
      </c>
      <c r="AH495" t="s">
        <v>34</v>
      </c>
      <c r="AI495">
        <v>0</v>
      </c>
      <c r="AJ495" t="s">
        <v>34</v>
      </c>
      <c r="AK495" t="s">
        <v>34</v>
      </c>
      <c r="AL495" t="s">
        <v>34</v>
      </c>
      <c r="AM495" t="s">
        <v>34</v>
      </c>
      <c r="AN495" t="s">
        <v>34</v>
      </c>
      <c r="AO495" t="s">
        <v>34</v>
      </c>
      <c r="AP495" t="s">
        <v>34</v>
      </c>
      <c r="AQ495" t="s">
        <v>34</v>
      </c>
      <c r="AR495" t="s">
        <v>34</v>
      </c>
      <c r="AS495" t="s">
        <v>34</v>
      </c>
      <c r="AT495" t="s">
        <v>34</v>
      </c>
    </row>
    <row r="496" spans="1:46">
      <c r="A496">
        <v>27</v>
      </c>
      <c r="B496">
        <v>2</v>
      </c>
      <c r="C496">
        <v>7</v>
      </c>
      <c r="D496">
        <v>0</v>
      </c>
      <c r="G496">
        <v>334</v>
      </c>
      <c r="Q496" t="s">
        <v>5017</v>
      </c>
      <c r="S496">
        <v>0</v>
      </c>
      <c r="Z496">
        <v>3</v>
      </c>
      <c r="AB496" t="s">
        <v>34</v>
      </c>
      <c r="AC496" t="s">
        <v>34</v>
      </c>
      <c r="AD496" t="s">
        <v>34</v>
      </c>
      <c r="AE496" t="s">
        <v>34</v>
      </c>
      <c r="AF496">
        <v>0</v>
      </c>
      <c r="AG496">
        <v>27</v>
      </c>
      <c r="AH496" t="s">
        <v>34</v>
      </c>
      <c r="AI496">
        <v>0</v>
      </c>
      <c r="AJ496" t="s">
        <v>34</v>
      </c>
      <c r="AK496" t="s">
        <v>34</v>
      </c>
      <c r="AL496" t="s">
        <v>34</v>
      </c>
      <c r="AM496" t="s">
        <v>34</v>
      </c>
      <c r="AN496" t="s">
        <v>34</v>
      </c>
      <c r="AO496" t="s">
        <v>34</v>
      </c>
      <c r="AP496" t="s">
        <v>34</v>
      </c>
      <c r="AQ496" t="s">
        <v>34</v>
      </c>
      <c r="AR496" t="s">
        <v>34</v>
      </c>
      <c r="AS496" t="s">
        <v>34</v>
      </c>
      <c r="AT496" t="s">
        <v>34</v>
      </c>
    </row>
    <row r="497" spans="1:46">
      <c r="A497">
        <v>27</v>
      </c>
      <c r="B497">
        <v>2</v>
      </c>
      <c r="C497">
        <v>8</v>
      </c>
      <c r="D497">
        <v>0</v>
      </c>
      <c r="G497">
        <v>78</v>
      </c>
      <c r="Q497" t="s">
        <v>5018</v>
      </c>
      <c r="S497">
        <v>0</v>
      </c>
      <c r="Z497">
        <v>3</v>
      </c>
      <c r="AB497" t="s">
        <v>34</v>
      </c>
      <c r="AC497" t="s">
        <v>34</v>
      </c>
      <c r="AD497" t="s">
        <v>34</v>
      </c>
      <c r="AE497" t="s">
        <v>34</v>
      </c>
      <c r="AF497">
        <v>0</v>
      </c>
      <c r="AG497">
        <v>27</v>
      </c>
      <c r="AH497" t="s">
        <v>34</v>
      </c>
      <c r="AI497">
        <v>0</v>
      </c>
      <c r="AJ497" t="s">
        <v>34</v>
      </c>
      <c r="AK497" t="s">
        <v>34</v>
      </c>
      <c r="AL497" t="s">
        <v>34</v>
      </c>
      <c r="AM497" t="s">
        <v>34</v>
      </c>
      <c r="AN497" t="s">
        <v>34</v>
      </c>
      <c r="AO497" t="s">
        <v>34</v>
      </c>
      <c r="AP497" t="s">
        <v>34</v>
      </c>
      <c r="AQ497" t="s">
        <v>34</v>
      </c>
      <c r="AR497" t="s">
        <v>34</v>
      </c>
      <c r="AS497" t="s">
        <v>34</v>
      </c>
      <c r="AT497" t="s">
        <v>34</v>
      </c>
    </row>
    <row r="498" spans="1:46">
      <c r="A498">
        <v>28</v>
      </c>
      <c r="B498">
        <v>1</v>
      </c>
      <c r="C498">
        <v>1</v>
      </c>
      <c r="D498">
        <v>0</v>
      </c>
      <c r="G498">
        <v>0</v>
      </c>
      <c r="Q498" t="s">
        <v>34</v>
      </c>
      <c r="S498">
        <v>0</v>
      </c>
      <c r="Z498">
        <v>0</v>
      </c>
      <c r="AB498" t="s">
        <v>34</v>
      </c>
      <c r="AC498" t="s">
        <v>34</v>
      </c>
      <c r="AD498" t="s">
        <v>34</v>
      </c>
      <c r="AE498" t="s">
        <v>34</v>
      </c>
      <c r="AF498">
        <v>0</v>
      </c>
      <c r="AG498">
        <v>28</v>
      </c>
      <c r="AH498" t="s">
        <v>34</v>
      </c>
      <c r="AI498">
        <v>0</v>
      </c>
      <c r="AJ498" t="s">
        <v>34</v>
      </c>
      <c r="AK498" t="s">
        <v>34</v>
      </c>
      <c r="AL498" t="s">
        <v>34</v>
      </c>
      <c r="AM498" t="s">
        <v>34</v>
      </c>
      <c r="AN498" t="s">
        <v>34</v>
      </c>
      <c r="AO498" t="s">
        <v>34</v>
      </c>
      <c r="AP498" t="s">
        <v>34</v>
      </c>
      <c r="AQ498" t="s">
        <v>34</v>
      </c>
      <c r="AR498" t="s">
        <v>34</v>
      </c>
      <c r="AS498" t="s">
        <v>34</v>
      </c>
      <c r="AT498" t="s">
        <v>34</v>
      </c>
    </row>
    <row r="499" spans="1:46">
      <c r="A499">
        <v>28</v>
      </c>
      <c r="B499">
        <v>1</v>
      </c>
      <c r="C499">
        <v>2</v>
      </c>
      <c r="D499">
        <v>0</v>
      </c>
      <c r="G499">
        <v>354</v>
      </c>
      <c r="Q499" t="s">
        <v>5019</v>
      </c>
      <c r="S499">
        <v>0</v>
      </c>
      <c r="Z499">
        <v>3</v>
      </c>
      <c r="AB499" t="s">
        <v>34</v>
      </c>
      <c r="AC499" t="s">
        <v>34</v>
      </c>
      <c r="AD499" t="s">
        <v>34</v>
      </c>
      <c r="AE499" t="s">
        <v>34</v>
      </c>
      <c r="AF499">
        <v>0</v>
      </c>
      <c r="AG499">
        <v>28</v>
      </c>
      <c r="AH499" t="s">
        <v>34</v>
      </c>
      <c r="AI499">
        <v>0</v>
      </c>
      <c r="AJ499" t="s">
        <v>34</v>
      </c>
      <c r="AK499" t="s">
        <v>34</v>
      </c>
      <c r="AL499" t="s">
        <v>34</v>
      </c>
      <c r="AM499" t="s">
        <v>34</v>
      </c>
      <c r="AN499" t="s">
        <v>34</v>
      </c>
      <c r="AO499" t="s">
        <v>34</v>
      </c>
      <c r="AP499" t="s">
        <v>34</v>
      </c>
      <c r="AQ499" t="s">
        <v>34</v>
      </c>
      <c r="AR499" t="s">
        <v>34</v>
      </c>
      <c r="AS499" t="s">
        <v>34</v>
      </c>
      <c r="AT499" t="s">
        <v>34</v>
      </c>
    </row>
    <row r="500" spans="1:46">
      <c r="A500">
        <v>28</v>
      </c>
      <c r="B500">
        <v>1</v>
      </c>
      <c r="C500">
        <v>3</v>
      </c>
      <c r="D500">
        <v>0</v>
      </c>
      <c r="G500">
        <v>351</v>
      </c>
      <c r="Q500" t="s">
        <v>5020</v>
      </c>
      <c r="S500">
        <v>0</v>
      </c>
      <c r="Z500">
        <v>3</v>
      </c>
      <c r="AB500" t="s">
        <v>34</v>
      </c>
      <c r="AC500" t="s">
        <v>34</v>
      </c>
      <c r="AD500" t="s">
        <v>34</v>
      </c>
      <c r="AE500" t="s">
        <v>34</v>
      </c>
      <c r="AF500">
        <v>0</v>
      </c>
      <c r="AG500">
        <v>28</v>
      </c>
      <c r="AH500" t="s">
        <v>34</v>
      </c>
      <c r="AI500">
        <v>0</v>
      </c>
      <c r="AJ500" t="s">
        <v>34</v>
      </c>
      <c r="AK500" t="s">
        <v>34</v>
      </c>
      <c r="AL500" t="s">
        <v>34</v>
      </c>
      <c r="AM500" t="s">
        <v>34</v>
      </c>
      <c r="AN500" t="s">
        <v>34</v>
      </c>
      <c r="AO500" t="s">
        <v>34</v>
      </c>
      <c r="AP500" t="s">
        <v>34</v>
      </c>
      <c r="AQ500" t="s">
        <v>34</v>
      </c>
      <c r="AR500" t="s">
        <v>34</v>
      </c>
      <c r="AS500" t="s">
        <v>34</v>
      </c>
      <c r="AT500" t="s">
        <v>34</v>
      </c>
    </row>
    <row r="501" spans="1:46">
      <c r="A501">
        <v>28</v>
      </c>
      <c r="B501">
        <v>1</v>
      </c>
      <c r="C501">
        <v>4</v>
      </c>
      <c r="D501">
        <v>0</v>
      </c>
      <c r="G501">
        <v>466</v>
      </c>
      <c r="Q501" t="s">
        <v>5021</v>
      </c>
      <c r="S501">
        <v>0</v>
      </c>
      <c r="Z501">
        <v>3</v>
      </c>
      <c r="AB501" t="s">
        <v>34</v>
      </c>
      <c r="AC501" t="s">
        <v>34</v>
      </c>
      <c r="AD501" t="s">
        <v>34</v>
      </c>
      <c r="AE501" t="s">
        <v>34</v>
      </c>
      <c r="AF501">
        <v>0</v>
      </c>
      <c r="AG501">
        <v>28</v>
      </c>
      <c r="AH501" t="s">
        <v>34</v>
      </c>
      <c r="AI501">
        <v>0</v>
      </c>
      <c r="AJ501" t="s">
        <v>34</v>
      </c>
      <c r="AK501" t="s">
        <v>34</v>
      </c>
      <c r="AL501" t="s">
        <v>34</v>
      </c>
      <c r="AM501" t="s">
        <v>34</v>
      </c>
      <c r="AN501" t="s">
        <v>34</v>
      </c>
      <c r="AO501" t="s">
        <v>34</v>
      </c>
      <c r="AP501" t="s">
        <v>34</v>
      </c>
      <c r="AQ501" t="s">
        <v>34</v>
      </c>
      <c r="AR501" t="s">
        <v>34</v>
      </c>
      <c r="AS501" t="s">
        <v>34</v>
      </c>
      <c r="AT501" t="s">
        <v>34</v>
      </c>
    </row>
    <row r="502" spans="1:46">
      <c r="A502">
        <v>28</v>
      </c>
      <c r="B502">
        <v>1</v>
      </c>
      <c r="C502">
        <v>5</v>
      </c>
      <c r="D502">
        <v>0</v>
      </c>
      <c r="G502">
        <v>216</v>
      </c>
      <c r="Q502" t="s">
        <v>5022</v>
      </c>
      <c r="S502">
        <v>0</v>
      </c>
      <c r="Z502">
        <v>3</v>
      </c>
      <c r="AB502" t="s">
        <v>34</v>
      </c>
      <c r="AC502" t="s">
        <v>34</v>
      </c>
      <c r="AD502" t="s">
        <v>34</v>
      </c>
      <c r="AE502" t="s">
        <v>34</v>
      </c>
      <c r="AF502">
        <v>0</v>
      </c>
      <c r="AG502">
        <v>28</v>
      </c>
      <c r="AH502" t="s">
        <v>34</v>
      </c>
      <c r="AI502">
        <v>0</v>
      </c>
      <c r="AJ502" t="s">
        <v>34</v>
      </c>
      <c r="AK502" t="s">
        <v>34</v>
      </c>
      <c r="AL502" t="s">
        <v>34</v>
      </c>
      <c r="AM502" t="s">
        <v>34</v>
      </c>
      <c r="AN502" t="s">
        <v>34</v>
      </c>
      <c r="AO502" t="s">
        <v>34</v>
      </c>
      <c r="AP502" t="s">
        <v>34</v>
      </c>
      <c r="AQ502" t="s">
        <v>34</v>
      </c>
      <c r="AR502" t="s">
        <v>34</v>
      </c>
      <c r="AS502" t="s">
        <v>34</v>
      </c>
      <c r="AT502" t="s">
        <v>34</v>
      </c>
    </row>
    <row r="503" spans="1:46">
      <c r="A503">
        <v>28</v>
      </c>
      <c r="B503">
        <v>1</v>
      </c>
      <c r="C503">
        <v>6</v>
      </c>
      <c r="D503">
        <v>0</v>
      </c>
      <c r="G503">
        <v>141</v>
      </c>
      <c r="Q503" t="s">
        <v>5023</v>
      </c>
      <c r="S503">
        <v>0</v>
      </c>
      <c r="Z503">
        <v>3</v>
      </c>
      <c r="AB503" t="s">
        <v>34</v>
      </c>
      <c r="AC503" t="s">
        <v>34</v>
      </c>
      <c r="AD503" t="s">
        <v>34</v>
      </c>
      <c r="AE503" t="s">
        <v>34</v>
      </c>
      <c r="AF503">
        <v>0</v>
      </c>
      <c r="AG503">
        <v>28</v>
      </c>
      <c r="AH503" t="s">
        <v>34</v>
      </c>
      <c r="AI503">
        <v>0</v>
      </c>
      <c r="AJ503" t="s">
        <v>34</v>
      </c>
      <c r="AK503" t="s">
        <v>34</v>
      </c>
      <c r="AL503" t="s">
        <v>34</v>
      </c>
      <c r="AM503" t="s">
        <v>34</v>
      </c>
      <c r="AN503" t="s">
        <v>34</v>
      </c>
      <c r="AO503" t="s">
        <v>34</v>
      </c>
      <c r="AP503" t="s">
        <v>34</v>
      </c>
      <c r="AQ503" t="s">
        <v>34</v>
      </c>
      <c r="AR503" t="s">
        <v>34</v>
      </c>
      <c r="AS503" t="s">
        <v>34</v>
      </c>
      <c r="AT503" t="s">
        <v>34</v>
      </c>
    </row>
    <row r="504" spans="1:46">
      <c r="A504">
        <v>28</v>
      </c>
      <c r="B504">
        <v>1</v>
      </c>
      <c r="C504">
        <v>7</v>
      </c>
      <c r="D504">
        <v>0</v>
      </c>
      <c r="G504">
        <v>0</v>
      </c>
      <c r="Q504" t="s">
        <v>34</v>
      </c>
      <c r="S504">
        <v>0</v>
      </c>
      <c r="Z504">
        <v>0</v>
      </c>
      <c r="AB504" t="s">
        <v>34</v>
      </c>
      <c r="AC504" t="s">
        <v>34</v>
      </c>
      <c r="AD504" t="s">
        <v>34</v>
      </c>
      <c r="AE504" t="s">
        <v>34</v>
      </c>
      <c r="AF504">
        <v>0</v>
      </c>
      <c r="AG504">
        <v>28</v>
      </c>
      <c r="AH504" t="s">
        <v>34</v>
      </c>
      <c r="AI504">
        <v>0</v>
      </c>
      <c r="AJ504" t="s">
        <v>34</v>
      </c>
      <c r="AK504" t="s">
        <v>34</v>
      </c>
      <c r="AL504" t="s">
        <v>34</v>
      </c>
      <c r="AM504" t="s">
        <v>34</v>
      </c>
      <c r="AN504" t="s">
        <v>34</v>
      </c>
      <c r="AO504" t="s">
        <v>34</v>
      </c>
      <c r="AP504" t="s">
        <v>34</v>
      </c>
      <c r="AQ504" t="s">
        <v>34</v>
      </c>
      <c r="AR504" t="s">
        <v>34</v>
      </c>
      <c r="AS504" t="s">
        <v>34</v>
      </c>
      <c r="AT504" t="s">
        <v>34</v>
      </c>
    </row>
    <row r="505" spans="1:46">
      <c r="A505">
        <v>28</v>
      </c>
      <c r="B505">
        <v>1</v>
      </c>
      <c r="C505">
        <v>8</v>
      </c>
      <c r="D505">
        <v>0</v>
      </c>
      <c r="G505">
        <v>0</v>
      </c>
      <c r="Q505" t="s">
        <v>34</v>
      </c>
      <c r="S505">
        <v>0</v>
      </c>
      <c r="Z505">
        <v>0</v>
      </c>
      <c r="AB505" t="s">
        <v>34</v>
      </c>
      <c r="AC505" t="s">
        <v>34</v>
      </c>
      <c r="AD505" t="s">
        <v>34</v>
      </c>
      <c r="AE505" t="s">
        <v>34</v>
      </c>
      <c r="AF505">
        <v>0</v>
      </c>
      <c r="AG505">
        <v>28</v>
      </c>
      <c r="AH505" t="s">
        <v>34</v>
      </c>
      <c r="AI505">
        <v>0</v>
      </c>
      <c r="AJ505" t="s">
        <v>34</v>
      </c>
      <c r="AK505" t="s">
        <v>34</v>
      </c>
      <c r="AL505" t="s">
        <v>34</v>
      </c>
      <c r="AM505" t="s">
        <v>34</v>
      </c>
      <c r="AN505" t="s">
        <v>34</v>
      </c>
      <c r="AO505" t="s">
        <v>34</v>
      </c>
      <c r="AP505" t="s">
        <v>34</v>
      </c>
      <c r="AQ505" t="s">
        <v>34</v>
      </c>
      <c r="AR505" t="s">
        <v>34</v>
      </c>
      <c r="AS505" t="s">
        <v>34</v>
      </c>
      <c r="AT505" t="s">
        <v>34</v>
      </c>
    </row>
    <row r="506" spans="1:46">
      <c r="A506">
        <v>28</v>
      </c>
      <c r="B506">
        <v>2</v>
      </c>
      <c r="C506">
        <v>1</v>
      </c>
      <c r="D506">
        <v>0</v>
      </c>
      <c r="G506">
        <v>46</v>
      </c>
      <c r="Q506" t="s">
        <v>5024</v>
      </c>
      <c r="S506">
        <v>0</v>
      </c>
      <c r="Z506">
        <v>3</v>
      </c>
      <c r="AB506" t="s">
        <v>34</v>
      </c>
      <c r="AC506" t="s">
        <v>34</v>
      </c>
      <c r="AD506" t="s">
        <v>34</v>
      </c>
      <c r="AE506" t="s">
        <v>34</v>
      </c>
      <c r="AF506">
        <v>0</v>
      </c>
      <c r="AG506">
        <v>28</v>
      </c>
      <c r="AH506" t="s">
        <v>34</v>
      </c>
      <c r="AI506">
        <v>0</v>
      </c>
      <c r="AJ506" t="s">
        <v>34</v>
      </c>
      <c r="AK506" t="s">
        <v>34</v>
      </c>
      <c r="AL506" t="s">
        <v>34</v>
      </c>
      <c r="AM506" t="s">
        <v>34</v>
      </c>
      <c r="AN506" t="s">
        <v>34</v>
      </c>
      <c r="AO506" t="s">
        <v>34</v>
      </c>
      <c r="AP506" t="s">
        <v>34</v>
      </c>
      <c r="AQ506" t="s">
        <v>34</v>
      </c>
      <c r="AR506" t="s">
        <v>34</v>
      </c>
      <c r="AS506" t="s">
        <v>34</v>
      </c>
      <c r="AT506" t="s">
        <v>34</v>
      </c>
    </row>
    <row r="507" spans="1:46">
      <c r="A507">
        <v>28</v>
      </c>
      <c r="B507">
        <v>2</v>
      </c>
      <c r="C507">
        <v>2</v>
      </c>
      <c r="D507">
        <v>0</v>
      </c>
      <c r="G507">
        <v>214</v>
      </c>
      <c r="Q507" t="s">
        <v>5025</v>
      </c>
      <c r="S507">
        <v>0</v>
      </c>
      <c r="Z507">
        <v>3</v>
      </c>
      <c r="AB507" t="s">
        <v>34</v>
      </c>
      <c r="AC507" t="s">
        <v>34</v>
      </c>
      <c r="AD507" t="s">
        <v>34</v>
      </c>
      <c r="AE507" t="s">
        <v>34</v>
      </c>
      <c r="AF507">
        <v>0</v>
      </c>
      <c r="AG507">
        <v>28</v>
      </c>
      <c r="AH507" t="s">
        <v>34</v>
      </c>
      <c r="AI507">
        <v>0</v>
      </c>
      <c r="AJ507" t="s">
        <v>34</v>
      </c>
      <c r="AK507" t="s">
        <v>34</v>
      </c>
      <c r="AL507" t="s">
        <v>34</v>
      </c>
      <c r="AM507" t="s">
        <v>34</v>
      </c>
      <c r="AN507" t="s">
        <v>34</v>
      </c>
      <c r="AO507" t="s">
        <v>34</v>
      </c>
      <c r="AP507" t="s">
        <v>34</v>
      </c>
      <c r="AQ507" t="s">
        <v>34</v>
      </c>
      <c r="AR507" t="s">
        <v>34</v>
      </c>
      <c r="AS507" t="s">
        <v>34</v>
      </c>
      <c r="AT507" t="s">
        <v>34</v>
      </c>
    </row>
    <row r="508" spans="1:46">
      <c r="A508">
        <v>28</v>
      </c>
      <c r="B508">
        <v>2</v>
      </c>
      <c r="C508">
        <v>3</v>
      </c>
      <c r="D508">
        <v>0</v>
      </c>
      <c r="G508">
        <v>713</v>
      </c>
      <c r="Q508" t="s">
        <v>5026</v>
      </c>
      <c r="S508">
        <v>0</v>
      </c>
      <c r="Z508">
        <v>3</v>
      </c>
      <c r="AB508" t="s">
        <v>34</v>
      </c>
      <c r="AC508" t="s">
        <v>34</v>
      </c>
      <c r="AD508" t="s">
        <v>34</v>
      </c>
      <c r="AE508" t="s">
        <v>34</v>
      </c>
      <c r="AF508">
        <v>0</v>
      </c>
      <c r="AG508">
        <v>28</v>
      </c>
      <c r="AH508" t="s">
        <v>34</v>
      </c>
      <c r="AI508">
        <v>0</v>
      </c>
      <c r="AJ508" t="s">
        <v>34</v>
      </c>
      <c r="AK508" t="s">
        <v>34</v>
      </c>
      <c r="AL508" t="s">
        <v>34</v>
      </c>
      <c r="AM508" t="s">
        <v>34</v>
      </c>
      <c r="AN508" t="s">
        <v>34</v>
      </c>
      <c r="AO508" t="s">
        <v>34</v>
      </c>
      <c r="AP508" t="s">
        <v>34</v>
      </c>
      <c r="AQ508" t="s">
        <v>34</v>
      </c>
      <c r="AR508" t="s">
        <v>34</v>
      </c>
      <c r="AS508" t="s">
        <v>34</v>
      </c>
      <c r="AT508" t="s">
        <v>34</v>
      </c>
    </row>
    <row r="509" spans="1:46">
      <c r="A509">
        <v>28</v>
      </c>
      <c r="B509">
        <v>2</v>
      </c>
      <c r="C509">
        <v>4</v>
      </c>
      <c r="D509">
        <v>0</v>
      </c>
      <c r="G509">
        <v>837</v>
      </c>
      <c r="Q509" t="s">
        <v>4937</v>
      </c>
      <c r="S509">
        <v>0</v>
      </c>
      <c r="Z509">
        <v>3</v>
      </c>
      <c r="AB509" t="s">
        <v>34</v>
      </c>
      <c r="AC509" t="s">
        <v>34</v>
      </c>
      <c r="AD509" t="s">
        <v>34</v>
      </c>
      <c r="AE509" t="s">
        <v>34</v>
      </c>
      <c r="AF509">
        <v>0</v>
      </c>
      <c r="AG509">
        <v>28</v>
      </c>
      <c r="AH509" t="s">
        <v>34</v>
      </c>
      <c r="AI509">
        <v>0</v>
      </c>
      <c r="AJ509" t="s">
        <v>34</v>
      </c>
      <c r="AK509" t="s">
        <v>34</v>
      </c>
      <c r="AL509" t="s">
        <v>34</v>
      </c>
      <c r="AM509" t="s">
        <v>34</v>
      </c>
      <c r="AN509" t="s">
        <v>34</v>
      </c>
      <c r="AO509" t="s">
        <v>34</v>
      </c>
      <c r="AP509" t="s">
        <v>34</v>
      </c>
      <c r="AQ509" t="s">
        <v>34</v>
      </c>
      <c r="AR509" t="s">
        <v>34</v>
      </c>
      <c r="AS509" t="s">
        <v>34</v>
      </c>
      <c r="AT509" t="s">
        <v>34</v>
      </c>
    </row>
    <row r="510" spans="1:46">
      <c r="A510">
        <v>28</v>
      </c>
      <c r="B510">
        <v>2</v>
      </c>
      <c r="C510">
        <v>5</v>
      </c>
      <c r="D510">
        <v>0</v>
      </c>
      <c r="G510">
        <v>315</v>
      </c>
      <c r="Q510" t="s">
        <v>5027</v>
      </c>
      <c r="S510">
        <v>0</v>
      </c>
      <c r="Z510">
        <v>3</v>
      </c>
      <c r="AB510" t="s">
        <v>34</v>
      </c>
      <c r="AC510" t="s">
        <v>34</v>
      </c>
      <c r="AD510" t="s">
        <v>34</v>
      </c>
      <c r="AE510" t="s">
        <v>34</v>
      </c>
      <c r="AF510">
        <v>0</v>
      </c>
      <c r="AG510">
        <v>28</v>
      </c>
      <c r="AH510" t="s">
        <v>34</v>
      </c>
      <c r="AI510">
        <v>0</v>
      </c>
      <c r="AJ510" t="s">
        <v>34</v>
      </c>
      <c r="AK510" t="s">
        <v>34</v>
      </c>
      <c r="AL510" t="s">
        <v>34</v>
      </c>
      <c r="AM510" t="s">
        <v>34</v>
      </c>
      <c r="AN510" t="s">
        <v>34</v>
      </c>
      <c r="AO510" t="s">
        <v>34</v>
      </c>
      <c r="AP510" t="s">
        <v>34</v>
      </c>
      <c r="AQ510" t="s">
        <v>34</v>
      </c>
      <c r="AR510" t="s">
        <v>34</v>
      </c>
      <c r="AS510" t="s">
        <v>34</v>
      </c>
      <c r="AT510" t="s">
        <v>34</v>
      </c>
    </row>
    <row r="511" spans="1:46">
      <c r="A511">
        <v>28</v>
      </c>
      <c r="B511">
        <v>2</v>
      </c>
      <c r="C511">
        <v>6</v>
      </c>
      <c r="D511">
        <v>0</v>
      </c>
      <c r="G511">
        <v>178</v>
      </c>
      <c r="Q511" t="s">
        <v>5028</v>
      </c>
      <c r="S511">
        <v>0</v>
      </c>
      <c r="Z511">
        <v>3</v>
      </c>
      <c r="AB511" t="s">
        <v>34</v>
      </c>
      <c r="AC511" t="s">
        <v>34</v>
      </c>
      <c r="AD511" t="s">
        <v>34</v>
      </c>
      <c r="AE511" t="s">
        <v>34</v>
      </c>
      <c r="AF511">
        <v>0</v>
      </c>
      <c r="AG511">
        <v>28</v>
      </c>
      <c r="AH511" t="s">
        <v>34</v>
      </c>
      <c r="AI511">
        <v>0</v>
      </c>
      <c r="AJ511" t="s">
        <v>34</v>
      </c>
      <c r="AK511" t="s">
        <v>34</v>
      </c>
      <c r="AL511" t="s">
        <v>34</v>
      </c>
      <c r="AM511" t="s">
        <v>34</v>
      </c>
      <c r="AN511" t="s">
        <v>34</v>
      </c>
      <c r="AO511" t="s">
        <v>34</v>
      </c>
      <c r="AP511" t="s">
        <v>34</v>
      </c>
      <c r="AQ511" t="s">
        <v>34</v>
      </c>
      <c r="AR511" t="s">
        <v>34</v>
      </c>
      <c r="AS511" t="s">
        <v>34</v>
      </c>
      <c r="AT511" t="s">
        <v>34</v>
      </c>
    </row>
    <row r="512" spans="1:46">
      <c r="A512">
        <v>28</v>
      </c>
      <c r="B512">
        <v>2</v>
      </c>
      <c r="C512">
        <v>7</v>
      </c>
      <c r="D512">
        <v>0</v>
      </c>
      <c r="G512">
        <v>641</v>
      </c>
      <c r="Q512" t="s">
        <v>5029</v>
      </c>
      <c r="S512">
        <v>0</v>
      </c>
      <c r="Z512">
        <v>3</v>
      </c>
      <c r="AB512" t="s">
        <v>34</v>
      </c>
      <c r="AC512" t="s">
        <v>34</v>
      </c>
      <c r="AD512" t="s">
        <v>34</v>
      </c>
      <c r="AE512" t="s">
        <v>34</v>
      </c>
      <c r="AF512">
        <v>0</v>
      </c>
      <c r="AG512">
        <v>28</v>
      </c>
      <c r="AH512" t="s">
        <v>34</v>
      </c>
      <c r="AI512">
        <v>0</v>
      </c>
      <c r="AJ512" t="s">
        <v>34</v>
      </c>
      <c r="AK512" t="s">
        <v>34</v>
      </c>
      <c r="AL512" t="s">
        <v>34</v>
      </c>
      <c r="AM512" t="s">
        <v>34</v>
      </c>
      <c r="AN512" t="s">
        <v>34</v>
      </c>
      <c r="AO512" t="s">
        <v>34</v>
      </c>
      <c r="AP512" t="s">
        <v>34</v>
      </c>
      <c r="AQ512" t="s">
        <v>34</v>
      </c>
      <c r="AR512" t="s">
        <v>34</v>
      </c>
      <c r="AS512" t="s">
        <v>34</v>
      </c>
      <c r="AT512" t="s">
        <v>34</v>
      </c>
    </row>
    <row r="513" spans="1:46">
      <c r="A513">
        <v>28</v>
      </c>
      <c r="B513">
        <v>2</v>
      </c>
      <c r="C513">
        <v>8</v>
      </c>
      <c r="D513">
        <v>0</v>
      </c>
      <c r="G513">
        <v>608</v>
      </c>
      <c r="Q513" t="s">
        <v>5030</v>
      </c>
      <c r="S513">
        <v>0</v>
      </c>
      <c r="Z513">
        <v>3</v>
      </c>
      <c r="AB513" t="s">
        <v>34</v>
      </c>
      <c r="AC513" t="s">
        <v>34</v>
      </c>
      <c r="AD513" t="s">
        <v>34</v>
      </c>
      <c r="AE513" t="s">
        <v>34</v>
      </c>
      <c r="AF513">
        <v>0</v>
      </c>
      <c r="AG513">
        <v>28</v>
      </c>
      <c r="AH513" t="s">
        <v>34</v>
      </c>
      <c r="AI513">
        <v>0</v>
      </c>
      <c r="AJ513" t="s">
        <v>34</v>
      </c>
      <c r="AK513" t="s">
        <v>34</v>
      </c>
      <c r="AL513" t="s">
        <v>34</v>
      </c>
      <c r="AM513" t="s">
        <v>34</v>
      </c>
      <c r="AN513" t="s">
        <v>34</v>
      </c>
      <c r="AO513" t="s">
        <v>34</v>
      </c>
      <c r="AP513" t="s">
        <v>34</v>
      </c>
      <c r="AQ513" t="s">
        <v>34</v>
      </c>
      <c r="AR513" t="s">
        <v>34</v>
      </c>
      <c r="AS513" t="s">
        <v>34</v>
      </c>
      <c r="AT513" t="s">
        <v>34</v>
      </c>
    </row>
    <row r="514" spans="1:46">
      <c r="A514">
        <v>28</v>
      </c>
      <c r="B514">
        <v>3</v>
      </c>
      <c r="C514">
        <v>1</v>
      </c>
      <c r="D514">
        <v>0</v>
      </c>
      <c r="G514">
        <v>467</v>
      </c>
      <c r="Q514" t="s">
        <v>5031</v>
      </c>
      <c r="S514">
        <v>0</v>
      </c>
      <c r="Z514">
        <v>3</v>
      </c>
      <c r="AB514" t="s">
        <v>34</v>
      </c>
      <c r="AC514" t="s">
        <v>34</v>
      </c>
      <c r="AD514" t="s">
        <v>34</v>
      </c>
      <c r="AE514" t="s">
        <v>34</v>
      </c>
      <c r="AF514">
        <v>0</v>
      </c>
      <c r="AG514">
        <v>28</v>
      </c>
      <c r="AH514" t="s">
        <v>34</v>
      </c>
      <c r="AI514">
        <v>0</v>
      </c>
      <c r="AJ514" t="s">
        <v>34</v>
      </c>
      <c r="AK514" t="s">
        <v>34</v>
      </c>
      <c r="AL514" t="s">
        <v>34</v>
      </c>
      <c r="AM514" t="s">
        <v>34</v>
      </c>
      <c r="AN514" t="s">
        <v>34</v>
      </c>
      <c r="AO514" t="s">
        <v>34</v>
      </c>
      <c r="AP514" t="s">
        <v>34</v>
      </c>
      <c r="AQ514" t="s">
        <v>34</v>
      </c>
      <c r="AR514" t="s">
        <v>34</v>
      </c>
      <c r="AS514" t="s">
        <v>34</v>
      </c>
      <c r="AT514" t="s">
        <v>34</v>
      </c>
    </row>
    <row r="515" spans="1:46">
      <c r="A515">
        <v>28</v>
      </c>
      <c r="B515">
        <v>3</v>
      </c>
      <c r="C515">
        <v>2</v>
      </c>
      <c r="D515">
        <v>0</v>
      </c>
      <c r="G515">
        <v>6</v>
      </c>
      <c r="Q515" t="s">
        <v>5032</v>
      </c>
      <c r="S515">
        <v>0</v>
      </c>
      <c r="Z515">
        <v>3</v>
      </c>
      <c r="AB515" t="s">
        <v>34</v>
      </c>
      <c r="AC515" t="s">
        <v>34</v>
      </c>
      <c r="AD515" t="s">
        <v>34</v>
      </c>
      <c r="AE515" t="s">
        <v>34</v>
      </c>
      <c r="AF515">
        <v>0</v>
      </c>
      <c r="AG515">
        <v>28</v>
      </c>
      <c r="AH515" t="s">
        <v>34</v>
      </c>
      <c r="AI515">
        <v>0</v>
      </c>
      <c r="AJ515" t="s">
        <v>34</v>
      </c>
      <c r="AK515" t="s">
        <v>34</v>
      </c>
      <c r="AL515" t="s">
        <v>34</v>
      </c>
      <c r="AM515" t="s">
        <v>34</v>
      </c>
      <c r="AN515" t="s">
        <v>34</v>
      </c>
      <c r="AO515" t="s">
        <v>34</v>
      </c>
      <c r="AP515" t="s">
        <v>34</v>
      </c>
      <c r="AQ515" t="s">
        <v>34</v>
      </c>
      <c r="AR515" t="s">
        <v>34</v>
      </c>
      <c r="AS515" t="s">
        <v>34</v>
      </c>
      <c r="AT515" t="s">
        <v>34</v>
      </c>
    </row>
    <row r="516" spans="1:46">
      <c r="A516">
        <v>28</v>
      </c>
      <c r="B516">
        <v>3</v>
      </c>
      <c r="C516">
        <v>3</v>
      </c>
      <c r="D516">
        <v>0</v>
      </c>
      <c r="G516">
        <v>182</v>
      </c>
      <c r="Q516" t="s">
        <v>5033</v>
      </c>
      <c r="S516">
        <v>0</v>
      </c>
      <c r="Z516">
        <v>3</v>
      </c>
      <c r="AB516" t="s">
        <v>34</v>
      </c>
      <c r="AC516" t="s">
        <v>34</v>
      </c>
      <c r="AD516" t="s">
        <v>34</v>
      </c>
      <c r="AE516" t="s">
        <v>34</v>
      </c>
      <c r="AF516">
        <v>0</v>
      </c>
      <c r="AG516">
        <v>28</v>
      </c>
      <c r="AH516" t="s">
        <v>34</v>
      </c>
      <c r="AI516">
        <v>0</v>
      </c>
      <c r="AJ516" t="s">
        <v>34</v>
      </c>
      <c r="AK516" t="s">
        <v>34</v>
      </c>
      <c r="AL516" t="s">
        <v>34</v>
      </c>
      <c r="AM516" t="s">
        <v>34</v>
      </c>
      <c r="AN516" t="s">
        <v>34</v>
      </c>
      <c r="AO516" t="s">
        <v>34</v>
      </c>
      <c r="AP516" t="s">
        <v>34</v>
      </c>
      <c r="AQ516" t="s">
        <v>34</v>
      </c>
      <c r="AR516" t="s">
        <v>34</v>
      </c>
      <c r="AS516" t="s">
        <v>34</v>
      </c>
      <c r="AT516" t="s">
        <v>34</v>
      </c>
    </row>
    <row r="517" spans="1:46">
      <c r="A517">
        <v>28</v>
      </c>
      <c r="B517">
        <v>3</v>
      </c>
      <c r="C517">
        <v>4</v>
      </c>
      <c r="D517">
        <v>0</v>
      </c>
      <c r="G517">
        <v>534</v>
      </c>
      <c r="Q517" t="s">
        <v>5034</v>
      </c>
      <c r="S517">
        <v>0</v>
      </c>
      <c r="Z517">
        <v>3</v>
      </c>
      <c r="AB517" t="s">
        <v>34</v>
      </c>
      <c r="AC517" t="s">
        <v>34</v>
      </c>
      <c r="AD517" t="s">
        <v>34</v>
      </c>
      <c r="AE517" t="s">
        <v>34</v>
      </c>
      <c r="AF517">
        <v>0</v>
      </c>
      <c r="AG517">
        <v>28</v>
      </c>
      <c r="AH517" t="s">
        <v>34</v>
      </c>
      <c r="AI517">
        <v>0</v>
      </c>
      <c r="AJ517" t="s">
        <v>34</v>
      </c>
      <c r="AK517" t="s">
        <v>34</v>
      </c>
      <c r="AL517" t="s">
        <v>34</v>
      </c>
      <c r="AM517" t="s">
        <v>34</v>
      </c>
      <c r="AN517" t="s">
        <v>34</v>
      </c>
      <c r="AO517" t="s">
        <v>34</v>
      </c>
      <c r="AP517" t="s">
        <v>34</v>
      </c>
      <c r="AQ517" t="s">
        <v>34</v>
      </c>
      <c r="AR517" t="s">
        <v>34</v>
      </c>
      <c r="AS517" t="s">
        <v>34</v>
      </c>
      <c r="AT517" t="s">
        <v>34</v>
      </c>
    </row>
    <row r="518" spans="1:46">
      <c r="A518">
        <v>28</v>
      </c>
      <c r="B518">
        <v>3</v>
      </c>
      <c r="C518">
        <v>5</v>
      </c>
      <c r="D518">
        <v>0</v>
      </c>
      <c r="G518">
        <v>643</v>
      </c>
      <c r="Q518" t="s">
        <v>5035</v>
      </c>
      <c r="S518">
        <v>0</v>
      </c>
      <c r="Z518">
        <v>3</v>
      </c>
      <c r="AB518" t="s">
        <v>34</v>
      </c>
      <c r="AC518" t="s">
        <v>34</v>
      </c>
      <c r="AD518" t="s">
        <v>34</v>
      </c>
      <c r="AE518" t="s">
        <v>34</v>
      </c>
      <c r="AF518">
        <v>0</v>
      </c>
      <c r="AG518">
        <v>28</v>
      </c>
      <c r="AH518" t="s">
        <v>34</v>
      </c>
      <c r="AI518">
        <v>0</v>
      </c>
      <c r="AJ518" t="s">
        <v>34</v>
      </c>
      <c r="AK518" t="s">
        <v>34</v>
      </c>
      <c r="AL518" t="s">
        <v>34</v>
      </c>
      <c r="AM518" t="s">
        <v>34</v>
      </c>
      <c r="AN518" t="s">
        <v>34</v>
      </c>
      <c r="AO518" t="s">
        <v>34</v>
      </c>
      <c r="AP518" t="s">
        <v>34</v>
      </c>
      <c r="AQ518" t="s">
        <v>34</v>
      </c>
      <c r="AR518" t="s">
        <v>34</v>
      </c>
      <c r="AS518" t="s">
        <v>34</v>
      </c>
      <c r="AT518" t="s">
        <v>34</v>
      </c>
    </row>
    <row r="519" spans="1:46">
      <c r="A519">
        <v>28</v>
      </c>
      <c r="B519">
        <v>3</v>
      </c>
      <c r="C519">
        <v>6</v>
      </c>
      <c r="D519">
        <v>0</v>
      </c>
      <c r="G519">
        <v>347</v>
      </c>
      <c r="Q519" t="s">
        <v>5036</v>
      </c>
      <c r="S519">
        <v>0</v>
      </c>
      <c r="Z519">
        <v>3</v>
      </c>
      <c r="AB519" t="s">
        <v>34</v>
      </c>
      <c r="AC519" t="s">
        <v>34</v>
      </c>
      <c r="AD519" t="s">
        <v>34</v>
      </c>
      <c r="AE519" t="s">
        <v>34</v>
      </c>
      <c r="AF519">
        <v>0</v>
      </c>
      <c r="AG519">
        <v>28</v>
      </c>
      <c r="AH519" t="s">
        <v>34</v>
      </c>
      <c r="AI519">
        <v>0</v>
      </c>
      <c r="AJ519" t="s">
        <v>34</v>
      </c>
      <c r="AK519" t="s">
        <v>34</v>
      </c>
      <c r="AL519" t="s">
        <v>34</v>
      </c>
      <c r="AM519" t="s">
        <v>34</v>
      </c>
      <c r="AN519" t="s">
        <v>34</v>
      </c>
      <c r="AO519" t="s">
        <v>34</v>
      </c>
      <c r="AP519" t="s">
        <v>34</v>
      </c>
      <c r="AQ519" t="s">
        <v>34</v>
      </c>
      <c r="AR519" t="s">
        <v>34</v>
      </c>
      <c r="AS519" t="s">
        <v>34</v>
      </c>
      <c r="AT519" t="s">
        <v>34</v>
      </c>
    </row>
    <row r="520" spans="1:46">
      <c r="A520">
        <v>28</v>
      </c>
      <c r="B520">
        <v>3</v>
      </c>
      <c r="C520">
        <v>7</v>
      </c>
      <c r="D520">
        <v>0</v>
      </c>
      <c r="G520">
        <v>398</v>
      </c>
      <c r="Q520" t="s">
        <v>5032</v>
      </c>
      <c r="S520">
        <v>0</v>
      </c>
      <c r="Z520">
        <v>3</v>
      </c>
      <c r="AB520" t="s">
        <v>34</v>
      </c>
      <c r="AC520" t="s">
        <v>34</v>
      </c>
      <c r="AD520" t="s">
        <v>34</v>
      </c>
      <c r="AE520" t="s">
        <v>34</v>
      </c>
      <c r="AF520">
        <v>0</v>
      </c>
      <c r="AG520">
        <v>28</v>
      </c>
      <c r="AH520" t="s">
        <v>34</v>
      </c>
      <c r="AI520">
        <v>0</v>
      </c>
      <c r="AJ520" t="s">
        <v>34</v>
      </c>
      <c r="AK520" t="s">
        <v>34</v>
      </c>
      <c r="AL520" t="s">
        <v>34</v>
      </c>
      <c r="AM520" t="s">
        <v>34</v>
      </c>
      <c r="AN520" t="s">
        <v>34</v>
      </c>
      <c r="AO520" t="s">
        <v>34</v>
      </c>
      <c r="AP520" t="s">
        <v>34</v>
      </c>
      <c r="AQ520" t="s">
        <v>34</v>
      </c>
      <c r="AR520" t="s">
        <v>34</v>
      </c>
      <c r="AS520" t="s">
        <v>34</v>
      </c>
      <c r="AT520" t="s">
        <v>34</v>
      </c>
    </row>
    <row r="521" spans="1:46">
      <c r="A521">
        <v>28</v>
      </c>
      <c r="B521">
        <v>3</v>
      </c>
      <c r="C521">
        <v>8</v>
      </c>
      <c r="D521">
        <v>0</v>
      </c>
      <c r="G521">
        <v>397</v>
      </c>
      <c r="Q521" t="s">
        <v>4937</v>
      </c>
      <c r="S521">
        <v>0</v>
      </c>
      <c r="Z521">
        <v>3</v>
      </c>
      <c r="AB521" t="s">
        <v>34</v>
      </c>
      <c r="AC521" t="s">
        <v>34</v>
      </c>
      <c r="AD521" t="s">
        <v>34</v>
      </c>
      <c r="AE521" t="s">
        <v>34</v>
      </c>
      <c r="AF521">
        <v>0</v>
      </c>
      <c r="AG521">
        <v>28</v>
      </c>
      <c r="AH521" t="s">
        <v>34</v>
      </c>
      <c r="AI521">
        <v>0</v>
      </c>
      <c r="AJ521" t="s">
        <v>34</v>
      </c>
      <c r="AK521" t="s">
        <v>34</v>
      </c>
      <c r="AL521" t="s">
        <v>34</v>
      </c>
      <c r="AM521" t="s">
        <v>34</v>
      </c>
      <c r="AN521" t="s">
        <v>34</v>
      </c>
      <c r="AO521" t="s">
        <v>34</v>
      </c>
      <c r="AP521" t="s">
        <v>34</v>
      </c>
      <c r="AQ521" t="s">
        <v>34</v>
      </c>
      <c r="AR521" t="s">
        <v>34</v>
      </c>
      <c r="AS521" t="s">
        <v>34</v>
      </c>
      <c r="AT521" t="s">
        <v>34</v>
      </c>
    </row>
    <row r="522" spans="1:46">
      <c r="A522">
        <v>29</v>
      </c>
      <c r="B522">
        <v>1</v>
      </c>
      <c r="C522">
        <v>1</v>
      </c>
      <c r="D522">
        <v>0</v>
      </c>
      <c r="G522">
        <v>0</v>
      </c>
      <c r="Q522" t="s">
        <v>34</v>
      </c>
      <c r="S522">
        <v>0</v>
      </c>
      <c r="Z522">
        <v>0</v>
      </c>
      <c r="AB522" t="s">
        <v>34</v>
      </c>
      <c r="AC522" t="s">
        <v>34</v>
      </c>
      <c r="AD522" t="s">
        <v>34</v>
      </c>
      <c r="AE522" t="s">
        <v>34</v>
      </c>
      <c r="AF522">
        <v>0</v>
      </c>
      <c r="AG522">
        <v>29</v>
      </c>
      <c r="AH522" t="s">
        <v>34</v>
      </c>
      <c r="AI522">
        <v>0</v>
      </c>
      <c r="AJ522" t="s">
        <v>34</v>
      </c>
      <c r="AK522" t="s">
        <v>34</v>
      </c>
      <c r="AL522" t="s">
        <v>34</v>
      </c>
      <c r="AM522" t="s">
        <v>34</v>
      </c>
      <c r="AN522" t="s">
        <v>34</v>
      </c>
      <c r="AO522" t="s">
        <v>34</v>
      </c>
      <c r="AP522" t="s">
        <v>34</v>
      </c>
      <c r="AQ522" t="s">
        <v>34</v>
      </c>
      <c r="AR522" t="s">
        <v>34</v>
      </c>
      <c r="AS522" t="s">
        <v>34</v>
      </c>
      <c r="AT522" t="s">
        <v>34</v>
      </c>
    </row>
    <row r="523" spans="1:46">
      <c r="A523">
        <v>29</v>
      </c>
      <c r="B523">
        <v>1</v>
      </c>
      <c r="C523">
        <v>2</v>
      </c>
      <c r="D523">
        <v>0</v>
      </c>
      <c r="G523">
        <v>0</v>
      </c>
      <c r="Q523" t="s">
        <v>34</v>
      </c>
      <c r="S523">
        <v>0</v>
      </c>
      <c r="Z523">
        <v>0</v>
      </c>
      <c r="AB523" t="s">
        <v>34</v>
      </c>
      <c r="AC523" t="s">
        <v>34</v>
      </c>
      <c r="AD523" t="s">
        <v>34</v>
      </c>
      <c r="AE523" t="s">
        <v>34</v>
      </c>
      <c r="AF523">
        <v>0</v>
      </c>
      <c r="AG523">
        <v>29</v>
      </c>
      <c r="AH523" t="s">
        <v>34</v>
      </c>
      <c r="AI523">
        <v>0</v>
      </c>
      <c r="AJ523" t="s">
        <v>34</v>
      </c>
      <c r="AK523" t="s">
        <v>34</v>
      </c>
      <c r="AL523" t="s">
        <v>34</v>
      </c>
      <c r="AM523" t="s">
        <v>34</v>
      </c>
      <c r="AN523" t="s">
        <v>34</v>
      </c>
      <c r="AO523" t="s">
        <v>34</v>
      </c>
      <c r="AP523" t="s">
        <v>34</v>
      </c>
      <c r="AQ523" t="s">
        <v>34</v>
      </c>
      <c r="AR523" t="s">
        <v>34</v>
      </c>
      <c r="AS523" t="s">
        <v>34</v>
      </c>
      <c r="AT523" t="s">
        <v>34</v>
      </c>
    </row>
    <row r="524" spans="1:46">
      <c r="A524">
        <v>29</v>
      </c>
      <c r="B524">
        <v>1</v>
      </c>
      <c r="C524">
        <v>3</v>
      </c>
      <c r="D524">
        <v>0</v>
      </c>
      <c r="G524">
        <v>228</v>
      </c>
      <c r="Q524" t="s">
        <v>5037</v>
      </c>
      <c r="S524">
        <v>0</v>
      </c>
      <c r="Z524">
        <v>4</v>
      </c>
      <c r="AB524" t="s">
        <v>34</v>
      </c>
      <c r="AC524" t="s">
        <v>34</v>
      </c>
      <c r="AD524" t="s">
        <v>34</v>
      </c>
      <c r="AE524" t="s">
        <v>34</v>
      </c>
      <c r="AF524">
        <v>0</v>
      </c>
      <c r="AG524">
        <v>29</v>
      </c>
      <c r="AH524" t="s">
        <v>34</v>
      </c>
      <c r="AI524">
        <v>0</v>
      </c>
      <c r="AJ524" t="s">
        <v>34</v>
      </c>
      <c r="AK524" t="s">
        <v>34</v>
      </c>
      <c r="AL524" t="s">
        <v>34</v>
      </c>
      <c r="AM524" t="s">
        <v>34</v>
      </c>
      <c r="AN524" t="s">
        <v>34</v>
      </c>
      <c r="AO524" t="s">
        <v>34</v>
      </c>
      <c r="AP524" t="s">
        <v>34</v>
      </c>
      <c r="AQ524" t="s">
        <v>34</v>
      </c>
      <c r="AR524" t="s">
        <v>34</v>
      </c>
      <c r="AS524" t="s">
        <v>34</v>
      </c>
      <c r="AT524" t="s">
        <v>34</v>
      </c>
    </row>
    <row r="525" spans="1:46">
      <c r="A525">
        <v>29</v>
      </c>
      <c r="B525">
        <v>1</v>
      </c>
      <c r="C525">
        <v>4</v>
      </c>
      <c r="D525">
        <v>0</v>
      </c>
      <c r="G525">
        <v>444</v>
      </c>
      <c r="Q525" t="s">
        <v>5038</v>
      </c>
      <c r="S525">
        <v>0</v>
      </c>
      <c r="Z525">
        <v>4</v>
      </c>
      <c r="AB525" t="s">
        <v>34</v>
      </c>
      <c r="AC525" t="s">
        <v>34</v>
      </c>
      <c r="AD525" t="s">
        <v>34</v>
      </c>
      <c r="AE525" t="s">
        <v>34</v>
      </c>
      <c r="AF525">
        <v>0</v>
      </c>
      <c r="AG525">
        <v>29</v>
      </c>
      <c r="AH525" t="s">
        <v>34</v>
      </c>
      <c r="AI525">
        <v>0</v>
      </c>
      <c r="AJ525" t="s">
        <v>34</v>
      </c>
      <c r="AK525" t="s">
        <v>34</v>
      </c>
      <c r="AL525" t="s">
        <v>34</v>
      </c>
      <c r="AM525" t="s">
        <v>34</v>
      </c>
      <c r="AN525" t="s">
        <v>34</v>
      </c>
      <c r="AO525" t="s">
        <v>34</v>
      </c>
      <c r="AP525" t="s">
        <v>34</v>
      </c>
      <c r="AQ525" t="s">
        <v>34</v>
      </c>
      <c r="AR525" t="s">
        <v>34</v>
      </c>
      <c r="AS525" t="s">
        <v>34</v>
      </c>
      <c r="AT525" t="s">
        <v>34</v>
      </c>
    </row>
    <row r="526" spans="1:46">
      <c r="A526">
        <v>29</v>
      </c>
      <c r="B526">
        <v>1</v>
      </c>
      <c r="C526">
        <v>5</v>
      </c>
      <c r="D526">
        <v>0</v>
      </c>
      <c r="G526">
        <v>227</v>
      </c>
      <c r="Q526" t="s">
        <v>5039</v>
      </c>
      <c r="S526">
        <v>0</v>
      </c>
      <c r="Z526">
        <v>4</v>
      </c>
      <c r="AB526" t="s">
        <v>34</v>
      </c>
      <c r="AC526" t="s">
        <v>34</v>
      </c>
      <c r="AD526" t="s">
        <v>34</v>
      </c>
      <c r="AE526" t="s">
        <v>34</v>
      </c>
      <c r="AF526">
        <v>0</v>
      </c>
      <c r="AG526">
        <v>29</v>
      </c>
      <c r="AH526" t="s">
        <v>34</v>
      </c>
      <c r="AI526">
        <v>0</v>
      </c>
      <c r="AJ526" t="s">
        <v>34</v>
      </c>
      <c r="AK526" t="s">
        <v>34</v>
      </c>
      <c r="AL526" t="s">
        <v>34</v>
      </c>
      <c r="AM526" t="s">
        <v>34</v>
      </c>
      <c r="AN526" t="s">
        <v>34</v>
      </c>
      <c r="AO526" t="s">
        <v>34</v>
      </c>
      <c r="AP526" t="s">
        <v>34</v>
      </c>
      <c r="AQ526" t="s">
        <v>34</v>
      </c>
      <c r="AR526" t="s">
        <v>34</v>
      </c>
      <c r="AS526" t="s">
        <v>34</v>
      </c>
      <c r="AT526" t="s">
        <v>34</v>
      </c>
    </row>
    <row r="527" spans="1:46">
      <c r="A527">
        <v>29</v>
      </c>
      <c r="B527">
        <v>1</v>
      </c>
      <c r="C527">
        <v>6</v>
      </c>
      <c r="D527">
        <v>0</v>
      </c>
      <c r="G527">
        <v>0</v>
      </c>
      <c r="Q527" t="s">
        <v>34</v>
      </c>
      <c r="S527">
        <v>0</v>
      </c>
      <c r="Z527">
        <v>0</v>
      </c>
      <c r="AB527" t="s">
        <v>34</v>
      </c>
      <c r="AC527" t="s">
        <v>34</v>
      </c>
      <c r="AD527" t="s">
        <v>34</v>
      </c>
      <c r="AE527" t="s">
        <v>34</v>
      </c>
      <c r="AF527">
        <v>0</v>
      </c>
      <c r="AG527">
        <v>29</v>
      </c>
      <c r="AH527" t="s">
        <v>34</v>
      </c>
      <c r="AI527">
        <v>0</v>
      </c>
      <c r="AJ527" t="s">
        <v>34</v>
      </c>
      <c r="AK527" t="s">
        <v>34</v>
      </c>
      <c r="AL527" t="s">
        <v>34</v>
      </c>
      <c r="AM527" t="s">
        <v>34</v>
      </c>
      <c r="AN527" t="s">
        <v>34</v>
      </c>
      <c r="AO527" t="s">
        <v>34</v>
      </c>
      <c r="AP527" t="s">
        <v>34</v>
      </c>
      <c r="AQ527" t="s">
        <v>34</v>
      </c>
      <c r="AR527" t="s">
        <v>34</v>
      </c>
      <c r="AS527" t="s">
        <v>34</v>
      </c>
      <c r="AT527" t="s">
        <v>34</v>
      </c>
    </row>
    <row r="528" spans="1:46">
      <c r="A528">
        <v>29</v>
      </c>
      <c r="B528">
        <v>1</v>
      </c>
      <c r="C528">
        <v>7</v>
      </c>
      <c r="D528">
        <v>0</v>
      </c>
      <c r="G528">
        <v>0</v>
      </c>
      <c r="Q528" t="s">
        <v>34</v>
      </c>
      <c r="S528">
        <v>0</v>
      </c>
      <c r="Z528">
        <v>0</v>
      </c>
      <c r="AB528" t="s">
        <v>34</v>
      </c>
      <c r="AC528" t="s">
        <v>34</v>
      </c>
      <c r="AD528" t="s">
        <v>34</v>
      </c>
      <c r="AE528" t="s">
        <v>34</v>
      </c>
      <c r="AF528">
        <v>0</v>
      </c>
      <c r="AG528">
        <v>29</v>
      </c>
      <c r="AH528" t="s">
        <v>34</v>
      </c>
      <c r="AI528">
        <v>0</v>
      </c>
      <c r="AJ528" t="s">
        <v>34</v>
      </c>
      <c r="AK528" t="s">
        <v>34</v>
      </c>
      <c r="AL528" t="s">
        <v>34</v>
      </c>
      <c r="AM528" t="s">
        <v>34</v>
      </c>
      <c r="AN528" t="s">
        <v>34</v>
      </c>
      <c r="AO528" t="s">
        <v>34</v>
      </c>
      <c r="AP528" t="s">
        <v>34</v>
      </c>
      <c r="AQ528" t="s">
        <v>34</v>
      </c>
      <c r="AR528" t="s">
        <v>34</v>
      </c>
      <c r="AS528" t="s">
        <v>34</v>
      </c>
      <c r="AT528" t="s">
        <v>34</v>
      </c>
    </row>
    <row r="529" spans="1:46">
      <c r="A529">
        <v>29</v>
      </c>
      <c r="B529">
        <v>1</v>
      </c>
      <c r="C529">
        <v>8</v>
      </c>
      <c r="D529">
        <v>0</v>
      </c>
      <c r="G529">
        <v>0</v>
      </c>
      <c r="Q529" t="s">
        <v>34</v>
      </c>
      <c r="S529">
        <v>0</v>
      </c>
      <c r="Z529">
        <v>0</v>
      </c>
      <c r="AB529" t="s">
        <v>34</v>
      </c>
      <c r="AC529" t="s">
        <v>34</v>
      </c>
      <c r="AD529" t="s">
        <v>34</v>
      </c>
      <c r="AE529" t="s">
        <v>34</v>
      </c>
      <c r="AF529">
        <v>0</v>
      </c>
      <c r="AG529">
        <v>29</v>
      </c>
      <c r="AH529" t="s">
        <v>34</v>
      </c>
      <c r="AI529">
        <v>0</v>
      </c>
      <c r="AJ529" t="s">
        <v>34</v>
      </c>
      <c r="AK529" t="s">
        <v>34</v>
      </c>
      <c r="AL529" t="s">
        <v>34</v>
      </c>
      <c r="AM529" t="s">
        <v>34</v>
      </c>
      <c r="AN529" t="s">
        <v>34</v>
      </c>
      <c r="AO529" t="s">
        <v>34</v>
      </c>
      <c r="AP529" t="s">
        <v>34</v>
      </c>
      <c r="AQ529" t="s">
        <v>34</v>
      </c>
      <c r="AR529" t="s">
        <v>34</v>
      </c>
      <c r="AS529" t="s">
        <v>34</v>
      </c>
      <c r="AT529" t="s">
        <v>34</v>
      </c>
    </row>
    <row r="530" spans="1:46">
      <c r="A530">
        <v>29</v>
      </c>
      <c r="B530">
        <v>2</v>
      </c>
      <c r="C530">
        <v>1</v>
      </c>
      <c r="D530">
        <v>0</v>
      </c>
      <c r="G530">
        <v>0</v>
      </c>
      <c r="Q530" t="s">
        <v>34</v>
      </c>
      <c r="S530">
        <v>0</v>
      </c>
      <c r="Z530">
        <v>0</v>
      </c>
      <c r="AB530" t="s">
        <v>34</v>
      </c>
      <c r="AC530" t="s">
        <v>34</v>
      </c>
      <c r="AD530" t="s">
        <v>34</v>
      </c>
      <c r="AE530" t="s">
        <v>34</v>
      </c>
      <c r="AF530">
        <v>0</v>
      </c>
      <c r="AG530">
        <v>29</v>
      </c>
      <c r="AH530" t="s">
        <v>34</v>
      </c>
      <c r="AI530">
        <v>0</v>
      </c>
      <c r="AJ530" t="s">
        <v>34</v>
      </c>
      <c r="AK530" t="s">
        <v>34</v>
      </c>
      <c r="AL530" t="s">
        <v>34</v>
      </c>
      <c r="AM530" t="s">
        <v>34</v>
      </c>
      <c r="AN530" t="s">
        <v>34</v>
      </c>
      <c r="AO530" t="s">
        <v>34</v>
      </c>
      <c r="AP530" t="s">
        <v>34</v>
      </c>
      <c r="AQ530" t="s">
        <v>34</v>
      </c>
      <c r="AR530" t="s">
        <v>34</v>
      </c>
      <c r="AS530" t="s">
        <v>34</v>
      </c>
      <c r="AT530" t="s">
        <v>34</v>
      </c>
    </row>
    <row r="531" spans="1:46">
      <c r="A531">
        <v>29</v>
      </c>
      <c r="B531">
        <v>2</v>
      </c>
      <c r="C531">
        <v>2</v>
      </c>
      <c r="D531">
        <v>0</v>
      </c>
      <c r="G531">
        <v>61</v>
      </c>
      <c r="Q531" t="s">
        <v>4937</v>
      </c>
      <c r="S531">
        <v>0</v>
      </c>
      <c r="Z531">
        <v>4</v>
      </c>
      <c r="AB531" t="s">
        <v>34</v>
      </c>
      <c r="AC531" t="s">
        <v>34</v>
      </c>
      <c r="AD531" t="s">
        <v>34</v>
      </c>
      <c r="AE531" t="s">
        <v>34</v>
      </c>
      <c r="AF531">
        <v>0</v>
      </c>
      <c r="AG531">
        <v>29</v>
      </c>
      <c r="AH531" t="s">
        <v>34</v>
      </c>
      <c r="AI531">
        <v>0</v>
      </c>
      <c r="AJ531" t="s">
        <v>34</v>
      </c>
      <c r="AK531" t="s">
        <v>34</v>
      </c>
      <c r="AL531" t="s">
        <v>34</v>
      </c>
      <c r="AM531" t="s">
        <v>34</v>
      </c>
      <c r="AN531" t="s">
        <v>34</v>
      </c>
      <c r="AO531" t="s">
        <v>34</v>
      </c>
      <c r="AP531" t="s">
        <v>34</v>
      </c>
      <c r="AQ531" t="s">
        <v>34</v>
      </c>
      <c r="AR531" t="s">
        <v>34</v>
      </c>
      <c r="AS531" t="s">
        <v>34</v>
      </c>
      <c r="AT531" t="s">
        <v>34</v>
      </c>
    </row>
    <row r="532" spans="1:46">
      <c r="A532">
        <v>29</v>
      </c>
      <c r="B532">
        <v>2</v>
      </c>
      <c r="C532">
        <v>3</v>
      </c>
      <c r="D532">
        <v>0</v>
      </c>
      <c r="G532">
        <v>320</v>
      </c>
      <c r="Q532" t="s">
        <v>5040</v>
      </c>
      <c r="S532">
        <v>0</v>
      </c>
      <c r="Z532">
        <v>4</v>
      </c>
      <c r="AB532" t="s">
        <v>34</v>
      </c>
      <c r="AC532" t="s">
        <v>34</v>
      </c>
      <c r="AD532" t="s">
        <v>34</v>
      </c>
      <c r="AE532" t="s">
        <v>34</v>
      </c>
      <c r="AF532">
        <v>0</v>
      </c>
      <c r="AG532">
        <v>29</v>
      </c>
      <c r="AH532" t="s">
        <v>34</v>
      </c>
      <c r="AI532">
        <v>0</v>
      </c>
      <c r="AJ532" t="s">
        <v>34</v>
      </c>
      <c r="AK532" t="s">
        <v>34</v>
      </c>
      <c r="AL532" t="s">
        <v>34</v>
      </c>
      <c r="AM532" t="s">
        <v>34</v>
      </c>
      <c r="AN532" t="s">
        <v>34</v>
      </c>
      <c r="AO532" t="s">
        <v>34</v>
      </c>
      <c r="AP532" t="s">
        <v>34</v>
      </c>
      <c r="AQ532" t="s">
        <v>34</v>
      </c>
      <c r="AR532" t="s">
        <v>34</v>
      </c>
      <c r="AS532" t="s">
        <v>34</v>
      </c>
      <c r="AT532" t="s">
        <v>34</v>
      </c>
    </row>
    <row r="533" spans="1:46">
      <c r="A533">
        <v>29</v>
      </c>
      <c r="B533">
        <v>2</v>
      </c>
      <c r="C533">
        <v>4</v>
      </c>
      <c r="D533">
        <v>0</v>
      </c>
      <c r="G533">
        <v>440</v>
      </c>
      <c r="Q533" t="s">
        <v>5041</v>
      </c>
      <c r="S533">
        <v>0</v>
      </c>
      <c r="Z533">
        <v>4</v>
      </c>
      <c r="AB533" t="s">
        <v>34</v>
      </c>
      <c r="AC533" t="s">
        <v>34</v>
      </c>
      <c r="AD533" t="s">
        <v>34</v>
      </c>
      <c r="AE533" t="s">
        <v>34</v>
      </c>
      <c r="AF533">
        <v>0</v>
      </c>
      <c r="AG533">
        <v>29</v>
      </c>
      <c r="AH533" t="s">
        <v>34</v>
      </c>
      <c r="AI533">
        <v>0</v>
      </c>
      <c r="AJ533" t="s">
        <v>34</v>
      </c>
      <c r="AK533" t="s">
        <v>34</v>
      </c>
      <c r="AL533" t="s">
        <v>34</v>
      </c>
      <c r="AM533" t="s">
        <v>34</v>
      </c>
      <c r="AN533" t="s">
        <v>34</v>
      </c>
      <c r="AO533" t="s">
        <v>34</v>
      </c>
      <c r="AP533" t="s">
        <v>34</v>
      </c>
      <c r="AQ533" t="s">
        <v>34</v>
      </c>
      <c r="AR533" t="s">
        <v>34</v>
      </c>
      <c r="AS533" t="s">
        <v>34</v>
      </c>
      <c r="AT533" t="s">
        <v>34</v>
      </c>
    </row>
    <row r="534" spans="1:46">
      <c r="A534">
        <v>29</v>
      </c>
      <c r="B534">
        <v>2</v>
      </c>
      <c r="C534">
        <v>5</v>
      </c>
      <c r="D534">
        <v>0</v>
      </c>
      <c r="G534">
        <v>274</v>
      </c>
      <c r="Q534" t="s">
        <v>5042</v>
      </c>
      <c r="S534">
        <v>0</v>
      </c>
      <c r="Z534">
        <v>4</v>
      </c>
      <c r="AB534" t="s">
        <v>34</v>
      </c>
      <c r="AC534" t="s">
        <v>34</v>
      </c>
      <c r="AD534" t="s">
        <v>34</v>
      </c>
      <c r="AE534" t="s">
        <v>34</v>
      </c>
      <c r="AF534">
        <v>0</v>
      </c>
      <c r="AG534">
        <v>29</v>
      </c>
      <c r="AH534" t="s">
        <v>34</v>
      </c>
      <c r="AI534">
        <v>0</v>
      </c>
      <c r="AJ534" t="s">
        <v>34</v>
      </c>
      <c r="AK534" t="s">
        <v>34</v>
      </c>
      <c r="AL534" t="s">
        <v>34</v>
      </c>
      <c r="AM534" t="s">
        <v>34</v>
      </c>
      <c r="AN534" t="s">
        <v>34</v>
      </c>
      <c r="AO534" t="s">
        <v>34</v>
      </c>
      <c r="AP534" t="s">
        <v>34</v>
      </c>
      <c r="AQ534" t="s">
        <v>34</v>
      </c>
      <c r="AR534" t="s">
        <v>34</v>
      </c>
      <c r="AS534" t="s">
        <v>34</v>
      </c>
      <c r="AT534" t="s">
        <v>34</v>
      </c>
    </row>
    <row r="535" spans="1:46">
      <c r="A535">
        <v>29</v>
      </c>
      <c r="B535">
        <v>2</v>
      </c>
      <c r="C535">
        <v>6</v>
      </c>
      <c r="D535">
        <v>0</v>
      </c>
      <c r="G535">
        <v>443</v>
      </c>
      <c r="Q535" t="s">
        <v>5043</v>
      </c>
      <c r="S535">
        <v>0</v>
      </c>
      <c r="Z535">
        <v>4</v>
      </c>
      <c r="AB535" t="s">
        <v>34</v>
      </c>
      <c r="AC535" t="s">
        <v>34</v>
      </c>
      <c r="AD535" t="s">
        <v>34</v>
      </c>
      <c r="AE535" t="s">
        <v>34</v>
      </c>
      <c r="AF535">
        <v>0</v>
      </c>
      <c r="AG535">
        <v>29</v>
      </c>
      <c r="AH535" t="s">
        <v>34</v>
      </c>
      <c r="AI535">
        <v>0</v>
      </c>
      <c r="AJ535" t="s">
        <v>34</v>
      </c>
      <c r="AK535" t="s">
        <v>34</v>
      </c>
      <c r="AL535" t="s">
        <v>34</v>
      </c>
      <c r="AM535" t="s">
        <v>34</v>
      </c>
      <c r="AN535" t="s">
        <v>34</v>
      </c>
      <c r="AO535" t="s">
        <v>34</v>
      </c>
      <c r="AP535" t="s">
        <v>34</v>
      </c>
      <c r="AQ535" t="s">
        <v>34</v>
      </c>
      <c r="AR535" t="s">
        <v>34</v>
      </c>
      <c r="AS535" t="s">
        <v>34</v>
      </c>
      <c r="AT535" t="s">
        <v>34</v>
      </c>
    </row>
    <row r="536" spans="1:46">
      <c r="A536">
        <v>29</v>
      </c>
      <c r="B536">
        <v>2</v>
      </c>
      <c r="C536">
        <v>7</v>
      </c>
      <c r="D536">
        <v>0</v>
      </c>
      <c r="G536">
        <v>332</v>
      </c>
      <c r="Q536" t="s">
        <v>4904</v>
      </c>
      <c r="S536">
        <v>0</v>
      </c>
      <c r="Z536">
        <v>4</v>
      </c>
      <c r="AB536" t="s">
        <v>34</v>
      </c>
      <c r="AC536" t="s">
        <v>34</v>
      </c>
      <c r="AD536" t="s">
        <v>34</v>
      </c>
      <c r="AE536" t="s">
        <v>34</v>
      </c>
      <c r="AF536">
        <v>0</v>
      </c>
      <c r="AG536">
        <v>29</v>
      </c>
      <c r="AH536" t="s">
        <v>34</v>
      </c>
      <c r="AI536">
        <v>0</v>
      </c>
      <c r="AJ536" t="s">
        <v>34</v>
      </c>
      <c r="AK536" t="s">
        <v>34</v>
      </c>
      <c r="AL536" t="s">
        <v>34</v>
      </c>
      <c r="AM536" t="s">
        <v>34</v>
      </c>
      <c r="AN536" t="s">
        <v>34</v>
      </c>
      <c r="AO536" t="s">
        <v>34</v>
      </c>
      <c r="AP536" t="s">
        <v>34</v>
      </c>
      <c r="AQ536" t="s">
        <v>34</v>
      </c>
      <c r="AR536" t="s">
        <v>34</v>
      </c>
      <c r="AS536" t="s">
        <v>34</v>
      </c>
      <c r="AT536" t="s">
        <v>34</v>
      </c>
    </row>
    <row r="537" spans="1:46">
      <c r="A537">
        <v>29</v>
      </c>
      <c r="B537">
        <v>2</v>
      </c>
      <c r="C537">
        <v>8</v>
      </c>
      <c r="D537">
        <v>0</v>
      </c>
      <c r="G537">
        <v>0</v>
      </c>
      <c r="Q537" t="s">
        <v>34</v>
      </c>
      <c r="S537">
        <v>0</v>
      </c>
      <c r="Z537">
        <v>0</v>
      </c>
      <c r="AB537" t="s">
        <v>34</v>
      </c>
      <c r="AC537" t="s">
        <v>34</v>
      </c>
      <c r="AD537" t="s">
        <v>34</v>
      </c>
      <c r="AE537" t="s">
        <v>34</v>
      </c>
      <c r="AF537">
        <v>0</v>
      </c>
      <c r="AG537">
        <v>29</v>
      </c>
      <c r="AH537" t="s">
        <v>34</v>
      </c>
      <c r="AI537">
        <v>0</v>
      </c>
      <c r="AJ537" t="s">
        <v>34</v>
      </c>
      <c r="AK537" t="s">
        <v>34</v>
      </c>
      <c r="AL537" t="s">
        <v>34</v>
      </c>
      <c r="AM537" t="s">
        <v>34</v>
      </c>
      <c r="AN537" t="s">
        <v>34</v>
      </c>
      <c r="AO537" t="s">
        <v>34</v>
      </c>
      <c r="AP537" t="s">
        <v>34</v>
      </c>
      <c r="AQ537" t="s">
        <v>34</v>
      </c>
      <c r="AR537" t="s">
        <v>34</v>
      </c>
      <c r="AS537" t="s">
        <v>34</v>
      </c>
      <c r="AT537" t="s">
        <v>34</v>
      </c>
    </row>
    <row r="538" spans="1:46">
      <c r="A538">
        <v>30</v>
      </c>
      <c r="B538">
        <v>1</v>
      </c>
      <c r="C538">
        <v>1</v>
      </c>
      <c r="D538">
        <v>0</v>
      </c>
      <c r="G538">
        <v>0</v>
      </c>
      <c r="Q538" t="s">
        <v>34</v>
      </c>
      <c r="S538">
        <v>0</v>
      </c>
      <c r="Z538">
        <v>0</v>
      </c>
      <c r="AB538" t="s">
        <v>34</v>
      </c>
      <c r="AC538" t="s">
        <v>34</v>
      </c>
      <c r="AD538" t="s">
        <v>34</v>
      </c>
      <c r="AE538" t="s">
        <v>34</v>
      </c>
      <c r="AF538">
        <v>0</v>
      </c>
      <c r="AG538">
        <v>30</v>
      </c>
      <c r="AH538" t="s">
        <v>34</v>
      </c>
      <c r="AI538">
        <v>0</v>
      </c>
      <c r="AJ538" t="s">
        <v>34</v>
      </c>
      <c r="AK538" t="s">
        <v>34</v>
      </c>
      <c r="AL538" t="s">
        <v>34</v>
      </c>
      <c r="AM538" t="s">
        <v>34</v>
      </c>
      <c r="AN538" t="s">
        <v>34</v>
      </c>
      <c r="AO538" t="s">
        <v>34</v>
      </c>
      <c r="AP538" t="s">
        <v>34</v>
      </c>
      <c r="AQ538" t="s">
        <v>34</v>
      </c>
      <c r="AR538" t="s">
        <v>34</v>
      </c>
      <c r="AS538" t="s">
        <v>34</v>
      </c>
      <c r="AT538" t="s">
        <v>34</v>
      </c>
    </row>
    <row r="539" spans="1:46">
      <c r="A539">
        <v>30</v>
      </c>
      <c r="B539">
        <v>1</v>
      </c>
      <c r="C539">
        <v>2</v>
      </c>
      <c r="D539">
        <v>0</v>
      </c>
      <c r="G539">
        <v>531</v>
      </c>
      <c r="Q539" t="s">
        <v>5044</v>
      </c>
      <c r="S539">
        <v>0</v>
      </c>
      <c r="Z539">
        <v>4</v>
      </c>
      <c r="AB539" t="s">
        <v>34</v>
      </c>
      <c r="AC539" t="s">
        <v>34</v>
      </c>
      <c r="AD539" t="s">
        <v>34</v>
      </c>
      <c r="AE539" t="s">
        <v>34</v>
      </c>
      <c r="AF539">
        <v>0</v>
      </c>
      <c r="AG539">
        <v>30</v>
      </c>
      <c r="AH539" t="s">
        <v>34</v>
      </c>
      <c r="AI539">
        <v>0</v>
      </c>
      <c r="AJ539" t="s">
        <v>34</v>
      </c>
      <c r="AK539" t="s">
        <v>34</v>
      </c>
      <c r="AL539" t="s">
        <v>34</v>
      </c>
      <c r="AM539" t="s">
        <v>34</v>
      </c>
      <c r="AN539" t="s">
        <v>34</v>
      </c>
      <c r="AO539" t="s">
        <v>34</v>
      </c>
      <c r="AP539" t="s">
        <v>34</v>
      </c>
      <c r="AQ539" t="s">
        <v>34</v>
      </c>
      <c r="AR539" t="s">
        <v>34</v>
      </c>
      <c r="AS539" t="s">
        <v>34</v>
      </c>
      <c r="AT539" t="s">
        <v>34</v>
      </c>
    </row>
    <row r="540" spans="1:46">
      <c r="A540">
        <v>30</v>
      </c>
      <c r="B540">
        <v>1</v>
      </c>
      <c r="C540">
        <v>3</v>
      </c>
      <c r="D540">
        <v>0</v>
      </c>
      <c r="G540">
        <v>174</v>
      </c>
      <c r="Q540" t="s">
        <v>4939</v>
      </c>
      <c r="S540">
        <v>0</v>
      </c>
      <c r="Z540">
        <v>4</v>
      </c>
      <c r="AB540" t="s">
        <v>34</v>
      </c>
      <c r="AC540" t="s">
        <v>34</v>
      </c>
      <c r="AD540" t="s">
        <v>34</v>
      </c>
      <c r="AE540" t="s">
        <v>34</v>
      </c>
      <c r="AF540">
        <v>0</v>
      </c>
      <c r="AG540">
        <v>30</v>
      </c>
      <c r="AH540" t="s">
        <v>34</v>
      </c>
      <c r="AI540">
        <v>0</v>
      </c>
      <c r="AJ540" t="s">
        <v>34</v>
      </c>
      <c r="AK540" t="s">
        <v>34</v>
      </c>
      <c r="AL540" t="s">
        <v>34</v>
      </c>
      <c r="AM540" t="s">
        <v>34</v>
      </c>
      <c r="AN540" t="s">
        <v>34</v>
      </c>
      <c r="AO540" t="s">
        <v>34</v>
      </c>
      <c r="AP540" t="s">
        <v>34</v>
      </c>
      <c r="AQ540" t="s">
        <v>34</v>
      </c>
      <c r="AR540" t="s">
        <v>34</v>
      </c>
      <c r="AS540" t="s">
        <v>34</v>
      </c>
      <c r="AT540" t="s">
        <v>34</v>
      </c>
    </row>
    <row r="541" spans="1:46">
      <c r="A541">
        <v>30</v>
      </c>
      <c r="B541">
        <v>1</v>
      </c>
      <c r="C541">
        <v>4</v>
      </c>
      <c r="D541">
        <v>0</v>
      </c>
      <c r="G541">
        <v>629</v>
      </c>
      <c r="Q541" t="s">
        <v>5045</v>
      </c>
      <c r="S541">
        <v>0</v>
      </c>
      <c r="Z541">
        <v>4</v>
      </c>
      <c r="AB541" t="s">
        <v>34</v>
      </c>
      <c r="AC541" t="s">
        <v>34</v>
      </c>
      <c r="AD541" t="s">
        <v>34</v>
      </c>
      <c r="AE541" t="s">
        <v>34</v>
      </c>
      <c r="AF541">
        <v>0</v>
      </c>
      <c r="AG541">
        <v>30</v>
      </c>
      <c r="AH541" t="s">
        <v>34</v>
      </c>
      <c r="AI541">
        <v>0</v>
      </c>
      <c r="AJ541" t="s">
        <v>34</v>
      </c>
      <c r="AK541" t="s">
        <v>34</v>
      </c>
      <c r="AL541" t="s">
        <v>34</v>
      </c>
      <c r="AM541" t="s">
        <v>34</v>
      </c>
      <c r="AN541" t="s">
        <v>34</v>
      </c>
      <c r="AO541" t="s">
        <v>34</v>
      </c>
      <c r="AP541" t="s">
        <v>34</v>
      </c>
      <c r="AQ541" t="s">
        <v>34</v>
      </c>
      <c r="AR541" t="s">
        <v>34</v>
      </c>
      <c r="AS541" t="s">
        <v>34</v>
      </c>
      <c r="AT541" t="s">
        <v>34</v>
      </c>
    </row>
    <row r="542" spans="1:46">
      <c r="A542">
        <v>30</v>
      </c>
      <c r="B542">
        <v>1</v>
      </c>
      <c r="C542">
        <v>5</v>
      </c>
      <c r="D542">
        <v>0</v>
      </c>
      <c r="G542">
        <v>737</v>
      </c>
      <c r="Q542" t="s">
        <v>5043</v>
      </c>
      <c r="S542">
        <v>0</v>
      </c>
      <c r="Z542">
        <v>4</v>
      </c>
      <c r="AB542" t="s">
        <v>34</v>
      </c>
      <c r="AC542" t="s">
        <v>34</v>
      </c>
      <c r="AD542" t="s">
        <v>34</v>
      </c>
      <c r="AE542" t="s">
        <v>34</v>
      </c>
      <c r="AF542">
        <v>0</v>
      </c>
      <c r="AG542">
        <v>30</v>
      </c>
      <c r="AH542" t="s">
        <v>34</v>
      </c>
      <c r="AI542">
        <v>0</v>
      </c>
      <c r="AJ542" t="s">
        <v>34</v>
      </c>
      <c r="AK542" t="s">
        <v>34</v>
      </c>
      <c r="AL542" t="s">
        <v>34</v>
      </c>
      <c r="AM542" t="s">
        <v>34</v>
      </c>
      <c r="AN542" t="s">
        <v>34</v>
      </c>
      <c r="AO542" t="s">
        <v>34</v>
      </c>
      <c r="AP542" t="s">
        <v>34</v>
      </c>
      <c r="AQ542" t="s">
        <v>34</v>
      </c>
      <c r="AR542" t="s">
        <v>34</v>
      </c>
      <c r="AS542" t="s">
        <v>34</v>
      </c>
      <c r="AT542" t="s">
        <v>34</v>
      </c>
    </row>
    <row r="543" spans="1:46">
      <c r="A543">
        <v>30</v>
      </c>
      <c r="B543">
        <v>1</v>
      </c>
      <c r="C543">
        <v>6</v>
      </c>
      <c r="D543">
        <v>0</v>
      </c>
      <c r="G543">
        <v>833</v>
      </c>
      <c r="Q543" t="s">
        <v>4937</v>
      </c>
      <c r="S543">
        <v>0</v>
      </c>
      <c r="Z543">
        <v>4</v>
      </c>
      <c r="AB543" t="s">
        <v>34</v>
      </c>
      <c r="AC543" t="s">
        <v>34</v>
      </c>
      <c r="AD543" t="s">
        <v>34</v>
      </c>
      <c r="AE543" t="s">
        <v>34</v>
      </c>
      <c r="AF543">
        <v>0</v>
      </c>
      <c r="AG543">
        <v>30</v>
      </c>
      <c r="AH543" t="s">
        <v>34</v>
      </c>
      <c r="AI543">
        <v>0</v>
      </c>
      <c r="AJ543" t="s">
        <v>34</v>
      </c>
      <c r="AK543" t="s">
        <v>34</v>
      </c>
      <c r="AL543" t="s">
        <v>34</v>
      </c>
      <c r="AM543" t="s">
        <v>34</v>
      </c>
      <c r="AN543" t="s">
        <v>34</v>
      </c>
      <c r="AO543" t="s">
        <v>34</v>
      </c>
      <c r="AP543" t="s">
        <v>34</v>
      </c>
      <c r="AQ543" t="s">
        <v>34</v>
      </c>
      <c r="AR543" t="s">
        <v>34</v>
      </c>
      <c r="AS543" t="s">
        <v>34</v>
      </c>
      <c r="AT543" t="s">
        <v>34</v>
      </c>
    </row>
    <row r="544" spans="1:46">
      <c r="A544">
        <v>30</v>
      </c>
      <c r="B544">
        <v>1</v>
      </c>
      <c r="C544">
        <v>7</v>
      </c>
      <c r="D544">
        <v>0</v>
      </c>
      <c r="G544">
        <v>585</v>
      </c>
      <c r="Q544" t="s">
        <v>4904</v>
      </c>
      <c r="S544">
        <v>0</v>
      </c>
      <c r="Z544">
        <v>4</v>
      </c>
      <c r="AB544" t="s">
        <v>34</v>
      </c>
      <c r="AC544" t="s">
        <v>34</v>
      </c>
      <c r="AD544" t="s">
        <v>34</v>
      </c>
      <c r="AE544" t="s">
        <v>34</v>
      </c>
      <c r="AF544">
        <v>0</v>
      </c>
      <c r="AG544">
        <v>30</v>
      </c>
      <c r="AH544" t="s">
        <v>34</v>
      </c>
      <c r="AI544">
        <v>0</v>
      </c>
      <c r="AJ544" t="s">
        <v>34</v>
      </c>
      <c r="AK544" t="s">
        <v>34</v>
      </c>
      <c r="AL544" t="s">
        <v>34</v>
      </c>
      <c r="AM544" t="s">
        <v>34</v>
      </c>
      <c r="AN544" t="s">
        <v>34</v>
      </c>
      <c r="AO544" t="s">
        <v>34</v>
      </c>
      <c r="AP544" t="s">
        <v>34</v>
      </c>
      <c r="AQ544" t="s">
        <v>34</v>
      </c>
      <c r="AR544" t="s">
        <v>34</v>
      </c>
      <c r="AS544" t="s">
        <v>34</v>
      </c>
      <c r="AT544" t="s">
        <v>34</v>
      </c>
    </row>
    <row r="545" spans="1:46">
      <c r="A545">
        <v>30</v>
      </c>
      <c r="B545">
        <v>1</v>
      </c>
      <c r="C545">
        <v>8</v>
      </c>
      <c r="D545">
        <v>0</v>
      </c>
      <c r="G545">
        <v>0</v>
      </c>
      <c r="Q545" t="s">
        <v>34</v>
      </c>
      <c r="S545">
        <v>0</v>
      </c>
      <c r="Z545">
        <v>0</v>
      </c>
      <c r="AB545" t="s">
        <v>34</v>
      </c>
      <c r="AC545" t="s">
        <v>34</v>
      </c>
      <c r="AD545" t="s">
        <v>34</v>
      </c>
      <c r="AE545" t="s">
        <v>34</v>
      </c>
      <c r="AF545">
        <v>0</v>
      </c>
      <c r="AG545">
        <v>30</v>
      </c>
      <c r="AH545" t="s">
        <v>34</v>
      </c>
      <c r="AI545">
        <v>0</v>
      </c>
      <c r="AJ545" t="s">
        <v>34</v>
      </c>
      <c r="AK545" t="s">
        <v>34</v>
      </c>
      <c r="AL545" t="s">
        <v>34</v>
      </c>
      <c r="AM545" t="s">
        <v>34</v>
      </c>
      <c r="AN545" t="s">
        <v>34</v>
      </c>
      <c r="AO545" t="s">
        <v>34</v>
      </c>
      <c r="AP545" t="s">
        <v>34</v>
      </c>
      <c r="AQ545" t="s">
        <v>34</v>
      </c>
      <c r="AR545" t="s">
        <v>34</v>
      </c>
      <c r="AS545" t="s">
        <v>34</v>
      </c>
      <c r="AT545" t="s">
        <v>34</v>
      </c>
    </row>
    <row r="546" spans="1:46">
      <c r="A546">
        <v>30</v>
      </c>
      <c r="B546">
        <v>2</v>
      </c>
      <c r="C546">
        <v>1</v>
      </c>
      <c r="D546">
        <v>0</v>
      </c>
      <c r="G546">
        <v>604</v>
      </c>
      <c r="Q546" t="s">
        <v>5046</v>
      </c>
      <c r="S546">
        <v>0</v>
      </c>
      <c r="Z546">
        <v>4</v>
      </c>
      <c r="AB546" t="s">
        <v>34</v>
      </c>
      <c r="AC546" t="s">
        <v>34</v>
      </c>
      <c r="AD546" t="s">
        <v>34</v>
      </c>
      <c r="AE546" t="s">
        <v>34</v>
      </c>
      <c r="AF546">
        <v>0</v>
      </c>
      <c r="AG546">
        <v>30</v>
      </c>
      <c r="AH546" t="s">
        <v>34</v>
      </c>
      <c r="AI546">
        <v>0</v>
      </c>
      <c r="AJ546" t="s">
        <v>34</v>
      </c>
      <c r="AK546" t="s">
        <v>34</v>
      </c>
      <c r="AL546" t="s">
        <v>34</v>
      </c>
      <c r="AM546" t="s">
        <v>34</v>
      </c>
      <c r="AN546" t="s">
        <v>34</v>
      </c>
      <c r="AO546" t="s">
        <v>34</v>
      </c>
      <c r="AP546" t="s">
        <v>34</v>
      </c>
      <c r="AQ546" t="s">
        <v>34</v>
      </c>
      <c r="AR546" t="s">
        <v>34</v>
      </c>
      <c r="AS546" t="s">
        <v>34</v>
      </c>
      <c r="AT546" t="s">
        <v>34</v>
      </c>
    </row>
    <row r="547" spans="1:46">
      <c r="A547">
        <v>30</v>
      </c>
      <c r="B547">
        <v>2</v>
      </c>
      <c r="C547">
        <v>2</v>
      </c>
      <c r="D547">
        <v>0</v>
      </c>
      <c r="G547">
        <v>699</v>
      </c>
      <c r="Q547" t="s">
        <v>5047</v>
      </c>
      <c r="S547">
        <v>0</v>
      </c>
      <c r="Z547">
        <v>4</v>
      </c>
      <c r="AB547" t="s">
        <v>34</v>
      </c>
      <c r="AC547" t="s">
        <v>34</v>
      </c>
      <c r="AD547" t="s">
        <v>34</v>
      </c>
      <c r="AE547" t="s">
        <v>34</v>
      </c>
      <c r="AF547">
        <v>0</v>
      </c>
      <c r="AG547">
        <v>30</v>
      </c>
      <c r="AH547" t="s">
        <v>34</v>
      </c>
      <c r="AI547">
        <v>0</v>
      </c>
      <c r="AJ547" t="s">
        <v>34</v>
      </c>
      <c r="AK547" t="s">
        <v>34</v>
      </c>
      <c r="AL547" t="s">
        <v>34</v>
      </c>
      <c r="AM547" t="s">
        <v>34</v>
      </c>
      <c r="AN547" t="s">
        <v>34</v>
      </c>
      <c r="AO547" t="s">
        <v>34</v>
      </c>
      <c r="AP547" t="s">
        <v>34</v>
      </c>
      <c r="AQ547" t="s">
        <v>34</v>
      </c>
      <c r="AR547" t="s">
        <v>34</v>
      </c>
      <c r="AS547" t="s">
        <v>34</v>
      </c>
      <c r="AT547" t="s">
        <v>34</v>
      </c>
    </row>
    <row r="548" spans="1:46">
      <c r="A548">
        <v>30</v>
      </c>
      <c r="B548">
        <v>2</v>
      </c>
      <c r="C548">
        <v>3</v>
      </c>
      <c r="D548">
        <v>0</v>
      </c>
      <c r="G548">
        <v>809</v>
      </c>
      <c r="Q548" t="s">
        <v>5048</v>
      </c>
      <c r="S548">
        <v>0</v>
      </c>
      <c r="Z548">
        <v>4</v>
      </c>
      <c r="AB548" t="s">
        <v>34</v>
      </c>
      <c r="AC548" t="s">
        <v>34</v>
      </c>
      <c r="AD548" t="s">
        <v>34</v>
      </c>
      <c r="AE548" t="s">
        <v>34</v>
      </c>
      <c r="AF548">
        <v>0</v>
      </c>
      <c r="AG548">
        <v>30</v>
      </c>
      <c r="AH548" t="s">
        <v>34</v>
      </c>
      <c r="AI548">
        <v>0</v>
      </c>
      <c r="AJ548" t="s">
        <v>34</v>
      </c>
      <c r="AK548" t="s">
        <v>34</v>
      </c>
      <c r="AL548" t="s">
        <v>34</v>
      </c>
      <c r="AM548" t="s">
        <v>34</v>
      </c>
      <c r="AN548" t="s">
        <v>34</v>
      </c>
      <c r="AO548" t="s">
        <v>34</v>
      </c>
      <c r="AP548" t="s">
        <v>34</v>
      </c>
      <c r="AQ548" t="s">
        <v>34</v>
      </c>
      <c r="AR548" t="s">
        <v>34</v>
      </c>
      <c r="AS548" t="s">
        <v>34</v>
      </c>
      <c r="AT548" t="s">
        <v>34</v>
      </c>
    </row>
    <row r="549" spans="1:46">
      <c r="A549">
        <v>30</v>
      </c>
      <c r="B549">
        <v>2</v>
      </c>
      <c r="C549">
        <v>4</v>
      </c>
      <c r="D549">
        <v>0</v>
      </c>
      <c r="G549">
        <v>565</v>
      </c>
      <c r="Q549" t="s">
        <v>5049</v>
      </c>
      <c r="S549">
        <v>0</v>
      </c>
      <c r="Z549">
        <v>4</v>
      </c>
      <c r="AB549" t="s">
        <v>34</v>
      </c>
      <c r="AC549" t="s">
        <v>34</v>
      </c>
      <c r="AD549" t="s">
        <v>34</v>
      </c>
      <c r="AE549" t="s">
        <v>34</v>
      </c>
      <c r="AF549">
        <v>0</v>
      </c>
      <c r="AG549">
        <v>30</v>
      </c>
      <c r="AH549" t="s">
        <v>34</v>
      </c>
      <c r="AI549">
        <v>0</v>
      </c>
      <c r="AJ549" t="s">
        <v>34</v>
      </c>
      <c r="AK549" t="s">
        <v>34</v>
      </c>
      <c r="AL549" t="s">
        <v>34</v>
      </c>
      <c r="AM549" t="s">
        <v>34</v>
      </c>
      <c r="AN549" t="s">
        <v>34</v>
      </c>
      <c r="AO549" t="s">
        <v>34</v>
      </c>
      <c r="AP549" t="s">
        <v>34</v>
      </c>
      <c r="AQ549" t="s">
        <v>34</v>
      </c>
      <c r="AR549" t="s">
        <v>34</v>
      </c>
      <c r="AS549" t="s">
        <v>34</v>
      </c>
      <c r="AT549" t="s">
        <v>34</v>
      </c>
    </row>
    <row r="550" spans="1:46">
      <c r="A550">
        <v>30</v>
      </c>
      <c r="B550">
        <v>2</v>
      </c>
      <c r="C550">
        <v>5</v>
      </c>
      <c r="D550">
        <v>0</v>
      </c>
      <c r="G550">
        <v>725</v>
      </c>
      <c r="Q550" t="s">
        <v>4948</v>
      </c>
      <c r="S550">
        <v>0</v>
      </c>
      <c r="Z550">
        <v>4</v>
      </c>
      <c r="AB550" t="s">
        <v>34</v>
      </c>
      <c r="AC550" t="s">
        <v>34</v>
      </c>
      <c r="AD550" t="s">
        <v>34</v>
      </c>
      <c r="AE550" t="s">
        <v>34</v>
      </c>
      <c r="AF550">
        <v>0</v>
      </c>
      <c r="AG550">
        <v>30</v>
      </c>
      <c r="AH550" t="s">
        <v>34</v>
      </c>
      <c r="AI550">
        <v>0</v>
      </c>
      <c r="AJ550" t="s">
        <v>34</v>
      </c>
      <c r="AK550" t="s">
        <v>34</v>
      </c>
      <c r="AL550" t="s">
        <v>34</v>
      </c>
      <c r="AM550" t="s">
        <v>34</v>
      </c>
      <c r="AN550" t="s">
        <v>34</v>
      </c>
      <c r="AO550" t="s">
        <v>34</v>
      </c>
      <c r="AP550" t="s">
        <v>34</v>
      </c>
      <c r="AQ550" t="s">
        <v>34</v>
      </c>
      <c r="AR550" t="s">
        <v>34</v>
      </c>
      <c r="AS550" t="s">
        <v>34</v>
      </c>
      <c r="AT550" t="s">
        <v>34</v>
      </c>
    </row>
    <row r="551" spans="1:46">
      <c r="A551">
        <v>30</v>
      </c>
      <c r="B551">
        <v>2</v>
      </c>
      <c r="C551">
        <v>6</v>
      </c>
      <c r="D551">
        <v>0</v>
      </c>
      <c r="G551">
        <v>45</v>
      </c>
      <c r="Q551" t="s">
        <v>5050</v>
      </c>
      <c r="S551">
        <v>0</v>
      </c>
      <c r="Z551">
        <v>4</v>
      </c>
      <c r="AB551" t="s">
        <v>34</v>
      </c>
      <c r="AC551" t="s">
        <v>34</v>
      </c>
      <c r="AD551" t="s">
        <v>34</v>
      </c>
      <c r="AE551" t="s">
        <v>34</v>
      </c>
      <c r="AF551">
        <v>0</v>
      </c>
      <c r="AG551">
        <v>30</v>
      </c>
      <c r="AH551" t="s">
        <v>34</v>
      </c>
      <c r="AI551">
        <v>0</v>
      </c>
      <c r="AJ551" t="s">
        <v>34</v>
      </c>
      <c r="AK551" t="s">
        <v>34</v>
      </c>
      <c r="AL551" t="s">
        <v>34</v>
      </c>
      <c r="AM551" t="s">
        <v>34</v>
      </c>
      <c r="AN551" t="s">
        <v>34</v>
      </c>
      <c r="AO551" t="s">
        <v>34</v>
      </c>
      <c r="AP551" t="s">
        <v>34</v>
      </c>
      <c r="AQ551" t="s">
        <v>34</v>
      </c>
      <c r="AR551" t="s">
        <v>34</v>
      </c>
      <c r="AS551" t="s">
        <v>34</v>
      </c>
      <c r="AT551" t="s">
        <v>34</v>
      </c>
    </row>
    <row r="552" spans="1:46">
      <c r="A552">
        <v>30</v>
      </c>
      <c r="B552">
        <v>2</v>
      </c>
      <c r="C552">
        <v>7</v>
      </c>
      <c r="D552">
        <v>0</v>
      </c>
      <c r="G552">
        <v>137</v>
      </c>
      <c r="Q552" t="s">
        <v>5032</v>
      </c>
      <c r="S552">
        <v>0</v>
      </c>
      <c r="Z552">
        <v>4</v>
      </c>
      <c r="AB552" t="s">
        <v>34</v>
      </c>
      <c r="AC552" t="s">
        <v>34</v>
      </c>
      <c r="AD552" t="s">
        <v>34</v>
      </c>
      <c r="AE552" t="s">
        <v>34</v>
      </c>
      <c r="AF552">
        <v>0</v>
      </c>
      <c r="AG552">
        <v>30</v>
      </c>
      <c r="AH552" t="s">
        <v>34</v>
      </c>
      <c r="AI552">
        <v>0</v>
      </c>
      <c r="AJ552" t="s">
        <v>34</v>
      </c>
      <c r="AK552" t="s">
        <v>34</v>
      </c>
      <c r="AL552" t="s">
        <v>34</v>
      </c>
      <c r="AM552" t="s">
        <v>34</v>
      </c>
      <c r="AN552" t="s">
        <v>34</v>
      </c>
      <c r="AO552" t="s">
        <v>34</v>
      </c>
      <c r="AP552" t="s">
        <v>34</v>
      </c>
      <c r="AQ552" t="s">
        <v>34</v>
      </c>
      <c r="AR552" t="s">
        <v>34</v>
      </c>
      <c r="AS552" t="s">
        <v>34</v>
      </c>
      <c r="AT552" t="s">
        <v>34</v>
      </c>
    </row>
    <row r="553" spans="1:46">
      <c r="A553">
        <v>30</v>
      </c>
      <c r="B553">
        <v>2</v>
      </c>
      <c r="C553">
        <v>8</v>
      </c>
      <c r="D553">
        <v>0</v>
      </c>
      <c r="G553">
        <v>289</v>
      </c>
      <c r="Q553" t="s">
        <v>5051</v>
      </c>
      <c r="S553">
        <v>0</v>
      </c>
      <c r="Z553">
        <v>4</v>
      </c>
      <c r="AB553" t="s">
        <v>34</v>
      </c>
      <c r="AC553" t="s">
        <v>34</v>
      </c>
      <c r="AD553" t="s">
        <v>34</v>
      </c>
      <c r="AE553" t="s">
        <v>34</v>
      </c>
      <c r="AF553">
        <v>0</v>
      </c>
      <c r="AG553">
        <v>30</v>
      </c>
      <c r="AH553" t="s">
        <v>34</v>
      </c>
      <c r="AI553">
        <v>0</v>
      </c>
      <c r="AJ553" t="s">
        <v>34</v>
      </c>
      <c r="AK553" t="s">
        <v>34</v>
      </c>
      <c r="AL553" t="s">
        <v>34</v>
      </c>
      <c r="AM553" t="s">
        <v>34</v>
      </c>
      <c r="AN553" t="s">
        <v>34</v>
      </c>
      <c r="AO553" t="s">
        <v>34</v>
      </c>
      <c r="AP553" t="s">
        <v>34</v>
      </c>
      <c r="AQ553" t="s">
        <v>34</v>
      </c>
      <c r="AR553" t="s">
        <v>34</v>
      </c>
      <c r="AS553" t="s">
        <v>34</v>
      </c>
      <c r="AT553" t="s">
        <v>34</v>
      </c>
    </row>
    <row r="554" spans="1:46">
      <c r="A554">
        <v>30</v>
      </c>
      <c r="B554">
        <v>3</v>
      </c>
      <c r="C554">
        <v>1</v>
      </c>
      <c r="D554">
        <v>0</v>
      </c>
      <c r="G554">
        <v>136</v>
      </c>
      <c r="Q554" t="s">
        <v>5052</v>
      </c>
      <c r="S554">
        <v>0</v>
      </c>
      <c r="Z554">
        <v>4</v>
      </c>
      <c r="AB554" t="s">
        <v>34</v>
      </c>
      <c r="AC554" t="s">
        <v>34</v>
      </c>
      <c r="AD554" t="s">
        <v>34</v>
      </c>
      <c r="AE554" t="s">
        <v>34</v>
      </c>
      <c r="AF554">
        <v>0</v>
      </c>
      <c r="AG554">
        <v>30</v>
      </c>
      <c r="AH554" t="s">
        <v>34</v>
      </c>
      <c r="AI554">
        <v>0</v>
      </c>
      <c r="AJ554" t="s">
        <v>34</v>
      </c>
      <c r="AK554" t="s">
        <v>34</v>
      </c>
      <c r="AL554" t="s">
        <v>34</v>
      </c>
      <c r="AM554" t="s">
        <v>34</v>
      </c>
      <c r="AN554" t="s">
        <v>34</v>
      </c>
      <c r="AO554" t="s">
        <v>34</v>
      </c>
      <c r="AP554" t="s">
        <v>34</v>
      </c>
      <c r="AQ554" t="s">
        <v>34</v>
      </c>
      <c r="AR554" t="s">
        <v>34</v>
      </c>
      <c r="AS554" t="s">
        <v>34</v>
      </c>
      <c r="AT554" t="s">
        <v>34</v>
      </c>
    </row>
    <row r="555" spans="1:46">
      <c r="A555">
        <v>30</v>
      </c>
      <c r="B555">
        <v>3</v>
      </c>
      <c r="C555">
        <v>2</v>
      </c>
      <c r="D555">
        <v>0</v>
      </c>
      <c r="G555">
        <v>514</v>
      </c>
      <c r="Q555" t="s">
        <v>5053</v>
      </c>
      <c r="S555">
        <v>0</v>
      </c>
      <c r="Z555">
        <v>4</v>
      </c>
      <c r="AB555" t="s">
        <v>34</v>
      </c>
      <c r="AC555" t="s">
        <v>34</v>
      </c>
      <c r="AD555" t="s">
        <v>34</v>
      </c>
      <c r="AE555" t="s">
        <v>34</v>
      </c>
      <c r="AF555">
        <v>0</v>
      </c>
      <c r="AG555">
        <v>30</v>
      </c>
      <c r="AH555" t="s">
        <v>34</v>
      </c>
      <c r="AI555">
        <v>0</v>
      </c>
      <c r="AJ555" t="s">
        <v>34</v>
      </c>
      <c r="AK555" t="s">
        <v>34</v>
      </c>
      <c r="AL555" t="s">
        <v>34</v>
      </c>
      <c r="AM555" t="s">
        <v>34</v>
      </c>
      <c r="AN555" t="s">
        <v>34</v>
      </c>
      <c r="AO555" t="s">
        <v>34</v>
      </c>
      <c r="AP555" t="s">
        <v>34</v>
      </c>
      <c r="AQ555" t="s">
        <v>34</v>
      </c>
      <c r="AR555" t="s">
        <v>34</v>
      </c>
      <c r="AS555" t="s">
        <v>34</v>
      </c>
      <c r="AT555" t="s">
        <v>34</v>
      </c>
    </row>
    <row r="556" spans="1:46">
      <c r="A556">
        <v>30</v>
      </c>
      <c r="B556">
        <v>3</v>
      </c>
      <c r="C556">
        <v>3</v>
      </c>
      <c r="D556">
        <v>0</v>
      </c>
      <c r="G556">
        <v>554</v>
      </c>
      <c r="Q556" t="s">
        <v>5054</v>
      </c>
      <c r="S556">
        <v>0</v>
      </c>
      <c r="Z556">
        <v>4</v>
      </c>
      <c r="AB556" t="s">
        <v>34</v>
      </c>
      <c r="AC556" t="s">
        <v>34</v>
      </c>
      <c r="AD556" t="s">
        <v>34</v>
      </c>
      <c r="AE556" t="s">
        <v>34</v>
      </c>
      <c r="AF556">
        <v>0</v>
      </c>
      <c r="AG556">
        <v>30</v>
      </c>
      <c r="AH556" t="s">
        <v>34</v>
      </c>
      <c r="AI556">
        <v>0</v>
      </c>
      <c r="AJ556" t="s">
        <v>34</v>
      </c>
      <c r="AK556" t="s">
        <v>34</v>
      </c>
      <c r="AL556" t="s">
        <v>34</v>
      </c>
      <c r="AM556" t="s">
        <v>34</v>
      </c>
      <c r="AN556" t="s">
        <v>34</v>
      </c>
      <c r="AO556" t="s">
        <v>34</v>
      </c>
      <c r="AP556" t="s">
        <v>34</v>
      </c>
      <c r="AQ556" t="s">
        <v>34</v>
      </c>
      <c r="AR556" t="s">
        <v>34</v>
      </c>
      <c r="AS556" t="s">
        <v>34</v>
      </c>
      <c r="AT556" t="s">
        <v>34</v>
      </c>
    </row>
    <row r="557" spans="1:46">
      <c r="A557">
        <v>30</v>
      </c>
      <c r="B557">
        <v>3</v>
      </c>
      <c r="C557">
        <v>4</v>
      </c>
      <c r="D557">
        <v>0</v>
      </c>
      <c r="G557">
        <v>206</v>
      </c>
      <c r="Q557" t="s">
        <v>5055</v>
      </c>
      <c r="S557">
        <v>0</v>
      </c>
      <c r="Z557">
        <v>4</v>
      </c>
      <c r="AB557" t="s">
        <v>34</v>
      </c>
      <c r="AC557" t="s">
        <v>34</v>
      </c>
      <c r="AD557" t="s">
        <v>34</v>
      </c>
      <c r="AE557" t="s">
        <v>34</v>
      </c>
      <c r="AF557">
        <v>0</v>
      </c>
      <c r="AG557">
        <v>30</v>
      </c>
      <c r="AH557" t="s">
        <v>34</v>
      </c>
      <c r="AI557">
        <v>0</v>
      </c>
      <c r="AJ557" t="s">
        <v>34</v>
      </c>
      <c r="AK557" t="s">
        <v>34</v>
      </c>
      <c r="AL557" t="s">
        <v>34</v>
      </c>
      <c r="AM557" t="s">
        <v>34</v>
      </c>
      <c r="AN557" t="s">
        <v>34</v>
      </c>
      <c r="AO557" t="s">
        <v>34</v>
      </c>
      <c r="AP557" t="s">
        <v>34</v>
      </c>
      <c r="AQ557" t="s">
        <v>34</v>
      </c>
      <c r="AR557" t="s">
        <v>34</v>
      </c>
      <c r="AS557" t="s">
        <v>34</v>
      </c>
      <c r="AT557" t="s">
        <v>34</v>
      </c>
    </row>
    <row r="558" spans="1:46">
      <c r="A558">
        <v>30</v>
      </c>
      <c r="B558">
        <v>3</v>
      </c>
      <c r="C558">
        <v>5</v>
      </c>
      <c r="D558">
        <v>0</v>
      </c>
      <c r="G558">
        <v>1</v>
      </c>
      <c r="Q558" t="s">
        <v>5056</v>
      </c>
      <c r="S558">
        <v>0</v>
      </c>
      <c r="Z558">
        <v>4</v>
      </c>
      <c r="AB558" t="s">
        <v>34</v>
      </c>
      <c r="AC558" t="s">
        <v>34</v>
      </c>
      <c r="AD558" t="s">
        <v>34</v>
      </c>
      <c r="AE558" t="s">
        <v>34</v>
      </c>
      <c r="AF558">
        <v>0</v>
      </c>
      <c r="AG558">
        <v>30</v>
      </c>
      <c r="AH558" t="s">
        <v>34</v>
      </c>
      <c r="AI558">
        <v>0</v>
      </c>
      <c r="AJ558" t="s">
        <v>34</v>
      </c>
      <c r="AK558" t="s">
        <v>34</v>
      </c>
      <c r="AL558" t="s">
        <v>34</v>
      </c>
      <c r="AM558" t="s">
        <v>34</v>
      </c>
      <c r="AN558" t="s">
        <v>34</v>
      </c>
      <c r="AO558" t="s">
        <v>34</v>
      </c>
      <c r="AP558" t="s">
        <v>34</v>
      </c>
      <c r="AQ558" t="s">
        <v>34</v>
      </c>
      <c r="AR558" t="s">
        <v>34</v>
      </c>
      <c r="AS558" t="s">
        <v>34</v>
      </c>
      <c r="AT558" t="s">
        <v>34</v>
      </c>
    </row>
    <row r="559" spans="1:46">
      <c r="A559">
        <v>30</v>
      </c>
      <c r="B559">
        <v>3</v>
      </c>
      <c r="C559">
        <v>6</v>
      </c>
      <c r="D559">
        <v>0</v>
      </c>
      <c r="G559">
        <v>463</v>
      </c>
      <c r="Q559" t="s">
        <v>5057</v>
      </c>
      <c r="S559">
        <v>0</v>
      </c>
      <c r="Z559">
        <v>4</v>
      </c>
      <c r="AB559" t="s">
        <v>34</v>
      </c>
      <c r="AC559" t="s">
        <v>34</v>
      </c>
      <c r="AD559" t="s">
        <v>34</v>
      </c>
      <c r="AE559" t="s">
        <v>34</v>
      </c>
      <c r="AF559">
        <v>0</v>
      </c>
      <c r="AG559">
        <v>30</v>
      </c>
      <c r="AH559" t="s">
        <v>34</v>
      </c>
      <c r="AI559">
        <v>0</v>
      </c>
      <c r="AJ559" t="s">
        <v>34</v>
      </c>
      <c r="AK559" t="s">
        <v>34</v>
      </c>
      <c r="AL559" t="s">
        <v>34</v>
      </c>
      <c r="AM559" t="s">
        <v>34</v>
      </c>
      <c r="AN559" t="s">
        <v>34</v>
      </c>
      <c r="AO559" t="s">
        <v>34</v>
      </c>
      <c r="AP559" t="s">
        <v>34</v>
      </c>
      <c r="AQ559" t="s">
        <v>34</v>
      </c>
      <c r="AR559" t="s">
        <v>34</v>
      </c>
      <c r="AS559" t="s">
        <v>34</v>
      </c>
      <c r="AT559" t="s">
        <v>34</v>
      </c>
    </row>
    <row r="560" spans="1:46">
      <c r="A560">
        <v>30</v>
      </c>
      <c r="B560">
        <v>3</v>
      </c>
      <c r="C560">
        <v>7</v>
      </c>
      <c r="D560">
        <v>0</v>
      </c>
      <c r="G560">
        <v>435</v>
      </c>
      <c r="Q560" t="s">
        <v>4967</v>
      </c>
      <c r="S560">
        <v>0</v>
      </c>
      <c r="Z560">
        <v>4</v>
      </c>
      <c r="AB560" t="s">
        <v>34</v>
      </c>
      <c r="AC560" t="s">
        <v>34</v>
      </c>
      <c r="AD560" t="s">
        <v>34</v>
      </c>
      <c r="AE560" t="s">
        <v>34</v>
      </c>
      <c r="AF560">
        <v>0</v>
      </c>
      <c r="AG560">
        <v>30</v>
      </c>
      <c r="AH560" t="s">
        <v>34</v>
      </c>
      <c r="AI560">
        <v>0</v>
      </c>
      <c r="AJ560" t="s">
        <v>34</v>
      </c>
      <c r="AK560" t="s">
        <v>34</v>
      </c>
      <c r="AL560" t="s">
        <v>34</v>
      </c>
      <c r="AM560" t="s">
        <v>34</v>
      </c>
      <c r="AN560" t="s">
        <v>34</v>
      </c>
      <c r="AO560" t="s">
        <v>34</v>
      </c>
      <c r="AP560" t="s">
        <v>34</v>
      </c>
      <c r="AQ560" t="s">
        <v>34</v>
      </c>
      <c r="AR560" t="s">
        <v>34</v>
      </c>
      <c r="AS560" t="s">
        <v>34</v>
      </c>
      <c r="AT560" t="s">
        <v>34</v>
      </c>
    </row>
    <row r="561" spans="1:46">
      <c r="A561">
        <v>30</v>
      </c>
      <c r="B561">
        <v>3</v>
      </c>
      <c r="C561">
        <v>8</v>
      </c>
      <c r="D561">
        <v>0</v>
      </c>
      <c r="G561">
        <v>575</v>
      </c>
      <c r="Q561" t="s">
        <v>5058</v>
      </c>
      <c r="S561">
        <v>0</v>
      </c>
      <c r="Z561">
        <v>4</v>
      </c>
      <c r="AB561" t="s">
        <v>34</v>
      </c>
      <c r="AC561" t="s">
        <v>34</v>
      </c>
      <c r="AD561" t="s">
        <v>34</v>
      </c>
      <c r="AE561" t="s">
        <v>34</v>
      </c>
      <c r="AF561">
        <v>0</v>
      </c>
      <c r="AG561">
        <v>30</v>
      </c>
      <c r="AH561" t="s">
        <v>34</v>
      </c>
      <c r="AI561">
        <v>0</v>
      </c>
      <c r="AJ561" t="s">
        <v>34</v>
      </c>
      <c r="AK561" t="s">
        <v>34</v>
      </c>
      <c r="AL561" t="s">
        <v>34</v>
      </c>
      <c r="AM561" t="s">
        <v>34</v>
      </c>
      <c r="AN561" t="s">
        <v>34</v>
      </c>
      <c r="AO561" t="s">
        <v>34</v>
      </c>
      <c r="AP561" t="s">
        <v>34</v>
      </c>
      <c r="AQ561" t="s">
        <v>34</v>
      </c>
      <c r="AR561" t="s">
        <v>34</v>
      </c>
      <c r="AS561" t="s">
        <v>34</v>
      </c>
      <c r="AT561" t="s">
        <v>34</v>
      </c>
    </row>
    <row r="562" spans="1:46">
      <c r="A562">
        <v>31</v>
      </c>
      <c r="B562">
        <v>1</v>
      </c>
      <c r="C562">
        <v>1</v>
      </c>
      <c r="D562">
        <v>0</v>
      </c>
      <c r="G562">
        <v>0</v>
      </c>
      <c r="Q562" t="s">
        <v>34</v>
      </c>
      <c r="S562">
        <v>0</v>
      </c>
      <c r="Z562">
        <v>0</v>
      </c>
      <c r="AB562" t="s">
        <v>34</v>
      </c>
      <c r="AC562" t="s">
        <v>34</v>
      </c>
      <c r="AD562" t="s">
        <v>34</v>
      </c>
      <c r="AE562" t="s">
        <v>34</v>
      </c>
      <c r="AF562">
        <v>0</v>
      </c>
      <c r="AG562">
        <v>31</v>
      </c>
      <c r="AH562" t="s">
        <v>34</v>
      </c>
      <c r="AI562">
        <v>0</v>
      </c>
      <c r="AJ562" t="s">
        <v>34</v>
      </c>
      <c r="AK562" t="s">
        <v>34</v>
      </c>
      <c r="AL562" t="s">
        <v>34</v>
      </c>
      <c r="AM562" t="s">
        <v>34</v>
      </c>
      <c r="AN562" t="s">
        <v>34</v>
      </c>
      <c r="AO562" t="s">
        <v>34</v>
      </c>
      <c r="AP562" t="s">
        <v>34</v>
      </c>
      <c r="AQ562" t="s">
        <v>34</v>
      </c>
      <c r="AR562" t="s">
        <v>34</v>
      </c>
      <c r="AS562" t="s">
        <v>34</v>
      </c>
      <c r="AT562" t="s">
        <v>34</v>
      </c>
    </row>
    <row r="563" spans="1:46">
      <c r="A563">
        <v>31</v>
      </c>
      <c r="B563">
        <v>1</v>
      </c>
      <c r="C563">
        <v>2</v>
      </c>
      <c r="D563">
        <v>0</v>
      </c>
      <c r="G563">
        <v>0</v>
      </c>
      <c r="Q563" t="s">
        <v>34</v>
      </c>
      <c r="S563">
        <v>0</v>
      </c>
      <c r="Z563">
        <v>0</v>
      </c>
      <c r="AB563" t="s">
        <v>34</v>
      </c>
      <c r="AC563" t="s">
        <v>34</v>
      </c>
      <c r="AD563" t="s">
        <v>34</v>
      </c>
      <c r="AE563" t="s">
        <v>34</v>
      </c>
      <c r="AF563">
        <v>0</v>
      </c>
      <c r="AG563">
        <v>31</v>
      </c>
      <c r="AH563" t="s">
        <v>34</v>
      </c>
      <c r="AI563">
        <v>0</v>
      </c>
      <c r="AJ563" t="s">
        <v>34</v>
      </c>
      <c r="AK563" t="s">
        <v>34</v>
      </c>
      <c r="AL563" t="s">
        <v>34</v>
      </c>
      <c r="AM563" t="s">
        <v>34</v>
      </c>
      <c r="AN563" t="s">
        <v>34</v>
      </c>
      <c r="AO563" t="s">
        <v>34</v>
      </c>
      <c r="AP563" t="s">
        <v>34</v>
      </c>
      <c r="AQ563" t="s">
        <v>34</v>
      </c>
      <c r="AR563" t="s">
        <v>34</v>
      </c>
      <c r="AS563" t="s">
        <v>34</v>
      </c>
      <c r="AT563" t="s">
        <v>34</v>
      </c>
    </row>
    <row r="564" spans="1:46">
      <c r="A564">
        <v>31</v>
      </c>
      <c r="B564">
        <v>1</v>
      </c>
      <c r="C564">
        <v>3</v>
      </c>
      <c r="D564">
        <v>0</v>
      </c>
      <c r="G564">
        <v>83</v>
      </c>
      <c r="Q564" t="s">
        <v>5059</v>
      </c>
      <c r="S564">
        <v>0</v>
      </c>
      <c r="Z564">
        <v>1</v>
      </c>
      <c r="AB564" t="s">
        <v>34</v>
      </c>
      <c r="AC564" t="s">
        <v>34</v>
      </c>
      <c r="AD564" t="s">
        <v>34</v>
      </c>
      <c r="AE564" t="s">
        <v>34</v>
      </c>
      <c r="AF564">
        <v>0</v>
      </c>
      <c r="AG564">
        <v>31</v>
      </c>
      <c r="AH564" t="s">
        <v>34</v>
      </c>
      <c r="AI564">
        <v>0</v>
      </c>
      <c r="AJ564" t="s">
        <v>34</v>
      </c>
      <c r="AK564" t="s">
        <v>34</v>
      </c>
      <c r="AL564" t="s">
        <v>34</v>
      </c>
      <c r="AM564" t="s">
        <v>34</v>
      </c>
      <c r="AN564" t="s">
        <v>34</v>
      </c>
      <c r="AO564" t="s">
        <v>34</v>
      </c>
      <c r="AP564" t="s">
        <v>34</v>
      </c>
      <c r="AQ564" t="s">
        <v>34</v>
      </c>
      <c r="AR564" t="s">
        <v>34</v>
      </c>
      <c r="AS564" t="s">
        <v>34</v>
      </c>
      <c r="AT564" t="s">
        <v>34</v>
      </c>
    </row>
    <row r="565" spans="1:46">
      <c r="A565">
        <v>31</v>
      </c>
      <c r="B565">
        <v>1</v>
      </c>
      <c r="C565">
        <v>4</v>
      </c>
      <c r="D565">
        <v>0</v>
      </c>
      <c r="G565">
        <v>373</v>
      </c>
      <c r="Q565" t="s">
        <v>5060</v>
      </c>
      <c r="S565">
        <v>0</v>
      </c>
      <c r="Z565">
        <v>1</v>
      </c>
      <c r="AB565" t="s">
        <v>34</v>
      </c>
      <c r="AC565" t="s">
        <v>34</v>
      </c>
      <c r="AD565" t="s">
        <v>34</v>
      </c>
      <c r="AE565" t="s">
        <v>34</v>
      </c>
      <c r="AF565">
        <v>0</v>
      </c>
      <c r="AG565">
        <v>31</v>
      </c>
      <c r="AH565" t="s">
        <v>34</v>
      </c>
      <c r="AI565">
        <v>0</v>
      </c>
      <c r="AJ565" t="s">
        <v>34</v>
      </c>
      <c r="AK565" t="s">
        <v>34</v>
      </c>
      <c r="AL565" t="s">
        <v>34</v>
      </c>
      <c r="AM565" t="s">
        <v>34</v>
      </c>
      <c r="AN565" t="s">
        <v>34</v>
      </c>
      <c r="AO565" t="s">
        <v>34</v>
      </c>
      <c r="AP565" t="s">
        <v>34</v>
      </c>
      <c r="AQ565" t="s">
        <v>34</v>
      </c>
      <c r="AR565" t="s">
        <v>34</v>
      </c>
      <c r="AS565" t="s">
        <v>34</v>
      </c>
      <c r="AT565" t="s">
        <v>34</v>
      </c>
    </row>
    <row r="566" spans="1:46">
      <c r="A566">
        <v>31</v>
      </c>
      <c r="B566">
        <v>1</v>
      </c>
      <c r="C566">
        <v>5</v>
      </c>
      <c r="D566">
        <v>0</v>
      </c>
      <c r="G566">
        <v>430</v>
      </c>
      <c r="Q566" t="s">
        <v>5061</v>
      </c>
      <c r="S566">
        <v>0</v>
      </c>
      <c r="Z566">
        <v>1</v>
      </c>
      <c r="AB566" t="s">
        <v>34</v>
      </c>
      <c r="AC566" t="s">
        <v>34</v>
      </c>
      <c r="AD566" t="s">
        <v>34</v>
      </c>
      <c r="AE566" t="s">
        <v>34</v>
      </c>
      <c r="AF566">
        <v>0</v>
      </c>
      <c r="AG566">
        <v>31</v>
      </c>
      <c r="AH566" t="s">
        <v>34</v>
      </c>
      <c r="AI566">
        <v>0</v>
      </c>
      <c r="AJ566" t="s">
        <v>34</v>
      </c>
      <c r="AK566" t="s">
        <v>34</v>
      </c>
      <c r="AL566" t="s">
        <v>34</v>
      </c>
      <c r="AM566" t="s">
        <v>34</v>
      </c>
      <c r="AN566" t="s">
        <v>34</v>
      </c>
      <c r="AO566" t="s">
        <v>34</v>
      </c>
      <c r="AP566" t="s">
        <v>34</v>
      </c>
      <c r="AQ566" t="s">
        <v>34</v>
      </c>
      <c r="AR566" t="s">
        <v>34</v>
      </c>
      <c r="AS566" t="s">
        <v>34</v>
      </c>
      <c r="AT566" t="s">
        <v>34</v>
      </c>
    </row>
    <row r="567" spans="1:46">
      <c r="A567">
        <v>31</v>
      </c>
      <c r="B567">
        <v>1</v>
      </c>
      <c r="C567">
        <v>6</v>
      </c>
      <c r="D567">
        <v>0</v>
      </c>
      <c r="G567">
        <v>0</v>
      </c>
      <c r="Q567" t="s">
        <v>34</v>
      </c>
      <c r="S567">
        <v>0</v>
      </c>
      <c r="Z567">
        <v>0</v>
      </c>
      <c r="AB567" t="s">
        <v>34</v>
      </c>
      <c r="AC567" t="s">
        <v>34</v>
      </c>
      <c r="AD567" t="s">
        <v>34</v>
      </c>
      <c r="AE567" t="s">
        <v>34</v>
      </c>
      <c r="AF567">
        <v>0</v>
      </c>
      <c r="AG567">
        <v>31</v>
      </c>
      <c r="AH567" t="s">
        <v>34</v>
      </c>
      <c r="AI567">
        <v>0</v>
      </c>
      <c r="AJ567" t="s">
        <v>34</v>
      </c>
      <c r="AK567" t="s">
        <v>34</v>
      </c>
      <c r="AL567" t="s">
        <v>34</v>
      </c>
      <c r="AM567" t="s">
        <v>34</v>
      </c>
      <c r="AN567" t="s">
        <v>34</v>
      </c>
      <c r="AO567" t="s">
        <v>34</v>
      </c>
      <c r="AP567" t="s">
        <v>34</v>
      </c>
      <c r="AQ567" t="s">
        <v>34</v>
      </c>
      <c r="AR567" t="s">
        <v>34</v>
      </c>
      <c r="AS567" t="s">
        <v>34</v>
      </c>
      <c r="AT567" t="s">
        <v>34</v>
      </c>
    </row>
    <row r="568" spans="1:46">
      <c r="A568">
        <v>31</v>
      </c>
      <c r="B568">
        <v>1</v>
      </c>
      <c r="C568">
        <v>7</v>
      </c>
      <c r="D568">
        <v>0</v>
      </c>
      <c r="G568">
        <v>0</v>
      </c>
      <c r="Q568" t="s">
        <v>34</v>
      </c>
      <c r="S568">
        <v>0</v>
      </c>
      <c r="Z568">
        <v>0</v>
      </c>
      <c r="AB568" t="s">
        <v>34</v>
      </c>
      <c r="AC568" t="s">
        <v>34</v>
      </c>
      <c r="AD568" t="s">
        <v>34</v>
      </c>
      <c r="AE568" t="s">
        <v>34</v>
      </c>
      <c r="AF568">
        <v>0</v>
      </c>
      <c r="AG568">
        <v>31</v>
      </c>
      <c r="AH568" t="s">
        <v>34</v>
      </c>
      <c r="AI568">
        <v>0</v>
      </c>
      <c r="AJ568" t="s">
        <v>34</v>
      </c>
      <c r="AK568" t="s">
        <v>34</v>
      </c>
      <c r="AL568" t="s">
        <v>34</v>
      </c>
      <c r="AM568" t="s">
        <v>34</v>
      </c>
      <c r="AN568" t="s">
        <v>34</v>
      </c>
      <c r="AO568" t="s">
        <v>34</v>
      </c>
      <c r="AP568" t="s">
        <v>34</v>
      </c>
      <c r="AQ568" t="s">
        <v>34</v>
      </c>
      <c r="AR568" t="s">
        <v>34</v>
      </c>
      <c r="AS568" t="s">
        <v>34</v>
      </c>
      <c r="AT568" t="s">
        <v>34</v>
      </c>
    </row>
    <row r="569" spans="1:46">
      <c r="A569">
        <v>31</v>
      </c>
      <c r="B569">
        <v>1</v>
      </c>
      <c r="C569">
        <v>8</v>
      </c>
      <c r="D569">
        <v>0</v>
      </c>
      <c r="G569">
        <v>0</v>
      </c>
      <c r="Q569" t="s">
        <v>34</v>
      </c>
      <c r="S569">
        <v>0</v>
      </c>
      <c r="Z569">
        <v>0</v>
      </c>
      <c r="AB569" t="s">
        <v>34</v>
      </c>
      <c r="AC569" t="s">
        <v>34</v>
      </c>
      <c r="AD569" t="s">
        <v>34</v>
      </c>
      <c r="AE569" t="s">
        <v>34</v>
      </c>
      <c r="AF569">
        <v>0</v>
      </c>
      <c r="AG569">
        <v>31</v>
      </c>
      <c r="AH569" t="s">
        <v>34</v>
      </c>
      <c r="AI569">
        <v>0</v>
      </c>
      <c r="AJ569" t="s">
        <v>34</v>
      </c>
      <c r="AK569" t="s">
        <v>34</v>
      </c>
      <c r="AL569" t="s">
        <v>34</v>
      </c>
      <c r="AM569" t="s">
        <v>34</v>
      </c>
      <c r="AN569" t="s">
        <v>34</v>
      </c>
      <c r="AO569" t="s">
        <v>34</v>
      </c>
      <c r="AP569" t="s">
        <v>34</v>
      </c>
      <c r="AQ569" t="s">
        <v>34</v>
      </c>
      <c r="AR569" t="s">
        <v>34</v>
      </c>
      <c r="AS569" t="s">
        <v>34</v>
      </c>
      <c r="AT569" t="s">
        <v>34</v>
      </c>
    </row>
    <row r="570" spans="1:46">
      <c r="A570">
        <v>31</v>
      </c>
      <c r="B570">
        <v>2</v>
      </c>
      <c r="C570">
        <v>1</v>
      </c>
      <c r="D570">
        <v>0</v>
      </c>
      <c r="G570">
        <v>428</v>
      </c>
      <c r="Q570" t="s">
        <v>5062</v>
      </c>
      <c r="S570">
        <v>0</v>
      </c>
      <c r="Z570">
        <v>1</v>
      </c>
      <c r="AB570" t="s">
        <v>34</v>
      </c>
      <c r="AC570" t="s">
        <v>34</v>
      </c>
      <c r="AD570" t="s">
        <v>34</v>
      </c>
      <c r="AE570" t="s">
        <v>34</v>
      </c>
      <c r="AF570">
        <v>0</v>
      </c>
      <c r="AG570">
        <v>31</v>
      </c>
      <c r="AH570" t="s">
        <v>34</v>
      </c>
      <c r="AI570">
        <v>0</v>
      </c>
      <c r="AJ570" t="s">
        <v>34</v>
      </c>
      <c r="AK570" t="s">
        <v>34</v>
      </c>
      <c r="AL570" t="s">
        <v>34</v>
      </c>
      <c r="AM570" t="s">
        <v>34</v>
      </c>
      <c r="AN570" t="s">
        <v>34</v>
      </c>
      <c r="AO570" t="s">
        <v>34</v>
      </c>
      <c r="AP570" t="s">
        <v>34</v>
      </c>
      <c r="AQ570" t="s">
        <v>34</v>
      </c>
      <c r="AR570" t="s">
        <v>34</v>
      </c>
      <c r="AS570" t="s">
        <v>34</v>
      </c>
      <c r="AT570" t="s">
        <v>34</v>
      </c>
    </row>
    <row r="571" spans="1:46">
      <c r="A571">
        <v>31</v>
      </c>
      <c r="B571">
        <v>2</v>
      </c>
      <c r="C571">
        <v>2</v>
      </c>
      <c r="D571">
        <v>0</v>
      </c>
      <c r="G571">
        <v>758</v>
      </c>
      <c r="Q571" t="s">
        <v>5063</v>
      </c>
      <c r="S571">
        <v>0</v>
      </c>
      <c r="Z571">
        <v>1</v>
      </c>
      <c r="AB571" t="s">
        <v>34</v>
      </c>
      <c r="AC571" t="s">
        <v>34</v>
      </c>
      <c r="AD571" t="s">
        <v>34</v>
      </c>
      <c r="AE571" t="s">
        <v>34</v>
      </c>
      <c r="AF571">
        <v>0</v>
      </c>
      <c r="AG571">
        <v>31</v>
      </c>
      <c r="AH571" t="s">
        <v>34</v>
      </c>
      <c r="AI571">
        <v>0</v>
      </c>
      <c r="AJ571" t="s">
        <v>34</v>
      </c>
      <c r="AK571" t="s">
        <v>34</v>
      </c>
      <c r="AL571" t="s">
        <v>34</v>
      </c>
      <c r="AM571" t="s">
        <v>34</v>
      </c>
      <c r="AN571" t="s">
        <v>34</v>
      </c>
      <c r="AO571" t="s">
        <v>34</v>
      </c>
      <c r="AP571" t="s">
        <v>34</v>
      </c>
      <c r="AQ571" t="s">
        <v>34</v>
      </c>
      <c r="AR571" t="s">
        <v>34</v>
      </c>
      <c r="AS571" t="s">
        <v>34</v>
      </c>
      <c r="AT571" t="s">
        <v>34</v>
      </c>
    </row>
    <row r="572" spans="1:46">
      <c r="A572">
        <v>31</v>
      </c>
      <c r="B572">
        <v>2</v>
      </c>
      <c r="C572">
        <v>3</v>
      </c>
      <c r="D572">
        <v>0</v>
      </c>
      <c r="G572">
        <v>122</v>
      </c>
      <c r="Q572" t="s">
        <v>5063</v>
      </c>
      <c r="S572">
        <v>0</v>
      </c>
      <c r="Z572">
        <v>1</v>
      </c>
      <c r="AB572" t="s">
        <v>34</v>
      </c>
      <c r="AC572" t="s">
        <v>34</v>
      </c>
      <c r="AD572" t="s">
        <v>34</v>
      </c>
      <c r="AE572" t="s">
        <v>34</v>
      </c>
      <c r="AF572">
        <v>0</v>
      </c>
      <c r="AG572">
        <v>31</v>
      </c>
      <c r="AH572" t="s">
        <v>34</v>
      </c>
      <c r="AI572">
        <v>0</v>
      </c>
      <c r="AJ572" t="s">
        <v>34</v>
      </c>
      <c r="AK572" t="s">
        <v>34</v>
      </c>
      <c r="AL572" t="s">
        <v>34</v>
      </c>
      <c r="AM572" t="s">
        <v>34</v>
      </c>
      <c r="AN572" t="s">
        <v>34</v>
      </c>
      <c r="AO572" t="s">
        <v>34</v>
      </c>
      <c r="AP572" t="s">
        <v>34</v>
      </c>
      <c r="AQ572" t="s">
        <v>34</v>
      </c>
      <c r="AR572" t="s">
        <v>34</v>
      </c>
      <c r="AS572" t="s">
        <v>34</v>
      </c>
      <c r="AT572" t="s">
        <v>34</v>
      </c>
    </row>
    <row r="573" spans="1:46">
      <c r="A573">
        <v>31</v>
      </c>
      <c r="B573">
        <v>2</v>
      </c>
      <c r="C573">
        <v>4</v>
      </c>
      <c r="D573">
        <v>0</v>
      </c>
      <c r="G573">
        <v>456</v>
      </c>
      <c r="Q573" t="s">
        <v>5064</v>
      </c>
      <c r="S573">
        <v>0</v>
      </c>
      <c r="Z573">
        <v>1</v>
      </c>
      <c r="AB573" t="s">
        <v>34</v>
      </c>
      <c r="AC573" t="s">
        <v>34</v>
      </c>
      <c r="AD573" t="s">
        <v>34</v>
      </c>
      <c r="AE573" t="s">
        <v>34</v>
      </c>
      <c r="AF573">
        <v>0</v>
      </c>
      <c r="AG573">
        <v>31</v>
      </c>
      <c r="AH573" t="s">
        <v>34</v>
      </c>
      <c r="AI573">
        <v>0</v>
      </c>
      <c r="AJ573" t="s">
        <v>34</v>
      </c>
      <c r="AK573" t="s">
        <v>34</v>
      </c>
      <c r="AL573" t="s">
        <v>34</v>
      </c>
      <c r="AM573" t="s">
        <v>34</v>
      </c>
      <c r="AN573" t="s">
        <v>34</v>
      </c>
      <c r="AO573" t="s">
        <v>34</v>
      </c>
      <c r="AP573" t="s">
        <v>34</v>
      </c>
      <c r="AQ573" t="s">
        <v>34</v>
      </c>
      <c r="AR573" t="s">
        <v>34</v>
      </c>
      <c r="AS573" t="s">
        <v>34</v>
      </c>
      <c r="AT573" t="s">
        <v>34</v>
      </c>
    </row>
    <row r="574" spans="1:46">
      <c r="A574">
        <v>31</v>
      </c>
      <c r="B574">
        <v>2</v>
      </c>
      <c r="C574">
        <v>5</v>
      </c>
      <c r="D574">
        <v>0</v>
      </c>
      <c r="G574">
        <v>120</v>
      </c>
      <c r="Q574" t="s">
        <v>5065</v>
      </c>
      <c r="S574">
        <v>0</v>
      </c>
      <c r="Z574">
        <v>1</v>
      </c>
      <c r="AB574" t="s">
        <v>34</v>
      </c>
      <c r="AC574" t="s">
        <v>34</v>
      </c>
      <c r="AD574" t="s">
        <v>34</v>
      </c>
      <c r="AE574" t="s">
        <v>34</v>
      </c>
      <c r="AF574">
        <v>0</v>
      </c>
      <c r="AG574">
        <v>31</v>
      </c>
      <c r="AH574" t="s">
        <v>34</v>
      </c>
      <c r="AI574">
        <v>0</v>
      </c>
      <c r="AJ574" t="s">
        <v>34</v>
      </c>
      <c r="AK574" t="s">
        <v>34</v>
      </c>
      <c r="AL574" t="s">
        <v>34</v>
      </c>
      <c r="AM574" t="s">
        <v>34</v>
      </c>
      <c r="AN574" t="s">
        <v>34</v>
      </c>
      <c r="AO574" t="s">
        <v>34</v>
      </c>
      <c r="AP574" t="s">
        <v>34</v>
      </c>
      <c r="AQ574" t="s">
        <v>34</v>
      </c>
      <c r="AR574" t="s">
        <v>34</v>
      </c>
      <c r="AS574" t="s">
        <v>34</v>
      </c>
      <c r="AT574" t="s">
        <v>34</v>
      </c>
    </row>
    <row r="575" spans="1:46">
      <c r="A575">
        <v>31</v>
      </c>
      <c r="B575">
        <v>2</v>
      </c>
      <c r="C575">
        <v>6</v>
      </c>
      <c r="D575">
        <v>0</v>
      </c>
      <c r="G575">
        <v>410</v>
      </c>
      <c r="Q575" t="s">
        <v>5063</v>
      </c>
      <c r="S575">
        <v>0</v>
      </c>
      <c r="Z575">
        <v>1</v>
      </c>
      <c r="AB575" t="s">
        <v>34</v>
      </c>
      <c r="AC575" t="s">
        <v>34</v>
      </c>
      <c r="AD575" t="s">
        <v>34</v>
      </c>
      <c r="AE575" t="s">
        <v>34</v>
      </c>
      <c r="AF575">
        <v>0</v>
      </c>
      <c r="AG575">
        <v>31</v>
      </c>
      <c r="AH575" t="s">
        <v>34</v>
      </c>
      <c r="AI575">
        <v>0</v>
      </c>
      <c r="AJ575" t="s">
        <v>34</v>
      </c>
      <c r="AK575" t="s">
        <v>34</v>
      </c>
      <c r="AL575" t="s">
        <v>34</v>
      </c>
      <c r="AM575" t="s">
        <v>34</v>
      </c>
      <c r="AN575" t="s">
        <v>34</v>
      </c>
      <c r="AO575" t="s">
        <v>34</v>
      </c>
      <c r="AP575" t="s">
        <v>34</v>
      </c>
      <c r="AQ575" t="s">
        <v>34</v>
      </c>
      <c r="AR575" t="s">
        <v>34</v>
      </c>
      <c r="AS575" t="s">
        <v>34</v>
      </c>
      <c r="AT575" t="s">
        <v>34</v>
      </c>
    </row>
    <row r="576" spans="1:46">
      <c r="A576">
        <v>31</v>
      </c>
      <c r="B576">
        <v>2</v>
      </c>
      <c r="C576">
        <v>7</v>
      </c>
      <c r="D576">
        <v>0</v>
      </c>
      <c r="G576">
        <v>552</v>
      </c>
      <c r="Q576" t="s">
        <v>5066</v>
      </c>
      <c r="S576">
        <v>0</v>
      </c>
      <c r="Z576">
        <v>1</v>
      </c>
      <c r="AB576" t="s">
        <v>34</v>
      </c>
      <c r="AC576" t="s">
        <v>34</v>
      </c>
      <c r="AD576" t="s">
        <v>34</v>
      </c>
      <c r="AE576" t="s">
        <v>34</v>
      </c>
      <c r="AF576">
        <v>0</v>
      </c>
      <c r="AG576">
        <v>31</v>
      </c>
      <c r="AH576" t="s">
        <v>34</v>
      </c>
      <c r="AI576">
        <v>0</v>
      </c>
      <c r="AJ576" t="s">
        <v>34</v>
      </c>
      <c r="AK576" t="s">
        <v>34</v>
      </c>
      <c r="AL576" t="s">
        <v>34</v>
      </c>
      <c r="AM576" t="s">
        <v>34</v>
      </c>
      <c r="AN576" t="s">
        <v>34</v>
      </c>
      <c r="AO576" t="s">
        <v>34</v>
      </c>
      <c r="AP576" t="s">
        <v>34</v>
      </c>
      <c r="AQ576" t="s">
        <v>34</v>
      </c>
      <c r="AR576" t="s">
        <v>34</v>
      </c>
      <c r="AS576" t="s">
        <v>34</v>
      </c>
      <c r="AT576" t="s">
        <v>34</v>
      </c>
    </row>
    <row r="577" spans="1:46">
      <c r="A577">
        <v>31</v>
      </c>
      <c r="B577">
        <v>2</v>
      </c>
      <c r="C577">
        <v>8</v>
      </c>
      <c r="D577">
        <v>0</v>
      </c>
      <c r="G577">
        <v>0</v>
      </c>
      <c r="Q577" t="s">
        <v>34</v>
      </c>
      <c r="S577">
        <v>0</v>
      </c>
      <c r="Z577">
        <v>0</v>
      </c>
      <c r="AB577" t="s">
        <v>34</v>
      </c>
      <c r="AC577" t="s">
        <v>34</v>
      </c>
      <c r="AD577" t="s">
        <v>34</v>
      </c>
      <c r="AE577" t="s">
        <v>34</v>
      </c>
      <c r="AF577">
        <v>0</v>
      </c>
      <c r="AG577">
        <v>31</v>
      </c>
      <c r="AH577" t="s">
        <v>34</v>
      </c>
      <c r="AI577">
        <v>0</v>
      </c>
      <c r="AJ577" t="s">
        <v>34</v>
      </c>
      <c r="AK577" t="s">
        <v>34</v>
      </c>
      <c r="AL577" t="s">
        <v>34</v>
      </c>
      <c r="AM577" t="s">
        <v>34</v>
      </c>
      <c r="AN577" t="s">
        <v>34</v>
      </c>
      <c r="AO577" t="s">
        <v>34</v>
      </c>
      <c r="AP577" t="s">
        <v>34</v>
      </c>
      <c r="AQ577" t="s">
        <v>34</v>
      </c>
      <c r="AR577" t="s">
        <v>34</v>
      </c>
      <c r="AS577" t="s">
        <v>34</v>
      </c>
      <c r="AT577" t="s">
        <v>34</v>
      </c>
    </row>
    <row r="578" spans="1:46">
      <c r="A578">
        <v>32</v>
      </c>
      <c r="B578">
        <v>1</v>
      </c>
      <c r="C578">
        <v>1</v>
      </c>
      <c r="D578">
        <v>0</v>
      </c>
      <c r="G578">
        <v>0</v>
      </c>
      <c r="Q578" t="s">
        <v>34</v>
      </c>
      <c r="S578">
        <v>0</v>
      </c>
      <c r="Z578">
        <v>0</v>
      </c>
      <c r="AB578" t="s">
        <v>34</v>
      </c>
      <c r="AC578" t="s">
        <v>34</v>
      </c>
      <c r="AD578" t="s">
        <v>34</v>
      </c>
      <c r="AE578" t="s">
        <v>34</v>
      </c>
      <c r="AF578">
        <v>0</v>
      </c>
      <c r="AG578">
        <v>32</v>
      </c>
      <c r="AH578" t="s">
        <v>34</v>
      </c>
      <c r="AI578">
        <v>0</v>
      </c>
      <c r="AJ578" t="s">
        <v>34</v>
      </c>
      <c r="AK578" t="s">
        <v>34</v>
      </c>
      <c r="AL578" t="s">
        <v>34</v>
      </c>
      <c r="AM578" t="s">
        <v>34</v>
      </c>
      <c r="AN578" t="s">
        <v>34</v>
      </c>
      <c r="AO578" t="s">
        <v>34</v>
      </c>
      <c r="AP578" t="s">
        <v>34</v>
      </c>
      <c r="AQ578" t="s">
        <v>34</v>
      </c>
      <c r="AR578" t="s">
        <v>34</v>
      </c>
      <c r="AS578" t="s">
        <v>34</v>
      </c>
      <c r="AT578" t="s">
        <v>34</v>
      </c>
    </row>
    <row r="579" spans="1:46">
      <c r="A579">
        <v>32</v>
      </c>
      <c r="B579">
        <v>1</v>
      </c>
      <c r="C579">
        <v>2</v>
      </c>
      <c r="D579">
        <v>0</v>
      </c>
      <c r="G579">
        <v>0</v>
      </c>
      <c r="Q579" t="s">
        <v>34</v>
      </c>
      <c r="S579">
        <v>0</v>
      </c>
      <c r="Z579">
        <v>0</v>
      </c>
      <c r="AB579" t="s">
        <v>34</v>
      </c>
      <c r="AC579" t="s">
        <v>34</v>
      </c>
      <c r="AD579" t="s">
        <v>34</v>
      </c>
      <c r="AE579" t="s">
        <v>34</v>
      </c>
      <c r="AF579">
        <v>0</v>
      </c>
      <c r="AG579">
        <v>32</v>
      </c>
      <c r="AH579" t="s">
        <v>34</v>
      </c>
      <c r="AI579">
        <v>0</v>
      </c>
      <c r="AJ579" t="s">
        <v>34</v>
      </c>
      <c r="AK579" t="s">
        <v>34</v>
      </c>
      <c r="AL579" t="s">
        <v>34</v>
      </c>
      <c r="AM579" t="s">
        <v>34</v>
      </c>
      <c r="AN579" t="s">
        <v>34</v>
      </c>
      <c r="AO579" t="s">
        <v>34</v>
      </c>
      <c r="AP579" t="s">
        <v>34</v>
      </c>
      <c r="AQ579" t="s">
        <v>34</v>
      </c>
      <c r="AR579" t="s">
        <v>34</v>
      </c>
      <c r="AS579" t="s">
        <v>34</v>
      </c>
      <c r="AT579" t="s">
        <v>34</v>
      </c>
    </row>
    <row r="580" spans="1:46">
      <c r="A580">
        <v>32</v>
      </c>
      <c r="B580">
        <v>1</v>
      </c>
      <c r="C580">
        <v>3</v>
      </c>
      <c r="D580">
        <v>0</v>
      </c>
      <c r="G580">
        <v>153</v>
      </c>
      <c r="Q580" t="s">
        <v>5067</v>
      </c>
      <c r="S580">
        <v>0</v>
      </c>
      <c r="Z580">
        <v>1</v>
      </c>
      <c r="AB580" t="s">
        <v>34</v>
      </c>
      <c r="AC580" t="s">
        <v>34</v>
      </c>
      <c r="AD580" t="s">
        <v>34</v>
      </c>
      <c r="AE580" t="s">
        <v>34</v>
      </c>
      <c r="AF580">
        <v>0</v>
      </c>
      <c r="AG580">
        <v>32</v>
      </c>
      <c r="AH580" t="s">
        <v>34</v>
      </c>
      <c r="AI580">
        <v>0</v>
      </c>
      <c r="AJ580" t="s">
        <v>34</v>
      </c>
      <c r="AK580" t="s">
        <v>34</v>
      </c>
      <c r="AL580" t="s">
        <v>34</v>
      </c>
      <c r="AM580" t="s">
        <v>34</v>
      </c>
      <c r="AN580" t="s">
        <v>34</v>
      </c>
      <c r="AO580" t="s">
        <v>34</v>
      </c>
      <c r="AP580" t="s">
        <v>34</v>
      </c>
      <c r="AQ580" t="s">
        <v>34</v>
      </c>
      <c r="AR580" t="s">
        <v>34</v>
      </c>
      <c r="AS580" t="s">
        <v>34</v>
      </c>
      <c r="AT580" t="s">
        <v>34</v>
      </c>
    </row>
    <row r="581" spans="1:46">
      <c r="A581">
        <v>32</v>
      </c>
      <c r="B581">
        <v>1</v>
      </c>
      <c r="C581">
        <v>4</v>
      </c>
      <c r="D581">
        <v>0</v>
      </c>
      <c r="G581">
        <v>792</v>
      </c>
      <c r="Q581" t="s">
        <v>5061</v>
      </c>
      <c r="S581">
        <v>0</v>
      </c>
      <c r="Z581">
        <v>1</v>
      </c>
      <c r="AB581" t="s">
        <v>34</v>
      </c>
      <c r="AC581" t="s">
        <v>34</v>
      </c>
      <c r="AD581" t="s">
        <v>34</v>
      </c>
      <c r="AE581" t="s">
        <v>34</v>
      </c>
      <c r="AF581">
        <v>0</v>
      </c>
      <c r="AG581">
        <v>32</v>
      </c>
      <c r="AH581" t="s">
        <v>34</v>
      </c>
      <c r="AI581">
        <v>0</v>
      </c>
      <c r="AJ581" t="s">
        <v>34</v>
      </c>
      <c r="AK581" t="s">
        <v>34</v>
      </c>
      <c r="AL581" t="s">
        <v>34</v>
      </c>
      <c r="AM581" t="s">
        <v>34</v>
      </c>
      <c r="AN581" t="s">
        <v>34</v>
      </c>
      <c r="AO581" t="s">
        <v>34</v>
      </c>
      <c r="AP581" t="s">
        <v>34</v>
      </c>
      <c r="AQ581" t="s">
        <v>34</v>
      </c>
      <c r="AR581" t="s">
        <v>34</v>
      </c>
      <c r="AS581" t="s">
        <v>34</v>
      </c>
      <c r="AT581" t="s">
        <v>34</v>
      </c>
    </row>
    <row r="582" spans="1:46">
      <c r="A582">
        <v>32</v>
      </c>
      <c r="B582">
        <v>1</v>
      </c>
      <c r="C582">
        <v>5</v>
      </c>
      <c r="D582">
        <v>0</v>
      </c>
      <c r="G582">
        <v>100</v>
      </c>
      <c r="Q582" t="s">
        <v>5067</v>
      </c>
      <c r="S582">
        <v>0</v>
      </c>
      <c r="Z582">
        <v>1</v>
      </c>
      <c r="AB582" t="s">
        <v>34</v>
      </c>
      <c r="AC582" t="s">
        <v>34</v>
      </c>
      <c r="AD582" t="s">
        <v>34</v>
      </c>
      <c r="AE582" t="s">
        <v>34</v>
      </c>
      <c r="AF582">
        <v>0</v>
      </c>
      <c r="AG582">
        <v>32</v>
      </c>
      <c r="AH582" t="s">
        <v>34</v>
      </c>
      <c r="AI582">
        <v>0</v>
      </c>
      <c r="AJ582" t="s">
        <v>34</v>
      </c>
      <c r="AK582" t="s">
        <v>34</v>
      </c>
      <c r="AL582" t="s">
        <v>34</v>
      </c>
      <c r="AM582" t="s">
        <v>34</v>
      </c>
      <c r="AN582" t="s">
        <v>34</v>
      </c>
      <c r="AO582" t="s">
        <v>34</v>
      </c>
      <c r="AP582" t="s">
        <v>34</v>
      </c>
      <c r="AQ582" t="s">
        <v>34</v>
      </c>
      <c r="AR582" t="s">
        <v>34</v>
      </c>
      <c r="AS582" t="s">
        <v>34</v>
      </c>
      <c r="AT582" t="s">
        <v>34</v>
      </c>
    </row>
    <row r="583" spans="1:46">
      <c r="A583">
        <v>32</v>
      </c>
      <c r="B583">
        <v>1</v>
      </c>
      <c r="C583">
        <v>6</v>
      </c>
      <c r="D583">
        <v>0</v>
      </c>
      <c r="G583">
        <v>0</v>
      </c>
      <c r="Q583" t="s">
        <v>34</v>
      </c>
      <c r="S583">
        <v>0</v>
      </c>
      <c r="Z583">
        <v>0</v>
      </c>
      <c r="AB583" t="s">
        <v>34</v>
      </c>
      <c r="AC583" t="s">
        <v>34</v>
      </c>
      <c r="AD583" t="s">
        <v>34</v>
      </c>
      <c r="AE583" t="s">
        <v>34</v>
      </c>
      <c r="AF583">
        <v>0</v>
      </c>
      <c r="AG583">
        <v>32</v>
      </c>
      <c r="AH583" t="s">
        <v>34</v>
      </c>
      <c r="AI583">
        <v>0</v>
      </c>
      <c r="AJ583" t="s">
        <v>34</v>
      </c>
      <c r="AK583" t="s">
        <v>34</v>
      </c>
      <c r="AL583" t="s">
        <v>34</v>
      </c>
      <c r="AM583" t="s">
        <v>34</v>
      </c>
      <c r="AN583" t="s">
        <v>34</v>
      </c>
      <c r="AO583" t="s">
        <v>34</v>
      </c>
      <c r="AP583" t="s">
        <v>34</v>
      </c>
      <c r="AQ583" t="s">
        <v>34</v>
      </c>
      <c r="AR583" t="s">
        <v>34</v>
      </c>
      <c r="AS583" t="s">
        <v>34</v>
      </c>
      <c r="AT583" t="s">
        <v>34</v>
      </c>
    </row>
    <row r="584" spans="1:46">
      <c r="A584">
        <v>32</v>
      </c>
      <c r="B584">
        <v>1</v>
      </c>
      <c r="C584">
        <v>7</v>
      </c>
      <c r="D584">
        <v>0</v>
      </c>
      <c r="G584">
        <v>0</v>
      </c>
      <c r="Q584" t="s">
        <v>34</v>
      </c>
      <c r="S584">
        <v>0</v>
      </c>
      <c r="Z584">
        <v>0</v>
      </c>
      <c r="AB584" t="s">
        <v>34</v>
      </c>
      <c r="AC584" t="s">
        <v>34</v>
      </c>
      <c r="AD584" t="s">
        <v>34</v>
      </c>
      <c r="AE584" t="s">
        <v>34</v>
      </c>
      <c r="AF584">
        <v>0</v>
      </c>
      <c r="AG584">
        <v>32</v>
      </c>
      <c r="AH584" t="s">
        <v>34</v>
      </c>
      <c r="AI584">
        <v>0</v>
      </c>
      <c r="AJ584" t="s">
        <v>34</v>
      </c>
      <c r="AK584" t="s">
        <v>34</v>
      </c>
      <c r="AL584" t="s">
        <v>34</v>
      </c>
      <c r="AM584" t="s">
        <v>34</v>
      </c>
      <c r="AN584" t="s">
        <v>34</v>
      </c>
      <c r="AO584" t="s">
        <v>34</v>
      </c>
      <c r="AP584" t="s">
        <v>34</v>
      </c>
      <c r="AQ584" t="s">
        <v>34</v>
      </c>
      <c r="AR584" t="s">
        <v>34</v>
      </c>
      <c r="AS584" t="s">
        <v>34</v>
      </c>
      <c r="AT584" t="s">
        <v>34</v>
      </c>
    </row>
    <row r="585" spans="1:46">
      <c r="A585">
        <v>32</v>
      </c>
      <c r="B585">
        <v>1</v>
      </c>
      <c r="C585">
        <v>8</v>
      </c>
      <c r="D585">
        <v>0</v>
      </c>
      <c r="G585">
        <v>0</v>
      </c>
      <c r="Q585" t="s">
        <v>34</v>
      </c>
      <c r="S585">
        <v>0</v>
      </c>
      <c r="Z585">
        <v>0</v>
      </c>
      <c r="AB585" t="s">
        <v>34</v>
      </c>
      <c r="AC585" t="s">
        <v>34</v>
      </c>
      <c r="AD585" t="s">
        <v>34</v>
      </c>
      <c r="AE585" t="s">
        <v>34</v>
      </c>
      <c r="AF585">
        <v>0</v>
      </c>
      <c r="AG585">
        <v>32</v>
      </c>
      <c r="AH585" t="s">
        <v>34</v>
      </c>
      <c r="AI585">
        <v>0</v>
      </c>
      <c r="AJ585" t="s">
        <v>34</v>
      </c>
      <c r="AK585" t="s">
        <v>34</v>
      </c>
      <c r="AL585" t="s">
        <v>34</v>
      </c>
      <c r="AM585" t="s">
        <v>34</v>
      </c>
      <c r="AN585" t="s">
        <v>34</v>
      </c>
      <c r="AO585" t="s">
        <v>34</v>
      </c>
      <c r="AP585" t="s">
        <v>34</v>
      </c>
      <c r="AQ585" t="s">
        <v>34</v>
      </c>
      <c r="AR585" t="s">
        <v>34</v>
      </c>
      <c r="AS585" t="s">
        <v>34</v>
      </c>
      <c r="AT585" t="s">
        <v>34</v>
      </c>
    </row>
    <row r="586" spans="1:46">
      <c r="A586">
        <v>32</v>
      </c>
      <c r="B586">
        <v>2</v>
      </c>
      <c r="C586">
        <v>1</v>
      </c>
      <c r="D586">
        <v>0</v>
      </c>
      <c r="G586">
        <v>385</v>
      </c>
      <c r="Q586" t="s">
        <v>5068</v>
      </c>
      <c r="S586">
        <v>0</v>
      </c>
      <c r="Z586">
        <v>1</v>
      </c>
      <c r="AB586" t="s">
        <v>34</v>
      </c>
      <c r="AC586" t="s">
        <v>34</v>
      </c>
      <c r="AD586" t="s">
        <v>34</v>
      </c>
      <c r="AE586" t="s">
        <v>34</v>
      </c>
      <c r="AF586">
        <v>0</v>
      </c>
      <c r="AG586">
        <v>32</v>
      </c>
      <c r="AH586" t="s">
        <v>34</v>
      </c>
      <c r="AI586">
        <v>0</v>
      </c>
      <c r="AJ586" t="s">
        <v>34</v>
      </c>
      <c r="AK586" t="s">
        <v>34</v>
      </c>
      <c r="AL586" t="s">
        <v>34</v>
      </c>
      <c r="AM586" t="s">
        <v>34</v>
      </c>
      <c r="AN586" t="s">
        <v>34</v>
      </c>
      <c r="AO586" t="s">
        <v>34</v>
      </c>
      <c r="AP586" t="s">
        <v>34</v>
      </c>
      <c r="AQ586" t="s">
        <v>34</v>
      </c>
      <c r="AR586" t="s">
        <v>34</v>
      </c>
      <c r="AS586" t="s">
        <v>34</v>
      </c>
      <c r="AT586" t="s">
        <v>34</v>
      </c>
    </row>
    <row r="587" spans="1:46">
      <c r="A587">
        <v>32</v>
      </c>
      <c r="B587">
        <v>2</v>
      </c>
      <c r="C587">
        <v>2</v>
      </c>
      <c r="D587">
        <v>0</v>
      </c>
      <c r="G587">
        <v>192</v>
      </c>
      <c r="Q587" t="s">
        <v>5069</v>
      </c>
      <c r="S587">
        <v>0</v>
      </c>
      <c r="Z587">
        <v>1</v>
      </c>
      <c r="AB587" t="s">
        <v>34</v>
      </c>
      <c r="AC587" t="s">
        <v>34</v>
      </c>
      <c r="AD587" t="s">
        <v>34</v>
      </c>
      <c r="AE587" t="s">
        <v>34</v>
      </c>
      <c r="AF587">
        <v>0</v>
      </c>
      <c r="AG587">
        <v>32</v>
      </c>
      <c r="AH587" t="s">
        <v>34</v>
      </c>
      <c r="AI587">
        <v>0</v>
      </c>
      <c r="AJ587" t="s">
        <v>34</v>
      </c>
      <c r="AK587" t="s">
        <v>34</v>
      </c>
      <c r="AL587" t="s">
        <v>34</v>
      </c>
      <c r="AM587" t="s">
        <v>34</v>
      </c>
      <c r="AN587" t="s">
        <v>34</v>
      </c>
      <c r="AO587" t="s">
        <v>34</v>
      </c>
      <c r="AP587" t="s">
        <v>34</v>
      </c>
      <c r="AQ587" t="s">
        <v>34</v>
      </c>
      <c r="AR587" t="s">
        <v>34</v>
      </c>
      <c r="AS587" t="s">
        <v>34</v>
      </c>
      <c r="AT587" t="s">
        <v>34</v>
      </c>
    </row>
    <row r="588" spans="1:46">
      <c r="A588">
        <v>32</v>
      </c>
      <c r="B588">
        <v>2</v>
      </c>
      <c r="C588">
        <v>3</v>
      </c>
      <c r="D588">
        <v>0</v>
      </c>
      <c r="G588">
        <v>94</v>
      </c>
      <c r="Q588" t="s">
        <v>5070</v>
      </c>
      <c r="S588">
        <v>0</v>
      </c>
      <c r="Z588">
        <v>1</v>
      </c>
      <c r="AB588" t="s">
        <v>34</v>
      </c>
      <c r="AC588" t="s">
        <v>34</v>
      </c>
      <c r="AD588" t="s">
        <v>34</v>
      </c>
      <c r="AE588" t="s">
        <v>34</v>
      </c>
      <c r="AF588">
        <v>0</v>
      </c>
      <c r="AG588">
        <v>32</v>
      </c>
      <c r="AH588" t="s">
        <v>34</v>
      </c>
      <c r="AI588">
        <v>0</v>
      </c>
      <c r="AJ588" t="s">
        <v>34</v>
      </c>
      <c r="AK588" t="s">
        <v>34</v>
      </c>
      <c r="AL588" t="s">
        <v>34</v>
      </c>
      <c r="AM588" t="s">
        <v>34</v>
      </c>
      <c r="AN588" t="s">
        <v>34</v>
      </c>
      <c r="AO588" t="s">
        <v>34</v>
      </c>
      <c r="AP588" t="s">
        <v>34</v>
      </c>
      <c r="AQ588" t="s">
        <v>34</v>
      </c>
      <c r="AR588" t="s">
        <v>34</v>
      </c>
      <c r="AS588" t="s">
        <v>34</v>
      </c>
      <c r="AT588" t="s">
        <v>34</v>
      </c>
    </row>
    <row r="589" spans="1:46">
      <c r="A589">
        <v>32</v>
      </c>
      <c r="B589">
        <v>2</v>
      </c>
      <c r="C589">
        <v>4</v>
      </c>
      <c r="D589">
        <v>0</v>
      </c>
      <c r="G589">
        <v>364</v>
      </c>
      <c r="Q589" t="s">
        <v>5071</v>
      </c>
      <c r="S589">
        <v>0</v>
      </c>
      <c r="Z589">
        <v>1</v>
      </c>
      <c r="AB589" t="s">
        <v>34</v>
      </c>
      <c r="AC589" t="s">
        <v>34</v>
      </c>
      <c r="AD589" t="s">
        <v>34</v>
      </c>
      <c r="AE589" t="s">
        <v>34</v>
      </c>
      <c r="AF589">
        <v>0</v>
      </c>
      <c r="AG589">
        <v>32</v>
      </c>
      <c r="AH589" t="s">
        <v>34</v>
      </c>
      <c r="AI589">
        <v>0</v>
      </c>
      <c r="AJ589" t="s">
        <v>34</v>
      </c>
      <c r="AK589" t="s">
        <v>34</v>
      </c>
      <c r="AL589" t="s">
        <v>34</v>
      </c>
      <c r="AM589" t="s">
        <v>34</v>
      </c>
      <c r="AN589" t="s">
        <v>34</v>
      </c>
      <c r="AO589" t="s">
        <v>34</v>
      </c>
      <c r="AP589" t="s">
        <v>34</v>
      </c>
      <c r="AQ589" t="s">
        <v>34</v>
      </c>
      <c r="AR589" t="s">
        <v>34</v>
      </c>
      <c r="AS589" t="s">
        <v>34</v>
      </c>
      <c r="AT589" t="s">
        <v>34</v>
      </c>
    </row>
    <row r="590" spans="1:46">
      <c r="A590">
        <v>32</v>
      </c>
      <c r="B590">
        <v>2</v>
      </c>
      <c r="C590">
        <v>5</v>
      </c>
      <c r="D590">
        <v>0</v>
      </c>
      <c r="G590">
        <v>150</v>
      </c>
      <c r="Q590" t="s">
        <v>5072</v>
      </c>
      <c r="S590">
        <v>0</v>
      </c>
      <c r="Z590">
        <v>1</v>
      </c>
      <c r="AB590" t="s">
        <v>34</v>
      </c>
      <c r="AC590" t="s">
        <v>34</v>
      </c>
      <c r="AD590" t="s">
        <v>34</v>
      </c>
      <c r="AE590" t="s">
        <v>34</v>
      </c>
      <c r="AF590">
        <v>0</v>
      </c>
      <c r="AG590">
        <v>32</v>
      </c>
      <c r="AH590" t="s">
        <v>34</v>
      </c>
      <c r="AI590">
        <v>0</v>
      </c>
      <c r="AJ590" t="s">
        <v>34</v>
      </c>
      <c r="AK590" t="s">
        <v>34</v>
      </c>
      <c r="AL590" t="s">
        <v>34</v>
      </c>
      <c r="AM590" t="s">
        <v>34</v>
      </c>
      <c r="AN590" t="s">
        <v>34</v>
      </c>
      <c r="AO590" t="s">
        <v>34</v>
      </c>
      <c r="AP590" t="s">
        <v>34</v>
      </c>
      <c r="AQ590" t="s">
        <v>34</v>
      </c>
      <c r="AR590" t="s">
        <v>34</v>
      </c>
      <c r="AS590" t="s">
        <v>34</v>
      </c>
      <c r="AT590" t="s">
        <v>34</v>
      </c>
    </row>
    <row r="591" spans="1:46">
      <c r="A591">
        <v>32</v>
      </c>
      <c r="B591">
        <v>2</v>
      </c>
      <c r="C591">
        <v>6</v>
      </c>
      <c r="D591">
        <v>0</v>
      </c>
      <c r="G591">
        <v>404</v>
      </c>
      <c r="Q591" t="s">
        <v>5064</v>
      </c>
      <c r="S591">
        <v>0</v>
      </c>
      <c r="Z591">
        <v>1</v>
      </c>
      <c r="AB591" t="s">
        <v>34</v>
      </c>
      <c r="AC591" t="s">
        <v>34</v>
      </c>
      <c r="AD591" t="s">
        <v>34</v>
      </c>
      <c r="AE591" t="s">
        <v>34</v>
      </c>
      <c r="AF591">
        <v>0</v>
      </c>
      <c r="AG591">
        <v>32</v>
      </c>
      <c r="AH591" t="s">
        <v>34</v>
      </c>
      <c r="AI591">
        <v>0</v>
      </c>
      <c r="AJ591" t="s">
        <v>34</v>
      </c>
      <c r="AK591" t="s">
        <v>34</v>
      </c>
      <c r="AL591" t="s">
        <v>34</v>
      </c>
      <c r="AM591" t="s">
        <v>34</v>
      </c>
      <c r="AN591" t="s">
        <v>34</v>
      </c>
      <c r="AO591" t="s">
        <v>34</v>
      </c>
      <c r="AP591" t="s">
        <v>34</v>
      </c>
      <c r="AQ591" t="s">
        <v>34</v>
      </c>
      <c r="AR591" t="s">
        <v>34</v>
      </c>
      <c r="AS591" t="s">
        <v>34</v>
      </c>
      <c r="AT591" t="s">
        <v>34</v>
      </c>
    </row>
    <row r="592" spans="1:46">
      <c r="A592">
        <v>32</v>
      </c>
      <c r="B592">
        <v>2</v>
      </c>
      <c r="C592">
        <v>7</v>
      </c>
      <c r="D592">
        <v>0</v>
      </c>
      <c r="G592">
        <v>318</v>
      </c>
      <c r="Q592" t="s">
        <v>5073</v>
      </c>
      <c r="S592">
        <v>0</v>
      </c>
      <c r="Z592">
        <v>1</v>
      </c>
      <c r="AB592" t="s">
        <v>34</v>
      </c>
      <c r="AC592" t="s">
        <v>34</v>
      </c>
      <c r="AD592" t="s">
        <v>34</v>
      </c>
      <c r="AE592" t="s">
        <v>34</v>
      </c>
      <c r="AF592">
        <v>0</v>
      </c>
      <c r="AG592">
        <v>32</v>
      </c>
      <c r="AH592" t="s">
        <v>34</v>
      </c>
      <c r="AI592">
        <v>0</v>
      </c>
      <c r="AJ592" t="s">
        <v>34</v>
      </c>
      <c r="AK592" t="s">
        <v>34</v>
      </c>
      <c r="AL592" t="s">
        <v>34</v>
      </c>
      <c r="AM592" t="s">
        <v>34</v>
      </c>
      <c r="AN592" t="s">
        <v>34</v>
      </c>
      <c r="AO592" t="s">
        <v>34</v>
      </c>
      <c r="AP592" t="s">
        <v>34</v>
      </c>
      <c r="AQ592" t="s">
        <v>34</v>
      </c>
      <c r="AR592" t="s">
        <v>34</v>
      </c>
      <c r="AS592" t="s">
        <v>34</v>
      </c>
      <c r="AT592" t="s">
        <v>34</v>
      </c>
    </row>
    <row r="593" spans="1:46">
      <c r="A593">
        <v>32</v>
      </c>
      <c r="B593">
        <v>2</v>
      </c>
      <c r="C593">
        <v>8</v>
      </c>
      <c r="D593">
        <v>0</v>
      </c>
      <c r="G593">
        <v>417</v>
      </c>
      <c r="Q593" t="s">
        <v>5074</v>
      </c>
      <c r="S593">
        <v>0</v>
      </c>
      <c r="Z593">
        <v>1</v>
      </c>
      <c r="AB593" t="s">
        <v>34</v>
      </c>
      <c r="AC593" t="s">
        <v>34</v>
      </c>
      <c r="AD593" t="s">
        <v>34</v>
      </c>
      <c r="AE593" t="s">
        <v>34</v>
      </c>
      <c r="AF593">
        <v>0</v>
      </c>
      <c r="AG593">
        <v>32</v>
      </c>
      <c r="AH593" t="s">
        <v>34</v>
      </c>
      <c r="AI593">
        <v>0</v>
      </c>
      <c r="AJ593" t="s">
        <v>34</v>
      </c>
      <c r="AK593" t="s">
        <v>34</v>
      </c>
      <c r="AL593" t="s">
        <v>34</v>
      </c>
      <c r="AM593" t="s">
        <v>34</v>
      </c>
      <c r="AN593" t="s">
        <v>34</v>
      </c>
      <c r="AO593" t="s">
        <v>34</v>
      </c>
      <c r="AP593" t="s">
        <v>34</v>
      </c>
      <c r="AQ593" t="s">
        <v>34</v>
      </c>
      <c r="AR593" t="s">
        <v>34</v>
      </c>
      <c r="AS593" t="s">
        <v>34</v>
      </c>
      <c r="AT593" t="s">
        <v>34</v>
      </c>
    </row>
    <row r="594" spans="1:46">
      <c r="A594">
        <v>33</v>
      </c>
      <c r="B594">
        <v>1</v>
      </c>
      <c r="C594">
        <v>1</v>
      </c>
      <c r="D594">
        <v>0</v>
      </c>
      <c r="G594">
        <v>202</v>
      </c>
      <c r="Q594" t="s">
        <v>5075</v>
      </c>
      <c r="S594">
        <v>0</v>
      </c>
      <c r="Z594">
        <v>2</v>
      </c>
      <c r="AB594" t="s">
        <v>34</v>
      </c>
      <c r="AC594" t="s">
        <v>34</v>
      </c>
      <c r="AD594" t="s">
        <v>34</v>
      </c>
      <c r="AE594" t="s">
        <v>34</v>
      </c>
      <c r="AF594">
        <v>0</v>
      </c>
      <c r="AG594">
        <v>33</v>
      </c>
      <c r="AH594" t="s">
        <v>34</v>
      </c>
      <c r="AI594">
        <v>0</v>
      </c>
      <c r="AJ594" t="s">
        <v>34</v>
      </c>
      <c r="AK594" t="s">
        <v>34</v>
      </c>
      <c r="AL594" t="s">
        <v>34</v>
      </c>
      <c r="AM594" t="s">
        <v>34</v>
      </c>
      <c r="AN594" t="s">
        <v>34</v>
      </c>
      <c r="AO594" t="s">
        <v>34</v>
      </c>
      <c r="AP594" t="s">
        <v>34</v>
      </c>
      <c r="AQ594" t="s">
        <v>34</v>
      </c>
      <c r="AR594" t="s">
        <v>34</v>
      </c>
      <c r="AS594" t="s">
        <v>34</v>
      </c>
      <c r="AT594" t="s">
        <v>34</v>
      </c>
    </row>
    <row r="595" spans="1:46">
      <c r="A595">
        <v>33</v>
      </c>
      <c r="B595">
        <v>1</v>
      </c>
      <c r="C595">
        <v>2</v>
      </c>
      <c r="D595">
        <v>0</v>
      </c>
      <c r="G595">
        <v>82</v>
      </c>
      <c r="Q595" t="s">
        <v>4978</v>
      </c>
      <c r="S595">
        <v>0</v>
      </c>
      <c r="Z595">
        <v>2</v>
      </c>
      <c r="AB595" t="s">
        <v>34</v>
      </c>
      <c r="AC595" t="s">
        <v>34</v>
      </c>
      <c r="AD595" t="s">
        <v>34</v>
      </c>
      <c r="AE595" t="s">
        <v>34</v>
      </c>
      <c r="AF595">
        <v>0</v>
      </c>
      <c r="AG595">
        <v>33</v>
      </c>
      <c r="AH595" t="s">
        <v>34</v>
      </c>
      <c r="AI595">
        <v>0</v>
      </c>
      <c r="AJ595" t="s">
        <v>34</v>
      </c>
      <c r="AK595" t="s">
        <v>34</v>
      </c>
      <c r="AL595" t="s">
        <v>34</v>
      </c>
      <c r="AM595" t="s">
        <v>34</v>
      </c>
      <c r="AN595" t="s">
        <v>34</v>
      </c>
      <c r="AO595" t="s">
        <v>34</v>
      </c>
      <c r="AP595" t="s">
        <v>34</v>
      </c>
      <c r="AQ595" t="s">
        <v>34</v>
      </c>
      <c r="AR595" t="s">
        <v>34</v>
      </c>
      <c r="AS595" t="s">
        <v>34</v>
      </c>
      <c r="AT595" t="s">
        <v>34</v>
      </c>
    </row>
    <row r="596" spans="1:46">
      <c r="A596">
        <v>33</v>
      </c>
      <c r="B596">
        <v>1</v>
      </c>
      <c r="C596">
        <v>3</v>
      </c>
      <c r="D596">
        <v>0</v>
      </c>
      <c r="G596">
        <v>796</v>
      </c>
      <c r="Q596" t="s">
        <v>5076</v>
      </c>
      <c r="S596">
        <v>0</v>
      </c>
      <c r="Z596">
        <v>2</v>
      </c>
      <c r="AB596" t="s">
        <v>34</v>
      </c>
      <c r="AC596" t="s">
        <v>34</v>
      </c>
      <c r="AD596" t="s">
        <v>34</v>
      </c>
      <c r="AE596" t="s">
        <v>34</v>
      </c>
      <c r="AF596">
        <v>0</v>
      </c>
      <c r="AG596">
        <v>33</v>
      </c>
      <c r="AH596" t="s">
        <v>34</v>
      </c>
      <c r="AI596">
        <v>0</v>
      </c>
      <c r="AJ596" t="s">
        <v>34</v>
      </c>
      <c r="AK596" t="s">
        <v>34</v>
      </c>
      <c r="AL596" t="s">
        <v>34</v>
      </c>
      <c r="AM596" t="s">
        <v>34</v>
      </c>
      <c r="AN596" t="s">
        <v>34</v>
      </c>
      <c r="AO596" t="s">
        <v>34</v>
      </c>
      <c r="AP596" t="s">
        <v>34</v>
      </c>
      <c r="AQ596" t="s">
        <v>34</v>
      </c>
      <c r="AR596" t="s">
        <v>34</v>
      </c>
      <c r="AS596" t="s">
        <v>34</v>
      </c>
      <c r="AT596" t="s">
        <v>34</v>
      </c>
    </row>
    <row r="597" spans="1:46">
      <c r="A597">
        <v>33</v>
      </c>
      <c r="B597">
        <v>1</v>
      </c>
      <c r="C597">
        <v>4</v>
      </c>
      <c r="D597">
        <v>0</v>
      </c>
      <c r="G597">
        <v>579</v>
      </c>
      <c r="Q597" t="s">
        <v>5077</v>
      </c>
      <c r="S597">
        <v>0</v>
      </c>
      <c r="Z597">
        <v>2</v>
      </c>
      <c r="AB597" t="s">
        <v>34</v>
      </c>
      <c r="AC597" t="s">
        <v>34</v>
      </c>
      <c r="AD597" t="s">
        <v>34</v>
      </c>
      <c r="AE597" t="s">
        <v>34</v>
      </c>
      <c r="AF597">
        <v>0</v>
      </c>
      <c r="AG597">
        <v>33</v>
      </c>
      <c r="AH597" t="s">
        <v>34</v>
      </c>
      <c r="AI597">
        <v>0</v>
      </c>
      <c r="AJ597" t="s">
        <v>34</v>
      </c>
      <c r="AK597" t="s">
        <v>34</v>
      </c>
      <c r="AL597" t="s">
        <v>34</v>
      </c>
      <c r="AM597" t="s">
        <v>34</v>
      </c>
      <c r="AN597" t="s">
        <v>34</v>
      </c>
      <c r="AO597" t="s">
        <v>34</v>
      </c>
      <c r="AP597" t="s">
        <v>34</v>
      </c>
      <c r="AQ597" t="s">
        <v>34</v>
      </c>
      <c r="AR597" t="s">
        <v>34</v>
      </c>
      <c r="AS597" t="s">
        <v>34</v>
      </c>
      <c r="AT597" t="s">
        <v>34</v>
      </c>
    </row>
    <row r="598" spans="1:46">
      <c r="A598">
        <v>33</v>
      </c>
      <c r="B598">
        <v>1</v>
      </c>
      <c r="C598">
        <v>5</v>
      </c>
      <c r="D598">
        <v>0</v>
      </c>
      <c r="G598">
        <v>482</v>
      </c>
      <c r="Q598" t="s">
        <v>5078</v>
      </c>
      <c r="S598">
        <v>0</v>
      </c>
      <c r="Z598">
        <v>2</v>
      </c>
      <c r="AB598" t="s">
        <v>34</v>
      </c>
      <c r="AC598" t="s">
        <v>34</v>
      </c>
      <c r="AD598" t="s">
        <v>34</v>
      </c>
      <c r="AE598" t="s">
        <v>34</v>
      </c>
      <c r="AF598">
        <v>0</v>
      </c>
      <c r="AG598">
        <v>33</v>
      </c>
      <c r="AH598" t="s">
        <v>34</v>
      </c>
      <c r="AI598">
        <v>0</v>
      </c>
      <c r="AJ598" t="s">
        <v>34</v>
      </c>
      <c r="AK598" t="s">
        <v>34</v>
      </c>
      <c r="AL598" t="s">
        <v>34</v>
      </c>
      <c r="AM598" t="s">
        <v>34</v>
      </c>
      <c r="AN598" t="s">
        <v>34</v>
      </c>
      <c r="AO598" t="s">
        <v>34</v>
      </c>
      <c r="AP598" t="s">
        <v>34</v>
      </c>
      <c r="AQ598" t="s">
        <v>34</v>
      </c>
      <c r="AR598" t="s">
        <v>34</v>
      </c>
      <c r="AS598" t="s">
        <v>34</v>
      </c>
      <c r="AT598" t="s">
        <v>34</v>
      </c>
    </row>
    <row r="599" spans="1:46">
      <c r="A599">
        <v>33</v>
      </c>
      <c r="B599">
        <v>1</v>
      </c>
      <c r="C599">
        <v>6</v>
      </c>
      <c r="D599">
        <v>0</v>
      </c>
      <c r="G599">
        <v>115</v>
      </c>
      <c r="Q599" t="s">
        <v>5079</v>
      </c>
      <c r="S599">
        <v>0</v>
      </c>
      <c r="Z599">
        <v>2</v>
      </c>
      <c r="AB599" t="s">
        <v>34</v>
      </c>
      <c r="AC599" t="s">
        <v>34</v>
      </c>
      <c r="AD599" t="s">
        <v>34</v>
      </c>
      <c r="AE599" t="s">
        <v>34</v>
      </c>
      <c r="AF599">
        <v>0</v>
      </c>
      <c r="AG599">
        <v>33</v>
      </c>
      <c r="AH599" t="s">
        <v>34</v>
      </c>
      <c r="AI599">
        <v>0</v>
      </c>
      <c r="AJ599" t="s">
        <v>34</v>
      </c>
      <c r="AK599" t="s">
        <v>34</v>
      </c>
      <c r="AL599" t="s">
        <v>34</v>
      </c>
      <c r="AM599" t="s">
        <v>34</v>
      </c>
      <c r="AN599" t="s">
        <v>34</v>
      </c>
      <c r="AO599" t="s">
        <v>34</v>
      </c>
      <c r="AP599" t="s">
        <v>34</v>
      </c>
      <c r="AQ599" t="s">
        <v>34</v>
      </c>
      <c r="AR599" t="s">
        <v>34</v>
      </c>
      <c r="AS599" t="s">
        <v>34</v>
      </c>
      <c r="AT599" t="s">
        <v>34</v>
      </c>
    </row>
    <row r="600" spans="1:46">
      <c r="A600">
        <v>33</v>
      </c>
      <c r="B600">
        <v>1</v>
      </c>
      <c r="C600">
        <v>7</v>
      </c>
      <c r="D600">
        <v>0</v>
      </c>
      <c r="G600">
        <v>409</v>
      </c>
      <c r="Q600" t="s">
        <v>4978</v>
      </c>
      <c r="S600">
        <v>0</v>
      </c>
      <c r="Z600">
        <v>2</v>
      </c>
      <c r="AB600" t="s">
        <v>34</v>
      </c>
      <c r="AC600" t="s">
        <v>34</v>
      </c>
      <c r="AD600" t="s">
        <v>34</v>
      </c>
      <c r="AE600" t="s">
        <v>34</v>
      </c>
      <c r="AF600">
        <v>0</v>
      </c>
      <c r="AG600">
        <v>33</v>
      </c>
      <c r="AH600" t="s">
        <v>34</v>
      </c>
      <c r="AI600">
        <v>0</v>
      </c>
      <c r="AJ600" t="s">
        <v>34</v>
      </c>
      <c r="AK600" t="s">
        <v>34</v>
      </c>
      <c r="AL600" t="s">
        <v>34</v>
      </c>
      <c r="AM600" t="s">
        <v>34</v>
      </c>
      <c r="AN600" t="s">
        <v>34</v>
      </c>
      <c r="AO600" t="s">
        <v>34</v>
      </c>
      <c r="AP600" t="s">
        <v>34</v>
      </c>
      <c r="AQ600" t="s">
        <v>34</v>
      </c>
      <c r="AR600" t="s">
        <v>34</v>
      </c>
      <c r="AS600" t="s">
        <v>34</v>
      </c>
      <c r="AT600" t="s">
        <v>34</v>
      </c>
    </row>
    <row r="601" spans="1:46">
      <c r="A601">
        <v>33</v>
      </c>
      <c r="B601">
        <v>1</v>
      </c>
      <c r="C601">
        <v>8</v>
      </c>
      <c r="D601">
        <v>0</v>
      </c>
      <c r="G601">
        <v>0</v>
      </c>
      <c r="Q601" t="s">
        <v>34</v>
      </c>
      <c r="S601">
        <v>0</v>
      </c>
      <c r="Z601">
        <v>0</v>
      </c>
      <c r="AB601" t="s">
        <v>34</v>
      </c>
      <c r="AC601" t="s">
        <v>34</v>
      </c>
      <c r="AD601" t="s">
        <v>34</v>
      </c>
      <c r="AE601" t="s">
        <v>34</v>
      </c>
      <c r="AF601">
        <v>0</v>
      </c>
      <c r="AG601">
        <v>33</v>
      </c>
      <c r="AH601" t="s">
        <v>34</v>
      </c>
      <c r="AI601">
        <v>0</v>
      </c>
      <c r="AJ601" t="s">
        <v>34</v>
      </c>
      <c r="AK601" t="s">
        <v>34</v>
      </c>
      <c r="AL601" t="s">
        <v>34</v>
      </c>
      <c r="AM601" t="s">
        <v>34</v>
      </c>
      <c r="AN601" t="s">
        <v>34</v>
      </c>
      <c r="AO601" t="s">
        <v>34</v>
      </c>
      <c r="AP601" t="s">
        <v>34</v>
      </c>
      <c r="AQ601" t="s">
        <v>34</v>
      </c>
      <c r="AR601" t="s">
        <v>34</v>
      </c>
      <c r="AS601" t="s">
        <v>34</v>
      </c>
      <c r="AT601" t="s">
        <v>34</v>
      </c>
    </row>
    <row r="602" spans="1:46">
      <c r="A602">
        <v>33</v>
      </c>
      <c r="B602">
        <v>2</v>
      </c>
      <c r="C602">
        <v>1</v>
      </c>
      <c r="D602">
        <v>0</v>
      </c>
      <c r="G602">
        <v>421</v>
      </c>
      <c r="Q602" t="s">
        <v>5080</v>
      </c>
      <c r="S602">
        <v>0</v>
      </c>
      <c r="Z602">
        <v>2</v>
      </c>
      <c r="AB602" t="s">
        <v>34</v>
      </c>
      <c r="AC602" t="s">
        <v>34</v>
      </c>
      <c r="AD602" t="s">
        <v>34</v>
      </c>
      <c r="AE602" t="s">
        <v>34</v>
      </c>
      <c r="AF602">
        <v>0</v>
      </c>
      <c r="AG602">
        <v>33</v>
      </c>
      <c r="AH602" t="s">
        <v>34</v>
      </c>
      <c r="AI602">
        <v>0</v>
      </c>
      <c r="AJ602" t="s">
        <v>34</v>
      </c>
      <c r="AK602" t="s">
        <v>34</v>
      </c>
      <c r="AL602" t="s">
        <v>34</v>
      </c>
      <c r="AM602" t="s">
        <v>34</v>
      </c>
      <c r="AN602" t="s">
        <v>34</v>
      </c>
      <c r="AO602" t="s">
        <v>34</v>
      </c>
      <c r="AP602" t="s">
        <v>34</v>
      </c>
      <c r="AQ602" t="s">
        <v>34</v>
      </c>
      <c r="AR602" t="s">
        <v>34</v>
      </c>
      <c r="AS602" t="s">
        <v>34</v>
      </c>
      <c r="AT602" t="s">
        <v>34</v>
      </c>
    </row>
    <row r="603" spans="1:46">
      <c r="A603">
        <v>33</v>
      </c>
      <c r="B603">
        <v>2</v>
      </c>
      <c r="C603">
        <v>2</v>
      </c>
      <c r="D603">
        <v>0</v>
      </c>
      <c r="G603">
        <v>132</v>
      </c>
      <c r="Q603" t="s">
        <v>5081</v>
      </c>
      <c r="S603">
        <v>0</v>
      </c>
      <c r="Z603">
        <v>2</v>
      </c>
      <c r="AB603" t="s">
        <v>34</v>
      </c>
      <c r="AC603" t="s">
        <v>34</v>
      </c>
      <c r="AD603" t="s">
        <v>34</v>
      </c>
      <c r="AE603" t="s">
        <v>34</v>
      </c>
      <c r="AF603">
        <v>0</v>
      </c>
      <c r="AG603">
        <v>33</v>
      </c>
      <c r="AH603" t="s">
        <v>34</v>
      </c>
      <c r="AI603">
        <v>0</v>
      </c>
      <c r="AJ603" t="s">
        <v>34</v>
      </c>
      <c r="AK603" t="s">
        <v>34</v>
      </c>
      <c r="AL603" t="s">
        <v>34</v>
      </c>
      <c r="AM603" t="s">
        <v>34</v>
      </c>
      <c r="AN603" t="s">
        <v>34</v>
      </c>
      <c r="AO603" t="s">
        <v>34</v>
      </c>
      <c r="AP603" t="s">
        <v>34</v>
      </c>
      <c r="AQ603" t="s">
        <v>34</v>
      </c>
      <c r="AR603" t="s">
        <v>34</v>
      </c>
      <c r="AS603" t="s">
        <v>34</v>
      </c>
      <c r="AT603" t="s">
        <v>34</v>
      </c>
    </row>
    <row r="604" spans="1:46">
      <c r="A604">
        <v>33</v>
      </c>
      <c r="B604">
        <v>2</v>
      </c>
      <c r="C604">
        <v>3</v>
      </c>
      <c r="D604">
        <v>0</v>
      </c>
      <c r="G604">
        <v>369</v>
      </c>
      <c r="Q604" t="s">
        <v>5082</v>
      </c>
      <c r="S604">
        <v>0</v>
      </c>
      <c r="Z604">
        <v>2</v>
      </c>
      <c r="AB604" t="s">
        <v>34</v>
      </c>
      <c r="AC604" t="s">
        <v>34</v>
      </c>
      <c r="AD604" t="s">
        <v>34</v>
      </c>
      <c r="AE604" t="s">
        <v>34</v>
      </c>
      <c r="AF604">
        <v>0</v>
      </c>
      <c r="AG604">
        <v>33</v>
      </c>
      <c r="AH604" t="s">
        <v>34</v>
      </c>
      <c r="AI604">
        <v>0</v>
      </c>
      <c r="AJ604" t="s">
        <v>34</v>
      </c>
      <c r="AK604" t="s">
        <v>34</v>
      </c>
      <c r="AL604" t="s">
        <v>34</v>
      </c>
      <c r="AM604" t="s">
        <v>34</v>
      </c>
      <c r="AN604" t="s">
        <v>34</v>
      </c>
      <c r="AO604" t="s">
        <v>34</v>
      </c>
      <c r="AP604" t="s">
        <v>34</v>
      </c>
      <c r="AQ604" t="s">
        <v>34</v>
      </c>
      <c r="AR604" t="s">
        <v>34</v>
      </c>
      <c r="AS604" t="s">
        <v>34</v>
      </c>
      <c r="AT604" t="s">
        <v>34</v>
      </c>
    </row>
    <row r="605" spans="1:46">
      <c r="A605">
        <v>33</v>
      </c>
      <c r="B605">
        <v>2</v>
      </c>
      <c r="C605">
        <v>4</v>
      </c>
      <c r="D605">
        <v>0</v>
      </c>
      <c r="G605">
        <v>31</v>
      </c>
      <c r="Q605" t="s">
        <v>5083</v>
      </c>
      <c r="S605">
        <v>0</v>
      </c>
      <c r="Z605">
        <v>2</v>
      </c>
      <c r="AB605" t="s">
        <v>34</v>
      </c>
      <c r="AC605" t="s">
        <v>34</v>
      </c>
      <c r="AD605" t="s">
        <v>34</v>
      </c>
      <c r="AE605" t="s">
        <v>34</v>
      </c>
      <c r="AF605">
        <v>0</v>
      </c>
      <c r="AG605">
        <v>33</v>
      </c>
      <c r="AH605" t="s">
        <v>34</v>
      </c>
      <c r="AI605">
        <v>0</v>
      </c>
      <c r="AJ605" t="s">
        <v>34</v>
      </c>
      <c r="AK605" t="s">
        <v>34</v>
      </c>
      <c r="AL605" t="s">
        <v>34</v>
      </c>
      <c r="AM605" t="s">
        <v>34</v>
      </c>
      <c r="AN605" t="s">
        <v>34</v>
      </c>
      <c r="AO605" t="s">
        <v>34</v>
      </c>
      <c r="AP605" t="s">
        <v>34</v>
      </c>
      <c r="AQ605" t="s">
        <v>34</v>
      </c>
      <c r="AR605" t="s">
        <v>34</v>
      </c>
      <c r="AS605" t="s">
        <v>34</v>
      </c>
      <c r="AT605" t="s">
        <v>34</v>
      </c>
    </row>
    <row r="606" spans="1:46">
      <c r="A606">
        <v>33</v>
      </c>
      <c r="B606">
        <v>2</v>
      </c>
      <c r="C606">
        <v>5</v>
      </c>
      <c r="D606">
        <v>0</v>
      </c>
      <c r="G606">
        <v>255</v>
      </c>
      <c r="Q606" t="s">
        <v>5084</v>
      </c>
      <c r="S606">
        <v>0</v>
      </c>
      <c r="Z606">
        <v>2</v>
      </c>
      <c r="AB606" t="s">
        <v>34</v>
      </c>
      <c r="AC606" t="s">
        <v>34</v>
      </c>
      <c r="AD606" t="s">
        <v>34</v>
      </c>
      <c r="AE606" t="s">
        <v>34</v>
      </c>
      <c r="AF606">
        <v>0</v>
      </c>
      <c r="AG606">
        <v>33</v>
      </c>
      <c r="AH606" t="s">
        <v>34</v>
      </c>
      <c r="AI606">
        <v>0</v>
      </c>
      <c r="AJ606" t="s">
        <v>34</v>
      </c>
      <c r="AK606" t="s">
        <v>34</v>
      </c>
      <c r="AL606" t="s">
        <v>34</v>
      </c>
      <c r="AM606" t="s">
        <v>34</v>
      </c>
      <c r="AN606" t="s">
        <v>34</v>
      </c>
      <c r="AO606" t="s">
        <v>34</v>
      </c>
      <c r="AP606" t="s">
        <v>34</v>
      </c>
      <c r="AQ606" t="s">
        <v>34</v>
      </c>
      <c r="AR606" t="s">
        <v>34</v>
      </c>
      <c r="AS606" t="s">
        <v>34</v>
      </c>
      <c r="AT606" t="s">
        <v>34</v>
      </c>
    </row>
    <row r="607" spans="1:46">
      <c r="A607">
        <v>33</v>
      </c>
      <c r="B607">
        <v>2</v>
      </c>
      <c r="C607">
        <v>6</v>
      </c>
      <c r="D607">
        <v>0</v>
      </c>
      <c r="G607">
        <v>370</v>
      </c>
      <c r="Q607" t="s">
        <v>5085</v>
      </c>
      <c r="S607">
        <v>0</v>
      </c>
      <c r="Z607">
        <v>2</v>
      </c>
      <c r="AB607" t="s">
        <v>34</v>
      </c>
      <c r="AC607" t="s">
        <v>34</v>
      </c>
      <c r="AD607" t="s">
        <v>34</v>
      </c>
      <c r="AE607" t="s">
        <v>34</v>
      </c>
      <c r="AF607">
        <v>0</v>
      </c>
      <c r="AG607">
        <v>33</v>
      </c>
      <c r="AH607" t="s">
        <v>34</v>
      </c>
      <c r="AI607">
        <v>0</v>
      </c>
      <c r="AJ607" t="s">
        <v>34</v>
      </c>
      <c r="AK607" t="s">
        <v>34</v>
      </c>
      <c r="AL607" t="s">
        <v>34</v>
      </c>
      <c r="AM607" t="s">
        <v>34</v>
      </c>
      <c r="AN607" t="s">
        <v>34</v>
      </c>
      <c r="AO607" t="s">
        <v>34</v>
      </c>
      <c r="AP607" t="s">
        <v>34</v>
      </c>
      <c r="AQ607" t="s">
        <v>34</v>
      </c>
      <c r="AR607" t="s">
        <v>34</v>
      </c>
      <c r="AS607" t="s">
        <v>34</v>
      </c>
      <c r="AT607" t="s">
        <v>34</v>
      </c>
    </row>
    <row r="608" spans="1:46">
      <c r="A608">
        <v>33</v>
      </c>
      <c r="B608">
        <v>2</v>
      </c>
      <c r="C608">
        <v>7</v>
      </c>
      <c r="D608">
        <v>0</v>
      </c>
      <c r="G608">
        <v>32</v>
      </c>
      <c r="Q608" t="s">
        <v>5080</v>
      </c>
      <c r="S608">
        <v>0</v>
      </c>
      <c r="Z608">
        <v>2</v>
      </c>
      <c r="AB608" t="s">
        <v>34</v>
      </c>
      <c r="AC608" t="s">
        <v>34</v>
      </c>
      <c r="AD608" t="s">
        <v>34</v>
      </c>
      <c r="AE608" t="s">
        <v>34</v>
      </c>
      <c r="AF608">
        <v>0</v>
      </c>
      <c r="AG608">
        <v>33</v>
      </c>
      <c r="AH608" t="s">
        <v>34</v>
      </c>
      <c r="AI608">
        <v>0</v>
      </c>
      <c r="AJ608" t="s">
        <v>34</v>
      </c>
      <c r="AK608" t="s">
        <v>34</v>
      </c>
      <c r="AL608" t="s">
        <v>34</v>
      </c>
      <c r="AM608" t="s">
        <v>34</v>
      </c>
      <c r="AN608" t="s">
        <v>34</v>
      </c>
      <c r="AO608" t="s">
        <v>34</v>
      </c>
      <c r="AP608" t="s">
        <v>34</v>
      </c>
      <c r="AQ608" t="s">
        <v>34</v>
      </c>
      <c r="AR608" t="s">
        <v>34</v>
      </c>
      <c r="AS608" t="s">
        <v>34</v>
      </c>
      <c r="AT608" t="s">
        <v>34</v>
      </c>
    </row>
    <row r="609" spans="1:46">
      <c r="A609">
        <v>33</v>
      </c>
      <c r="B609">
        <v>2</v>
      </c>
      <c r="C609">
        <v>8</v>
      </c>
      <c r="D609">
        <v>0</v>
      </c>
      <c r="G609">
        <v>752</v>
      </c>
      <c r="Q609" t="s">
        <v>5080</v>
      </c>
      <c r="S609">
        <v>0</v>
      </c>
      <c r="Z609">
        <v>2</v>
      </c>
      <c r="AB609" t="s">
        <v>34</v>
      </c>
      <c r="AC609" t="s">
        <v>34</v>
      </c>
      <c r="AD609" t="s">
        <v>34</v>
      </c>
      <c r="AE609" t="s">
        <v>34</v>
      </c>
      <c r="AF609">
        <v>0</v>
      </c>
      <c r="AG609">
        <v>33</v>
      </c>
      <c r="AH609" t="s">
        <v>34</v>
      </c>
      <c r="AI609">
        <v>0</v>
      </c>
      <c r="AJ609" t="s">
        <v>34</v>
      </c>
      <c r="AK609" t="s">
        <v>34</v>
      </c>
      <c r="AL609" t="s">
        <v>34</v>
      </c>
      <c r="AM609" t="s">
        <v>34</v>
      </c>
      <c r="AN609" t="s">
        <v>34</v>
      </c>
      <c r="AO609" t="s">
        <v>34</v>
      </c>
      <c r="AP609" t="s">
        <v>34</v>
      </c>
      <c r="AQ609" t="s">
        <v>34</v>
      </c>
      <c r="AR609" t="s">
        <v>34</v>
      </c>
      <c r="AS609" t="s">
        <v>34</v>
      </c>
      <c r="AT609" t="s">
        <v>34</v>
      </c>
    </row>
    <row r="610" spans="1:46">
      <c r="A610">
        <v>34</v>
      </c>
      <c r="B610">
        <v>1</v>
      </c>
      <c r="C610">
        <v>1</v>
      </c>
      <c r="D610">
        <v>0</v>
      </c>
      <c r="G610">
        <v>0</v>
      </c>
      <c r="Q610" t="s">
        <v>34</v>
      </c>
      <c r="S610">
        <v>0</v>
      </c>
      <c r="Z610">
        <v>0</v>
      </c>
      <c r="AB610" t="s">
        <v>34</v>
      </c>
      <c r="AC610" t="s">
        <v>34</v>
      </c>
      <c r="AD610" t="s">
        <v>34</v>
      </c>
      <c r="AE610" t="s">
        <v>34</v>
      </c>
      <c r="AF610">
        <v>0</v>
      </c>
      <c r="AG610">
        <v>34</v>
      </c>
      <c r="AH610" t="s">
        <v>34</v>
      </c>
      <c r="AI610">
        <v>0</v>
      </c>
      <c r="AJ610" t="s">
        <v>34</v>
      </c>
      <c r="AK610" t="s">
        <v>34</v>
      </c>
      <c r="AL610" t="s">
        <v>34</v>
      </c>
      <c r="AM610" t="s">
        <v>34</v>
      </c>
      <c r="AN610" t="s">
        <v>34</v>
      </c>
      <c r="AO610" t="s">
        <v>34</v>
      </c>
      <c r="AP610" t="s">
        <v>34</v>
      </c>
      <c r="AQ610" t="s">
        <v>34</v>
      </c>
      <c r="AR610" t="s">
        <v>34</v>
      </c>
      <c r="AS610" t="s">
        <v>34</v>
      </c>
      <c r="AT610" t="s">
        <v>34</v>
      </c>
    </row>
    <row r="611" spans="1:46">
      <c r="A611">
        <v>34</v>
      </c>
      <c r="B611">
        <v>1</v>
      </c>
      <c r="C611">
        <v>2</v>
      </c>
      <c r="D611">
        <v>0</v>
      </c>
      <c r="G611">
        <v>383</v>
      </c>
      <c r="Q611" t="s">
        <v>5086</v>
      </c>
      <c r="S611">
        <v>0</v>
      </c>
      <c r="Z611">
        <v>2</v>
      </c>
      <c r="AB611" t="s">
        <v>34</v>
      </c>
      <c r="AC611" t="s">
        <v>34</v>
      </c>
      <c r="AD611" t="s">
        <v>34</v>
      </c>
      <c r="AE611" t="s">
        <v>34</v>
      </c>
      <c r="AF611">
        <v>0</v>
      </c>
      <c r="AG611">
        <v>34</v>
      </c>
      <c r="AH611" t="s">
        <v>34</v>
      </c>
      <c r="AI611">
        <v>0</v>
      </c>
      <c r="AJ611" t="s">
        <v>34</v>
      </c>
      <c r="AK611" t="s">
        <v>34</v>
      </c>
      <c r="AL611" t="s">
        <v>34</v>
      </c>
      <c r="AM611" t="s">
        <v>34</v>
      </c>
      <c r="AN611" t="s">
        <v>34</v>
      </c>
      <c r="AO611" t="s">
        <v>34</v>
      </c>
      <c r="AP611" t="s">
        <v>34</v>
      </c>
      <c r="AQ611" t="s">
        <v>34</v>
      </c>
      <c r="AR611" t="s">
        <v>34</v>
      </c>
      <c r="AS611" t="s">
        <v>34</v>
      </c>
      <c r="AT611" t="s">
        <v>34</v>
      </c>
    </row>
    <row r="612" spans="1:46">
      <c r="A612">
        <v>34</v>
      </c>
      <c r="B612">
        <v>1</v>
      </c>
      <c r="C612">
        <v>3</v>
      </c>
      <c r="D612">
        <v>0</v>
      </c>
      <c r="G612">
        <v>490</v>
      </c>
      <c r="Q612" t="s">
        <v>5087</v>
      </c>
      <c r="S612">
        <v>0</v>
      </c>
      <c r="Z612">
        <v>2</v>
      </c>
      <c r="AB612" t="s">
        <v>34</v>
      </c>
      <c r="AC612" t="s">
        <v>34</v>
      </c>
      <c r="AD612" t="s">
        <v>34</v>
      </c>
      <c r="AE612" t="s">
        <v>34</v>
      </c>
      <c r="AF612">
        <v>0</v>
      </c>
      <c r="AG612">
        <v>34</v>
      </c>
      <c r="AH612" t="s">
        <v>34</v>
      </c>
      <c r="AI612">
        <v>0</v>
      </c>
      <c r="AJ612" t="s">
        <v>34</v>
      </c>
      <c r="AK612" t="s">
        <v>34</v>
      </c>
      <c r="AL612" t="s">
        <v>34</v>
      </c>
      <c r="AM612" t="s">
        <v>34</v>
      </c>
      <c r="AN612" t="s">
        <v>34</v>
      </c>
      <c r="AO612" t="s">
        <v>34</v>
      </c>
      <c r="AP612" t="s">
        <v>34</v>
      </c>
      <c r="AQ612" t="s">
        <v>34</v>
      </c>
      <c r="AR612" t="s">
        <v>34</v>
      </c>
      <c r="AS612" t="s">
        <v>34</v>
      </c>
      <c r="AT612" t="s">
        <v>34</v>
      </c>
    </row>
    <row r="613" spans="1:46">
      <c r="A613">
        <v>34</v>
      </c>
      <c r="B613">
        <v>1</v>
      </c>
      <c r="C613">
        <v>4</v>
      </c>
      <c r="D613">
        <v>0</v>
      </c>
      <c r="G613">
        <v>728</v>
      </c>
      <c r="Q613" t="s">
        <v>5088</v>
      </c>
      <c r="S613">
        <v>0</v>
      </c>
      <c r="Z613">
        <v>2</v>
      </c>
      <c r="AB613" t="s">
        <v>34</v>
      </c>
      <c r="AC613" t="s">
        <v>34</v>
      </c>
      <c r="AD613" t="s">
        <v>34</v>
      </c>
      <c r="AE613" t="s">
        <v>34</v>
      </c>
      <c r="AF613">
        <v>0</v>
      </c>
      <c r="AG613">
        <v>34</v>
      </c>
      <c r="AH613" t="s">
        <v>34</v>
      </c>
      <c r="AI613">
        <v>0</v>
      </c>
      <c r="AJ613" t="s">
        <v>34</v>
      </c>
      <c r="AK613" t="s">
        <v>34</v>
      </c>
      <c r="AL613" t="s">
        <v>34</v>
      </c>
      <c r="AM613" t="s">
        <v>34</v>
      </c>
      <c r="AN613" t="s">
        <v>34</v>
      </c>
      <c r="AO613" t="s">
        <v>34</v>
      </c>
      <c r="AP613" t="s">
        <v>34</v>
      </c>
      <c r="AQ613" t="s">
        <v>34</v>
      </c>
      <c r="AR613" t="s">
        <v>34</v>
      </c>
      <c r="AS613" t="s">
        <v>34</v>
      </c>
      <c r="AT613" t="s">
        <v>34</v>
      </c>
    </row>
    <row r="614" spans="1:46">
      <c r="A614">
        <v>34</v>
      </c>
      <c r="B614">
        <v>1</v>
      </c>
      <c r="C614">
        <v>5</v>
      </c>
      <c r="D614">
        <v>0</v>
      </c>
      <c r="G614">
        <v>612</v>
      </c>
      <c r="Q614" t="s">
        <v>5089</v>
      </c>
      <c r="S614">
        <v>0</v>
      </c>
      <c r="Z614">
        <v>2</v>
      </c>
      <c r="AB614" t="s">
        <v>34</v>
      </c>
      <c r="AC614" t="s">
        <v>34</v>
      </c>
      <c r="AD614" t="s">
        <v>34</v>
      </c>
      <c r="AE614" t="s">
        <v>34</v>
      </c>
      <c r="AF614">
        <v>0</v>
      </c>
      <c r="AG614">
        <v>34</v>
      </c>
      <c r="AH614" t="s">
        <v>34</v>
      </c>
      <c r="AI614">
        <v>0</v>
      </c>
      <c r="AJ614" t="s">
        <v>34</v>
      </c>
      <c r="AK614" t="s">
        <v>34</v>
      </c>
      <c r="AL614" t="s">
        <v>34</v>
      </c>
      <c r="AM614" t="s">
        <v>34</v>
      </c>
      <c r="AN614" t="s">
        <v>34</v>
      </c>
      <c r="AO614" t="s">
        <v>34</v>
      </c>
      <c r="AP614" t="s">
        <v>34</v>
      </c>
      <c r="AQ614" t="s">
        <v>34</v>
      </c>
      <c r="AR614" t="s">
        <v>34</v>
      </c>
      <c r="AS614" t="s">
        <v>34</v>
      </c>
      <c r="AT614" t="s">
        <v>34</v>
      </c>
    </row>
    <row r="615" spans="1:46">
      <c r="A615">
        <v>34</v>
      </c>
      <c r="B615">
        <v>1</v>
      </c>
      <c r="C615">
        <v>6</v>
      </c>
      <c r="D615">
        <v>0</v>
      </c>
      <c r="G615">
        <v>145</v>
      </c>
      <c r="Q615" t="s">
        <v>5086</v>
      </c>
      <c r="S615">
        <v>0</v>
      </c>
      <c r="Z615">
        <v>2</v>
      </c>
      <c r="AB615" t="s">
        <v>34</v>
      </c>
      <c r="AC615" t="s">
        <v>34</v>
      </c>
      <c r="AD615" t="s">
        <v>34</v>
      </c>
      <c r="AE615" t="s">
        <v>34</v>
      </c>
      <c r="AF615">
        <v>0</v>
      </c>
      <c r="AG615">
        <v>34</v>
      </c>
      <c r="AH615" t="s">
        <v>34</v>
      </c>
      <c r="AI615">
        <v>0</v>
      </c>
      <c r="AJ615" t="s">
        <v>34</v>
      </c>
      <c r="AK615" t="s">
        <v>34</v>
      </c>
      <c r="AL615" t="s">
        <v>34</v>
      </c>
      <c r="AM615" t="s">
        <v>34</v>
      </c>
      <c r="AN615" t="s">
        <v>34</v>
      </c>
      <c r="AO615" t="s">
        <v>34</v>
      </c>
      <c r="AP615" t="s">
        <v>34</v>
      </c>
      <c r="AQ615" t="s">
        <v>34</v>
      </c>
      <c r="AR615" t="s">
        <v>34</v>
      </c>
      <c r="AS615" t="s">
        <v>34</v>
      </c>
      <c r="AT615" t="s">
        <v>34</v>
      </c>
    </row>
    <row r="616" spans="1:46">
      <c r="A616">
        <v>34</v>
      </c>
      <c r="B616">
        <v>1</v>
      </c>
      <c r="C616">
        <v>7</v>
      </c>
      <c r="D616">
        <v>0</v>
      </c>
      <c r="G616">
        <v>0</v>
      </c>
      <c r="Q616" t="s">
        <v>34</v>
      </c>
      <c r="S616">
        <v>0</v>
      </c>
      <c r="Z616">
        <v>0</v>
      </c>
      <c r="AB616" t="s">
        <v>34</v>
      </c>
      <c r="AC616" t="s">
        <v>34</v>
      </c>
      <c r="AD616" t="s">
        <v>34</v>
      </c>
      <c r="AE616" t="s">
        <v>34</v>
      </c>
      <c r="AF616">
        <v>0</v>
      </c>
      <c r="AG616">
        <v>34</v>
      </c>
      <c r="AH616" t="s">
        <v>34</v>
      </c>
      <c r="AI616">
        <v>0</v>
      </c>
      <c r="AJ616" t="s">
        <v>34</v>
      </c>
      <c r="AK616" t="s">
        <v>34</v>
      </c>
      <c r="AL616" t="s">
        <v>34</v>
      </c>
      <c r="AM616" t="s">
        <v>34</v>
      </c>
      <c r="AN616" t="s">
        <v>34</v>
      </c>
      <c r="AO616" t="s">
        <v>34</v>
      </c>
      <c r="AP616" t="s">
        <v>34</v>
      </c>
      <c r="AQ616" t="s">
        <v>34</v>
      </c>
      <c r="AR616" t="s">
        <v>34</v>
      </c>
      <c r="AS616" t="s">
        <v>34</v>
      </c>
      <c r="AT616" t="s">
        <v>34</v>
      </c>
    </row>
    <row r="617" spans="1:46">
      <c r="A617">
        <v>34</v>
      </c>
      <c r="B617">
        <v>1</v>
      </c>
      <c r="C617">
        <v>8</v>
      </c>
      <c r="D617">
        <v>0</v>
      </c>
      <c r="G617">
        <v>0</v>
      </c>
      <c r="Q617" t="s">
        <v>34</v>
      </c>
      <c r="S617">
        <v>0</v>
      </c>
      <c r="Z617">
        <v>0</v>
      </c>
      <c r="AB617" t="s">
        <v>34</v>
      </c>
      <c r="AC617" t="s">
        <v>34</v>
      </c>
      <c r="AD617" t="s">
        <v>34</v>
      </c>
      <c r="AE617" t="s">
        <v>34</v>
      </c>
      <c r="AF617">
        <v>0</v>
      </c>
      <c r="AG617">
        <v>34</v>
      </c>
      <c r="AH617" t="s">
        <v>34</v>
      </c>
      <c r="AI617">
        <v>0</v>
      </c>
      <c r="AJ617" t="s">
        <v>34</v>
      </c>
      <c r="AK617" t="s">
        <v>34</v>
      </c>
      <c r="AL617" t="s">
        <v>34</v>
      </c>
      <c r="AM617" t="s">
        <v>34</v>
      </c>
      <c r="AN617" t="s">
        <v>34</v>
      </c>
      <c r="AO617" t="s">
        <v>34</v>
      </c>
      <c r="AP617" t="s">
        <v>34</v>
      </c>
      <c r="AQ617" t="s">
        <v>34</v>
      </c>
      <c r="AR617" t="s">
        <v>34</v>
      </c>
      <c r="AS617" t="s">
        <v>34</v>
      </c>
      <c r="AT617" t="s">
        <v>34</v>
      </c>
    </row>
    <row r="618" spans="1:46">
      <c r="A618">
        <v>34</v>
      </c>
      <c r="B618">
        <v>2</v>
      </c>
      <c r="C618">
        <v>1</v>
      </c>
      <c r="D618">
        <v>0</v>
      </c>
      <c r="G618">
        <v>519</v>
      </c>
      <c r="Q618" t="s">
        <v>5090</v>
      </c>
      <c r="S618">
        <v>0</v>
      </c>
      <c r="Z618">
        <v>2</v>
      </c>
      <c r="AB618" t="s">
        <v>34</v>
      </c>
      <c r="AC618" t="s">
        <v>34</v>
      </c>
      <c r="AD618" t="s">
        <v>34</v>
      </c>
      <c r="AE618" t="s">
        <v>34</v>
      </c>
      <c r="AF618">
        <v>0</v>
      </c>
      <c r="AG618">
        <v>34</v>
      </c>
      <c r="AH618" t="s">
        <v>34</v>
      </c>
      <c r="AI618">
        <v>0</v>
      </c>
      <c r="AJ618" t="s">
        <v>34</v>
      </c>
      <c r="AK618" t="s">
        <v>34</v>
      </c>
      <c r="AL618" t="s">
        <v>34</v>
      </c>
      <c r="AM618" t="s">
        <v>34</v>
      </c>
      <c r="AN618" t="s">
        <v>34</v>
      </c>
      <c r="AO618" t="s">
        <v>34</v>
      </c>
      <c r="AP618" t="s">
        <v>34</v>
      </c>
      <c r="AQ618" t="s">
        <v>34</v>
      </c>
      <c r="AR618" t="s">
        <v>34</v>
      </c>
      <c r="AS618" t="s">
        <v>34</v>
      </c>
      <c r="AT618" t="s">
        <v>34</v>
      </c>
    </row>
    <row r="619" spans="1:46">
      <c r="A619">
        <v>34</v>
      </c>
      <c r="B619">
        <v>2</v>
      </c>
      <c r="C619">
        <v>2</v>
      </c>
      <c r="D619">
        <v>0</v>
      </c>
      <c r="G619">
        <v>189</v>
      </c>
      <c r="Q619" t="s">
        <v>5091</v>
      </c>
      <c r="S619">
        <v>0</v>
      </c>
      <c r="Z619">
        <v>2</v>
      </c>
      <c r="AB619" t="s">
        <v>34</v>
      </c>
      <c r="AC619" t="s">
        <v>34</v>
      </c>
      <c r="AD619" t="s">
        <v>34</v>
      </c>
      <c r="AE619" t="s">
        <v>34</v>
      </c>
      <c r="AF619">
        <v>0</v>
      </c>
      <c r="AG619">
        <v>34</v>
      </c>
      <c r="AH619" t="s">
        <v>34</v>
      </c>
      <c r="AI619">
        <v>0</v>
      </c>
      <c r="AJ619" t="s">
        <v>34</v>
      </c>
      <c r="AK619" t="s">
        <v>34</v>
      </c>
      <c r="AL619" t="s">
        <v>34</v>
      </c>
      <c r="AM619" t="s">
        <v>34</v>
      </c>
      <c r="AN619" t="s">
        <v>34</v>
      </c>
      <c r="AO619" t="s">
        <v>34</v>
      </c>
      <c r="AP619" t="s">
        <v>34</v>
      </c>
      <c r="AQ619" t="s">
        <v>34</v>
      </c>
      <c r="AR619" t="s">
        <v>34</v>
      </c>
      <c r="AS619" t="s">
        <v>34</v>
      </c>
      <c r="AT619" t="s">
        <v>34</v>
      </c>
    </row>
    <row r="620" spans="1:46">
      <c r="A620">
        <v>34</v>
      </c>
      <c r="B620">
        <v>2</v>
      </c>
      <c r="C620">
        <v>3</v>
      </c>
      <c r="D620">
        <v>0</v>
      </c>
      <c r="G620">
        <v>557</v>
      </c>
      <c r="Q620" t="s">
        <v>5092</v>
      </c>
      <c r="S620">
        <v>0</v>
      </c>
      <c r="Z620">
        <v>2</v>
      </c>
      <c r="AB620" t="s">
        <v>34</v>
      </c>
      <c r="AC620" t="s">
        <v>34</v>
      </c>
      <c r="AD620" t="s">
        <v>34</v>
      </c>
      <c r="AE620" t="s">
        <v>34</v>
      </c>
      <c r="AF620">
        <v>0</v>
      </c>
      <c r="AG620">
        <v>34</v>
      </c>
      <c r="AH620" t="s">
        <v>34</v>
      </c>
      <c r="AI620">
        <v>0</v>
      </c>
      <c r="AJ620" t="s">
        <v>34</v>
      </c>
      <c r="AK620" t="s">
        <v>34</v>
      </c>
      <c r="AL620" t="s">
        <v>34</v>
      </c>
      <c r="AM620" t="s">
        <v>34</v>
      </c>
      <c r="AN620" t="s">
        <v>34</v>
      </c>
      <c r="AO620" t="s">
        <v>34</v>
      </c>
      <c r="AP620" t="s">
        <v>34</v>
      </c>
      <c r="AQ620" t="s">
        <v>34</v>
      </c>
      <c r="AR620" t="s">
        <v>34</v>
      </c>
      <c r="AS620" t="s">
        <v>34</v>
      </c>
      <c r="AT620" t="s">
        <v>34</v>
      </c>
    </row>
    <row r="621" spans="1:46">
      <c r="A621">
        <v>34</v>
      </c>
      <c r="B621">
        <v>2</v>
      </c>
      <c r="C621">
        <v>4</v>
      </c>
      <c r="D621">
        <v>0</v>
      </c>
      <c r="G621">
        <v>360</v>
      </c>
      <c r="Q621" t="s">
        <v>5093</v>
      </c>
      <c r="S621">
        <v>0</v>
      </c>
      <c r="Z621">
        <v>2</v>
      </c>
      <c r="AB621" t="s">
        <v>34</v>
      </c>
      <c r="AC621" t="s">
        <v>34</v>
      </c>
      <c r="AD621" t="s">
        <v>34</v>
      </c>
      <c r="AE621" t="s">
        <v>34</v>
      </c>
      <c r="AF621">
        <v>0</v>
      </c>
      <c r="AG621">
        <v>34</v>
      </c>
      <c r="AH621" t="s">
        <v>34</v>
      </c>
      <c r="AI621">
        <v>0</v>
      </c>
      <c r="AJ621" t="s">
        <v>34</v>
      </c>
      <c r="AK621" t="s">
        <v>34</v>
      </c>
      <c r="AL621" t="s">
        <v>34</v>
      </c>
      <c r="AM621" t="s">
        <v>34</v>
      </c>
      <c r="AN621" t="s">
        <v>34</v>
      </c>
      <c r="AO621" t="s">
        <v>34</v>
      </c>
      <c r="AP621" t="s">
        <v>34</v>
      </c>
      <c r="AQ621" t="s">
        <v>34</v>
      </c>
      <c r="AR621" t="s">
        <v>34</v>
      </c>
      <c r="AS621" t="s">
        <v>34</v>
      </c>
      <c r="AT621" t="s">
        <v>34</v>
      </c>
    </row>
    <row r="622" spans="1:46">
      <c r="A622">
        <v>34</v>
      </c>
      <c r="B622">
        <v>2</v>
      </c>
      <c r="C622">
        <v>5</v>
      </c>
      <c r="D622">
        <v>0</v>
      </c>
      <c r="G622">
        <v>536</v>
      </c>
      <c r="Q622" t="s">
        <v>5094</v>
      </c>
      <c r="S622">
        <v>0</v>
      </c>
      <c r="Z622">
        <v>2</v>
      </c>
      <c r="AB622" t="s">
        <v>34</v>
      </c>
      <c r="AC622" t="s">
        <v>34</v>
      </c>
      <c r="AD622" t="s">
        <v>34</v>
      </c>
      <c r="AE622" t="s">
        <v>34</v>
      </c>
      <c r="AF622">
        <v>0</v>
      </c>
      <c r="AG622">
        <v>34</v>
      </c>
      <c r="AH622" t="s">
        <v>34</v>
      </c>
      <c r="AI622">
        <v>0</v>
      </c>
      <c r="AJ622" t="s">
        <v>34</v>
      </c>
      <c r="AK622" t="s">
        <v>34</v>
      </c>
      <c r="AL622" t="s">
        <v>34</v>
      </c>
      <c r="AM622" t="s">
        <v>34</v>
      </c>
      <c r="AN622" t="s">
        <v>34</v>
      </c>
      <c r="AO622" t="s">
        <v>34</v>
      </c>
      <c r="AP622" t="s">
        <v>34</v>
      </c>
      <c r="AQ622" t="s">
        <v>34</v>
      </c>
      <c r="AR622" t="s">
        <v>34</v>
      </c>
      <c r="AS622" t="s">
        <v>34</v>
      </c>
      <c r="AT622" t="s">
        <v>34</v>
      </c>
    </row>
    <row r="623" spans="1:46">
      <c r="A623">
        <v>34</v>
      </c>
      <c r="B623">
        <v>2</v>
      </c>
      <c r="C623">
        <v>6</v>
      </c>
      <c r="D623">
        <v>0</v>
      </c>
      <c r="G623">
        <v>93</v>
      </c>
      <c r="Q623" t="s">
        <v>5095</v>
      </c>
      <c r="S623">
        <v>0</v>
      </c>
      <c r="Z623">
        <v>2</v>
      </c>
      <c r="AB623" t="s">
        <v>34</v>
      </c>
      <c r="AC623" t="s">
        <v>34</v>
      </c>
      <c r="AD623" t="s">
        <v>34</v>
      </c>
      <c r="AE623" t="s">
        <v>34</v>
      </c>
      <c r="AF623">
        <v>0</v>
      </c>
      <c r="AG623">
        <v>34</v>
      </c>
      <c r="AH623" t="s">
        <v>34</v>
      </c>
      <c r="AI623">
        <v>0</v>
      </c>
      <c r="AJ623" t="s">
        <v>34</v>
      </c>
      <c r="AK623" t="s">
        <v>34</v>
      </c>
      <c r="AL623" t="s">
        <v>34</v>
      </c>
      <c r="AM623" t="s">
        <v>34</v>
      </c>
      <c r="AN623" t="s">
        <v>34</v>
      </c>
      <c r="AO623" t="s">
        <v>34</v>
      </c>
      <c r="AP623" t="s">
        <v>34</v>
      </c>
      <c r="AQ623" t="s">
        <v>34</v>
      </c>
      <c r="AR623" t="s">
        <v>34</v>
      </c>
      <c r="AS623" t="s">
        <v>34</v>
      </c>
      <c r="AT623" t="s">
        <v>34</v>
      </c>
    </row>
    <row r="624" spans="1:46">
      <c r="A624">
        <v>34</v>
      </c>
      <c r="B624">
        <v>2</v>
      </c>
      <c r="C624">
        <v>7</v>
      </c>
      <c r="D624">
        <v>0</v>
      </c>
      <c r="G624">
        <v>58</v>
      </c>
      <c r="Q624" t="s">
        <v>5096</v>
      </c>
      <c r="S624">
        <v>0</v>
      </c>
      <c r="Z624">
        <v>2</v>
      </c>
      <c r="AB624" t="s">
        <v>34</v>
      </c>
      <c r="AC624" t="s">
        <v>34</v>
      </c>
      <c r="AD624" t="s">
        <v>34</v>
      </c>
      <c r="AE624" t="s">
        <v>34</v>
      </c>
      <c r="AF624">
        <v>0</v>
      </c>
      <c r="AG624">
        <v>34</v>
      </c>
      <c r="AH624" t="s">
        <v>34</v>
      </c>
      <c r="AI624">
        <v>0</v>
      </c>
      <c r="AJ624" t="s">
        <v>34</v>
      </c>
      <c r="AK624" t="s">
        <v>34</v>
      </c>
      <c r="AL624" t="s">
        <v>34</v>
      </c>
      <c r="AM624" t="s">
        <v>34</v>
      </c>
      <c r="AN624" t="s">
        <v>34</v>
      </c>
      <c r="AO624" t="s">
        <v>34</v>
      </c>
      <c r="AP624" t="s">
        <v>34</v>
      </c>
      <c r="AQ624" t="s">
        <v>34</v>
      </c>
      <c r="AR624" t="s">
        <v>34</v>
      </c>
      <c r="AS624" t="s">
        <v>34</v>
      </c>
      <c r="AT624" t="s">
        <v>34</v>
      </c>
    </row>
    <row r="625" spans="1:46">
      <c r="A625">
        <v>34</v>
      </c>
      <c r="B625">
        <v>2</v>
      </c>
      <c r="C625">
        <v>8</v>
      </c>
      <c r="D625">
        <v>0</v>
      </c>
      <c r="G625">
        <v>269</v>
      </c>
      <c r="Q625" t="s">
        <v>5097</v>
      </c>
      <c r="S625">
        <v>0</v>
      </c>
      <c r="Z625">
        <v>2</v>
      </c>
      <c r="AB625" t="s">
        <v>34</v>
      </c>
      <c r="AC625" t="s">
        <v>34</v>
      </c>
      <c r="AD625" t="s">
        <v>34</v>
      </c>
      <c r="AE625" t="s">
        <v>34</v>
      </c>
      <c r="AF625">
        <v>0</v>
      </c>
      <c r="AG625">
        <v>34</v>
      </c>
      <c r="AH625" t="s">
        <v>34</v>
      </c>
      <c r="AI625">
        <v>0</v>
      </c>
      <c r="AJ625" t="s">
        <v>34</v>
      </c>
      <c r="AK625" t="s">
        <v>34</v>
      </c>
      <c r="AL625" t="s">
        <v>34</v>
      </c>
      <c r="AM625" t="s">
        <v>34</v>
      </c>
      <c r="AN625" t="s">
        <v>34</v>
      </c>
      <c r="AO625" t="s">
        <v>34</v>
      </c>
      <c r="AP625" t="s">
        <v>34</v>
      </c>
      <c r="AQ625" t="s">
        <v>34</v>
      </c>
      <c r="AR625" t="s">
        <v>34</v>
      </c>
      <c r="AS625" t="s">
        <v>34</v>
      </c>
      <c r="AT625" t="s">
        <v>34</v>
      </c>
    </row>
    <row r="626" spans="1:46">
      <c r="A626">
        <v>35</v>
      </c>
      <c r="B626">
        <v>1</v>
      </c>
      <c r="C626">
        <v>1</v>
      </c>
      <c r="D626">
        <v>0</v>
      </c>
      <c r="G626">
        <v>0</v>
      </c>
      <c r="Q626" t="s">
        <v>34</v>
      </c>
      <c r="S626">
        <v>0</v>
      </c>
      <c r="Z626">
        <v>0</v>
      </c>
      <c r="AB626" t="s">
        <v>34</v>
      </c>
      <c r="AC626" t="s">
        <v>34</v>
      </c>
      <c r="AD626" t="s">
        <v>34</v>
      </c>
      <c r="AE626" t="s">
        <v>34</v>
      </c>
      <c r="AF626">
        <v>0</v>
      </c>
      <c r="AG626">
        <v>35</v>
      </c>
      <c r="AH626" t="s">
        <v>34</v>
      </c>
      <c r="AI626">
        <v>0</v>
      </c>
      <c r="AJ626" t="s">
        <v>34</v>
      </c>
      <c r="AK626" t="s">
        <v>34</v>
      </c>
      <c r="AL626" t="s">
        <v>34</v>
      </c>
      <c r="AM626" t="s">
        <v>34</v>
      </c>
      <c r="AN626" t="s">
        <v>34</v>
      </c>
      <c r="AO626" t="s">
        <v>34</v>
      </c>
      <c r="AP626" t="s">
        <v>34</v>
      </c>
      <c r="AQ626" t="s">
        <v>34</v>
      </c>
      <c r="AR626" t="s">
        <v>34</v>
      </c>
      <c r="AS626" t="s">
        <v>34</v>
      </c>
      <c r="AT626" t="s">
        <v>34</v>
      </c>
    </row>
    <row r="627" spans="1:46">
      <c r="A627">
        <v>35</v>
      </c>
      <c r="B627">
        <v>1</v>
      </c>
      <c r="C627">
        <v>2</v>
      </c>
      <c r="D627">
        <v>0</v>
      </c>
      <c r="G627">
        <v>0</v>
      </c>
      <c r="Q627" t="s">
        <v>34</v>
      </c>
      <c r="S627">
        <v>0</v>
      </c>
      <c r="Z627">
        <v>0</v>
      </c>
      <c r="AB627" t="s">
        <v>34</v>
      </c>
      <c r="AC627" t="s">
        <v>34</v>
      </c>
      <c r="AD627" t="s">
        <v>34</v>
      </c>
      <c r="AE627" t="s">
        <v>34</v>
      </c>
      <c r="AF627">
        <v>0</v>
      </c>
      <c r="AG627">
        <v>35</v>
      </c>
      <c r="AH627" t="s">
        <v>34</v>
      </c>
      <c r="AI627">
        <v>0</v>
      </c>
      <c r="AJ627" t="s">
        <v>34</v>
      </c>
      <c r="AK627" t="s">
        <v>34</v>
      </c>
      <c r="AL627" t="s">
        <v>34</v>
      </c>
      <c r="AM627" t="s">
        <v>34</v>
      </c>
      <c r="AN627" t="s">
        <v>34</v>
      </c>
      <c r="AO627" t="s">
        <v>34</v>
      </c>
      <c r="AP627" t="s">
        <v>34</v>
      </c>
      <c r="AQ627" t="s">
        <v>34</v>
      </c>
      <c r="AR627" t="s">
        <v>34</v>
      </c>
      <c r="AS627" t="s">
        <v>34</v>
      </c>
      <c r="AT627" t="s">
        <v>34</v>
      </c>
    </row>
    <row r="628" spans="1:46">
      <c r="A628">
        <v>35</v>
      </c>
      <c r="B628">
        <v>1</v>
      </c>
      <c r="C628">
        <v>3</v>
      </c>
      <c r="D628">
        <v>0</v>
      </c>
      <c r="G628">
        <v>75</v>
      </c>
      <c r="Q628" t="s">
        <v>5098</v>
      </c>
      <c r="S628">
        <v>0</v>
      </c>
      <c r="Z628">
        <v>3</v>
      </c>
      <c r="AB628" t="s">
        <v>34</v>
      </c>
      <c r="AC628" t="s">
        <v>34</v>
      </c>
      <c r="AD628" t="s">
        <v>34</v>
      </c>
      <c r="AE628" t="s">
        <v>34</v>
      </c>
      <c r="AF628">
        <v>0</v>
      </c>
      <c r="AG628">
        <v>35</v>
      </c>
      <c r="AH628" t="s">
        <v>34</v>
      </c>
      <c r="AI628">
        <v>0</v>
      </c>
      <c r="AJ628" t="s">
        <v>34</v>
      </c>
      <c r="AK628" t="s">
        <v>34</v>
      </c>
      <c r="AL628" t="s">
        <v>34</v>
      </c>
      <c r="AM628" t="s">
        <v>34</v>
      </c>
      <c r="AN628" t="s">
        <v>34</v>
      </c>
      <c r="AO628" t="s">
        <v>34</v>
      </c>
      <c r="AP628" t="s">
        <v>34</v>
      </c>
      <c r="AQ628" t="s">
        <v>34</v>
      </c>
      <c r="AR628" t="s">
        <v>34</v>
      </c>
      <c r="AS628" t="s">
        <v>34</v>
      </c>
      <c r="AT628" t="s">
        <v>34</v>
      </c>
    </row>
    <row r="629" spans="1:46">
      <c r="A629">
        <v>35</v>
      </c>
      <c r="B629">
        <v>1</v>
      </c>
      <c r="C629">
        <v>4</v>
      </c>
      <c r="D629">
        <v>0</v>
      </c>
      <c r="G629">
        <v>734</v>
      </c>
      <c r="Q629" t="s">
        <v>5099</v>
      </c>
      <c r="S629">
        <v>0</v>
      </c>
      <c r="Z629">
        <v>3</v>
      </c>
      <c r="AB629" t="s">
        <v>34</v>
      </c>
      <c r="AC629" t="s">
        <v>34</v>
      </c>
      <c r="AD629" t="s">
        <v>34</v>
      </c>
      <c r="AE629" t="s">
        <v>34</v>
      </c>
      <c r="AF629">
        <v>0</v>
      </c>
      <c r="AG629">
        <v>35</v>
      </c>
      <c r="AH629" t="s">
        <v>34</v>
      </c>
      <c r="AI629">
        <v>0</v>
      </c>
      <c r="AJ629" t="s">
        <v>34</v>
      </c>
      <c r="AK629" t="s">
        <v>34</v>
      </c>
      <c r="AL629" t="s">
        <v>34</v>
      </c>
      <c r="AM629" t="s">
        <v>34</v>
      </c>
      <c r="AN629" t="s">
        <v>34</v>
      </c>
      <c r="AO629" t="s">
        <v>34</v>
      </c>
      <c r="AP629" t="s">
        <v>34</v>
      </c>
      <c r="AQ629" t="s">
        <v>34</v>
      </c>
      <c r="AR629" t="s">
        <v>34</v>
      </c>
      <c r="AS629" t="s">
        <v>34</v>
      </c>
      <c r="AT629" t="s">
        <v>34</v>
      </c>
    </row>
    <row r="630" spans="1:46">
      <c r="A630">
        <v>35</v>
      </c>
      <c r="B630">
        <v>1</v>
      </c>
      <c r="C630">
        <v>5</v>
      </c>
      <c r="D630">
        <v>0</v>
      </c>
      <c r="G630">
        <v>155</v>
      </c>
      <c r="Q630" t="s">
        <v>5100</v>
      </c>
      <c r="S630">
        <v>0</v>
      </c>
      <c r="Z630">
        <v>3</v>
      </c>
      <c r="AB630" t="s">
        <v>34</v>
      </c>
      <c r="AC630" t="s">
        <v>34</v>
      </c>
      <c r="AD630" t="s">
        <v>34</v>
      </c>
      <c r="AE630" t="s">
        <v>34</v>
      </c>
      <c r="AF630">
        <v>0</v>
      </c>
      <c r="AG630">
        <v>35</v>
      </c>
      <c r="AH630" t="s">
        <v>34</v>
      </c>
      <c r="AI630">
        <v>0</v>
      </c>
      <c r="AJ630" t="s">
        <v>34</v>
      </c>
      <c r="AK630" t="s">
        <v>34</v>
      </c>
      <c r="AL630" t="s">
        <v>34</v>
      </c>
      <c r="AM630" t="s">
        <v>34</v>
      </c>
      <c r="AN630" t="s">
        <v>34</v>
      </c>
      <c r="AO630" t="s">
        <v>34</v>
      </c>
      <c r="AP630" t="s">
        <v>34</v>
      </c>
      <c r="AQ630" t="s">
        <v>34</v>
      </c>
      <c r="AR630" t="s">
        <v>34</v>
      </c>
      <c r="AS630" t="s">
        <v>34</v>
      </c>
      <c r="AT630" t="s">
        <v>34</v>
      </c>
    </row>
    <row r="631" spans="1:46">
      <c r="A631">
        <v>35</v>
      </c>
      <c r="B631">
        <v>1</v>
      </c>
      <c r="C631">
        <v>6</v>
      </c>
      <c r="D631">
        <v>0</v>
      </c>
      <c r="G631">
        <v>0</v>
      </c>
      <c r="Q631" t="s">
        <v>34</v>
      </c>
      <c r="S631">
        <v>0</v>
      </c>
      <c r="Z631">
        <v>0</v>
      </c>
      <c r="AB631" t="s">
        <v>34</v>
      </c>
      <c r="AC631" t="s">
        <v>34</v>
      </c>
      <c r="AD631" t="s">
        <v>34</v>
      </c>
      <c r="AE631" t="s">
        <v>34</v>
      </c>
      <c r="AF631">
        <v>0</v>
      </c>
      <c r="AG631">
        <v>35</v>
      </c>
      <c r="AH631" t="s">
        <v>34</v>
      </c>
      <c r="AI631">
        <v>0</v>
      </c>
      <c r="AJ631" t="s">
        <v>34</v>
      </c>
      <c r="AK631" t="s">
        <v>34</v>
      </c>
      <c r="AL631" t="s">
        <v>34</v>
      </c>
      <c r="AM631" t="s">
        <v>34</v>
      </c>
      <c r="AN631" t="s">
        <v>34</v>
      </c>
      <c r="AO631" t="s">
        <v>34</v>
      </c>
      <c r="AP631" t="s">
        <v>34</v>
      </c>
      <c r="AQ631" t="s">
        <v>34</v>
      </c>
      <c r="AR631" t="s">
        <v>34</v>
      </c>
      <c r="AS631" t="s">
        <v>34</v>
      </c>
      <c r="AT631" t="s">
        <v>34</v>
      </c>
    </row>
    <row r="632" spans="1:46">
      <c r="A632">
        <v>35</v>
      </c>
      <c r="B632">
        <v>1</v>
      </c>
      <c r="C632">
        <v>7</v>
      </c>
      <c r="D632">
        <v>0</v>
      </c>
      <c r="G632">
        <v>0</v>
      </c>
      <c r="Q632" t="s">
        <v>34</v>
      </c>
      <c r="S632">
        <v>0</v>
      </c>
      <c r="Z632">
        <v>0</v>
      </c>
      <c r="AB632" t="s">
        <v>34</v>
      </c>
      <c r="AC632" t="s">
        <v>34</v>
      </c>
      <c r="AD632" t="s">
        <v>34</v>
      </c>
      <c r="AE632" t="s">
        <v>34</v>
      </c>
      <c r="AF632">
        <v>0</v>
      </c>
      <c r="AG632">
        <v>35</v>
      </c>
      <c r="AH632" t="s">
        <v>34</v>
      </c>
      <c r="AI632">
        <v>0</v>
      </c>
      <c r="AJ632" t="s">
        <v>34</v>
      </c>
      <c r="AK632" t="s">
        <v>34</v>
      </c>
      <c r="AL632" t="s">
        <v>34</v>
      </c>
      <c r="AM632" t="s">
        <v>34</v>
      </c>
      <c r="AN632" t="s">
        <v>34</v>
      </c>
      <c r="AO632" t="s">
        <v>34</v>
      </c>
      <c r="AP632" t="s">
        <v>34</v>
      </c>
      <c r="AQ632" t="s">
        <v>34</v>
      </c>
      <c r="AR632" t="s">
        <v>34</v>
      </c>
      <c r="AS632" t="s">
        <v>34</v>
      </c>
      <c r="AT632" t="s">
        <v>34</v>
      </c>
    </row>
    <row r="633" spans="1:46">
      <c r="A633">
        <v>35</v>
      </c>
      <c r="B633">
        <v>1</v>
      </c>
      <c r="C633">
        <v>8</v>
      </c>
      <c r="D633">
        <v>0</v>
      </c>
      <c r="G633">
        <v>0</v>
      </c>
      <c r="Q633" t="s">
        <v>34</v>
      </c>
      <c r="S633">
        <v>0</v>
      </c>
      <c r="Z633">
        <v>0</v>
      </c>
      <c r="AB633" t="s">
        <v>34</v>
      </c>
      <c r="AC633" t="s">
        <v>34</v>
      </c>
      <c r="AD633" t="s">
        <v>34</v>
      </c>
      <c r="AE633" t="s">
        <v>34</v>
      </c>
      <c r="AF633">
        <v>0</v>
      </c>
      <c r="AG633">
        <v>35</v>
      </c>
      <c r="AH633" t="s">
        <v>34</v>
      </c>
      <c r="AI633">
        <v>0</v>
      </c>
      <c r="AJ633" t="s">
        <v>34</v>
      </c>
      <c r="AK633" t="s">
        <v>34</v>
      </c>
      <c r="AL633" t="s">
        <v>34</v>
      </c>
      <c r="AM633" t="s">
        <v>34</v>
      </c>
      <c r="AN633" t="s">
        <v>34</v>
      </c>
      <c r="AO633" t="s">
        <v>34</v>
      </c>
      <c r="AP633" t="s">
        <v>34</v>
      </c>
      <c r="AQ633" t="s">
        <v>34</v>
      </c>
      <c r="AR633" t="s">
        <v>34</v>
      </c>
      <c r="AS633" t="s">
        <v>34</v>
      </c>
      <c r="AT633" t="s">
        <v>34</v>
      </c>
    </row>
    <row r="634" spans="1:46">
      <c r="A634">
        <v>35</v>
      </c>
      <c r="B634">
        <v>2</v>
      </c>
      <c r="C634">
        <v>1</v>
      </c>
      <c r="D634">
        <v>0</v>
      </c>
      <c r="G634">
        <v>251</v>
      </c>
      <c r="Q634" t="s">
        <v>5101</v>
      </c>
      <c r="S634">
        <v>0</v>
      </c>
      <c r="Z634">
        <v>3</v>
      </c>
      <c r="AB634" t="s">
        <v>34</v>
      </c>
      <c r="AC634" t="s">
        <v>34</v>
      </c>
      <c r="AD634" t="s">
        <v>34</v>
      </c>
      <c r="AE634" t="s">
        <v>34</v>
      </c>
      <c r="AF634">
        <v>0</v>
      </c>
      <c r="AG634">
        <v>35</v>
      </c>
      <c r="AH634" t="s">
        <v>34</v>
      </c>
      <c r="AI634">
        <v>0</v>
      </c>
      <c r="AJ634" t="s">
        <v>34</v>
      </c>
      <c r="AK634" t="s">
        <v>34</v>
      </c>
      <c r="AL634" t="s">
        <v>34</v>
      </c>
      <c r="AM634" t="s">
        <v>34</v>
      </c>
      <c r="AN634" t="s">
        <v>34</v>
      </c>
      <c r="AO634" t="s">
        <v>34</v>
      </c>
      <c r="AP634" t="s">
        <v>34</v>
      </c>
      <c r="AQ634" t="s">
        <v>34</v>
      </c>
      <c r="AR634" t="s">
        <v>34</v>
      </c>
      <c r="AS634" t="s">
        <v>34</v>
      </c>
      <c r="AT634" t="s">
        <v>34</v>
      </c>
    </row>
    <row r="635" spans="1:46">
      <c r="A635">
        <v>35</v>
      </c>
      <c r="B635">
        <v>2</v>
      </c>
      <c r="C635">
        <v>2</v>
      </c>
      <c r="D635">
        <v>0</v>
      </c>
      <c r="G635">
        <v>72</v>
      </c>
      <c r="Q635" t="s">
        <v>5102</v>
      </c>
      <c r="S635">
        <v>0</v>
      </c>
      <c r="Z635">
        <v>3</v>
      </c>
      <c r="AB635" t="s">
        <v>34</v>
      </c>
      <c r="AC635" t="s">
        <v>34</v>
      </c>
      <c r="AD635" t="s">
        <v>34</v>
      </c>
      <c r="AE635" t="s">
        <v>34</v>
      </c>
      <c r="AF635">
        <v>0</v>
      </c>
      <c r="AG635">
        <v>35</v>
      </c>
      <c r="AH635" t="s">
        <v>34</v>
      </c>
      <c r="AI635">
        <v>0</v>
      </c>
      <c r="AJ635" t="s">
        <v>34</v>
      </c>
      <c r="AK635" t="s">
        <v>34</v>
      </c>
      <c r="AL635" t="s">
        <v>34</v>
      </c>
      <c r="AM635" t="s">
        <v>34</v>
      </c>
      <c r="AN635" t="s">
        <v>34</v>
      </c>
      <c r="AO635" t="s">
        <v>34</v>
      </c>
      <c r="AP635" t="s">
        <v>34</v>
      </c>
      <c r="AQ635" t="s">
        <v>34</v>
      </c>
      <c r="AR635" t="s">
        <v>34</v>
      </c>
      <c r="AS635" t="s">
        <v>34</v>
      </c>
      <c r="AT635" t="s">
        <v>34</v>
      </c>
    </row>
    <row r="636" spans="1:46">
      <c r="A636">
        <v>35</v>
      </c>
      <c r="B636">
        <v>2</v>
      </c>
      <c r="C636">
        <v>3</v>
      </c>
      <c r="D636">
        <v>0</v>
      </c>
      <c r="G636">
        <v>777</v>
      </c>
      <c r="Q636" t="s">
        <v>5103</v>
      </c>
      <c r="S636">
        <v>0</v>
      </c>
      <c r="Z636">
        <v>3</v>
      </c>
      <c r="AB636" t="s">
        <v>34</v>
      </c>
      <c r="AC636" t="s">
        <v>34</v>
      </c>
      <c r="AD636" t="s">
        <v>34</v>
      </c>
      <c r="AE636" t="s">
        <v>34</v>
      </c>
      <c r="AF636">
        <v>0</v>
      </c>
      <c r="AG636">
        <v>35</v>
      </c>
      <c r="AH636" t="s">
        <v>34</v>
      </c>
      <c r="AI636">
        <v>0</v>
      </c>
      <c r="AJ636" t="s">
        <v>34</v>
      </c>
      <c r="AK636" t="s">
        <v>34</v>
      </c>
      <c r="AL636" t="s">
        <v>34</v>
      </c>
      <c r="AM636" t="s">
        <v>34</v>
      </c>
      <c r="AN636" t="s">
        <v>34</v>
      </c>
      <c r="AO636" t="s">
        <v>34</v>
      </c>
      <c r="AP636" t="s">
        <v>34</v>
      </c>
      <c r="AQ636" t="s">
        <v>34</v>
      </c>
      <c r="AR636" t="s">
        <v>34</v>
      </c>
      <c r="AS636" t="s">
        <v>34</v>
      </c>
      <c r="AT636" t="s">
        <v>34</v>
      </c>
    </row>
    <row r="637" spans="1:46">
      <c r="A637">
        <v>35</v>
      </c>
      <c r="B637">
        <v>2</v>
      </c>
      <c r="C637">
        <v>4</v>
      </c>
      <c r="D637">
        <v>0</v>
      </c>
      <c r="G637">
        <v>545</v>
      </c>
      <c r="Q637" t="s">
        <v>5104</v>
      </c>
      <c r="S637">
        <v>0</v>
      </c>
      <c r="Z637">
        <v>3</v>
      </c>
      <c r="AB637" t="s">
        <v>34</v>
      </c>
      <c r="AC637" t="s">
        <v>34</v>
      </c>
      <c r="AD637" t="s">
        <v>34</v>
      </c>
      <c r="AE637" t="s">
        <v>34</v>
      </c>
      <c r="AF637">
        <v>0</v>
      </c>
      <c r="AG637">
        <v>35</v>
      </c>
      <c r="AH637" t="s">
        <v>34</v>
      </c>
      <c r="AI637">
        <v>0</v>
      </c>
      <c r="AJ637" t="s">
        <v>34</v>
      </c>
      <c r="AK637" t="s">
        <v>34</v>
      </c>
      <c r="AL637" t="s">
        <v>34</v>
      </c>
      <c r="AM637" t="s">
        <v>34</v>
      </c>
      <c r="AN637" t="s">
        <v>34</v>
      </c>
      <c r="AO637" t="s">
        <v>34</v>
      </c>
      <c r="AP637" t="s">
        <v>34</v>
      </c>
      <c r="AQ637" t="s">
        <v>34</v>
      </c>
      <c r="AR637" t="s">
        <v>34</v>
      </c>
      <c r="AS637" t="s">
        <v>34</v>
      </c>
      <c r="AT637" t="s">
        <v>34</v>
      </c>
    </row>
    <row r="638" spans="1:46">
      <c r="A638">
        <v>35</v>
      </c>
      <c r="B638">
        <v>2</v>
      </c>
      <c r="C638">
        <v>5</v>
      </c>
      <c r="D638">
        <v>0</v>
      </c>
      <c r="G638">
        <v>828</v>
      </c>
      <c r="Q638" t="s">
        <v>5105</v>
      </c>
      <c r="S638">
        <v>0</v>
      </c>
      <c r="Z638">
        <v>3</v>
      </c>
      <c r="AB638" t="s">
        <v>34</v>
      </c>
      <c r="AC638" t="s">
        <v>34</v>
      </c>
      <c r="AD638" t="s">
        <v>34</v>
      </c>
      <c r="AE638" t="s">
        <v>34</v>
      </c>
      <c r="AF638">
        <v>0</v>
      </c>
      <c r="AG638">
        <v>35</v>
      </c>
      <c r="AH638" t="s">
        <v>34</v>
      </c>
      <c r="AI638">
        <v>0</v>
      </c>
      <c r="AJ638" t="s">
        <v>34</v>
      </c>
      <c r="AK638" t="s">
        <v>34</v>
      </c>
      <c r="AL638" t="s">
        <v>34</v>
      </c>
      <c r="AM638" t="s">
        <v>34</v>
      </c>
      <c r="AN638" t="s">
        <v>34</v>
      </c>
      <c r="AO638" t="s">
        <v>34</v>
      </c>
      <c r="AP638" t="s">
        <v>34</v>
      </c>
      <c r="AQ638" t="s">
        <v>34</v>
      </c>
      <c r="AR638" t="s">
        <v>34</v>
      </c>
      <c r="AS638" t="s">
        <v>34</v>
      </c>
      <c r="AT638" t="s">
        <v>34</v>
      </c>
    </row>
    <row r="639" spans="1:46">
      <c r="A639">
        <v>35</v>
      </c>
      <c r="B639">
        <v>2</v>
      </c>
      <c r="C639">
        <v>6</v>
      </c>
      <c r="D639">
        <v>0</v>
      </c>
      <c r="G639">
        <v>333</v>
      </c>
      <c r="Q639" t="s">
        <v>5106</v>
      </c>
      <c r="S639">
        <v>0</v>
      </c>
      <c r="Z639">
        <v>3</v>
      </c>
      <c r="AB639" t="s">
        <v>34</v>
      </c>
      <c r="AC639" t="s">
        <v>34</v>
      </c>
      <c r="AD639" t="s">
        <v>34</v>
      </c>
      <c r="AE639" t="s">
        <v>34</v>
      </c>
      <c r="AF639">
        <v>0</v>
      </c>
      <c r="AG639">
        <v>35</v>
      </c>
      <c r="AH639" t="s">
        <v>34</v>
      </c>
      <c r="AI639">
        <v>0</v>
      </c>
      <c r="AJ639" t="s">
        <v>34</v>
      </c>
      <c r="AK639" t="s">
        <v>34</v>
      </c>
      <c r="AL639" t="s">
        <v>34</v>
      </c>
      <c r="AM639" t="s">
        <v>34</v>
      </c>
      <c r="AN639" t="s">
        <v>34</v>
      </c>
      <c r="AO639" t="s">
        <v>34</v>
      </c>
      <c r="AP639" t="s">
        <v>34</v>
      </c>
      <c r="AQ639" t="s">
        <v>34</v>
      </c>
      <c r="AR639" t="s">
        <v>34</v>
      </c>
      <c r="AS639" t="s">
        <v>34</v>
      </c>
      <c r="AT639" t="s">
        <v>34</v>
      </c>
    </row>
    <row r="640" spans="1:46">
      <c r="A640">
        <v>35</v>
      </c>
      <c r="B640">
        <v>2</v>
      </c>
      <c r="C640">
        <v>7</v>
      </c>
      <c r="D640">
        <v>0</v>
      </c>
      <c r="G640">
        <v>252</v>
      </c>
      <c r="Q640" t="s">
        <v>5085</v>
      </c>
      <c r="S640">
        <v>0</v>
      </c>
      <c r="Z640">
        <v>3</v>
      </c>
      <c r="AB640" t="s">
        <v>34</v>
      </c>
      <c r="AC640" t="s">
        <v>34</v>
      </c>
      <c r="AD640" t="s">
        <v>34</v>
      </c>
      <c r="AE640" t="s">
        <v>34</v>
      </c>
      <c r="AF640">
        <v>0</v>
      </c>
      <c r="AG640">
        <v>35</v>
      </c>
      <c r="AH640" t="s">
        <v>34</v>
      </c>
      <c r="AI640">
        <v>0</v>
      </c>
      <c r="AJ640" t="s">
        <v>34</v>
      </c>
      <c r="AK640" t="s">
        <v>34</v>
      </c>
      <c r="AL640" t="s">
        <v>34</v>
      </c>
      <c r="AM640" t="s">
        <v>34</v>
      </c>
      <c r="AN640" t="s">
        <v>34</v>
      </c>
      <c r="AO640" t="s">
        <v>34</v>
      </c>
      <c r="AP640" t="s">
        <v>34</v>
      </c>
      <c r="AQ640" t="s">
        <v>34</v>
      </c>
      <c r="AR640" t="s">
        <v>34</v>
      </c>
      <c r="AS640" t="s">
        <v>34</v>
      </c>
      <c r="AT640" t="s">
        <v>34</v>
      </c>
    </row>
    <row r="641" spans="1:46">
      <c r="A641">
        <v>35</v>
      </c>
      <c r="B641">
        <v>2</v>
      </c>
      <c r="C641">
        <v>8</v>
      </c>
      <c r="D641">
        <v>0</v>
      </c>
      <c r="G641">
        <v>0</v>
      </c>
      <c r="Q641" t="s">
        <v>34</v>
      </c>
      <c r="S641">
        <v>0</v>
      </c>
      <c r="Z641">
        <v>0</v>
      </c>
      <c r="AB641" t="s">
        <v>34</v>
      </c>
      <c r="AC641" t="s">
        <v>34</v>
      </c>
      <c r="AD641" t="s">
        <v>34</v>
      </c>
      <c r="AE641" t="s">
        <v>34</v>
      </c>
      <c r="AF641">
        <v>0</v>
      </c>
      <c r="AG641">
        <v>35</v>
      </c>
      <c r="AH641" t="s">
        <v>34</v>
      </c>
      <c r="AI641">
        <v>0</v>
      </c>
      <c r="AJ641" t="s">
        <v>34</v>
      </c>
      <c r="AK641" t="s">
        <v>34</v>
      </c>
      <c r="AL641" t="s">
        <v>34</v>
      </c>
      <c r="AM641" t="s">
        <v>34</v>
      </c>
      <c r="AN641" t="s">
        <v>34</v>
      </c>
      <c r="AO641" t="s">
        <v>34</v>
      </c>
      <c r="AP641" t="s">
        <v>34</v>
      </c>
      <c r="AQ641" t="s">
        <v>34</v>
      </c>
      <c r="AR641" t="s">
        <v>34</v>
      </c>
      <c r="AS641" t="s">
        <v>34</v>
      </c>
      <c r="AT641" t="s">
        <v>34</v>
      </c>
    </row>
    <row r="642" spans="1:46">
      <c r="A642">
        <v>35</v>
      </c>
      <c r="B642">
        <v>3</v>
      </c>
      <c r="C642">
        <v>1</v>
      </c>
      <c r="D642">
        <v>0</v>
      </c>
      <c r="G642">
        <v>200</v>
      </c>
      <c r="Q642" t="s">
        <v>5107</v>
      </c>
      <c r="S642">
        <v>0</v>
      </c>
      <c r="Z642">
        <v>3</v>
      </c>
      <c r="AB642" t="s">
        <v>34</v>
      </c>
      <c r="AC642" t="s">
        <v>34</v>
      </c>
      <c r="AD642" t="s">
        <v>34</v>
      </c>
      <c r="AE642" t="s">
        <v>34</v>
      </c>
      <c r="AF642">
        <v>0</v>
      </c>
      <c r="AG642">
        <v>35</v>
      </c>
      <c r="AH642" t="s">
        <v>34</v>
      </c>
      <c r="AI642">
        <v>0</v>
      </c>
      <c r="AJ642" t="s">
        <v>34</v>
      </c>
      <c r="AK642" t="s">
        <v>34</v>
      </c>
      <c r="AL642" t="s">
        <v>34</v>
      </c>
      <c r="AM642" t="s">
        <v>34</v>
      </c>
      <c r="AN642" t="s">
        <v>34</v>
      </c>
      <c r="AO642" t="s">
        <v>34</v>
      </c>
      <c r="AP642" t="s">
        <v>34</v>
      </c>
      <c r="AQ642" t="s">
        <v>34</v>
      </c>
      <c r="AR642" t="s">
        <v>34</v>
      </c>
      <c r="AS642" t="s">
        <v>34</v>
      </c>
      <c r="AT642" t="s">
        <v>34</v>
      </c>
    </row>
    <row r="643" spans="1:46">
      <c r="A643">
        <v>35</v>
      </c>
      <c r="B643">
        <v>3</v>
      </c>
      <c r="C643">
        <v>2</v>
      </c>
      <c r="D643">
        <v>0</v>
      </c>
      <c r="G643">
        <v>669</v>
      </c>
      <c r="Q643" t="s">
        <v>5108</v>
      </c>
      <c r="S643">
        <v>0</v>
      </c>
      <c r="Z643">
        <v>3</v>
      </c>
      <c r="AB643" t="s">
        <v>34</v>
      </c>
      <c r="AC643" t="s">
        <v>34</v>
      </c>
      <c r="AD643" t="s">
        <v>34</v>
      </c>
      <c r="AE643" t="s">
        <v>34</v>
      </c>
      <c r="AF643">
        <v>0</v>
      </c>
      <c r="AG643">
        <v>35</v>
      </c>
      <c r="AH643" t="s">
        <v>34</v>
      </c>
      <c r="AI643">
        <v>0</v>
      </c>
      <c r="AJ643" t="s">
        <v>34</v>
      </c>
      <c r="AK643" t="s">
        <v>34</v>
      </c>
      <c r="AL643" t="s">
        <v>34</v>
      </c>
      <c r="AM643" t="s">
        <v>34</v>
      </c>
      <c r="AN643" t="s">
        <v>34</v>
      </c>
      <c r="AO643" t="s">
        <v>34</v>
      </c>
      <c r="AP643" t="s">
        <v>34</v>
      </c>
      <c r="AQ643" t="s">
        <v>34</v>
      </c>
      <c r="AR643" t="s">
        <v>34</v>
      </c>
      <c r="AS643" t="s">
        <v>34</v>
      </c>
      <c r="AT643" t="s">
        <v>34</v>
      </c>
    </row>
    <row r="644" spans="1:46">
      <c r="A644">
        <v>35</v>
      </c>
      <c r="B644">
        <v>3</v>
      </c>
      <c r="C644">
        <v>3</v>
      </c>
      <c r="D644">
        <v>0</v>
      </c>
      <c r="G644">
        <v>732</v>
      </c>
      <c r="Q644" t="s">
        <v>4899</v>
      </c>
      <c r="S644">
        <v>0</v>
      </c>
      <c r="Z644">
        <v>3</v>
      </c>
      <c r="AB644" t="s">
        <v>34</v>
      </c>
      <c r="AC644" t="s">
        <v>34</v>
      </c>
      <c r="AD644" t="s">
        <v>34</v>
      </c>
      <c r="AE644" t="s">
        <v>34</v>
      </c>
      <c r="AF644">
        <v>0</v>
      </c>
      <c r="AG644">
        <v>35</v>
      </c>
      <c r="AH644" t="s">
        <v>34</v>
      </c>
      <c r="AI644">
        <v>0</v>
      </c>
      <c r="AJ644" t="s">
        <v>34</v>
      </c>
      <c r="AK644" t="s">
        <v>34</v>
      </c>
      <c r="AL644" t="s">
        <v>34</v>
      </c>
      <c r="AM644" t="s">
        <v>34</v>
      </c>
      <c r="AN644" t="s">
        <v>34</v>
      </c>
      <c r="AO644" t="s">
        <v>34</v>
      </c>
      <c r="AP644" t="s">
        <v>34</v>
      </c>
      <c r="AQ644" t="s">
        <v>34</v>
      </c>
      <c r="AR644" t="s">
        <v>34</v>
      </c>
      <c r="AS644" t="s">
        <v>34</v>
      </c>
      <c r="AT644" t="s">
        <v>34</v>
      </c>
    </row>
    <row r="645" spans="1:46">
      <c r="A645">
        <v>35</v>
      </c>
      <c r="B645">
        <v>3</v>
      </c>
      <c r="C645">
        <v>4</v>
      </c>
      <c r="D645">
        <v>0</v>
      </c>
      <c r="G645">
        <v>479</v>
      </c>
      <c r="Q645" t="s">
        <v>5109</v>
      </c>
      <c r="S645">
        <v>0</v>
      </c>
      <c r="Z645">
        <v>3</v>
      </c>
      <c r="AB645" t="s">
        <v>34</v>
      </c>
      <c r="AC645" t="s">
        <v>34</v>
      </c>
      <c r="AD645" t="s">
        <v>34</v>
      </c>
      <c r="AE645" t="s">
        <v>34</v>
      </c>
      <c r="AF645">
        <v>0</v>
      </c>
      <c r="AG645">
        <v>35</v>
      </c>
      <c r="AH645" t="s">
        <v>34</v>
      </c>
      <c r="AI645">
        <v>0</v>
      </c>
      <c r="AJ645" t="s">
        <v>34</v>
      </c>
      <c r="AK645" t="s">
        <v>34</v>
      </c>
      <c r="AL645" t="s">
        <v>34</v>
      </c>
      <c r="AM645" t="s">
        <v>34</v>
      </c>
      <c r="AN645" t="s">
        <v>34</v>
      </c>
      <c r="AO645" t="s">
        <v>34</v>
      </c>
      <c r="AP645" t="s">
        <v>34</v>
      </c>
      <c r="AQ645" t="s">
        <v>34</v>
      </c>
      <c r="AR645" t="s">
        <v>34</v>
      </c>
      <c r="AS645" t="s">
        <v>34</v>
      </c>
      <c r="AT645" t="s">
        <v>34</v>
      </c>
    </row>
    <row r="646" spans="1:46">
      <c r="A646">
        <v>35</v>
      </c>
      <c r="B646">
        <v>3</v>
      </c>
      <c r="C646">
        <v>5</v>
      </c>
      <c r="D646">
        <v>0</v>
      </c>
      <c r="G646">
        <v>199</v>
      </c>
      <c r="Q646" t="s">
        <v>5110</v>
      </c>
      <c r="S646">
        <v>0</v>
      </c>
      <c r="Z646">
        <v>3</v>
      </c>
      <c r="AB646" t="s">
        <v>34</v>
      </c>
      <c r="AC646" t="s">
        <v>34</v>
      </c>
      <c r="AD646" t="s">
        <v>34</v>
      </c>
      <c r="AE646" t="s">
        <v>34</v>
      </c>
      <c r="AF646">
        <v>0</v>
      </c>
      <c r="AG646">
        <v>35</v>
      </c>
      <c r="AH646" t="s">
        <v>34</v>
      </c>
      <c r="AI646">
        <v>0</v>
      </c>
      <c r="AJ646" t="s">
        <v>34</v>
      </c>
      <c r="AK646" t="s">
        <v>34</v>
      </c>
      <c r="AL646" t="s">
        <v>34</v>
      </c>
      <c r="AM646" t="s">
        <v>34</v>
      </c>
      <c r="AN646" t="s">
        <v>34</v>
      </c>
      <c r="AO646" t="s">
        <v>34</v>
      </c>
      <c r="AP646" t="s">
        <v>34</v>
      </c>
      <c r="AQ646" t="s">
        <v>34</v>
      </c>
      <c r="AR646" t="s">
        <v>34</v>
      </c>
      <c r="AS646" t="s">
        <v>34</v>
      </c>
      <c r="AT646" t="s">
        <v>34</v>
      </c>
    </row>
    <row r="647" spans="1:46">
      <c r="A647">
        <v>35</v>
      </c>
      <c r="B647">
        <v>3</v>
      </c>
      <c r="C647">
        <v>6</v>
      </c>
      <c r="D647">
        <v>0</v>
      </c>
      <c r="G647">
        <v>525</v>
      </c>
      <c r="Q647" t="s">
        <v>5111</v>
      </c>
      <c r="S647">
        <v>0</v>
      </c>
      <c r="Z647">
        <v>3</v>
      </c>
      <c r="AB647" t="s">
        <v>34</v>
      </c>
      <c r="AC647" t="s">
        <v>34</v>
      </c>
      <c r="AD647" t="s">
        <v>34</v>
      </c>
      <c r="AE647" t="s">
        <v>34</v>
      </c>
      <c r="AF647">
        <v>0</v>
      </c>
      <c r="AG647">
        <v>35</v>
      </c>
      <c r="AH647" t="s">
        <v>34</v>
      </c>
      <c r="AI647">
        <v>0</v>
      </c>
      <c r="AJ647" t="s">
        <v>34</v>
      </c>
      <c r="AK647" t="s">
        <v>34</v>
      </c>
      <c r="AL647" t="s">
        <v>34</v>
      </c>
      <c r="AM647" t="s">
        <v>34</v>
      </c>
      <c r="AN647" t="s">
        <v>34</v>
      </c>
      <c r="AO647" t="s">
        <v>34</v>
      </c>
      <c r="AP647" t="s">
        <v>34</v>
      </c>
      <c r="AQ647" t="s">
        <v>34</v>
      </c>
      <c r="AR647" t="s">
        <v>34</v>
      </c>
      <c r="AS647" t="s">
        <v>34</v>
      </c>
      <c r="AT647" t="s">
        <v>34</v>
      </c>
    </row>
    <row r="648" spans="1:46">
      <c r="A648">
        <v>35</v>
      </c>
      <c r="B648">
        <v>3</v>
      </c>
      <c r="C648">
        <v>7</v>
      </c>
      <c r="D648">
        <v>0</v>
      </c>
      <c r="G648">
        <v>450</v>
      </c>
      <c r="Q648" t="s">
        <v>5112</v>
      </c>
      <c r="S648">
        <v>0</v>
      </c>
      <c r="Z648">
        <v>3</v>
      </c>
      <c r="AB648" t="s">
        <v>34</v>
      </c>
      <c r="AC648" t="s">
        <v>34</v>
      </c>
      <c r="AD648" t="s">
        <v>34</v>
      </c>
      <c r="AE648" t="s">
        <v>34</v>
      </c>
      <c r="AF648">
        <v>0</v>
      </c>
      <c r="AG648">
        <v>35</v>
      </c>
      <c r="AH648" t="s">
        <v>34</v>
      </c>
      <c r="AI648">
        <v>0</v>
      </c>
      <c r="AJ648" t="s">
        <v>34</v>
      </c>
      <c r="AK648" t="s">
        <v>34</v>
      </c>
      <c r="AL648" t="s">
        <v>34</v>
      </c>
      <c r="AM648" t="s">
        <v>34</v>
      </c>
      <c r="AN648" t="s">
        <v>34</v>
      </c>
      <c r="AO648" t="s">
        <v>34</v>
      </c>
      <c r="AP648" t="s">
        <v>34</v>
      </c>
      <c r="AQ648" t="s">
        <v>34</v>
      </c>
      <c r="AR648" t="s">
        <v>34</v>
      </c>
      <c r="AS648" t="s">
        <v>34</v>
      </c>
      <c r="AT648" t="s">
        <v>34</v>
      </c>
    </row>
    <row r="649" spans="1:46">
      <c r="A649">
        <v>35</v>
      </c>
      <c r="B649">
        <v>3</v>
      </c>
      <c r="C649">
        <v>8</v>
      </c>
      <c r="D649">
        <v>0</v>
      </c>
      <c r="G649">
        <v>790</v>
      </c>
      <c r="Q649" t="s">
        <v>5113</v>
      </c>
      <c r="S649">
        <v>0</v>
      </c>
      <c r="Z649">
        <v>3</v>
      </c>
      <c r="AB649" t="s">
        <v>34</v>
      </c>
      <c r="AC649" t="s">
        <v>34</v>
      </c>
      <c r="AD649" t="s">
        <v>34</v>
      </c>
      <c r="AE649" t="s">
        <v>34</v>
      </c>
      <c r="AF649">
        <v>0</v>
      </c>
      <c r="AG649">
        <v>35</v>
      </c>
      <c r="AH649" t="s">
        <v>34</v>
      </c>
      <c r="AI649">
        <v>0</v>
      </c>
      <c r="AJ649" t="s">
        <v>34</v>
      </c>
      <c r="AK649" t="s">
        <v>34</v>
      </c>
      <c r="AL649" t="s">
        <v>34</v>
      </c>
      <c r="AM649" t="s">
        <v>34</v>
      </c>
      <c r="AN649" t="s">
        <v>34</v>
      </c>
      <c r="AO649" t="s">
        <v>34</v>
      </c>
      <c r="AP649" t="s">
        <v>34</v>
      </c>
      <c r="AQ649" t="s">
        <v>34</v>
      </c>
      <c r="AR649" t="s">
        <v>34</v>
      </c>
      <c r="AS649" t="s">
        <v>34</v>
      </c>
      <c r="AT649" t="s">
        <v>34</v>
      </c>
    </row>
    <row r="650" spans="1:46">
      <c r="A650">
        <v>36</v>
      </c>
      <c r="B650">
        <v>1</v>
      </c>
      <c r="C650">
        <v>1</v>
      </c>
      <c r="D650">
        <v>0</v>
      </c>
      <c r="G650">
        <v>0</v>
      </c>
      <c r="Q650" t="s">
        <v>34</v>
      </c>
      <c r="S650">
        <v>0</v>
      </c>
      <c r="Z650">
        <v>0</v>
      </c>
      <c r="AB650" t="s">
        <v>34</v>
      </c>
      <c r="AC650" t="s">
        <v>34</v>
      </c>
      <c r="AD650" t="s">
        <v>34</v>
      </c>
      <c r="AE650" t="s">
        <v>34</v>
      </c>
      <c r="AF650">
        <v>0</v>
      </c>
      <c r="AG650">
        <v>36</v>
      </c>
      <c r="AH650" t="s">
        <v>34</v>
      </c>
      <c r="AI650">
        <v>0</v>
      </c>
      <c r="AJ650" t="s">
        <v>34</v>
      </c>
      <c r="AK650" t="s">
        <v>34</v>
      </c>
      <c r="AL650" t="s">
        <v>34</v>
      </c>
      <c r="AM650" t="s">
        <v>34</v>
      </c>
      <c r="AN650" t="s">
        <v>34</v>
      </c>
      <c r="AO650" t="s">
        <v>34</v>
      </c>
      <c r="AP650" t="s">
        <v>34</v>
      </c>
      <c r="AQ650" t="s">
        <v>34</v>
      </c>
      <c r="AR650" t="s">
        <v>34</v>
      </c>
      <c r="AS650" t="s">
        <v>34</v>
      </c>
      <c r="AT650" t="s">
        <v>34</v>
      </c>
    </row>
    <row r="651" spans="1:46">
      <c r="A651">
        <v>36</v>
      </c>
      <c r="B651">
        <v>1</v>
      </c>
      <c r="C651">
        <v>2</v>
      </c>
      <c r="D651">
        <v>0</v>
      </c>
      <c r="G651">
        <v>0</v>
      </c>
      <c r="Q651" t="s">
        <v>34</v>
      </c>
      <c r="S651">
        <v>0</v>
      </c>
      <c r="Z651">
        <v>0</v>
      </c>
      <c r="AB651" t="s">
        <v>34</v>
      </c>
      <c r="AC651" t="s">
        <v>34</v>
      </c>
      <c r="AD651" t="s">
        <v>34</v>
      </c>
      <c r="AE651" t="s">
        <v>34</v>
      </c>
      <c r="AF651">
        <v>0</v>
      </c>
      <c r="AG651">
        <v>36</v>
      </c>
      <c r="AH651" t="s">
        <v>34</v>
      </c>
      <c r="AI651">
        <v>0</v>
      </c>
      <c r="AJ651" t="s">
        <v>34</v>
      </c>
      <c r="AK651" t="s">
        <v>34</v>
      </c>
      <c r="AL651" t="s">
        <v>34</v>
      </c>
      <c r="AM651" t="s">
        <v>34</v>
      </c>
      <c r="AN651" t="s">
        <v>34</v>
      </c>
      <c r="AO651" t="s">
        <v>34</v>
      </c>
      <c r="AP651" t="s">
        <v>34</v>
      </c>
      <c r="AQ651" t="s">
        <v>34</v>
      </c>
      <c r="AR651" t="s">
        <v>34</v>
      </c>
      <c r="AS651" t="s">
        <v>34</v>
      </c>
      <c r="AT651" t="s">
        <v>34</v>
      </c>
    </row>
    <row r="652" spans="1:46">
      <c r="A652">
        <v>36</v>
      </c>
      <c r="B652">
        <v>1</v>
      </c>
      <c r="C652">
        <v>3</v>
      </c>
      <c r="D652">
        <v>0</v>
      </c>
      <c r="G652">
        <v>140</v>
      </c>
      <c r="Q652" t="s">
        <v>5114</v>
      </c>
      <c r="S652">
        <v>0</v>
      </c>
      <c r="Z652">
        <v>3</v>
      </c>
      <c r="AB652" t="s">
        <v>34</v>
      </c>
      <c r="AC652" t="s">
        <v>34</v>
      </c>
      <c r="AD652" t="s">
        <v>34</v>
      </c>
      <c r="AE652" t="s">
        <v>34</v>
      </c>
      <c r="AF652">
        <v>0</v>
      </c>
      <c r="AG652">
        <v>36</v>
      </c>
      <c r="AH652" t="s">
        <v>34</v>
      </c>
      <c r="AI652">
        <v>0</v>
      </c>
      <c r="AJ652" t="s">
        <v>34</v>
      </c>
      <c r="AK652" t="s">
        <v>34</v>
      </c>
      <c r="AL652" t="s">
        <v>34</v>
      </c>
      <c r="AM652" t="s">
        <v>34</v>
      </c>
      <c r="AN652" t="s">
        <v>34</v>
      </c>
      <c r="AO652" t="s">
        <v>34</v>
      </c>
      <c r="AP652" t="s">
        <v>34</v>
      </c>
      <c r="AQ652" t="s">
        <v>34</v>
      </c>
      <c r="AR652" t="s">
        <v>34</v>
      </c>
      <c r="AS652" t="s">
        <v>34</v>
      </c>
      <c r="AT652" t="s">
        <v>34</v>
      </c>
    </row>
    <row r="653" spans="1:46">
      <c r="A653">
        <v>36</v>
      </c>
      <c r="B653">
        <v>1</v>
      </c>
      <c r="C653">
        <v>4</v>
      </c>
      <c r="D653">
        <v>0</v>
      </c>
      <c r="G653">
        <v>765</v>
      </c>
      <c r="Q653" t="s">
        <v>5112</v>
      </c>
      <c r="S653">
        <v>0</v>
      </c>
      <c r="Z653">
        <v>3</v>
      </c>
      <c r="AB653" t="s">
        <v>34</v>
      </c>
      <c r="AC653" t="s">
        <v>34</v>
      </c>
      <c r="AD653" t="s">
        <v>34</v>
      </c>
      <c r="AE653" t="s">
        <v>34</v>
      </c>
      <c r="AF653">
        <v>0</v>
      </c>
      <c r="AG653">
        <v>36</v>
      </c>
      <c r="AH653" t="s">
        <v>34</v>
      </c>
      <c r="AI653">
        <v>0</v>
      </c>
      <c r="AJ653" t="s">
        <v>34</v>
      </c>
      <c r="AK653" t="s">
        <v>34</v>
      </c>
      <c r="AL653" t="s">
        <v>34</v>
      </c>
      <c r="AM653" t="s">
        <v>34</v>
      </c>
      <c r="AN653" t="s">
        <v>34</v>
      </c>
      <c r="AO653" t="s">
        <v>34</v>
      </c>
      <c r="AP653" t="s">
        <v>34</v>
      </c>
      <c r="AQ653" t="s">
        <v>34</v>
      </c>
      <c r="AR653" t="s">
        <v>34</v>
      </c>
      <c r="AS653" t="s">
        <v>34</v>
      </c>
      <c r="AT653" t="s">
        <v>34</v>
      </c>
    </row>
    <row r="654" spans="1:46">
      <c r="A654">
        <v>36</v>
      </c>
      <c r="B654">
        <v>1</v>
      </c>
      <c r="C654">
        <v>5</v>
      </c>
      <c r="D654">
        <v>0</v>
      </c>
      <c r="G654">
        <v>465</v>
      </c>
      <c r="Q654" t="s">
        <v>5115</v>
      </c>
      <c r="S654">
        <v>0</v>
      </c>
      <c r="Z654">
        <v>3</v>
      </c>
      <c r="AB654" t="s">
        <v>34</v>
      </c>
      <c r="AC654" t="s">
        <v>34</v>
      </c>
      <c r="AD654" t="s">
        <v>34</v>
      </c>
      <c r="AE654" t="s">
        <v>34</v>
      </c>
      <c r="AF654">
        <v>0</v>
      </c>
      <c r="AG654">
        <v>36</v>
      </c>
      <c r="AH654" t="s">
        <v>34</v>
      </c>
      <c r="AI654">
        <v>0</v>
      </c>
      <c r="AJ654" t="s">
        <v>34</v>
      </c>
      <c r="AK654" t="s">
        <v>34</v>
      </c>
      <c r="AL654" t="s">
        <v>34</v>
      </c>
      <c r="AM654" t="s">
        <v>34</v>
      </c>
      <c r="AN654" t="s">
        <v>34</v>
      </c>
      <c r="AO654" t="s">
        <v>34</v>
      </c>
      <c r="AP654" t="s">
        <v>34</v>
      </c>
      <c r="AQ654" t="s">
        <v>34</v>
      </c>
      <c r="AR654" t="s">
        <v>34</v>
      </c>
      <c r="AS654" t="s">
        <v>34</v>
      </c>
      <c r="AT654" t="s">
        <v>34</v>
      </c>
    </row>
    <row r="655" spans="1:46">
      <c r="A655">
        <v>36</v>
      </c>
      <c r="B655">
        <v>1</v>
      </c>
      <c r="C655">
        <v>6</v>
      </c>
      <c r="D655">
        <v>0</v>
      </c>
      <c r="G655">
        <v>0</v>
      </c>
      <c r="Q655" t="s">
        <v>34</v>
      </c>
      <c r="S655">
        <v>0</v>
      </c>
      <c r="Z655">
        <v>0</v>
      </c>
      <c r="AB655" t="s">
        <v>34</v>
      </c>
      <c r="AC655" t="s">
        <v>34</v>
      </c>
      <c r="AD655" t="s">
        <v>34</v>
      </c>
      <c r="AE655" t="s">
        <v>34</v>
      </c>
      <c r="AF655">
        <v>0</v>
      </c>
      <c r="AG655">
        <v>36</v>
      </c>
      <c r="AH655" t="s">
        <v>34</v>
      </c>
      <c r="AI655">
        <v>0</v>
      </c>
      <c r="AJ655" t="s">
        <v>34</v>
      </c>
      <c r="AK655" t="s">
        <v>34</v>
      </c>
      <c r="AL655" t="s">
        <v>34</v>
      </c>
      <c r="AM655" t="s">
        <v>34</v>
      </c>
      <c r="AN655" t="s">
        <v>34</v>
      </c>
      <c r="AO655" t="s">
        <v>34</v>
      </c>
      <c r="AP655" t="s">
        <v>34</v>
      </c>
      <c r="AQ655" t="s">
        <v>34</v>
      </c>
      <c r="AR655" t="s">
        <v>34</v>
      </c>
      <c r="AS655" t="s">
        <v>34</v>
      </c>
      <c r="AT655" t="s">
        <v>34</v>
      </c>
    </row>
    <row r="656" spans="1:46">
      <c r="A656">
        <v>36</v>
      </c>
      <c r="B656">
        <v>1</v>
      </c>
      <c r="C656">
        <v>7</v>
      </c>
      <c r="D656">
        <v>0</v>
      </c>
      <c r="G656">
        <v>0</v>
      </c>
      <c r="Q656" t="s">
        <v>34</v>
      </c>
      <c r="S656">
        <v>0</v>
      </c>
      <c r="Z656">
        <v>0</v>
      </c>
      <c r="AB656" t="s">
        <v>34</v>
      </c>
      <c r="AC656" t="s">
        <v>34</v>
      </c>
      <c r="AD656" t="s">
        <v>34</v>
      </c>
      <c r="AE656" t="s">
        <v>34</v>
      </c>
      <c r="AF656">
        <v>0</v>
      </c>
      <c r="AG656">
        <v>36</v>
      </c>
      <c r="AH656" t="s">
        <v>34</v>
      </c>
      <c r="AI656">
        <v>0</v>
      </c>
      <c r="AJ656" t="s">
        <v>34</v>
      </c>
      <c r="AK656" t="s">
        <v>34</v>
      </c>
      <c r="AL656" t="s">
        <v>34</v>
      </c>
      <c r="AM656" t="s">
        <v>34</v>
      </c>
      <c r="AN656" t="s">
        <v>34</v>
      </c>
      <c r="AO656" t="s">
        <v>34</v>
      </c>
      <c r="AP656" t="s">
        <v>34</v>
      </c>
      <c r="AQ656" t="s">
        <v>34</v>
      </c>
      <c r="AR656" t="s">
        <v>34</v>
      </c>
      <c r="AS656" t="s">
        <v>34</v>
      </c>
      <c r="AT656" t="s">
        <v>34</v>
      </c>
    </row>
    <row r="657" spans="1:46">
      <c r="A657">
        <v>36</v>
      </c>
      <c r="B657">
        <v>1</v>
      </c>
      <c r="C657">
        <v>8</v>
      </c>
      <c r="D657">
        <v>0</v>
      </c>
      <c r="G657">
        <v>0</v>
      </c>
      <c r="Q657" t="s">
        <v>34</v>
      </c>
      <c r="S657">
        <v>0</v>
      </c>
      <c r="Z657">
        <v>0</v>
      </c>
      <c r="AB657" t="s">
        <v>34</v>
      </c>
      <c r="AC657" t="s">
        <v>34</v>
      </c>
      <c r="AD657" t="s">
        <v>34</v>
      </c>
      <c r="AE657" t="s">
        <v>34</v>
      </c>
      <c r="AF657">
        <v>0</v>
      </c>
      <c r="AG657">
        <v>36</v>
      </c>
      <c r="AH657" t="s">
        <v>34</v>
      </c>
      <c r="AI657">
        <v>0</v>
      </c>
      <c r="AJ657" t="s">
        <v>34</v>
      </c>
      <c r="AK657" t="s">
        <v>34</v>
      </c>
      <c r="AL657" t="s">
        <v>34</v>
      </c>
      <c r="AM657" t="s">
        <v>34</v>
      </c>
      <c r="AN657" t="s">
        <v>34</v>
      </c>
      <c r="AO657" t="s">
        <v>34</v>
      </c>
      <c r="AP657" t="s">
        <v>34</v>
      </c>
      <c r="AQ657" t="s">
        <v>34</v>
      </c>
      <c r="AR657" t="s">
        <v>34</v>
      </c>
      <c r="AS657" t="s">
        <v>34</v>
      </c>
      <c r="AT657" t="s">
        <v>34</v>
      </c>
    </row>
    <row r="658" spans="1:46">
      <c r="A658">
        <v>36</v>
      </c>
      <c r="B658">
        <v>2</v>
      </c>
      <c r="C658">
        <v>1</v>
      </c>
      <c r="D658">
        <v>0</v>
      </c>
      <c r="G658">
        <v>535</v>
      </c>
      <c r="Q658" t="s">
        <v>4992</v>
      </c>
      <c r="S658">
        <v>0</v>
      </c>
      <c r="Z658">
        <v>3</v>
      </c>
      <c r="AB658" t="s">
        <v>34</v>
      </c>
      <c r="AC658" t="s">
        <v>34</v>
      </c>
      <c r="AD658" t="s">
        <v>34</v>
      </c>
      <c r="AE658" t="s">
        <v>34</v>
      </c>
      <c r="AF658">
        <v>0</v>
      </c>
      <c r="AG658">
        <v>36</v>
      </c>
      <c r="AH658" t="s">
        <v>34</v>
      </c>
      <c r="AI658">
        <v>0</v>
      </c>
      <c r="AJ658" t="s">
        <v>34</v>
      </c>
      <c r="AK658" t="s">
        <v>34</v>
      </c>
      <c r="AL658" t="s">
        <v>34</v>
      </c>
      <c r="AM658" t="s">
        <v>34</v>
      </c>
      <c r="AN658" t="s">
        <v>34</v>
      </c>
      <c r="AO658" t="s">
        <v>34</v>
      </c>
      <c r="AP658" t="s">
        <v>34</v>
      </c>
      <c r="AQ658" t="s">
        <v>34</v>
      </c>
      <c r="AR658" t="s">
        <v>34</v>
      </c>
      <c r="AS658" t="s">
        <v>34</v>
      </c>
      <c r="AT658" t="s">
        <v>34</v>
      </c>
    </row>
    <row r="659" spans="1:46">
      <c r="A659">
        <v>36</v>
      </c>
      <c r="B659">
        <v>2</v>
      </c>
      <c r="C659">
        <v>2</v>
      </c>
      <c r="D659">
        <v>0</v>
      </c>
      <c r="G659">
        <v>352</v>
      </c>
      <c r="Q659" t="s">
        <v>5116</v>
      </c>
      <c r="S659">
        <v>0</v>
      </c>
      <c r="Z659">
        <v>3</v>
      </c>
      <c r="AB659" t="s">
        <v>34</v>
      </c>
      <c r="AC659" t="s">
        <v>34</v>
      </c>
      <c r="AD659" t="s">
        <v>34</v>
      </c>
      <c r="AE659" t="s">
        <v>34</v>
      </c>
      <c r="AF659">
        <v>0</v>
      </c>
      <c r="AG659">
        <v>36</v>
      </c>
      <c r="AH659" t="s">
        <v>34</v>
      </c>
      <c r="AI659">
        <v>0</v>
      </c>
      <c r="AJ659" t="s">
        <v>34</v>
      </c>
      <c r="AK659" t="s">
        <v>34</v>
      </c>
      <c r="AL659" t="s">
        <v>34</v>
      </c>
      <c r="AM659" t="s">
        <v>34</v>
      </c>
      <c r="AN659" t="s">
        <v>34</v>
      </c>
      <c r="AO659" t="s">
        <v>34</v>
      </c>
      <c r="AP659" t="s">
        <v>34</v>
      </c>
      <c r="AQ659" t="s">
        <v>34</v>
      </c>
      <c r="AR659" t="s">
        <v>34</v>
      </c>
      <c r="AS659" t="s">
        <v>34</v>
      </c>
      <c r="AT659" t="s">
        <v>34</v>
      </c>
    </row>
    <row r="660" spans="1:46">
      <c r="A660">
        <v>36</v>
      </c>
      <c r="B660">
        <v>2</v>
      </c>
      <c r="C660">
        <v>3</v>
      </c>
      <c r="D660">
        <v>0</v>
      </c>
      <c r="G660">
        <v>218</v>
      </c>
      <c r="Q660" t="s">
        <v>5117</v>
      </c>
      <c r="S660">
        <v>0</v>
      </c>
      <c r="Z660">
        <v>3</v>
      </c>
      <c r="AB660" t="s">
        <v>34</v>
      </c>
      <c r="AC660" t="s">
        <v>34</v>
      </c>
      <c r="AD660" t="s">
        <v>34</v>
      </c>
      <c r="AE660" t="s">
        <v>34</v>
      </c>
      <c r="AF660">
        <v>0</v>
      </c>
      <c r="AG660">
        <v>36</v>
      </c>
      <c r="AH660" t="s">
        <v>34</v>
      </c>
      <c r="AI660">
        <v>0</v>
      </c>
      <c r="AJ660" t="s">
        <v>34</v>
      </c>
      <c r="AK660" t="s">
        <v>34</v>
      </c>
      <c r="AL660" t="s">
        <v>34</v>
      </c>
      <c r="AM660" t="s">
        <v>34</v>
      </c>
      <c r="AN660" t="s">
        <v>34</v>
      </c>
      <c r="AO660" t="s">
        <v>34</v>
      </c>
      <c r="AP660" t="s">
        <v>34</v>
      </c>
      <c r="AQ660" t="s">
        <v>34</v>
      </c>
      <c r="AR660" t="s">
        <v>34</v>
      </c>
      <c r="AS660" t="s">
        <v>34</v>
      </c>
      <c r="AT660" t="s">
        <v>34</v>
      </c>
    </row>
    <row r="661" spans="1:46">
      <c r="A661">
        <v>36</v>
      </c>
      <c r="B661">
        <v>2</v>
      </c>
      <c r="C661">
        <v>4</v>
      </c>
      <c r="D661">
        <v>0</v>
      </c>
      <c r="G661">
        <v>626</v>
      </c>
      <c r="Q661" t="s">
        <v>4899</v>
      </c>
      <c r="S661">
        <v>0</v>
      </c>
      <c r="Z661">
        <v>3</v>
      </c>
      <c r="AB661" t="s">
        <v>34</v>
      </c>
      <c r="AC661" t="s">
        <v>34</v>
      </c>
      <c r="AD661" t="s">
        <v>34</v>
      </c>
      <c r="AE661" t="s">
        <v>34</v>
      </c>
      <c r="AF661">
        <v>0</v>
      </c>
      <c r="AG661">
        <v>36</v>
      </c>
      <c r="AH661" t="s">
        <v>34</v>
      </c>
      <c r="AI661">
        <v>0</v>
      </c>
      <c r="AJ661" t="s">
        <v>34</v>
      </c>
      <c r="AK661" t="s">
        <v>34</v>
      </c>
      <c r="AL661" t="s">
        <v>34</v>
      </c>
      <c r="AM661" t="s">
        <v>34</v>
      </c>
      <c r="AN661" t="s">
        <v>34</v>
      </c>
      <c r="AO661" t="s">
        <v>34</v>
      </c>
      <c r="AP661" t="s">
        <v>34</v>
      </c>
      <c r="AQ661" t="s">
        <v>34</v>
      </c>
      <c r="AR661" t="s">
        <v>34</v>
      </c>
      <c r="AS661" t="s">
        <v>34</v>
      </c>
      <c r="AT661" t="s">
        <v>34</v>
      </c>
    </row>
    <row r="662" spans="1:46">
      <c r="A662">
        <v>36</v>
      </c>
      <c r="B662">
        <v>2</v>
      </c>
      <c r="C662">
        <v>5</v>
      </c>
      <c r="D662">
        <v>0</v>
      </c>
      <c r="G662">
        <v>316</v>
      </c>
      <c r="Q662" t="s">
        <v>5118</v>
      </c>
      <c r="S662">
        <v>0</v>
      </c>
      <c r="Z662">
        <v>3</v>
      </c>
      <c r="AB662" t="s">
        <v>34</v>
      </c>
      <c r="AC662" t="s">
        <v>34</v>
      </c>
      <c r="AD662" t="s">
        <v>34</v>
      </c>
      <c r="AE662" t="s">
        <v>34</v>
      </c>
      <c r="AF662">
        <v>0</v>
      </c>
      <c r="AG662">
        <v>36</v>
      </c>
      <c r="AH662" t="s">
        <v>34</v>
      </c>
      <c r="AI662">
        <v>0</v>
      </c>
      <c r="AJ662" t="s">
        <v>34</v>
      </c>
      <c r="AK662" t="s">
        <v>34</v>
      </c>
      <c r="AL662" t="s">
        <v>34</v>
      </c>
      <c r="AM662" t="s">
        <v>34</v>
      </c>
      <c r="AN662" t="s">
        <v>34</v>
      </c>
      <c r="AO662" t="s">
        <v>34</v>
      </c>
      <c r="AP662" t="s">
        <v>34</v>
      </c>
      <c r="AQ662" t="s">
        <v>34</v>
      </c>
      <c r="AR662" t="s">
        <v>34</v>
      </c>
      <c r="AS662" t="s">
        <v>34</v>
      </c>
      <c r="AT662" t="s">
        <v>34</v>
      </c>
    </row>
    <row r="663" spans="1:46">
      <c r="A663">
        <v>36</v>
      </c>
      <c r="B663">
        <v>2</v>
      </c>
      <c r="C663">
        <v>6</v>
      </c>
      <c r="D663">
        <v>0</v>
      </c>
      <c r="G663">
        <v>135</v>
      </c>
      <c r="Q663" t="s">
        <v>5119</v>
      </c>
      <c r="S663">
        <v>0</v>
      </c>
      <c r="Z663">
        <v>3</v>
      </c>
      <c r="AB663" t="s">
        <v>34</v>
      </c>
      <c r="AC663" t="s">
        <v>34</v>
      </c>
      <c r="AD663" t="s">
        <v>34</v>
      </c>
      <c r="AE663" t="s">
        <v>34</v>
      </c>
      <c r="AF663">
        <v>0</v>
      </c>
      <c r="AG663">
        <v>36</v>
      </c>
      <c r="AH663" t="s">
        <v>34</v>
      </c>
      <c r="AI663">
        <v>0</v>
      </c>
      <c r="AJ663" t="s">
        <v>34</v>
      </c>
      <c r="AK663" t="s">
        <v>34</v>
      </c>
      <c r="AL663" t="s">
        <v>34</v>
      </c>
      <c r="AM663" t="s">
        <v>34</v>
      </c>
      <c r="AN663" t="s">
        <v>34</v>
      </c>
      <c r="AO663" t="s">
        <v>34</v>
      </c>
      <c r="AP663" t="s">
        <v>34</v>
      </c>
      <c r="AQ663" t="s">
        <v>34</v>
      </c>
      <c r="AR663" t="s">
        <v>34</v>
      </c>
      <c r="AS663" t="s">
        <v>34</v>
      </c>
      <c r="AT663" t="s">
        <v>34</v>
      </c>
    </row>
    <row r="664" spans="1:46">
      <c r="A664">
        <v>36</v>
      </c>
      <c r="B664">
        <v>2</v>
      </c>
      <c r="C664">
        <v>7</v>
      </c>
      <c r="D664">
        <v>0</v>
      </c>
      <c r="G664">
        <v>739</v>
      </c>
      <c r="Q664" t="s">
        <v>5120</v>
      </c>
      <c r="S664">
        <v>0</v>
      </c>
      <c r="Z664">
        <v>3</v>
      </c>
      <c r="AB664" t="s">
        <v>34</v>
      </c>
      <c r="AC664" t="s">
        <v>34</v>
      </c>
      <c r="AD664" t="s">
        <v>34</v>
      </c>
      <c r="AE664" t="s">
        <v>34</v>
      </c>
      <c r="AF664">
        <v>0</v>
      </c>
      <c r="AG664">
        <v>36</v>
      </c>
      <c r="AH664" t="s">
        <v>34</v>
      </c>
      <c r="AI664">
        <v>0</v>
      </c>
      <c r="AJ664" t="s">
        <v>34</v>
      </c>
      <c r="AK664" t="s">
        <v>34</v>
      </c>
      <c r="AL664" t="s">
        <v>34</v>
      </c>
      <c r="AM664" t="s">
        <v>34</v>
      </c>
      <c r="AN664" t="s">
        <v>34</v>
      </c>
      <c r="AO664" t="s">
        <v>34</v>
      </c>
      <c r="AP664" t="s">
        <v>34</v>
      </c>
      <c r="AQ664" t="s">
        <v>34</v>
      </c>
      <c r="AR664" t="s">
        <v>34</v>
      </c>
      <c r="AS664" t="s">
        <v>34</v>
      </c>
      <c r="AT664" t="s">
        <v>34</v>
      </c>
    </row>
    <row r="665" spans="1:46">
      <c r="A665">
        <v>36</v>
      </c>
      <c r="B665">
        <v>2</v>
      </c>
      <c r="C665">
        <v>8</v>
      </c>
      <c r="D665">
        <v>0</v>
      </c>
      <c r="G665">
        <v>0</v>
      </c>
      <c r="Q665" t="s">
        <v>34</v>
      </c>
      <c r="S665">
        <v>0</v>
      </c>
      <c r="Z665">
        <v>0</v>
      </c>
      <c r="AB665" t="s">
        <v>34</v>
      </c>
      <c r="AC665" t="s">
        <v>34</v>
      </c>
      <c r="AD665" t="s">
        <v>34</v>
      </c>
      <c r="AE665" t="s">
        <v>34</v>
      </c>
      <c r="AF665">
        <v>0</v>
      </c>
      <c r="AG665">
        <v>36</v>
      </c>
      <c r="AH665" t="s">
        <v>34</v>
      </c>
      <c r="AI665">
        <v>0</v>
      </c>
      <c r="AJ665" t="s">
        <v>34</v>
      </c>
      <c r="AK665" t="s">
        <v>34</v>
      </c>
      <c r="AL665" t="s">
        <v>34</v>
      </c>
      <c r="AM665" t="s">
        <v>34</v>
      </c>
      <c r="AN665" t="s">
        <v>34</v>
      </c>
      <c r="AO665" t="s">
        <v>34</v>
      </c>
      <c r="AP665" t="s">
        <v>34</v>
      </c>
      <c r="AQ665" t="s">
        <v>34</v>
      </c>
      <c r="AR665" t="s">
        <v>34</v>
      </c>
      <c r="AS665" t="s">
        <v>34</v>
      </c>
      <c r="AT665" t="s">
        <v>34</v>
      </c>
    </row>
    <row r="666" spans="1:46">
      <c r="A666">
        <v>36</v>
      </c>
      <c r="B666">
        <v>3</v>
      </c>
      <c r="C666">
        <v>1</v>
      </c>
      <c r="D666">
        <v>0</v>
      </c>
      <c r="G666">
        <v>471</v>
      </c>
      <c r="Q666" t="s">
        <v>5121</v>
      </c>
      <c r="S666">
        <v>0</v>
      </c>
      <c r="Z666">
        <v>3</v>
      </c>
      <c r="AB666" t="s">
        <v>34</v>
      </c>
      <c r="AC666" t="s">
        <v>34</v>
      </c>
      <c r="AD666" t="s">
        <v>34</v>
      </c>
      <c r="AE666" t="s">
        <v>34</v>
      </c>
      <c r="AF666">
        <v>0</v>
      </c>
      <c r="AG666">
        <v>36</v>
      </c>
      <c r="AH666" t="s">
        <v>34</v>
      </c>
      <c r="AI666">
        <v>0</v>
      </c>
      <c r="AJ666" t="s">
        <v>34</v>
      </c>
      <c r="AK666" t="s">
        <v>34</v>
      </c>
      <c r="AL666" t="s">
        <v>34</v>
      </c>
      <c r="AM666" t="s">
        <v>34</v>
      </c>
      <c r="AN666" t="s">
        <v>34</v>
      </c>
      <c r="AO666" t="s">
        <v>34</v>
      </c>
      <c r="AP666" t="s">
        <v>34</v>
      </c>
      <c r="AQ666" t="s">
        <v>34</v>
      </c>
      <c r="AR666" t="s">
        <v>34</v>
      </c>
      <c r="AS666" t="s">
        <v>34</v>
      </c>
      <c r="AT666" t="s">
        <v>34</v>
      </c>
    </row>
    <row r="667" spans="1:46">
      <c r="A667">
        <v>36</v>
      </c>
      <c r="B667">
        <v>3</v>
      </c>
      <c r="C667">
        <v>2</v>
      </c>
      <c r="D667">
        <v>0</v>
      </c>
      <c r="G667">
        <v>343</v>
      </c>
      <c r="Q667" t="s">
        <v>5122</v>
      </c>
      <c r="S667">
        <v>0</v>
      </c>
      <c r="Z667">
        <v>3</v>
      </c>
      <c r="AB667" t="s">
        <v>34</v>
      </c>
      <c r="AC667" t="s">
        <v>34</v>
      </c>
      <c r="AD667" t="s">
        <v>34</v>
      </c>
      <c r="AE667" t="s">
        <v>34</v>
      </c>
      <c r="AF667">
        <v>0</v>
      </c>
      <c r="AG667">
        <v>36</v>
      </c>
      <c r="AH667" t="s">
        <v>34</v>
      </c>
      <c r="AI667">
        <v>0</v>
      </c>
      <c r="AJ667" t="s">
        <v>34</v>
      </c>
      <c r="AK667" t="s">
        <v>34</v>
      </c>
      <c r="AL667" t="s">
        <v>34</v>
      </c>
      <c r="AM667" t="s">
        <v>34</v>
      </c>
      <c r="AN667" t="s">
        <v>34</v>
      </c>
      <c r="AO667" t="s">
        <v>34</v>
      </c>
      <c r="AP667" t="s">
        <v>34</v>
      </c>
      <c r="AQ667" t="s">
        <v>34</v>
      </c>
      <c r="AR667" t="s">
        <v>34</v>
      </c>
      <c r="AS667" t="s">
        <v>34</v>
      </c>
      <c r="AT667" t="s">
        <v>34</v>
      </c>
    </row>
    <row r="668" spans="1:46">
      <c r="A668">
        <v>36</v>
      </c>
      <c r="B668">
        <v>3</v>
      </c>
      <c r="C668">
        <v>3</v>
      </c>
      <c r="D668">
        <v>0</v>
      </c>
      <c r="G668">
        <v>52</v>
      </c>
      <c r="Q668" t="s">
        <v>5123</v>
      </c>
      <c r="S668">
        <v>0</v>
      </c>
      <c r="Z668">
        <v>3</v>
      </c>
      <c r="AB668" t="s">
        <v>34</v>
      </c>
      <c r="AC668" t="s">
        <v>34</v>
      </c>
      <c r="AD668" t="s">
        <v>34</v>
      </c>
      <c r="AE668" t="s">
        <v>34</v>
      </c>
      <c r="AF668">
        <v>0</v>
      </c>
      <c r="AG668">
        <v>36</v>
      </c>
      <c r="AH668" t="s">
        <v>34</v>
      </c>
      <c r="AI668">
        <v>0</v>
      </c>
      <c r="AJ668" t="s">
        <v>34</v>
      </c>
      <c r="AK668" t="s">
        <v>34</v>
      </c>
      <c r="AL668" t="s">
        <v>34</v>
      </c>
      <c r="AM668" t="s">
        <v>34</v>
      </c>
      <c r="AN668" t="s">
        <v>34</v>
      </c>
      <c r="AO668" t="s">
        <v>34</v>
      </c>
      <c r="AP668" t="s">
        <v>34</v>
      </c>
      <c r="AQ668" t="s">
        <v>34</v>
      </c>
      <c r="AR668" t="s">
        <v>34</v>
      </c>
      <c r="AS668" t="s">
        <v>34</v>
      </c>
      <c r="AT668" t="s">
        <v>34</v>
      </c>
    </row>
    <row r="669" spans="1:46">
      <c r="A669">
        <v>36</v>
      </c>
      <c r="B669">
        <v>3</v>
      </c>
      <c r="C669">
        <v>4</v>
      </c>
      <c r="D669">
        <v>0</v>
      </c>
      <c r="G669">
        <v>607</v>
      </c>
      <c r="Q669" t="s">
        <v>5124</v>
      </c>
      <c r="S669">
        <v>0</v>
      </c>
      <c r="Z669">
        <v>3</v>
      </c>
      <c r="AB669" t="s">
        <v>34</v>
      </c>
      <c r="AC669" t="s">
        <v>34</v>
      </c>
      <c r="AD669" t="s">
        <v>34</v>
      </c>
      <c r="AE669" t="s">
        <v>34</v>
      </c>
      <c r="AF669">
        <v>0</v>
      </c>
      <c r="AG669">
        <v>36</v>
      </c>
      <c r="AH669" t="s">
        <v>34</v>
      </c>
      <c r="AI669">
        <v>0</v>
      </c>
      <c r="AJ669" t="s">
        <v>34</v>
      </c>
      <c r="AK669" t="s">
        <v>34</v>
      </c>
      <c r="AL669" t="s">
        <v>34</v>
      </c>
      <c r="AM669" t="s">
        <v>34</v>
      </c>
      <c r="AN669" t="s">
        <v>34</v>
      </c>
      <c r="AO669" t="s">
        <v>34</v>
      </c>
      <c r="AP669" t="s">
        <v>34</v>
      </c>
      <c r="AQ669" t="s">
        <v>34</v>
      </c>
      <c r="AR669" t="s">
        <v>34</v>
      </c>
      <c r="AS669" t="s">
        <v>34</v>
      </c>
      <c r="AT669" t="s">
        <v>34</v>
      </c>
    </row>
    <row r="670" spans="1:46">
      <c r="A670">
        <v>36</v>
      </c>
      <c r="B670">
        <v>3</v>
      </c>
      <c r="C670">
        <v>5</v>
      </c>
      <c r="D670">
        <v>0</v>
      </c>
      <c r="G670">
        <v>812</v>
      </c>
      <c r="Q670" t="s">
        <v>5125</v>
      </c>
      <c r="S670">
        <v>0</v>
      </c>
      <c r="Z670">
        <v>3</v>
      </c>
      <c r="AB670" t="s">
        <v>34</v>
      </c>
      <c r="AC670" t="s">
        <v>34</v>
      </c>
      <c r="AD670" t="s">
        <v>34</v>
      </c>
      <c r="AE670" t="s">
        <v>34</v>
      </c>
      <c r="AF670">
        <v>0</v>
      </c>
      <c r="AG670">
        <v>36</v>
      </c>
      <c r="AH670" t="s">
        <v>34</v>
      </c>
      <c r="AI670">
        <v>0</v>
      </c>
      <c r="AJ670" t="s">
        <v>34</v>
      </c>
      <c r="AK670" t="s">
        <v>34</v>
      </c>
      <c r="AL670" t="s">
        <v>34</v>
      </c>
      <c r="AM670" t="s">
        <v>34</v>
      </c>
      <c r="AN670" t="s">
        <v>34</v>
      </c>
      <c r="AO670" t="s">
        <v>34</v>
      </c>
      <c r="AP670" t="s">
        <v>34</v>
      </c>
      <c r="AQ670" t="s">
        <v>34</v>
      </c>
      <c r="AR670" t="s">
        <v>34</v>
      </c>
      <c r="AS670" t="s">
        <v>34</v>
      </c>
      <c r="AT670" t="s">
        <v>34</v>
      </c>
    </row>
    <row r="671" spans="1:46">
      <c r="A671">
        <v>36</v>
      </c>
      <c r="B671">
        <v>3</v>
      </c>
      <c r="C671">
        <v>6</v>
      </c>
      <c r="D671">
        <v>0</v>
      </c>
      <c r="G671">
        <v>212</v>
      </c>
      <c r="Q671" t="s">
        <v>4924</v>
      </c>
      <c r="S671">
        <v>0</v>
      </c>
      <c r="Z671">
        <v>3</v>
      </c>
      <c r="AB671" t="s">
        <v>34</v>
      </c>
      <c r="AC671" t="s">
        <v>34</v>
      </c>
      <c r="AD671" t="s">
        <v>34</v>
      </c>
      <c r="AE671" t="s">
        <v>34</v>
      </c>
      <c r="AF671">
        <v>0</v>
      </c>
      <c r="AG671">
        <v>36</v>
      </c>
      <c r="AH671" t="s">
        <v>34</v>
      </c>
      <c r="AI671">
        <v>0</v>
      </c>
      <c r="AJ671" t="s">
        <v>34</v>
      </c>
      <c r="AK671" t="s">
        <v>34</v>
      </c>
      <c r="AL671" t="s">
        <v>34</v>
      </c>
      <c r="AM671" t="s">
        <v>34</v>
      </c>
      <c r="AN671" t="s">
        <v>34</v>
      </c>
      <c r="AO671" t="s">
        <v>34</v>
      </c>
      <c r="AP671" t="s">
        <v>34</v>
      </c>
      <c r="AQ671" t="s">
        <v>34</v>
      </c>
      <c r="AR671" t="s">
        <v>34</v>
      </c>
      <c r="AS671" t="s">
        <v>34</v>
      </c>
      <c r="AT671" t="s">
        <v>34</v>
      </c>
    </row>
    <row r="672" spans="1:46">
      <c r="A672">
        <v>36</v>
      </c>
      <c r="B672">
        <v>3</v>
      </c>
      <c r="C672">
        <v>7</v>
      </c>
      <c r="D672">
        <v>0</v>
      </c>
      <c r="G672">
        <v>470</v>
      </c>
      <c r="Q672" t="s">
        <v>4897</v>
      </c>
      <c r="S672">
        <v>0</v>
      </c>
      <c r="Z672">
        <v>3</v>
      </c>
      <c r="AB672" t="s">
        <v>34</v>
      </c>
      <c r="AC672" t="s">
        <v>34</v>
      </c>
      <c r="AD672" t="s">
        <v>34</v>
      </c>
      <c r="AE672" t="s">
        <v>34</v>
      </c>
      <c r="AF672">
        <v>0</v>
      </c>
      <c r="AG672">
        <v>36</v>
      </c>
      <c r="AH672" t="s">
        <v>34</v>
      </c>
      <c r="AI672">
        <v>0</v>
      </c>
      <c r="AJ672" t="s">
        <v>34</v>
      </c>
      <c r="AK672" t="s">
        <v>34</v>
      </c>
      <c r="AL672" t="s">
        <v>34</v>
      </c>
      <c r="AM672" t="s">
        <v>34</v>
      </c>
      <c r="AN672" t="s">
        <v>34</v>
      </c>
      <c r="AO672" t="s">
        <v>34</v>
      </c>
      <c r="AP672" t="s">
        <v>34</v>
      </c>
      <c r="AQ672" t="s">
        <v>34</v>
      </c>
      <c r="AR672" t="s">
        <v>34</v>
      </c>
      <c r="AS672" t="s">
        <v>34</v>
      </c>
      <c r="AT672" t="s">
        <v>34</v>
      </c>
    </row>
    <row r="673" spans="1:46">
      <c r="A673">
        <v>36</v>
      </c>
      <c r="B673">
        <v>3</v>
      </c>
      <c r="C673">
        <v>8</v>
      </c>
      <c r="D673">
        <v>0</v>
      </c>
      <c r="G673">
        <v>814</v>
      </c>
      <c r="Q673" t="s">
        <v>5126</v>
      </c>
      <c r="S673">
        <v>0</v>
      </c>
      <c r="Z673">
        <v>3</v>
      </c>
      <c r="AB673" t="s">
        <v>34</v>
      </c>
      <c r="AC673" t="s">
        <v>34</v>
      </c>
      <c r="AD673" t="s">
        <v>34</v>
      </c>
      <c r="AE673" t="s">
        <v>34</v>
      </c>
      <c r="AF673">
        <v>0</v>
      </c>
      <c r="AG673">
        <v>36</v>
      </c>
      <c r="AH673" t="s">
        <v>34</v>
      </c>
      <c r="AI673">
        <v>0</v>
      </c>
      <c r="AJ673" t="s">
        <v>34</v>
      </c>
      <c r="AK673" t="s">
        <v>34</v>
      </c>
      <c r="AL673" t="s">
        <v>34</v>
      </c>
      <c r="AM673" t="s">
        <v>34</v>
      </c>
      <c r="AN673" t="s">
        <v>34</v>
      </c>
      <c r="AO673" t="s">
        <v>34</v>
      </c>
      <c r="AP673" t="s">
        <v>34</v>
      </c>
      <c r="AQ673" t="s">
        <v>34</v>
      </c>
      <c r="AR673" t="s">
        <v>34</v>
      </c>
      <c r="AS673" t="s">
        <v>34</v>
      </c>
      <c r="AT673" t="s">
        <v>34</v>
      </c>
    </row>
    <row r="674" spans="1:46">
      <c r="A674">
        <v>36</v>
      </c>
      <c r="B674">
        <v>4</v>
      </c>
      <c r="C674">
        <v>1</v>
      </c>
      <c r="D674">
        <v>0</v>
      </c>
      <c r="G674">
        <v>183</v>
      </c>
      <c r="Q674" t="s">
        <v>5127</v>
      </c>
      <c r="S674">
        <v>0</v>
      </c>
      <c r="Z674">
        <v>3</v>
      </c>
      <c r="AB674" t="s">
        <v>34</v>
      </c>
      <c r="AC674" t="s">
        <v>34</v>
      </c>
      <c r="AD674" t="s">
        <v>34</v>
      </c>
      <c r="AE674" t="s">
        <v>34</v>
      </c>
      <c r="AF674">
        <v>0</v>
      </c>
      <c r="AG674">
        <v>36</v>
      </c>
      <c r="AH674" t="s">
        <v>34</v>
      </c>
      <c r="AI674">
        <v>0</v>
      </c>
      <c r="AJ674" t="s">
        <v>34</v>
      </c>
      <c r="AK674" t="s">
        <v>34</v>
      </c>
      <c r="AL674" t="s">
        <v>34</v>
      </c>
      <c r="AM674" t="s">
        <v>34</v>
      </c>
      <c r="AN674" t="s">
        <v>34</v>
      </c>
      <c r="AO674" t="s">
        <v>34</v>
      </c>
      <c r="AP674" t="s">
        <v>34</v>
      </c>
      <c r="AQ674" t="s">
        <v>34</v>
      </c>
      <c r="AR674" t="s">
        <v>34</v>
      </c>
      <c r="AS674" t="s">
        <v>34</v>
      </c>
      <c r="AT674" t="s">
        <v>34</v>
      </c>
    </row>
    <row r="675" spans="1:46">
      <c r="A675">
        <v>36</v>
      </c>
      <c r="B675">
        <v>4</v>
      </c>
      <c r="C675">
        <v>2</v>
      </c>
      <c r="D675">
        <v>0</v>
      </c>
      <c r="G675">
        <v>488</v>
      </c>
      <c r="Q675" t="s">
        <v>5128</v>
      </c>
      <c r="S675">
        <v>0</v>
      </c>
      <c r="Z675">
        <v>3</v>
      </c>
      <c r="AB675" t="s">
        <v>34</v>
      </c>
      <c r="AC675" t="s">
        <v>34</v>
      </c>
      <c r="AD675" t="s">
        <v>34</v>
      </c>
      <c r="AE675" t="s">
        <v>34</v>
      </c>
      <c r="AF675">
        <v>0</v>
      </c>
      <c r="AG675">
        <v>36</v>
      </c>
      <c r="AH675" t="s">
        <v>34</v>
      </c>
      <c r="AI675">
        <v>0</v>
      </c>
      <c r="AJ675" t="s">
        <v>34</v>
      </c>
      <c r="AK675" t="s">
        <v>34</v>
      </c>
      <c r="AL675" t="s">
        <v>34</v>
      </c>
      <c r="AM675" t="s">
        <v>34</v>
      </c>
      <c r="AN675" t="s">
        <v>34</v>
      </c>
      <c r="AO675" t="s">
        <v>34</v>
      </c>
      <c r="AP675" t="s">
        <v>34</v>
      </c>
      <c r="AQ675" t="s">
        <v>34</v>
      </c>
      <c r="AR675" t="s">
        <v>34</v>
      </c>
      <c r="AS675" t="s">
        <v>34</v>
      </c>
      <c r="AT675" t="s">
        <v>34</v>
      </c>
    </row>
    <row r="676" spans="1:46">
      <c r="A676">
        <v>36</v>
      </c>
      <c r="B676">
        <v>4</v>
      </c>
      <c r="C676">
        <v>3</v>
      </c>
      <c r="D676">
        <v>0</v>
      </c>
      <c r="G676">
        <v>180</v>
      </c>
      <c r="Q676" t="s">
        <v>5129</v>
      </c>
      <c r="S676">
        <v>0</v>
      </c>
      <c r="Z676">
        <v>3</v>
      </c>
      <c r="AB676" t="s">
        <v>34</v>
      </c>
      <c r="AC676" t="s">
        <v>34</v>
      </c>
      <c r="AD676" t="s">
        <v>34</v>
      </c>
      <c r="AE676" t="s">
        <v>34</v>
      </c>
      <c r="AF676">
        <v>0</v>
      </c>
      <c r="AG676">
        <v>36</v>
      </c>
      <c r="AH676" t="s">
        <v>34</v>
      </c>
      <c r="AI676">
        <v>0</v>
      </c>
      <c r="AJ676" t="s">
        <v>34</v>
      </c>
      <c r="AK676" t="s">
        <v>34</v>
      </c>
      <c r="AL676" t="s">
        <v>34</v>
      </c>
      <c r="AM676" t="s">
        <v>34</v>
      </c>
      <c r="AN676" t="s">
        <v>34</v>
      </c>
      <c r="AO676" t="s">
        <v>34</v>
      </c>
      <c r="AP676" t="s">
        <v>34</v>
      </c>
      <c r="AQ676" t="s">
        <v>34</v>
      </c>
      <c r="AR676" t="s">
        <v>34</v>
      </c>
      <c r="AS676" t="s">
        <v>34</v>
      </c>
      <c r="AT676" t="s">
        <v>34</v>
      </c>
    </row>
    <row r="677" spans="1:46">
      <c r="A677">
        <v>36</v>
      </c>
      <c r="B677">
        <v>4</v>
      </c>
      <c r="C677">
        <v>4</v>
      </c>
      <c r="D677">
        <v>0</v>
      </c>
      <c r="G677">
        <v>394</v>
      </c>
      <c r="Q677" t="s">
        <v>4939</v>
      </c>
      <c r="S677">
        <v>0</v>
      </c>
      <c r="Z677">
        <v>3</v>
      </c>
      <c r="AB677" t="s">
        <v>34</v>
      </c>
      <c r="AC677" t="s">
        <v>34</v>
      </c>
      <c r="AD677" t="s">
        <v>34</v>
      </c>
      <c r="AE677" t="s">
        <v>34</v>
      </c>
      <c r="AF677">
        <v>0</v>
      </c>
      <c r="AG677">
        <v>36</v>
      </c>
      <c r="AH677" t="s">
        <v>34</v>
      </c>
      <c r="AI677">
        <v>0</v>
      </c>
      <c r="AJ677" t="s">
        <v>34</v>
      </c>
      <c r="AK677" t="s">
        <v>34</v>
      </c>
      <c r="AL677" t="s">
        <v>34</v>
      </c>
      <c r="AM677" t="s">
        <v>34</v>
      </c>
      <c r="AN677" t="s">
        <v>34</v>
      </c>
      <c r="AO677" t="s">
        <v>34</v>
      </c>
      <c r="AP677" t="s">
        <v>34</v>
      </c>
      <c r="AQ677" t="s">
        <v>34</v>
      </c>
      <c r="AR677" t="s">
        <v>34</v>
      </c>
      <c r="AS677" t="s">
        <v>34</v>
      </c>
      <c r="AT677" t="s">
        <v>34</v>
      </c>
    </row>
    <row r="678" spans="1:46">
      <c r="A678">
        <v>36</v>
      </c>
      <c r="B678">
        <v>4</v>
      </c>
      <c r="C678">
        <v>5</v>
      </c>
      <c r="D678">
        <v>0</v>
      </c>
      <c r="G678">
        <v>766</v>
      </c>
      <c r="Q678" t="s">
        <v>5130</v>
      </c>
      <c r="S678">
        <v>0</v>
      </c>
      <c r="Z678">
        <v>3</v>
      </c>
      <c r="AB678" t="s">
        <v>34</v>
      </c>
      <c r="AC678" t="s">
        <v>34</v>
      </c>
      <c r="AD678" t="s">
        <v>34</v>
      </c>
      <c r="AE678" t="s">
        <v>34</v>
      </c>
      <c r="AF678">
        <v>0</v>
      </c>
      <c r="AG678">
        <v>36</v>
      </c>
      <c r="AH678" t="s">
        <v>34</v>
      </c>
      <c r="AI678">
        <v>0</v>
      </c>
      <c r="AJ678" t="s">
        <v>34</v>
      </c>
      <c r="AK678" t="s">
        <v>34</v>
      </c>
      <c r="AL678" t="s">
        <v>34</v>
      </c>
      <c r="AM678" t="s">
        <v>34</v>
      </c>
      <c r="AN678" t="s">
        <v>34</v>
      </c>
      <c r="AO678" t="s">
        <v>34</v>
      </c>
      <c r="AP678" t="s">
        <v>34</v>
      </c>
      <c r="AQ678" t="s">
        <v>34</v>
      </c>
      <c r="AR678" t="s">
        <v>34</v>
      </c>
      <c r="AS678" t="s">
        <v>34</v>
      </c>
      <c r="AT678" t="s">
        <v>34</v>
      </c>
    </row>
    <row r="679" spans="1:46">
      <c r="A679">
        <v>36</v>
      </c>
      <c r="B679">
        <v>4</v>
      </c>
      <c r="C679">
        <v>6</v>
      </c>
      <c r="D679">
        <v>0</v>
      </c>
      <c r="G679">
        <v>591</v>
      </c>
      <c r="Q679" t="s">
        <v>5131</v>
      </c>
      <c r="S679">
        <v>0</v>
      </c>
      <c r="Z679">
        <v>3</v>
      </c>
      <c r="AB679" t="s">
        <v>34</v>
      </c>
      <c r="AC679" t="s">
        <v>34</v>
      </c>
      <c r="AD679" t="s">
        <v>34</v>
      </c>
      <c r="AE679" t="s">
        <v>34</v>
      </c>
      <c r="AF679">
        <v>0</v>
      </c>
      <c r="AG679">
        <v>36</v>
      </c>
      <c r="AH679" t="s">
        <v>34</v>
      </c>
      <c r="AI679">
        <v>0</v>
      </c>
      <c r="AJ679" t="s">
        <v>34</v>
      </c>
      <c r="AK679" t="s">
        <v>34</v>
      </c>
      <c r="AL679" t="s">
        <v>34</v>
      </c>
      <c r="AM679" t="s">
        <v>34</v>
      </c>
      <c r="AN679" t="s">
        <v>34</v>
      </c>
      <c r="AO679" t="s">
        <v>34</v>
      </c>
      <c r="AP679" t="s">
        <v>34</v>
      </c>
      <c r="AQ679" t="s">
        <v>34</v>
      </c>
      <c r="AR679" t="s">
        <v>34</v>
      </c>
      <c r="AS679" t="s">
        <v>34</v>
      </c>
      <c r="AT679" t="s">
        <v>34</v>
      </c>
    </row>
    <row r="680" spans="1:46">
      <c r="A680">
        <v>36</v>
      </c>
      <c r="B680">
        <v>4</v>
      </c>
      <c r="C680">
        <v>7</v>
      </c>
      <c r="D680">
        <v>0</v>
      </c>
      <c r="G680">
        <v>503</v>
      </c>
      <c r="Q680" t="s">
        <v>5132</v>
      </c>
      <c r="S680">
        <v>0</v>
      </c>
      <c r="Z680">
        <v>3</v>
      </c>
      <c r="AB680" t="s">
        <v>34</v>
      </c>
      <c r="AC680" t="s">
        <v>34</v>
      </c>
      <c r="AD680" t="s">
        <v>34</v>
      </c>
      <c r="AE680" t="s">
        <v>34</v>
      </c>
      <c r="AF680">
        <v>0</v>
      </c>
      <c r="AG680">
        <v>36</v>
      </c>
      <c r="AH680" t="s">
        <v>34</v>
      </c>
      <c r="AI680">
        <v>0</v>
      </c>
      <c r="AJ680" t="s">
        <v>34</v>
      </c>
      <c r="AK680" t="s">
        <v>34</v>
      </c>
      <c r="AL680" t="s">
        <v>34</v>
      </c>
      <c r="AM680" t="s">
        <v>34</v>
      </c>
      <c r="AN680" t="s">
        <v>34</v>
      </c>
      <c r="AO680" t="s">
        <v>34</v>
      </c>
      <c r="AP680" t="s">
        <v>34</v>
      </c>
      <c r="AQ680" t="s">
        <v>34</v>
      </c>
      <c r="AR680" t="s">
        <v>34</v>
      </c>
      <c r="AS680" t="s">
        <v>34</v>
      </c>
      <c r="AT680" t="s">
        <v>34</v>
      </c>
    </row>
    <row r="681" spans="1:46">
      <c r="A681">
        <v>36</v>
      </c>
      <c r="B681">
        <v>4</v>
      </c>
      <c r="C681">
        <v>8</v>
      </c>
      <c r="D681">
        <v>0</v>
      </c>
      <c r="G681">
        <v>380</v>
      </c>
      <c r="Q681" t="s">
        <v>5133</v>
      </c>
      <c r="S681">
        <v>0</v>
      </c>
      <c r="Z681">
        <v>3</v>
      </c>
      <c r="AB681" t="s">
        <v>34</v>
      </c>
      <c r="AC681" t="s">
        <v>34</v>
      </c>
      <c r="AD681" t="s">
        <v>34</v>
      </c>
      <c r="AE681" t="s">
        <v>34</v>
      </c>
      <c r="AF681">
        <v>0</v>
      </c>
      <c r="AG681">
        <v>36</v>
      </c>
      <c r="AH681" t="s">
        <v>34</v>
      </c>
      <c r="AI681">
        <v>0</v>
      </c>
      <c r="AJ681" t="s">
        <v>34</v>
      </c>
      <c r="AK681" t="s">
        <v>34</v>
      </c>
      <c r="AL681" t="s">
        <v>34</v>
      </c>
      <c r="AM681" t="s">
        <v>34</v>
      </c>
      <c r="AN681" t="s">
        <v>34</v>
      </c>
      <c r="AO681" t="s">
        <v>34</v>
      </c>
      <c r="AP681" t="s">
        <v>34</v>
      </c>
      <c r="AQ681" t="s">
        <v>34</v>
      </c>
      <c r="AR681" t="s">
        <v>34</v>
      </c>
      <c r="AS681" t="s">
        <v>34</v>
      </c>
      <c r="AT681" t="s">
        <v>34</v>
      </c>
    </row>
    <row r="682" spans="1:46">
      <c r="A682">
        <v>37</v>
      </c>
      <c r="B682">
        <v>1</v>
      </c>
      <c r="C682">
        <v>1</v>
      </c>
      <c r="D682">
        <v>0</v>
      </c>
      <c r="G682">
        <v>0</v>
      </c>
      <c r="Q682" t="s">
        <v>34</v>
      </c>
      <c r="S682">
        <v>0</v>
      </c>
      <c r="Z682">
        <v>0</v>
      </c>
      <c r="AB682" t="s">
        <v>34</v>
      </c>
      <c r="AC682" t="s">
        <v>34</v>
      </c>
      <c r="AD682" t="s">
        <v>34</v>
      </c>
      <c r="AE682" t="s">
        <v>34</v>
      </c>
      <c r="AF682">
        <v>0</v>
      </c>
      <c r="AG682">
        <v>37</v>
      </c>
      <c r="AH682" t="s">
        <v>34</v>
      </c>
      <c r="AI682">
        <v>0</v>
      </c>
      <c r="AJ682" t="s">
        <v>34</v>
      </c>
      <c r="AK682" t="s">
        <v>34</v>
      </c>
      <c r="AL682" t="s">
        <v>34</v>
      </c>
      <c r="AM682" t="s">
        <v>34</v>
      </c>
      <c r="AN682" t="s">
        <v>34</v>
      </c>
      <c r="AO682" t="s">
        <v>34</v>
      </c>
      <c r="AP682" t="s">
        <v>34</v>
      </c>
      <c r="AQ682" t="s">
        <v>34</v>
      </c>
      <c r="AR682" t="s">
        <v>34</v>
      </c>
      <c r="AS682" t="s">
        <v>34</v>
      </c>
      <c r="AT682" t="s">
        <v>34</v>
      </c>
    </row>
    <row r="683" spans="1:46">
      <c r="A683">
        <v>37</v>
      </c>
      <c r="B683">
        <v>1</v>
      </c>
      <c r="C683">
        <v>2</v>
      </c>
      <c r="D683">
        <v>0</v>
      </c>
      <c r="G683">
        <v>772</v>
      </c>
      <c r="Q683" t="s">
        <v>5134</v>
      </c>
      <c r="S683">
        <v>0</v>
      </c>
      <c r="Z683">
        <v>4</v>
      </c>
      <c r="AB683" t="s">
        <v>34</v>
      </c>
      <c r="AC683" t="s">
        <v>34</v>
      </c>
      <c r="AD683" t="s">
        <v>34</v>
      </c>
      <c r="AE683" t="s">
        <v>34</v>
      </c>
      <c r="AF683">
        <v>0</v>
      </c>
      <c r="AG683">
        <v>37</v>
      </c>
      <c r="AH683" t="s">
        <v>34</v>
      </c>
      <c r="AI683">
        <v>0</v>
      </c>
      <c r="AJ683" t="s">
        <v>34</v>
      </c>
      <c r="AK683" t="s">
        <v>34</v>
      </c>
      <c r="AL683" t="s">
        <v>34</v>
      </c>
      <c r="AM683" t="s">
        <v>34</v>
      </c>
      <c r="AN683" t="s">
        <v>34</v>
      </c>
      <c r="AO683" t="s">
        <v>34</v>
      </c>
      <c r="AP683" t="s">
        <v>34</v>
      </c>
      <c r="AQ683" t="s">
        <v>34</v>
      </c>
      <c r="AR683" t="s">
        <v>34</v>
      </c>
      <c r="AS683" t="s">
        <v>34</v>
      </c>
      <c r="AT683" t="s">
        <v>34</v>
      </c>
    </row>
    <row r="684" spans="1:46">
      <c r="A684">
        <v>37</v>
      </c>
      <c r="B684">
        <v>1</v>
      </c>
      <c r="C684">
        <v>3</v>
      </c>
      <c r="D684">
        <v>0</v>
      </c>
      <c r="G684">
        <v>636</v>
      </c>
      <c r="Q684" t="s">
        <v>5135</v>
      </c>
      <c r="S684">
        <v>0</v>
      </c>
      <c r="Z684">
        <v>4</v>
      </c>
      <c r="AB684" t="s">
        <v>34</v>
      </c>
      <c r="AC684" t="s">
        <v>34</v>
      </c>
      <c r="AD684" t="s">
        <v>34</v>
      </c>
      <c r="AE684" t="s">
        <v>34</v>
      </c>
      <c r="AF684">
        <v>0</v>
      </c>
      <c r="AG684">
        <v>37</v>
      </c>
      <c r="AH684" t="s">
        <v>34</v>
      </c>
      <c r="AI684">
        <v>0</v>
      </c>
      <c r="AJ684" t="s">
        <v>34</v>
      </c>
      <c r="AK684" t="s">
        <v>34</v>
      </c>
      <c r="AL684" t="s">
        <v>34</v>
      </c>
      <c r="AM684" t="s">
        <v>34</v>
      </c>
      <c r="AN684" t="s">
        <v>34</v>
      </c>
      <c r="AO684" t="s">
        <v>34</v>
      </c>
      <c r="AP684" t="s">
        <v>34</v>
      </c>
      <c r="AQ684" t="s">
        <v>34</v>
      </c>
      <c r="AR684" t="s">
        <v>34</v>
      </c>
      <c r="AS684" t="s">
        <v>34</v>
      </c>
      <c r="AT684" t="s">
        <v>34</v>
      </c>
    </row>
    <row r="685" spans="1:46">
      <c r="A685">
        <v>37</v>
      </c>
      <c r="B685">
        <v>1</v>
      </c>
      <c r="C685">
        <v>4</v>
      </c>
      <c r="D685">
        <v>0</v>
      </c>
      <c r="G685">
        <v>685</v>
      </c>
      <c r="Q685" t="s">
        <v>5136</v>
      </c>
      <c r="S685">
        <v>0</v>
      </c>
      <c r="Z685">
        <v>4</v>
      </c>
      <c r="AB685" t="s">
        <v>34</v>
      </c>
      <c r="AC685" t="s">
        <v>34</v>
      </c>
      <c r="AD685" t="s">
        <v>34</v>
      </c>
      <c r="AE685" t="s">
        <v>34</v>
      </c>
      <c r="AF685">
        <v>0</v>
      </c>
      <c r="AG685">
        <v>37</v>
      </c>
      <c r="AH685" t="s">
        <v>34</v>
      </c>
      <c r="AI685">
        <v>0</v>
      </c>
      <c r="AJ685" t="s">
        <v>34</v>
      </c>
      <c r="AK685" t="s">
        <v>34</v>
      </c>
      <c r="AL685" t="s">
        <v>34</v>
      </c>
      <c r="AM685" t="s">
        <v>34</v>
      </c>
      <c r="AN685" t="s">
        <v>34</v>
      </c>
      <c r="AO685" t="s">
        <v>34</v>
      </c>
      <c r="AP685" t="s">
        <v>34</v>
      </c>
      <c r="AQ685" t="s">
        <v>34</v>
      </c>
      <c r="AR685" t="s">
        <v>34</v>
      </c>
      <c r="AS685" t="s">
        <v>34</v>
      </c>
      <c r="AT685" t="s">
        <v>34</v>
      </c>
    </row>
    <row r="686" spans="1:46">
      <c r="A686">
        <v>37</v>
      </c>
      <c r="B686">
        <v>1</v>
      </c>
      <c r="C686">
        <v>5</v>
      </c>
      <c r="D686">
        <v>0</v>
      </c>
      <c r="G686">
        <v>23</v>
      </c>
      <c r="Q686" t="s">
        <v>5113</v>
      </c>
      <c r="S686">
        <v>0</v>
      </c>
      <c r="Z686">
        <v>4</v>
      </c>
      <c r="AB686" t="s">
        <v>34</v>
      </c>
      <c r="AC686" t="s">
        <v>34</v>
      </c>
      <c r="AD686" t="s">
        <v>34</v>
      </c>
      <c r="AE686" t="s">
        <v>34</v>
      </c>
      <c r="AF686">
        <v>0</v>
      </c>
      <c r="AG686">
        <v>37</v>
      </c>
      <c r="AH686" t="s">
        <v>34</v>
      </c>
      <c r="AI686">
        <v>0</v>
      </c>
      <c r="AJ686" t="s">
        <v>34</v>
      </c>
      <c r="AK686" t="s">
        <v>34</v>
      </c>
      <c r="AL686" t="s">
        <v>34</v>
      </c>
      <c r="AM686" t="s">
        <v>34</v>
      </c>
      <c r="AN686" t="s">
        <v>34</v>
      </c>
      <c r="AO686" t="s">
        <v>34</v>
      </c>
      <c r="AP686" t="s">
        <v>34</v>
      </c>
      <c r="AQ686" t="s">
        <v>34</v>
      </c>
      <c r="AR686" t="s">
        <v>34</v>
      </c>
      <c r="AS686" t="s">
        <v>34</v>
      </c>
      <c r="AT686" t="s">
        <v>34</v>
      </c>
    </row>
    <row r="687" spans="1:46">
      <c r="A687">
        <v>37</v>
      </c>
      <c r="B687">
        <v>1</v>
      </c>
      <c r="C687">
        <v>6</v>
      </c>
      <c r="D687">
        <v>0</v>
      </c>
      <c r="G687">
        <v>386</v>
      </c>
      <c r="Q687" t="s">
        <v>5137</v>
      </c>
      <c r="S687">
        <v>0</v>
      </c>
      <c r="Z687">
        <v>4</v>
      </c>
      <c r="AB687" t="s">
        <v>34</v>
      </c>
      <c r="AC687" t="s">
        <v>34</v>
      </c>
      <c r="AD687" t="s">
        <v>34</v>
      </c>
      <c r="AE687" t="s">
        <v>34</v>
      </c>
      <c r="AF687">
        <v>0</v>
      </c>
      <c r="AG687">
        <v>37</v>
      </c>
      <c r="AH687" t="s">
        <v>34</v>
      </c>
      <c r="AI687">
        <v>0</v>
      </c>
      <c r="AJ687" t="s">
        <v>34</v>
      </c>
      <c r="AK687" t="s">
        <v>34</v>
      </c>
      <c r="AL687" t="s">
        <v>34</v>
      </c>
      <c r="AM687" t="s">
        <v>34</v>
      </c>
      <c r="AN687" t="s">
        <v>34</v>
      </c>
      <c r="AO687" t="s">
        <v>34</v>
      </c>
      <c r="AP687" t="s">
        <v>34</v>
      </c>
      <c r="AQ687" t="s">
        <v>34</v>
      </c>
      <c r="AR687" t="s">
        <v>34</v>
      </c>
      <c r="AS687" t="s">
        <v>34</v>
      </c>
      <c r="AT687" t="s">
        <v>34</v>
      </c>
    </row>
    <row r="688" spans="1:46">
      <c r="A688">
        <v>37</v>
      </c>
      <c r="B688">
        <v>1</v>
      </c>
      <c r="C688">
        <v>7</v>
      </c>
      <c r="D688">
        <v>0</v>
      </c>
      <c r="G688">
        <v>491</v>
      </c>
      <c r="Q688" t="s">
        <v>5138</v>
      </c>
      <c r="S688">
        <v>0</v>
      </c>
      <c r="Z688">
        <v>4</v>
      </c>
      <c r="AB688" t="s">
        <v>34</v>
      </c>
      <c r="AC688" t="s">
        <v>34</v>
      </c>
      <c r="AD688" t="s">
        <v>34</v>
      </c>
      <c r="AE688" t="s">
        <v>34</v>
      </c>
      <c r="AF688">
        <v>0</v>
      </c>
      <c r="AG688">
        <v>37</v>
      </c>
      <c r="AH688" t="s">
        <v>34</v>
      </c>
      <c r="AI688">
        <v>0</v>
      </c>
      <c r="AJ688" t="s">
        <v>34</v>
      </c>
      <c r="AK688" t="s">
        <v>34</v>
      </c>
      <c r="AL688" t="s">
        <v>34</v>
      </c>
      <c r="AM688" t="s">
        <v>34</v>
      </c>
      <c r="AN688" t="s">
        <v>34</v>
      </c>
      <c r="AO688" t="s">
        <v>34</v>
      </c>
      <c r="AP688" t="s">
        <v>34</v>
      </c>
      <c r="AQ688" t="s">
        <v>34</v>
      </c>
      <c r="AR688" t="s">
        <v>34</v>
      </c>
      <c r="AS688" t="s">
        <v>34</v>
      </c>
      <c r="AT688" t="s">
        <v>34</v>
      </c>
    </row>
    <row r="689" spans="1:46">
      <c r="A689">
        <v>37</v>
      </c>
      <c r="B689">
        <v>1</v>
      </c>
      <c r="C689">
        <v>8</v>
      </c>
      <c r="D689">
        <v>0</v>
      </c>
      <c r="G689">
        <v>0</v>
      </c>
      <c r="Q689" t="s">
        <v>34</v>
      </c>
      <c r="S689">
        <v>0</v>
      </c>
      <c r="Z689">
        <v>0</v>
      </c>
      <c r="AB689" t="s">
        <v>34</v>
      </c>
      <c r="AC689" t="s">
        <v>34</v>
      </c>
      <c r="AD689" t="s">
        <v>34</v>
      </c>
      <c r="AE689" t="s">
        <v>34</v>
      </c>
      <c r="AF689">
        <v>0</v>
      </c>
      <c r="AG689">
        <v>37</v>
      </c>
      <c r="AH689" t="s">
        <v>34</v>
      </c>
      <c r="AI689">
        <v>0</v>
      </c>
      <c r="AJ689" t="s">
        <v>34</v>
      </c>
      <c r="AK689" t="s">
        <v>34</v>
      </c>
      <c r="AL689" t="s">
        <v>34</v>
      </c>
      <c r="AM689" t="s">
        <v>34</v>
      </c>
      <c r="AN689" t="s">
        <v>34</v>
      </c>
      <c r="AO689" t="s">
        <v>34</v>
      </c>
      <c r="AP689" t="s">
        <v>34</v>
      </c>
      <c r="AQ689" t="s">
        <v>34</v>
      </c>
      <c r="AR689" t="s">
        <v>34</v>
      </c>
      <c r="AS689" t="s">
        <v>34</v>
      </c>
      <c r="AT689" t="s">
        <v>34</v>
      </c>
    </row>
    <row r="690" spans="1:46">
      <c r="A690">
        <v>37</v>
      </c>
      <c r="B690">
        <v>2</v>
      </c>
      <c r="C690">
        <v>1</v>
      </c>
      <c r="D690">
        <v>0</v>
      </c>
      <c r="G690">
        <v>748</v>
      </c>
      <c r="Q690" t="s">
        <v>5139</v>
      </c>
      <c r="S690">
        <v>0</v>
      </c>
      <c r="Z690">
        <v>4</v>
      </c>
      <c r="AB690" t="s">
        <v>34</v>
      </c>
      <c r="AC690" t="s">
        <v>34</v>
      </c>
      <c r="AD690" t="s">
        <v>34</v>
      </c>
      <c r="AE690" t="s">
        <v>34</v>
      </c>
      <c r="AF690">
        <v>0</v>
      </c>
      <c r="AG690">
        <v>37</v>
      </c>
      <c r="AH690" t="s">
        <v>34</v>
      </c>
      <c r="AI690">
        <v>0</v>
      </c>
      <c r="AJ690" t="s">
        <v>34</v>
      </c>
      <c r="AK690" t="s">
        <v>34</v>
      </c>
      <c r="AL690" t="s">
        <v>34</v>
      </c>
      <c r="AM690" t="s">
        <v>34</v>
      </c>
      <c r="AN690" t="s">
        <v>34</v>
      </c>
      <c r="AO690" t="s">
        <v>34</v>
      </c>
      <c r="AP690" t="s">
        <v>34</v>
      </c>
      <c r="AQ690" t="s">
        <v>34</v>
      </c>
      <c r="AR690" t="s">
        <v>34</v>
      </c>
      <c r="AS690" t="s">
        <v>34</v>
      </c>
      <c r="AT690" t="s">
        <v>34</v>
      </c>
    </row>
    <row r="691" spans="1:46">
      <c r="A691">
        <v>37</v>
      </c>
      <c r="B691">
        <v>2</v>
      </c>
      <c r="C691">
        <v>2</v>
      </c>
      <c r="D691">
        <v>0</v>
      </c>
      <c r="G691">
        <v>770</v>
      </c>
      <c r="Q691" t="s">
        <v>5120</v>
      </c>
      <c r="S691">
        <v>0</v>
      </c>
      <c r="Z691">
        <v>4</v>
      </c>
      <c r="AB691" t="s">
        <v>34</v>
      </c>
      <c r="AC691" t="s">
        <v>34</v>
      </c>
      <c r="AD691" t="s">
        <v>34</v>
      </c>
      <c r="AE691" t="s">
        <v>34</v>
      </c>
      <c r="AF691">
        <v>0</v>
      </c>
      <c r="AG691">
        <v>37</v>
      </c>
      <c r="AH691" t="s">
        <v>34</v>
      </c>
      <c r="AI691">
        <v>0</v>
      </c>
      <c r="AJ691" t="s">
        <v>34</v>
      </c>
      <c r="AK691" t="s">
        <v>34</v>
      </c>
      <c r="AL691" t="s">
        <v>34</v>
      </c>
      <c r="AM691" t="s">
        <v>34</v>
      </c>
      <c r="AN691" t="s">
        <v>34</v>
      </c>
      <c r="AO691" t="s">
        <v>34</v>
      </c>
      <c r="AP691" t="s">
        <v>34</v>
      </c>
      <c r="AQ691" t="s">
        <v>34</v>
      </c>
      <c r="AR691" t="s">
        <v>34</v>
      </c>
      <c r="AS691" t="s">
        <v>34</v>
      </c>
      <c r="AT691" t="s">
        <v>34</v>
      </c>
    </row>
    <row r="692" spans="1:46">
      <c r="A692">
        <v>37</v>
      </c>
      <c r="B692">
        <v>2</v>
      </c>
      <c r="C692">
        <v>3</v>
      </c>
      <c r="D692">
        <v>0</v>
      </c>
      <c r="G692">
        <v>197</v>
      </c>
      <c r="Q692" t="s">
        <v>5140</v>
      </c>
      <c r="S692">
        <v>0</v>
      </c>
      <c r="Z692">
        <v>4</v>
      </c>
      <c r="AB692" t="s">
        <v>34</v>
      </c>
      <c r="AC692" t="s">
        <v>34</v>
      </c>
      <c r="AD692" t="s">
        <v>34</v>
      </c>
      <c r="AE692" t="s">
        <v>34</v>
      </c>
      <c r="AF692">
        <v>0</v>
      </c>
      <c r="AG692">
        <v>37</v>
      </c>
      <c r="AH692" t="s">
        <v>34</v>
      </c>
      <c r="AI692">
        <v>0</v>
      </c>
      <c r="AJ692" t="s">
        <v>34</v>
      </c>
      <c r="AK692" t="s">
        <v>34</v>
      </c>
      <c r="AL692" t="s">
        <v>34</v>
      </c>
      <c r="AM692" t="s">
        <v>34</v>
      </c>
      <c r="AN692" t="s">
        <v>34</v>
      </c>
      <c r="AO692" t="s">
        <v>34</v>
      </c>
      <c r="AP692" t="s">
        <v>34</v>
      </c>
      <c r="AQ692" t="s">
        <v>34</v>
      </c>
      <c r="AR692" t="s">
        <v>34</v>
      </c>
      <c r="AS692" t="s">
        <v>34</v>
      </c>
      <c r="AT692" t="s">
        <v>34</v>
      </c>
    </row>
    <row r="693" spans="1:46">
      <c r="A693">
        <v>37</v>
      </c>
      <c r="B693">
        <v>2</v>
      </c>
      <c r="C693">
        <v>4</v>
      </c>
      <c r="D693">
        <v>0</v>
      </c>
      <c r="G693">
        <v>558</v>
      </c>
      <c r="Q693" t="s">
        <v>5141</v>
      </c>
      <c r="S693">
        <v>0</v>
      </c>
      <c r="Z693">
        <v>4</v>
      </c>
      <c r="AB693" t="s">
        <v>34</v>
      </c>
      <c r="AC693" t="s">
        <v>34</v>
      </c>
      <c r="AD693" t="s">
        <v>34</v>
      </c>
      <c r="AE693" t="s">
        <v>34</v>
      </c>
      <c r="AF693">
        <v>0</v>
      </c>
      <c r="AG693">
        <v>37</v>
      </c>
      <c r="AH693" t="s">
        <v>34</v>
      </c>
      <c r="AI693">
        <v>0</v>
      </c>
      <c r="AJ693" t="s">
        <v>34</v>
      </c>
      <c r="AK693" t="s">
        <v>34</v>
      </c>
      <c r="AL693" t="s">
        <v>34</v>
      </c>
      <c r="AM693" t="s">
        <v>34</v>
      </c>
      <c r="AN693" t="s">
        <v>34</v>
      </c>
      <c r="AO693" t="s">
        <v>34</v>
      </c>
      <c r="AP693" t="s">
        <v>34</v>
      </c>
      <c r="AQ693" t="s">
        <v>34</v>
      </c>
      <c r="AR693" t="s">
        <v>34</v>
      </c>
      <c r="AS693" t="s">
        <v>34</v>
      </c>
      <c r="AT693" t="s">
        <v>34</v>
      </c>
    </row>
    <row r="694" spans="1:46">
      <c r="A694">
        <v>37</v>
      </c>
      <c r="B694">
        <v>2</v>
      </c>
      <c r="C694">
        <v>5</v>
      </c>
      <c r="D694">
        <v>0</v>
      </c>
      <c r="G694">
        <v>474</v>
      </c>
      <c r="Q694" t="s">
        <v>5142</v>
      </c>
      <c r="S694">
        <v>0</v>
      </c>
      <c r="Z694">
        <v>4</v>
      </c>
      <c r="AB694" t="s">
        <v>34</v>
      </c>
      <c r="AC694" t="s">
        <v>34</v>
      </c>
      <c r="AD694" t="s">
        <v>34</v>
      </c>
      <c r="AE694" t="s">
        <v>34</v>
      </c>
      <c r="AF694">
        <v>0</v>
      </c>
      <c r="AG694">
        <v>37</v>
      </c>
      <c r="AH694" t="s">
        <v>34</v>
      </c>
      <c r="AI694">
        <v>0</v>
      </c>
      <c r="AJ694" t="s">
        <v>34</v>
      </c>
      <c r="AK694" t="s">
        <v>34</v>
      </c>
      <c r="AL694" t="s">
        <v>34</v>
      </c>
      <c r="AM694" t="s">
        <v>34</v>
      </c>
      <c r="AN694" t="s">
        <v>34</v>
      </c>
      <c r="AO694" t="s">
        <v>34</v>
      </c>
      <c r="AP694" t="s">
        <v>34</v>
      </c>
      <c r="AQ694" t="s">
        <v>34</v>
      </c>
      <c r="AR694" t="s">
        <v>34</v>
      </c>
      <c r="AS694" t="s">
        <v>34</v>
      </c>
      <c r="AT694" t="s">
        <v>34</v>
      </c>
    </row>
    <row r="695" spans="1:46">
      <c r="A695">
        <v>37</v>
      </c>
      <c r="B695">
        <v>2</v>
      </c>
      <c r="C695">
        <v>6</v>
      </c>
      <c r="D695">
        <v>0</v>
      </c>
      <c r="G695">
        <v>21</v>
      </c>
      <c r="Q695" t="s">
        <v>5143</v>
      </c>
      <c r="S695">
        <v>0</v>
      </c>
      <c r="Z695">
        <v>4</v>
      </c>
      <c r="AB695" t="s">
        <v>34</v>
      </c>
      <c r="AC695" t="s">
        <v>34</v>
      </c>
      <c r="AD695" t="s">
        <v>34</v>
      </c>
      <c r="AE695" t="s">
        <v>34</v>
      </c>
      <c r="AF695">
        <v>0</v>
      </c>
      <c r="AG695">
        <v>37</v>
      </c>
      <c r="AH695" t="s">
        <v>34</v>
      </c>
      <c r="AI695">
        <v>0</v>
      </c>
      <c r="AJ695" t="s">
        <v>34</v>
      </c>
      <c r="AK695" t="s">
        <v>34</v>
      </c>
      <c r="AL695" t="s">
        <v>34</v>
      </c>
      <c r="AM695" t="s">
        <v>34</v>
      </c>
      <c r="AN695" t="s">
        <v>34</v>
      </c>
      <c r="AO695" t="s">
        <v>34</v>
      </c>
      <c r="AP695" t="s">
        <v>34</v>
      </c>
      <c r="AQ695" t="s">
        <v>34</v>
      </c>
      <c r="AR695" t="s">
        <v>34</v>
      </c>
      <c r="AS695" t="s">
        <v>34</v>
      </c>
      <c r="AT695" t="s">
        <v>34</v>
      </c>
    </row>
    <row r="696" spans="1:46">
      <c r="A696">
        <v>37</v>
      </c>
      <c r="B696">
        <v>2</v>
      </c>
      <c r="C696">
        <v>7</v>
      </c>
      <c r="D696">
        <v>0</v>
      </c>
      <c r="G696">
        <v>789</v>
      </c>
      <c r="Q696" t="s">
        <v>5144</v>
      </c>
      <c r="S696">
        <v>0</v>
      </c>
      <c r="Z696">
        <v>4</v>
      </c>
      <c r="AB696" t="s">
        <v>34</v>
      </c>
      <c r="AC696" t="s">
        <v>34</v>
      </c>
      <c r="AD696" t="s">
        <v>34</v>
      </c>
      <c r="AE696" t="s">
        <v>34</v>
      </c>
      <c r="AF696">
        <v>0</v>
      </c>
      <c r="AG696">
        <v>37</v>
      </c>
      <c r="AH696" t="s">
        <v>34</v>
      </c>
      <c r="AI696">
        <v>0</v>
      </c>
      <c r="AJ696" t="s">
        <v>34</v>
      </c>
      <c r="AK696" t="s">
        <v>34</v>
      </c>
      <c r="AL696" t="s">
        <v>34</v>
      </c>
      <c r="AM696" t="s">
        <v>34</v>
      </c>
      <c r="AN696" t="s">
        <v>34</v>
      </c>
      <c r="AO696" t="s">
        <v>34</v>
      </c>
      <c r="AP696" t="s">
        <v>34</v>
      </c>
      <c r="AQ696" t="s">
        <v>34</v>
      </c>
      <c r="AR696" t="s">
        <v>34</v>
      </c>
      <c r="AS696" t="s">
        <v>34</v>
      </c>
      <c r="AT696" t="s">
        <v>34</v>
      </c>
    </row>
    <row r="697" spans="1:46">
      <c r="A697">
        <v>37</v>
      </c>
      <c r="B697">
        <v>2</v>
      </c>
      <c r="C697">
        <v>8</v>
      </c>
      <c r="D697">
        <v>0</v>
      </c>
      <c r="G697">
        <v>419</v>
      </c>
      <c r="Q697" t="s">
        <v>4987</v>
      </c>
      <c r="S697">
        <v>0</v>
      </c>
      <c r="Z697">
        <v>4</v>
      </c>
      <c r="AB697" t="s">
        <v>34</v>
      </c>
      <c r="AC697" t="s">
        <v>34</v>
      </c>
      <c r="AD697" t="s">
        <v>34</v>
      </c>
      <c r="AE697" t="s">
        <v>34</v>
      </c>
      <c r="AF697">
        <v>0</v>
      </c>
      <c r="AG697">
        <v>37</v>
      </c>
      <c r="AH697" t="s">
        <v>34</v>
      </c>
      <c r="AI697">
        <v>0</v>
      </c>
      <c r="AJ697" t="s">
        <v>34</v>
      </c>
      <c r="AK697" t="s">
        <v>34</v>
      </c>
      <c r="AL697" t="s">
        <v>34</v>
      </c>
      <c r="AM697" t="s">
        <v>34</v>
      </c>
      <c r="AN697" t="s">
        <v>34</v>
      </c>
      <c r="AO697" t="s">
        <v>34</v>
      </c>
      <c r="AP697" t="s">
        <v>34</v>
      </c>
      <c r="AQ697" t="s">
        <v>34</v>
      </c>
      <c r="AR697" t="s">
        <v>34</v>
      </c>
      <c r="AS697" t="s">
        <v>34</v>
      </c>
      <c r="AT697" t="s">
        <v>34</v>
      </c>
    </row>
    <row r="698" spans="1:46">
      <c r="A698">
        <v>38</v>
      </c>
      <c r="B698">
        <v>1</v>
      </c>
      <c r="C698">
        <v>1</v>
      </c>
      <c r="D698">
        <v>0</v>
      </c>
      <c r="G698">
        <v>0</v>
      </c>
      <c r="Q698" t="s">
        <v>34</v>
      </c>
      <c r="S698">
        <v>0</v>
      </c>
      <c r="Z698">
        <v>0</v>
      </c>
      <c r="AB698" t="s">
        <v>34</v>
      </c>
      <c r="AC698" t="s">
        <v>34</v>
      </c>
      <c r="AD698" t="s">
        <v>34</v>
      </c>
      <c r="AE698" t="s">
        <v>34</v>
      </c>
      <c r="AF698">
        <v>0</v>
      </c>
      <c r="AG698">
        <v>38</v>
      </c>
      <c r="AH698" t="s">
        <v>34</v>
      </c>
      <c r="AI698">
        <v>0</v>
      </c>
      <c r="AJ698" t="s">
        <v>34</v>
      </c>
      <c r="AK698" t="s">
        <v>34</v>
      </c>
      <c r="AL698" t="s">
        <v>34</v>
      </c>
      <c r="AM698" t="s">
        <v>34</v>
      </c>
      <c r="AN698" t="s">
        <v>34</v>
      </c>
      <c r="AO698" t="s">
        <v>34</v>
      </c>
      <c r="AP698" t="s">
        <v>34</v>
      </c>
      <c r="AQ698" t="s">
        <v>34</v>
      </c>
      <c r="AR698" t="s">
        <v>34</v>
      </c>
      <c r="AS698" t="s">
        <v>34</v>
      </c>
      <c r="AT698" t="s">
        <v>34</v>
      </c>
    </row>
    <row r="699" spans="1:46">
      <c r="A699">
        <v>38</v>
      </c>
      <c r="B699">
        <v>1</v>
      </c>
      <c r="C699">
        <v>2</v>
      </c>
      <c r="D699">
        <v>0</v>
      </c>
      <c r="G699">
        <v>716</v>
      </c>
      <c r="Q699" t="s">
        <v>5093</v>
      </c>
      <c r="S699">
        <v>0</v>
      </c>
      <c r="Z699">
        <v>4</v>
      </c>
      <c r="AB699" t="s">
        <v>34</v>
      </c>
      <c r="AC699" t="s">
        <v>34</v>
      </c>
      <c r="AD699" t="s">
        <v>34</v>
      </c>
      <c r="AE699" t="s">
        <v>34</v>
      </c>
      <c r="AF699">
        <v>0</v>
      </c>
      <c r="AG699">
        <v>38</v>
      </c>
      <c r="AH699" t="s">
        <v>34</v>
      </c>
      <c r="AI699">
        <v>0</v>
      </c>
      <c r="AJ699" t="s">
        <v>34</v>
      </c>
      <c r="AK699" t="s">
        <v>34</v>
      </c>
      <c r="AL699" t="s">
        <v>34</v>
      </c>
      <c r="AM699" t="s">
        <v>34</v>
      </c>
      <c r="AN699" t="s">
        <v>34</v>
      </c>
      <c r="AO699" t="s">
        <v>34</v>
      </c>
      <c r="AP699" t="s">
        <v>34</v>
      </c>
      <c r="AQ699" t="s">
        <v>34</v>
      </c>
      <c r="AR699" t="s">
        <v>34</v>
      </c>
      <c r="AS699" t="s">
        <v>34</v>
      </c>
      <c r="AT699" t="s">
        <v>34</v>
      </c>
    </row>
    <row r="700" spans="1:46">
      <c r="A700">
        <v>38</v>
      </c>
      <c r="B700">
        <v>1</v>
      </c>
      <c r="C700">
        <v>3</v>
      </c>
      <c r="D700">
        <v>0</v>
      </c>
      <c r="G700">
        <v>208</v>
      </c>
      <c r="Q700" t="s">
        <v>5145</v>
      </c>
      <c r="S700">
        <v>0</v>
      </c>
      <c r="Z700">
        <v>4</v>
      </c>
      <c r="AB700" t="s">
        <v>34</v>
      </c>
      <c r="AC700" t="s">
        <v>34</v>
      </c>
      <c r="AD700" t="s">
        <v>34</v>
      </c>
      <c r="AE700" t="s">
        <v>34</v>
      </c>
      <c r="AF700">
        <v>0</v>
      </c>
      <c r="AG700">
        <v>38</v>
      </c>
      <c r="AH700" t="s">
        <v>34</v>
      </c>
      <c r="AI700">
        <v>0</v>
      </c>
      <c r="AJ700" t="s">
        <v>34</v>
      </c>
      <c r="AK700" t="s">
        <v>34</v>
      </c>
      <c r="AL700" t="s">
        <v>34</v>
      </c>
      <c r="AM700" t="s">
        <v>34</v>
      </c>
      <c r="AN700" t="s">
        <v>34</v>
      </c>
      <c r="AO700" t="s">
        <v>34</v>
      </c>
      <c r="AP700" t="s">
        <v>34</v>
      </c>
      <c r="AQ700" t="s">
        <v>34</v>
      </c>
      <c r="AR700" t="s">
        <v>34</v>
      </c>
      <c r="AS700" t="s">
        <v>34</v>
      </c>
      <c r="AT700" t="s">
        <v>34</v>
      </c>
    </row>
    <row r="701" spans="1:46">
      <c r="A701">
        <v>38</v>
      </c>
      <c r="B701">
        <v>1</v>
      </c>
      <c r="C701">
        <v>4</v>
      </c>
      <c r="D701">
        <v>0</v>
      </c>
      <c r="G701">
        <v>462</v>
      </c>
      <c r="Q701" t="s">
        <v>5146</v>
      </c>
      <c r="S701">
        <v>0</v>
      </c>
      <c r="Z701">
        <v>4</v>
      </c>
      <c r="AB701" t="s">
        <v>34</v>
      </c>
      <c r="AC701" t="s">
        <v>34</v>
      </c>
      <c r="AD701" t="s">
        <v>34</v>
      </c>
      <c r="AE701" t="s">
        <v>34</v>
      </c>
      <c r="AF701">
        <v>0</v>
      </c>
      <c r="AG701">
        <v>38</v>
      </c>
      <c r="AH701" t="s">
        <v>34</v>
      </c>
      <c r="AI701">
        <v>0</v>
      </c>
      <c r="AJ701" t="s">
        <v>34</v>
      </c>
      <c r="AK701" t="s">
        <v>34</v>
      </c>
      <c r="AL701" t="s">
        <v>34</v>
      </c>
      <c r="AM701" t="s">
        <v>34</v>
      </c>
      <c r="AN701" t="s">
        <v>34</v>
      </c>
      <c r="AO701" t="s">
        <v>34</v>
      </c>
      <c r="AP701" t="s">
        <v>34</v>
      </c>
      <c r="AQ701" t="s">
        <v>34</v>
      </c>
      <c r="AR701" t="s">
        <v>34</v>
      </c>
      <c r="AS701" t="s">
        <v>34</v>
      </c>
      <c r="AT701" t="s">
        <v>34</v>
      </c>
    </row>
    <row r="702" spans="1:46">
      <c r="A702">
        <v>38</v>
      </c>
      <c r="B702">
        <v>1</v>
      </c>
      <c r="C702">
        <v>5</v>
      </c>
      <c r="D702">
        <v>0</v>
      </c>
      <c r="G702">
        <v>124</v>
      </c>
      <c r="Q702" t="s">
        <v>5147</v>
      </c>
      <c r="S702">
        <v>0</v>
      </c>
      <c r="Z702">
        <v>4</v>
      </c>
      <c r="AB702" t="s">
        <v>34</v>
      </c>
      <c r="AC702" t="s">
        <v>34</v>
      </c>
      <c r="AD702" t="s">
        <v>34</v>
      </c>
      <c r="AE702" t="s">
        <v>34</v>
      </c>
      <c r="AF702">
        <v>0</v>
      </c>
      <c r="AG702">
        <v>38</v>
      </c>
      <c r="AH702" t="s">
        <v>34</v>
      </c>
      <c r="AI702">
        <v>0</v>
      </c>
      <c r="AJ702" t="s">
        <v>34</v>
      </c>
      <c r="AK702" t="s">
        <v>34</v>
      </c>
      <c r="AL702" t="s">
        <v>34</v>
      </c>
      <c r="AM702" t="s">
        <v>34</v>
      </c>
      <c r="AN702" t="s">
        <v>34</v>
      </c>
      <c r="AO702" t="s">
        <v>34</v>
      </c>
      <c r="AP702" t="s">
        <v>34</v>
      </c>
      <c r="AQ702" t="s">
        <v>34</v>
      </c>
      <c r="AR702" t="s">
        <v>34</v>
      </c>
      <c r="AS702" t="s">
        <v>34</v>
      </c>
      <c r="AT702" t="s">
        <v>34</v>
      </c>
    </row>
    <row r="703" spans="1:46">
      <c r="A703">
        <v>38</v>
      </c>
      <c r="B703">
        <v>1</v>
      </c>
      <c r="C703">
        <v>6</v>
      </c>
      <c r="D703">
        <v>0</v>
      </c>
      <c r="G703">
        <v>721</v>
      </c>
      <c r="Q703" t="s">
        <v>4924</v>
      </c>
      <c r="S703">
        <v>0</v>
      </c>
      <c r="Z703">
        <v>4</v>
      </c>
      <c r="AB703" t="s">
        <v>34</v>
      </c>
      <c r="AC703" t="s">
        <v>34</v>
      </c>
      <c r="AD703" t="s">
        <v>34</v>
      </c>
      <c r="AE703" t="s">
        <v>34</v>
      </c>
      <c r="AF703">
        <v>0</v>
      </c>
      <c r="AG703">
        <v>38</v>
      </c>
      <c r="AH703" t="s">
        <v>34</v>
      </c>
      <c r="AI703">
        <v>0</v>
      </c>
      <c r="AJ703" t="s">
        <v>34</v>
      </c>
      <c r="AK703" t="s">
        <v>34</v>
      </c>
      <c r="AL703" t="s">
        <v>34</v>
      </c>
      <c r="AM703" t="s">
        <v>34</v>
      </c>
      <c r="AN703" t="s">
        <v>34</v>
      </c>
      <c r="AO703" t="s">
        <v>34</v>
      </c>
      <c r="AP703" t="s">
        <v>34</v>
      </c>
      <c r="AQ703" t="s">
        <v>34</v>
      </c>
      <c r="AR703" t="s">
        <v>34</v>
      </c>
      <c r="AS703" t="s">
        <v>34</v>
      </c>
      <c r="AT703" t="s">
        <v>34</v>
      </c>
    </row>
    <row r="704" spans="1:46">
      <c r="A704">
        <v>38</v>
      </c>
      <c r="B704">
        <v>1</v>
      </c>
      <c r="C704">
        <v>7</v>
      </c>
      <c r="D704">
        <v>0</v>
      </c>
      <c r="G704">
        <v>0</v>
      </c>
      <c r="Q704" t="s">
        <v>34</v>
      </c>
      <c r="S704">
        <v>0</v>
      </c>
      <c r="Z704">
        <v>0</v>
      </c>
      <c r="AB704" t="s">
        <v>34</v>
      </c>
      <c r="AC704" t="s">
        <v>34</v>
      </c>
      <c r="AD704" t="s">
        <v>34</v>
      </c>
      <c r="AE704" t="s">
        <v>34</v>
      </c>
      <c r="AF704">
        <v>0</v>
      </c>
      <c r="AG704">
        <v>38</v>
      </c>
      <c r="AH704" t="s">
        <v>34</v>
      </c>
      <c r="AI704">
        <v>0</v>
      </c>
      <c r="AJ704" t="s">
        <v>34</v>
      </c>
      <c r="AK704" t="s">
        <v>34</v>
      </c>
      <c r="AL704" t="s">
        <v>34</v>
      </c>
      <c r="AM704" t="s">
        <v>34</v>
      </c>
      <c r="AN704" t="s">
        <v>34</v>
      </c>
      <c r="AO704" t="s">
        <v>34</v>
      </c>
      <c r="AP704" t="s">
        <v>34</v>
      </c>
      <c r="AQ704" t="s">
        <v>34</v>
      </c>
      <c r="AR704" t="s">
        <v>34</v>
      </c>
      <c r="AS704" t="s">
        <v>34</v>
      </c>
      <c r="AT704" t="s">
        <v>34</v>
      </c>
    </row>
    <row r="705" spans="1:46">
      <c r="A705">
        <v>38</v>
      </c>
      <c r="B705">
        <v>1</v>
      </c>
      <c r="C705">
        <v>8</v>
      </c>
      <c r="D705">
        <v>0</v>
      </c>
      <c r="G705">
        <v>0</v>
      </c>
      <c r="Q705" t="s">
        <v>34</v>
      </c>
      <c r="S705">
        <v>0</v>
      </c>
      <c r="Z705">
        <v>0</v>
      </c>
      <c r="AB705" t="s">
        <v>34</v>
      </c>
      <c r="AC705" t="s">
        <v>34</v>
      </c>
      <c r="AD705" t="s">
        <v>34</v>
      </c>
      <c r="AE705" t="s">
        <v>34</v>
      </c>
      <c r="AF705">
        <v>0</v>
      </c>
      <c r="AG705">
        <v>38</v>
      </c>
      <c r="AH705" t="s">
        <v>34</v>
      </c>
      <c r="AI705">
        <v>0</v>
      </c>
      <c r="AJ705" t="s">
        <v>34</v>
      </c>
      <c r="AK705" t="s">
        <v>34</v>
      </c>
      <c r="AL705" t="s">
        <v>34</v>
      </c>
      <c r="AM705" t="s">
        <v>34</v>
      </c>
      <c r="AN705" t="s">
        <v>34</v>
      </c>
      <c r="AO705" t="s">
        <v>34</v>
      </c>
      <c r="AP705" t="s">
        <v>34</v>
      </c>
      <c r="AQ705" t="s">
        <v>34</v>
      </c>
      <c r="AR705" t="s">
        <v>34</v>
      </c>
      <c r="AS705" t="s">
        <v>34</v>
      </c>
      <c r="AT705" t="s">
        <v>34</v>
      </c>
    </row>
    <row r="706" spans="1:46">
      <c r="A706">
        <v>38</v>
      </c>
      <c r="B706">
        <v>2</v>
      </c>
      <c r="C706">
        <v>1</v>
      </c>
      <c r="D706">
        <v>0</v>
      </c>
      <c r="G706">
        <v>138</v>
      </c>
      <c r="Q706" t="s">
        <v>5148</v>
      </c>
      <c r="S706">
        <v>0</v>
      </c>
      <c r="Z706">
        <v>4</v>
      </c>
      <c r="AB706" t="s">
        <v>34</v>
      </c>
      <c r="AC706" t="s">
        <v>34</v>
      </c>
      <c r="AD706" t="s">
        <v>34</v>
      </c>
      <c r="AE706" t="s">
        <v>34</v>
      </c>
      <c r="AF706">
        <v>0</v>
      </c>
      <c r="AG706">
        <v>38</v>
      </c>
      <c r="AH706" t="s">
        <v>34</v>
      </c>
      <c r="AI706">
        <v>0</v>
      </c>
      <c r="AJ706" t="s">
        <v>34</v>
      </c>
      <c r="AK706" t="s">
        <v>34</v>
      </c>
      <c r="AL706" t="s">
        <v>34</v>
      </c>
      <c r="AM706" t="s">
        <v>34</v>
      </c>
      <c r="AN706" t="s">
        <v>34</v>
      </c>
      <c r="AO706" t="s">
        <v>34</v>
      </c>
      <c r="AP706" t="s">
        <v>34</v>
      </c>
      <c r="AQ706" t="s">
        <v>34</v>
      </c>
      <c r="AR706" t="s">
        <v>34</v>
      </c>
      <c r="AS706" t="s">
        <v>34</v>
      </c>
      <c r="AT706" t="s">
        <v>34</v>
      </c>
    </row>
    <row r="707" spans="1:46">
      <c r="A707">
        <v>38</v>
      </c>
      <c r="B707">
        <v>2</v>
      </c>
      <c r="C707">
        <v>2</v>
      </c>
      <c r="D707">
        <v>0</v>
      </c>
      <c r="G707">
        <v>434</v>
      </c>
      <c r="Q707" t="s">
        <v>5149</v>
      </c>
      <c r="S707">
        <v>0</v>
      </c>
      <c r="Z707">
        <v>4</v>
      </c>
      <c r="AB707" t="s">
        <v>34</v>
      </c>
      <c r="AC707" t="s">
        <v>34</v>
      </c>
      <c r="AD707" t="s">
        <v>34</v>
      </c>
      <c r="AE707" t="s">
        <v>34</v>
      </c>
      <c r="AF707">
        <v>0</v>
      </c>
      <c r="AG707">
        <v>38</v>
      </c>
      <c r="AH707" t="s">
        <v>34</v>
      </c>
      <c r="AI707">
        <v>0</v>
      </c>
      <c r="AJ707" t="s">
        <v>34</v>
      </c>
      <c r="AK707" t="s">
        <v>34</v>
      </c>
      <c r="AL707" t="s">
        <v>34</v>
      </c>
      <c r="AM707" t="s">
        <v>34</v>
      </c>
      <c r="AN707" t="s">
        <v>34</v>
      </c>
      <c r="AO707" t="s">
        <v>34</v>
      </c>
      <c r="AP707" t="s">
        <v>34</v>
      </c>
      <c r="AQ707" t="s">
        <v>34</v>
      </c>
      <c r="AR707" t="s">
        <v>34</v>
      </c>
      <c r="AS707" t="s">
        <v>34</v>
      </c>
      <c r="AT707" t="s">
        <v>34</v>
      </c>
    </row>
    <row r="708" spans="1:46">
      <c r="A708">
        <v>38</v>
      </c>
      <c r="B708">
        <v>2</v>
      </c>
      <c r="C708">
        <v>3</v>
      </c>
      <c r="D708">
        <v>0</v>
      </c>
      <c r="G708">
        <v>44</v>
      </c>
      <c r="Q708" t="s">
        <v>5039</v>
      </c>
      <c r="S708">
        <v>0</v>
      </c>
      <c r="Z708">
        <v>4</v>
      </c>
      <c r="AB708" t="s">
        <v>34</v>
      </c>
      <c r="AC708" t="s">
        <v>34</v>
      </c>
      <c r="AD708" t="s">
        <v>34</v>
      </c>
      <c r="AE708" t="s">
        <v>34</v>
      </c>
      <c r="AF708">
        <v>0</v>
      </c>
      <c r="AG708">
        <v>38</v>
      </c>
      <c r="AH708" t="s">
        <v>34</v>
      </c>
      <c r="AI708">
        <v>0</v>
      </c>
      <c r="AJ708" t="s">
        <v>34</v>
      </c>
      <c r="AK708" t="s">
        <v>34</v>
      </c>
      <c r="AL708" t="s">
        <v>34</v>
      </c>
      <c r="AM708" t="s">
        <v>34</v>
      </c>
      <c r="AN708" t="s">
        <v>34</v>
      </c>
      <c r="AO708" t="s">
        <v>34</v>
      </c>
      <c r="AP708" t="s">
        <v>34</v>
      </c>
      <c r="AQ708" t="s">
        <v>34</v>
      </c>
      <c r="AR708" t="s">
        <v>34</v>
      </c>
      <c r="AS708" t="s">
        <v>34</v>
      </c>
      <c r="AT708" t="s">
        <v>34</v>
      </c>
    </row>
    <row r="709" spans="1:46">
      <c r="A709">
        <v>38</v>
      </c>
      <c r="B709">
        <v>2</v>
      </c>
      <c r="C709">
        <v>4</v>
      </c>
      <c r="D709">
        <v>0</v>
      </c>
      <c r="G709">
        <v>808</v>
      </c>
      <c r="Q709" t="s">
        <v>5150</v>
      </c>
      <c r="S709">
        <v>0</v>
      </c>
      <c r="Z709">
        <v>4</v>
      </c>
      <c r="AB709" t="s">
        <v>34</v>
      </c>
      <c r="AC709" t="s">
        <v>34</v>
      </c>
      <c r="AD709" t="s">
        <v>34</v>
      </c>
      <c r="AE709" t="s">
        <v>34</v>
      </c>
      <c r="AF709">
        <v>0</v>
      </c>
      <c r="AG709">
        <v>38</v>
      </c>
      <c r="AH709" t="s">
        <v>34</v>
      </c>
      <c r="AI709">
        <v>0</v>
      </c>
      <c r="AJ709" t="s">
        <v>34</v>
      </c>
      <c r="AK709" t="s">
        <v>34</v>
      </c>
      <c r="AL709" t="s">
        <v>34</v>
      </c>
      <c r="AM709" t="s">
        <v>34</v>
      </c>
      <c r="AN709" t="s">
        <v>34</v>
      </c>
      <c r="AO709" t="s">
        <v>34</v>
      </c>
      <c r="AP709" t="s">
        <v>34</v>
      </c>
      <c r="AQ709" t="s">
        <v>34</v>
      </c>
      <c r="AR709" t="s">
        <v>34</v>
      </c>
      <c r="AS709" t="s">
        <v>34</v>
      </c>
      <c r="AT709" t="s">
        <v>34</v>
      </c>
    </row>
    <row r="710" spans="1:46">
      <c r="A710">
        <v>38</v>
      </c>
      <c r="B710">
        <v>2</v>
      </c>
      <c r="C710">
        <v>5</v>
      </c>
      <c r="D710">
        <v>0</v>
      </c>
      <c r="G710">
        <v>391</v>
      </c>
      <c r="Q710" t="s">
        <v>5025</v>
      </c>
      <c r="S710">
        <v>0</v>
      </c>
      <c r="Z710">
        <v>4</v>
      </c>
      <c r="AB710" t="s">
        <v>34</v>
      </c>
      <c r="AC710" t="s">
        <v>34</v>
      </c>
      <c r="AD710" t="s">
        <v>34</v>
      </c>
      <c r="AE710" t="s">
        <v>34</v>
      </c>
      <c r="AF710">
        <v>0</v>
      </c>
      <c r="AG710">
        <v>38</v>
      </c>
      <c r="AH710" t="s">
        <v>34</v>
      </c>
      <c r="AI710">
        <v>0</v>
      </c>
      <c r="AJ710" t="s">
        <v>34</v>
      </c>
      <c r="AK710" t="s">
        <v>34</v>
      </c>
      <c r="AL710" t="s">
        <v>34</v>
      </c>
      <c r="AM710" t="s">
        <v>34</v>
      </c>
      <c r="AN710" t="s">
        <v>34</v>
      </c>
      <c r="AO710" t="s">
        <v>34</v>
      </c>
      <c r="AP710" t="s">
        <v>34</v>
      </c>
      <c r="AQ710" t="s">
        <v>34</v>
      </c>
      <c r="AR710" t="s">
        <v>34</v>
      </c>
      <c r="AS710" t="s">
        <v>34</v>
      </c>
      <c r="AT710" t="s">
        <v>34</v>
      </c>
    </row>
    <row r="711" spans="1:46">
      <c r="A711">
        <v>38</v>
      </c>
      <c r="B711">
        <v>2</v>
      </c>
      <c r="C711">
        <v>6</v>
      </c>
      <c r="D711">
        <v>0</v>
      </c>
      <c r="G711">
        <v>697</v>
      </c>
      <c r="Q711" t="s">
        <v>5151</v>
      </c>
      <c r="S711">
        <v>0</v>
      </c>
      <c r="Z711">
        <v>4</v>
      </c>
      <c r="AB711" t="s">
        <v>34</v>
      </c>
      <c r="AC711" t="s">
        <v>34</v>
      </c>
      <c r="AD711" t="s">
        <v>34</v>
      </c>
      <c r="AE711" t="s">
        <v>34</v>
      </c>
      <c r="AF711">
        <v>0</v>
      </c>
      <c r="AG711">
        <v>38</v>
      </c>
      <c r="AH711" t="s">
        <v>34</v>
      </c>
      <c r="AI711">
        <v>0</v>
      </c>
      <c r="AJ711" t="s">
        <v>34</v>
      </c>
      <c r="AK711" t="s">
        <v>34</v>
      </c>
      <c r="AL711" t="s">
        <v>34</v>
      </c>
      <c r="AM711" t="s">
        <v>34</v>
      </c>
      <c r="AN711" t="s">
        <v>34</v>
      </c>
      <c r="AO711" t="s">
        <v>34</v>
      </c>
      <c r="AP711" t="s">
        <v>34</v>
      </c>
      <c r="AQ711" t="s">
        <v>34</v>
      </c>
      <c r="AR711" t="s">
        <v>34</v>
      </c>
      <c r="AS711" t="s">
        <v>34</v>
      </c>
      <c r="AT711" t="s">
        <v>34</v>
      </c>
    </row>
    <row r="712" spans="1:46">
      <c r="A712">
        <v>38</v>
      </c>
      <c r="B712">
        <v>2</v>
      </c>
      <c r="C712">
        <v>7</v>
      </c>
      <c r="D712">
        <v>0</v>
      </c>
      <c r="G712">
        <v>240</v>
      </c>
      <c r="Q712" t="s">
        <v>5152</v>
      </c>
      <c r="S712">
        <v>0</v>
      </c>
      <c r="Z712">
        <v>4</v>
      </c>
      <c r="AB712" t="s">
        <v>34</v>
      </c>
      <c r="AC712" t="s">
        <v>34</v>
      </c>
      <c r="AD712" t="s">
        <v>34</v>
      </c>
      <c r="AE712" t="s">
        <v>34</v>
      </c>
      <c r="AF712">
        <v>0</v>
      </c>
      <c r="AG712">
        <v>38</v>
      </c>
      <c r="AH712" t="s">
        <v>34</v>
      </c>
      <c r="AI712">
        <v>0</v>
      </c>
      <c r="AJ712" t="s">
        <v>34</v>
      </c>
      <c r="AK712" t="s">
        <v>34</v>
      </c>
      <c r="AL712" t="s">
        <v>34</v>
      </c>
      <c r="AM712" t="s">
        <v>34</v>
      </c>
      <c r="AN712" t="s">
        <v>34</v>
      </c>
      <c r="AO712" t="s">
        <v>34</v>
      </c>
      <c r="AP712" t="s">
        <v>34</v>
      </c>
      <c r="AQ712" t="s">
        <v>34</v>
      </c>
      <c r="AR712" t="s">
        <v>34</v>
      </c>
      <c r="AS712" t="s">
        <v>34</v>
      </c>
      <c r="AT712" t="s">
        <v>34</v>
      </c>
    </row>
    <row r="713" spans="1:46">
      <c r="A713">
        <v>38</v>
      </c>
      <c r="B713">
        <v>2</v>
      </c>
      <c r="C713">
        <v>8</v>
      </c>
      <c r="D713">
        <v>0</v>
      </c>
      <c r="G713">
        <v>564</v>
      </c>
      <c r="Q713" t="s">
        <v>5153</v>
      </c>
      <c r="S713">
        <v>0</v>
      </c>
      <c r="Z713">
        <v>4</v>
      </c>
      <c r="AB713" t="s">
        <v>34</v>
      </c>
      <c r="AC713" t="s">
        <v>34</v>
      </c>
      <c r="AD713" t="s">
        <v>34</v>
      </c>
      <c r="AE713" t="s">
        <v>34</v>
      </c>
      <c r="AF713">
        <v>0</v>
      </c>
      <c r="AG713">
        <v>38</v>
      </c>
      <c r="AH713" t="s">
        <v>34</v>
      </c>
      <c r="AI713">
        <v>0</v>
      </c>
      <c r="AJ713" t="s">
        <v>34</v>
      </c>
      <c r="AK713" t="s">
        <v>34</v>
      </c>
      <c r="AL713" t="s">
        <v>34</v>
      </c>
      <c r="AM713" t="s">
        <v>34</v>
      </c>
      <c r="AN713" t="s">
        <v>34</v>
      </c>
      <c r="AO713" t="s">
        <v>34</v>
      </c>
      <c r="AP713" t="s">
        <v>34</v>
      </c>
      <c r="AQ713" t="s">
        <v>34</v>
      </c>
      <c r="AR713" t="s">
        <v>34</v>
      </c>
      <c r="AS713" t="s">
        <v>34</v>
      </c>
      <c r="AT713" t="s">
        <v>34</v>
      </c>
    </row>
    <row r="714" spans="1:46">
      <c r="A714">
        <v>38</v>
      </c>
      <c r="B714">
        <v>3</v>
      </c>
      <c r="C714">
        <v>1</v>
      </c>
      <c r="D714">
        <v>0</v>
      </c>
      <c r="G714">
        <v>259</v>
      </c>
      <c r="Q714" t="s">
        <v>5154</v>
      </c>
      <c r="S714">
        <v>0</v>
      </c>
      <c r="Z714">
        <v>4</v>
      </c>
      <c r="AB714" t="s">
        <v>34</v>
      </c>
      <c r="AC714" t="s">
        <v>34</v>
      </c>
      <c r="AD714" t="s">
        <v>34</v>
      </c>
      <c r="AE714" t="s">
        <v>34</v>
      </c>
      <c r="AF714">
        <v>0</v>
      </c>
      <c r="AG714">
        <v>38</v>
      </c>
      <c r="AH714" t="s">
        <v>34</v>
      </c>
      <c r="AI714">
        <v>0</v>
      </c>
      <c r="AJ714" t="s">
        <v>34</v>
      </c>
      <c r="AK714" t="s">
        <v>34</v>
      </c>
      <c r="AL714" t="s">
        <v>34</v>
      </c>
      <c r="AM714" t="s">
        <v>34</v>
      </c>
      <c r="AN714" t="s">
        <v>34</v>
      </c>
      <c r="AO714" t="s">
        <v>34</v>
      </c>
      <c r="AP714" t="s">
        <v>34</v>
      </c>
      <c r="AQ714" t="s">
        <v>34</v>
      </c>
      <c r="AR714" t="s">
        <v>34</v>
      </c>
      <c r="AS714" t="s">
        <v>34</v>
      </c>
      <c r="AT714" t="s">
        <v>34</v>
      </c>
    </row>
    <row r="715" spans="1:46">
      <c r="A715">
        <v>38</v>
      </c>
      <c r="B715">
        <v>3</v>
      </c>
      <c r="C715">
        <v>2</v>
      </c>
      <c r="D715">
        <v>0</v>
      </c>
      <c r="G715">
        <v>760</v>
      </c>
      <c r="Q715" t="s">
        <v>4937</v>
      </c>
      <c r="S715">
        <v>0</v>
      </c>
      <c r="Z715">
        <v>4</v>
      </c>
      <c r="AB715" t="s">
        <v>34</v>
      </c>
      <c r="AC715" t="s">
        <v>34</v>
      </c>
      <c r="AD715" t="s">
        <v>34</v>
      </c>
      <c r="AE715" t="s">
        <v>34</v>
      </c>
      <c r="AF715">
        <v>0</v>
      </c>
      <c r="AG715">
        <v>38</v>
      </c>
      <c r="AH715" t="s">
        <v>34</v>
      </c>
      <c r="AI715">
        <v>0</v>
      </c>
      <c r="AJ715" t="s">
        <v>34</v>
      </c>
      <c r="AK715" t="s">
        <v>34</v>
      </c>
      <c r="AL715" t="s">
        <v>34</v>
      </c>
      <c r="AM715" t="s">
        <v>34</v>
      </c>
      <c r="AN715" t="s">
        <v>34</v>
      </c>
      <c r="AO715" t="s">
        <v>34</v>
      </c>
      <c r="AP715" t="s">
        <v>34</v>
      </c>
      <c r="AQ715" t="s">
        <v>34</v>
      </c>
      <c r="AR715" t="s">
        <v>34</v>
      </c>
      <c r="AS715" t="s">
        <v>34</v>
      </c>
      <c r="AT715" t="s">
        <v>34</v>
      </c>
    </row>
    <row r="716" spans="1:46">
      <c r="A716">
        <v>38</v>
      </c>
      <c r="B716">
        <v>3</v>
      </c>
      <c r="C716">
        <v>3</v>
      </c>
      <c r="D716">
        <v>0</v>
      </c>
      <c r="G716">
        <v>562</v>
      </c>
      <c r="Q716" t="s">
        <v>5032</v>
      </c>
      <c r="S716">
        <v>0</v>
      </c>
      <c r="Z716">
        <v>4</v>
      </c>
      <c r="AB716" t="s">
        <v>34</v>
      </c>
      <c r="AC716" t="s">
        <v>34</v>
      </c>
      <c r="AD716" t="s">
        <v>34</v>
      </c>
      <c r="AE716" t="s">
        <v>34</v>
      </c>
      <c r="AF716">
        <v>0</v>
      </c>
      <c r="AG716">
        <v>38</v>
      </c>
      <c r="AH716" t="s">
        <v>34</v>
      </c>
      <c r="AI716">
        <v>0</v>
      </c>
      <c r="AJ716" t="s">
        <v>34</v>
      </c>
      <c r="AK716" t="s">
        <v>34</v>
      </c>
      <c r="AL716" t="s">
        <v>34</v>
      </c>
      <c r="AM716" t="s">
        <v>34</v>
      </c>
      <c r="AN716" t="s">
        <v>34</v>
      </c>
      <c r="AO716" t="s">
        <v>34</v>
      </c>
      <c r="AP716" t="s">
        <v>34</v>
      </c>
      <c r="AQ716" t="s">
        <v>34</v>
      </c>
      <c r="AR716" t="s">
        <v>34</v>
      </c>
      <c r="AS716" t="s">
        <v>34</v>
      </c>
      <c r="AT716" t="s">
        <v>34</v>
      </c>
    </row>
    <row r="717" spans="1:46">
      <c r="A717">
        <v>38</v>
      </c>
      <c r="B717">
        <v>3</v>
      </c>
      <c r="C717">
        <v>4</v>
      </c>
      <c r="D717">
        <v>0</v>
      </c>
      <c r="G717">
        <v>173</v>
      </c>
      <c r="Q717" t="s">
        <v>5155</v>
      </c>
      <c r="S717">
        <v>0</v>
      </c>
      <c r="Z717">
        <v>4</v>
      </c>
      <c r="AB717" t="s">
        <v>34</v>
      </c>
      <c r="AC717" t="s">
        <v>34</v>
      </c>
      <c r="AD717" t="s">
        <v>34</v>
      </c>
      <c r="AE717" t="s">
        <v>34</v>
      </c>
      <c r="AF717">
        <v>0</v>
      </c>
      <c r="AG717">
        <v>38</v>
      </c>
      <c r="AH717" t="s">
        <v>34</v>
      </c>
      <c r="AI717">
        <v>0</v>
      </c>
      <c r="AJ717" t="s">
        <v>34</v>
      </c>
      <c r="AK717" t="s">
        <v>34</v>
      </c>
      <c r="AL717" t="s">
        <v>34</v>
      </c>
      <c r="AM717" t="s">
        <v>34</v>
      </c>
      <c r="AN717" t="s">
        <v>34</v>
      </c>
      <c r="AO717" t="s">
        <v>34</v>
      </c>
      <c r="AP717" t="s">
        <v>34</v>
      </c>
      <c r="AQ717" t="s">
        <v>34</v>
      </c>
      <c r="AR717" t="s">
        <v>34</v>
      </c>
      <c r="AS717" t="s">
        <v>34</v>
      </c>
      <c r="AT717" t="s">
        <v>34</v>
      </c>
    </row>
    <row r="718" spans="1:46">
      <c r="A718">
        <v>38</v>
      </c>
      <c r="B718">
        <v>3</v>
      </c>
      <c r="C718">
        <v>5</v>
      </c>
      <c r="D718">
        <v>0</v>
      </c>
      <c r="G718">
        <v>311</v>
      </c>
      <c r="Q718" t="s">
        <v>5156</v>
      </c>
      <c r="S718">
        <v>0</v>
      </c>
      <c r="Z718">
        <v>4</v>
      </c>
      <c r="AB718" t="s">
        <v>34</v>
      </c>
      <c r="AC718" t="s">
        <v>34</v>
      </c>
      <c r="AD718" t="s">
        <v>34</v>
      </c>
      <c r="AE718" t="s">
        <v>34</v>
      </c>
      <c r="AF718">
        <v>0</v>
      </c>
      <c r="AG718">
        <v>38</v>
      </c>
      <c r="AH718" t="s">
        <v>34</v>
      </c>
      <c r="AI718">
        <v>0</v>
      </c>
      <c r="AJ718" t="s">
        <v>34</v>
      </c>
      <c r="AK718" t="s">
        <v>34</v>
      </c>
      <c r="AL718" t="s">
        <v>34</v>
      </c>
      <c r="AM718" t="s">
        <v>34</v>
      </c>
      <c r="AN718" t="s">
        <v>34</v>
      </c>
      <c r="AO718" t="s">
        <v>34</v>
      </c>
      <c r="AP718" t="s">
        <v>34</v>
      </c>
      <c r="AQ718" t="s">
        <v>34</v>
      </c>
      <c r="AR718" t="s">
        <v>34</v>
      </c>
      <c r="AS718" t="s">
        <v>34</v>
      </c>
      <c r="AT718" t="s">
        <v>34</v>
      </c>
    </row>
    <row r="719" spans="1:46">
      <c r="A719">
        <v>38</v>
      </c>
      <c r="B719">
        <v>3</v>
      </c>
      <c r="C719">
        <v>6</v>
      </c>
      <c r="D719">
        <v>0</v>
      </c>
      <c r="G719">
        <v>586</v>
      </c>
      <c r="Q719" t="s">
        <v>4937</v>
      </c>
      <c r="S719">
        <v>0</v>
      </c>
      <c r="Z719">
        <v>4</v>
      </c>
      <c r="AB719" t="s">
        <v>34</v>
      </c>
      <c r="AC719" t="s">
        <v>34</v>
      </c>
      <c r="AD719" t="s">
        <v>34</v>
      </c>
      <c r="AE719" t="s">
        <v>34</v>
      </c>
      <c r="AF719">
        <v>0</v>
      </c>
      <c r="AG719">
        <v>38</v>
      </c>
      <c r="AH719" t="s">
        <v>34</v>
      </c>
      <c r="AI719">
        <v>0</v>
      </c>
      <c r="AJ719" t="s">
        <v>34</v>
      </c>
      <c r="AK719" t="s">
        <v>34</v>
      </c>
      <c r="AL719" t="s">
        <v>34</v>
      </c>
      <c r="AM719" t="s">
        <v>34</v>
      </c>
      <c r="AN719" t="s">
        <v>34</v>
      </c>
      <c r="AO719" t="s">
        <v>34</v>
      </c>
      <c r="AP719" t="s">
        <v>34</v>
      </c>
      <c r="AQ719" t="s">
        <v>34</v>
      </c>
      <c r="AR719" t="s">
        <v>34</v>
      </c>
      <c r="AS719" t="s">
        <v>34</v>
      </c>
      <c r="AT719" t="s">
        <v>34</v>
      </c>
    </row>
    <row r="720" spans="1:46">
      <c r="A720">
        <v>38</v>
      </c>
      <c r="B720">
        <v>3</v>
      </c>
      <c r="C720">
        <v>7</v>
      </c>
      <c r="D720">
        <v>0</v>
      </c>
      <c r="G720">
        <v>338</v>
      </c>
      <c r="Q720" t="s">
        <v>5157</v>
      </c>
      <c r="S720">
        <v>0</v>
      </c>
      <c r="Z720">
        <v>4</v>
      </c>
      <c r="AB720" t="s">
        <v>34</v>
      </c>
      <c r="AC720" t="s">
        <v>34</v>
      </c>
      <c r="AD720" t="s">
        <v>34</v>
      </c>
      <c r="AE720" t="s">
        <v>34</v>
      </c>
      <c r="AF720">
        <v>0</v>
      </c>
      <c r="AG720">
        <v>38</v>
      </c>
      <c r="AH720" t="s">
        <v>34</v>
      </c>
      <c r="AI720">
        <v>0</v>
      </c>
      <c r="AJ720" t="s">
        <v>34</v>
      </c>
      <c r="AK720" t="s">
        <v>34</v>
      </c>
      <c r="AL720" t="s">
        <v>34</v>
      </c>
      <c r="AM720" t="s">
        <v>34</v>
      </c>
      <c r="AN720" t="s">
        <v>34</v>
      </c>
      <c r="AO720" t="s">
        <v>34</v>
      </c>
      <c r="AP720" t="s">
        <v>34</v>
      </c>
      <c r="AQ720" t="s">
        <v>34</v>
      </c>
      <c r="AR720" t="s">
        <v>34</v>
      </c>
      <c r="AS720" t="s">
        <v>34</v>
      </c>
      <c r="AT720" t="s">
        <v>34</v>
      </c>
    </row>
    <row r="721" spans="1:46">
      <c r="A721">
        <v>38</v>
      </c>
      <c r="B721">
        <v>3</v>
      </c>
      <c r="C721">
        <v>8</v>
      </c>
      <c r="D721">
        <v>0</v>
      </c>
      <c r="G721">
        <v>207</v>
      </c>
      <c r="Q721" t="s">
        <v>5158</v>
      </c>
      <c r="S721">
        <v>0</v>
      </c>
      <c r="Z721">
        <v>4</v>
      </c>
      <c r="AB721" t="s">
        <v>34</v>
      </c>
      <c r="AC721" t="s">
        <v>34</v>
      </c>
      <c r="AD721" t="s">
        <v>34</v>
      </c>
      <c r="AE721" t="s">
        <v>34</v>
      </c>
      <c r="AF721">
        <v>0</v>
      </c>
      <c r="AG721">
        <v>38</v>
      </c>
      <c r="AH721" t="s">
        <v>34</v>
      </c>
      <c r="AI721">
        <v>0</v>
      </c>
      <c r="AJ721" t="s">
        <v>34</v>
      </c>
      <c r="AK721" t="s">
        <v>34</v>
      </c>
      <c r="AL721" t="s">
        <v>34</v>
      </c>
      <c r="AM721" t="s">
        <v>34</v>
      </c>
      <c r="AN721" t="s">
        <v>34</v>
      </c>
      <c r="AO721" t="s">
        <v>34</v>
      </c>
      <c r="AP721" t="s">
        <v>34</v>
      </c>
      <c r="AQ721" t="s">
        <v>34</v>
      </c>
      <c r="AR721" t="s">
        <v>34</v>
      </c>
      <c r="AS721" t="s">
        <v>34</v>
      </c>
      <c r="AT721" t="s">
        <v>34</v>
      </c>
    </row>
    <row r="722" spans="1:46">
      <c r="A722">
        <v>39</v>
      </c>
      <c r="B722">
        <v>1</v>
      </c>
      <c r="C722">
        <v>1</v>
      </c>
      <c r="D722">
        <v>0</v>
      </c>
      <c r="G722">
        <v>0</v>
      </c>
      <c r="Q722" t="s">
        <v>34</v>
      </c>
      <c r="S722">
        <v>0</v>
      </c>
      <c r="Z722">
        <v>0</v>
      </c>
      <c r="AB722" t="s">
        <v>34</v>
      </c>
      <c r="AC722" t="s">
        <v>34</v>
      </c>
      <c r="AD722" t="s">
        <v>34</v>
      </c>
      <c r="AE722" t="s">
        <v>34</v>
      </c>
      <c r="AF722">
        <v>0</v>
      </c>
      <c r="AG722">
        <v>39</v>
      </c>
      <c r="AH722" t="s">
        <v>34</v>
      </c>
      <c r="AI722">
        <v>0</v>
      </c>
      <c r="AJ722" t="s">
        <v>34</v>
      </c>
      <c r="AK722" t="s">
        <v>34</v>
      </c>
      <c r="AL722" t="s">
        <v>34</v>
      </c>
      <c r="AM722" t="s">
        <v>34</v>
      </c>
      <c r="AN722" t="s">
        <v>34</v>
      </c>
      <c r="AO722" t="s">
        <v>34</v>
      </c>
      <c r="AP722" t="s">
        <v>34</v>
      </c>
      <c r="AQ722" t="s">
        <v>34</v>
      </c>
      <c r="AR722" t="s">
        <v>34</v>
      </c>
      <c r="AS722" t="s">
        <v>34</v>
      </c>
      <c r="AT722" t="s">
        <v>34</v>
      </c>
    </row>
    <row r="723" spans="1:46">
      <c r="A723">
        <v>39</v>
      </c>
      <c r="B723">
        <v>1</v>
      </c>
      <c r="C723">
        <v>2</v>
      </c>
      <c r="D723">
        <v>0</v>
      </c>
      <c r="G723">
        <v>0</v>
      </c>
      <c r="Q723" t="s">
        <v>34</v>
      </c>
      <c r="S723">
        <v>0</v>
      </c>
      <c r="Z723">
        <v>0</v>
      </c>
      <c r="AB723" t="s">
        <v>34</v>
      </c>
      <c r="AC723" t="s">
        <v>34</v>
      </c>
      <c r="AD723" t="s">
        <v>34</v>
      </c>
      <c r="AE723" t="s">
        <v>34</v>
      </c>
      <c r="AF723">
        <v>0</v>
      </c>
      <c r="AG723">
        <v>39</v>
      </c>
      <c r="AH723" t="s">
        <v>34</v>
      </c>
      <c r="AI723">
        <v>0</v>
      </c>
      <c r="AJ723" t="s">
        <v>34</v>
      </c>
      <c r="AK723" t="s">
        <v>34</v>
      </c>
      <c r="AL723" t="s">
        <v>34</v>
      </c>
      <c r="AM723" t="s">
        <v>34</v>
      </c>
      <c r="AN723" t="s">
        <v>34</v>
      </c>
      <c r="AO723" t="s">
        <v>34</v>
      </c>
      <c r="AP723" t="s">
        <v>34</v>
      </c>
      <c r="AQ723" t="s">
        <v>34</v>
      </c>
      <c r="AR723" t="s">
        <v>34</v>
      </c>
      <c r="AS723" t="s">
        <v>34</v>
      </c>
      <c r="AT723" t="s">
        <v>34</v>
      </c>
    </row>
    <row r="724" spans="1:46">
      <c r="A724">
        <v>39</v>
      </c>
      <c r="B724">
        <v>1</v>
      </c>
      <c r="C724">
        <v>3</v>
      </c>
      <c r="D724">
        <v>0</v>
      </c>
      <c r="G724">
        <v>167</v>
      </c>
      <c r="Q724" t="s">
        <v>5159</v>
      </c>
      <c r="S724">
        <v>0</v>
      </c>
      <c r="Z724">
        <v>1</v>
      </c>
      <c r="AB724" t="s">
        <v>34</v>
      </c>
      <c r="AC724" t="s">
        <v>34</v>
      </c>
      <c r="AD724" t="s">
        <v>34</v>
      </c>
      <c r="AE724" t="s">
        <v>34</v>
      </c>
      <c r="AF724">
        <v>0</v>
      </c>
      <c r="AG724">
        <v>39</v>
      </c>
      <c r="AH724" t="s">
        <v>34</v>
      </c>
      <c r="AI724">
        <v>0</v>
      </c>
      <c r="AJ724" t="s">
        <v>34</v>
      </c>
      <c r="AK724" t="s">
        <v>34</v>
      </c>
      <c r="AL724" t="s">
        <v>34</v>
      </c>
      <c r="AM724" t="s">
        <v>34</v>
      </c>
      <c r="AN724" t="s">
        <v>34</v>
      </c>
      <c r="AO724" t="s">
        <v>34</v>
      </c>
      <c r="AP724" t="s">
        <v>34</v>
      </c>
      <c r="AQ724" t="s">
        <v>34</v>
      </c>
      <c r="AR724" t="s">
        <v>34</v>
      </c>
      <c r="AS724" t="s">
        <v>34</v>
      </c>
      <c r="AT724" t="s">
        <v>34</v>
      </c>
    </row>
    <row r="725" spans="1:46">
      <c r="A725">
        <v>39</v>
      </c>
      <c r="B725">
        <v>1</v>
      </c>
      <c r="C725">
        <v>4</v>
      </c>
      <c r="D725">
        <v>0</v>
      </c>
      <c r="G725">
        <v>621</v>
      </c>
      <c r="Q725" t="s">
        <v>5160</v>
      </c>
      <c r="S725">
        <v>0</v>
      </c>
      <c r="Z725">
        <v>1</v>
      </c>
      <c r="AB725" t="s">
        <v>34</v>
      </c>
      <c r="AC725" t="s">
        <v>34</v>
      </c>
      <c r="AD725" t="s">
        <v>34</v>
      </c>
      <c r="AE725" t="s">
        <v>34</v>
      </c>
      <c r="AF725">
        <v>0</v>
      </c>
      <c r="AG725">
        <v>39</v>
      </c>
      <c r="AH725" t="s">
        <v>34</v>
      </c>
      <c r="AI725">
        <v>0</v>
      </c>
      <c r="AJ725" t="s">
        <v>34</v>
      </c>
      <c r="AK725" t="s">
        <v>34</v>
      </c>
      <c r="AL725" t="s">
        <v>34</v>
      </c>
      <c r="AM725" t="s">
        <v>34</v>
      </c>
      <c r="AN725" t="s">
        <v>34</v>
      </c>
      <c r="AO725" t="s">
        <v>34</v>
      </c>
      <c r="AP725" t="s">
        <v>34</v>
      </c>
      <c r="AQ725" t="s">
        <v>34</v>
      </c>
      <c r="AR725" t="s">
        <v>34</v>
      </c>
      <c r="AS725" t="s">
        <v>34</v>
      </c>
      <c r="AT725" t="s">
        <v>34</v>
      </c>
    </row>
    <row r="726" spans="1:46">
      <c r="A726">
        <v>39</v>
      </c>
      <c r="B726">
        <v>1</v>
      </c>
      <c r="C726">
        <v>5</v>
      </c>
      <c r="D726">
        <v>0</v>
      </c>
      <c r="G726">
        <v>711</v>
      </c>
      <c r="Q726" t="s">
        <v>5160</v>
      </c>
      <c r="S726">
        <v>0</v>
      </c>
      <c r="Z726">
        <v>1</v>
      </c>
      <c r="AB726" t="s">
        <v>34</v>
      </c>
      <c r="AC726" t="s">
        <v>34</v>
      </c>
      <c r="AD726" t="s">
        <v>34</v>
      </c>
      <c r="AE726" t="s">
        <v>34</v>
      </c>
      <c r="AF726">
        <v>0</v>
      </c>
      <c r="AG726">
        <v>39</v>
      </c>
      <c r="AH726" t="s">
        <v>34</v>
      </c>
      <c r="AI726">
        <v>0</v>
      </c>
      <c r="AJ726" t="s">
        <v>34</v>
      </c>
      <c r="AK726" t="s">
        <v>34</v>
      </c>
      <c r="AL726" t="s">
        <v>34</v>
      </c>
      <c r="AM726" t="s">
        <v>34</v>
      </c>
      <c r="AN726" t="s">
        <v>34</v>
      </c>
      <c r="AO726" t="s">
        <v>34</v>
      </c>
      <c r="AP726" t="s">
        <v>34</v>
      </c>
      <c r="AQ726" t="s">
        <v>34</v>
      </c>
      <c r="AR726" t="s">
        <v>34</v>
      </c>
      <c r="AS726" t="s">
        <v>34</v>
      </c>
      <c r="AT726" t="s">
        <v>34</v>
      </c>
    </row>
    <row r="727" spans="1:46">
      <c r="A727">
        <v>39</v>
      </c>
      <c r="B727">
        <v>1</v>
      </c>
      <c r="C727">
        <v>6</v>
      </c>
      <c r="D727">
        <v>0</v>
      </c>
      <c r="G727">
        <v>169</v>
      </c>
      <c r="Q727" t="s">
        <v>5159</v>
      </c>
      <c r="S727">
        <v>0</v>
      </c>
      <c r="Z727">
        <v>1</v>
      </c>
      <c r="AB727" t="s">
        <v>34</v>
      </c>
      <c r="AC727" t="s">
        <v>34</v>
      </c>
      <c r="AD727" t="s">
        <v>34</v>
      </c>
      <c r="AE727" t="s">
        <v>34</v>
      </c>
      <c r="AF727">
        <v>0</v>
      </c>
      <c r="AG727">
        <v>39</v>
      </c>
      <c r="AH727" t="s">
        <v>34</v>
      </c>
      <c r="AI727">
        <v>0</v>
      </c>
      <c r="AJ727" t="s">
        <v>34</v>
      </c>
      <c r="AK727" t="s">
        <v>34</v>
      </c>
      <c r="AL727" t="s">
        <v>34</v>
      </c>
      <c r="AM727" t="s">
        <v>34</v>
      </c>
      <c r="AN727" t="s">
        <v>34</v>
      </c>
      <c r="AO727" t="s">
        <v>34</v>
      </c>
      <c r="AP727" t="s">
        <v>34</v>
      </c>
      <c r="AQ727" t="s">
        <v>34</v>
      </c>
      <c r="AR727" t="s">
        <v>34</v>
      </c>
      <c r="AS727" t="s">
        <v>34</v>
      </c>
      <c r="AT727" t="s">
        <v>34</v>
      </c>
    </row>
    <row r="728" spans="1:46">
      <c r="A728">
        <v>39</v>
      </c>
      <c r="B728">
        <v>1</v>
      </c>
      <c r="C728">
        <v>7</v>
      </c>
      <c r="D728">
        <v>0</v>
      </c>
      <c r="G728">
        <v>0</v>
      </c>
      <c r="Q728" t="s">
        <v>34</v>
      </c>
      <c r="S728">
        <v>0</v>
      </c>
      <c r="Z728">
        <v>0</v>
      </c>
      <c r="AB728" t="s">
        <v>34</v>
      </c>
      <c r="AC728" t="s">
        <v>34</v>
      </c>
      <c r="AD728" t="s">
        <v>34</v>
      </c>
      <c r="AE728" t="s">
        <v>34</v>
      </c>
      <c r="AF728">
        <v>0</v>
      </c>
      <c r="AG728">
        <v>39</v>
      </c>
      <c r="AH728" t="s">
        <v>34</v>
      </c>
      <c r="AI728">
        <v>0</v>
      </c>
      <c r="AJ728" t="s">
        <v>34</v>
      </c>
      <c r="AK728" t="s">
        <v>34</v>
      </c>
      <c r="AL728" t="s">
        <v>34</v>
      </c>
      <c r="AM728" t="s">
        <v>34</v>
      </c>
      <c r="AN728" t="s">
        <v>34</v>
      </c>
      <c r="AO728" t="s">
        <v>34</v>
      </c>
      <c r="AP728" t="s">
        <v>34</v>
      </c>
      <c r="AQ728" t="s">
        <v>34</v>
      </c>
      <c r="AR728" t="s">
        <v>34</v>
      </c>
      <c r="AS728" t="s">
        <v>34</v>
      </c>
      <c r="AT728" t="s">
        <v>34</v>
      </c>
    </row>
    <row r="729" spans="1:46">
      <c r="A729">
        <v>39</v>
      </c>
      <c r="B729">
        <v>1</v>
      </c>
      <c r="C729">
        <v>8</v>
      </c>
      <c r="D729">
        <v>0</v>
      </c>
      <c r="G729">
        <v>0</v>
      </c>
      <c r="Q729" t="s">
        <v>34</v>
      </c>
      <c r="S729">
        <v>0</v>
      </c>
      <c r="Z729">
        <v>0</v>
      </c>
      <c r="AB729" t="s">
        <v>34</v>
      </c>
      <c r="AC729" t="s">
        <v>34</v>
      </c>
      <c r="AD729" t="s">
        <v>34</v>
      </c>
      <c r="AE729" t="s">
        <v>34</v>
      </c>
      <c r="AF729">
        <v>0</v>
      </c>
      <c r="AG729">
        <v>39</v>
      </c>
      <c r="AH729" t="s">
        <v>34</v>
      </c>
      <c r="AI729">
        <v>0</v>
      </c>
      <c r="AJ729" t="s">
        <v>34</v>
      </c>
      <c r="AK729" t="s">
        <v>34</v>
      </c>
      <c r="AL729" t="s">
        <v>34</v>
      </c>
      <c r="AM729" t="s">
        <v>34</v>
      </c>
      <c r="AN729" t="s">
        <v>34</v>
      </c>
      <c r="AO729" t="s">
        <v>34</v>
      </c>
      <c r="AP729" t="s">
        <v>34</v>
      </c>
      <c r="AQ729" t="s">
        <v>34</v>
      </c>
      <c r="AR729" t="s">
        <v>34</v>
      </c>
      <c r="AS729" t="s">
        <v>34</v>
      </c>
      <c r="AT729" t="s">
        <v>34</v>
      </c>
    </row>
    <row r="730" spans="1:46">
      <c r="A730">
        <v>39</v>
      </c>
      <c r="B730">
        <v>2</v>
      </c>
      <c r="C730">
        <v>1</v>
      </c>
      <c r="D730">
        <v>0</v>
      </c>
      <c r="G730">
        <v>374</v>
      </c>
      <c r="Q730" t="s">
        <v>5160</v>
      </c>
      <c r="S730">
        <v>0</v>
      </c>
      <c r="Z730">
        <v>1</v>
      </c>
      <c r="AB730" t="s">
        <v>34</v>
      </c>
      <c r="AC730" t="s">
        <v>34</v>
      </c>
      <c r="AD730" t="s">
        <v>34</v>
      </c>
      <c r="AE730" t="s">
        <v>34</v>
      </c>
      <c r="AF730">
        <v>0</v>
      </c>
      <c r="AG730">
        <v>39</v>
      </c>
      <c r="AH730" t="s">
        <v>34</v>
      </c>
      <c r="AI730">
        <v>0</v>
      </c>
      <c r="AJ730" t="s">
        <v>34</v>
      </c>
      <c r="AK730" t="s">
        <v>34</v>
      </c>
      <c r="AL730" t="s">
        <v>34</v>
      </c>
      <c r="AM730" t="s">
        <v>34</v>
      </c>
      <c r="AN730" t="s">
        <v>34</v>
      </c>
      <c r="AO730" t="s">
        <v>34</v>
      </c>
      <c r="AP730" t="s">
        <v>34</v>
      </c>
      <c r="AQ730" t="s">
        <v>34</v>
      </c>
      <c r="AR730" t="s">
        <v>34</v>
      </c>
      <c r="AS730" t="s">
        <v>34</v>
      </c>
      <c r="AT730" t="s">
        <v>34</v>
      </c>
    </row>
    <row r="731" spans="1:46">
      <c r="A731">
        <v>39</v>
      </c>
      <c r="B731">
        <v>2</v>
      </c>
      <c r="C731">
        <v>2</v>
      </c>
      <c r="D731">
        <v>0</v>
      </c>
      <c r="G731">
        <v>389</v>
      </c>
      <c r="Q731" t="s">
        <v>5161</v>
      </c>
      <c r="S731">
        <v>0</v>
      </c>
      <c r="Z731">
        <v>1</v>
      </c>
      <c r="AB731" t="s">
        <v>34</v>
      </c>
      <c r="AC731" t="s">
        <v>34</v>
      </c>
      <c r="AD731" t="s">
        <v>34</v>
      </c>
      <c r="AE731" t="s">
        <v>34</v>
      </c>
      <c r="AF731">
        <v>0</v>
      </c>
      <c r="AG731">
        <v>39</v>
      </c>
      <c r="AH731" t="s">
        <v>34</v>
      </c>
      <c r="AI731">
        <v>0</v>
      </c>
      <c r="AJ731" t="s">
        <v>34</v>
      </c>
      <c r="AK731" t="s">
        <v>34</v>
      </c>
      <c r="AL731" t="s">
        <v>34</v>
      </c>
      <c r="AM731" t="s">
        <v>34</v>
      </c>
      <c r="AN731" t="s">
        <v>34</v>
      </c>
      <c r="AO731" t="s">
        <v>34</v>
      </c>
      <c r="AP731" t="s">
        <v>34</v>
      </c>
      <c r="AQ731" t="s">
        <v>34</v>
      </c>
      <c r="AR731" t="s">
        <v>34</v>
      </c>
      <c r="AS731" t="s">
        <v>34</v>
      </c>
      <c r="AT731" t="s">
        <v>34</v>
      </c>
    </row>
    <row r="732" spans="1:46">
      <c r="A732">
        <v>39</v>
      </c>
      <c r="B732">
        <v>2</v>
      </c>
      <c r="C732">
        <v>3</v>
      </c>
      <c r="D732">
        <v>0</v>
      </c>
      <c r="G732">
        <v>429</v>
      </c>
      <c r="Q732" t="s">
        <v>5162</v>
      </c>
      <c r="S732">
        <v>0</v>
      </c>
      <c r="Z732">
        <v>1</v>
      </c>
      <c r="AB732" t="s">
        <v>34</v>
      </c>
      <c r="AC732" t="s">
        <v>34</v>
      </c>
      <c r="AD732" t="s">
        <v>34</v>
      </c>
      <c r="AE732" t="s">
        <v>34</v>
      </c>
      <c r="AF732">
        <v>0</v>
      </c>
      <c r="AG732">
        <v>39</v>
      </c>
      <c r="AH732" t="s">
        <v>34</v>
      </c>
      <c r="AI732">
        <v>0</v>
      </c>
      <c r="AJ732" t="s">
        <v>34</v>
      </c>
      <c r="AK732" t="s">
        <v>34</v>
      </c>
      <c r="AL732" t="s">
        <v>34</v>
      </c>
      <c r="AM732" t="s">
        <v>34</v>
      </c>
      <c r="AN732" t="s">
        <v>34</v>
      </c>
      <c r="AO732" t="s">
        <v>34</v>
      </c>
      <c r="AP732" t="s">
        <v>34</v>
      </c>
      <c r="AQ732" t="s">
        <v>34</v>
      </c>
      <c r="AR732" t="s">
        <v>34</v>
      </c>
      <c r="AS732" t="s">
        <v>34</v>
      </c>
      <c r="AT732" t="s">
        <v>34</v>
      </c>
    </row>
    <row r="733" spans="1:46">
      <c r="A733">
        <v>39</v>
      </c>
      <c r="B733">
        <v>2</v>
      </c>
      <c r="C733">
        <v>4</v>
      </c>
      <c r="D733">
        <v>0</v>
      </c>
      <c r="G733">
        <v>39</v>
      </c>
      <c r="Q733" t="s">
        <v>5162</v>
      </c>
      <c r="S733">
        <v>0</v>
      </c>
      <c r="Z733">
        <v>1</v>
      </c>
      <c r="AB733" t="s">
        <v>34</v>
      </c>
      <c r="AC733" t="s">
        <v>34</v>
      </c>
      <c r="AD733" t="s">
        <v>34</v>
      </c>
      <c r="AE733" t="s">
        <v>34</v>
      </c>
      <c r="AF733">
        <v>0</v>
      </c>
      <c r="AG733">
        <v>39</v>
      </c>
      <c r="AH733" t="s">
        <v>34</v>
      </c>
      <c r="AI733">
        <v>0</v>
      </c>
      <c r="AJ733" t="s">
        <v>34</v>
      </c>
      <c r="AK733" t="s">
        <v>34</v>
      </c>
      <c r="AL733" t="s">
        <v>34</v>
      </c>
      <c r="AM733" t="s">
        <v>34</v>
      </c>
      <c r="AN733" t="s">
        <v>34</v>
      </c>
      <c r="AO733" t="s">
        <v>34</v>
      </c>
      <c r="AP733" t="s">
        <v>34</v>
      </c>
      <c r="AQ733" t="s">
        <v>34</v>
      </c>
      <c r="AR733" t="s">
        <v>34</v>
      </c>
      <c r="AS733" t="s">
        <v>34</v>
      </c>
      <c r="AT733" t="s">
        <v>34</v>
      </c>
    </row>
    <row r="734" spans="1:46">
      <c r="A734">
        <v>39</v>
      </c>
      <c r="B734">
        <v>2</v>
      </c>
      <c r="C734">
        <v>5</v>
      </c>
      <c r="D734">
        <v>0</v>
      </c>
      <c r="G734">
        <v>411</v>
      </c>
      <c r="Q734" t="s">
        <v>5162</v>
      </c>
      <c r="S734">
        <v>0</v>
      </c>
      <c r="Z734">
        <v>1</v>
      </c>
      <c r="AB734" t="s">
        <v>34</v>
      </c>
      <c r="AC734" t="s">
        <v>34</v>
      </c>
      <c r="AD734" t="s">
        <v>34</v>
      </c>
      <c r="AE734" t="s">
        <v>34</v>
      </c>
      <c r="AF734">
        <v>0</v>
      </c>
      <c r="AG734">
        <v>39</v>
      </c>
      <c r="AH734" t="s">
        <v>34</v>
      </c>
      <c r="AI734">
        <v>0</v>
      </c>
      <c r="AJ734" t="s">
        <v>34</v>
      </c>
      <c r="AK734" t="s">
        <v>34</v>
      </c>
      <c r="AL734" t="s">
        <v>34</v>
      </c>
      <c r="AM734" t="s">
        <v>34</v>
      </c>
      <c r="AN734" t="s">
        <v>34</v>
      </c>
      <c r="AO734" t="s">
        <v>34</v>
      </c>
      <c r="AP734" t="s">
        <v>34</v>
      </c>
      <c r="AQ734" t="s">
        <v>34</v>
      </c>
      <c r="AR734" t="s">
        <v>34</v>
      </c>
      <c r="AS734" t="s">
        <v>34</v>
      </c>
      <c r="AT734" t="s">
        <v>34</v>
      </c>
    </row>
    <row r="735" spans="1:46">
      <c r="A735">
        <v>39</v>
      </c>
      <c r="B735">
        <v>2</v>
      </c>
      <c r="C735">
        <v>6</v>
      </c>
      <c r="D735">
        <v>0</v>
      </c>
      <c r="G735">
        <v>756</v>
      </c>
      <c r="Q735" t="s">
        <v>5162</v>
      </c>
      <c r="S735">
        <v>0</v>
      </c>
      <c r="Z735">
        <v>1</v>
      </c>
      <c r="AB735" t="s">
        <v>34</v>
      </c>
      <c r="AC735" t="s">
        <v>34</v>
      </c>
      <c r="AD735" t="s">
        <v>34</v>
      </c>
      <c r="AE735" t="s">
        <v>34</v>
      </c>
      <c r="AF735">
        <v>0</v>
      </c>
      <c r="AG735">
        <v>39</v>
      </c>
      <c r="AH735" t="s">
        <v>34</v>
      </c>
      <c r="AI735">
        <v>0</v>
      </c>
      <c r="AJ735" t="s">
        <v>34</v>
      </c>
      <c r="AK735" t="s">
        <v>34</v>
      </c>
      <c r="AL735" t="s">
        <v>34</v>
      </c>
      <c r="AM735" t="s">
        <v>34</v>
      </c>
      <c r="AN735" t="s">
        <v>34</v>
      </c>
      <c r="AO735" t="s">
        <v>34</v>
      </c>
      <c r="AP735" t="s">
        <v>34</v>
      </c>
      <c r="AQ735" t="s">
        <v>34</v>
      </c>
      <c r="AR735" t="s">
        <v>34</v>
      </c>
      <c r="AS735" t="s">
        <v>34</v>
      </c>
      <c r="AT735" t="s">
        <v>34</v>
      </c>
    </row>
    <row r="736" spans="1:46">
      <c r="A736">
        <v>39</v>
      </c>
      <c r="B736">
        <v>2</v>
      </c>
      <c r="C736">
        <v>7</v>
      </c>
      <c r="D736">
        <v>0</v>
      </c>
      <c r="G736">
        <v>86</v>
      </c>
      <c r="Q736" t="s">
        <v>5160</v>
      </c>
      <c r="S736">
        <v>0</v>
      </c>
      <c r="Z736">
        <v>1</v>
      </c>
      <c r="AB736" t="s">
        <v>34</v>
      </c>
      <c r="AC736" t="s">
        <v>34</v>
      </c>
      <c r="AD736" t="s">
        <v>34</v>
      </c>
      <c r="AE736" t="s">
        <v>34</v>
      </c>
      <c r="AF736">
        <v>0</v>
      </c>
      <c r="AG736">
        <v>39</v>
      </c>
      <c r="AH736" t="s">
        <v>34</v>
      </c>
      <c r="AI736">
        <v>0</v>
      </c>
      <c r="AJ736" t="s">
        <v>34</v>
      </c>
      <c r="AK736" t="s">
        <v>34</v>
      </c>
      <c r="AL736" t="s">
        <v>34</v>
      </c>
      <c r="AM736" t="s">
        <v>34</v>
      </c>
      <c r="AN736" t="s">
        <v>34</v>
      </c>
      <c r="AO736" t="s">
        <v>34</v>
      </c>
      <c r="AP736" t="s">
        <v>34</v>
      </c>
      <c r="AQ736" t="s">
        <v>34</v>
      </c>
      <c r="AR736" t="s">
        <v>34</v>
      </c>
      <c r="AS736" t="s">
        <v>34</v>
      </c>
      <c r="AT736" t="s">
        <v>34</v>
      </c>
    </row>
    <row r="737" spans="1:46">
      <c r="A737">
        <v>39</v>
      </c>
      <c r="B737">
        <v>2</v>
      </c>
      <c r="C737">
        <v>8</v>
      </c>
      <c r="D737">
        <v>0</v>
      </c>
      <c r="G737">
        <v>551</v>
      </c>
      <c r="Q737" t="s">
        <v>5160</v>
      </c>
      <c r="S737">
        <v>0</v>
      </c>
      <c r="Z737">
        <v>1</v>
      </c>
      <c r="AB737" t="s">
        <v>34</v>
      </c>
      <c r="AC737" t="s">
        <v>34</v>
      </c>
      <c r="AD737" t="s">
        <v>34</v>
      </c>
      <c r="AE737" t="s">
        <v>34</v>
      </c>
      <c r="AF737">
        <v>0</v>
      </c>
      <c r="AG737">
        <v>39</v>
      </c>
      <c r="AH737" t="s">
        <v>34</v>
      </c>
      <c r="AI737">
        <v>0</v>
      </c>
      <c r="AJ737" t="s">
        <v>34</v>
      </c>
      <c r="AK737" t="s">
        <v>34</v>
      </c>
      <c r="AL737" t="s">
        <v>34</v>
      </c>
      <c r="AM737" t="s">
        <v>34</v>
      </c>
      <c r="AN737" t="s">
        <v>34</v>
      </c>
      <c r="AO737" t="s">
        <v>34</v>
      </c>
      <c r="AP737" t="s">
        <v>34</v>
      </c>
      <c r="AQ737" t="s">
        <v>34</v>
      </c>
      <c r="AR737" t="s">
        <v>34</v>
      </c>
      <c r="AS737" t="s">
        <v>34</v>
      </c>
      <c r="AT737" t="s">
        <v>34</v>
      </c>
    </row>
    <row r="738" spans="1:46">
      <c r="A738">
        <v>39</v>
      </c>
      <c r="B738">
        <v>3</v>
      </c>
      <c r="C738">
        <v>1</v>
      </c>
      <c r="D738">
        <v>0</v>
      </c>
      <c r="G738">
        <v>624</v>
      </c>
      <c r="Q738" t="s">
        <v>5163</v>
      </c>
      <c r="S738">
        <v>0</v>
      </c>
      <c r="Z738">
        <v>1</v>
      </c>
      <c r="AB738" t="s">
        <v>34</v>
      </c>
      <c r="AC738" t="s">
        <v>34</v>
      </c>
      <c r="AD738" t="s">
        <v>34</v>
      </c>
      <c r="AE738" t="s">
        <v>34</v>
      </c>
      <c r="AF738">
        <v>0</v>
      </c>
      <c r="AG738">
        <v>39</v>
      </c>
      <c r="AH738" t="s">
        <v>34</v>
      </c>
      <c r="AI738">
        <v>0</v>
      </c>
      <c r="AJ738" t="s">
        <v>34</v>
      </c>
      <c r="AK738" t="s">
        <v>34</v>
      </c>
      <c r="AL738" t="s">
        <v>34</v>
      </c>
      <c r="AM738" t="s">
        <v>34</v>
      </c>
      <c r="AN738" t="s">
        <v>34</v>
      </c>
      <c r="AO738" t="s">
        <v>34</v>
      </c>
      <c r="AP738" t="s">
        <v>34</v>
      </c>
      <c r="AQ738" t="s">
        <v>34</v>
      </c>
      <c r="AR738" t="s">
        <v>34</v>
      </c>
      <c r="AS738" t="s">
        <v>34</v>
      </c>
      <c r="AT738" t="s">
        <v>34</v>
      </c>
    </row>
    <row r="739" spans="1:46">
      <c r="A739">
        <v>39</v>
      </c>
      <c r="B739">
        <v>3</v>
      </c>
      <c r="C739">
        <v>2</v>
      </c>
      <c r="D739">
        <v>0</v>
      </c>
      <c r="G739">
        <v>623</v>
      </c>
      <c r="Q739" t="s">
        <v>5164</v>
      </c>
      <c r="S739">
        <v>0</v>
      </c>
      <c r="Z739">
        <v>1</v>
      </c>
      <c r="AB739" t="s">
        <v>34</v>
      </c>
      <c r="AC739" t="s">
        <v>34</v>
      </c>
      <c r="AD739" t="s">
        <v>34</v>
      </c>
      <c r="AE739" t="s">
        <v>34</v>
      </c>
      <c r="AF739">
        <v>0</v>
      </c>
      <c r="AG739">
        <v>39</v>
      </c>
      <c r="AH739" t="s">
        <v>34</v>
      </c>
      <c r="AI739">
        <v>0</v>
      </c>
      <c r="AJ739" t="s">
        <v>34</v>
      </c>
      <c r="AK739" t="s">
        <v>34</v>
      </c>
      <c r="AL739" t="s">
        <v>34</v>
      </c>
      <c r="AM739" t="s">
        <v>34</v>
      </c>
      <c r="AN739" t="s">
        <v>34</v>
      </c>
      <c r="AO739" t="s">
        <v>34</v>
      </c>
      <c r="AP739" t="s">
        <v>34</v>
      </c>
      <c r="AQ739" t="s">
        <v>34</v>
      </c>
      <c r="AR739" t="s">
        <v>34</v>
      </c>
      <c r="AS739" t="s">
        <v>34</v>
      </c>
      <c r="AT739" t="s">
        <v>34</v>
      </c>
    </row>
    <row r="740" spans="1:46">
      <c r="A740">
        <v>39</v>
      </c>
      <c r="B740">
        <v>3</v>
      </c>
      <c r="C740">
        <v>3</v>
      </c>
      <c r="D740">
        <v>0</v>
      </c>
      <c r="G740">
        <v>133</v>
      </c>
      <c r="Q740" t="s">
        <v>5164</v>
      </c>
      <c r="S740">
        <v>0</v>
      </c>
      <c r="Z740">
        <v>1</v>
      </c>
      <c r="AB740" t="s">
        <v>34</v>
      </c>
      <c r="AC740" t="s">
        <v>34</v>
      </c>
      <c r="AD740" t="s">
        <v>34</v>
      </c>
      <c r="AE740" t="s">
        <v>34</v>
      </c>
      <c r="AF740">
        <v>0</v>
      </c>
      <c r="AG740">
        <v>39</v>
      </c>
      <c r="AH740" t="s">
        <v>34</v>
      </c>
      <c r="AI740">
        <v>0</v>
      </c>
      <c r="AJ740" t="s">
        <v>34</v>
      </c>
      <c r="AK740" t="s">
        <v>34</v>
      </c>
      <c r="AL740" t="s">
        <v>34</v>
      </c>
      <c r="AM740" t="s">
        <v>34</v>
      </c>
      <c r="AN740" t="s">
        <v>34</v>
      </c>
      <c r="AO740" t="s">
        <v>34</v>
      </c>
      <c r="AP740" t="s">
        <v>34</v>
      </c>
      <c r="AQ740" t="s">
        <v>34</v>
      </c>
      <c r="AR740" t="s">
        <v>34</v>
      </c>
      <c r="AS740" t="s">
        <v>34</v>
      </c>
      <c r="AT740" t="s">
        <v>34</v>
      </c>
    </row>
    <row r="741" spans="1:46">
      <c r="A741">
        <v>39</v>
      </c>
      <c r="B741">
        <v>3</v>
      </c>
      <c r="C741">
        <v>4</v>
      </c>
      <c r="D741">
        <v>0</v>
      </c>
      <c r="G741">
        <v>553</v>
      </c>
      <c r="Q741" t="s">
        <v>5165</v>
      </c>
      <c r="S741">
        <v>0</v>
      </c>
      <c r="Z741">
        <v>1</v>
      </c>
      <c r="AB741" t="s">
        <v>34</v>
      </c>
      <c r="AC741" t="s">
        <v>34</v>
      </c>
      <c r="AD741" t="s">
        <v>34</v>
      </c>
      <c r="AE741" t="s">
        <v>34</v>
      </c>
      <c r="AF741">
        <v>0</v>
      </c>
      <c r="AG741">
        <v>39</v>
      </c>
      <c r="AH741" t="s">
        <v>34</v>
      </c>
      <c r="AI741">
        <v>0</v>
      </c>
      <c r="AJ741" t="s">
        <v>34</v>
      </c>
      <c r="AK741" t="s">
        <v>34</v>
      </c>
      <c r="AL741" t="s">
        <v>34</v>
      </c>
      <c r="AM741" t="s">
        <v>34</v>
      </c>
      <c r="AN741" t="s">
        <v>34</v>
      </c>
      <c r="AO741" t="s">
        <v>34</v>
      </c>
      <c r="AP741" t="s">
        <v>34</v>
      </c>
      <c r="AQ741" t="s">
        <v>34</v>
      </c>
      <c r="AR741" t="s">
        <v>34</v>
      </c>
      <c r="AS741" t="s">
        <v>34</v>
      </c>
      <c r="AT741" t="s">
        <v>34</v>
      </c>
    </row>
    <row r="742" spans="1:46">
      <c r="A742">
        <v>39</v>
      </c>
      <c r="B742">
        <v>3</v>
      </c>
      <c r="C742">
        <v>5</v>
      </c>
      <c r="D742">
        <v>0</v>
      </c>
      <c r="G742">
        <v>307</v>
      </c>
      <c r="Q742" t="s">
        <v>5166</v>
      </c>
      <c r="S742">
        <v>0</v>
      </c>
      <c r="Z742">
        <v>1</v>
      </c>
      <c r="AB742" t="s">
        <v>34</v>
      </c>
      <c r="AC742" t="s">
        <v>34</v>
      </c>
      <c r="AD742" t="s">
        <v>34</v>
      </c>
      <c r="AE742" t="s">
        <v>34</v>
      </c>
      <c r="AF742">
        <v>0</v>
      </c>
      <c r="AG742">
        <v>39</v>
      </c>
      <c r="AH742" t="s">
        <v>34</v>
      </c>
      <c r="AI742">
        <v>0</v>
      </c>
      <c r="AJ742" t="s">
        <v>34</v>
      </c>
      <c r="AK742" t="s">
        <v>34</v>
      </c>
      <c r="AL742" t="s">
        <v>34</v>
      </c>
      <c r="AM742" t="s">
        <v>34</v>
      </c>
      <c r="AN742" t="s">
        <v>34</v>
      </c>
      <c r="AO742" t="s">
        <v>34</v>
      </c>
      <c r="AP742" t="s">
        <v>34</v>
      </c>
      <c r="AQ742" t="s">
        <v>34</v>
      </c>
      <c r="AR742" t="s">
        <v>34</v>
      </c>
      <c r="AS742" t="s">
        <v>34</v>
      </c>
      <c r="AT742" t="s">
        <v>34</v>
      </c>
    </row>
    <row r="743" spans="1:46">
      <c r="A743">
        <v>39</v>
      </c>
      <c r="B743">
        <v>3</v>
      </c>
      <c r="C743">
        <v>6</v>
      </c>
      <c r="D743">
        <v>0</v>
      </c>
      <c r="G743">
        <v>620</v>
      </c>
      <c r="Q743" t="s">
        <v>5164</v>
      </c>
      <c r="S743">
        <v>0</v>
      </c>
      <c r="Z743">
        <v>1</v>
      </c>
      <c r="AB743" t="s">
        <v>34</v>
      </c>
      <c r="AC743" t="s">
        <v>34</v>
      </c>
      <c r="AD743" t="s">
        <v>34</v>
      </c>
      <c r="AE743" t="s">
        <v>34</v>
      </c>
      <c r="AF743">
        <v>0</v>
      </c>
      <c r="AG743">
        <v>39</v>
      </c>
      <c r="AH743" t="s">
        <v>34</v>
      </c>
      <c r="AI743">
        <v>0</v>
      </c>
      <c r="AJ743" t="s">
        <v>34</v>
      </c>
      <c r="AK743" t="s">
        <v>34</v>
      </c>
      <c r="AL743" t="s">
        <v>34</v>
      </c>
      <c r="AM743" t="s">
        <v>34</v>
      </c>
      <c r="AN743" t="s">
        <v>34</v>
      </c>
      <c r="AO743" t="s">
        <v>34</v>
      </c>
      <c r="AP743" t="s">
        <v>34</v>
      </c>
      <c r="AQ743" t="s">
        <v>34</v>
      </c>
      <c r="AR743" t="s">
        <v>34</v>
      </c>
      <c r="AS743" t="s">
        <v>34</v>
      </c>
      <c r="AT743" t="s">
        <v>34</v>
      </c>
    </row>
    <row r="744" spans="1:46">
      <c r="A744">
        <v>39</v>
      </c>
      <c r="B744">
        <v>3</v>
      </c>
      <c r="C744">
        <v>7</v>
      </c>
      <c r="D744">
        <v>0</v>
      </c>
      <c r="G744">
        <v>679</v>
      </c>
      <c r="Q744" t="s">
        <v>5167</v>
      </c>
      <c r="S744">
        <v>0</v>
      </c>
      <c r="Z744">
        <v>1</v>
      </c>
      <c r="AB744" t="s">
        <v>34</v>
      </c>
      <c r="AC744" t="s">
        <v>34</v>
      </c>
      <c r="AD744" t="s">
        <v>34</v>
      </c>
      <c r="AE744" t="s">
        <v>34</v>
      </c>
      <c r="AF744">
        <v>0</v>
      </c>
      <c r="AG744">
        <v>39</v>
      </c>
      <c r="AH744" t="s">
        <v>34</v>
      </c>
      <c r="AI744">
        <v>0</v>
      </c>
      <c r="AJ744" t="s">
        <v>34</v>
      </c>
      <c r="AK744" t="s">
        <v>34</v>
      </c>
      <c r="AL744" t="s">
        <v>34</v>
      </c>
      <c r="AM744" t="s">
        <v>34</v>
      </c>
      <c r="AN744" t="s">
        <v>34</v>
      </c>
      <c r="AO744" t="s">
        <v>34</v>
      </c>
      <c r="AP744" t="s">
        <v>34</v>
      </c>
      <c r="AQ744" t="s">
        <v>34</v>
      </c>
      <c r="AR744" t="s">
        <v>34</v>
      </c>
      <c r="AS744" t="s">
        <v>34</v>
      </c>
      <c r="AT744" t="s">
        <v>34</v>
      </c>
    </row>
    <row r="745" spans="1:46">
      <c r="A745">
        <v>39</v>
      </c>
      <c r="B745">
        <v>3</v>
      </c>
      <c r="C745">
        <v>8</v>
      </c>
      <c r="D745">
        <v>0</v>
      </c>
      <c r="G745">
        <v>38</v>
      </c>
      <c r="Q745" t="s">
        <v>5168</v>
      </c>
      <c r="S745">
        <v>0</v>
      </c>
      <c r="Z745">
        <v>1</v>
      </c>
      <c r="AB745" t="s">
        <v>34</v>
      </c>
      <c r="AC745" t="s">
        <v>34</v>
      </c>
      <c r="AD745" t="s">
        <v>34</v>
      </c>
      <c r="AE745" t="s">
        <v>34</v>
      </c>
      <c r="AF745">
        <v>0</v>
      </c>
      <c r="AG745">
        <v>39</v>
      </c>
      <c r="AH745" t="s">
        <v>34</v>
      </c>
      <c r="AI745">
        <v>0</v>
      </c>
      <c r="AJ745" t="s">
        <v>34</v>
      </c>
      <c r="AK745" t="s">
        <v>34</v>
      </c>
      <c r="AL745" t="s">
        <v>34</v>
      </c>
      <c r="AM745" t="s">
        <v>34</v>
      </c>
      <c r="AN745" t="s">
        <v>34</v>
      </c>
      <c r="AO745" t="s">
        <v>34</v>
      </c>
      <c r="AP745" t="s">
        <v>34</v>
      </c>
      <c r="AQ745" t="s">
        <v>34</v>
      </c>
      <c r="AR745" t="s">
        <v>34</v>
      </c>
      <c r="AS745" t="s">
        <v>34</v>
      </c>
      <c r="AT745" t="s">
        <v>34</v>
      </c>
    </row>
    <row r="746" spans="1:46">
      <c r="A746">
        <v>39</v>
      </c>
      <c r="B746">
        <v>4</v>
      </c>
      <c r="C746">
        <v>1</v>
      </c>
      <c r="D746">
        <v>0</v>
      </c>
      <c r="G746">
        <v>755</v>
      </c>
      <c r="Q746" t="s">
        <v>5169</v>
      </c>
      <c r="S746">
        <v>0</v>
      </c>
      <c r="Z746">
        <v>1</v>
      </c>
      <c r="AB746" t="s">
        <v>34</v>
      </c>
      <c r="AC746" t="s">
        <v>34</v>
      </c>
      <c r="AD746" t="s">
        <v>34</v>
      </c>
      <c r="AE746" t="s">
        <v>34</v>
      </c>
      <c r="AF746">
        <v>0</v>
      </c>
      <c r="AG746">
        <v>39</v>
      </c>
      <c r="AH746" t="s">
        <v>34</v>
      </c>
      <c r="AI746">
        <v>0</v>
      </c>
      <c r="AJ746" t="s">
        <v>34</v>
      </c>
      <c r="AK746" t="s">
        <v>34</v>
      </c>
      <c r="AL746" t="s">
        <v>34</v>
      </c>
      <c r="AM746" t="s">
        <v>34</v>
      </c>
      <c r="AN746" t="s">
        <v>34</v>
      </c>
      <c r="AO746" t="s">
        <v>34</v>
      </c>
      <c r="AP746" t="s">
        <v>34</v>
      </c>
      <c r="AQ746" t="s">
        <v>34</v>
      </c>
      <c r="AR746" t="s">
        <v>34</v>
      </c>
      <c r="AS746" t="s">
        <v>34</v>
      </c>
      <c r="AT746" t="s">
        <v>34</v>
      </c>
    </row>
    <row r="747" spans="1:46">
      <c r="A747">
        <v>39</v>
      </c>
      <c r="B747">
        <v>4</v>
      </c>
      <c r="C747">
        <v>2</v>
      </c>
      <c r="D747">
        <v>0</v>
      </c>
      <c r="G747">
        <v>622</v>
      </c>
      <c r="Q747" t="s">
        <v>5170</v>
      </c>
      <c r="S747">
        <v>0</v>
      </c>
      <c r="Z747">
        <v>1</v>
      </c>
      <c r="AB747" t="s">
        <v>34</v>
      </c>
      <c r="AC747" t="s">
        <v>34</v>
      </c>
      <c r="AD747" t="s">
        <v>34</v>
      </c>
      <c r="AE747" t="s">
        <v>34</v>
      </c>
      <c r="AF747">
        <v>0</v>
      </c>
      <c r="AG747">
        <v>39</v>
      </c>
      <c r="AH747" t="s">
        <v>34</v>
      </c>
      <c r="AI747">
        <v>0</v>
      </c>
      <c r="AJ747" t="s">
        <v>34</v>
      </c>
      <c r="AK747" t="s">
        <v>34</v>
      </c>
      <c r="AL747" t="s">
        <v>34</v>
      </c>
      <c r="AM747" t="s">
        <v>34</v>
      </c>
      <c r="AN747" t="s">
        <v>34</v>
      </c>
      <c r="AO747" t="s">
        <v>34</v>
      </c>
      <c r="AP747" t="s">
        <v>34</v>
      </c>
      <c r="AQ747" t="s">
        <v>34</v>
      </c>
      <c r="AR747" t="s">
        <v>34</v>
      </c>
      <c r="AS747" t="s">
        <v>34</v>
      </c>
      <c r="AT747" t="s">
        <v>34</v>
      </c>
    </row>
    <row r="748" spans="1:46">
      <c r="A748">
        <v>39</v>
      </c>
      <c r="B748">
        <v>4</v>
      </c>
      <c r="C748">
        <v>3</v>
      </c>
      <c r="D748">
        <v>0</v>
      </c>
      <c r="G748">
        <v>759</v>
      </c>
      <c r="Q748" t="s">
        <v>5171</v>
      </c>
      <c r="S748">
        <v>0</v>
      </c>
      <c r="Z748">
        <v>1</v>
      </c>
      <c r="AB748" t="s">
        <v>34</v>
      </c>
      <c r="AC748" t="s">
        <v>34</v>
      </c>
      <c r="AD748" t="s">
        <v>34</v>
      </c>
      <c r="AE748" t="s">
        <v>34</v>
      </c>
      <c r="AF748">
        <v>0</v>
      </c>
      <c r="AG748">
        <v>39</v>
      </c>
      <c r="AH748" t="s">
        <v>34</v>
      </c>
      <c r="AI748">
        <v>0</v>
      </c>
      <c r="AJ748" t="s">
        <v>34</v>
      </c>
      <c r="AK748" t="s">
        <v>34</v>
      </c>
      <c r="AL748" t="s">
        <v>34</v>
      </c>
      <c r="AM748" t="s">
        <v>34</v>
      </c>
      <c r="AN748" t="s">
        <v>34</v>
      </c>
      <c r="AO748" t="s">
        <v>34</v>
      </c>
      <c r="AP748" t="s">
        <v>34</v>
      </c>
      <c r="AQ748" t="s">
        <v>34</v>
      </c>
      <c r="AR748" t="s">
        <v>34</v>
      </c>
      <c r="AS748" t="s">
        <v>34</v>
      </c>
      <c r="AT748" t="s">
        <v>34</v>
      </c>
    </row>
    <row r="749" spans="1:46">
      <c r="A749">
        <v>39</v>
      </c>
      <c r="B749">
        <v>4</v>
      </c>
      <c r="C749">
        <v>4</v>
      </c>
      <c r="D749">
        <v>0</v>
      </c>
      <c r="G749">
        <v>678</v>
      </c>
      <c r="Q749" t="s">
        <v>5172</v>
      </c>
      <c r="S749">
        <v>0</v>
      </c>
      <c r="Z749">
        <v>1</v>
      </c>
      <c r="AB749" t="s">
        <v>34</v>
      </c>
      <c r="AC749" t="s">
        <v>34</v>
      </c>
      <c r="AD749" t="s">
        <v>34</v>
      </c>
      <c r="AE749" t="s">
        <v>34</v>
      </c>
      <c r="AF749">
        <v>0</v>
      </c>
      <c r="AG749">
        <v>39</v>
      </c>
      <c r="AH749" t="s">
        <v>34</v>
      </c>
      <c r="AI749">
        <v>0</v>
      </c>
      <c r="AJ749" t="s">
        <v>34</v>
      </c>
      <c r="AK749" t="s">
        <v>34</v>
      </c>
      <c r="AL749" t="s">
        <v>34</v>
      </c>
      <c r="AM749" t="s">
        <v>34</v>
      </c>
      <c r="AN749" t="s">
        <v>34</v>
      </c>
      <c r="AO749" t="s">
        <v>34</v>
      </c>
      <c r="AP749" t="s">
        <v>34</v>
      </c>
      <c r="AQ749" t="s">
        <v>34</v>
      </c>
      <c r="AR749" t="s">
        <v>34</v>
      </c>
      <c r="AS749" t="s">
        <v>34</v>
      </c>
      <c r="AT749" t="s">
        <v>34</v>
      </c>
    </row>
    <row r="750" spans="1:46">
      <c r="A750">
        <v>39</v>
      </c>
      <c r="B750">
        <v>4</v>
      </c>
      <c r="C750">
        <v>5</v>
      </c>
      <c r="D750">
        <v>0</v>
      </c>
      <c r="G750">
        <v>205</v>
      </c>
      <c r="Q750" t="s">
        <v>5173</v>
      </c>
      <c r="S750">
        <v>0</v>
      </c>
      <c r="Z750">
        <v>1</v>
      </c>
      <c r="AB750" t="s">
        <v>34</v>
      </c>
      <c r="AC750" t="s">
        <v>34</v>
      </c>
      <c r="AD750" t="s">
        <v>34</v>
      </c>
      <c r="AE750" t="s">
        <v>34</v>
      </c>
      <c r="AF750">
        <v>0</v>
      </c>
      <c r="AG750">
        <v>39</v>
      </c>
      <c r="AH750" t="s">
        <v>34</v>
      </c>
      <c r="AI750">
        <v>0</v>
      </c>
      <c r="AJ750" t="s">
        <v>34</v>
      </c>
      <c r="AK750" t="s">
        <v>34</v>
      </c>
      <c r="AL750" t="s">
        <v>34</v>
      </c>
      <c r="AM750" t="s">
        <v>34</v>
      </c>
      <c r="AN750" t="s">
        <v>34</v>
      </c>
      <c r="AO750" t="s">
        <v>34</v>
      </c>
      <c r="AP750" t="s">
        <v>34</v>
      </c>
      <c r="AQ750" t="s">
        <v>34</v>
      </c>
      <c r="AR750" t="s">
        <v>34</v>
      </c>
      <c r="AS750" t="s">
        <v>34</v>
      </c>
      <c r="AT750" t="s">
        <v>34</v>
      </c>
    </row>
    <row r="751" spans="1:46">
      <c r="A751">
        <v>39</v>
      </c>
      <c r="B751">
        <v>4</v>
      </c>
      <c r="C751">
        <v>6</v>
      </c>
      <c r="D751">
        <v>0</v>
      </c>
      <c r="G751">
        <v>85</v>
      </c>
      <c r="Q751" t="s">
        <v>5174</v>
      </c>
      <c r="S751">
        <v>0</v>
      </c>
      <c r="Z751">
        <v>1</v>
      </c>
      <c r="AB751" t="s">
        <v>34</v>
      </c>
      <c r="AC751" t="s">
        <v>34</v>
      </c>
      <c r="AD751" t="s">
        <v>34</v>
      </c>
      <c r="AE751" t="s">
        <v>34</v>
      </c>
      <c r="AF751">
        <v>0</v>
      </c>
      <c r="AG751">
        <v>39</v>
      </c>
      <c r="AH751" t="s">
        <v>34</v>
      </c>
      <c r="AI751">
        <v>0</v>
      </c>
      <c r="AJ751" t="s">
        <v>34</v>
      </c>
      <c r="AK751" t="s">
        <v>34</v>
      </c>
      <c r="AL751" t="s">
        <v>34</v>
      </c>
      <c r="AM751" t="s">
        <v>34</v>
      </c>
      <c r="AN751" t="s">
        <v>34</v>
      </c>
      <c r="AO751" t="s">
        <v>34</v>
      </c>
      <c r="AP751" t="s">
        <v>34</v>
      </c>
      <c r="AQ751" t="s">
        <v>34</v>
      </c>
      <c r="AR751" t="s">
        <v>34</v>
      </c>
      <c r="AS751" t="s">
        <v>34</v>
      </c>
      <c r="AT751" t="s">
        <v>34</v>
      </c>
    </row>
    <row r="752" spans="1:46">
      <c r="A752">
        <v>39</v>
      </c>
      <c r="B752">
        <v>4</v>
      </c>
      <c r="C752">
        <v>7</v>
      </c>
      <c r="D752">
        <v>0</v>
      </c>
      <c r="G752">
        <v>330</v>
      </c>
      <c r="Q752" t="s">
        <v>5175</v>
      </c>
      <c r="S752">
        <v>0</v>
      </c>
      <c r="Z752">
        <v>1</v>
      </c>
      <c r="AB752" t="s">
        <v>34</v>
      </c>
      <c r="AC752" t="s">
        <v>34</v>
      </c>
      <c r="AD752" t="s">
        <v>34</v>
      </c>
      <c r="AE752" t="s">
        <v>34</v>
      </c>
      <c r="AF752">
        <v>0</v>
      </c>
      <c r="AG752">
        <v>39</v>
      </c>
      <c r="AH752" t="s">
        <v>34</v>
      </c>
      <c r="AI752">
        <v>0</v>
      </c>
      <c r="AJ752" t="s">
        <v>34</v>
      </c>
      <c r="AK752" t="s">
        <v>34</v>
      </c>
      <c r="AL752" t="s">
        <v>34</v>
      </c>
      <c r="AM752" t="s">
        <v>34</v>
      </c>
      <c r="AN752" t="s">
        <v>34</v>
      </c>
      <c r="AO752" t="s">
        <v>34</v>
      </c>
      <c r="AP752" t="s">
        <v>34</v>
      </c>
      <c r="AQ752" t="s">
        <v>34</v>
      </c>
      <c r="AR752" t="s">
        <v>34</v>
      </c>
      <c r="AS752" t="s">
        <v>34</v>
      </c>
      <c r="AT752" t="s">
        <v>34</v>
      </c>
    </row>
    <row r="753" spans="1:46">
      <c r="A753">
        <v>39</v>
      </c>
      <c r="B753">
        <v>4</v>
      </c>
      <c r="C753">
        <v>8</v>
      </c>
      <c r="D753">
        <v>0</v>
      </c>
      <c r="G753">
        <v>376</v>
      </c>
      <c r="Q753" t="s">
        <v>5176</v>
      </c>
      <c r="S753">
        <v>0</v>
      </c>
      <c r="Z753">
        <v>1</v>
      </c>
      <c r="AB753" t="s">
        <v>34</v>
      </c>
      <c r="AC753" t="s">
        <v>34</v>
      </c>
      <c r="AD753" t="s">
        <v>34</v>
      </c>
      <c r="AE753" t="s">
        <v>34</v>
      </c>
      <c r="AF753">
        <v>0</v>
      </c>
      <c r="AG753">
        <v>39</v>
      </c>
      <c r="AH753" t="s">
        <v>34</v>
      </c>
      <c r="AI753">
        <v>0</v>
      </c>
      <c r="AJ753" t="s">
        <v>34</v>
      </c>
      <c r="AK753" t="s">
        <v>34</v>
      </c>
      <c r="AL753" t="s">
        <v>34</v>
      </c>
      <c r="AM753" t="s">
        <v>34</v>
      </c>
      <c r="AN753" t="s">
        <v>34</v>
      </c>
      <c r="AO753" t="s">
        <v>34</v>
      </c>
      <c r="AP753" t="s">
        <v>34</v>
      </c>
      <c r="AQ753" t="s">
        <v>34</v>
      </c>
      <c r="AR753" t="s">
        <v>34</v>
      </c>
      <c r="AS753" t="s">
        <v>34</v>
      </c>
      <c r="AT753" t="s">
        <v>34</v>
      </c>
    </row>
    <row r="754" spans="1:46">
      <c r="A754">
        <v>40</v>
      </c>
      <c r="B754">
        <v>1</v>
      </c>
      <c r="C754">
        <v>1</v>
      </c>
      <c r="D754">
        <v>0</v>
      </c>
      <c r="G754">
        <v>0</v>
      </c>
      <c r="Q754" t="s">
        <v>34</v>
      </c>
      <c r="S754">
        <v>0</v>
      </c>
      <c r="Z754">
        <v>0</v>
      </c>
      <c r="AB754" t="s">
        <v>34</v>
      </c>
      <c r="AC754" t="s">
        <v>34</v>
      </c>
      <c r="AD754" t="s">
        <v>34</v>
      </c>
      <c r="AE754" t="s">
        <v>34</v>
      </c>
      <c r="AF754">
        <v>0</v>
      </c>
      <c r="AG754">
        <v>40</v>
      </c>
      <c r="AH754" t="s">
        <v>34</v>
      </c>
      <c r="AI754">
        <v>0</v>
      </c>
      <c r="AJ754" t="s">
        <v>34</v>
      </c>
      <c r="AK754" t="s">
        <v>34</v>
      </c>
      <c r="AL754" t="s">
        <v>34</v>
      </c>
      <c r="AM754" t="s">
        <v>34</v>
      </c>
      <c r="AN754" t="s">
        <v>34</v>
      </c>
      <c r="AO754" t="s">
        <v>34</v>
      </c>
      <c r="AP754" t="s">
        <v>34</v>
      </c>
      <c r="AQ754" t="s">
        <v>34</v>
      </c>
      <c r="AR754" t="s">
        <v>34</v>
      </c>
      <c r="AS754" t="s">
        <v>34</v>
      </c>
      <c r="AT754" t="s">
        <v>34</v>
      </c>
    </row>
    <row r="755" spans="1:46">
      <c r="A755">
        <v>40</v>
      </c>
      <c r="B755">
        <v>1</v>
      </c>
      <c r="C755">
        <v>2</v>
      </c>
      <c r="D755">
        <v>0</v>
      </c>
      <c r="G755">
        <v>152</v>
      </c>
      <c r="Q755" t="s">
        <v>5177</v>
      </c>
      <c r="S755">
        <v>0</v>
      </c>
      <c r="Z755">
        <v>1</v>
      </c>
      <c r="AB755" t="s">
        <v>34</v>
      </c>
      <c r="AC755" t="s">
        <v>34</v>
      </c>
      <c r="AD755" t="s">
        <v>34</v>
      </c>
      <c r="AE755" t="s">
        <v>34</v>
      </c>
      <c r="AF755">
        <v>0</v>
      </c>
      <c r="AG755">
        <v>40</v>
      </c>
      <c r="AH755" t="s">
        <v>34</v>
      </c>
      <c r="AI755">
        <v>0</v>
      </c>
      <c r="AJ755" t="s">
        <v>34</v>
      </c>
      <c r="AK755" t="s">
        <v>34</v>
      </c>
      <c r="AL755" t="s">
        <v>34</v>
      </c>
      <c r="AM755" t="s">
        <v>34</v>
      </c>
      <c r="AN755" t="s">
        <v>34</v>
      </c>
      <c r="AO755" t="s">
        <v>34</v>
      </c>
      <c r="AP755" t="s">
        <v>34</v>
      </c>
      <c r="AQ755" t="s">
        <v>34</v>
      </c>
      <c r="AR755" t="s">
        <v>34</v>
      </c>
      <c r="AS755" t="s">
        <v>34</v>
      </c>
      <c r="AT755" t="s">
        <v>34</v>
      </c>
    </row>
    <row r="756" spans="1:46">
      <c r="A756">
        <v>40</v>
      </c>
      <c r="B756">
        <v>1</v>
      </c>
      <c r="C756">
        <v>3</v>
      </c>
      <c r="D756">
        <v>0</v>
      </c>
      <c r="G756">
        <v>147</v>
      </c>
      <c r="Q756" t="s">
        <v>5177</v>
      </c>
      <c r="S756">
        <v>0</v>
      </c>
      <c r="Z756">
        <v>1</v>
      </c>
      <c r="AB756" t="s">
        <v>34</v>
      </c>
      <c r="AC756" t="s">
        <v>34</v>
      </c>
      <c r="AD756" t="s">
        <v>34</v>
      </c>
      <c r="AE756" t="s">
        <v>34</v>
      </c>
      <c r="AF756">
        <v>0</v>
      </c>
      <c r="AG756">
        <v>40</v>
      </c>
      <c r="AH756" t="s">
        <v>34</v>
      </c>
      <c r="AI756">
        <v>0</v>
      </c>
      <c r="AJ756" t="s">
        <v>34</v>
      </c>
      <c r="AK756" t="s">
        <v>34</v>
      </c>
      <c r="AL756" t="s">
        <v>34</v>
      </c>
      <c r="AM756" t="s">
        <v>34</v>
      </c>
      <c r="AN756" t="s">
        <v>34</v>
      </c>
      <c r="AO756" t="s">
        <v>34</v>
      </c>
      <c r="AP756" t="s">
        <v>34</v>
      </c>
      <c r="AQ756" t="s">
        <v>34</v>
      </c>
      <c r="AR756" t="s">
        <v>34</v>
      </c>
      <c r="AS756" t="s">
        <v>34</v>
      </c>
      <c r="AT756" t="s">
        <v>34</v>
      </c>
    </row>
    <row r="757" spans="1:46">
      <c r="A757">
        <v>40</v>
      </c>
      <c r="B757">
        <v>1</v>
      </c>
      <c r="C757">
        <v>4</v>
      </c>
      <c r="D757">
        <v>0</v>
      </c>
      <c r="G757">
        <v>384</v>
      </c>
      <c r="Q757" t="s">
        <v>5178</v>
      </c>
      <c r="S757">
        <v>0</v>
      </c>
      <c r="Z757">
        <v>1</v>
      </c>
      <c r="AB757" t="s">
        <v>34</v>
      </c>
      <c r="AC757" t="s">
        <v>34</v>
      </c>
      <c r="AD757" t="s">
        <v>34</v>
      </c>
      <c r="AE757" t="s">
        <v>34</v>
      </c>
      <c r="AF757">
        <v>0</v>
      </c>
      <c r="AG757">
        <v>40</v>
      </c>
      <c r="AH757" t="s">
        <v>34</v>
      </c>
      <c r="AI757">
        <v>0</v>
      </c>
      <c r="AJ757" t="s">
        <v>34</v>
      </c>
      <c r="AK757" t="s">
        <v>34</v>
      </c>
      <c r="AL757" t="s">
        <v>34</v>
      </c>
      <c r="AM757" t="s">
        <v>34</v>
      </c>
      <c r="AN757" t="s">
        <v>34</v>
      </c>
      <c r="AO757" t="s">
        <v>34</v>
      </c>
      <c r="AP757" t="s">
        <v>34</v>
      </c>
      <c r="AQ757" t="s">
        <v>34</v>
      </c>
      <c r="AR757" t="s">
        <v>34</v>
      </c>
      <c r="AS757" t="s">
        <v>34</v>
      </c>
      <c r="AT757" t="s">
        <v>34</v>
      </c>
    </row>
    <row r="758" spans="1:46">
      <c r="A758">
        <v>40</v>
      </c>
      <c r="B758">
        <v>1</v>
      </c>
      <c r="C758">
        <v>5</v>
      </c>
      <c r="D758">
        <v>0</v>
      </c>
      <c r="G758">
        <v>99</v>
      </c>
      <c r="Q758" t="s">
        <v>5177</v>
      </c>
      <c r="S758">
        <v>0</v>
      </c>
      <c r="Z758">
        <v>1</v>
      </c>
      <c r="AB758" t="s">
        <v>34</v>
      </c>
      <c r="AC758" t="s">
        <v>34</v>
      </c>
      <c r="AD758" t="s">
        <v>34</v>
      </c>
      <c r="AE758" t="s">
        <v>34</v>
      </c>
      <c r="AF758">
        <v>0</v>
      </c>
      <c r="AG758">
        <v>40</v>
      </c>
      <c r="AH758" t="s">
        <v>34</v>
      </c>
      <c r="AI758">
        <v>0</v>
      </c>
      <c r="AJ758" t="s">
        <v>34</v>
      </c>
      <c r="AK758" t="s">
        <v>34</v>
      </c>
      <c r="AL758" t="s">
        <v>34</v>
      </c>
      <c r="AM758" t="s">
        <v>34</v>
      </c>
      <c r="AN758" t="s">
        <v>34</v>
      </c>
      <c r="AO758" t="s">
        <v>34</v>
      </c>
      <c r="AP758" t="s">
        <v>34</v>
      </c>
      <c r="AQ758" t="s">
        <v>34</v>
      </c>
      <c r="AR758" t="s">
        <v>34</v>
      </c>
      <c r="AS758" t="s">
        <v>34</v>
      </c>
      <c r="AT758" t="s">
        <v>34</v>
      </c>
    </row>
    <row r="759" spans="1:46">
      <c r="A759">
        <v>40</v>
      </c>
      <c r="B759">
        <v>1</v>
      </c>
      <c r="C759">
        <v>6</v>
      </c>
      <c r="D759">
        <v>0</v>
      </c>
      <c r="G759">
        <v>151</v>
      </c>
      <c r="Q759" t="s">
        <v>5177</v>
      </c>
      <c r="S759">
        <v>0</v>
      </c>
      <c r="Z759">
        <v>1</v>
      </c>
      <c r="AB759" t="s">
        <v>34</v>
      </c>
      <c r="AC759" t="s">
        <v>34</v>
      </c>
      <c r="AD759" t="s">
        <v>34</v>
      </c>
      <c r="AE759" t="s">
        <v>34</v>
      </c>
      <c r="AF759">
        <v>0</v>
      </c>
      <c r="AG759">
        <v>40</v>
      </c>
      <c r="AH759" t="s">
        <v>34</v>
      </c>
      <c r="AI759">
        <v>0</v>
      </c>
      <c r="AJ759" t="s">
        <v>34</v>
      </c>
      <c r="AK759" t="s">
        <v>34</v>
      </c>
      <c r="AL759" t="s">
        <v>34</v>
      </c>
      <c r="AM759" t="s">
        <v>34</v>
      </c>
      <c r="AN759" t="s">
        <v>34</v>
      </c>
      <c r="AO759" t="s">
        <v>34</v>
      </c>
      <c r="AP759" t="s">
        <v>34</v>
      </c>
      <c r="AQ759" t="s">
        <v>34</v>
      </c>
      <c r="AR759" t="s">
        <v>34</v>
      </c>
      <c r="AS759" t="s">
        <v>34</v>
      </c>
      <c r="AT759" t="s">
        <v>34</v>
      </c>
    </row>
    <row r="760" spans="1:46">
      <c r="A760">
        <v>40</v>
      </c>
      <c r="B760">
        <v>1</v>
      </c>
      <c r="C760">
        <v>7</v>
      </c>
      <c r="D760">
        <v>0</v>
      </c>
      <c r="G760">
        <v>0</v>
      </c>
      <c r="Q760" t="s">
        <v>34</v>
      </c>
      <c r="S760">
        <v>0</v>
      </c>
      <c r="Z760">
        <v>0</v>
      </c>
      <c r="AB760" t="s">
        <v>34</v>
      </c>
      <c r="AC760" t="s">
        <v>34</v>
      </c>
      <c r="AD760" t="s">
        <v>34</v>
      </c>
      <c r="AE760" t="s">
        <v>34</v>
      </c>
      <c r="AF760">
        <v>0</v>
      </c>
      <c r="AG760">
        <v>40</v>
      </c>
      <c r="AH760" t="s">
        <v>34</v>
      </c>
      <c r="AI760">
        <v>0</v>
      </c>
      <c r="AJ760" t="s">
        <v>34</v>
      </c>
      <c r="AK760" t="s">
        <v>34</v>
      </c>
      <c r="AL760" t="s">
        <v>34</v>
      </c>
      <c r="AM760" t="s">
        <v>34</v>
      </c>
      <c r="AN760" t="s">
        <v>34</v>
      </c>
      <c r="AO760" t="s">
        <v>34</v>
      </c>
      <c r="AP760" t="s">
        <v>34</v>
      </c>
      <c r="AQ760" t="s">
        <v>34</v>
      </c>
      <c r="AR760" t="s">
        <v>34</v>
      </c>
      <c r="AS760" t="s">
        <v>34</v>
      </c>
      <c r="AT760" t="s">
        <v>34</v>
      </c>
    </row>
    <row r="761" spans="1:46">
      <c r="A761">
        <v>40</v>
      </c>
      <c r="B761">
        <v>1</v>
      </c>
      <c r="C761">
        <v>8</v>
      </c>
      <c r="D761">
        <v>0</v>
      </c>
      <c r="G761">
        <v>0</v>
      </c>
      <c r="Q761" t="s">
        <v>34</v>
      </c>
      <c r="S761">
        <v>0</v>
      </c>
      <c r="Z761">
        <v>0</v>
      </c>
      <c r="AB761" t="s">
        <v>34</v>
      </c>
      <c r="AC761" t="s">
        <v>34</v>
      </c>
      <c r="AD761" t="s">
        <v>34</v>
      </c>
      <c r="AE761" t="s">
        <v>34</v>
      </c>
      <c r="AF761">
        <v>0</v>
      </c>
      <c r="AG761">
        <v>40</v>
      </c>
      <c r="AH761" t="s">
        <v>34</v>
      </c>
      <c r="AI761">
        <v>0</v>
      </c>
      <c r="AJ761" t="s">
        <v>34</v>
      </c>
      <c r="AK761" t="s">
        <v>34</v>
      </c>
      <c r="AL761" t="s">
        <v>34</v>
      </c>
      <c r="AM761" t="s">
        <v>34</v>
      </c>
      <c r="AN761" t="s">
        <v>34</v>
      </c>
      <c r="AO761" t="s">
        <v>34</v>
      </c>
      <c r="AP761" t="s">
        <v>34</v>
      </c>
      <c r="AQ761" t="s">
        <v>34</v>
      </c>
      <c r="AR761" t="s">
        <v>34</v>
      </c>
      <c r="AS761" t="s">
        <v>34</v>
      </c>
      <c r="AT761" t="s">
        <v>34</v>
      </c>
    </row>
    <row r="762" spans="1:46">
      <c r="A762">
        <v>40</v>
      </c>
      <c r="B762">
        <v>2</v>
      </c>
      <c r="C762">
        <v>1</v>
      </c>
      <c r="D762">
        <v>0</v>
      </c>
      <c r="G762">
        <v>17</v>
      </c>
      <c r="Q762" t="s">
        <v>5179</v>
      </c>
      <c r="S762">
        <v>0</v>
      </c>
      <c r="Z762">
        <v>1</v>
      </c>
      <c r="AB762" t="s">
        <v>34</v>
      </c>
      <c r="AC762" t="s">
        <v>34</v>
      </c>
      <c r="AD762" t="s">
        <v>34</v>
      </c>
      <c r="AE762" t="s">
        <v>34</v>
      </c>
      <c r="AF762">
        <v>0</v>
      </c>
      <c r="AG762">
        <v>40</v>
      </c>
      <c r="AH762" t="s">
        <v>34</v>
      </c>
      <c r="AI762">
        <v>0</v>
      </c>
      <c r="AJ762" t="s">
        <v>34</v>
      </c>
      <c r="AK762" t="s">
        <v>34</v>
      </c>
      <c r="AL762" t="s">
        <v>34</v>
      </c>
      <c r="AM762" t="s">
        <v>34</v>
      </c>
      <c r="AN762" t="s">
        <v>34</v>
      </c>
      <c r="AO762" t="s">
        <v>34</v>
      </c>
      <c r="AP762" t="s">
        <v>34</v>
      </c>
      <c r="AQ762" t="s">
        <v>34</v>
      </c>
      <c r="AR762" t="s">
        <v>34</v>
      </c>
      <c r="AS762" t="s">
        <v>34</v>
      </c>
      <c r="AT762" t="s">
        <v>34</v>
      </c>
    </row>
    <row r="763" spans="1:46">
      <c r="A763">
        <v>40</v>
      </c>
      <c r="B763">
        <v>2</v>
      </c>
      <c r="C763">
        <v>2</v>
      </c>
      <c r="D763">
        <v>0</v>
      </c>
      <c r="G763">
        <v>681</v>
      </c>
      <c r="Q763" t="s">
        <v>5180</v>
      </c>
      <c r="S763">
        <v>0</v>
      </c>
      <c r="Z763">
        <v>1</v>
      </c>
      <c r="AB763" t="s">
        <v>34</v>
      </c>
      <c r="AC763" t="s">
        <v>34</v>
      </c>
      <c r="AD763" t="s">
        <v>34</v>
      </c>
      <c r="AE763" t="s">
        <v>34</v>
      </c>
      <c r="AF763">
        <v>0</v>
      </c>
      <c r="AG763">
        <v>40</v>
      </c>
      <c r="AH763" t="s">
        <v>34</v>
      </c>
      <c r="AI763">
        <v>0</v>
      </c>
      <c r="AJ763" t="s">
        <v>34</v>
      </c>
      <c r="AK763" t="s">
        <v>34</v>
      </c>
      <c r="AL763" t="s">
        <v>34</v>
      </c>
      <c r="AM763" t="s">
        <v>34</v>
      </c>
      <c r="AN763" t="s">
        <v>34</v>
      </c>
      <c r="AO763" t="s">
        <v>34</v>
      </c>
      <c r="AP763" t="s">
        <v>34</v>
      </c>
      <c r="AQ763" t="s">
        <v>34</v>
      </c>
      <c r="AR763" t="s">
        <v>34</v>
      </c>
      <c r="AS763" t="s">
        <v>34</v>
      </c>
      <c r="AT763" t="s">
        <v>34</v>
      </c>
    </row>
    <row r="764" spans="1:46">
      <c r="A764">
        <v>40</v>
      </c>
      <c r="B764">
        <v>2</v>
      </c>
      <c r="C764">
        <v>3</v>
      </c>
      <c r="D764">
        <v>0</v>
      </c>
      <c r="G764">
        <v>248</v>
      </c>
      <c r="Q764" t="s">
        <v>5181</v>
      </c>
      <c r="S764">
        <v>0</v>
      </c>
      <c r="Z764">
        <v>1</v>
      </c>
      <c r="AB764" t="s">
        <v>34</v>
      </c>
      <c r="AC764" t="s">
        <v>34</v>
      </c>
      <c r="AD764" t="s">
        <v>34</v>
      </c>
      <c r="AE764" t="s">
        <v>34</v>
      </c>
      <c r="AF764">
        <v>0</v>
      </c>
      <c r="AG764">
        <v>40</v>
      </c>
      <c r="AH764" t="s">
        <v>34</v>
      </c>
      <c r="AI764">
        <v>0</v>
      </c>
      <c r="AJ764" t="s">
        <v>34</v>
      </c>
      <c r="AK764" t="s">
        <v>34</v>
      </c>
      <c r="AL764" t="s">
        <v>34</v>
      </c>
      <c r="AM764" t="s">
        <v>34</v>
      </c>
      <c r="AN764" t="s">
        <v>34</v>
      </c>
      <c r="AO764" t="s">
        <v>34</v>
      </c>
      <c r="AP764" t="s">
        <v>34</v>
      </c>
      <c r="AQ764" t="s">
        <v>34</v>
      </c>
      <c r="AR764" t="s">
        <v>34</v>
      </c>
      <c r="AS764" t="s">
        <v>34</v>
      </c>
      <c r="AT764" t="s">
        <v>34</v>
      </c>
    </row>
    <row r="765" spans="1:46">
      <c r="A765">
        <v>40</v>
      </c>
      <c r="B765">
        <v>2</v>
      </c>
      <c r="C765">
        <v>4</v>
      </c>
      <c r="D765">
        <v>0</v>
      </c>
      <c r="G765">
        <v>16</v>
      </c>
      <c r="Q765" t="s">
        <v>5182</v>
      </c>
      <c r="S765">
        <v>0</v>
      </c>
      <c r="Z765">
        <v>1</v>
      </c>
      <c r="AB765" t="s">
        <v>34</v>
      </c>
      <c r="AC765" t="s">
        <v>34</v>
      </c>
      <c r="AD765" t="s">
        <v>34</v>
      </c>
      <c r="AE765" t="s">
        <v>34</v>
      </c>
      <c r="AF765">
        <v>0</v>
      </c>
      <c r="AG765">
        <v>40</v>
      </c>
      <c r="AH765" t="s">
        <v>34</v>
      </c>
      <c r="AI765">
        <v>0</v>
      </c>
      <c r="AJ765" t="s">
        <v>34</v>
      </c>
      <c r="AK765" t="s">
        <v>34</v>
      </c>
      <c r="AL765" t="s">
        <v>34</v>
      </c>
      <c r="AM765" t="s">
        <v>34</v>
      </c>
      <c r="AN765" t="s">
        <v>34</v>
      </c>
      <c r="AO765" t="s">
        <v>34</v>
      </c>
      <c r="AP765" t="s">
        <v>34</v>
      </c>
      <c r="AQ765" t="s">
        <v>34</v>
      </c>
      <c r="AR765" t="s">
        <v>34</v>
      </c>
      <c r="AS765" t="s">
        <v>34</v>
      </c>
      <c r="AT765" t="s">
        <v>34</v>
      </c>
    </row>
    <row r="766" spans="1:46">
      <c r="A766">
        <v>40</v>
      </c>
      <c r="B766">
        <v>2</v>
      </c>
      <c r="C766">
        <v>5</v>
      </c>
      <c r="D766">
        <v>0</v>
      </c>
      <c r="G766">
        <v>148</v>
      </c>
      <c r="Q766" t="s">
        <v>5183</v>
      </c>
      <c r="S766">
        <v>0</v>
      </c>
      <c r="Z766">
        <v>1</v>
      </c>
      <c r="AB766" t="s">
        <v>34</v>
      </c>
      <c r="AC766" t="s">
        <v>34</v>
      </c>
      <c r="AD766" t="s">
        <v>34</v>
      </c>
      <c r="AE766" t="s">
        <v>34</v>
      </c>
      <c r="AF766">
        <v>0</v>
      </c>
      <c r="AG766">
        <v>40</v>
      </c>
      <c r="AH766" t="s">
        <v>34</v>
      </c>
      <c r="AI766">
        <v>0</v>
      </c>
      <c r="AJ766" t="s">
        <v>34</v>
      </c>
      <c r="AK766" t="s">
        <v>34</v>
      </c>
      <c r="AL766" t="s">
        <v>34</v>
      </c>
      <c r="AM766" t="s">
        <v>34</v>
      </c>
      <c r="AN766" t="s">
        <v>34</v>
      </c>
      <c r="AO766" t="s">
        <v>34</v>
      </c>
      <c r="AP766" t="s">
        <v>34</v>
      </c>
      <c r="AQ766" t="s">
        <v>34</v>
      </c>
      <c r="AR766" t="s">
        <v>34</v>
      </c>
      <c r="AS766" t="s">
        <v>34</v>
      </c>
      <c r="AT766" t="s">
        <v>34</v>
      </c>
    </row>
    <row r="767" spans="1:46">
      <c r="A767">
        <v>40</v>
      </c>
      <c r="B767">
        <v>2</v>
      </c>
      <c r="C767">
        <v>6</v>
      </c>
      <c r="D767">
        <v>0</v>
      </c>
      <c r="G767">
        <v>416</v>
      </c>
      <c r="Q767" t="s">
        <v>5162</v>
      </c>
      <c r="S767">
        <v>0</v>
      </c>
      <c r="Z767">
        <v>1</v>
      </c>
      <c r="AB767" t="s">
        <v>34</v>
      </c>
      <c r="AC767" t="s">
        <v>34</v>
      </c>
      <c r="AD767" t="s">
        <v>34</v>
      </c>
      <c r="AE767" t="s">
        <v>34</v>
      </c>
      <c r="AF767">
        <v>0</v>
      </c>
      <c r="AG767">
        <v>40</v>
      </c>
      <c r="AH767" t="s">
        <v>34</v>
      </c>
      <c r="AI767">
        <v>0</v>
      </c>
      <c r="AJ767" t="s">
        <v>34</v>
      </c>
      <c r="AK767" t="s">
        <v>34</v>
      </c>
      <c r="AL767" t="s">
        <v>34</v>
      </c>
      <c r="AM767" t="s">
        <v>34</v>
      </c>
      <c r="AN767" t="s">
        <v>34</v>
      </c>
      <c r="AO767" t="s">
        <v>34</v>
      </c>
      <c r="AP767" t="s">
        <v>34</v>
      </c>
      <c r="AQ767" t="s">
        <v>34</v>
      </c>
      <c r="AR767" t="s">
        <v>34</v>
      </c>
      <c r="AS767" t="s">
        <v>34</v>
      </c>
      <c r="AT767" t="s">
        <v>34</v>
      </c>
    </row>
    <row r="768" spans="1:46">
      <c r="A768">
        <v>40</v>
      </c>
      <c r="B768">
        <v>2</v>
      </c>
      <c r="C768">
        <v>7</v>
      </c>
      <c r="D768">
        <v>0</v>
      </c>
      <c r="G768">
        <v>194</v>
      </c>
      <c r="Q768" t="s">
        <v>5184</v>
      </c>
      <c r="S768">
        <v>0</v>
      </c>
      <c r="Z768">
        <v>1</v>
      </c>
      <c r="AB768" t="s">
        <v>34</v>
      </c>
      <c r="AC768" t="s">
        <v>34</v>
      </c>
      <c r="AD768" t="s">
        <v>34</v>
      </c>
      <c r="AE768" t="s">
        <v>34</v>
      </c>
      <c r="AF768">
        <v>0</v>
      </c>
      <c r="AG768">
        <v>40</v>
      </c>
      <c r="AH768" t="s">
        <v>34</v>
      </c>
      <c r="AI768">
        <v>0</v>
      </c>
      <c r="AJ768" t="s">
        <v>34</v>
      </c>
      <c r="AK768" t="s">
        <v>34</v>
      </c>
      <c r="AL768" t="s">
        <v>34</v>
      </c>
      <c r="AM768" t="s">
        <v>34</v>
      </c>
      <c r="AN768" t="s">
        <v>34</v>
      </c>
      <c r="AO768" t="s">
        <v>34</v>
      </c>
      <c r="AP768" t="s">
        <v>34</v>
      </c>
      <c r="AQ768" t="s">
        <v>34</v>
      </c>
      <c r="AR768" t="s">
        <v>34</v>
      </c>
      <c r="AS768" t="s">
        <v>34</v>
      </c>
      <c r="AT768" t="s">
        <v>34</v>
      </c>
    </row>
    <row r="769" spans="1:46">
      <c r="A769">
        <v>40</v>
      </c>
      <c r="B769">
        <v>2</v>
      </c>
      <c r="C769">
        <v>8</v>
      </c>
      <c r="D769">
        <v>0</v>
      </c>
      <c r="G769">
        <v>195</v>
      </c>
      <c r="Q769" t="s">
        <v>5185</v>
      </c>
      <c r="S769">
        <v>0</v>
      </c>
      <c r="Z769">
        <v>1</v>
      </c>
      <c r="AB769" t="s">
        <v>34</v>
      </c>
      <c r="AC769" t="s">
        <v>34</v>
      </c>
      <c r="AD769" t="s">
        <v>34</v>
      </c>
      <c r="AE769" t="s">
        <v>34</v>
      </c>
      <c r="AF769">
        <v>0</v>
      </c>
      <c r="AG769">
        <v>40</v>
      </c>
      <c r="AH769" t="s">
        <v>34</v>
      </c>
      <c r="AI769">
        <v>0</v>
      </c>
      <c r="AJ769" t="s">
        <v>34</v>
      </c>
      <c r="AK769" t="s">
        <v>34</v>
      </c>
      <c r="AL769" t="s">
        <v>34</v>
      </c>
      <c r="AM769" t="s">
        <v>34</v>
      </c>
      <c r="AN769" t="s">
        <v>34</v>
      </c>
      <c r="AO769" t="s">
        <v>34</v>
      </c>
      <c r="AP769" t="s">
        <v>34</v>
      </c>
      <c r="AQ769" t="s">
        <v>34</v>
      </c>
      <c r="AR769" t="s">
        <v>34</v>
      </c>
      <c r="AS769" t="s">
        <v>34</v>
      </c>
      <c r="AT769" t="s">
        <v>34</v>
      </c>
    </row>
    <row r="770" spans="1:46">
      <c r="A770">
        <v>40</v>
      </c>
      <c r="B770">
        <v>3</v>
      </c>
      <c r="C770">
        <v>1</v>
      </c>
      <c r="D770">
        <v>0</v>
      </c>
      <c r="G770">
        <v>129</v>
      </c>
      <c r="Q770" t="s">
        <v>5186</v>
      </c>
      <c r="S770">
        <v>0</v>
      </c>
      <c r="Z770">
        <v>1</v>
      </c>
      <c r="AB770" t="s">
        <v>34</v>
      </c>
      <c r="AC770" t="s">
        <v>34</v>
      </c>
      <c r="AD770" t="s">
        <v>34</v>
      </c>
      <c r="AE770" t="s">
        <v>34</v>
      </c>
      <c r="AF770">
        <v>0</v>
      </c>
      <c r="AG770">
        <v>40</v>
      </c>
      <c r="AH770" t="s">
        <v>34</v>
      </c>
      <c r="AI770">
        <v>0</v>
      </c>
      <c r="AJ770" t="s">
        <v>34</v>
      </c>
      <c r="AK770" t="s">
        <v>34</v>
      </c>
      <c r="AL770" t="s">
        <v>34</v>
      </c>
      <c r="AM770" t="s">
        <v>34</v>
      </c>
      <c r="AN770" t="s">
        <v>34</v>
      </c>
      <c r="AO770" t="s">
        <v>34</v>
      </c>
      <c r="AP770" t="s">
        <v>34</v>
      </c>
      <c r="AQ770" t="s">
        <v>34</v>
      </c>
      <c r="AR770" t="s">
        <v>34</v>
      </c>
      <c r="AS770" t="s">
        <v>34</v>
      </c>
      <c r="AT770" t="s">
        <v>34</v>
      </c>
    </row>
    <row r="771" spans="1:46">
      <c r="A771">
        <v>40</v>
      </c>
      <c r="B771">
        <v>3</v>
      </c>
      <c r="C771">
        <v>2</v>
      </c>
      <c r="D771">
        <v>0</v>
      </c>
      <c r="G771">
        <v>661</v>
      </c>
      <c r="Q771" t="s">
        <v>5187</v>
      </c>
      <c r="S771">
        <v>0</v>
      </c>
      <c r="Z771">
        <v>1</v>
      </c>
      <c r="AB771" t="s">
        <v>34</v>
      </c>
      <c r="AC771" t="s">
        <v>34</v>
      </c>
      <c r="AD771" t="s">
        <v>34</v>
      </c>
      <c r="AE771" t="s">
        <v>34</v>
      </c>
      <c r="AF771">
        <v>0</v>
      </c>
      <c r="AG771">
        <v>40</v>
      </c>
      <c r="AH771" t="s">
        <v>34</v>
      </c>
      <c r="AI771">
        <v>0</v>
      </c>
      <c r="AJ771" t="s">
        <v>34</v>
      </c>
      <c r="AK771" t="s">
        <v>34</v>
      </c>
      <c r="AL771" t="s">
        <v>34</v>
      </c>
      <c r="AM771" t="s">
        <v>34</v>
      </c>
      <c r="AN771" t="s">
        <v>34</v>
      </c>
      <c r="AO771" t="s">
        <v>34</v>
      </c>
      <c r="AP771" t="s">
        <v>34</v>
      </c>
      <c r="AQ771" t="s">
        <v>34</v>
      </c>
      <c r="AR771" t="s">
        <v>34</v>
      </c>
      <c r="AS771" t="s">
        <v>34</v>
      </c>
      <c r="AT771" t="s">
        <v>34</v>
      </c>
    </row>
    <row r="772" spans="1:46">
      <c r="A772">
        <v>40</v>
      </c>
      <c r="B772">
        <v>3</v>
      </c>
      <c r="C772">
        <v>3</v>
      </c>
      <c r="D772">
        <v>0</v>
      </c>
      <c r="G772">
        <v>747</v>
      </c>
      <c r="Q772" t="s">
        <v>5169</v>
      </c>
      <c r="S772">
        <v>0</v>
      </c>
      <c r="Z772">
        <v>1</v>
      </c>
      <c r="AB772" t="s">
        <v>34</v>
      </c>
      <c r="AC772" t="s">
        <v>34</v>
      </c>
      <c r="AD772" t="s">
        <v>34</v>
      </c>
      <c r="AE772" t="s">
        <v>34</v>
      </c>
      <c r="AF772">
        <v>0</v>
      </c>
      <c r="AG772">
        <v>40</v>
      </c>
      <c r="AH772" t="s">
        <v>34</v>
      </c>
      <c r="AI772">
        <v>0</v>
      </c>
      <c r="AJ772" t="s">
        <v>34</v>
      </c>
      <c r="AK772" t="s">
        <v>34</v>
      </c>
      <c r="AL772" t="s">
        <v>34</v>
      </c>
      <c r="AM772" t="s">
        <v>34</v>
      </c>
      <c r="AN772" t="s">
        <v>34</v>
      </c>
      <c r="AO772" t="s">
        <v>34</v>
      </c>
      <c r="AP772" t="s">
        <v>34</v>
      </c>
      <c r="AQ772" t="s">
        <v>34</v>
      </c>
      <c r="AR772" t="s">
        <v>34</v>
      </c>
      <c r="AS772" t="s">
        <v>34</v>
      </c>
      <c r="AT772" t="s">
        <v>34</v>
      </c>
    </row>
    <row r="773" spans="1:46">
      <c r="A773">
        <v>40</v>
      </c>
      <c r="B773">
        <v>3</v>
      </c>
      <c r="C773">
        <v>4</v>
      </c>
      <c r="D773">
        <v>0</v>
      </c>
      <c r="G773">
        <v>520</v>
      </c>
      <c r="Q773" t="s">
        <v>5188</v>
      </c>
      <c r="S773">
        <v>0</v>
      </c>
      <c r="Z773">
        <v>1</v>
      </c>
      <c r="AB773" t="s">
        <v>34</v>
      </c>
      <c r="AC773" t="s">
        <v>34</v>
      </c>
      <c r="AD773" t="s">
        <v>34</v>
      </c>
      <c r="AE773" t="s">
        <v>34</v>
      </c>
      <c r="AF773">
        <v>0</v>
      </c>
      <c r="AG773">
        <v>40</v>
      </c>
      <c r="AH773" t="s">
        <v>34</v>
      </c>
      <c r="AI773">
        <v>0</v>
      </c>
      <c r="AJ773" t="s">
        <v>34</v>
      </c>
      <c r="AK773" t="s">
        <v>34</v>
      </c>
      <c r="AL773" t="s">
        <v>34</v>
      </c>
      <c r="AM773" t="s">
        <v>34</v>
      </c>
      <c r="AN773" t="s">
        <v>34</v>
      </c>
      <c r="AO773" t="s">
        <v>34</v>
      </c>
      <c r="AP773" t="s">
        <v>34</v>
      </c>
      <c r="AQ773" t="s">
        <v>34</v>
      </c>
      <c r="AR773" t="s">
        <v>34</v>
      </c>
      <c r="AS773" t="s">
        <v>34</v>
      </c>
      <c r="AT773" t="s">
        <v>34</v>
      </c>
    </row>
    <row r="774" spans="1:46">
      <c r="A774">
        <v>40</v>
      </c>
      <c r="B774">
        <v>3</v>
      </c>
      <c r="C774">
        <v>5</v>
      </c>
      <c r="D774">
        <v>0</v>
      </c>
      <c r="G774">
        <v>576</v>
      </c>
      <c r="Q774" t="s">
        <v>5189</v>
      </c>
      <c r="S774">
        <v>0</v>
      </c>
      <c r="Z774">
        <v>1</v>
      </c>
      <c r="AB774" t="s">
        <v>34</v>
      </c>
      <c r="AC774" t="s">
        <v>34</v>
      </c>
      <c r="AD774" t="s">
        <v>34</v>
      </c>
      <c r="AE774" t="s">
        <v>34</v>
      </c>
      <c r="AF774">
        <v>0</v>
      </c>
      <c r="AG774">
        <v>40</v>
      </c>
      <c r="AH774" t="s">
        <v>34</v>
      </c>
      <c r="AI774">
        <v>0</v>
      </c>
      <c r="AJ774" t="s">
        <v>34</v>
      </c>
      <c r="AK774" t="s">
        <v>34</v>
      </c>
      <c r="AL774" t="s">
        <v>34</v>
      </c>
      <c r="AM774" t="s">
        <v>34</v>
      </c>
      <c r="AN774" t="s">
        <v>34</v>
      </c>
      <c r="AO774" t="s">
        <v>34</v>
      </c>
      <c r="AP774" t="s">
        <v>34</v>
      </c>
      <c r="AQ774" t="s">
        <v>34</v>
      </c>
      <c r="AR774" t="s">
        <v>34</v>
      </c>
      <c r="AS774" t="s">
        <v>34</v>
      </c>
      <c r="AT774" t="s">
        <v>34</v>
      </c>
    </row>
    <row r="775" spans="1:46">
      <c r="A775">
        <v>40</v>
      </c>
      <c r="B775">
        <v>3</v>
      </c>
      <c r="C775">
        <v>6</v>
      </c>
      <c r="D775">
        <v>0</v>
      </c>
      <c r="G775">
        <v>18</v>
      </c>
      <c r="Q775" t="s">
        <v>5190</v>
      </c>
      <c r="S775">
        <v>0</v>
      </c>
      <c r="Z775">
        <v>1</v>
      </c>
      <c r="AB775" t="s">
        <v>34</v>
      </c>
      <c r="AC775" t="s">
        <v>34</v>
      </c>
      <c r="AD775" t="s">
        <v>34</v>
      </c>
      <c r="AE775" t="s">
        <v>34</v>
      </c>
      <c r="AF775">
        <v>0</v>
      </c>
      <c r="AG775">
        <v>40</v>
      </c>
      <c r="AH775" t="s">
        <v>34</v>
      </c>
      <c r="AI775">
        <v>0</v>
      </c>
      <c r="AJ775" t="s">
        <v>34</v>
      </c>
      <c r="AK775" t="s">
        <v>34</v>
      </c>
      <c r="AL775" t="s">
        <v>34</v>
      </c>
      <c r="AM775" t="s">
        <v>34</v>
      </c>
      <c r="AN775" t="s">
        <v>34</v>
      </c>
      <c r="AO775" t="s">
        <v>34</v>
      </c>
      <c r="AP775" t="s">
        <v>34</v>
      </c>
      <c r="AQ775" t="s">
        <v>34</v>
      </c>
      <c r="AR775" t="s">
        <v>34</v>
      </c>
      <c r="AS775" t="s">
        <v>34</v>
      </c>
      <c r="AT775" t="s">
        <v>34</v>
      </c>
    </row>
    <row r="776" spans="1:46">
      <c r="A776">
        <v>40</v>
      </c>
      <c r="B776">
        <v>3</v>
      </c>
      <c r="C776">
        <v>7</v>
      </c>
      <c r="D776">
        <v>0</v>
      </c>
      <c r="G776">
        <v>249</v>
      </c>
      <c r="Q776" t="s">
        <v>5191</v>
      </c>
      <c r="S776">
        <v>0</v>
      </c>
      <c r="Z776">
        <v>1</v>
      </c>
      <c r="AB776" t="s">
        <v>34</v>
      </c>
      <c r="AC776" t="s">
        <v>34</v>
      </c>
      <c r="AD776" t="s">
        <v>34</v>
      </c>
      <c r="AE776" t="s">
        <v>34</v>
      </c>
      <c r="AF776">
        <v>0</v>
      </c>
      <c r="AG776">
        <v>40</v>
      </c>
      <c r="AH776" t="s">
        <v>34</v>
      </c>
      <c r="AI776">
        <v>0</v>
      </c>
      <c r="AJ776" t="s">
        <v>34</v>
      </c>
      <c r="AK776" t="s">
        <v>34</v>
      </c>
      <c r="AL776" t="s">
        <v>34</v>
      </c>
      <c r="AM776" t="s">
        <v>34</v>
      </c>
      <c r="AN776" t="s">
        <v>34</v>
      </c>
      <c r="AO776" t="s">
        <v>34</v>
      </c>
      <c r="AP776" t="s">
        <v>34</v>
      </c>
      <c r="AQ776" t="s">
        <v>34</v>
      </c>
      <c r="AR776" t="s">
        <v>34</v>
      </c>
      <c r="AS776" t="s">
        <v>34</v>
      </c>
      <c r="AT776" t="s">
        <v>34</v>
      </c>
    </row>
    <row r="777" spans="1:46">
      <c r="A777">
        <v>40</v>
      </c>
      <c r="B777">
        <v>3</v>
      </c>
      <c r="C777">
        <v>8</v>
      </c>
      <c r="D777">
        <v>0</v>
      </c>
      <c r="G777">
        <v>614</v>
      </c>
      <c r="Q777" t="s">
        <v>5192</v>
      </c>
      <c r="S777">
        <v>0</v>
      </c>
      <c r="Z777">
        <v>1</v>
      </c>
      <c r="AB777" t="s">
        <v>34</v>
      </c>
      <c r="AC777" t="s">
        <v>34</v>
      </c>
      <c r="AD777" t="s">
        <v>34</v>
      </c>
      <c r="AE777" t="s">
        <v>34</v>
      </c>
      <c r="AF777">
        <v>0</v>
      </c>
      <c r="AG777">
        <v>40</v>
      </c>
      <c r="AH777" t="s">
        <v>34</v>
      </c>
      <c r="AI777">
        <v>0</v>
      </c>
      <c r="AJ777" t="s">
        <v>34</v>
      </c>
      <c r="AK777" t="s">
        <v>34</v>
      </c>
      <c r="AL777" t="s">
        <v>34</v>
      </c>
      <c r="AM777" t="s">
        <v>34</v>
      </c>
      <c r="AN777" t="s">
        <v>34</v>
      </c>
      <c r="AO777" t="s">
        <v>34</v>
      </c>
      <c r="AP777" t="s">
        <v>34</v>
      </c>
      <c r="AQ777" t="s">
        <v>34</v>
      </c>
      <c r="AR777" t="s">
        <v>34</v>
      </c>
      <c r="AS777" t="s">
        <v>34</v>
      </c>
      <c r="AT777" t="s">
        <v>34</v>
      </c>
    </row>
    <row r="778" spans="1:46">
      <c r="A778">
        <v>40</v>
      </c>
      <c r="B778">
        <v>4</v>
      </c>
      <c r="C778">
        <v>1</v>
      </c>
      <c r="D778">
        <v>0</v>
      </c>
      <c r="G778">
        <v>297</v>
      </c>
      <c r="Q778" t="s">
        <v>5193</v>
      </c>
      <c r="S778">
        <v>0</v>
      </c>
      <c r="Z778">
        <v>1</v>
      </c>
      <c r="AB778" t="s">
        <v>34</v>
      </c>
      <c r="AC778" t="s">
        <v>34</v>
      </c>
      <c r="AD778" t="s">
        <v>34</v>
      </c>
      <c r="AE778" t="s">
        <v>34</v>
      </c>
      <c r="AF778">
        <v>0</v>
      </c>
      <c r="AG778">
        <v>40</v>
      </c>
      <c r="AH778" t="s">
        <v>34</v>
      </c>
      <c r="AI778">
        <v>0</v>
      </c>
      <c r="AJ778" t="s">
        <v>34</v>
      </c>
      <c r="AK778" t="s">
        <v>34</v>
      </c>
      <c r="AL778" t="s">
        <v>34</v>
      </c>
      <c r="AM778" t="s">
        <v>34</v>
      </c>
      <c r="AN778" t="s">
        <v>34</v>
      </c>
      <c r="AO778" t="s">
        <v>34</v>
      </c>
      <c r="AP778" t="s">
        <v>34</v>
      </c>
      <c r="AQ778" t="s">
        <v>34</v>
      </c>
      <c r="AR778" t="s">
        <v>34</v>
      </c>
      <c r="AS778" t="s">
        <v>34</v>
      </c>
      <c r="AT778" t="s">
        <v>34</v>
      </c>
    </row>
    <row r="779" spans="1:46">
      <c r="A779">
        <v>40</v>
      </c>
      <c r="B779">
        <v>4</v>
      </c>
      <c r="C779">
        <v>2</v>
      </c>
      <c r="D779">
        <v>0</v>
      </c>
      <c r="G779">
        <v>270</v>
      </c>
      <c r="Q779" t="s">
        <v>5194</v>
      </c>
      <c r="S779">
        <v>0</v>
      </c>
      <c r="Z779">
        <v>1</v>
      </c>
      <c r="AB779" t="s">
        <v>34</v>
      </c>
      <c r="AC779" t="s">
        <v>34</v>
      </c>
      <c r="AD779" t="s">
        <v>34</v>
      </c>
      <c r="AE779" t="s">
        <v>34</v>
      </c>
      <c r="AF779">
        <v>0</v>
      </c>
      <c r="AG779">
        <v>40</v>
      </c>
      <c r="AH779" t="s">
        <v>34</v>
      </c>
      <c r="AI779">
        <v>0</v>
      </c>
      <c r="AJ779" t="s">
        <v>34</v>
      </c>
      <c r="AK779" t="s">
        <v>34</v>
      </c>
      <c r="AL779" t="s">
        <v>34</v>
      </c>
      <c r="AM779" t="s">
        <v>34</v>
      </c>
      <c r="AN779" t="s">
        <v>34</v>
      </c>
      <c r="AO779" t="s">
        <v>34</v>
      </c>
      <c r="AP779" t="s">
        <v>34</v>
      </c>
      <c r="AQ779" t="s">
        <v>34</v>
      </c>
      <c r="AR779" t="s">
        <v>34</v>
      </c>
      <c r="AS779" t="s">
        <v>34</v>
      </c>
      <c r="AT779" t="s">
        <v>34</v>
      </c>
    </row>
    <row r="780" spans="1:46">
      <c r="A780">
        <v>40</v>
      </c>
      <c r="B780">
        <v>4</v>
      </c>
      <c r="C780">
        <v>3</v>
      </c>
      <c r="D780">
        <v>0</v>
      </c>
      <c r="G780">
        <v>403</v>
      </c>
      <c r="Q780" t="s">
        <v>5195</v>
      </c>
      <c r="S780">
        <v>0</v>
      </c>
      <c r="Z780">
        <v>1</v>
      </c>
      <c r="AB780" t="s">
        <v>34</v>
      </c>
      <c r="AC780" t="s">
        <v>34</v>
      </c>
      <c r="AD780" t="s">
        <v>34</v>
      </c>
      <c r="AE780" t="s">
        <v>34</v>
      </c>
      <c r="AF780">
        <v>0</v>
      </c>
      <c r="AG780">
        <v>40</v>
      </c>
      <c r="AH780" t="s">
        <v>34</v>
      </c>
      <c r="AI780">
        <v>0</v>
      </c>
      <c r="AJ780" t="s">
        <v>34</v>
      </c>
      <c r="AK780" t="s">
        <v>34</v>
      </c>
      <c r="AL780" t="s">
        <v>34</v>
      </c>
      <c r="AM780" t="s">
        <v>34</v>
      </c>
      <c r="AN780" t="s">
        <v>34</v>
      </c>
      <c r="AO780" t="s">
        <v>34</v>
      </c>
      <c r="AP780" t="s">
        <v>34</v>
      </c>
      <c r="AQ780" t="s">
        <v>34</v>
      </c>
      <c r="AR780" t="s">
        <v>34</v>
      </c>
      <c r="AS780" t="s">
        <v>34</v>
      </c>
      <c r="AT780" t="s">
        <v>34</v>
      </c>
    </row>
    <row r="781" spans="1:46">
      <c r="A781">
        <v>40</v>
      </c>
      <c r="B781">
        <v>4</v>
      </c>
      <c r="C781">
        <v>4</v>
      </c>
      <c r="D781">
        <v>0</v>
      </c>
      <c r="G781">
        <v>97</v>
      </c>
      <c r="Q781" t="s">
        <v>5196</v>
      </c>
      <c r="S781">
        <v>0</v>
      </c>
      <c r="Z781">
        <v>1</v>
      </c>
      <c r="AB781" t="s">
        <v>34</v>
      </c>
      <c r="AC781" t="s">
        <v>34</v>
      </c>
      <c r="AD781" t="s">
        <v>34</v>
      </c>
      <c r="AE781" t="s">
        <v>34</v>
      </c>
      <c r="AF781">
        <v>0</v>
      </c>
      <c r="AG781">
        <v>40</v>
      </c>
      <c r="AH781" t="s">
        <v>34</v>
      </c>
      <c r="AI781">
        <v>0</v>
      </c>
      <c r="AJ781" t="s">
        <v>34</v>
      </c>
      <c r="AK781" t="s">
        <v>34</v>
      </c>
      <c r="AL781" t="s">
        <v>34</v>
      </c>
      <c r="AM781" t="s">
        <v>34</v>
      </c>
      <c r="AN781" t="s">
        <v>34</v>
      </c>
      <c r="AO781" t="s">
        <v>34</v>
      </c>
      <c r="AP781" t="s">
        <v>34</v>
      </c>
      <c r="AQ781" t="s">
        <v>34</v>
      </c>
      <c r="AR781" t="s">
        <v>34</v>
      </c>
      <c r="AS781" t="s">
        <v>34</v>
      </c>
      <c r="AT781" t="s">
        <v>34</v>
      </c>
    </row>
    <row r="782" spans="1:46">
      <c r="A782">
        <v>40</v>
      </c>
      <c r="B782">
        <v>4</v>
      </c>
      <c r="C782">
        <v>5</v>
      </c>
      <c r="D782">
        <v>0</v>
      </c>
      <c r="G782">
        <v>95</v>
      </c>
      <c r="Q782" t="s">
        <v>5197</v>
      </c>
      <c r="S782">
        <v>0</v>
      </c>
      <c r="Z782">
        <v>1</v>
      </c>
      <c r="AB782" t="s">
        <v>34</v>
      </c>
      <c r="AC782" t="s">
        <v>34</v>
      </c>
      <c r="AD782" t="s">
        <v>34</v>
      </c>
      <c r="AE782" t="s">
        <v>34</v>
      </c>
      <c r="AF782">
        <v>0</v>
      </c>
      <c r="AG782">
        <v>40</v>
      </c>
      <c r="AH782" t="s">
        <v>34</v>
      </c>
      <c r="AI782">
        <v>0</v>
      </c>
      <c r="AJ782" t="s">
        <v>34</v>
      </c>
      <c r="AK782" t="s">
        <v>34</v>
      </c>
      <c r="AL782" t="s">
        <v>34</v>
      </c>
      <c r="AM782" t="s">
        <v>34</v>
      </c>
      <c r="AN782" t="s">
        <v>34</v>
      </c>
      <c r="AO782" t="s">
        <v>34</v>
      </c>
      <c r="AP782" t="s">
        <v>34</v>
      </c>
      <c r="AQ782" t="s">
        <v>34</v>
      </c>
      <c r="AR782" t="s">
        <v>34</v>
      </c>
      <c r="AS782" t="s">
        <v>34</v>
      </c>
      <c r="AT782" t="s">
        <v>34</v>
      </c>
    </row>
    <row r="783" spans="1:46">
      <c r="A783">
        <v>40</v>
      </c>
      <c r="B783">
        <v>4</v>
      </c>
      <c r="C783">
        <v>6</v>
      </c>
      <c r="D783">
        <v>0</v>
      </c>
      <c r="G783">
        <v>819</v>
      </c>
      <c r="Q783" t="s">
        <v>5198</v>
      </c>
      <c r="S783">
        <v>0</v>
      </c>
      <c r="Z783">
        <v>1</v>
      </c>
      <c r="AB783" t="s">
        <v>34</v>
      </c>
      <c r="AC783" t="s">
        <v>34</v>
      </c>
      <c r="AD783" t="s">
        <v>34</v>
      </c>
      <c r="AE783" t="s">
        <v>34</v>
      </c>
      <c r="AF783">
        <v>0</v>
      </c>
      <c r="AG783">
        <v>40</v>
      </c>
      <c r="AH783" t="s">
        <v>34</v>
      </c>
      <c r="AI783">
        <v>0</v>
      </c>
      <c r="AJ783" t="s">
        <v>34</v>
      </c>
      <c r="AK783" t="s">
        <v>34</v>
      </c>
      <c r="AL783" t="s">
        <v>34</v>
      </c>
      <c r="AM783" t="s">
        <v>34</v>
      </c>
      <c r="AN783" t="s">
        <v>34</v>
      </c>
      <c r="AO783" t="s">
        <v>34</v>
      </c>
      <c r="AP783" t="s">
        <v>34</v>
      </c>
      <c r="AQ783" t="s">
        <v>34</v>
      </c>
      <c r="AR783" t="s">
        <v>34</v>
      </c>
      <c r="AS783" t="s">
        <v>34</v>
      </c>
      <c r="AT783" t="s">
        <v>34</v>
      </c>
    </row>
    <row r="784" spans="1:46">
      <c r="A784">
        <v>40</v>
      </c>
      <c r="B784">
        <v>4</v>
      </c>
      <c r="C784">
        <v>7</v>
      </c>
      <c r="D784">
        <v>0</v>
      </c>
      <c r="G784">
        <v>616</v>
      </c>
      <c r="Q784" t="s">
        <v>5199</v>
      </c>
      <c r="S784">
        <v>0</v>
      </c>
      <c r="Z784">
        <v>1</v>
      </c>
      <c r="AB784" t="s">
        <v>34</v>
      </c>
      <c r="AC784" t="s">
        <v>34</v>
      </c>
      <c r="AD784" t="s">
        <v>34</v>
      </c>
      <c r="AE784" t="s">
        <v>34</v>
      </c>
      <c r="AF784">
        <v>0</v>
      </c>
      <c r="AG784">
        <v>40</v>
      </c>
      <c r="AH784" t="s">
        <v>34</v>
      </c>
      <c r="AI784">
        <v>0</v>
      </c>
      <c r="AJ784" t="s">
        <v>34</v>
      </c>
      <c r="AK784" t="s">
        <v>34</v>
      </c>
      <c r="AL784" t="s">
        <v>34</v>
      </c>
      <c r="AM784" t="s">
        <v>34</v>
      </c>
      <c r="AN784" t="s">
        <v>34</v>
      </c>
      <c r="AO784" t="s">
        <v>34</v>
      </c>
      <c r="AP784" t="s">
        <v>34</v>
      </c>
      <c r="AQ784" t="s">
        <v>34</v>
      </c>
      <c r="AR784" t="s">
        <v>34</v>
      </c>
      <c r="AS784" t="s">
        <v>34</v>
      </c>
      <c r="AT784" t="s">
        <v>34</v>
      </c>
    </row>
    <row r="785" spans="1:46">
      <c r="A785">
        <v>40</v>
      </c>
      <c r="B785">
        <v>4</v>
      </c>
      <c r="C785">
        <v>8</v>
      </c>
      <c r="D785">
        <v>0</v>
      </c>
      <c r="G785">
        <v>521</v>
      </c>
      <c r="Q785" t="s">
        <v>5200</v>
      </c>
      <c r="S785">
        <v>0</v>
      </c>
      <c r="Z785">
        <v>1</v>
      </c>
      <c r="AB785" t="s">
        <v>34</v>
      </c>
      <c r="AC785" t="s">
        <v>34</v>
      </c>
      <c r="AD785" t="s">
        <v>34</v>
      </c>
      <c r="AE785" t="s">
        <v>34</v>
      </c>
      <c r="AF785">
        <v>0</v>
      </c>
      <c r="AG785">
        <v>40</v>
      </c>
      <c r="AH785" t="s">
        <v>34</v>
      </c>
      <c r="AI785">
        <v>0</v>
      </c>
      <c r="AJ785" t="s">
        <v>34</v>
      </c>
      <c r="AK785" t="s">
        <v>34</v>
      </c>
      <c r="AL785" t="s">
        <v>34</v>
      </c>
      <c r="AM785" t="s">
        <v>34</v>
      </c>
      <c r="AN785" t="s">
        <v>34</v>
      </c>
      <c r="AO785" t="s">
        <v>34</v>
      </c>
      <c r="AP785" t="s">
        <v>34</v>
      </c>
      <c r="AQ785" t="s">
        <v>34</v>
      </c>
      <c r="AR785" t="s">
        <v>34</v>
      </c>
      <c r="AS785" t="s">
        <v>34</v>
      </c>
      <c r="AT785" t="s">
        <v>34</v>
      </c>
    </row>
    <row r="786" spans="1:46">
      <c r="A786">
        <v>41</v>
      </c>
      <c r="B786">
        <v>1</v>
      </c>
      <c r="C786">
        <v>1</v>
      </c>
      <c r="D786">
        <v>0</v>
      </c>
      <c r="G786">
        <v>0</v>
      </c>
      <c r="Q786" t="s">
        <v>34</v>
      </c>
      <c r="S786">
        <v>0</v>
      </c>
      <c r="Z786">
        <v>0</v>
      </c>
      <c r="AB786" t="s">
        <v>34</v>
      </c>
      <c r="AC786" t="s">
        <v>34</v>
      </c>
      <c r="AD786" t="s">
        <v>34</v>
      </c>
      <c r="AE786" t="s">
        <v>34</v>
      </c>
      <c r="AF786">
        <v>0</v>
      </c>
      <c r="AG786">
        <v>41</v>
      </c>
      <c r="AH786" t="s">
        <v>34</v>
      </c>
      <c r="AI786">
        <v>0</v>
      </c>
      <c r="AJ786" t="s">
        <v>34</v>
      </c>
      <c r="AK786" t="s">
        <v>34</v>
      </c>
      <c r="AL786" t="s">
        <v>34</v>
      </c>
      <c r="AM786" t="s">
        <v>34</v>
      </c>
      <c r="AN786" t="s">
        <v>34</v>
      </c>
      <c r="AO786" t="s">
        <v>34</v>
      </c>
      <c r="AP786" t="s">
        <v>34</v>
      </c>
      <c r="AQ786" t="s">
        <v>34</v>
      </c>
      <c r="AR786" t="s">
        <v>34</v>
      </c>
      <c r="AS786" t="s">
        <v>34</v>
      </c>
      <c r="AT786" t="s">
        <v>34</v>
      </c>
    </row>
    <row r="787" spans="1:46">
      <c r="A787">
        <v>41</v>
      </c>
      <c r="B787">
        <v>1</v>
      </c>
      <c r="C787">
        <v>2</v>
      </c>
      <c r="D787">
        <v>0</v>
      </c>
      <c r="G787">
        <v>0</v>
      </c>
      <c r="Q787" t="s">
        <v>34</v>
      </c>
      <c r="S787">
        <v>0</v>
      </c>
      <c r="Z787">
        <v>0</v>
      </c>
      <c r="AB787" t="s">
        <v>34</v>
      </c>
      <c r="AC787" t="s">
        <v>34</v>
      </c>
      <c r="AD787" t="s">
        <v>34</v>
      </c>
      <c r="AE787" t="s">
        <v>34</v>
      </c>
      <c r="AF787">
        <v>0</v>
      </c>
      <c r="AG787">
        <v>41</v>
      </c>
      <c r="AH787" t="s">
        <v>34</v>
      </c>
      <c r="AI787">
        <v>0</v>
      </c>
      <c r="AJ787" t="s">
        <v>34</v>
      </c>
      <c r="AK787" t="s">
        <v>34</v>
      </c>
      <c r="AL787" t="s">
        <v>34</v>
      </c>
      <c r="AM787" t="s">
        <v>34</v>
      </c>
      <c r="AN787" t="s">
        <v>34</v>
      </c>
      <c r="AO787" t="s">
        <v>34</v>
      </c>
      <c r="AP787" t="s">
        <v>34</v>
      </c>
      <c r="AQ787" t="s">
        <v>34</v>
      </c>
      <c r="AR787" t="s">
        <v>34</v>
      </c>
      <c r="AS787" t="s">
        <v>34</v>
      </c>
      <c r="AT787" t="s">
        <v>34</v>
      </c>
    </row>
    <row r="788" spans="1:46">
      <c r="A788">
        <v>41</v>
      </c>
      <c r="B788">
        <v>1</v>
      </c>
      <c r="C788">
        <v>3</v>
      </c>
      <c r="D788">
        <v>0</v>
      </c>
      <c r="G788">
        <v>165</v>
      </c>
      <c r="Q788" t="s">
        <v>5201</v>
      </c>
      <c r="S788">
        <v>0</v>
      </c>
      <c r="Z788">
        <v>2</v>
      </c>
      <c r="AB788" t="s">
        <v>34</v>
      </c>
      <c r="AC788" t="s">
        <v>34</v>
      </c>
      <c r="AD788" t="s">
        <v>34</v>
      </c>
      <c r="AE788" t="s">
        <v>34</v>
      </c>
      <c r="AF788">
        <v>0</v>
      </c>
      <c r="AG788">
        <v>41</v>
      </c>
      <c r="AH788" t="s">
        <v>34</v>
      </c>
      <c r="AI788">
        <v>0</v>
      </c>
      <c r="AJ788" t="s">
        <v>34</v>
      </c>
      <c r="AK788" t="s">
        <v>34</v>
      </c>
      <c r="AL788" t="s">
        <v>34</v>
      </c>
      <c r="AM788" t="s">
        <v>34</v>
      </c>
      <c r="AN788" t="s">
        <v>34</v>
      </c>
      <c r="AO788" t="s">
        <v>34</v>
      </c>
      <c r="AP788" t="s">
        <v>34</v>
      </c>
      <c r="AQ788" t="s">
        <v>34</v>
      </c>
      <c r="AR788" t="s">
        <v>34</v>
      </c>
      <c r="AS788" t="s">
        <v>34</v>
      </c>
      <c r="AT788" t="s">
        <v>34</v>
      </c>
    </row>
    <row r="789" spans="1:46">
      <c r="A789">
        <v>41</v>
      </c>
      <c r="B789">
        <v>1</v>
      </c>
      <c r="C789">
        <v>4</v>
      </c>
      <c r="D789">
        <v>0</v>
      </c>
      <c r="G789">
        <v>655</v>
      </c>
      <c r="Q789" t="s">
        <v>5202</v>
      </c>
      <c r="S789">
        <v>0</v>
      </c>
      <c r="Z789">
        <v>2</v>
      </c>
      <c r="AB789" t="s">
        <v>34</v>
      </c>
      <c r="AC789" t="s">
        <v>34</v>
      </c>
      <c r="AD789" t="s">
        <v>34</v>
      </c>
      <c r="AE789" t="s">
        <v>34</v>
      </c>
      <c r="AF789">
        <v>0</v>
      </c>
      <c r="AG789">
        <v>41</v>
      </c>
      <c r="AH789" t="s">
        <v>34</v>
      </c>
      <c r="AI789">
        <v>0</v>
      </c>
      <c r="AJ789" t="s">
        <v>34</v>
      </c>
      <c r="AK789" t="s">
        <v>34</v>
      </c>
      <c r="AL789" t="s">
        <v>34</v>
      </c>
      <c r="AM789" t="s">
        <v>34</v>
      </c>
      <c r="AN789" t="s">
        <v>34</v>
      </c>
      <c r="AO789" t="s">
        <v>34</v>
      </c>
      <c r="AP789" t="s">
        <v>34</v>
      </c>
      <c r="AQ789" t="s">
        <v>34</v>
      </c>
      <c r="AR789" t="s">
        <v>34</v>
      </c>
      <c r="AS789" t="s">
        <v>34</v>
      </c>
      <c r="AT789" t="s">
        <v>34</v>
      </c>
    </row>
    <row r="790" spans="1:46">
      <c r="A790">
        <v>41</v>
      </c>
      <c r="B790">
        <v>1</v>
      </c>
      <c r="C790">
        <v>5</v>
      </c>
      <c r="D790">
        <v>0</v>
      </c>
      <c r="G790">
        <v>161</v>
      </c>
      <c r="Q790" t="s">
        <v>5201</v>
      </c>
      <c r="S790">
        <v>0</v>
      </c>
      <c r="Z790">
        <v>2</v>
      </c>
      <c r="AB790" t="s">
        <v>34</v>
      </c>
      <c r="AC790" t="s">
        <v>34</v>
      </c>
      <c r="AD790" t="s">
        <v>34</v>
      </c>
      <c r="AE790" t="s">
        <v>34</v>
      </c>
      <c r="AF790">
        <v>0</v>
      </c>
      <c r="AG790">
        <v>41</v>
      </c>
      <c r="AH790" t="s">
        <v>34</v>
      </c>
      <c r="AI790">
        <v>0</v>
      </c>
      <c r="AJ790" t="s">
        <v>34</v>
      </c>
      <c r="AK790" t="s">
        <v>34</v>
      </c>
      <c r="AL790" t="s">
        <v>34</v>
      </c>
      <c r="AM790" t="s">
        <v>34</v>
      </c>
      <c r="AN790" t="s">
        <v>34</v>
      </c>
      <c r="AO790" t="s">
        <v>34</v>
      </c>
      <c r="AP790" t="s">
        <v>34</v>
      </c>
      <c r="AQ790" t="s">
        <v>34</v>
      </c>
      <c r="AR790" t="s">
        <v>34</v>
      </c>
      <c r="AS790" t="s">
        <v>34</v>
      </c>
      <c r="AT790" t="s">
        <v>34</v>
      </c>
    </row>
    <row r="791" spans="1:46">
      <c r="A791">
        <v>41</v>
      </c>
      <c r="B791">
        <v>1</v>
      </c>
      <c r="C791">
        <v>6</v>
      </c>
      <c r="D791">
        <v>0</v>
      </c>
      <c r="G791">
        <v>0</v>
      </c>
      <c r="Q791" t="s">
        <v>34</v>
      </c>
      <c r="S791">
        <v>0</v>
      </c>
      <c r="Z791">
        <v>0</v>
      </c>
      <c r="AB791" t="s">
        <v>34</v>
      </c>
      <c r="AC791" t="s">
        <v>34</v>
      </c>
      <c r="AD791" t="s">
        <v>34</v>
      </c>
      <c r="AE791" t="s">
        <v>34</v>
      </c>
      <c r="AF791">
        <v>0</v>
      </c>
      <c r="AG791">
        <v>41</v>
      </c>
      <c r="AH791" t="s">
        <v>34</v>
      </c>
      <c r="AI791">
        <v>0</v>
      </c>
      <c r="AJ791" t="s">
        <v>34</v>
      </c>
      <c r="AK791" t="s">
        <v>34</v>
      </c>
      <c r="AL791" t="s">
        <v>34</v>
      </c>
      <c r="AM791" t="s">
        <v>34</v>
      </c>
      <c r="AN791" t="s">
        <v>34</v>
      </c>
      <c r="AO791" t="s">
        <v>34</v>
      </c>
      <c r="AP791" t="s">
        <v>34</v>
      </c>
      <c r="AQ791" t="s">
        <v>34</v>
      </c>
      <c r="AR791" t="s">
        <v>34</v>
      </c>
      <c r="AS791" t="s">
        <v>34</v>
      </c>
      <c r="AT791" t="s">
        <v>34</v>
      </c>
    </row>
    <row r="792" spans="1:46">
      <c r="A792">
        <v>41</v>
      </c>
      <c r="B792">
        <v>1</v>
      </c>
      <c r="C792">
        <v>7</v>
      </c>
      <c r="D792">
        <v>0</v>
      </c>
      <c r="G792">
        <v>0</v>
      </c>
      <c r="Q792" t="s">
        <v>34</v>
      </c>
      <c r="S792">
        <v>0</v>
      </c>
      <c r="Z792">
        <v>0</v>
      </c>
      <c r="AB792" t="s">
        <v>34</v>
      </c>
      <c r="AC792" t="s">
        <v>34</v>
      </c>
      <c r="AD792" t="s">
        <v>34</v>
      </c>
      <c r="AE792" t="s">
        <v>34</v>
      </c>
      <c r="AF792">
        <v>0</v>
      </c>
      <c r="AG792">
        <v>41</v>
      </c>
      <c r="AH792" t="s">
        <v>34</v>
      </c>
      <c r="AI792">
        <v>0</v>
      </c>
      <c r="AJ792" t="s">
        <v>34</v>
      </c>
      <c r="AK792" t="s">
        <v>34</v>
      </c>
      <c r="AL792" t="s">
        <v>34</v>
      </c>
      <c r="AM792" t="s">
        <v>34</v>
      </c>
      <c r="AN792" t="s">
        <v>34</v>
      </c>
      <c r="AO792" t="s">
        <v>34</v>
      </c>
      <c r="AP792" t="s">
        <v>34</v>
      </c>
      <c r="AQ792" t="s">
        <v>34</v>
      </c>
      <c r="AR792" t="s">
        <v>34</v>
      </c>
      <c r="AS792" t="s">
        <v>34</v>
      </c>
      <c r="AT792" t="s">
        <v>34</v>
      </c>
    </row>
    <row r="793" spans="1:46">
      <c r="A793">
        <v>41</v>
      </c>
      <c r="B793">
        <v>1</v>
      </c>
      <c r="C793">
        <v>8</v>
      </c>
      <c r="D793">
        <v>0</v>
      </c>
      <c r="G793">
        <v>0</v>
      </c>
      <c r="Q793" t="s">
        <v>34</v>
      </c>
      <c r="S793">
        <v>0</v>
      </c>
      <c r="Z793">
        <v>0</v>
      </c>
      <c r="AB793" t="s">
        <v>34</v>
      </c>
      <c r="AC793" t="s">
        <v>34</v>
      </c>
      <c r="AD793" t="s">
        <v>34</v>
      </c>
      <c r="AE793" t="s">
        <v>34</v>
      </c>
      <c r="AF793">
        <v>0</v>
      </c>
      <c r="AG793">
        <v>41</v>
      </c>
      <c r="AH793" t="s">
        <v>34</v>
      </c>
      <c r="AI793">
        <v>0</v>
      </c>
      <c r="AJ793" t="s">
        <v>34</v>
      </c>
      <c r="AK793" t="s">
        <v>34</v>
      </c>
      <c r="AL793" t="s">
        <v>34</v>
      </c>
      <c r="AM793" t="s">
        <v>34</v>
      </c>
      <c r="AN793" t="s">
        <v>34</v>
      </c>
      <c r="AO793" t="s">
        <v>34</v>
      </c>
      <c r="AP793" t="s">
        <v>34</v>
      </c>
      <c r="AQ793" t="s">
        <v>34</v>
      </c>
      <c r="AR793" t="s">
        <v>34</v>
      </c>
      <c r="AS793" t="s">
        <v>34</v>
      </c>
      <c r="AT793" t="s">
        <v>34</v>
      </c>
    </row>
    <row r="794" spans="1:46">
      <c r="A794">
        <v>41</v>
      </c>
      <c r="B794">
        <v>2</v>
      </c>
      <c r="C794">
        <v>1</v>
      </c>
      <c r="D794">
        <v>0</v>
      </c>
      <c r="G794">
        <v>80</v>
      </c>
      <c r="Q794" t="s">
        <v>5203</v>
      </c>
      <c r="S794">
        <v>0</v>
      </c>
      <c r="Z794">
        <v>2</v>
      </c>
      <c r="AB794" t="s">
        <v>34</v>
      </c>
      <c r="AC794" t="s">
        <v>34</v>
      </c>
      <c r="AD794" t="s">
        <v>34</v>
      </c>
      <c r="AE794" t="s">
        <v>34</v>
      </c>
      <c r="AF794">
        <v>0</v>
      </c>
      <c r="AG794">
        <v>41</v>
      </c>
      <c r="AH794" t="s">
        <v>34</v>
      </c>
      <c r="AI794">
        <v>0</v>
      </c>
      <c r="AJ794" t="s">
        <v>34</v>
      </c>
      <c r="AK794" t="s">
        <v>34</v>
      </c>
      <c r="AL794" t="s">
        <v>34</v>
      </c>
      <c r="AM794" t="s">
        <v>34</v>
      </c>
      <c r="AN794" t="s">
        <v>34</v>
      </c>
      <c r="AO794" t="s">
        <v>34</v>
      </c>
      <c r="AP794" t="s">
        <v>34</v>
      </c>
      <c r="AQ794" t="s">
        <v>34</v>
      </c>
      <c r="AR794" t="s">
        <v>34</v>
      </c>
      <c r="AS794" t="s">
        <v>34</v>
      </c>
      <c r="AT794" t="s">
        <v>34</v>
      </c>
    </row>
    <row r="795" spans="1:46">
      <c r="A795">
        <v>41</v>
      </c>
      <c r="B795">
        <v>2</v>
      </c>
      <c r="C795">
        <v>2</v>
      </c>
      <c r="D795">
        <v>0</v>
      </c>
      <c r="G795">
        <v>306</v>
      </c>
      <c r="Q795" t="s">
        <v>5204</v>
      </c>
      <c r="S795">
        <v>0</v>
      </c>
      <c r="Z795">
        <v>2</v>
      </c>
      <c r="AB795" t="s">
        <v>34</v>
      </c>
      <c r="AC795" t="s">
        <v>34</v>
      </c>
      <c r="AD795" t="s">
        <v>34</v>
      </c>
      <c r="AE795" t="s">
        <v>34</v>
      </c>
      <c r="AF795">
        <v>0</v>
      </c>
      <c r="AG795">
        <v>41</v>
      </c>
      <c r="AH795" t="s">
        <v>34</v>
      </c>
      <c r="AI795">
        <v>0</v>
      </c>
      <c r="AJ795" t="s">
        <v>34</v>
      </c>
      <c r="AK795" t="s">
        <v>34</v>
      </c>
      <c r="AL795" t="s">
        <v>34</v>
      </c>
      <c r="AM795" t="s">
        <v>34</v>
      </c>
      <c r="AN795" t="s">
        <v>34</v>
      </c>
      <c r="AO795" t="s">
        <v>34</v>
      </c>
      <c r="AP795" t="s">
        <v>34</v>
      </c>
      <c r="AQ795" t="s">
        <v>34</v>
      </c>
      <c r="AR795" t="s">
        <v>34</v>
      </c>
      <c r="AS795" t="s">
        <v>34</v>
      </c>
      <c r="AT795" t="s">
        <v>34</v>
      </c>
    </row>
    <row r="796" spans="1:46">
      <c r="A796">
        <v>41</v>
      </c>
      <c r="B796">
        <v>2</v>
      </c>
      <c r="C796">
        <v>3</v>
      </c>
      <c r="D796">
        <v>0</v>
      </c>
      <c r="G796">
        <v>501</v>
      </c>
      <c r="Q796" t="s">
        <v>5205</v>
      </c>
      <c r="S796">
        <v>0</v>
      </c>
      <c r="Z796">
        <v>2</v>
      </c>
      <c r="AB796" t="s">
        <v>34</v>
      </c>
      <c r="AC796" t="s">
        <v>34</v>
      </c>
      <c r="AD796" t="s">
        <v>34</v>
      </c>
      <c r="AE796" t="s">
        <v>34</v>
      </c>
      <c r="AF796">
        <v>0</v>
      </c>
      <c r="AG796">
        <v>41</v>
      </c>
      <c r="AH796" t="s">
        <v>34</v>
      </c>
      <c r="AI796">
        <v>0</v>
      </c>
      <c r="AJ796" t="s">
        <v>34</v>
      </c>
      <c r="AK796" t="s">
        <v>34</v>
      </c>
      <c r="AL796" t="s">
        <v>34</v>
      </c>
      <c r="AM796" t="s">
        <v>34</v>
      </c>
      <c r="AN796" t="s">
        <v>34</v>
      </c>
      <c r="AO796" t="s">
        <v>34</v>
      </c>
      <c r="AP796" t="s">
        <v>34</v>
      </c>
      <c r="AQ796" t="s">
        <v>34</v>
      </c>
      <c r="AR796" t="s">
        <v>34</v>
      </c>
      <c r="AS796" t="s">
        <v>34</v>
      </c>
      <c r="AT796" t="s">
        <v>34</v>
      </c>
    </row>
    <row r="797" spans="1:46">
      <c r="A797">
        <v>41</v>
      </c>
      <c r="B797">
        <v>2</v>
      </c>
      <c r="C797">
        <v>4</v>
      </c>
      <c r="D797">
        <v>0</v>
      </c>
      <c r="G797">
        <v>236</v>
      </c>
      <c r="Q797" t="s">
        <v>5206</v>
      </c>
      <c r="S797">
        <v>0</v>
      </c>
      <c r="Z797">
        <v>2</v>
      </c>
      <c r="AB797" t="s">
        <v>34</v>
      </c>
      <c r="AC797" t="s">
        <v>34</v>
      </c>
      <c r="AD797" t="s">
        <v>34</v>
      </c>
      <c r="AE797" t="s">
        <v>34</v>
      </c>
      <c r="AF797">
        <v>0</v>
      </c>
      <c r="AG797">
        <v>41</v>
      </c>
      <c r="AH797" t="s">
        <v>34</v>
      </c>
      <c r="AI797">
        <v>0</v>
      </c>
      <c r="AJ797" t="s">
        <v>34</v>
      </c>
      <c r="AK797" t="s">
        <v>34</v>
      </c>
      <c r="AL797" t="s">
        <v>34</v>
      </c>
      <c r="AM797" t="s">
        <v>34</v>
      </c>
      <c r="AN797" t="s">
        <v>34</v>
      </c>
      <c r="AO797" t="s">
        <v>34</v>
      </c>
      <c r="AP797" t="s">
        <v>34</v>
      </c>
      <c r="AQ797" t="s">
        <v>34</v>
      </c>
      <c r="AR797" t="s">
        <v>34</v>
      </c>
      <c r="AS797" t="s">
        <v>34</v>
      </c>
      <c r="AT797" t="s">
        <v>34</v>
      </c>
    </row>
    <row r="798" spans="1:46">
      <c r="A798">
        <v>41</v>
      </c>
      <c r="B798">
        <v>2</v>
      </c>
      <c r="C798">
        <v>5</v>
      </c>
      <c r="D798">
        <v>0</v>
      </c>
      <c r="G798">
        <v>483</v>
      </c>
      <c r="Q798" t="s">
        <v>5207</v>
      </c>
      <c r="S798">
        <v>0</v>
      </c>
      <c r="Z798">
        <v>2</v>
      </c>
      <c r="AB798" t="s">
        <v>34</v>
      </c>
      <c r="AC798" t="s">
        <v>34</v>
      </c>
      <c r="AD798" t="s">
        <v>34</v>
      </c>
      <c r="AE798" t="s">
        <v>34</v>
      </c>
      <c r="AF798">
        <v>0</v>
      </c>
      <c r="AG798">
        <v>41</v>
      </c>
      <c r="AH798" t="s">
        <v>34</v>
      </c>
      <c r="AI798">
        <v>0</v>
      </c>
      <c r="AJ798" t="s">
        <v>34</v>
      </c>
      <c r="AK798" t="s">
        <v>34</v>
      </c>
      <c r="AL798" t="s">
        <v>34</v>
      </c>
      <c r="AM798" t="s">
        <v>34</v>
      </c>
      <c r="AN798" t="s">
        <v>34</v>
      </c>
      <c r="AO798" t="s">
        <v>34</v>
      </c>
      <c r="AP798" t="s">
        <v>34</v>
      </c>
      <c r="AQ798" t="s">
        <v>34</v>
      </c>
      <c r="AR798" t="s">
        <v>34</v>
      </c>
      <c r="AS798" t="s">
        <v>34</v>
      </c>
      <c r="AT798" t="s">
        <v>34</v>
      </c>
    </row>
    <row r="799" spans="1:46">
      <c r="A799">
        <v>41</v>
      </c>
      <c r="B799">
        <v>2</v>
      </c>
      <c r="C799">
        <v>6</v>
      </c>
      <c r="D799">
        <v>0</v>
      </c>
      <c r="G799">
        <v>79</v>
      </c>
      <c r="Q799" t="s">
        <v>5208</v>
      </c>
      <c r="S799">
        <v>0</v>
      </c>
      <c r="Z799">
        <v>2</v>
      </c>
      <c r="AB799" t="s">
        <v>34</v>
      </c>
      <c r="AC799" t="s">
        <v>34</v>
      </c>
      <c r="AD799" t="s">
        <v>34</v>
      </c>
      <c r="AE799" t="s">
        <v>34</v>
      </c>
      <c r="AF799">
        <v>0</v>
      </c>
      <c r="AG799">
        <v>41</v>
      </c>
      <c r="AH799" t="s">
        <v>34</v>
      </c>
      <c r="AI799">
        <v>0</v>
      </c>
      <c r="AJ799" t="s">
        <v>34</v>
      </c>
      <c r="AK799" t="s">
        <v>34</v>
      </c>
      <c r="AL799" t="s">
        <v>34</v>
      </c>
      <c r="AM799" t="s">
        <v>34</v>
      </c>
      <c r="AN799" t="s">
        <v>34</v>
      </c>
      <c r="AO799" t="s">
        <v>34</v>
      </c>
      <c r="AP799" t="s">
        <v>34</v>
      </c>
      <c r="AQ799" t="s">
        <v>34</v>
      </c>
      <c r="AR799" t="s">
        <v>34</v>
      </c>
      <c r="AS799" t="s">
        <v>34</v>
      </c>
      <c r="AT799" t="s">
        <v>34</v>
      </c>
    </row>
    <row r="800" spans="1:46">
      <c r="A800">
        <v>41</v>
      </c>
      <c r="B800">
        <v>2</v>
      </c>
      <c r="C800">
        <v>7</v>
      </c>
      <c r="D800">
        <v>0</v>
      </c>
      <c r="G800">
        <v>597</v>
      </c>
      <c r="Q800" t="s">
        <v>5204</v>
      </c>
      <c r="S800">
        <v>0</v>
      </c>
      <c r="Z800">
        <v>2</v>
      </c>
      <c r="AB800" t="s">
        <v>34</v>
      </c>
      <c r="AC800" t="s">
        <v>34</v>
      </c>
      <c r="AD800" t="s">
        <v>34</v>
      </c>
      <c r="AE800" t="s">
        <v>34</v>
      </c>
      <c r="AF800">
        <v>0</v>
      </c>
      <c r="AG800">
        <v>41</v>
      </c>
      <c r="AH800" t="s">
        <v>34</v>
      </c>
      <c r="AI800">
        <v>0</v>
      </c>
      <c r="AJ800" t="s">
        <v>34</v>
      </c>
      <c r="AK800" t="s">
        <v>34</v>
      </c>
      <c r="AL800" t="s">
        <v>34</v>
      </c>
      <c r="AM800" t="s">
        <v>34</v>
      </c>
      <c r="AN800" t="s">
        <v>34</v>
      </c>
      <c r="AO800" t="s">
        <v>34</v>
      </c>
      <c r="AP800" t="s">
        <v>34</v>
      </c>
      <c r="AQ800" t="s">
        <v>34</v>
      </c>
      <c r="AR800" t="s">
        <v>34</v>
      </c>
      <c r="AS800" t="s">
        <v>34</v>
      </c>
      <c r="AT800" t="s">
        <v>34</v>
      </c>
    </row>
    <row r="801" spans="1:46">
      <c r="A801">
        <v>41</v>
      </c>
      <c r="B801">
        <v>2</v>
      </c>
      <c r="C801">
        <v>8</v>
      </c>
      <c r="D801">
        <v>0</v>
      </c>
      <c r="G801">
        <v>454</v>
      </c>
      <c r="Q801" t="s">
        <v>5203</v>
      </c>
      <c r="S801">
        <v>0</v>
      </c>
      <c r="Z801">
        <v>2</v>
      </c>
      <c r="AB801" t="s">
        <v>34</v>
      </c>
      <c r="AC801" t="s">
        <v>34</v>
      </c>
      <c r="AD801" t="s">
        <v>34</v>
      </c>
      <c r="AE801" t="s">
        <v>34</v>
      </c>
      <c r="AF801">
        <v>0</v>
      </c>
      <c r="AG801">
        <v>41</v>
      </c>
      <c r="AH801" t="s">
        <v>34</v>
      </c>
      <c r="AI801">
        <v>0</v>
      </c>
      <c r="AJ801" t="s">
        <v>34</v>
      </c>
      <c r="AK801" t="s">
        <v>34</v>
      </c>
      <c r="AL801" t="s">
        <v>34</v>
      </c>
      <c r="AM801" t="s">
        <v>34</v>
      </c>
      <c r="AN801" t="s">
        <v>34</v>
      </c>
      <c r="AO801" t="s">
        <v>34</v>
      </c>
      <c r="AP801" t="s">
        <v>34</v>
      </c>
      <c r="AQ801" t="s">
        <v>34</v>
      </c>
      <c r="AR801" t="s">
        <v>34</v>
      </c>
      <c r="AS801" t="s">
        <v>34</v>
      </c>
      <c r="AT801" t="s">
        <v>34</v>
      </c>
    </row>
    <row r="802" spans="1:46">
      <c r="A802">
        <v>41</v>
      </c>
      <c r="B802">
        <v>3</v>
      </c>
      <c r="C802">
        <v>1</v>
      </c>
      <c r="D802">
        <v>0</v>
      </c>
      <c r="G802">
        <v>751</v>
      </c>
      <c r="Q802" t="s">
        <v>5209</v>
      </c>
      <c r="S802">
        <v>0</v>
      </c>
      <c r="Z802">
        <v>2</v>
      </c>
      <c r="AB802" t="s">
        <v>34</v>
      </c>
      <c r="AC802" t="s">
        <v>34</v>
      </c>
      <c r="AD802" t="s">
        <v>34</v>
      </c>
      <c r="AE802" t="s">
        <v>34</v>
      </c>
      <c r="AF802">
        <v>0</v>
      </c>
      <c r="AG802">
        <v>41</v>
      </c>
      <c r="AH802" t="s">
        <v>34</v>
      </c>
      <c r="AI802">
        <v>0</v>
      </c>
      <c r="AJ802" t="s">
        <v>34</v>
      </c>
      <c r="AK802" t="s">
        <v>34</v>
      </c>
      <c r="AL802" t="s">
        <v>34</v>
      </c>
      <c r="AM802" t="s">
        <v>34</v>
      </c>
      <c r="AN802" t="s">
        <v>34</v>
      </c>
      <c r="AO802" t="s">
        <v>34</v>
      </c>
      <c r="AP802" t="s">
        <v>34</v>
      </c>
      <c r="AQ802" t="s">
        <v>34</v>
      </c>
      <c r="AR802" t="s">
        <v>34</v>
      </c>
      <c r="AS802" t="s">
        <v>34</v>
      </c>
      <c r="AT802" t="s">
        <v>34</v>
      </c>
    </row>
    <row r="803" spans="1:46">
      <c r="A803">
        <v>41</v>
      </c>
      <c r="B803">
        <v>3</v>
      </c>
      <c r="C803">
        <v>2</v>
      </c>
      <c r="D803">
        <v>0</v>
      </c>
      <c r="G803">
        <v>754</v>
      </c>
      <c r="Q803" t="s">
        <v>5195</v>
      </c>
      <c r="S803">
        <v>0</v>
      </c>
      <c r="Z803">
        <v>2</v>
      </c>
      <c r="AB803" t="s">
        <v>34</v>
      </c>
      <c r="AC803" t="s">
        <v>34</v>
      </c>
      <c r="AD803" t="s">
        <v>34</v>
      </c>
      <c r="AE803" t="s">
        <v>34</v>
      </c>
      <c r="AF803">
        <v>0</v>
      </c>
      <c r="AG803">
        <v>41</v>
      </c>
      <c r="AH803" t="s">
        <v>34</v>
      </c>
      <c r="AI803">
        <v>0</v>
      </c>
      <c r="AJ803" t="s">
        <v>34</v>
      </c>
      <c r="AK803" t="s">
        <v>34</v>
      </c>
      <c r="AL803" t="s">
        <v>34</v>
      </c>
      <c r="AM803" t="s">
        <v>34</v>
      </c>
      <c r="AN803" t="s">
        <v>34</v>
      </c>
      <c r="AO803" t="s">
        <v>34</v>
      </c>
      <c r="AP803" t="s">
        <v>34</v>
      </c>
      <c r="AQ803" t="s">
        <v>34</v>
      </c>
      <c r="AR803" t="s">
        <v>34</v>
      </c>
      <c r="AS803" t="s">
        <v>34</v>
      </c>
      <c r="AT803" t="s">
        <v>34</v>
      </c>
    </row>
    <row r="804" spans="1:46">
      <c r="A804">
        <v>41</v>
      </c>
      <c r="B804">
        <v>3</v>
      </c>
      <c r="C804">
        <v>3</v>
      </c>
      <c r="D804">
        <v>0</v>
      </c>
      <c r="G804">
        <v>303</v>
      </c>
      <c r="Q804" t="s">
        <v>5210</v>
      </c>
      <c r="S804">
        <v>0</v>
      </c>
      <c r="Z804">
        <v>2</v>
      </c>
      <c r="AB804" t="s">
        <v>34</v>
      </c>
      <c r="AC804" t="s">
        <v>34</v>
      </c>
      <c r="AD804" t="s">
        <v>34</v>
      </c>
      <c r="AE804" t="s">
        <v>34</v>
      </c>
      <c r="AF804">
        <v>0</v>
      </c>
      <c r="AG804">
        <v>41</v>
      </c>
      <c r="AH804" t="s">
        <v>34</v>
      </c>
      <c r="AI804">
        <v>0</v>
      </c>
      <c r="AJ804" t="s">
        <v>34</v>
      </c>
      <c r="AK804" t="s">
        <v>34</v>
      </c>
      <c r="AL804" t="s">
        <v>34</v>
      </c>
      <c r="AM804" t="s">
        <v>34</v>
      </c>
      <c r="AN804" t="s">
        <v>34</v>
      </c>
      <c r="AO804" t="s">
        <v>34</v>
      </c>
      <c r="AP804" t="s">
        <v>34</v>
      </c>
      <c r="AQ804" t="s">
        <v>34</v>
      </c>
      <c r="AR804" t="s">
        <v>34</v>
      </c>
      <c r="AS804" t="s">
        <v>34</v>
      </c>
      <c r="AT804" t="s">
        <v>34</v>
      </c>
    </row>
    <row r="805" spans="1:46">
      <c r="A805">
        <v>41</v>
      </c>
      <c r="B805">
        <v>3</v>
      </c>
      <c r="C805">
        <v>4</v>
      </c>
      <c r="D805">
        <v>0</v>
      </c>
      <c r="G805">
        <v>34</v>
      </c>
      <c r="Q805" t="s">
        <v>5211</v>
      </c>
      <c r="S805">
        <v>0</v>
      </c>
      <c r="Z805">
        <v>2</v>
      </c>
      <c r="AB805" t="s">
        <v>34</v>
      </c>
      <c r="AC805" t="s">
        <v>34</v>
      </c>
      <c r="AD805" t="s">
        <v>34</v>
      </c>
      <c r="AE805" t="s">
        <v>34</v>
      </c>
      <c r="AF805">
        <v>0</v>
      </c>
      <c r="AG805">
        <v>41</v>
      </c>
      <c r="AH805" t="s">
        <v>34</v>
      </c>
      <c r="AI805">
        <v>0</v>
      </c>
      <c r="AJ805" t="s">
        <v>34</v>
      </c>
      <c r="AK805" t="s">
        <v>34</v>
      </c>
      <c r="AL805" t="s">
        <v>34</v>
      </c>
      <c r="AM805" t="s">
        <v>34</v>
      </c>
      <c r="AN805" t="s">
        <v>34</v>
      </c>
      <c r="AO805" t="s">
        <v>34</v>
      </c>
      <c r="AP805" t="s">
        <v>34</v>
      </c>
      <c r="AQ805" t="s">
        <v>34</v>
      </c>
      <c r="AR805" t="s">
        <v>34</v>
      </c>
      <c r="AS805" t="s">
        <v>34</v>
      </c>
      <c r="AT805" t="s">
        <v>34</v>
      </c>
    </row>
    <row r="806" spans="1:46">
      <c r="A806">
        <v>41</v>
      </c>
      <c r="B806">
        <v>3</v>
      </c>
      <c r="C806">
        <v>5</v>
      </c>
      <c r="D806">
        <v>0</v>
      </c>
      <c r="G806">
        <v>561</v>
      </c>
      <c r="Q806" t="s">
        <v>5212</v>
      </c>
      <c r="S806">
        <v>0</v>
      </c>
      <c r="Z806">
        <v>2</v>
      </c>
      <c r="AB806" t="s">
        <v>34</v>
      </c>
      <c r="AC806" t="s">
        <v>34</v>
      </c>
      <c r="AD806" t="s">
        <v>34</v>
      </c>
      <c r="AE806" t="s">
        <v>34</v>
      </c>
      <c r="AF806">
        <v>0</v>
      </c>
      <c r="AG806">
        <v>41</v>
      </c>
      <c r="AH806" t="s">
        <v>34</v>
      </c>
      <c r="AI806">
        <v>0</v>
      </c>
      <c r="AJ806" t="s">
        <v>34</v>
      </c>
      <c r="AK806" t="s">
        <v>34</v>
      </c>
      <c r="AL806" t="s">
        <v>34</v>
      </c>
      <c r="AM806" t="s">
        <v>34</v>
      </c>
      <c r="AN806" t="s">
        <v>34</v>
      </c>
      <c r="AO806" t="s">
        <v>34</v>
      </c>
      <c r="AP806" t="s">
        <v>34</v>
      </c>
      <c r="AQ806" t="s">
        <v>34</v>
      </c>
      <c r="AR806" t="s">
        <v>34</v>
      </c>
      <c r="AS806" t="s">
        <v>34</v>
      </c>
      <c r="AT806" t="s">
        <v>34</v>
      </c>
    </row>
    <row r="807" spans="1:46">
      <c r="A807">
        <v>41</v>
      </c>
      <c r="B807">
        <v>3</v>
      </c>
      <c r="C807">
        <v>6</v>
      </c>
      <c r="D807">
        <v>0</v>
      </c>
      <c r="G807">
        <v>735</v>
      </c>
      <c r="Q807" t="s">
        <v>5213</v>
      </c>
      <c r="S807">
        <v>0</v>
      </c>
      <c r="Z807">
        <v>2</v>
      </c>
      <c r="AB807" t="s">
        <v>34</v>
      </c>
      <c r="AC807" t="s">
        <v>34</v>
      </c>
      <c r="AD807" t="s">
        <v>34</v>
      </c>
      <c r="AE807" t="s">
        <v>34</v>
      </c>
      <c r="AF807">
        <v>0</v>
      </c>
      <c r="AG807">
        <v>41</v>
      </c>
      <c r="AH807" t="s">
        <v>34</v>
      </c>
      <c r="AI807">
        <v>0</v>
      </c>
      <c r="AJ807" t="s">
        <v>34</v>
      </c>
      <c r="AK807" t="s">
        <v>34</v>
      </c>
      <c r="AL807" t="s">
        <v>34</v>
      </c>
      <c r="AM807" t="s">
        <v>34</v>
      </c>
      <c r="AN807" t="s">
        <v>34</v>
      </c>
      <c r="AO807" t="s">
        <v>34</v>
      </c>
      <c r="AP807" t="s">
        <v>34</v>
      </c>
      <c r="AQ807" t="s">
        <v>34</v>
      </c>
      <c r="AR807" t="s">
        <v>34</v>
      </c>
      <c r="AS807" t="s">
        <v>34</v>
      </c>
      <c r="AT807" t="s">
        <v>34</v>
      </c>
    </row>
    <row r="808" spans="1:46">
      <c r="A808">
        <v>41</v>
      </c>
      <c r="B808">
        <v>3</v>
      </c>
      <c r="C808">
        <v>7</v>
      </c>
      <c r="D808">
        <v>0</v>
      </c>
      <c r="G808">
        <v>619</v>
      </c>
      <c r="Q808" t="s">
        <v>5214</v>
      </c>
      <c r="S808">
        <v>0</v>
      </c>
      <c r="Z808">
        <v>2</v>
      </c>
      <c r="AB808" t="s">
        <v>34</v>
      </c>
      <c r="AC808" t="s">
        <v>34</v>
      </c>
      <c r="AD808" t="s">
        <v>34</v>
      </c>
      <c r="AE808" t="s">
        <v>34</v>
      </c>
      <c r="AF808">
        <v>0</v>
      </c>
      <c r="AG808">
        <v>41</v>
      </c>
      <c r="AH808" t="s">
        <v>34</v>
      </c>
      <c r="AI808">
        <v>0</v>
      </c>
      <c r="AJ808" t="s">
        <v>34</v>
      </c>
      <c r="AK808" t="s">
        <v>34</v>
      </c>
      <c r="AL808" t="s">
        <v>34</v>
      </c>
      <c r="AM808" t="s">
        <v>34</v>
      </c>
      <c r="AN808" t="s">
        <v>34</v>
      </c>
      <c r="AO808" t="s">
        <v>34</v>
      </c>
      <c r="AP808" t="s">
        <v>34</v>
      </c>
      <c r="AQ808" t="s">
        <v>34</v>
      </c>
      <c r="AR808" t="s">
        <v>34</v>
      </c>
      <c r="AS808" t="s">
        <v>34</v>
      </c>
      <c r="AT808" t="s">
        <v>34</v>
      </c>
    </row>
    <row r="809" spans="1:46">
      <c r="A809">
        <v>41</v>
      </c>
      <c r="B809">
        <v>3</v>
      </c>
      <c r="C809">
        <v>8</v>
      </c>
      <c r="D809">
        <v>0</v>
      </c>
      <c r="G809">
        <v>781</v>
      </c>
      <c r="Q809" t="s">
        <v>5215</v>
      </c>
      <c r="S809">
        <v>0</v>
      </c>
      <c r="Z809">
        <v>2</v>
      </c>
      <c r="AB809" t="s">
        <v>34</v>
      </c>
      <c r="AC809" t="s">
        <v>34</v>
      </c>
      <c r="AD809" t="s">
        <v>34</v>
      </c>
      <c r="AE809" t="s">
        <v>34</v>
      </c>
      <c r="AF809">
        <v>0</v>
      </c>
      <c r="AG809">
        <v>41</v>
      </c>
      <c r="AH809" t="s">
        <v>34</v>
      </c>
      <c r="AI809">
        <v>0</v>
      </c>
      <c r="AJ809" t="s">
        <v>34</v>
      </c>
      <c r="AK809" t="s">
        <v>34</v>
      </c>
      <c r="AL809" t="s">
        <v>34</v>
      </c>
      <c r="AM809" t="s">
        <v>34</v>
      </c>
      <c r="AN809" t="s">
        <v>34</v>
      </c>
      <c r="AO809" t="s">
        <v>34</v>
      </c>
      <c r="AP809" t="s">
        <v>34</v>
      </c>
      <c r="AQ809" t="s">
        <v>34</v>
      </c>
      <c r="AR809" t="s">
        <v>34</v>
      </c>
      <c r="AS809" t="s">
        <v>34</v>
      </c>
      <c r="AT809" t="s">
        <v>34</v>
      </c>
    </row>
    <row r="810" spans="1:46">
      <c r="A810">
        <v>41</v>
      </c>
      <c r="B810">
        <v>4</v>
      </c>
      <c r="C810">
        <v>1</v>
      </c>
      <c r="D810">
        <v>0</v>
      </c>
      <c r="G810">
        <v>676</v>
      </c>
      <c r="Q810" t="s">
        <v>5216</v>
      </c>
      <c r="S810">
        <v>0</v>
      </c>
      <c r="Z810">
        <v>2</v>
      </c>
      <c r="AB810" t="s">
        <v>34</v>
      </c>
      <c r="AC810" t="s">
        <v>34</v>
      </c>
      <c r="AD810" t="s">
        <v>34</v>
      </c>
      <c r="AE810" t="s">
        <v>34</v>
      </c>
      <c r="AF810">
        <v>0</v>
      </c>
      <c r="AG810">
        <v>41</v>
      </c>
      <c r="AH810" t="s">
        <v>34</v>
      </c>
      <c r="AI810">
        <v>0</v>
      </c>
      <c r="AJ810" t="s">
        <v>34</v>
      </c>
      <c r="AK810" t="s">
        <v>34</v>
      </c>
      <c r="AL810" t="s">
        <v>34</v>
      </c>
      <c r="AM810" t="s">
        <v>34</v>
      </c>
      <c r="AN810" t="s">
        <v>34</v>
      </c>
      <c r="AO810" t="s">
        <v>34</v>
      </c>
      <c r="AP810" t="s">
        <v>34</v>
      </c>
      <c r="AQ810" t="s">
        <v>34</v>
      </c>
      <c r="AR810" t="s">
        <v>34</v>
      </c>
      <c r="AS810" t="s">
        <v>34</v>
      </c>
      <c r="AT810" t="s">
        <v>34</v>
      </c>
    </row>
    <row r="811" spans="1:46">
      <c r="A811">
        <v>41</v>
      </c>
      <c r="B811">
        <v>4</v>
      </c>
      <c r="C811">
        <v>2</v>
      </c>
      <c r="D811">
        <v>0</v>
      </c>
      <c r="G811">
        <v>81</v>
      </c>
      <c r="Q811" t="s">
        <v>5217</v>
      </c>
      <c r="S811">
        <v>0</v>
      </c>
      <c r="Z811">
        <v>2</v>
      </c>
      <c r="AB811" t="s">
        <v>34</v>
      </c>
      <c r="AC811" t="s">
        <v>34</v>
      </c>
      <c r="AD811" t="s">
        <v>34</v>
      </c>
      <c r="AE811" t="s">
        <v>34</v>
      </c>
      <c r="AF811">
        <v>0</v>
      </c>
      <c r="AG811">
        <v>41</v>
      </c>
      <c r="AH811" t="s">
        <v>34</v>
      </c>
      <c r="AI811">
        <v>0</v>
      </c>
      <c r="AJ811" t="s">
        <v>34</v>
      </c>
      <c r="AK811" t="s">
        <v>34</v>
      </c>
      <c r="AL811" t="s">
        <v>34</v>
      </c>
      <c r="AM811" t="s">
        <v>34</v>
      </c>
      <c r="AN811" t="s">
        <v>34</v>
      </c>
      <c r="AO811" t="s">
        <v>34</v>
      </c>
      <c r="AP811" t="s">
        <v>34</v>
      </c>
      <c r="AQ811" t="s">
        <v>34</v>
      </c>
      <c r="AR811" t="s">
        <v>34</v>
      </c>
      <c r="AS811" t="s">
        <v>34</v>
      </c>
      <c r="AT811" t="s">
        <v>34</v>
      </c>
    </row>
    <row r="812" spans="1:46">
      <c r="A812">
        <v>41</v>
      </c>
      <c r="B812">
        <v>4</v>
      </c>
      <c r="C812">
        <v>3</v>
      </c>
      <c r="D812">
        <v>0</v>
      </c>
      <c r="G812">
        <v>658</v>
      </c>
      <c r="Q812" t="s">
        <v>5218</v>
      </c>
      <c r="S812">
        <v>0</v>
      </c>
      <c r="Z812">
        <v>2</v>
      </c>
      <c r="AB812" t="s">
        <v>34</v>
      </c>
      <c r="AC812" t="s">
        <v>34</v>
      </c>
      <c r="AD812" t="s">
        <v>34</v>
      </c>
      <c r="AE812" t="s">
        <v>34</v>
      </c>
      <c r="AF812">
        <v>0</v>
      </c>
      <c r="AG812">
        <v>41</v>
      </c>
      <c r="AH812" t="s">
        <v>34</v>
      </c>
      <c r="AI812">
        <v>0</v>
      </c>
      <c r="AJ812" t="s">
        <v>34</v>
      </c>
      <c r="AK812" t="s">
        <v>34</v>
      </c>
      <c r="AL812" t="s">
        <v>34</v>
      </c>
      <c r="AM812" t="s">
        <v>34</v>
      </c>
      <c r="AN812" t="s">
        <v>34</v>
      </c>
      <c r="AO812" t="s">
        <v>34</v>
      </c>
      <c r="AP812" t="s">
        <v>34</v>
      </c>
      <c r="AQ812" t="s">
        <v>34</v>
      </c>
      <c r="AR812" t="s">
        <v>34</v>
      </c>
      <c r="AS812" t="s">
        <v>34</v>
      </c>
      <c r="AT812" t="s">
        <v>34</v>
      </c>
    </row>
    <row r="813" spans="1:46">
      <c r="A813">
        <v>41</v>
      </c>
      <c r="B813">
        <v>4</v>
      </c>
      <c r="C813">
        <v>4</v>
      </c>
      <c r="D813">
        <v>0</v>
      </c>
      <c r="G813">
        <v>372</v>
      </c>
      <c r="Q813" t="s">
        <v>5219</v>
      </c>
      <c r="S813">
        <v>0</v>
      </c>
      <c r="Z813">
        <v>2</v>
      </c>
      <c r="AB813" t="s">
        <v>34</v>
      </c>
      <c r="AC813" t="s">
        <v>34</v>
      </c>
      <c r="AD813" t="s">
        <v>34</v>
      </c>
      <c r="AE813" t="s">
        <v>34</v>
      </c>
      <c r="AF813">
        <v>0</v>
      </c>
      <c r="AG813">
        <v>41</v>
      </c>
      <c r="AH813" t="s">
        <v>34</v>
      </c>
      <c r="AI813">
        <v>0</v>
      </c>
      <c r="AJ813" t="s">
        <v>34</v>
      </c>
      <c r="AK813" t="s">
        <v>34</v>
      </c>
      <c r="AL813" t="s">
        <v>34</v>
      </c>
      <c r="AM813" t="s">
        <v>34</v>
      </c>
      <c r="AN813" t="s">
        <v>34</v>
      </c>
      <c r="AO813" t="s">
        <v>34</v>
      </c>
      <c r="AP813" t="s">
        <v>34</v>
      </c>
      <c r="AQ813" t="s">
        <v>34</v>
      </c>
      <c r="AR813" t="s">
        <v>34</v>
      </c>
      <c r="AS813" t="s">
        <v>34</v>
      </c>
      <c r="AT813" t="s">
        <v>34</v>
      </c>
    </row>
    <row r="814" spans="1:46">
      <c r="A814">
        <v>41</v>
      </c>
      <c r="B814">
        <v>4</v>
      </c>
      <c r="C814">
        <v>5</v>
      </c>
      <c r="D814">
        <v>0</v>
      </c>
      <c r="G814">
        <v>33</v>
      </c>
      <c r="Q814" t="s">
        <v>5220</v>
      </c>
      <c r="S814">
        <v>0</v>
      </c>
      <c r="Z814">
        <v>2</v>
      </c>
      <c r="AB814" t="s">
        <v>34</v>
      </c>
      <c r="AC814" t="s">
        <v>34</v>
      </c>
      <c r="AD814" t="s">
        <v>34</v>
      </c>
      <c r="AE814" t="s">
        <v>34</v>
      </c>
      <c r="AF814">
        <v>0</v>
      </c>
      <c r="AG814">
        <v>41</v>
      </c>
      <c r="AH814" t="s">
        <v>34</v>
      </c>
      <c r="AI814">
        <v>0</v>
      </c>
      <c r="AJ814" t="s">
        <v>34</v>
      </c>
      <c r="AK814" t="s">
        <v>34</v>
      </c>
      <c r="AL814" t="s">
        <v>34</v>
      </c>
      <c r="AM814" t="s">
        <v>34</v>
      </c>
      <c r="AN814" t="s">
        <v>34</v>
      </c>
      <c r="AO814" t="s">
        <v>34</v>
      </c>
      <c r="AP814" t="s">
        <v>34</v>
      </c>
      <c r="AQ814" t="s">
        <v>34</v>
      </c>
      <c r="AR814" t="s">
        <v>34</v>
      </c>
      <c r="AS814" t="s">
        <v>34</v>
      </c>
      <c r="AT814" t="s">
        <v>34</v>
      </c>
    </row>
    <row r="815" spans="1:46">
      <c r="A815">
        <v>41</v>
      </c>
      <c r="B815">
        <v>4</v>
      </c>
      <c r="C815">
        <v>6</v>
      </c>
      <c r="D815">
        <v>0</v>
      </c>
      <c r="G815">
        <v>657</v>
      </c>
      <c r="Q815" t="s">
        <v>5221</v>
      </c>
      <c r="S815">
        <v>0</v>
      </c>
      <c r="Z815">
        <v>2</v>
      </c>
      <c r="AB815" t="s">
        <v>34</v>
      </c>
      <c r="AC815" t="s">
        <v>34</v>
      </c>
      <c r="AD815" t="s">
        <v>34</v>
      </c>
      <c r="AE815" t="s">
        <v>34</v>
      </c>
      <c r="AF815">
        <v>0</v>
      </c>
      <c r="AG815">
        <v>41</v>
      </c>
      <c r="AH815" t="s">
        <v>34</v>
      </c>
      <c r="AI815">
        <v>0</v>
      </c>
      <c r="AJ815" t="s">
        <v>34</v>
      </c>
      <c r="AK815" t="s">
        <v>34</v>
      </c>
      <c r="AL815" t="s">
        <v>34</v>
      </c>
      <c r="AM815" t="s">
        <v>34</v>
      </c>
      <c r="AN815" t="s">
        <v>34</v>
      </c>
      <c r="AO815" t="s">
        <v>34</v>
      </c>
      <c r="AP815" t="s">
        <v>34</v>
      </c>
      <c r="AQ815" t="s">
        <v>34</v>
      </c>
      <c r="AR815" t="s">
        <v>34</v>
      </c>
      <c r="AS815" t="s">
        <v>34</v>
      </c>
      <c r="AT815" t="s">
        <v>34</v>
      </c>
    </row>
    <row r="816" spans="1:46">
      <c r="A816">
        <v>41</v>
      </c>
      <c r="B816">
        <v>4</v>
      </c>
      <c r="C816">
        <v>7</v>
      </c>
      <c r="D816">
        <v>0</v>
      </c>
      <c r="G816">
        <v>656</v>
      </c>
      <c r="Q816" t="s">
        <v>5222</v>
      </c>
      <c r="S816">
        <v>0</v>
      </c>
      <c r="Z816">
        <v>2</v>
      </c>
      <c r="AB816" t="s">
        <v>34</v>
      </c>
      <c r="AC816" t="s">
        <v>34</v>
      </c>
      <c r="AD816" t="s">
        <v>34</v>
      </c>
      <c r="AE816" t="s">
        <v>34</v>
      </c>
      <c r="AF816">
        <v>0</v>
      </c>
      <c r="AG816">
        <v>41</v>
      </c>
      <c r="AH816" t="s">
        <v>34</v>
      </c>
      <c r="AI816">
        <v>0</v>
      </c>
      <c r="AJ816" t="s">
        <v>34</v>
      </c>
      <c r="AK816" t="s">
        <v>34</v>
      </c>
      <c r="AL816" t="s">
        <v>34</v>
      </c>
      <c r="AM816" t="s">
        <v>34</v>
      </c>
      <c r="AN816" t="s">
        <v>34</v>
      </c>
      <c r="AO816" t="s">
        <v>34</v>
      </c>
      <c r="AP816" t="s">
        <v>34</v>
      </c>
      <c r="AQ816" t="s">
        <v>34</v>
      </c>
      <c r="AR816" t="s">
        <v>34</v>
      </c>
      <c r="AS816" t="s">
        <v>34</v>
      </c>
      <c r="AT816" t="s">
        <v>34</v>
      </c>
    </row>
    <row r="817" spans="1:46">
      <c r="A817">
        <v>41</v>
      </c>
      <c r="B817">
        <v>4</v>
      </c>
      <c r="C817">
        <v>8</v>
      </c>
      <c r="D817">
        <v>0</v>
      </c>
      <c r="G817">
        <v>830</v>
      </c>
      <c r="Q817" t="s">
        <v>5223</v>
      </c>
      <c r="S817">
        <v>0</v>
      </c>
      <c r="Z817">
        <v>2</v>
      </c>
      <c r="AB817" t="s">
        <v>34</v>
      </c>
      <c r="AC817" t="s">
        <v>34</v>
      </c>
      <c r="AD817" t="s">
        <v>34</v>
      </c>
      <c r="AE817" t="s">
        <v>34</v>
      </c>
      <c r="AF817">
        <v>0</v>
      </c>
      <c r="AG817">
        <v>41</v>
      </c>
      <c r="AH817" t="s">
        <v>34</v>
      </c>
      <c r="AI817">
        <v>0</v>
      </c>
      <c r="AJ817" t="s">
        <v>34</v>
      </c>
      <c r="AK817" t="s">
        <v>34</v>
      </c>
      <c r="AL817" t="s">
        <v>34</v>
      </c>
      <c r="AM817" t="s">
        <v>34</v>
      </c>
      <c r="AN817" t="s">
        <v>34</v>
      </c>
      <c r="AO817" t="s">
        <v>34</v>
      </c>
      <c r="AP817" t="s">
        <v>34</v>
      </c>
      <c r="AQ817" t="s">
        <v>34</v>
      </c>
      <c r="AR817" t="s">
        <v>34</v>
      </c>
      <c r="AS817" t="s">
        <v>34</v>
      </c>
      <c r="AT817" t="s">
        <v>34</v>
      </c>
    </row>
    <row r="818" spans="1:46">
      <c r="A818">
        <v>42</v>
      </c>
      <c r="B818">
        <v>1</v>
      </c>
      <c r="C818">
        <v>1</v>
      </c>
      <c r="D818">
        <v>0</v>
      </c>
      <c r="G818">
        <v>0</v>
      </c>
      <c r="Q818" t="s">
        <v>34</v>
      </c>
      <c r="S818">
        <v>0</v>
      </c>
      <c r="Z818">
        <v>0</v>
      </c>
      <c r="AB818" t="s">
        <v>34</v>
      </c>
      <c r="AC818" t="s">
        <v>34</v>
      </c>
      <c r="AD818" t="s">
        <v>34</v>
      </c>
      <c r="AE818" t="s">
        <v>34</v>
      </c>
      <c r="AF818">
        <v>0</v>
      </c>
      <c r="AG818">
        <v>42</v>
      </c>
      <c r="AH818" t="s">
        <v>34</v>
      </c>
      <c r="AI818">
        <v>0</v>
      </c>
      <c r="AJ818" t="s">
        <v>34</v>
      </c>
      <c r="AK818" t="s">
        <v>34</v>
      </c>
      <c r="AL818" t="s">
        <v>34</v>
      </c>
      <c r="AM818" t="s">
        <v>34</v>
      </c>
      <c r="AN818" t="s">
        <v>34</v>
      </c>
      <c r="AO818" t="s">
        <v>34</v>
      </c>
      <c r="AP818" t="s">
        <v>34</v>
      </c>
      <c r="AQ818" t="s">
        <v>34</v>
      </c>
      <c r="AR818" t="s">
        <v>34</v>
      </c>
      <c r="AS818" t="s">
        <v>34</v>
      </c>
      <c r="AT818" t="s">
        <v>34</v>
      </c>
    </row>
    <row r="819" spans="1:46">
      <c r="A819">
        <v>42</v>
      </c>
      <c r="B819">
        <v>1</v>
      </c>
      <c r="C819">
        <v>2</v>
      </c>
      <c r="D819">
        <v>0</v>
      </c>
      <c r="G819">
        <v>0</v>
      </c>
      <c r="Q819" t="s">
        <v>34</v>
      </c>
      <c r="S819">
        <v>0</v>
      </c>
      <c r="Z819">
        <v>0</v>
      </c>
      <c r="AB819" t="s">
        <v>34</v>
      </c>
      <c r="AC819" t="s">
        <v>34</v>
      </c>
      <c r="AD819" t="s">
        <v>34</v>
      </c>
      <c r="AE819" t="s">
        <v>34</v>
      </c>
      <c r="AF819">
        <v>0</v>
      </c>
      <c r="AG819">
        <v>42</v>
      </c>
      <c r="AH819" t="s">
        <v>34</v>
      </c>
      <c r="AI819">
        <v>0</v>
      </c>
      <c r="AJ819" t="s">
        <v>34</v>
      </c>
      <c r="AK819" t="s">
        <v>34</v>
      </c>
      <c r="AL819" t="s">
        <v>34</v>
      </c>
      <c r="AM819" t="s">
        <v>34</v>
      </c>
      <c r="AN819" t="s">
        <v>34</v>
      </c>
      <c r="AO819" t="s">
        <v>34</v>
      </c>
      <c r="AP819" t="s">
        <v>34</v>
      </c>
      <c r="AQ819" t="s">
        <v>34</v>
      </c>
      <c r="AR819" t="s">
        <v>34</v>
      </c>
      <c r="AS819" t="s">
        <v>34</v>
      </c>
      <c r="AT819" t="s">
        <v>34</v>
      </c>
    </row>
    <row r="820" spans="1:46">
      <c r="A820">
        <v>42</v>
      </c>
      <c r="B820">
        <v>1</v>
      </c>
      <c r="C820">
        <v>3</v>
      </c>
      <c r="D820">
        <v>0</v>
      </c>
      <c r="G820">
        <v>55</v>
      </c>
      <c r="Q820" t="s">
        <v>5224</v>
      </c>
      <c r="S820">
        <v>0</v>
      </c>
      <c r="Z820">
        <v>2</v>
      </c>
      <c r="AB820" t="s">
        <v>34</v>
      </c>
      <c r="AC820" t="s">
        <v>34</v>
      </c>
      <c r="AD820" t="s">
        <v>34</v>
      </c>
      <c r="AE820" t="s">
        <v>34</v>
      </c>
      <c r="AF820">
        <v>0</v>
      </c>
      <c r="AG820">
        <v>42</v>
      </c>
      <c r="AH820" t="s">
        <v>34</v>
      </c>
      <c r="AI820">
        <v>0</v>
      </c>
      <c r="AJ820" t="s">
        <v>34</v>
      </c>
      <c r="AK820" t="s">
        <v>34</v>
      </c>
      <c r="AL820" t="s">
        <v>34</v>
      </c>
      <c r="AM820" t="s">
        <v>34</v>
      </c>
      <c r="AN820" t="s">
        <v>34</v>
      </c>
      <c r="AO820" t="s">
        <v>34</v>
      </c>
      <c r="AP820" t="s">
        <v>34</v>
      </c>
      <c r="AQ820" t="s">
        <v>34</v>
      </c>
      <c r="AR820" t="s">
        <v>34</v>
      </c>
      <c r="AS820" t="s">
        <v>34</v>
      </c>
      <c r="AT820" t="s">
        <v>34</v>
      </c>
    </row>
    <row r="821" spans="1:46">
      <c r="A821">
        <v>42</v>
      </c>
      <c r="B821">
        <v>1</v>
      </c>
      <c r="C821">
        <v>4</v>
      </c>
      <c r="D821">
        <v>0</v>
      </c>
      <c r="G821">
        <v>680</v>
      </c>
      <c r="Q821" t="s">
        <v>5225</v>
      </c>
      <c r="S821">
        <v>0</v>
      </c>
      <c r="Z821">
        <v>2</v>
      </c>
      <c r="AB821" t="s">
        <v>34</v>
      </c>
      <c r="AC821" t="s">
        <v>34</v>
      </c>
      <c r="AD821" t="s">
        <v>34</v>
      </c>
      <c r="AE821" t="s">
        <v>34</v>
      </c>
      <c r="AF821">
        <v>0</v>
      </c>
      <c r="AG821">
        <v>42</v>
      </c>
      <c r="AH821" t="s">
        <v>34</v>
      </c>
      <c r="AI821">
        <v>0</v>
      </c>
      <c r="AJ821" t="s">
        <v>34</v>
      </c>
      <c r="AK821" t="s">
        <v>34</v>
      </c>
      <c r="AL821" t="s">
        <v>34</v>
      </c>
      <c r="AM821" t="s">
        <v>34</v>
      </c>
      <c r="AN821" t="s">
        <v>34</v>
      </c>
      <c r="AO821" t="s">
        <v>34</v>
      </c>
      <c r="AP821" t="s">
        <v>34</v>
      </c>
      <c r="AQ821" t="s">
        <v>34</v>
      </c>
      <c r="AR821" t="s">
        <v>34</v>
      </c>
      <c r="AS821" t="s">
        <v>34</v>
      </c>
      <c r="AT821" t="s">
        <v>34</v>
      </c>
    </row>
    <row r="822" spans="1:46">
      <c r="A822">
        <v>42</v>
      </c>
      <c r="B822">
        <v>1</v>
      </c>
      <c r="C822">
        <v>5</v>
      </c>
      <c r="D822">
        <v>0</v>
      </c>
      <c r="G822">
        <v>645</v>
      </c>
      <c r="Q822" t="s">
        <v>5226</v>
      </c>
      <c r="S822">
        <v>0</v>
      </c>
      <c r="Z822">
        <v>2</v>
      </c>
      <c r="AB822" t="s">
        <v>34</v>
      </c>
      <c r="AC822" t="s">
        <v>34</v>
      </c>
      <c r="AD822" t="s">
        <v>34</v>
      </c>
      <c r="AE822" t="s">
        <v>34</v>
      </c>
      <c r="AF822">
        <v>0</v>
      </c>
      <c r="AG822">
        <v>42</v>
      </c>
      <c r="AH822" t="s">
        <v>34</v>
      </c>
      <c r="AI822">
        <v>0</v>
      </c>
      <c r="AJ822" t="s">
        <v>34</v>
      </c>
      <c r="AK822" t="s">
        <v>34</v>
      </c>
      <c r="AL822" t="s">
        <v>34</v>
      </c>
      <c r="AM822" t="s">
        <v>34</v>
      </c>
      <c r="AN822" t="s">
        <v>34</v>
      </c>
      <c r="AO822" t="s">
        <v>34</v>
      </c>
      <c r="AP822" t="s">
        <v>34</v>
      </c>
      <c r="AQ822" t="s">
        <v>34</v>
      </c>
      <c r="AR822" t="s">
        <v>34</v>
      </c>
      <c r="AS822" t="s">
        <v>34</v>
      </c>
      <c r="AT822" t="s">
        <v>34</v>
      </c>
    </row>
    <row r="823" spans="1:46">
      <c r="A823">
        <v>42</v>
      </c>
      <c r="B823">
        <v>1</v>
      </c>
      <c r="C823">
        <v>6</v>
      </c>
      <c r="D823">
        <v>0</v>
      </c>
      <c r="G823">
        <v>0</v>
      </c>
      <c r="Q823" t="s">
        <v>34</v>
      </c>
      <c r="S823">
        <v>0</v>
      </c>
      <c r="Z823">
        <v>0</v>
      </c>
      <c r="AB823" t="s">
        <v>34</v>
      </c>
      <c r="AC823" t="s">
        <v>34</v>
      </c>
      <c r="AD823" t="s">
        <v>34</v>
      </c>
      <c r="AE823" t="s">
        <v>34</v>
      </c>
      <c r="AF823">
        <v>0</v>
      </c>
      <c r="AG823">
        <v>42</v>
      </c>
      <c r="AH823" t="s">
        <v>34</v>
      </c>
      <c r="AI823">
        <v>0</v>
      </c>
      <c r="AJ823" t="s">
        <v>34</v>
      </c>
      <c r="AK823" t="s">
        <v>34</v>
      </c>
      <c r="AL823" t="s">
        <v>34</v>
      </c>
      <c r="AM823" t="s">
        <v>34</v>
      </c>
      <c r="AN823" t="s">
        <v>34</v>
      </c>
      <c r="AO823" t="s">
        <v>34</v>
      </c>
      <c r="AP823" t="s">
        <v>34</v>
      </c>
      <c r="AQ823" t="s">
        <v>34</v>
      </c>
      <c r="AR823" t="s">
        <v>34</v>
      </c>
      <c r="AS823" t="s">
        <v>34</v>
      </c>
      <c r="AT823" t="s">
        <v>34</v>
      </c>
    </row>
    <row r="824" spans="1:46">
      <c r="A824">
        <v>42</v>
      </c>
      <c r="B824">
        <v>1</v>
      </c>
      <c r="C824">
        <v>7</v>
      </c>
      <c r="D824">
        <v>0</v>
      </c>
      <c r="G824">
        <v>0</v>
      </c>
      <c r="Q824" t="s">
        <v>34</v>
      </c>
      <c r="S824">
        <v>0</v>
      </c>
      <c r="Z824">
        <v>0</v>
      </c>
      <c r="AB824" t="s">
        <v>34</v>
      </c>
      <c r="AC824" t="s">
        <v>34</v>
      </c>
      <c r="AD824" t="s">
        <v>34</v>
      </c>
      <c r="AE824" t="s">
        <v>34</v>
      </c>
      <c r="AF824">
        <v>0</v>
      </c>
      <c r="AG824">
        <v>42</v>
      </c>
      <c r="AH824" t="s">
        <v>34</v>
      </c>
      <c r="AI824">
        <v>0</v>
      </c>
      <c r="AJ824" t="s">
        <v>34</v>
      </c>
      <c r="AK824" t="s">
        <v>34</v>
      </c>
      <c r="AL824" t="s">
        <v>34</v>
      </c>
      <c r="AM824" t="s">
        <v>34</v>
      </c>
      <c r="AN824" t="s">
        <v>34</v>
      </c>
      <c r="AO824" t="s">
        <v>34</v>
      </c>
      <c r="AP824" t="s">
        <v>34</v>
      </c>
      <c r="AQ824" t="s">
        <v>34</v>
      </c>
      <c r="AR824" t="s">
        <v>34</v>
      </c>
      <c r="AS824" t="s">
        <v>34</v>
      </c>
      <c r="AT824" t="s">
        <v>34</v>
      </c>
    </row>
    <row r="825" spans="1:46">
      <c r="A825">
        <v>42</v>
      </c>
      <c r="B825">
        <v>1</v>
      </c>
      <c r="C825">
        <v>8</v>
      </c>
      <c r="D825">
        <v>0</v>
      </c>
      <c r="G825">
        <v>0</v>
      </c>
      <c r="Q825" t="s">
        <v>34</v>
      </c>
      <c r="S825">
        <v>0</v>
      </c>
      <c r="Z825">
        <v>0</v>
      </c>
      <c r="AB825" t="s">
        <v>34</v>
      </c>
      <c r="AC825" t="s">
        <v>34</v>
      </c>
      <c r="AD825" t="s">
        <v>34</v>
      </c>
      <c r="AE825" t="s">
        <v>34</v>
      </c>
      <c r="AF825">
        <v>0</v>
      </c>
      <c r="AG825">
        <v>42</v>
      </c>
      <c r="AH825" t="s">
        <v>34</v>
      </c>
      <c r="AI825">
        <v>0</v>
      </c>
      <c r="AJ825" t="s">
        <v>34</v>
      </c>
      <c r="AK825" t="s">
        <v>34</v>
      </c>
      <c r="AL825" t="s">
        <v>34</v>
      </c>
      <c r="AM825" t="s">
        <v>34</v>
      </c>
      <c r="AN825" t="s">
        <v>34</v>
      </c>
      <c r="AO825" t="s">
        <v>34</v>
      </c>
      <c r="AP825" t="s">
        <v>34</v>
      </c>
      <c r="AQ825" t="s">
        <v>34</v>
      </c>
      <c r="AR825" t="s">
        <v>34</v>
      </c>
      <c r="AS825" t="s">
        <v>34</v>
      </c>
      <c r="AT825" t="s">
        <v>34</v>
      </c>
    </row>
    <row r="826" spans="1:46">
      <c r="A826">
        <v>42</v>
      </c>
      <c r="B826">
        <v>2</v>
      </c>
      <c r="C826">
        <v>1</v>
      </c>
      <c r="D826">
        <v>0</v>
      </c>
      <c r="G826">
        <v>295</v>
      </c>
      <c r="Q826" t="s">
        <v>5227</v>
      </c>
      <c r="S826">
        <v>0</v>
      </c>
      <c r="Z826">
        <v>2</v>
      </c>
      <c r="AB826" t="s">
        <v>34</v>
      </c>
      <c r="AC826" t="s">
        <v>34</v>
      </c>
      <c r="AD826" t="s">
        <v>34</v>
      </c>
      <c r="AE826" t="s">
        <v>34</v>
      </c>
      <c r="AF826">
        <v>0</v>
      </c>
      <c r="AG826">
        <v>42</v>
      </c>
      <c r="AH826" t="s">
        <v>34</v>
      </c>
      <c r="AI826">
        <v>0</v>
      </c>
      <c r="AJ826" t="s">
        <v>34</v>
      </c>
      <c r="AK826" t="s">
        <v>34</v>
      </c>
      <c r="AL826" t="s">
        <v>34</v>
      </c>
      <c r="AM826" t="s">
        <v>34</v>
      </c>
      <c r="AN826" t="s">
        <v>34</v>
      </c>
      <c r="AO826" t="s">
        <v>34</v>
      </c>
      <c r="AP826" t="s">
        <v>34</v>
      </c>
      <c r="AQ826" t="s">
        <v>34</v>
      </c>
      <c r="AR826" t="s">
        <v>34</v>
      </c>
      <c r="AS826" t="s">
        <v>34</v>
      </c>
      <c r="AT826" t="s">
        <v>34</v>
      </c>
    </row>
    <row r="827" spans="1:46">
      <c r="A827">
        <v>42</v>
      </c>
      <c r="B827">
        <v>2</v>
      </c>
      <c r="C827">
        <v>2</v>
      </c>
      <c r="D827">
        <v>0</v>
      </c>
      <c r="G827">
        <v>144</v>
      </c>
      <c r="Q827" t="s">
        <v>5227</v>
      </c>
      <c r="S827">
        <v>0</v>
      </c>
      <c r="Z827">
        <v>2</v>
      </c>
      <c r="AB827" t="s">
        <v>34</v>
      </c>
      <c r="AC827" t="s">
        <v>34</v>
      </c>
      <c r="AD827" t="s">
        <v>34</v>
      </c>
      <c r="AE827" t="s">
        <v>34</v>
      </c>
      <c r="AF827">
        <v>0</v>
      </c>
      <c r="AG827">
        <v>42</v>
      </c>
      <c r="AH827" t="s">
        <v>34</v>
      </c>
      <c r="AI827">
        <v>0</v>
      </c>
      <c r="AJ827" t="s">
        <v>34</v>
      </c>
      <c r="AK827" t="s">
        <v>34</v>
      </c>
      <c r="AL827" t="s">
        <v>34</v>
      </c>
      <c r="AM827" t="s">
        <v>34</v>
      </c>
      <c r="AN827" t="s">
        <v>34</v>
      </c>
      <c r="AO827" t="s">
        <v>34</v>
      </c>
      <c r="AP827" t="s">
        <v>34</v>
      </c>
      <c r="AQ827" t="s">
        <v>34</v>
      </c>
      <c r="AR827" t="s">
        <v>34</v>
      </c>
      <c r="AS827" t="s">
        <v>34</v>
      </c>
      <c r="AT827" t="s">
        <v>34</v>
      </c>
    </row>
    <row r="828" spans="1:46">
      <c r="A828">
        <v>42</v>
      </c>
      <c r="B828">
        <v>2</v>
      </c>
      <c r="C828">
        <v>3</v>
      </c>
      <c r="D828">
        <v>0</v>
      </c>
      <c r="G828">
        <v>294</v>
      </c>
      <c r="Q828" t="s">
        <v>5228</v>
      </c>
      <c r="S828">
        <v>0</v>
      </c>
      <c r="Z828">
        <v>2</v>
      </c>
      <c r="AB828" t="s">
        <v>34</v>
      </c>
      <c r="AC828" t="s">
        <v>34</v>
      </c>
      <c r="AD828" t="s">
        <v>34</v>
      </c>
      <c r="AE828" t="s">
        <v>34</v>
      </c>
      <c r="AF828">
        <v>0</v>
      </c>
      <c r="AG828">
        <v>42</v>
      </c>
      <c r="AH828" t="s">
        <v>34</v>
      </c>
      <c r="AI828">
        <v>0</v>
      </c>
      <c r="AJ828" t="s">
        <v>34</v>
      </c>
      <c r="AK828" t="s">
        <v>34</v>
      </c>
      <c r="AL828" t="s">
        <v>34</v>
      </c>
      <c r="AM828" t="s">
        <v>34</v>
      </c>
      <c r="AN828" t="s">
        <v>34</v>
      </c>
      <c r="AO828" t="s">
        <v>34</v>
      </c>
      <c r="AP828" t="s">
        <v>34</v>
      </c>
      <c r="AQ828" t="s">
        <v>34</v>
      </c>
      <c r="AR828" t="s">
        <v>34</v>
      </c>
      <c r="AS828" t="s">
        <v>34</v>
      </c>
      <c r="AT828" t="s">
        <v>34</v>
      </c>
    </row>
    <row r="829" spans="1:46">
      <c r="A829">
        <v>42</v>
      </c>
      <c r="B829">
        <v>2</v>
      </c>
      <c r="C829">
        <v>4</v>
      </c>
      <c r="D829">
        <v>0</v>
      </c>
      <c r="G829">
        <v>505</v>
      </c>
      <c r="Q829" t="s">
        <v>5229</v>
      </c>
      <c r="S829">
        <v>0</v>
      </c>
      <c r="Z829">
        <v>2</v>
      </c>
      <c r="AB829" t="s">
        <v>34</v>
      </c>
      <c r="AC829" t="s">
        <v>34</v>
      </c>
      <c r="AD829" t="s">
        <v>34</v>
      </c>
      <c r="AE829" t="s">
        <v>34</v>
      </c>
      <c r="AF829">
        <v>0</v>
      </c>
      <c r="AG829">
        <v>42</v>
      </c>
      <c r="AH829" t="s">
        <v>34</v>
      </c>
      <c r="AI829">
        <v>0</v>
      </c>
      <c r="AJ829" t="s">
        <v>34</v>
      </c>
      <c r="AK829" t="s">
        <v>34</v>
      </c>
      <c r="AL829" t="s">
        <v>34</v>
      </c>
      <c r="AM829" t="s">
        <v>34</v>
      </c>
      <c r="AN829" t="s">
        <v>34</v>
      </c>
      <c r="AO829" t="s">
        <v>34</v>
      </c>
      <c r="AP829" t="s">
        <v>34</v>
      </c>
      <c r="AQ829" t="s">
        <v>34</v>
      </c>
      <c r="AR829" t="s">
        <v>34</v>
      </c>
      <c r="AS829" t="s">
        <v>34</v>
      </c>
      <c r="AT829" t="s">
        <v>34</v>
      </c>
    </row>
    <row r="830" spans="1:46">
      <c r="A830">
        <v>42</v>
      </c>
      <c r="B830">
        <v>2</v>
      </c>
      <c r="C830">
        <v>5</v>
      </c>
      <c r="D830">
        <v>0</v>
      </c>
      <c r="G830">
        <v>186</v>
      </c>
      <c r="Q830" t="s">
        <v>5222</v>
      </c>
      <c r="S830">
        <v>0</v>
      </c>
      <c r="Z830">
        <v>2</v>
      </c>
      <c r="AB830" t="s">
        <v>34</v>
      </c>
      <c r="AC830" t="s">
        <v>34</v>
      </c>
      <c r="AD830" t="s">
        <v>34</v>
      </c>
      <c r="AE830" t="s">
        <v>34</v>
      </c>
      <c r="AF830">
        <v>0</v>
      </c>
      <c r="AG830">
        <v>42</v>
      </c>
      <c r="AH830" t="s">
        <v>34</v>
      </c>
      <c r="AI830">
        <v>0</v>
      </c>
      <c r="AJ830" t="s">
        <v>34</v>
      </c>
      <c r="AK830" t="s">
        <v>34</v>
      </c>
      <c r="AL830" t="s">
        <v>34</v>
      </c>
      <c r="AM830" t="s">
        <v>34</v>
      </c>
      <c r="AN830" t="s">
        <v>34</v>
      </c>
      <c r="AO830" t="s">
        <v>34</v>
      </c>
      <c r="AP830" t="s">
        <v>34</v>
      </c>
      <c r="AQ830" t="s">
        <v>34</v>
      </c>
      <c r="AR830" t="s">
        <v>34</v>
      </c>
      <c r="AS830" t="s">
        <v>34</v>
      </c>
      <c r="AT830" t="s">
        <v>34</v>
      </c>
    </row>
    <row r="831" spans="1:46">
      <c r="A831">
        <v>42</v>
      </c>
      <c r="B831">
        <v>2</v>
      </c>
      <c r="C831">
        <v>6</v>
      </c>
      <c r="D831">
        <v>0</v>
      </c>
      <c r="G831">
        <v>537</v>
      </c>
      <c r="Q831" t="s">
        <v>5230</v>
      </c>
      <c r="S831">
        <v>0</v>
      </c>
      <c r="Z831">
        <v>2</v>
      </c>
      <c r="AB831" t="s">
        <v>34</v>
      </c>
      <c r="AC831" t="s">
        <v>34</v>
      </c>
      <c r="AD831" t="s">
        <v>34</v>
      </c>
      <c r="AE831" t="s">
        <v>34</v>
      </c>
      <c r="AF831">
        <v>0</v>
      </c>
      <c r="AG831">
        <v>42</v>
      </c>
      <c r="AH831" t="s">
        <v>34</v>
      </c>
      <c r="AI831">
        <v>0</v>
      </c>
      <c r="AJ831" t="s">
        <v>34</v>
      </c>
      <c r="AK831" t="s">
        <v>34</v>
      </c>
      <c r="AL831" t="s">
        <v>34</v>
      </c>
      <c r="AM831" t="s">
        <v>34</v>
      </c>
      <c r="AN831" t="s">
        <v>34</v>
      </c>
      <c r="AO831" t="s">
        <v>34</v>
      </c>
      <c r="AP831" t="s">
        <v>34</v>
      </c>
      <c r="AQ831" t="s">
        <v>34</v>
      </c>
      <c r="AR831" t="s">
        <v>34</v>
      </c>
      <c r="AS831" t="s">
        <v>34</v>
      </c>
      <c r="AT831" t="s">
        <v>34</v>
      </c>
    </row>
    <row r="832" spans="1:46">
      <c r="A832">
        <v>42</v>
      </c>
      <c r="B832">
        <v>2</v>
      </c>
      <c r="C832">
        <v>7</v>
      </c>
      <c r="D832">
        <v>0</v>
      </c>
      <c r="G832">
        <v>268</v>
      </c>
      <c r="Q832" t="s">
        <v>5227</v>
      </c>
      <c r="S832">
        <v>0</v>
      </c>
      <c r="Z832">
        <v>2</v>
      </c>
      <c r="AB832" t="s">
        <v>34</v>
      </c>
      <c r="AC832" t="s">
        <v>34</v>
      </c>
      <c r="AD832" t="s">
        <v>34</v>
      </c>
      <c r="AE832" t="s">
        <v>34</v>
      </c>
      <c r="AF832">
        <v>0</v>
      </c>
      <c r="AG832">
        <v>42</v>
      </c>
      <c r="AH832" t="s">
        <v>34</v>
      </c>
      <c r="AI832">
        <v>0</v>
      </c>
      <c r="AJ832" t="s">
        <v>34</v>
      </c>
      <c r="AK832" t="s">
        <v>34</v>
      </c>
      <c r="AL832" t="s">
        <v>34</v>
      </c>
      <c r="AM832" t="s">
        <v>34</v>
      </c>
      <c r="AN832" t="s">
        <v>34</v>
      </c>
      <c r="AO832" t="s">
        <v>34</v>
      </c>
      <c r="AP832" t="s">
        <v>34</v>
      </c>
      <c r="AQ832" t="s">
        <v>34</v>
      </c>
      <c r="AR832" t="s">
        <v>34</v>
      </c>
      <c r="AS832" t="s">
        <v>34</v>
      </c>
      <c r="AT832" t="s">
        <v>34</v>
      </c>
    </row>
    <row r="833" spans="1:46">
      <c r="A833">
        <v>42</v>
      </c>
      <c r="B833">
        <v>2</v>
      </c>
      <c r="C833">
        <v>8</v>
      </c>
      <c r="D833">
        <v>0</v>
      </c>
      <c r="G833">
        <v>746</v>
      </c>
      <c r="Q833" t="s">
        <v>5216</v>
      </c>
      <c r="S833">
        <v>0</v>
      </c>
      <c r="Z833">
        <v>2</v>
      </c>
      <c r="AB833" t="s">
        <v>34</v>
      </c>
      <c r="AC833" t="s">
        <v>34</v>
      </c>
      <c r="AD833" t="s">
        <v>34</v>
      </c>
      <c r="AE833" t="s">
        <v>34</v>
      </c>
      <c r="AF833">
        <v>0</v>
      </c>
      <c r="AG833">
        <v>42</v>
      </c>
      <c r="AH833" t="s">
        <v>34</v>
      </c>
      <c r="AI833">
        <v>0</v>
      </c>
      <c r="AJ833" t="s">
        <v>34</v>
      </c>
      <c r="AK833" t="s">
        <v>34</v>
      </c>
      <c r="AL833" t="s">
        <v>34</v>
      </c>
      <c r="AM833" t="s">
        <v>34</v>
      </c>
      <c r="AN833" t="s">
        <v>34</v>
      </c>
      <c r="AO833" t="s">
        <v>34</v>
      </c>
      <c r="AP833" t="s">
        <v>34</v>
      </c>
      <c r="AQ833" t="s">
        <v>34</v>
      </c>
      <c r="AR833" t="s">
        <v>34</v>
      </c>
      <c r="AS833" t="s">
        <v>34</v>
      </c>
      <c r="AT833" t="s">
        <v>34</v>
      </c>
    </row>
    <row r="834" spans="1:46">
      <c r="A834">
        <v>42</v>
      </c>
      <c r="B834">
        <v>3</v>
      </c>
      <c r="C834">
        <v>1</v>
      </c>
      <c r="D834">
        <v>0</v>
      </c>
      <c r="G834">
        <v>802</v>
      </c>
      <c r="Q834" t="s">
        <v>5231</v>
      </c>
      <c r="S834">
        <v>0</v>
      </c>
      <c r="Z834">
        <v>2</v>
      </c>
      <c r="AB834" t="s">
        <v>34</v>
      </c>
      <c r="AC834" t="s">
        <v>34</v>
      </c>
      <c r="AD834" t="s">
        <v>34</v>
      </c>
      <c r="AE834" t="s">
        <v>34</v>
      </c>
      <c r="AF834">
        <v>0</v>
      </c>
      <c r="AG834">
        <v>42</v>
      </c>
      <c r="AH834" t="s">
        <v>34</v>
      </c>
      <c r="AI834">
        <v>0</v>
      </c>
      <c r="AJ834" t="s">
        <v>34</v>
      </c>
      <c r="AK834" t="s">
        <v>34</v>
      </c>
      <c r="AL834" t="s">
        <v>34</v>
      </c>
      <c r="AM834" t="s">
        <v>34</v>
      </c>
      <c r="AN834" t="s">
        <v>34</v>
      </c>
      <c r="AO834" t="s">
        <v>34</v>
      </c>
      <c r="AP834" t="s">
        <v>34</v>
      </c>
      <c r="AQ834" t="s">
        <v>34</v>
      </c>
      <c r="AR834" t="s">
        <v>34</v>
      </c>
      <c r="AS834" t="s">
        <v>34</v>
      </c>
      <c r="AT834" t="s">
        <v>34</v>
      </c>
    </row>
    <row r="835" spans="1:46">
      <c r="A835">
        <v>42</v>
      </c>
      <c r="B835">
        <v>3</v>
      </c>
      <c r="C835">
        <v>2</v>
      </c>
      <c r="D835">
        <v>0</v>
      </c>
      <c r="G835">
        <v>221</v>
      </c>
      <c r="Q835" t="s">
        <v>5232</v>
      </c>
      <c r="S835">
        <v>0</v>
      </c>
      <c r="Z835">
        <v>2</v>
      </c>
      <c r="AB835" t="s">
        <v>34</v>
      </c>
      <c r="AC835" t="s">
        <v>34</v>
      </c>
      <c r="AD835" t="s">
        <v>34</v>
      </c>
      <c r="AE835" t="s">
        <v>34</v>
      </c>
      <c r="AF835">
        <v>0</v>
      </c>
      <c r="AG835">
        <v>42</v>
      </c>
      <c r="AH835" t="s">
        <v>34</v>
      </c>
      <c r="AI835">
        <v>0</v>
      </c>
      <c r="AJ835" t="s">
        <v>34</v>
      </c>
      <c r="AK835" t="s">
        <v>34</v>
      </c>
      <c r="AL835" t="s">
        <v>34</v>
      </c>
      <c r="AM835" t="s">
        <v>34</v>
      </c>
      <c r="AN835" t="s">
        <v>34</v>
      </c>
      <c r="AO835" t="s">
        <v>34</v>
      </c>
      <c r="AP835" t="s">
        <v>34</v>
      </c>
      <c r="AQ835" t="s">
        <v>34</v>
      </c>
      <c r="AR835" t="s">
        <v>34</v>
      </c>
      <c r="AS835" t="s">
        <v>34</v>
      </c>
      <c r="AT835" t="s">
        <v>34</v>
      </c>
    </row>
    <row r="836" spans="1:46">
      <c r="A836">
        <v>42</v>
      </c>
      <c r="B836">
        <v>3</v>
      </c>
      <c r="C836">
        <v>3</v>
      </c>
      <c r="D836">
        <v>0</v>
      </c>
      <c r="G836">
        <v>787</v>
      </c>
      <c r="Q836" t="s">
        <v>5233</v>
      </c>
      <c r="S836">
        <v>0</v>
      </c>
      <c r="Z836">
        <v>2</v>
      </c>
      <c r="AB836" t="s">
        <v>34</v>
      </c>
      <c r="AC836" t="s">
        <v>34</v>
      </c>
      <c r="AD836" t="s">
        <v>34</v>
      </c>
      <c r="AE836" t="s">
        <v>34</v>
      </c>
      <c r="AF836">
        <v>0</v>
      </c>
      <c r="AG836">
        <v>42</v>
      </c>
      <c r="AH836" t="s">
        <v>34</v>
      </c>
      <c r="AI836">
        <v>0</v>
      </c>
      <c r="AJ836" t="s">
        <v>34</v>
      </c>
      <c r="AK836" t="s">
        <v>34</v>
      </c>
      <c r="AL836" t="s">
        <v>34</v>
      </c>
      <c r="AM836" t="s">
        <v>34</v>
      </c>
      <c r="AN836" t="s">
        <v>34</v>
      </c>
      <c r="AO836" t="s">
        <v>34</v>
      </c>
      <c r="AP836" t="s">
        <v>34</v>
      </c>
      <c r="AQ836" t="s">
        <v>34</v>
      </c>
      <c r="AR836" t="s">
        <v>34</v>
      </c>
      <c r="AS836" t="s">
        <v>34</v>
      </c>
      <c r="AT836" t="s">
        <v>34</v>
      </c>
    </row>
    <row r="837" spans="1:46">
      <c r="A837">
        <v>42</v>
      </c>
      <c r="B837">
        <v>3</v>
      </c>
      <c r="C837">
        <v>4</v>
      </c>
      <c r="D837">
        <v>0</v>
      </c>
      <c r="G837">
        <v>188</v>
      </c>
      <c r="Q837" t="s">
        <v>5234</v>
      </c>
      <c r="S837">
        <v>0</v>
      </c>
      <c r="Z837">
        <v>2</v>
      </c>
      <c r="AB837" t="s">
        <v>34</v>
      </c>
      <c r="AC837" t="s">
        <v>34</v>
      </c>
      <c r="AD837" t="s">
        <v>34</v>
      </c>
      <c r="AE837" t="s">
        <v>34</v>
      </c>
      <c r="AF837">
        <v>0</v>
      </c>
      <c r="AG837">
        <v>42</v>
      </c>
      <c r="AH837" t="s">
        <v>34</v>
      </c>
      <c r="AI837">
        <v>0</v>
      </c>
      <c r="AJ837" t="s">
        <v>34</v>
      </c>
      <c r="AK837" t="s">
        <v>34</v>
      </c>
      <c r="AL837" t="s">
        <v>34</v>
      </c>
      <c r="AM837" t="s">
        <v>34</v>
      </c>
      <c r="AN837" t="s">
        <v>34</v>
      </c>
      <c r="AO837" t="s">
        <v>34</v>
      </c>
      <c r="AP837" t="s">
        <v>34</v>
      </c>
      <c r="AQ837" t="s">
        <v>34</v>
      </c>
      <c r="AR837" t="s">
        <v>34</v>
      </c>
      <c r="AS837" t="s">
        <v>34</v>
      </c>
      <c r="AT837" t="s">
        <v>34</v>
      </c>
    </row>
    <row r="838" spans="1:46">
      <c r="A838">
        <v>42</v>
      </c>
      <c r="B838">
        <v>3</v>
      </c>
      <c r="C838">
        <v>5</v>
      </c>
      <c r="D838">
        <v>0</v>
      </c>
      <c r="G838">
        <v>358</v>
      </c>
      <c r="Q838" t="s">
        <v>5235</v>
      </c>
      <c r="S838">
        <v>0</v>
      </c>
      <c r="Z838">
        <v>2</v>
      </c>
      <c r="AB838" t="s">
        <v>34</v>
      </c>
      <c r="AC838" t="s">
        <v>34</v>
      </c>
      <c r="AD838" t="s">
        <v>34</v>
      </c>
      <c r="AE838" t="s">
        <v>34</v>
      </c>
      <c r="AF838">
        <v>0</v>
      </c>
      <c r="AG838">
        <v>42</v>
      </c>
      <c r="AH838" t="s">
        <v>34</v>
      </c>
      <c r="AI838">
        <v>0</v>
      </c>
      <c r="AJ838" t="s">
        <v>34</v>
      </c>
      <c r="AK838" t="s">
        <v>34</v>
      </c>
      <c r="AL838" t="s">
        <v>34</v>
      </c>
      <c r="AM838" t="s">
        <v>34</v>
      </c>
      <c r="AN838" t="s">
        <v>34</v>
      </c>
      <c r="AO838" t="s">
        <v>34</v>
      </c>
      <c r="AP838" t="s">
        <v>34</v>
      </c>
      <c r="AQ838" t="s">
        <v>34</v>
      </c>
      <c r="AR838" t="s">
        <v>34</v>
      </c>
      <c r="AS838" t="s">
        <v>34</v>
      </c>
      <c r="AT838" t="s">
        <v>34</v>
      </c>
    </row>
    <row r="839" spans="1:46">
      <c r="A839">
        <v>42</v>
      </c>
      <c r="B839">
        <v>3</v>
      </c>
      <c r="C839">
        <v>6</v>
      </c>
      <c r="D839">
        <v>0</v>
      </c>
      <c r="G839">
        <v>243</v>
      </c>
      <c r="Q839" t="s">
        <v>5236</v>
      </c>
      <c r="S839">
        <v>0</v>
      </c>
      <c r="Z839">
        <v>2</v>
      </c>
      <c r="AB839" t="s">
        <v>34</v>
      </c>
      <c r="AC839" t="s">
        <v>34</v>
      </c>
      <c r="AD839" t="s">
        <v>34</v>
      </c>
      <c r="AE839" t="s">
        <v>34</v>
      </c>
      <c r="AF839">
        <v>0</v>
      </c>
      <c r="AG839">
        <v>42</v>
      </c>
      <c r="AH839" t="s">
        <v>34</v>
      </c>
      <c r="AI839">
        <v>0</v>
      </c>
      <c r="AJ839" t="s">
        <v>34</v>
      </c>
      <c r="AK839" t="s">
        <v>34</v>
      </c>
      <c r="AL839" t="s">
        <v>34</v>
      </c>
      <c r="AM839" t="s">
        <v>34</v>
      </c>
      <c r="AN839" t="s">
        <v>34</v>
      </c>
      <c r="AO839" t="s">
        <v>34</v>
      </c>
      <c r="AP839" t="s">
        <v>34</v>
      </c>
      <c r="AQ839" t="s">
        <v>34</v>
      </c>
      <c r="AR839" t="s">
        <v>34</v>
      </c>
      <c r="AS839" t="s">
        <v>34</v>
      </c>
      <c r="AT839" t="s">
        <v>34</v>
      </c>
    </row>
    <row r="840" spans="1:46">
      <c r="A840">
        <v>42</v>
      </c>
      <c r="B840">
        <v>3</v>
      </c>
      <c r="C840">
        <v>7</v>
      </c>
      <c r="D840">
        <v>0</v>
      </c>
      <c r="G840">
        <v>402</v>
      </c>
      <c r="Q840" t="s">
        <v>5237</v>
      </c>
      <c r="S840">
        <v>0</v>
      </c>
      <c r="Z840">
        <v>2</v>
      </c>
      <c r="AB840" t="s">
        <v>34</v>
      </c>
      <c r="AC840" t="s">
        <v>34</v>
      </c>
      <c r="AD840" t="s">
        <v>34</v>
      </c>
      <c r="AE840" t="s">
        <v>34</v>
      </c>
      <c r="AF840">
        <v>0</v>
      </c>
      <c r="AG840">
        <v>42</v>
      </c>
      <c r="AH840" t="s">
        <v>34</v>
      </c>
      <c r="AI840">
        <v>0</v>
      </c>
      <c r="AJ840" t="s">
        <v>34</v>
      </c>
      <c r="AK840" t="s">
        <v>34</v>
      </c>
      <c r="AL840" t="s">
        <v>34</v>
      </c>
      <c r="AM840" t="s">
        <v>34</v>
      </c>
      <c r="AN840" t="s">
        <v>34</v>
      </c>
      <c r="AO840" t="s">
        <v>34</v>
      </c>
      <c r="AP840" t="s">
        <v>34</v>
      </c>
      <c r="AQ840" t="s">
        <v>34</v>
      </c>
      <c r="AR840" t="s">
        <v>34</v>
      </c>
      <c r="AS840" t="s">
        <v>34</v>
      </c>
      <c r="AT840" t="s">
        <v>34</v>
      </c>
    </row>
    <row r="841" spans="1:46">
      <c r="A841">
        <v>42</v>
      </c>
      <c r="B841">
        <v>3</v>
      </c>
      <c r="C841">
        <v>8</v>
      </c>
      <c r="D841">
        <v>0</v>
      </c>
      <c r="G841">
        <v>296</v>
      </c>
      <c r="Q841" t="s">
        <v>5238</v>
      </c>
      <c r="S841">
        <v>0</v>
      </c>
      <c r="Z841">
        <v>2</v>
      </c>
      <c r="AB841" t="s">
        <v>34</v>
      </c>
      <c r="AC841" t="s">
        <v>34</v>
      </c>
      <c r="AD841" t="s">
        <v>34</v>
      </c>
      <c r="AE841" t="s">
        <v>34</v>
      </c>
      <c r="AF841">
        <v>0</v>
      </c>
      <c r="AG841">
        <v>42</v>
      </c>
      <c r="AH841" t="s">
        <v>34</v>
      </c>
      <c r="AI841">
        <v>0</v>
      </c>
      <c r="AJ841" t="s">
        <v>34</v>
      </c>
      <c r="AK841" t="s">
        <v>34</v>
      </c>
      <c r="AL841" t="s">
        <v>34</v>
      </c>
      <c r="AM841" t="s">
        <v>34</v>
      </c>
      <c r="AN841" t="s">
        <v>34</v>
      </c>
      <c r="AO841" t="s">
        <v>34</v>
      </c>
      <c r="AP841" t="s">
        <v>34</v>
      </c>
      <c r="AQ841" t="s">
        <v>34</v>
      </c>
      <c r="AR841" t="s">
        <v>34</v>
      </c>
      <c r="AS841" t="s">
        <v>34</v>
      </c>
      <c r="AT841" t="s">
        <v>34</v>
      </c>
    </row>
    <row r="842" spans="1:46">
      <c r="A842">
        <v>42</v>
      </c>
      <c r="B842">
        <v>4</v>
      </c>
      <c r="C842">
        <v>1</v>
      </c>
      <c r="D842">
        <v>0</v>
      </c>
      <c r="G842">
        <v>644</v>
      </c>
      <c r="Q842" t="s">
        <v>5239</v>
      </c>
      <c r="S842">
        <v>0</v>
      </c>
      <c r="Z842">
        <v>2</v>
      </c>
      <c r="AB842" t="s">
        <v>34</v>
      </c>
      <c r="AC842" t="s">
        <v>34</v>
      </c>
      <c r="AD842" t="s">
        <v>34</v>
      </c>
      <c r="AE842" t="s">
        <v>34</v>
      </c>
      <c r="AF842">
        <v>0</v>
      </c>
      <c r="AG842">
        <v>42</v>
      </c>
      <c r="AH842" t="s">
        <v>34</v>
      </c>
      <c r="AI842">
        <v>0</v>
      </c>
      <c r="AJ842" t="s">
        <v>34</v>
      </c>
      <c r="AK842" t="s">
        <v>34</v>
      </c>
      <c r="AL842" t="s">
        <v>34</v>
      </c>
      <c r="AM842" t="s">
        <v>34</v>
      </c>
      <c r="AN842" t="s">
        <v>34</v>
      </c>
      <c r="AO842" t="s">
        <v>34</v>
      </c>
      <c r="AP842" t="s">
        <v>34</v>
      </c>
      <c r="AQ842" t="s">
        <v>34</v>
      </c>
      <c r="AR842" t="s">
        <v>34</v>
      </c>
      <c r="AS842" t="s">
        <v>34</v>
      </c>
      <c r="AT842" t="s">
        <v>34</v>
      </c>
    </row>
    <row r="843" spans="1:46">
      <c r="A843">
        <v>42</v>
      </c>
      <c r="B843">
        <v>4</v>
      </c>
      <c r="C843">
        <v>2</v>
      </c>
      <c r="D843">
        <v>0</v>
      </c>
      <c r="G843">
        <v>472</v>
      </c>
      <c r="Q843" t="s">
        <v>5240</v>
      </c>
      <c r="S843">
        <v>0</v>
      </c>
      <c r="Z843">
        <v>2</v>
      </c>
      <c r="AB843" t="s">
        <v>34</v>
      </c>
      <c r="AC843" t="s">
        <v>34</v>
      </c>
      <c r="AD843" t="s">
        <v>34</v>
      </c>
      <c r="AE843" t="s">
        <v>34</v>
      </c>
      <c r="AF843">
        <v>0</v>
      </c>
      <c r="AG843">
        <v>42</v>
      </c>
      <c r="AH843" t="s">
        <v>34</v>
      </c>
      <c r="AI843">
        <v>0</v>
      </c>
      <c r="AJ843" t="s">
        <v>34</v>
      </c>
      <c r="AK843" t="s">
        <v>34</v>
      </c>
      <c r="AL843" t="s">
        <v>34</v>
      </c>
      <c r="AM843" t="s">
        <v>34</v>
      </c>
      <c r="AN843" t="s">
        <v>34</v>
      </c>
      <c r="AO843" t="s">
        <v>34</v>
      </c>
      <c r="AP843" t="s">
        <v>34</v>
      </c>
      <c r="AQ843" t="s">
        <v>34</v>
      </c>
      <c r="AR843" t="s">
        <v>34</v>
      </c>
      <c r="AS843" t="s">
        <v>34</v>
      </c>
      <c r="AT843" t="s">
        <v>34</v>
      </c>
    </row>
    <row r="844" spans="1:46">
      <c r="A844">
        <v>42</v>
      </c>
      <c r="B844">
        <v>4</v>
      </c>
      <c r="C844">
        <v>3</v>
      </c>
      <c r="D844">
        <v>0</v>
      </c>
      <c r="G844">
        <v>359</v>
      </c>
      <c r="Q844" t="s">
        <v>5241</v>
      </c>
      <c r="S844">
        <v>0</v>
      </c>
      <c r="Z844">
        <v>2</v>
      </c>
      <c r="AB844" t="s">
        <v>34</v>
      </c>
      <c r="AC844" t="s">
        <v>34</v>
      </c>
      <c r="AD844" t="s">
        <v>34</v>
      </c>
      <c r="AE844" t="s">
        <v>34</v>
      </c>
      <c r="AF844">
        <v>0</v>
      </c>
      <c r="AG844">
        <v>42</v>
      </c>
      <c r="AH844" t="s">
        <v>34</v>
      </c>
      <c r="AI844">
        <v>0</v>
      </c>
      <c r="AJ844" t="s">
        <v>34</v>
      </c>
      <c r="AK844" t="s">
        <v>34</v>
      </c>
      <c r="AL844" t="s">
        <v>34</v>
      </c>
      <c r="AM844" t="s">
        <v>34</v>
      </c>
      <c r="AN844" t="s">
        <v>34</v>
      </c>
      <c r="AO844" t="s">
        <v>34</v>
      </c>
      <c r="AP844" t="s">
        <v>34</v>
      </c>
      <c r="AQ844" t="s">
        <v>34</v>
      </c>
      <c r="AR844" t="s">
        <v>34</v>
      </c>
      <c r="AS844" t="s">
        <v>34</v>
      </c>
      <c r="AT844" t="s">
        <v>34</v>
      </c>
    </row>
    <row r="845" spans="1:46">
      <c r="A845">
        <v>42</v>
      </c>
      <c r="B845">
        <v>4</v>
      </c>
      <c r="C845">
        <v>4</v>
      </c>
      <c r="D845">
        <v>0</v>
      </c>
      <c r="G845">
        <v>660</v>
      </c>
      <c r="Q845" t="s">
        <v>5242</v>
      </c>
      <c r="S845">
        <v>0</v>
      </c>
      <c r="Z845">
        <v>2</v>
      </c>
      <c r="AB845" t="s">
        <v>34</v>
      </c>
      <c r="AC845" t="s">
        <v>34</v>
      </c>
      <c r="AD845" t="s">
        <v>34</v>
      </c>
      <c r="AE845" t="s">
        <v>34</v>
      </c>
      <c r="AF845">
        <v>0</v>
      </c>
      <c r="AG845">
        <v>42</v>
      </c>
      <c r="AH845" t="s">
        <v>34</v>
      </c>
      <c r="AI845">
        <v>0</v>
      </c>
      <c r="AJ845" t="s">
        <v>34</v>
      </c>
      <c r="AK845" t="s">
        <v>34</v>
      </c>
      <c r="AL845" t="s">
        <v>34</v>
      </c>
      <c r="AM845" t="s">
        <v>34</v>
      </c>
      <c r="AN845" t="s">
        <v>34</v>
      </c>
      <c r="AO845" t="s">
        <v>34</v>
      </c>
      <c r="AP845" t="s">
        <v>34</v>
      </c>
      <c r="AQ845" t="s">
        <v>34</v>
      </c>
      <c r="AR845" t="s">
        <v>34</v>
      </c>
      <c r="AS845" t="s">
        <v>34</v>
      </c>
      <c r="AT845" t="s">
        <v>34</v>
      </c>
    </row>
    <row r="846" spans="1:46">
      <c r="A846">
        <v>42</v>
      </c>
      <c r="B846">
        <v>4</v>
      </c>
      <c r="C846">
        <v>5</v>
      </c>
      <c r="D846">
        <v>0</v>
      </c>
      <c r="G846">
        <v>817</v>
      </c>
      <c r="Q846" t="s">
        <v>5243</v>
      </c>
      <c r="S846">
        <v>0</v>
      </c>
      <c r="Z846">
        <v>2</v>
      </c>
      <c r="AB846" t="s">
        <v>34</v>
      </c>
      <c r="AC846" t="s">
        <v>34</v>
      </c>
      <c r="AD846" t="s">
        <v>34</v>
      </c>
      <c r="AE846" t="s">
        <v>34</v>
      </c>
      <c r="AF846">
        <v>0</v>
      </c>
      <c r="AG846">
        <v>42</v>
      </c>
      <c r="AH846" t="s">
        <v>34</v>
      </c>
      <c r="AI846">
        <v>0</v>
      </c>
      <c r="AJ846" t="s">
        <v>34</v>
      </c>
      <c r="AK846" t="s">
        <v>34</v>
      </c>
      <c r="AL846" t="s">
        <v>34</v>
      </c>
      <c r="AM846" t="s">
        <v>34</v>
      </c>
      <c r="AN846" t="s">
        <v>34</v>
      </c>
      <c r="AO846" t="s">
        <v>34</v>
      </c>
      <c r="AP846" t="s">
        <v>34</v>
      </c>
      <c r="AQ846" t="s">
        <v>34</v>
      </c>
      <c r="AR846" t="s">
        <v>34</v>
      </c>
      <c r="AS846" t="s">
        <v>34</v>
      </c>
      <c r="AT846" t="s">
        <v>34</v>
      </c>
    </row>
    <row r="847" spans="1:46">
      <c r="A847">
        <v>42</v>
      </c>
      <c r="B847">
        <v>4</v>
      </c>
      <c r="C847">
        <v>6</v>
      </c>
      <c r="D847">
        <v>0</v>
      </c>
      <c r="G847">
        <v>223</v>
      </c>
      <c r="Q847" t="s">
        <v>5244</v>
      </c>
      <c r="S847">
        <v>0</v>
      </c>
      <c r="Z847">
        <v>2</v>
      </c>
      <c r="AB847" t="s">
        <v>34</v>
      </c>
      <c r="AC847" t="s">
        <v>34</v>
      </c>
      <c r="AD847" t="s">
        <v>34</v>
      </c>
      <c r="AE847" t="s">
        <v>34</v>
      </c>
      <c r="AF847">
        <v>0</v>
      </c>
      <c r="AG847">
        <v>42</v>
      </c>
      <c r="AH847" t="s">
        <v>34</v>
      </c>
      <c r="AI847">
        <v>0</v>
      </c>
      <c r="AJ847" t="s">
        <v>34</v>
      </c>
      <c r="AK847" t="s">
        <v>34</v>
      </c>
      <c r="AL847" t="s">
        <v>34</v>
      </c>
      <c r="AM847" t="s">
        <v>34</v>
      </c>
      <c r="AN847" t="s">
        <v>34</v>
      </c>
      <c r="AO847" t="s">
        <v>34</v>
      </c>
      <c r="AP847" t="s">
        <v>34</v>
      </c>
      <c r="AQ847" t="s">
        <v>34</v>
      </c>
      <c r="AR847" t="s">
        <v>34</v>
      </c>
      <c r="AS847" t="s">
        <v>34</v>
      </c>
      <c r="AT847" t="s">
        <v>34</v>
      </c>
    </row>
    <row r="848" spans="1:46">
      <c r="A848">
        <v>42</v>
      </c>
      <c r="B848">
        <v>4</v>
      </c>
      <c r="C848">
        <v>7</v>
      </c>
      <c r="D848">
        <v>0</v>
      </c>
      <c r="G848">
        <v>667</v>
      </c>
      <c r="Q848" t="s">
        <v>5245</v>
      </c>
      <c r="S848">
        <v>0</v>
      </c>
      <c r="Z848">
        <v>2</v>
      </c>
      <c r="AB848" t="s">
        <v>34</v>
      </c>
      <c r="AC848" t="s">
        <v>34</v>
      </c>
      <c r="AD848" t="s">
        <v>34</v>
      </c>
      <c r="AE848" t="s">
        <v>34</v>
      </c>
      <c r="AF848">
        <v>0</v>
      </c>
      <c r="AG848">
        <v>42</v>
      </c>
      <c r="AH848" t="s">
        <v>34</v>
      </c>
      <c r="AI848">
        <v>0</v>
      </c>
      <c r="AJ848" t="s">
        <v>34</v>
      </c>
      <c r="AK848" t="s">
        <v>34</v>
      </c>
      <c r="AL848" t="s">
        <v>34</v>
      </c>
      <c r="AM848" t="s">
        <v>34</v>
      </c>
      <c r="AN848" t="s">
        <v>34</v>
      </c>
      <c r="AO848" t="s">
        <v>34</v>
      </c>
      <c r="AP848" t="s">
        <v>34</v>
      </c>
      <c r="AQ848" t="s">
        <v>34</v>
      </c>
      <c r="AR848" t="s">
        <v>34</v>
      </c>
      <c r="AS848" t="s">
        <v>34</v>
      </c>
      <c r="AT848" t="s">
        <v>34</v>
      </c>
    </row>
    <row r="849" spans="1:46">
      <c r="A849">
        <v>42</v>
      </c>
      <c r="B849">
        <v>4</v>
      </c>
      <c r="C849">
        <v>8</v>
      </c>
      <c r="D849">
        <v>0</v>
      </c>
      <c r="G849">
        <v>610</v>
      </c>
      <c r="Q849" t="s">
        <v>5246</v>
      </c>
      <c r="S849">
        <v>0</v>
      </c>
      <c r="Z849">
        <v>2</v>
      </c>
      <c r="AB849" t="s">
        <v>34</v>
      </c>
      <c r="AC849" t="s">
        <v>34</v>
      </c>
      <c r="AD849" t="s">
        <v>34</v>
      </c>
      <c r="AE849" t="s">
        <v>34</v>
      </c>
      <c r="AF849">
        <v>0</v>
      </c>
      <c r="AG849">
        <v>42</v>
      </c>
      <c r="AH849" t="s">
        <v>34</v>
      </c>
      <c r="AI849">
        <v>0</v>
      </c>
      <c r="AJ849" t="s">
        <v>34</v>
      </c>
      <c r="AK849" t="s">
        <v>34</v>
      </c>
      <c r="AL849" t="s">
        <v>34</v>
      </c>
      <c r="AM849" t="s">
        <v>34</v>
      </c>
      <c r="AN849" t="s">
        <v>34</v>
      </c>
      <c r="AO849" t="s">
        <v>34</v>
      </c>
      <c r="AP849" t="s">
        <v>34</v>
      </c>
      <c r="AQ849" t="s">
        <v>34</v>
      </c>
      <c r="AR849" t="s">
        <v>34</v>
      </c>
      <c r="AS849" t="s">
        <v>34</v>
      </c>
      <c r="AT849" t="s">
        <v>34</v>
      </c>
    </row>
    <row r="850" spans="1:46">
      <c r="A850">
        <v>43</v>
      </c>
      <c r="B850">
        <v>1</v>
      </c>
      <c r="C850">
        <v>1</v>
      </c>
      <c r="D850">
        <v>0</v>
      </c>
      <c r="G850">
        <v>0</v>
      </c>
      <c r="Q850" t="s">
        <v>34</v>
      </c>
      <c r="S850">
        <v>0</v>
      </c>
      <c r="Z850">
        <v>0</v>
      </c>
      <c r="AB850" t="s">
        <v>34</v>
      </c>
      <c r="AC850" t="s">
        <v>34</v>
      </c>
      <c r="AD850" t="s">
        <v>34</v>
      </c>
      <c r="AE850" t="s">
        <v>34</v>
      </c>
      <c r="AF850">
        <v>0</v>
      </c>
      <c r="AG850">
        <v>43</v>
      </c>
      <c r="AH850" t="s">
        <v>34</v>
      </c>
      <c r="AI850">
        <v>0</v>
      </c>
      <c r="AJ850" t="s">
        <v>34</v>
      </c>
      <c r="AK850" t="s">
        <v>34</v>
      </c>
      <c r="AL850" t="s">
        <v>34</v>
      </c>
      <c r="AM850" t="s">
        <v>34</v>
      </c>
      <c r="AN850" t="s">
        <v>34</v>
      </c>
      <c r="AO850" t="s">
        <v>34</v>
      </c>
      <c r="AP850" t="s">
        <v>34</v>
      </c>
      <c r="AQ850" t="s">
        <v>34</v>
      </c>
      <c r="AR850" t="s">
        <v>34</v>
      </c>
      <c r="AS850" t="s">
        <v>34</v>
      </c>
      <c r="AT850" t="s">
        <v>34</v>
      </c>
    </row>
    <row r="851" spans="1:46">
      <c r="A851">
        <v>43</v>
      </c>
      <c r="B851">
        <v>1</v>
      </c>
      <c r="C851">
        <v>2</v>
      </c>
      <c r="D851">
        <v>0</v>
      </c>
      <c r="G851">
        <v>0</v>
      </c>
      <c r="Q851" t="s">
        <v>34</v>
      </c>
      <c r="S851">
        <v>0</v>
      </c>
      <c r="Z851">
        <v>0</v>
      </c>
      <c r="AB851" t="s">
        <v>34</v>
      </c>
      <c r="AC851" t="s">
        <v>34</v>
      </c>
      <c r="AD851" t="s">
        <v>34</v>
      </c>
      <c r="AE851" t="s">
        <v>34</v>
      </c>
      <c r="AF851">
        <v>0</v>
      </c>
      <c r="AG851">
        <v>43</v>
      </c>
      <c r="AH851" t="s">
        <v>34</v>
      </c>
      <c r="AI851">
        <v>0</v>
      </c>
      <c r="AJ851" t="s">
        <v>34</v>
      </c>
      <c r="AK851" t="s">
        <v>34</v>
      </c>
      <c r="AL851" t="s">
        <v>34</v>
      </c>
      <c r="AM851" t="s">
        <v>34</v>
      </c>
      <c r="AN851" t="s">
        <v>34</v>
      </c>
      <c r="AO851" t="s">
        <v>34</v>
      </c>
      <c r="AP851" t="s">
        <v>34</v>
      </c>
      <c r="AQ851" t="s">
        <v>34</v>
      </c>
      <c r="AR851" t="s">
        <v>34</v>
      </c>
      <c r="AS851" t="s">
        <v>34</v>
      </c>
      <c r="AT851" t="s">
        <v>34</v>
      </c>
    </row>
    <row r="852" spans="1:46">
      <c r="A852">
        <v>43</v>
      </c>
      <c r="B852">
        <v>1</v>
      </c>
      <c r="C852">
        <v>3</v>
      </c>
      <c r="D852">
        <v>0</v>
      </c>
      <c r="G852">
        <v>157</v>
      </c>
      <c r="Q852" t="s">
        <v>5247</v>
      </c>
      <c r="S852">
        <v>0</v>
      </c>
      <c r="Z852">
        <v>3</v>
      </c>
      <c r="AB852" t="s">
        <v>34</v>
      </c>
      <c r="AC852" t="s">
        <v>34</v>
      </c>
      <c r="AD852" t="s">
        <v>34</v>
      </c>
      <c r="AE852" t="s">
        <v>34</v>
      </c>
      <c r="AF852">
        <v>0</v>
      </c>
      <c r="AG852">
        <v>43</v>
      </c>
      <c r="AH852" t="s">
        <v>34</v>
      </c>
      <c r="AI852">
        <v>0</v>
      </c>
      <c r="AJ852" t="s">
        <v>34</v>
      </c>
      <c r="AK852" t="s">
        <v>34</v>
      </c>
      <c r="AL852" t="s">
        <v>34</v>
      </c>
      <c r="AM852" t="s">
        <v>34</v>
      </c>
      <c r="AN852" t="s">
        <v>34</v>
      </c>
      <c r="AO852" t="s">
        <v>34</v>
      </c>
      <c r="AP852" t="s">
        <v>34</v>
      </c>
      <c r="AQ852" t="s">
        <v>34</v>
      </c>
      <c r="AR852" t="s">
        <v>34</v>
      </c>
      <c r="AS852" t="s">
        <v>34</v>
      </c>
      <c r="AT852" t="s">
        <v>34</v>
      </c>
    </row>
    <row r="853" spans="1:46">
      <c r="A853">
        <v>43</v>
      </c>
      <c r="B853">
        <v>1</v>
      </c>
      <c r="C853">
        <v>4</v>
      </c>
      <c r="D853">
        <v>0</v>
      </c>
      <c r="G853">
        <v>688</v>
      </c>
      <c r="Q853" t="s">
        <v>5248</v>
      </c>
      <c r="S853">
        <v>0</v>
      </c>
      <c r="Z853">
        <v>3</v>
      </c>
      <c r="AB853" t="s">
        <v>34</v>
      </c>
      <c r="AC853" t="s">
        <v>34</v>
      </c>
      <c r="AD853" t="s">
        <v>34</v>
      </c>
      <c r="AE853" t="s">
        <v>34</v>
      </c>
      <c r="AF853">
        <v>0</v>
      </c>
      <c r="AG853">
        <v>43</v>
      </c>
      <c r="AH853" t="s">
        <v>34</v>
      </c>
      <c r="AI853">
        <v>0</v>
      </c>
      <c r="AJ853" t="s">
        <v>34</v>
      </c>
      <c r="AK853" t="s">
        <v>34</v>
      </c>
      <c r="AL853" t="s">
        <v>34</v>
      </c>
      <c r="AM853" t="s">
        <v>34</v>
      </c>
      <c r="AN853" t="s">
        <v>34</v>
      </c>
      <c r="AO853" t="s">
        <v>34</v>
      </c>
      <c r="AP853" t="s">
        <v>34</v>
      </c>
      <c r="AQ853" t="s">
        <v>34</v>
      </c>
      <c r="AR853" t="s">
        <v>34</v>
      </c>
      <c r="AS853" t="s">
        <v>34</v>
      </c>
      <c r="AT853" t="s">
        <v>34</v>
      </c>
    </row>
    <row r="854" spans="1:46">
      <c r="A854">
        <v>43</v>
      </c>
      <c r="B854">
        <v>1</v>
      </c>
      <c r="C854">
        <v>5</v>
      </c>
      <c r="D854">
        <v>0</v>
      </c>
      <c r="G854">
        <v>695</v>
      </c>
      <c r="Q854" t="s">
        <v>5249</v>
      </c>
      <c r="S854">
        <v>0</v>
      </c>
      <c r="Z854">
        <v>3</v>
      </c>
      <c r="AB854" t="s">
        <v>34</v>
      </c>
      <c r="AC854" t="s">
        <v>34</v>
      </c>
      <c r="AD854" t="s">
        <v>34</v>
      </c>
      <c r="AE854" t="s">
        <v>34</v>
      </c>
      <c r="AF854">
        <v>0</v>
      </c>
      <c r="AG854">
        <v>43</v>
      </c>
      <c r="AH854" t="s">
        <v>34</v>
      </c>
      <c r="AI854">
        <v>0</v>
      </c>
      <c r="AJ854" t="s">
        <v>34</v>
      </c>
      <c r="AK854" t="s">
        <v>34</v>
      </c>
      <c r="AL854" t="s">
        <v>34</v>
      </c>
      <c r="AM854" t="s">
        <v>34</v>
      </c>
      <c r="AN854" t="s">
        <v>34</v>
      </c>
      <c r="AO854" t="s">
        <v>34</v>
      </c>
      <c r="AP854" t="s">
        <v>34</v>
      </c>
      <c r="AQ854" t="s">
        <v>34</v>
      </c>
      <c r="AR854" t="s">
        <v>34</v>
      </c>
      <c r="AS854" t="s">
        <v>34</v>
      </c>
      <c r="AT854" t="s">
        <v>34</v>
      </c>
    </row>
    <row r="855" spans="1:46">
      <c r="A855">
        <v>43</v>
      </c>
      <c r="B855">
        <v>1</v>
      </c>
      <c r="C855">
        <v>6</v>
      </c>
      <c r="D855">
        <v>0</v>
      </c>
      <c r="G855">
        <v>0</v>
      </c>
      <c r="Q855" t="s">
        <v>34</v>
      </c>
      <c r="S855">
        <v>0</v>
      </c>
      <c r="Z855">
        <v>0</v>
      </c>
      <c r="AB855" t="s">
        <v>34</v>
      </c>
      <c r="AC855" t="s">
        <v>34</v>
      </c>
      <c r="AD855" t="s">
        <v>34</v>
      </c>
      <c r="AE855" t="s">
        <v>34</v>
      </c>
      <c r="AF855">
        <v>0</v>
      </c>
      <c r="AG855">
        <v>43</v>
      </c>
      <c r="AH855" t="s">
        <v>34</v>
      </c>
      <c r="AI855">
        <v>0</v>
      </c>
      <c r="AJ855" t="s">
        <v>34</v>
      </c>
      <c r="AK855" t="s">
        <v>34</v>
      </c>
      <c r="AL855" t="s">
        <v>34</v>
      </c>
      <c r="AM855" t="s">
        <v>34</v>
      </c>
      <c r="AN855" t="s">
        <v>34</v>
      </c>
      <c r="AO855" t="s">
        <v>34</v>
      </c>
      <c r="AP855" t="s">
        <v>34</v>
      </c>
      <c r="AQ855" t="s">
        <v>34</v>
      </c>
      <c r="AR855" t="s">
        <v>34</v>
      </c>
      <c r="AS855" t="s">
        <v>34</v>
      </c>
      <c r="AT855" t="s">
        <v>34</v>
      </c>
    </row>
    <row r="856" spans="1:46">
      <c r="A856">
        <v>43</v>
      </c>
      <c r="B856">
        <v>1</v>
      </c>
      <c r="C856">
        <v>7</v>
      </c>
      <c r="D856">
        <v>0</v>
      </c>
      <c r="G856">
        <v>0</v>
      </c>
      <c r="Q856" t="s">
        <v>34</v>
      </c>
      <c r="S856">
        <v>0</v>
      </c>
      <c r="Z856">
        <v>0</v>
      </c>
      <c r="AB856" t="s">
        <v>34</v>
      </c>
      <c r="AC856" t="s">
        <v>34</v>
      </c>
      <c r="AD856" t="s">
        <v>34</v>
      </c>
      <c r="AE856" t="s">
        <v>34</v>
      </c>
      <c r="AF856">
        <v>0</v>
      </c>
      <c r="AG856">
        <v>43</v>
      </c>
      <c r="AH856" t="s">
        <v>34</v>
      </c>
      <c r="AI856">
        <v>0</v>
      </c>
      <c r="AJ856" t="s">
        <v>34</v>
      </c>
      <c r="AK856" t="s">
        <v>34</v>
      </c>
      <c r="AL856" t="s">
        <v>34</v>
      </c>
      <c r="AM856" t="s">
        <v>34</v>
      </c>
      <c r="AN856" t="s">
        <v>34</v>
      </c>
      <c r="AO856" t="s">
        <v>34</v>
      </c>
      <c r="AP856" t="s">
        <v>34</v>
      </c>
      <c r="AQ856" t="s">
        <v>34</v>
      </c>
      <c r="AR856" t="s">
        <v>34</v>
      </c>
      <c r="AS856" t="s">
        <v>34</v>
      </c>
      <c r="AT856" t="s">
        <v>34</v>
      </c>
    </row>
    <row r="857" spans="1:46">
      <c r="A857">
        <v>43</v>
      </c>
      <c r="B857">
        <v>1</v>
      </c>
      <c r="C857">
        <v>8</v>
      </c>
      <c r="D857">
        <v>0</v>
      </c>
      <c r="G857">
        <v>0</v>
      </c>
      <c r="Q857" t="s">
        <v>34</v>
      </c>
      <c r="S857">
        <v>0</v>
      </c>
      <c r="Z857">
        <v>0</v>
      </c>
      <c r="AB857" t="s">
        <v>34</v>
      </c>
      <c r="AC857" t="s">
        <v>34</v>
      </c>
      <c r="AD857" t="s">
        <v>34</v>
      </c>
      <c r="AE857" t="s">
        <v>34</v>
      </c>
      <c r="AF857">
        <v>0</v>
      </c>
      <c r="AG857">
        <v>43</v>
      </c>
      <c r="AH857" t="s">
        <v>34</v>
      </c>
      <c r="AI857">
        <v>0</v>
      </c>
      <c r="AJ857" t="s">
        <v>34</v>
      </c>
      <c r="AK857" t="s">
        <v>34</v>
      </c>
      <c r="AL857" t="s">
        <v>34</v>
      </c>
      <c r="AM857" t="s">
        <v>34</v>
      </c>
      <c r="AN857" t="s">
        <v>34</v>
      </c>
      <c r="AO857" t="s">
        <v>34</v>
      </c>
      <c r="AP857" t="s">
        <v>34</v>
      </c>
      <c r="AQ857" t="s">
        <v>34</v>
      </c>
      <c r="AR857" t="s">
        <v>34</v>
      </c>
      <c r="AS857" t="s">
        <v>34</v>
      </c>
      <c r="AT857" t="s">
        <v>34</v>
      </c>
    </row>
    <row r="858" spans="1:46">
      <c r="A858">
        <v>43</v>
      </c>
      <c r="B858">
        <v>2</v>
      </c>
      <c r="C858">
        <v>1</v>
      </c>
      <c r="D858">
        <v>0</v>
      </c>
      <c r="G858">
        <v>628</v>
      </c>
      <c r="Q858" t="s">
        <v>5250</v>
      </c>
      <c r="S858">
        <v>0</v>
      </c>
      <c r="Z858">
        <v>3</v>
      </c>
      <c r="AB858" t="s">
        <v>34</v>
      </c>
      <c r="AC858" t="s">
        <v>34</v>
      </c>
      <c r="AD858" t="s">
        <v>34</v>
      </c>
      <c r="AE858" t="s">
        <v>34</v>
      </c>
      <c r="AF858">
        <v>0</v>
      </c>
      <c r="AG858">
        <v>43</v>
      </c>
      <c r="AH858" t="s">
        <v>34</v>
      </c>
      <c r="AI858">
        <v>0</v>
      </c>
      <c r="AJ858" t="s">
        <v>34</v>
      </c>
      <c r="AK858" t="s">
        <v>34</v>
      </c>
      <c r="AL858" t="s">
        <v>34</v>
      </c>
      <c r="AM858" t="s">
        <v>34</v>
      </c>
      <c r="AN858" t="s">
        <v>34</v>
      </c>
      <c r="AO858" t="s">
        <v>34</v>
      </c>
      <c r="AP858" t="s">
        <v>34</v>
      </c>
      <c r="AQ858" t="s">
        <v>34</v>
      </c>
      <c r="AR858" t="s">
        <v>34</v>
      </c>
      <c r="AS858" t="s">
        <v>34</v>
      </c>
      <c r="AT858" t="s">
        <v>34</v>
      </c>
    </row>
    <row r="859" spans="1:46">
      <c r="A859">
        <v>43</v>
      </c>
      <c r="B859">
        <v>2</v>
      </c>
      <c r="C859">
        <v>2</v>
      </c>
      <c r="D859">
        <v>0</v>
      </c>
      <c r="G859">
        <v>367</v>
      </c>
      <c r="Q859" t="s">
        <v>5251</v>
      </c>
      <c r="S859">
        <v>0</v>
      </c>
      <c r="Z859">
        <v>3</v>
      </c>
      <c r="AB859" t="s">
        <v>34</v>
      </c>
      <c r="AC859" t="s">
        <v>34</v>
      </c>
      <c r="AD859" t="s">
        <v>34</v>
      </c>
      <c r="AE859" t="s">
        <v>34</v>
      </c>
      <c r="AF859">
        <v>0</v>
      </c>
      <c r="AG859">
        <v>43</v>
      </c>
      <c r="AH859" t="s">
        <v>34</v>
      </c>
      <c r="AI859">
        <v>0</v>
      </c>
      <c r="AJ859" t="s">
        <v>34</v>
      </c>
      <c r="AK859" t="s">
        <v>34</v>
      </c>
      <c r="AL859" t="s">
        <v>34</v>
      </c>
      <c r="AM859" t="s">
        <v>34</v>
      </c>
      <c r="AN859" t="s">
        <v>34</v>
      </c>
      <c r="AO859" t="s">
        <v>34</v>
      </c>
      <c r="AP859" t="s">
        <v>34</v>
      </c>
      <c r="AQ859" t="s">
        <v>34</v>
      </c>
      <c r="AR859" t="s">
        <v>34</v>
      </c>
      <c r="AS859" t="s">
        <v>34</v>
      </c>
      <c r="AT859" t="s">
        <v>34</v>
      </c>
    </row>
    <row r="860" spans="1:46">
      <c r="A860">
        <v>43</v>
      </c>
      <c r="B860">
        <v>2</v>
      </c>
      <c r="C860">
        <v>3</v>
      </c>
      <c r="D860">
        <v>0</v>
      </c>
      <c r="G860">
        <v>710</v>
      </c>
      <c r="Q860" t="s">
        <v>5252</v>
      </c>
      <c r="S860">
        <v>0</v>
      </c>
      <c r="Z860">
        <v>3</v>
      </c>
      <c r="AB860" t="s">
        <v>34</v>
      </c>
      <c r="AC860" t="s">
        <v>34</v>
      </c>
      <c r="AD860" t="s">
        <v>34</v>
      </c>
      <c r="AE860" t="s">
        <v>34</v>
      </c>
      <c r="AF860">
        <v>0</v>
      </c>
      <c r="AG860">
        <v>43</v>
      </c>
      <c r="AH860" t="s">
        <v>34</v>
      </c>
      <c r="AI860">
        <v>0</v>
      </c>
      <c r="AJ860" t="s">
        <v>34</v>
      </c>
      <c r="AK860" t="s">
        <v>34</v>
      </c>
      <c r="AL860" t="s">
        <v>34</v>
      </c>
      <c r="AM860" t="s">
        <v>34</v>
      </c>
      <c r="AN860" t="s">
        <v>34</v>
      </c>
      <c r="AO860" t="s">
        <v>34</v>
      </c>
      <c r="AP860" t="s">
        <v>34</v>
      </c>
      <c r="AQ860" t="s">
        <v>34</v>
      </c>
      <c r="AR860" t="s">
        <v>34</v>
      </c>
      <c r="AS860" t="s">
        <v>34</v>
      </c>
      <c r="AT860" t="s">
        <v>34</v>
      </c>
    </row>
    <row r="861" spans="1:46">
      <c r="A861">
        <v>43</v>
      </c>
      <c r="B861">
        <v>2</v>
      </c>
      <c r="C861">
        <v>4</v>
      </c>
      <c r="D861">
        <v>0</v>
      </c>
      <c r="G861">
        <v>596</v>
      </c>
      <c r="Q861" t="s">
        <v>5253</v>
      </c>
      <c r="S861">
        <v>0</v>
      </c>
      <c r="Z861">
        <v>3</v>
      </c>
      <c r="AB861" t="s">
        <v>34</v>
      </c>
      <c r="AC861" t="s">
        <v>34</v>
      </c>
      <c r="AD861" t="s">
        <v>34</v>
      </c>
      <c r="AE861" t="s">
        <v>34</v>
      </c>
      <c r="AF861">
        <v>0</v>
      </c>
      <c r="AG861">
        <v>43</v>
      </c>
      <c r="AH861" t="s">
        <v>34</v>
      </c>
      <c r="AI861">
        <v>0</v>
      </c>
      <c r="AJ861" t="s">
        <v>34</v>
      </c>
      <c r="AK861" t="s">
        <v>34</v>
      </c>
      <c r="AL861" t="s">
        <v>34</v>
      </c>
      <c r="AM861" t="s">
        <v>34</v>
      </c>
      <c r="AN861" t="s">
        <v>34</v>
      </c>
      <c r="AO861" t="s">
        <v>34</v>
      </c>
      <c r="AP861" t="s">
        <v>34</v>
      </c>
      <c r="AQ861" t="s">
        <v>34</v>
      </c>
      <c r="AR861" t="s">
        <v>34</v>
      </c>
      <c r="AS861" t="s">
        <v>34</v>
      </c>
      <c r="AT861" t="s">
        <v>34</v>
      </c>
    </row>
    <row r="862" spans="1:46">
      <c r="A862">
        <v>43</v>
      </c>
      <c r="B862">
        <v>2</v>
      </c>
      <c r="C862">
        <v>5</v>
      </c>
      <c r="D862">
        <v>0</v>
      </c>
      <c r="G862">
        <v>839</v>
      </c>
      <c r="Q862" t="s">
        <v>5253</v>
      </c>
      <c r="S862">
        <v>0</v>
      </c>
      <c r="Z862">
        <v>3</v>
      </c>
      <c r="AB862" t="s">
        <v>34</v>
      </c>
      <c r="AC862" t="s">
        <v>34</v>
      </c>
      <c r="AD862" t="s">
        <v>34</v>
      </c>
      <c r="AE862" t="s">
        <v>34</v>
      </c>
      <c r="AF862">
        <v>0</v>
      </c>
      <c r="AG862">
        <v>43</v>
      </c>
      <c r="AH862" t="s">
        <v>34</v>
      </c>
      <c r="AI862">
        <v>0</v>
      </c>
      <c r="AJ862" t="s">
        <v>34</v>
      </c>
      <c r="AK862" t="s">
        <v>34</v>
      </c>
      <c r="AL862" t="s">
        <v>34</v>
      </c>
      <c r="AM862" t="s">
        <v>34</v>
      </c>
      <c r="AN862" t="s">
        <v>34</v>
      </c>
      <c r="AO862" t="s">
        <v>34</v>
      </c>
      <c r="AP862" t="s">
        <v>34</v>
      </c>
      <c r="AQ862" t="s">
        <v>34</v>
      </c>
      <c r="AR862" t="s">
        <v>34</v>
      </c>
      <c r="AS862" t="s">
        <v>34</v>
      </c>
      <c r="AT862" t="s">
        <v>34</v>
      </c>
    </row>
    <row r="863" spans="1:46">
      <c r="A863">
        <v>43</v>
      </c>
      <c r="B863">
        <v>2</v>
      </c>
      <c r="C863">
        <v>6</v>
      </c>
      <c r="D863">
        <v>0</v>
      </c>
      <c r="G863">
        <v>130</v>
      </c>
      <c r="Q863" t="s">
        <v>5251</v>
      </c>
      <c r="S863">
        <v>0</v>
      </c>
      <c r="Z863">
        <v>3</v>
      </c>
      <c r="AB863" t="s">
        <v>34</v>
      </c>
      <c r="AC863" t="s">
        <v>34</v>
      </c>
      <c r="AD863" t="s">
        <v>34</v>
      </c>
      <c r="AE863" t="s">
        <v>34</v>
      </c>
      <c r="AF863">
        <v>0</v>
      </c>
      <c r="AG863">
        <v>43</v>
      </c>
      <c r="AH863" t="s">
        <v>34</v>
      </c>
      <c r="AI863">
        <v>0</v>
      </c>
      <c r="AJ863" t="s">
        <v>34</v>
      </c>
      <c r="AK863" t="s">
        <v>34</v>
      </c>
      <c r="AL863" t="s">
        <v>34</v>
      </c>
      <c r="AM863" t="s">
        <v>34</v>
      </c>
      <c r="AN863" t="s">
        <v>34</v>
      </c>
      <c r="AO863" t="s">
        <v>34</v>
      </c>
      <c r="AP863" t="s">
        <v>34</v>
      </c>
      <c r="AQ863" t="s">
        <v>34</v>
      </c>
      <c r="AR863" t="s">
        <v>34</v>
      </c>
      <c r="AS863" t="s">
        <v>34</v>
      </c>
      <c r="AT863" t="s">
        <v>34</v>
      </c>
    </row>
    <row r="864" spans="1:46">
      <c r="A864">
        <v>43</v>
      </c>
      <c r="B864">
        <v>2</v>
      </c>
      <c r="C864">
        <v>7</v>
      </c>
      <c r="D864">
        <v>0</v>
      </c>
      <c r="G864">
        <v>253</v>
      </c>
      <c r="Q864" t="s">
        <v>5254</v>
      </c>
      <c r="S864">
        <v>0</v>
      </c>
      <c r="Z864">
        <v>3</v>
      </c>
      <c r="AB864" t="s">
        <v>34</v>
      </c>
      <c r="AC864" t="s">
        <v>34</v>
      </c>
      <c r="AD864" t="s">
        <v>34</v>
      </c>
      <c r="AE864" t="s">
        <v>34</v>
      </c>
      <c r="AF864">
        <v>0</v>
      </c>
      <c r="AG864">
        <v>43</v>
      </c>
      <c r="AH864" t="s">
        <v>34</v>
      </c>
      <c r="AI864">
        <v>0</v>
      </c>
      <c r="AJ864" t="s">
        <v>34</v>
      </c>
      <c r="AK864" t="s">
        <v>34</v>
      </c>
      <c r="AL864" t="s">
        <v>34</v>
      </c>
      <c r="AM864" t="s">
        <v>34</v>
      </c>
      <c r="AN864" t="s">
        <v>34</v>
      </c>
      <c r="AO864" t="s">
        <v>34</v>
      </c>
      <c r="AP864" t="s">
        <v>34</v>
      </c>
      <c r="AQ864" t="s">
        <v>34</v>
      </c>
      <c r="AR864" t="s">
        <v>34</v>
      </c>
      <c r="AS864" t="s">
        <v>34</v>
      </c>
      <c r="AT864" t="s">
        <v>34</v>
      </c>
    </row>
    <row r="865" spans="1:46">
      <c r="A865">
        <v>43</v>
      </c>
      <c r="B865">
        <v>2</v>
      </c>
      <c r="C865">
        <v>8</v>
      </c>
      <c r="D865">
        <v>0</v>
      </c>
      <c r="G865">
        <v>0</v>
      </c>
      <c r="Q865" t="s">
        <v>34</v>
      </c>
      <c r="S865">
        <v>0</v>
      </c>
      <c r="Z865">
        <v>0</v>
      </c>
      <c r="AB865" t="s">
        <v>34</v>
      </c>
      <c r="AC865" t="s">
        <v>34</v>
      </c>
      <c r="AD865" t="s">
        <v>34</v>
      </c>
      <c r="AE865" t="s">
        <v>34</v>
      </c>
      <c r="AF865">
        <v>0</v>
      </c>
      <c r="AG865">
        <v>43</v>
      </c>
      <c r="AH865" t="s">
        <v>34</v>
      </c>
      <c r="AI865">
        <v>0</v>
      </c>
      <c r="AJ865" t="s">
        <v>34</v>
      </c>
      <c r="AK865" t="s">
        <v>34</v>
      </c>
      <c r="AL865" t="s">
        <v>34</v>
      </c>
      <c r="AM865" t="s">
        <v>34</v>
      </c>
      <c r="AN865" t="s">
        <v>34</v>
      </c>
      <c r="AO865" t="s">
        <v>34</v>
      </c>
      <c r="AP865" t="s">
        <v>34</v>
      </c>
      <c r="AQ865" t="s">
        <v>34</v>
      </c>
      <c r="AR865" t="s">
        <v>34</v>
      </c>
      <c r="AS865" t="s">
        <v>34</v>
      </c>
      <c r="AT865" t="s">
        <v>34</v>
      </c>
    </row>
    <row r="866" spans="1:46">
      <c r="A866">
        <v>43</v>
      </c>
      <c r="B866">
        <v>3</v>
      </c>
      <c r="C866">
        <v>1</v>
      </c>
      <c r="D866">
        <v>0</v>
      </c>
      <c r="G866">
        <v>27</v>
      </c>
      <c r="Q866" t="s">
        <v>5253</v>
      </c>
      <c r="S866">
        <v>0</v>
      </c>
      <c r="Z866">
        <v>3</v>
      </c>
      <c r="AB866" t="s">
        <v>34</v>
      </c>
      <c r="AC866" t="s">
        <v>34</v>
      </c>
      <c r="AD866" t="s">
        <v>34</v>
      </c>
      <c r="AE866" t="s">
        <v>34</v>
      </c>
      <c r="AF866">
        <v>0</v>
      </c>
      <c r="AG866">
        <v>43</v>
      </c>
      <c r="AH866" t="s">
        <v>34</v>
      </c>
      <c r="AI866">
        <v>0</v>
      </c>
      <c r="AJ866" t="s">
        <v>34</v>
      </c>
      <c r="AK866" t="s">
        <v>34</v>
      </c>
      <c r="AL866" t="s">
        <v>34</v>
      </c>
      <c r="AM866" t="s">
        <v>34</v>
      </c>
      <c r="AN866" t="s">
        <v>34</v>
      </c>
      <c r="AO866" t="s">
        <v>34</v>
      </c>
      <c r="AP866" t="s">
        <v>34</v>
      </c>
      <c r="AQ866" t="s">
        <v>34</v>
      </c>
      <c r="AR866" t="s">
        <v>34</v>
      </c>
      <c r="AS866" t="s">
        <v>34</v>
      </c>
      <c r="AT866" t="s">
        <v>34</v>
      </c>
    </row>
    <row r="867" spans="1:46">
      <c r="A867">
        <v>43</v>
      </c>
      <c r="B867">
        <v>3</v>
      </c>
      <c r="C867">
        <v>2</v>
      </c>
      <c r="D867">
        <v>0</v>
      </c>
      <c r="G867">
        <v>825</v>
      </c>
      <c r="Q867" t="s">
        <v>5255</v>
      </c>
      <c r="S867">
        <v>0</v>
      </c>
      <c r="Z867">
        <v>3</v>
      </c>
      <c r="AB867" t="s">
        <v>34</v>
      </c>
      <c r="AC867" t="s">
        <v>34</v>
      </c>
      <c r="AD867" t="s">
        <v>34</v>
      </c>
      <c r="AE867" t="s">
        <v>34</v>
      </c>
      <c r="AF867">
        <v>0</v>
      </c>
      <c r="AG867">
        <v>43</v>
      </c>
      <c r="AH867" t="s">
        <v>34</v>
      </c>
      <c r="AI867">
        <v>0</v>
      </c>
      <c r="AJ867" t="s">
        <v>34</v>
      </c>
      <c r="AK867" t="s">
        <v>34</v>
      </c>
      <c r="AL867" t="s">
        <v>34</v>
      </c>
      <c r="AM867" t="s">
        <v>34</v>
      </c>
      <c r="AN867" t="s">
        <v>34</v>
      </c>
      <c r="AO867" t="s">
        <v>34</v>
      </c>
      <c r="AP867" t="s">
        <v>34</v>
      </c>
      <c r="AQ867" t="s">
        <v>34</v>
      </c>
      <c r="AR867" t="s">
        <v>34</v>
      </c>
      <c r="AS867" t="s">
        <v>34</v>
      </c>
      <c r="AT867" t="s">
        <v>34</v>
      </c>
    </row>
    <row r="868" spans="1:46">
      <c r="A868">
        <v>43</v>
      </c>
      <c r="B868">
        <v>3</v>
      </c>
      <c r="C868">
        <v>3</v>
      </c>
      <c r="D868">
        <v>0</v>
      </c>
      <c r="G868">
        <v>595</v>
      </c>
      <c r="Q868" t="s">
        <v>5256</v>
      </c>
      <c r="S868">
        <v>0</v>
      </c>
      <c r="Z868">
        <v>3</v>
      </c>
      <c r="AB868" t="s">
        <v>34</v>
      </c>
      <c r="AC868" t="s">
        <v>34</v>
      </c>
      <c r="AD868" t="s">
        <v>34</v>
      </c>
      <c r="AE868" t="s">
        <v>34</v>
      </c>
      <c r="AF868">
        <v>0</v>
      </c>
      <c r="AG868">
        <v>43</v>
      </c>
      <c r="AH868" t="s">
        <v>34</v>
      </c>
      <c r="AI868">
        <v>0</v>
      </c>
      <c r="AJ868" t="s">
        <v>34</v>
      </c>
      <c r="AK868" t="s">
        <v>34</v>
      </c>
      <c r="AL868" t="s">
        <v>34</v>
      </c>
      <c r="AM868" t="s">
        <v>34</v>
      </c>
      <c r="AN868" t="s">
        <v>34</v>
      </c>
      <c r="AO868" t="s">
        <v>34</v>
      </c>
      <c r="AP868" t="s">
        <v>34</v>
      </c>
      <c r="AQ868" t="s">
        <v>34</v>
      </c>
      <c r="AR868" t="s">
        <v>34</v>
      </c>
      <c r="AS868" t="s">
        <v>34</v>
      </c>
      <c r="AT868" t="s">
        <v>34</v>
      </c>
    </row>
    <row r="869" spans="1:46">
      <c r="A869">
        <v>43</v>
      </c>
      <c r="B869">
        <v>3</v>
      </c>
      <c r="C869">
        <v>4</v>
      </c>
      <c r="D869">
        <v>0</v>
      </c>
      <c r="G869">
        <v>68</v>
      </c>
      <c r="Q869" t="s">
        <v>5224</v>
      </c>
      <c r="S869">
        <v>0</v>
      </c>
      <c r="Z869">
        <v>3</v>
      </c>
      <c r="AB869" t="s">
        <v>34</v>
      </c>
      <c r="AC869" t="s">
        <v>34</v>
      </c>
      <c r="AD869" t="s">
        <v>34</v>
      </c>
      <c r="AE869" t="s">
        <v>34</v>
      </c>
      <c r="AF869">
        <v>0</v>
      </c>
      <c r="AG869">
        <v>43</v>
      </c>
      <c r="AH869" t="s">
        <v>34</v>
      </c>
      <c r="AI869">
        <v>0</v>
      </c>
      <c r="AJ869" t="s">
        <v>34</v>
      </c>
      <c r="AK869" t="s">
        <v>34</v>
      </c>
      <c r="AL869" t="s">
        <v>34</v>
      </c>
      <c r="AM869" t="s">
        <v>34</v>
      </c>
      <c r="AN869" t="s">
        <v>34</v>
      </c>
      <c r="AO869" t="s">
        <v>34</v>
      </c>
      <c r="AP869" t="s">
        <v>34</v>
      </c>
      <c r="AQ869" t="s">
        <v>34</v>
      </c>
      <c r="AR869" t="s">
        <v>34</v>
      </c>
      <c r="AS869" t="s">
        <v>34</v>
      </c>
      <c r="AT869" t="s">
        <v>34</v>
      </c>
    </row>
    <row r="870" spans="1:46">
      <c r="A870">
        <v>43</v>
      </c>
      <c r="B870">
        <v>3</v>
      </c>
      <c r="C870">
        <v>5</v>
      </c>
      <c r="D870">
        <v>0</v>
      </c>
      <c r="G870">
        <v>69</v>
      </c>
      <c r="Q870" t="s">
        <v>5256</v>
      </c>
      <c r="S870">
        <v>0</v>
      </c>
      <c r="Z870">
        <v>3</v>
      </c>
      <c r="AB870" t="s">
        <v>34</v>
      </c>
      <c r="AC870" t="s">
        <v>34</v>
      </c>
      <c r="AD870" t="s">
        <v>34</v>
      </c>
      <c r="AE870" t="s">
        <v>34</v>
      </c>
      <c r="AF870">
        <v>0</v>
      </c>
      <c r="AG870">
        <v>43</v>
      </c>
      <c r="AH870" t="s">
        <v>34</v>
      </c>
      <c r="AI870">
        <v>0</v>
      </c>
      <c r="AJ870" t="s">
        <v>34</v>
      </c>
      <c r="AK870" t="s">
        <v>34</v>
      </c>
      <c r="AL870" t="s">
        <v>34</v>
      </c>
      <c r="AM870" t="s">
        <v>34</v>
      </c>
      <c r="AN870" t="s">
        <v>34</v>
      </c>
      <c r="AO870" t="s">
        <v>34</v>
      </c>
      <c r="AP870" t="s">
        <v>34</v>
      </c>
      <c r="AQ870" t="s">
        <v>34</v>
      </c>
      <c r="AR870" t="s">
        <v>34</v>
      </c>
      <c r="AS870" t="s">
        <v>34</v>
      </c>
      <c r="AT870" t="s">
        <v>34</v>
      </c>
    </row>
    <row r="871" spans="1:46">
      <c r="A871">
        <v>43</v>
      </c>
      <c r="B871">
        <v>3</v>
      </c>
      <c r="C871">
        <v>6</v>
      </c>
      <c r="D871">
        <v>0</v>
      </c>
      <c r="G871">
        <v>250</v>
      </c>
      <c r="Q871" t="s">
        <v>5257</v>
      </c>
      <c r="S871">
        <v>0</v>
      </c>
      <c r="Z871">
        <v>3</v>
      </c>
      <c r="AB871" t="s">
        <v>34</v>
      </c>
      <c r="AC871" t="s">
        <v>34</v>
      </c>
      <c r="AD871" t="s">
        <v>34</v>
      </c>
      <c r="AE871" t="s">
        <v>34</v>
      </c>
      <c r="AF871">
        <v>0</v>
      </c>
      <c r="AG871">
        <v>43</v>
      </c>
      <c r="AH871" t="s">
        <v>34</v>
      </c>
      <c r="AI871">
        <v>0</v>
      </c>
      <c r="AJ871" t="s">
        <v>34</v>
      </c>
      <c r="AK871" t="s">
        <v>34</v>
      </c>
      <c r="AL871" t="s">
        <v>34</v>
      </c>
      <c r="AM871" t="s">
        <v>34</v>
      </c>
      <c r="AN871" t="s">
        <v>34</v>
      </c>
      <c r="AO871" t="s">
        <v>34</v>
      </c>
      <c r="AP871" t="s">
        <v>34</v>
      </c>
      <c r="AQ871" t="s">
        <v>34</v>
      </c>
      <c r="AR871" t="s">
        <v>34</v>
      </c>
      <c r="AS871" t="s">
        <v>34</v>
      </c>
      <c r="AT871" t="s">
        <v>34</v>
      </c>
    </row>
    <row r="872" spans="1:46">
      <c r="A872">
        <v>43</v>
      </c>
      <c r="B872">
        <v>3</v>
      </c>
      <c r="C872">
        <v>7</v>
      </c>
      <c r="D872">
        <v>0</v>
      </c>
      <c r="G872">
        <v>154</v>
      </c>
      <c r="Q872" t="s">
        <v>5258</v>
      </c>
      <c r="S872">
        <v>0</v>
      </c>
      <c r="Z872">
        <v>3</v>
      </c>
      <c r="AB872" t="s">
        <v>34</v>
      </c>
      <c r="AC872" t="s">
        <v>34</v>
      </c>
      <c r="AD872" t="s">
        <v>34</v>
      </c>
      <c r="AE872" t="s">
        <v>34</v>
      </c>
      <c r="AF872">
        <v>0</v>
      </c>
      <c r="AG872">
        <v>43</v>
      </c>
      <c r="AH872" t="s">
        <v>34</v>
      </c>
      <c r="AI872">
        <v>0</v>
      </c>
      <c r="AJ872" t="s">
        <v>34</v>
      </c>
      <c r="AK872" t="s">
        <v>34</v>
      </c>
      <c r="AL872" t="s">
        <v>34</v>
      </c>
      <c r="AM872" t="s">
        <v>34</v>
      </c>
      <c r="AN872" t="s">
        <v>34</v>
      </c>
      <c r="AO872" t="s">
        <v>34</v>
      </c>
      <c r="AP872" t="s">
        <v>34</v>
      </c>
      <c r="AQ872" t="s">
        <v>34</v>
      </c>
      <c r="AR872" t="s">
        <v>34</v>
      </c>
      <c r="AS872" t="s">
        <v>34</v>
      </c>
      <c r="AT872" t="s">
        <v>34</v>
      </c>
    </row>
    <row r="873" spans="1:46">
      <c r="A873">
        <v>43</v>
      </c>
      <c r="B873">
        <v>3</v>
      </c>
      <c r="C873">
        <v>8</v>
      </c>
      <c r="D873">
        <v>0</v>
      </c>
      <c r="G873">
        <v>29</v>
      </c>
      <c r="Q873" t="s">
        <v>5253</v>
      </c>
      <c r="S873">
        <v>0</v>
      </c>
      <c r="Z873">
        <v>3</v>
      </c>
      <c r="AB873" t="s">
        <v>34</v>
      </c>
      <c r="AC873" t="s">
        <v>34</v>
      </c>
      <c r="AD873" t="s">
        <v>34</v>
      </c>
      <c r="AE873" t="s">
        <v>34</v>
      </c>
      <c r="AF873">
        <v>0</v>
      </c>
      <c r="AG873">
        <v>43</v>
      </c>
      <c r="AH873" t="s">
        <v>34</v>
      </c>
      <c r="AI873">
        <v>0</v>
      </c>
      <c r="AJ873" t="s">
        <v>34</v>
      </c>
      <c r="AK873" t="s">
        <v>34</v>
      </c>
      <c r="AL873" t="s">
        <v>34</v>
      </c>
      <c r="AM873" t="s">
        <v>34</v>
      </c>
      <c r="AN873" t="s">
        <v>34</v>
      </c>
      <c r="AO873" t="s">
        <v>34</v>
      </c>
      <c r="AP873" t="s">
        <v>34</v>
      </c>
      <c r="AQ873" t="s">
        <v>34</v>
      </c>
      <c r="AR873" t="s">
        <v>34</v>
      </c>
      <c r="AS873" t="s">
        <v>34</v>
      </c>
      <c r="AT873" t="s">
        <v>34</v>
      </c>
    </row>
    <row r="874" spans="1:46">
      <c r="A874">
        <v>43</v>
      </c>
      <c r="B874">
        <v>4</v>
      </c>
      <c r="C874">
        <v>1</v>
      </c>
      <c r="D874">
        <v>0</v>
      </c>
      <c r="G874">
        <v>76</v>
      </c>
      <c r="Q874" t="s">
        <v>5227</v>
      </c>
      <c r="S874">
        <v>0</v>
      </c>
      <c r="Z874">
        <v>3</v>
      </c>
      <c r="AB874" t="s">
        <v>34</v>
      </c>
      <c r="AC874" t="s">
        <v>34</v>
      </c>
      <c r="AD874" t="s">
        <v>34</v>
      </c>
      <c r="AE874" t="s">
        <v>34</v>
      </c>
      <c r="AF874">
        <v>0</v>
      </c>
      <c r="AG874">
        <v>43</v>
      </c>
      <c r="AH874" t="s">
        <v>34</v>
      </c>
      <c r="AI874">
        <v>0</v>
      </c>
      <c r="AJ874" t="s">
        <v>34</v>
      </c>
      <c r="AK874" t="s">
        <v>34</v>
      </c>
      <c r="AL874" t="s">
        <v>34</v>
      </c>
      <c r="AM874" t="s">
        <v>34</v>
      </c>
      <c r="AN874" t="s">
        <v>34</v>
      </c>
      <c r="AO874" t="s">
        <v>34</v>
      </c>
      <c r="AP874" t="s">
        <v>34</v>
      </c>
      <c r="AQ874" t="s">
        <v>34</v>
      </c>
      <c r="AR874" t="s">
        <v>34</v>
      </c>
      <c r="AS874" t="s">
        <v>34</v>
      </c>
      <c r="AT874" t="s">
        <v>34</v>
      </c>
    </row>
    <row r="875" spans="1:46">
      <c r="A875">
        <v>43</v>
      </c>
      <c r="B875">
        <v>4</v>
      </c>
      <c r="C875">
        <v>2</v>
      </c>
      <c r="D875">
        <v>0</v>
      </c>
      <c r="G875">
        <v>254</v>
      </c>
      <c r="Q875" t="s">
        <v>5259</v>
      </c>
      <c r="S875">
        <v>0</v>
      </c>
      <c r="Z875">
        <v>3</v>
      </c>
      <c r="AB875" t="s">
        <v>34</v>
      </c>
      <c r="AC875" t="s">
        <v>34</v>
      </c>
      <c r="AD875" t="s">
        <v>34</v>
      </c>
      <c r="AE875" t="s">
        <v>34</v>
      </c>
      <c r="AF875">
        <v>0</v>
      </c>
      <c r="AG875">
        <v>43</v>
      </c>
      <c r="AH875" t="s">
        <v>34</v>
      </c>
      <c r="AI875">
        <v>0</v>
      </c>
      <c r="AJ875" t="s">
        <v>34</v>
      </c>
      <c r="AK875" t="s">
        <v>34</v>
      </c>
      <c r="AL875" t="s">
        <v>34</v>
      </c>
      <c r="AM875" t="s">
        <v>34</v>
      </c>
      <c r="AN875" t="s">
        <v>34</v>
      </c>
      <c r="AO875" t="s">
        <v>34</v>
      </c>
      <c r="AP875" t="s">
        <v>34</v>
      </c>
      <c r="AQ875" t="s">
        <v>34</v>
      </c>
      <c r="AR875" t="s">
        <v>34</v>
      </c>
      <c r="AS875" t="s">
        <v>34</v>
      </c>
      <c r="AT875" t="s">
        <v>34</v>
      </c>
    </row>
    <row r="876" spans="1:46">
      <c r="A876">
        <v>43</v>
      </c>
      <c r="B876">
        <v>4</v>
      </c>
      <c r="C876">
        <v>3</v>
      </c>
      <c r="D876">
        <v>0</v>
      </c>
      <c r="G876">
        <v>305</v>
      </c>
      <c r="Q876" t="s">
        <v>5260</v>
      </c>
      <c r="S876">
        <v>0</v>
      </c>
      <c r="Z876">
        <v>3</v>
      </c>
      <c r="AB876" t="s">
        <v>34</v>
      </c>
      <c r="AC876" t="s">
        <v>34</v>
      </c>
      <c r="AD876" t="s">
        <v>34</v>
      </c>
      <c r="AE876" t="s">
        <v>34</v>
      </c>
      <c r="AF876">
        <v>0</v>
      </c>
      <c r="AG876">
        <v>43</v>
      </c>
      <c r="AH876" t="s">
        <v>34</v>
      </c>
      <c r="AI876">
        <v>0</v>
      </c>
      <c r="AJ876" t="s">
        <v>34</v>
      </c>
      <c r="AK876" t="s">
        <v>34</v>
      </c>
      <c r="AL876" t="s">
        <v>34</v>
      </c>
      <c r="AM876" t="s">
        <v>34</v>
      </c>
      <c r="AN876" t="s">
        <v>34</v>
      </c>
      <c r="AO876" t="s">
        <v>34</v>
      </c>
      <c r="AP876" t="s">
        <v>34</v>
      </c>
      <c r="AQ876" t="s">
        <v>34</v>
      </c>
      <c r="AR876" t="s">
        <v>34</v>
      </c>
      <c r="AS876" t="s">
        <v>34</v>
      </c>
      <c r="AT876" t="s">
        <v>34</v>
      </c>
    </row>
    <row r="877" spans="1:46">
      <c r="A877">
        <v>43</v>
      </c>
      <c r="B877">
        <v>4</v>
      </c>
      <c r="C877">
        <v>4</v>
      </c>
      <c r="D877">
        <v>0</v>
      </c>
      <c r="G877">
        <v>406</v>
      </c>
      <c r="Q877" t="s">
        <v>5261</v>
      </c>
      <c r="S877">
        <v>0</v>
      </c>
      <c r="Z877">
        <v>3</v>
      </c>
      <c r="AB877" t="s">
        <v>34</v>
      </c>
      <c r="AC877" t="s">
        <v>34</v>
      </c>
      <c r="AD877" t="s">
        <v>34</v>
      </c>
      <c r="AE877" t="s">
        <v>34</v>
      </c>
      <c r="AF877">
        <v>0</v>
      </c>
      <c r="AG877">
        <v>43</v>
      </c>
      <c r="AH877" t="s">
        <v>34</v>
      </c>
      <c r="AI877">
        <v>0</v>
      </c>
      <c r="AJ877" t="s">
        <v>34</v>
      </c>
      <c r="AK877" t="s">
        <v>34</v>
      </c>
      <c r="AL877" t="s">
        <v>34</v>
      </c>
      <c r="AM877" t="s">
        <v>34</v>
      </c>
      <c r="AN877" t="s">
        <v>34</v>
      </c>
      <c r="AO877" t="s">
        <v>34</v>
      </c>
      <c r="AP877" t="s">
        <v>34</v>
      </c>
      <c r="AQ877" t="s">
        <v>34</v>
      </c>
      <c r="AR877" t="s">
        <v>34</v>
      </c>
      <c r="AS877" t="s">
        <v>34</v>
      </c>
      <c r="AT877" t="s">
        <v>34</v>
      </c>
    </row>
    <row r="878" spans="1:46">
      <c r="A878">
        <v>43</v>
      </c>
      <c r="B878">
        <v>4</v>
      </c>
      <c r="C878">
        <v>5</v>
      </c>
      <c r="D878">
        <v>0</v>
      </c>
      <c r="G878">
        <v>476</v>
      </c>
      <c r="Q878" t="s">
        <v>5262</v>
      </c>
      <c r="S878">
        <v>0</v>
      </c>
      <c r="Z878">
        <v>3</v>
      </c>
      <c r="AB878" t="s">
        <v>34</v>
      </c>
      <c r="AC878" t="s">
        <v>34</v>
      </c>
      <c r="AD878" t="s">
        <v>34</v>
      </c>
      <c r="AE878" t="s">
        <v>34</v>
      </c>
      <c r="AF878">
        <v>0</v>
      </c>
      <c r="AG878">
        <v>43</v>
      </c>
      <c r="AH878" t="s">
        <v>34</v>
      </c>
      <c r="AI878">
        <v>0</v>
      </c>
      <c r="AJ878" t="s">
        <v>34</v>
      </c>
      <c r="AK878" t="s">
        <v>34</v>
      </c>
      <c r="AL878" t="s">
        <v>34</v>
      </c>
      <c r="AM878" t="s">
        <v>34</v>
      </c>
      <c r="AN878" t="s">
        <v>34</v>
      </c>
      <c r="AO878" t="s">
        <v>34</v>
      </c>
      <c r="AP878" t="s">
        <v>34</v>
      </c>
      <c r="AQ878" t="s">
        <v>34</v>
      </c>
      <c r="AR878" t="s">
        <v>34</v>
      </c>
      <c r="AS878" t="s">
        <v>34</v>
      </c>
      <c r="AT878" t="s">
        <v>34</v>
      </c>
    </row>
    <row r="879" spans="1:46">
      <c r="A879">
        <v>43</v>
      </c>
      <c r="B879">
        <v>4</v>
      </c>
      <c r="C879">
        <v>6</v>
      </c>
      <c r="D879">
        <v>0</v>
      </c>
      <c r="G879">
        <v>559</v>
      </c>
      <c r="Q879" t="s">
        <v>5263</v>
      </c>
      <c r="S879">
        <v>0</v>
      </c>
      <c r="Z879">
        <v>3</v>
      </c>
      <c r="AB879" t="s">
        <v>34</v>
      </c>
      <c r="AC879" t="s">
        <v>34</v>
      </c>
      <c r="AD879" t="s">
        <v>34</v>
      </c>
      <c r="AE879" t="s">
        <v>34</v>
      </c>
      <c r="AF879">
        <v>0</v>
      </c>
      <c r="AG879">
        <v>43</v>
      </c>
      <c r="AH879" t="s">
        <v>34</v>
      </c>
      <c r="AI879">
        <v>0</v>
      </c>
      <c r="AJ879" t="s">
        <v>34</v>
      </c>
      <c r="AK879" t="s">
        <v>34</v>
      </c>
      <c r="AL879" t="s">
        <v>34</v>
      </c>
      <c r="AM879" t="s">
        <v>34</v>
      </c>
      <c r="AN879" t="s">
        <v>34</v>
      </c>
      <c r="AO879" t="s">
        <v>34</v>
      </c>
      <c r="AP879" t="s">
        <v>34</v>
      </c>
      <c r="AQ879" t="s">
        <v>34</v>
      </c>
      <c r="AR879" t="s">
        <v>34</v>
      </c>
      <c r="AS879" t="s">
        <v>34</v>
      </c>
      <c r="AT879" t="s">
        <v>34</v>
      </c>
    </row>
    <row r="880" spans="1:46">
      <c r="A880">
        <v>43</v>
      </c>
      <c r="B880">
        <v>4</v>
      </c>
      <c r="C880">
        <v>7</v>
      </c>
      <c r="D880">
        <v>0</v>
      </c>
      <c r="G880">
        <v>578</v>
      </c>
      <c r="Q880" t="s">
        <v>5228</v>
      </c>
      <c r="S880">
        <v>0</v>
      </c>
      <c r="Z880">
        <v>3</v>
      </c>
      <c r="AB880" t="s">
        <v>34</v>
      </c>
      <c r="AC880" t="s">
        <v>34</v>
      </c>
      <c r="AD880" t="s">
        <v>34</v>
      </c>
      <c r="AE880" t="s">
        <v>34</v>
      </c>
      <c r="AF880">
        <v>0</v>
      </c>
      <c r="AG880">
        <v>43</v>
      </c>
      <c r="AH880" t="s">
        <v>34</v>
      </c>
      <c r="AI880">
        <v>0</v>
      </c>
      <c r="AJ880" t="s">
        <v>34</v>
      </c>
      <c r="AK880" t="s">
        <v>34</v>
      </c>
      <c r="AL880" t="s">
        <v>34</v>
      </c>
      <c r="AM880" t="s">
        <v>34</v>
      </c>
      <c r="AN880" t="s">
        <v>34</v>
      </c>
      <c r="AO880" t="s">
        <v>34</v>
      </c>
      <c r="AP880" t="s">
        <v>34</v>
      </c>
      <c r="AQ880" t="s">
        <v>34</v>
      </c>
      <c r="AR880" t="s">
        <v>34</v>
      </c>
      <c r="AS880" t="s">
        <v>34</v>
      </c>
      <c r="AT880" t="s">
        <v>34</v>
      </c>
    </row>
    <row r="881" spans="1:46">
      <c r="A881">
        <v>43</v>
      </c>
      <c r="B881">
        <v>4</v>
      </c>
      <c r="C881">
        <v>8</v>
      </c>
      <c r="D881">
        <v>0</v>
      </c>
      <c r="G881">
        <v>408</v>
      </c>
      <c r="Q881" t="s">
        <v>5227</v>
      </c>
      <c r="S881">
        <v>0</v>
      </c>
      <c r="Z881">
        <v>3</v>
      </c>
      <c r="AB881" t="s">
        <v>34</v>
      </c>
      <c r="AC881" t="s">
        <v>34</v>
      </c>
      <c r="AD881" t="s">
        <v>34</v>
      </c>
      <c r="AE881" t="s">
        <v>34</v>
      </c>
      <c r="AF881">
        <v>0</v>
      </c>
      <c r="AG881">
        <v>43</v>
      </c>
      <c r="AH881" t="s">
        <v>34</v>
      </c>
      <c r="AI881">
        <v>0</v>
      </c>
      <c r="AJ881" t="s">
        <v>34</v>
      </c>
      <c r="AK881" t="s">
        <v>34</v>
      </c>
      <c r="AL881" t="s">
        <v>34</v>
      </c>
      <c r="AM881" t="s">
        <v>34</v>
      </c>
      <c r="AN881" t="s">
        <v>34</v>
      </c>
      <c r="AO881" t="s">
        <v>34</v>
      </c>
      <c r="AP881" t="s">
        <v>34</v>
      </c>
      <c r="AQ881" t="s">
        <v>34</v>
      </c>
      <c r="AR881" t="s">
        <v>34</v>
      </c>
      <c r="AS881" t="s">
        <v>34</v>
      </c>
      <c r="AT881" t="s">
        <v>34</v>
      </c>
    </row>
    <row r="882" spans="1:46">
      <c r="A882">
        <v>43</v>
      </c>
      <c r="B882">
        <v>5</v>
      </c>
      <c r="C882">
        <v>1</v>
      </c>
      <c r="D882">
        <v>0</v>
      </c>
      <c r="G882">
        <v>368</v>
      </c>
      <c r="Q882" t="s">
        <v>5264</v>
      </c>
      <c r="S882">
        <v>0</v>
      </c>
      <c r="Z882">
        <v>3</v>
      </c>
      <c r="AB882" t="s">
        <v>34</v>
      </c>
      <c r="AC882" t="s">
        <v>34</v>
      </c>
      <c r="AD882" t="s">
        <v>34</v>
      </c>
      <c r="AE882" t="s">
        <v>34</v>
      </c>
      <c r="AF882">
        <v>0</v>
      </c>
      <c r="AG882">
        <v>43</v>
      </c>
      <c r="AH882" t="s">
        <v>34</v>
      </c>
      <c r="AI882">
        <v>0</v>
      </c>
      <c r="AJ882" t="s">
        <v>34</v>
      </c>
      <c r="AK882" t="s">
        <v>34</v>
      </c>
      <c r="AL882" t="s">
        <v>34</v>
      </c>
      <c r="AM882" t="s">
        <v>34</v>
      </c>
      <c r="AN882" t="s">
        <v>34</v>
      </c>
      <c r="AO882" t="s">
        <v>34</v>
      </c>
      <c r="AP882" t="s">
        <v>34</v>
      </c>
      <c r="AQ882" t="s">
        <v>34</v>
      </c>
      <c r="AR882" t="s">
        <v>34</v>
      </c>
      <c r="AS882" t="s">
        <v>34</v>
      </c>
      <c r="AT882" t="s">
        <v>34</v>
      </c>
    </row>
    <row r="883" spans="1:46">
      <c r="A883">
        <v>43</v>
      </c>
      <c r="B883">
        <v>5</v>
      </c>
      <c r="C883">
        <v>2</v>
      </c>
      <c r="D883">
        <v>0</v>
      </c>
      <c r="G883">
        <v>495</v>
      </c>
      <c r="Q883" t="s">
        <v>5265</v>
      </c>
      <c r="S883">
        <v>0</v>
      </c>
      <c r="Z883">
        <v>3</v>
      </c>
      <c r="AB883" t="s">
        <v>34</v>
      </c>
      <c r="AC883" t="s">
        <v>34</v>
      </c>
      <c r="AD883" t="s">
        <v>34</v>
      </c>
      <c r="AE883" t="s">
        <v>34</v>
      </c>
      <c r="AF883">
        <v>0</v>
      </c>
      <c r="AG883">
        <v>43</v>
      </c>
      <c r="AH883" t="s">
        <v>34</v>
      </c>
      <c r="AI883">
        <v>0</v>
      </c>
      <c r="AJ883" t="s">
        <v>34</v>
      </c>
      <c r="AK883" t="s">
        <v>34</v>
      </c>
      <c r="AL883" t="s">
        <v>34</v>
      </c>
      <c r="AM883" t="s">
        <v>34</v>
      </c>
      <c r="AN883" t="s">
        <v>34</v>
      </c>
      <c r="AO883" t="s">
        <v>34</v>
      </c>
      <c r="AP883" t="s">
        <v>34</v>
      </c>
      <c r="AQ883" t="s">
        <v>34</v>
      </c>
      <c r="AR883" t="s">
        <v>34</v>
      </c>
      <c r="AS883" t="s">
        <v>34</v>
      </c>
      <c r="AT883" t="s">
        <v>34</v>
      </c>
    </row>
    <row r="884" spans="1:46">
      <c r="A884">
        <v>43</v>
      </c>
      <c r="B884">
        <v>5</v>
      </c>
      <c r="C884">
        <v>3</v>
      </c>
      <c r="D884">
        <v>0</v>
      </c>
      <c r="G884">
        <v>299</v>
      </c>
      <c r="Q884" t="s">
        <v>5266</v>
      </c>
      <c r="S884">
        <v>0</v>
      </c>
      <c r="Z884">
        <v>3</v>
      </c>
      <c r="AB884" t="s">
        <v>34</v>
      </c>
      <c r="AC884" t="s">
        <v>34</v>
      </c>
      <c r="AD884" t="s">
        <v>34</v>
      </c>
      <c r="AE884" t="s">
        <v>34</v>
      </c>
      <c r="AF884">
        <v>0</v>
      </c>
      <c r="AG884">
        <v>43</v>
      </c>
      <c r="AH884" t="s">
        <v>34</v>
      </c>
      <c r="AI884">
        <v>0</v>
      </c>
      <c r="AJ884" t="s">
        <v>34</v>
      </c>
      <c r="AK884" t="s">
        <v>34</v>
      </c>
      <c r="AL884" t="s">
        <v>34</v>
      </c>
      <c r="AM884" t="s">
        <v>34</v>
      </c>
      <c r="AN884" t="s">
        <v>34</v>
      </c>
      <c r="AO884" t="s">
        <v>34</v>
      </c>
      <c r="AP884" t="s">
        <v>34</v>
      </c>
      <c r="AQ884" t="s">
        <v>34</v>
      </c>
      <c r="AR884" t="s">
        <v>34</v>
      </c>
      <c r="AS884" t="s">
        <v>34</v>
      </c>
      <c r="AT884" t="s">
        <v>34</v>
      </c>
    </row>
    <row r="885" spans="1:46">
      <c r="A885">
        <v>43</v>
      </c>
      <c r="B885">
        <v>5</v>
      </c>
      <c r="C885">
        <v>4</v>
      </c>
      <c r="D885">
        <v>0</v>
      </c>
      <c r="G885">
        <v>232</v>
      </c>
      <c r="Q885" t="s">
        <v>5267</v>
      </c>
      <c r="S885">
        <v>0</v>
      </c>
      <c r="Z885">
        <v>3</v>
      </c>
      <c r="AB885" t="s">
        <v>34</v>
      </c>
      <c r="AC885" t="s">
        <v>34</v>
      </c>
      <c r="AD885" t="s">
        <v>34</v>
      </c>
      <c r="AE885" t="s">
        <v>34</v>
      </c>
      <c r="AF885">
        <v>0</v>
      </c>
      <c r="AG885">
        <v>43</v>
      </c>
      <c r="AH885" t="s">
        <v>34</v>
      </c>
      <c r="AI885">
        <v>0</v>
      </c>
      <c r="AJ885" t="s">
        <v>34</v>
      </c>
      <c r="AK885" t="s">
        <v>34</v>
      </c>
      <c r="AL885" t="s">
        <v>34</v>
      </c>
      <c r="AM885" t="s">
        <v>34</v>
      </c>
      <c r="AN885" t="s">
        <v>34</v>
      </c>
      <c r="AO885" t="s">
        <v>34</v>
      </c>
      <c r="AP885" t="s">
        <v>34</v>
      </c>
      <c r="AQ885" t="s">
        <v>34</v>
      </c>
      <c r="AR885" t="s">
        <v>34</v>
      </c>
      <c r="AS885" t="s">
        <v>34</v>
      </c>
      <c r="AT885" t="s">
        <v>34</v>
      </c>
    </row>
    <row r="886" spans="1:46">
      <c r="A886">
        <v>43</v>
      </c>
      <c r="B886">
        <v>5</v>
      </c>
      <c r="C886">
        <v>5</v>
      </c>
      <c r="D886">
        <v>0</v>
      </c>
      <c r="G886">
        <v>325</v>
      </c>
      <c r="Q886" t="s">
        <v>5268</v>
      </c>
      <c r="S886">
        <v>0</v>
      </c>
      <c r="Z886">
        <v>3</v>
      </c>
      <c r="AB886" t="s">
        <v>34</v>
      </c>
      <c r="AC886" t="s">
        <v>34</v>
      </c>
      <c r="AD886" t="s">
        <v>34</v>
      </c>
      <c r="AE886" t="s">
        <v>34</v>
      </c>
      <c r="AF886">
        <v>0</v>
      </c>
      <c r="AG886">
        <v>43</v>
      </c>
      <c r="AH886" t="s">
        <v>34</v>
      </c>
      <c r="AI886">
        <v>0</v>
      </c>
      <c r="AJ886" t="s">
        <v>34</v>
      </c>
      <c r="AK886" t="s">
        <v>34</v>
      </c>
      <c r="AL886" t="s">
        <v>34</v>
      </c>
      <c r="AM886" t="s">
        <v>34</v>
      </c>
      <c r="AN886" t="s">
        <v>34</v>
      </c>
      <c r="AO886" t="s">
        <v>34</v>
      </c>
      <c r="AP886" t="s">
        <v>34</v>
      </c>
      <c r="AQ886" t="s">
        <v>34</v>
      </c>
      <c r="AR886" t="s">
        <v>34</v>
      </c>
      <c r="AS886" t="s">
        <v>34</v>
      </c>
      <c r="AT886" t="s">
        <v>34</v>
      </c>
    </row>
    <row r="887" spans="1:46">
      <c r="A887">
        <v>43</v>
      </c>
      <c r="B887">
        <v>5</v>
      </c>
      <c r="C887">
        <v>6</v>
      </c>
      <c r="D887">
        <v>0</v>
      </c>
      <c r="G887">
        <v>105</v>
      </c>
      <c r="Q887" t="s">
        <v>5269</v>
      </c>
      <c r="S887">
        <v>0</v>
      </c>
      <c r="Z887">
        <v>3</v>
      </c>
      <c r="AB887" t="s">
        <v>34</v>
      </c>
      <c r="AC887" t="s">
        <v>34</v>
      </c>
      <c r="AD887" t="s">
        <v>34</v>
      </c>
      <c r="AE887" t="s">
        <v>34</v>
      </c>
      <c r="AF887">
        <v>0</v>
      </c>
      <c r="AG887">
        <v>43</v>
      </c>
      <c r="AH887" t="s">
        <v>34</v>
      </c>
      <c r="AI887">
        <v>0</v>
      </c>
      <c r="AJ887" t="s">
        <v>34</v>
      </c>
      <c r="AK887" t="s">
        <v>34</v>
      </c>
      <c r="AL887" t="s">
        <v>34</v>
      </c>
      <c r="AM887" t="s">
        <v>34</v>
      </c>
      <c r="AN887" t="s">
        <v>34</v>
      </c>
      <c r="AO887" t="s">
        <v>34</v>
      </c>
      <c r="AP887" t="s">
        <v>34</v>
      </c>
      <c r="AQ887" t="s">
        <v>34</v>
      </c>
      <c r="AR887" t="s">
        <v>34</v>
      </c>
      <c r="AS887" t="s">
        <v>34</v>
      </c>
      <c r="AT887" t="s">
        <v>34</v>
      </c>
    </row>
    <row r="888" spans="1:46">
      <c r="A888">
        <v>43</v>
      </c>
      <c r="B888">
        <v>5</v>
      </c>
      <c r="C888">
        <v>7</v>
      </c>
      <c r="D888">
        <v>0</v>
      </c>
      <c r="G888">
        <v>826</v>
      </c>
      <c r="Q888" t="s">
        <v>5270</v>
      </c>
      <c r="S888">
        <v>0</v>
      </c>
      <c r="Z888">
        <v>3</v>
      </c>
      <c r="AB888" t="s">
        <v>34</v>
      </c>
      <c r="AC888" t="s">
        <v>34</v>
      </c>
      <c r="AD888" t="s">
        <v>34</v>
      </c>
      <c r="AE888" t="s">
        <v>34</v>
      </c>
      <c r="AF888">
        <v>0</v>
      </c>
      <c r="AG888">
        <v>43</v>
      </c>
      <c r="AH888" t="s">
        <v>34</v>
      </c>
      <c r="AI888">
        <v>0</v>
      </c>
      <c r="AJ888" t="s">
        <v>34</v>
      </c>
      <c r="AK888" t="s">
        <v>34</v>
      </c>
      <c r="AL888" t="s">
        <v>34</v>
      </c>
      <c r="AM888" t="s">
        <v>34</v>
      </c>
      <c r="AN888" t="s">
        <v>34</v>
      </c>
      <c r="AO888" t="s">
        <v>34</v>
      </c>
      <c r="AP888" t="s">
        <v>34</v>
      </c>
      <c r="AQ888" t="s">
        <v>34</v>
      </c>
      <c r="AR888" t="s">
        <v>34</v>
      </c>
      <c r="AS888" t="s">
        <v>34</v>
      </c>
      <c r="AT888" t="s">
        <v>34</v>
      </c>
    </row>
    <row r="889" spans="1:46">
      <c r="A889">
        <v>43</v>
      </c>
      <c r="B889">
        <v>5</v>
      </c>
      <c r="C889">
        <v>8</v>
      </c>
      <c r="D889">
        <v>0</v>
      </c>
      <c r="G889">
        <v>78</v>
      </c>
      <c r="Q889" t="s">
        <v>5261</v>
      </c>
      <c r="S889">
        <v>0</v>
      </c>
      <c r="Z889">
        <v>3</v>
      </c>
      <c r="AB889" t="s">
        <v>34</v>
      </c>
      <c r="AC889" t="s">
        <v>34</v>
      </c>
      <c r="AD889" t="s">
        <v>34</v>
      </c>
      <c r="AE889" t="s">
        <v>34</v>
      </c>
      <c r="AF889">
        <v>0</v>
      </c>
      <c r="AG889">
        <v>43</v>
      </c>
      <c r="AH889" t="s">
        <v>34</v>
      </c>
      <c r="AI889">
        <v>0</v>
      </c>
      <c r="AJ889" t="s">
        <v>34</v>
      </c>
      <c r="AK889" t="s">
        <v>34</v>
      </c>
      <c r="AL889" t="s">
        <v>34</v>
      </c>
      <c r="AM889" t="s">
        <v>34</v>
      </c>
      <c r="AN889" t="s">
        <v>34</v>
      </c>
      <c r="AO889" t="s">
        <v>34</v>
      </c>
      <c r="AP889" t="s">
        <v>34</v>
      </c>
      <c r="AQ889" t="s">
        <v>34</v>
      </c>
      <c r="AR889" t="s">
        <v>34</v>
      </c>
      <c r="AS889" t="s">
        <v>34</v>
      </c>
      <c r="AT889" t="s">
        <v>34</v>
      </c>
    </row>
    <row r="890" spans="1:46">
      <c r="A890">
        <v>44</v>
      </c>
      <c r="B890">
        <v>1</v>
      </c>
      <c r="C890">
        <v>1</v>
      </c>
      <c r="D890">
        <v>0</v>
      </c>
      <c r="G890">
        <v>0</v>
      </c>
      <c r="Q890" t="s">
        <v>34</v>
      </c>
      <c r="S890">
        <v>0</v>
      </c>
      <c r="Z890">
        <v>0</v>
      </c>
      <c r="AB890" t="s">
        <v>34</v>
      </c>
      <c r="AC890" t="s">
        <v>34</v>
      </c>
      <c r="AD890" t="s">
        <v>34</v>
      </c>
      <c r="AE890" t="s">
        <v>34</v>
      </c>
      <c r="AF890">
        <v>0</v>
      </c>
      <c r="AG890">
        <v>44</v>
      </c>
      <c r="AH890" t="s">
        <v>34</v>
      </c>
      <c r="AI890">
        <v>0</v>
      </c>
      <c r="AJ890" t="s">
        <v>34</v>
      </c>
      <c r="AK890" t="s">
        <v>34</v>
      </c>
      <c r="AL890" t="s">
        <v>34</v>
      </c>
      <c r="AM890" t="s">
        <v>34</v>
      </c>
      <c r="AN890" t="s">
        <v>34</v>
      </c>
      <c r="AO890" t="s">
        <v>34</v>
      </c>
      <c r="AP890" t="s">
        <v>34</v>
      </c>
      <c r="AQ890" t="s">
        <v>34</v>
      </c>
      <c r="AR890" t="s">
        <v>34</v>
      </c>
      <c r="AS890" t="s">
        <v>34</v>
      </c>
      <c r="AT890" t="s">
        <v>34</v>
      </c>
    </row>
    <row r="891" spans="1:46">
      <c r="A891">
        <v>44</v>
      </c>
      <c r="B891">
        <v>1</v>
      </c>
      <c r="C891">
        <v>2</v>
      </c>
      <c r="D891">
        <v>0</v>
      </c>
      <c r="G891">
        <v>0</v>
      </c>
      <c r="Q891" t="s">
        <v>34</v>
      </c>
      <c r="S891">
        <v>0</v>
      </c>
      <c r="Z891">
        <v>0</v>
      </c>
      <c r="AB891" t="s">
        <v>34</v>
      </c>
      <c r="AC891" t="s">
        <v>34</v>
      </c>
      <c r="AD891" t="s">
        <v>34</v>
      </c>
      <c r="AE891" t="s">
        <v>34</v>
      </c>
      <c r="AF891">
        <v>0</v>
      </c>
      <c r="AG891">
        <v>44</v>
      </c>
      <c r="AH891" t="s">
        <v>34</v>
      </c>
      <c r="AI891">
        <v>0</v>
      </c>
      <c r="AJ891" t="s">
        <v>34</v>
      </c>
      <c r="AK891" t="s">
        <v>34</v>
      </c>
      <c r="AL891" t="s">
        <v>34</v>
      </c>
      <c r="AM891" t="s">
        <v>34</v>
      </c>
      <c r="AN891" t="s">
        <v>34</v>
      </c>
      <c r="AO891" t="s">
        <v>34</v>
      </c>
      <c r="AP891" t="s">
        <v>34</v>
      </c>
      <c r="AQ891" t="s">
        <v>34</v>
      </c>
      <c r="AR891" t="s">
        <v>34</v>
      </c>
      <c r="AS891" t="s">
        <v>34</v>
      </c>
      <c r="AT891" t="s">
        <v>34</v>
      </c>
    </row>
    <row r="892" spans="1:46">
      <c r="A892">
        <v>44</v>
      </c>
      <c r="B892">
        <v>1</v>
      </c>
      <c r="C892">
        <v>3</v>
      </c>
      <c r="D892">
        <v>0</v>
      </c>
      <c r="G892">
        <v>143</v>
      </c>
      <c r="Q892" t="s">
        <v>5220</v>
      </c>
      <c r="S892">
        <v>0</v>
      </c>
      <c r="Z892">
        <v>3</v>
      </c>
      <c r="AB892" t="s">
        <v>34</v>
      </c>
      <c r="AC892" t="s">
        <v>34</v>
      </c>
      <c r="AD892" t="s">
        <v>34</v>
      </c>
      <c r="AE892" t="s">
        <v>34</v>
      </c>
      <c r="AF892">
        <v>0</v>
      </c>
      <c r="AG892">
        <v>44</v>
      </c>
      <c r="AH892" t="s">
        <v>34</v>
      </c>
      <c r="AI892">
        <v>0</v>
      </c>
      <c r="AJ892" t="s">
        <v>34</v>
      </c>
      <c r="AK892" t="s">
        <v>34</v>
      </c>
      <c r="AL892" t="s">
        <v>34</v>
      </c>
      <c r="AM892" t="s">
        <v>34</v>
      </c>
      <c r="AN892" t="s">
        <v>34</v>
      </c>
      <c r="AO892" t="s">
        <v>34</v>
      </c>
      <c r="AP892" t="s">
        <v>34</v>
      </c>
      <c r="AQ892" t="s">
        <v>34</v>
      </c>
      <c r="AR892" t="s">
        <v>34</v>
      </c>
      <c r="AS892" t="s">
        <v>34</v>
      </c>
      <c r="AT892" t="s">
        <v>34</v>
      </c>
    </row>
    <row r="893" spans="1:46">
      <c r="A893">
        <v>44</v>
      </c>
      <c r="B893">
        <v>1</v>
      </c>
      <c r="C893">
        <v>4</v>
      </c>
      <c r="D893">
        <v>0</v>
      </c>
      <c r="G893">
        <v>496</v>
      </c>
      <c r="Q893" t="s">
        <v>5271</v>
      </c>
      <c r="S893">
        <v>0</v>
      </c>
      <c r="Z893">
        <v>3</v>
      </c>
      <c r="AB893" t="s">
        <v>34</v>
      </c>
      <c r="AC893" t="s">
        <v>34</v>
      </c>
      <c r="AD893" t="s">
        <v>34</v>
      </c>
      <c r="AE893" t="s">
        <v>34</v>
      </c>
      <c r="AF893">
        <v>0</v>
      </c>
      <c r="AG893">
        <v>44</v>
      </c>
      <c r="AH893" t="s">
        <v>34</v>
      </c>
      <c r="AI893">
        <v>0</v>
      </c>
      <c r="AJ893" t="s">
        <v>34</v>
      </c>
      <c r="AK893" t="s">
        <v>34</v>
      </c>
      <c r="AL893" t="s">
        <v>34</v>
      </c>
      <c r="AM893" t="s">
        <v>34</v>
      </c>
      <c r="AN893" t="s">
        <v>34</v>
      </c>
      <c r="AO893" t="s">
        <v>34</v>
      </c>
      <c r="AP893" t="s">
        <v>34</v>
      </c>
      <c r="AQ893" t="s">
        <v>34</v>
      </c>
      <c r="AR893" t="s">
        <v>34</v>
      </c>
      <c r="AS893" t="s">
        <v>34</v>
      </c>
      <c r="AT893" t="s">
        <v>34</v>
      </c>
    </row>
    <row r="894" spans="1:46">
      <c r="A894">
        <v>44</v>
      </c>
      <c r="B894">
        <v>1</v>
      </c>
      <c r="C894">
        <v>5</v>
      </c>
      <c r="D894">
        <v>0</v>
      </c>
      <c r="G894">
        <v>142</v>
      </c>
      <c r="Q894" t="s">
        <v>5220</v>
      </c>
      <c r="S894">
        <v>0</v>
      </c>
      <c r="Z894">
        <v>3</v>
      </c>
      <c r="AB894" t="s">
        <v>34</v>
      </c>
      <c r="AC894" t="s">
        <v>34</v>
      </c>
      <c r="AD894" t="s">
        <v>34</v>
      </c>
      <c r="AE894" t="s">
        <v>34</v>
      </c>
      <c r="AF894">
        <v>0</v>
      </c>
      <c r="AG894">
        <v>44</v>
      </c>
      <c r="AH894" t="s">
        <v>34</v>
      </c>
      <c r="AI894">
        <v>0</v>
      </c>
      <c r="AJ894" t="s">
        <v>34</v>
      </c>
      <c r="AK894" t="s">
        <v>34</v>
      </c>
      <c r="AL894" t="s">
        <v>34</v>
      </c>
      <c r="AM894" t="s">
        <v>34</v>
      </c>
      <c r="AN894" t="s">
        <v>34</v>
      </c>
      <c r="AO894" t="s">
        <v>34</v>
      </c>
      <c r="AP894" t="s">
        <v>34</v>
      </c>
      <c r="AQ894" t="s">
        <v>34</v>
      </c>
      <c r="AR894" t="s">
        <v>34</v>
      </c>
      <c r="AS894" t="s">
        <v>34</v>
      </c>
      <c r="AT894" t="s">
        <v>34</v>
      </c>
    </row>
    <row r="895" spans="1:46">
      <c r="A895">
        <v>44</v>
      </c>
      <c r="B895">
        <v>1</v>
      </c>
      <c r="C895">
        <v>6</v>
      </c>
      <c r="D895">
        <v>0</v>
      </c>
      <c r="G895">
        <v>0</v>
      </c>
      <c r="Q895" t="s">
        <v>34</v>
      </c>
      <c r="S895">
        <v>0</v>
      </c>
      <c r="Z895">
        <v>0</v>
      </c>
      <c r="AB895" t="s">
        <v>34</v>
      </c>
      <c r="AC895" t="s">
        <v>34</v>
      </c>
      <c r="AD895" t="s">
        <v>34</v>
      </c>
      <c r="AE895" t="s">
        <v>34</v>
      </c>
      <c r="AF895">
        <v>0</v>
      </c>
      <c r="AG895">
        <v>44</v>
      </c>
      <c r="AH895" t="s">
        <v>34</v>
      </c>
      <c r="AI895">
        <v>0</v>
      </c>
      <c r="AJ895" t="s">
        <v>34</v>
      </c>
      <c r="AK895" t="s">
        <v>34</v>
      </c>
      <c r="AL895" t="s">
        <v>34</v>
      </c>
      <c r="AM895" t="s">
        <v>34</v>
      </c>
      <c r="AN895" t="s">
        <v>34</v>
      </c>
      <c r="AO895" t="s">
        <v>34</v>
      </c>
      <c r="AP895" t="s">
        <v>34</v>
      </c>
      <c r="AQ895" t="s">
        <v>34</v>
      </c>
      <c r="AR895" t="s">
        <v>34</v>
      </c>
      <c r="AS895" t="s">
        <v>34</v>
      </c>
      <c r="AT895" t="s">
        <v>34</v>
      </c>
    </row>
    <row r="896" spans="1:46">
      <c r="A896">
        <v>44</v>
      </c>
      <c r="B896">
        <v>1</v>
      </c>
      <c r="C896">
        <v>7</v>
      </c>
      <c r="D896">
        <v>0</v>
      </c>
      <c r="G896">
        <v>0</v>
      </c>
      <c r="Q896" t="s">
        <v>34</v>
      </c>
      <c r="S896">
        <v>0</v>
      </c>
      <c r="Z896">
        <v>0</v>
      </c>
      <c r="AB896" t="s">
        <v>34</v>
      </c>
      <c r="AC896" t="s">
        <v>34</v>
      </c>
      <c r="AD896" t="s">
        <v>34</v>
      </c>
      <c r="AE896" t="s">
        <v>34</v>
      </c>
      <c r="AF896">
        <v>0</v>
      </c>
      <c r="AG896">
        <v>44</v>
      </c>
      <c r="AH896" t="s">
        <v>34</v>
      </c>
      <c r="AI896">
        <v>0</v>
      </c>
      <c r="AJ896" t="s">
        <v>34</v>
      </c>
      <c r="AK896" t="s">
        <v>34</v>
      </c>
      <c r="AL896" t="s">
        <v>34</v>
      </c>
      <c r="AM896" t="s">
        <v>34</v>
      </c>
      <c r="AN896" t="s">
        <v>34</v>
      </c>
      <c r="AO896" t="s">
        <v>34</v>
      </c>
      <c r="AP896" t="s">
        <v>34</v>
      </c>
      <c r="AQ896" t="s">
        <v>34</v>
      </c>
      <c r="AR896" t="s">
        <v>34</v>
      </c>
      <c r="AS896" t="s">
        <v>34</v>
      </c>
      <c r="AT896" t="s">
        <v>34</v>
      </c>
    </row>
    <row r="897" spans="1:46">
      <c r="A897">
        <v>44</v>
      </c>
      <c r="B897">
        <v>1</v>
      </c>
      <c r="C897">
        <v>8</v>
      </c>
      <c r="D897">
        <v>0</v>
      </c>
      <c r="G897">
        <v>0</v>
      </c>
      <c r="Q897" t="s">
        <v>34</v>
      </c>
      <c r="S897">
        <v>0</v>
      </c>
      <c r="Z897">
        <v>0</v>
      </c>
      <c r="AB897" t="s">
        <v>34</v>
      </c>
      <c r="AC897" t="s">
        <v>34</v>
      </c>
      <c r="AD897" t="s">
        <v>34</v>
      </c>
      <c r="AE897" t="s">
        <v>34</v>
      </c>
      <c r="AF897">
        <v>0</v>
      </c>
      <c r="AG897">
        <v>44</v>
      </c>
      <c r="AH897" t="s">
        <v>34</v>
      </c>
      <c r="AI897">
        <v>0</v>
      </c>
      <c r="AJ897" t="s">
        <v>34</v>
      </c>
      <c r="AK897" t="s">
        <v>34</v>
      </c>
      <c r="AL897" t="s">
        <v>34</v>
      </c>
      <c r="AM897" t="s">
        <v>34</v>
      </c>
      <c r="AN897" t="s">
        <v>34</v>
      </c>
      <c r="AO897" t="s">
        <v>34</v>
      </c>
      <c r="AP897" t="s">
        <v>34</v>
      </c>
      <c r="AQ897" t="s">
        <v>34</v>
      </c>
      <c r="AR897" t="s">
        <v>34</v>
      </c>
      <c r="AS897" t="s">
        <v>34</v>
      </c>
      <c r="AT897" t="s">
        <v>34</v>
      </c>
    </row>
    <row r="898" spans="1:46">
      <c r="A898">
        <v>44</v>
      </c>
      <c r="B898">
        <v>2</v>
      </c>
      <c r="C898">
        <v>1</v>
      </c>
      <c r="D898">
        <v>0</v>
      </c>
      <c r="G898">
        <v>517</v>
      </c>
      <c r="Q898" t="s">
        <v>5272</v>
      </c>
      <c r="S898">
        <v>0</v>
      </c>
      <c r="Z898">
        <v>3</v>
      </c>
      <c r="AB898" t="s">
        <v>34</v>
      </c>
      <c r="AC898" t="s">
        <v>34</v>
      </c>
      <c r="AD898" t="s">
        <v>34</v>
      </c>
      <c r="AE898" t="s">
        <v>34</v>
      </c>
      <c r="AF898">
        <v>0</v>
      </c>
      <c r="AG898">
        <v>44</v>
      </c>
      <c r="AH898" t="s">
        <v>34</v>
      </c>
      <c r="AI898">
        <v>0</v>
      </c>
      <c r="AJ898" t="s">
        <v>34</v>
      </c>
      <c r="AK898" t="s">
        <v>34</v>
      </c>
      <c r="AL898" t="s">
        <v>34</v>
      </c>
      <c r="AM898" t="s">
        <v>34</v>
      </c>
      <c r="AN898" t="s">
        <v>34</v>
      </c>
      <c r="AO898" t="s">
        <v>34</v>
      </c>
      <c r="AP898" t="s">
        <v>34</v>
      </c>
      <c r="AQ898" t="s">
        <v>34</v>
      </c>
      <c r="AR898" t="s">
        <v>34</v>
      </c>
      <c r="AS898" t="s">
        <v>34</v>
      </c>
      <c r="AT898" t="s">
        <v>34</v>
      </c>
    </row>
    <row r="899" spans="1:46">
      <c r="A899">
        <v>44</v>
      </c>
      <c r="B899">
        <v>2</v>
      </c>
      <c r="C899">
        <v>2</v>
      </c>
      <c r="D899">
        <v>0</v>
      </c>
      <c r="G899">
        <v>742</v>
      </c>
      <c r="Q899" t="s">
        <v>5273</v>
      </c>
      <c r="S899">
        <v>0</v>
      </c>
      <c r="Z899">
        <v>3</v>
      </c>
      <c r="AB899" t="s">
        <v>34</v>
      </c>
      <c r="AC899" t="s">
        <v>34</v>
      </c>
      <c r="AD899" t="s">
        <v>34</v>
      </c>
      <c r="AE899" t="s">
        <v>34</v>
      </c>
      <c r="AF899">
        <v>0</v>
      </c>
      <c r="AG899">
        <v>44</v>
      </c>
      <c r="AH899" t="s">
        <v>34</v>
      </c>
      <c r="AI899">
        <v>0</v>
      </c>
      <c r="AJ899" t="s">
        <v>34</v>
      </c>
      <c r="AK899" t="s">
        <v>34</v>
      </c>
      <c r="AL899" t="s">
        <v>34</v>
      </c>
      <c r="AM899" t="s">
        <v>34</v>
      </c>
      <c r="AN899" t="s">
        <v>34</v>
      </c>
      <c r="AO899" t="s">
        <v>34</v>
      </c>
      <c r="AP899" t="s">
        <v>34</v>
      </c>
      <c r="AQ899" t="s">
        <v>34</v>
      </c>
      <c r="AR899" t="s">
        <v>34</v>
      </c>
      <c r="AS899" t="s">
        <v>34</v>
      </c>
      <c r="AT899" t="s">
        <v>34</v>
      </c>
    </row>
    <row r="900" spans="1:46">
      <c r="A900">
        <v>44</v>
      </c>
      <c r="B900">
        <v>2</v>
      </c>
      <c r="C900">
        <v>3</v>
      </c>
      <c r="D900">
        <v>0</v>
      </c>
      <c r="G900">
        <v>317</v>
      </c>
      <c r="Q900" t="s">
        <v>5274</v>
      </c>
      <c r="S900">
        <v>0</v>
      </c>
      <c r="Z900">
        <v>3</v>
      </c>
      <c r="AB900" t="s">
        <v>34</v>
      </c>
      <c r="AC900" t="s">
        <v>34</v>
      </c>
      <c r="AD900" t="s">
        <v>34</v>
      </c>
      <c r="AE900" t="s">
        <v>34</v>
      </c>
      <c r="AF900">
        <v>0</v>
      </c>
      <c r="AG900">
        <v>44</v>
      </c>
      <c r="AH900" t="s">
        <v>34</v>
      </c>
      <c r="AI900">
        <v>0</v>
      </c>
      <c r="AJ900" t="s">
        <v>34</v>
      </c>
      <c r="AK900" t="s">
        <v>34</v>
      </c>
      <c r="AL900" t="s">
        <v>34</v>
      </c>
      <c r="AM900" t="s">
        <v>34</v>
      </c>
      <c r="AN900" t="s">
        <v>34</v>
      </c>
      <c r="AO900" t="s">
        <v>34</v>
      </c>
      <c r="AP900" t="s">
        <v>34</v>
      </c>
      <c r="AQ900" t="s">
        <v>34</v>
      </c>
      <c r="AR900" t="s">
        <v>34</v>
      </c>
      <c r="AS900" t="s">
        <v>34</v>
      </c>
      <c r="AT900" t="s">
        <v>34</v>
      </c>
    </row>
    <row r="901" spans="1:46">
      <c r="A901">
        <v>44</v>
      </c>
      <c r="B901">
        <v>2</v>
      </c>
      <c r="C901">
        <v>4</v>
      </c>
      <c r="D901">
        <v>0</v>
      </c>
      <c r="G901">
        <v>181</v>
      </c>
      <c r="Q901" t="s">
        <v>5275</v>
      </c>
      <c r="S901">
        <v>0</v>
      </c>
      <c r="Z901">
        <v>3</v>
      </c>
      <c r="AB901" t="s">
        <v>34</v>
      </c>
      <c r="AC901" t="s">
        <v>34</v>
      </c>
      <c r="AD901" t="s">
        <v>34</v>
      </c>
      <c r="AE901" t="s">
        <v>34</v>
      </c>
      <c r="AF901">
        <v>0</v>
      </c>
      <c r="AG901">
        <v>44</v>
      </c>
      <c r="AH901" t="s">
        <v>34</v>
      </c>
      <c r="AI901">
        <v>0</v>
      </c>
      <c r="AJ901" t="s">
        <v>34</v>
      </c>
      <c r="AK901" t="s">
        <v>34</v>
      </c>
      <c r="AL901" t="s">
        <v>34</v>
      </c>
      <c r="AM901" t="s">
        <v>34</v>
      </c>
      <c r="AN901" t="s">
        <v>34</v>
      </c>
      <c r="AO901" t="s">
        <v>34</v>
      </c>
      <c r="AP901" t="s">
        <v>34</v>
      </c>
      <c r="AQ901" t="s">
        <v>34</v>
      </c>
      <c r="AR901" t="s">
        <v>34</v>
      </c>
      <c r="AS901" t="s">
        <v>34</v>
      </c>
      <c r="AT901" t="s">
        <v>34</v>
      </c>
    </row>
    <row r="902" spans="1:46">
      <c r="A902">
        <v>44</v>
      </c>
      <c r="B902">
        <v>2</v>
      </c>
      <c r="C902">
        <v>5</v>
      </c>
      <c r="D902">
        <v>0</v>
      </c>
      <c r="G902">
        <v>671</v>
      </c>
      <c r="Q902" t="s">
        <v>5276</v>
      </c>
      <c r="S902">
        <v>0</v>
      </c>
      <c r="Z902">
        <v>3</v>
      </c>
      <c r="AB902" t="s">
        <v>34</v>
      </c>
      <c r="AC902" t="s">
        <v>34</v>
      </c>
      <c r="AD902" t="s">
        <v>34</v>
      </c>
      <c r="AE902" t="s">
        <v>34</v>
      </c>
      <c r="AF902">
        <v>0</v>
      </c>
      <c r="AG902">
        <v>44</v>
      </c>
      <c r="AH902" t="s">
        <v>34</v>
      </c>
      <c r="AI902">
        <v>0</v>
      </c>
      <c r="AJ902" t="s">
        <v>34</v>
      </c>
      <c r="AK902" t="s">
        <v>34</v>
      </c>
      <c r="AL902" t="s">
        <v>34</v>
      </c>
      <c r="AM902" t="s">
        <v>34</v>
      </c>
      <c r="AN902" t="s">
        <v>34</v>
      </c>
      <c r="AO902" t="s">
        <v>34</v>
      </c>
      <c r="AP902" t="s">
        <v>34</v>
      </c>
      <c r="AQ902" t="s">
        <v>34</v>
      </c>
      <c r="AR902" t="s">
        <v>34</v>
      </c>
      <c r="AS902" t="s">
        <v>34</v>
      </c>
      <c r="AT902" t="s">
        <v>34</v>
      </c>
    </row>
    <row r="903" spans="1:46">
      <c r="A903">
        <v>44</v>
      </c>
      <c r="B903">
        <v>2</v>
      </c>
      <c r="C903">
        <v>6</v>
      </c>
      <c r="D903">
        <v>0</v>
      </c>
      <c r="G903">
        <v>127</v>
      </c>
      <c r="Q903" t="s">
        <v>5273</v>
      </c>
      <c r="S903">
        <v>0</v>
      </c>
      <c r="Z903">
        <v>3</v>
      </c>
      <c r="AB903" t="s">
        <v>34</v>
      </c>
      <c r="AC903" t="s">
        <v>34</v>
      </c>
      <c r="AD903" t="s">
        <v>34</v>
      </c>
      <c r="AE903" t="s">
        <v>34</v>
      </c>
      <c r="AF903">
        <v>0</v>
      </c>
      <c r="AG903">
        <v>44</v>
      </c>
      <c r="AH903" t="s">
        <v>34</v>
      </c>
      <c r="AI903">
        <v>0</v>
      </c>
      <c r="AJ903" t="s">
        <v>34</v>
      </c>
      <c r="AK903" t="s">
        <v>34</v>
      </c>
      <c r="AL903" t="s">
        <v>34</v>
      </c>
      <c r="AM903" t="s">
        <v>34</v>
      </c>
      <c r="AN903" t="s">
        <v>34</v>
      </c>
      <c r="AO903" t="s">
        <v>34</v>
      </c>
      <c r="AP903" t="s">
        <v>34</v>
      </c>
      <c r="AQ903" t="s">
        <v>34</v>
      </c>
      <c r="AR903" t="s">
        <v>34</v>
      </c>
      <c r="AS903" t="s">
        <v>34</v>
      </c>
      <c r="AT903" t="s">
        <v>34</v>
      </c>
    </row>
    <row r="904" spans="1:46">
      <c r="A904">
        <v>44</v>
      </c>
      <c r="B904">
        <v>2</v>
      </c>
      <c r="C904">
        <v>7</v>
      </c>
      <c r="D904">
        <v>0</v>
      </c>
      <c r="G904">
        <v>745</v>
      </c>
      <c r="Q904" t="s">
        <v>5273</v>
      </c>
      <c r="S904">
        <v>0</v>
      </c>
      <c r="Z904">
        <v>3</v>
      </c>
      <c r="AB904" t="s">
        <v>34</v>
      </c>
      <c r="AC904" t="s">
        <v>34</v>
      </c>
      <c r="AD904" t="s">
        <v>34</v>
      </c>
      <c r="AE904" t="s">
        <v>34</v>
      </c>
      <c r="AF904">
        <v>0</v>
      </c>
      <c r="AG904">
        <v>44</v>
      </c>
      <c r="AH904" t="s">
        <v>34</v>
      </c>
      <c r="AI904">
        <v>0</v>
      </c>
      <c r="AJ904" t="s">
        <v>34</v>
      </c>
      <c r="AK904" t="s">
        <v>34</v>
      </c>
      <c r="AL904" t="s">
        <v>34</v>
      </c>
      <c r="AM904" t="s">
        <v>34</v>
      </c>
      <c r="AN904" t="s">
        <v>34</v>
      </c>
      <c r="AO904" t="s">
        <v>34</v>
      </c>
      <c r="AP904" t="s">
        <v>34</v>
      </c>
      <c r="AQ904" t="s">
        <v>34</v>
      </c>
      <c r="AR904" t="s">
        <v>34</v>
      </c>
      <c r="AS904" t="s">
        <v>34</v>
      </c>
      <c r="AT904" t="s">
        <v>34</v>
      </c>
    </row>
    <row r="905" spans="1:46">
      <c r="A905">
        <v>44</v>
      </c>
      <c r="B905">
        <v>2</v>
      </c>
      <c r="C905">
        <v>8</v>
      </c>
      <c r="D905">
        <v>0</v>
      </c>
      <c r="G905">
        <v>0</v>
      </c>
      <c r="Q905" t="s">
        <v>34</v>
      </c>
      <c r="S905">
        <v>0</v>
      </c>
      <c r="Z905">
        <v>0</v>
      </c>
      <c r="AB905" t="s">
        <v>34</v>
      </c>
      <c r="AC905" t="s">
        <v>34</v>
      </c>
      <c r="AD905" t="s">
        <v>34</v>
      </c>
      <c r="AE905" t="s">
        <v>34</v>
      </c>
      <c r="AF905">
        <v>0</v>
      </c>
      <c r="AG905">
        <v>44</v>
      </c>
      <c r="AH905" t="s">
        <v>34</v>
      </c>
      <c r="AI905">
        <v>0</v>
      </c>
      <c r="AJ905" t="s">
        <v>34</v>
      </c>
      <c r="AK905" t="s">
        <v>34</v>
      </c>
      <c r="AL905" t="s">
        <v>34</v>
      </c>
      <c r="AM905" t="s">
        <v>34</v>
      </c>
      <c r="AN905" t="s">
        <v>34</v>
      </c>
      <c r="AO905" t="s">
        <v>34</v>
      </c>
      <c r="AP905" t="s">
        <v>34</v>
      </c>
      <c r="AQ905" t="s">
        <v>34</v>
      </c>
      <c r="AR905" t="s">
        <v>34</v>
      </c>
      <c r="AS905" t="s">
        <v>34</v>
      </c>
      <c r="AT905" t="s">
        <v>34</v>
      </c>
    </row>
    <row r="906" spans="1:46">
      <c r="A906">
        <v>44</v>
      </c>
      <c r="B906">
        <v>3</v>
      </c>
      <c r="C906">
        <v>1</v>
      </c>
      <c r="D906">
        <v>0</v>
      </c>
      <c r="G906">
        <v>126</v>
      </c>
      <c r="Q906" t="s">
        <v>5277</v>
      </c>
      <c r="S906">
        <v>0</v>
      </c>
      <c r="Z906">
        <v>3</v>
      </c>
      <c r="AB906" t="s">
        <v>34</v>
      </c>
      <c r="AC906" t="s">
        <v>34</v>
      </c>
      <c r="AD906" t="s">
        <v>34</v>
      </c>
      <c r="AE906" t="s">
        <v>34</v>
      </c>
      <c r="AF906">
        <v>0</v>
      </c>
      <c r="AG906">
        <v>44</v>
      </c>
      <c r="AH906" t="s">
        <v>34</v>
      </c>
      <c r="AI906">
        <v>0</v>
      </c>
      <c r="AJ906" t="s">
        <v>34</v>
      </c>
      <c r="AK906" t="s">
        <v>34</v>
      </c>
      <c r="AL906" t="s">
        <v>34</v>
      </c>
      <c r="AM906" t="s">
        <v>34</v>
      </c>
      <c r="AN906" t="s">
        <v>34</v>
      </c>
      <c r="AO906" t="s">
        <v>34</v>
      </c>
      <c r="AP906" t="s">
        <v>34</v>
      </c>
      <c r="AQ906" t="s">
        <v>34</v>
      </c>
      <c r="AR906" t="s">
        <v>34</v>
      </c>
      <c r="AS906" t="s">
        <v>34</v>
      </c>
      <c r="AT906" t="s">
        <v>34</v>
      </c>
    </row>
    <row r="907" spans="1:46">
      <c r="A907">
        <v>44</v>
      </c>
      <c r="B907">
        <v>3</v>
      </c>
      <c r="C907">
        <v>2</v>
      </c>
      <c r="D907">
        <v>0</v>
      </c>
      <c r="G907">
        <v>425</v>
      </c>
      <c r="Q907" t="s">
        <v>5278</v>
      </c>
      <c r="S907">
        <v>0</v>
      </c>
      <c r="Z907">
        <v>3</v>
      </c>
      <c r="AB907" t="s">
        <v>34</v>
      </c>
      <c r="AC907" t="s">
        <v>34</v>
      </c>
      <c r="AD907" t="s">
        <v>34</v>
      </c>
      <c r="AE907" t="s">
        <v>34</v>
      </c>
      <c r="AF907">
        <v>0</v>
      </c>
      <c r="AG907">
        <v>44</v>
      </c>
      <c r="AH907" t="s">
        <v>34</v>
      </c>
      <c r="AI907">
        <v>0</v>
      </c>
      <c r="AJ907" t="s">
        <v>34</v>
      </c>
      <c r="AK907" t="s">
        <v>34</v>
      </c>
      <c r="AL907" t="s">
        <v>34</v>
      </c>
      <c r="AM907" t="s">
        <v>34</v>
      </c>
      <c r="AN907" t="s">
        <v>34</v>
      </c>
      <c r="AO907" t="s">
        <v>34</v>
      </c>
      <c r="AP907" t="s">
        <v>34</v>
      </c>
      <c r="AQ907" t="s">
        <v>34</v>
      </c>
      <c r="AR907" t="s">
        <v>34</v>
      </c>
      <c r="AS907" t="s">
        <v>34</v>
      </c>
      <c r="AT907" t="s">
        <v>34</v>
      </c>
    </row>
    <row r="908" spans="1:46">
      <c r="A908">
        <v>44</v>
      </c>
      <c r="B908">
        <v>3</v>
      </c>
      <c r="C908">
        <v>3</v>
      </c>
      <c r="D908">
        <v>0</v>
      </c>
      <c r="G908">
        <v>265</v>
      </c>
      <c r="Q908" t="s">
        <v>5278</v>
      </c>
      <c r="S908">
        <v>0</v>
      </c>
      <c r="Z908">
        <v>3</v>
      </c>
      <c r="AB908" t="s">
        <v>34</v>
      </c>
      <c r="AC908" t="s">
        <v>34</v>
      </c>
      <c r="AD908" t="s">
        <v>34</v>
      </c>
      <c r="AE908" t="s">
        <v>34</v>
      </c>
      <c r="AF908">
        <v>0</v>
      </c>
      <c r="AG908">
        <v>44</v>
      </c>
      <c r="AH908" t="s">
        <v>34</v>
      </c>
      <c r="AI908">
        <v>0</v>
      </c>
      <c r="AJ908" t="s">
        <v>34</v>
      </c>
      <c r="AK908" t="s">
        <v>34</v>
      </c>
      <c r="AL908" t="s">
        <v>34</v>
      </c>
      <c r="AM908" t="s">
        <v>34</v>
      </c>
      <c r="AN908" t="s">
        <v>34</v>
      </c>
      <c r="AO908" t="s">
        <v>34</v>
      </c>
      <c r="AP908" t="s">
        <v>34</v>
      </c>
      <c r="AQ908" t="s">
        <v>34</v>
      </c>
      <c r="AR908" t="s">
        <v>34</v>
      </c>
      <c r="AS908" t="s">
        <v>34</v>
      </c>
      <c r="AT908" t="s">
        <v>34</v>
      </c>
    </row>
    <row r="909" spans="1:46">
      <c r="A909">
        <v>44</v>
      </c>
      <c r="B909">
        <v>3</v>
      </c>
      <c r="C909">
        <v>4</v>
      </c>
      <c r="D909">
        <v>0</v>
      </c>
      <c r="G909">
        <v>291</v>
      </c>
      <c r="Q909" t="s">
        <v>5279</v>
      </c>
      <c r="S909">
        <v>0</v>
      </c>
      <c r="Z909">
        <v>3</v>
      </c>
      <c r="AB909" t="s">
        <v>34</v>
      </c>
      <c r="AC909" t="s">
        <v>34</v>
      </c>
      <c r="AD909" t="s">
        <v>34</v>
      </c>
      <c r="AE909" t="s">
        <v>34</v>
      </c>
      <c r="AF909">
        <v>0</v>
      </c>
      <c r="AG909">
        <v>44</v>
      </c>
      <c r="AH909" t="s">
        <v>34</v>
      </c>
      <c r="AI909">
        <v>0</v>
      </c>
      <c r="AJ909" t="s">
        <v>34</v>
      </c>
      <c r="AK909" t="s">
        <v>34</v>
      </c>
      <c r="AL909" t="s">
        <v>34</v>
      </c>
      <c r="AM909" t="s">
        <v>34</v>
      </c>
      <c r="AN909" t="s">
        <v>34</v>
      </c>
      <c r="AO909" t="s">
        <v>34</v>
      </c>
      <c r="AP909" t="s">
        <v>34</v>
      </c>
      <c r="AQ909" t="s">
        <v>34</v>
      </c>
      <c r="AR909" t="s">
        <v>34</v>
      </c>
      <c r="AS909" t="s">
        <v>34</v>
      </c>
      <c r="AT909" t="s">
        <v>34</v>
      </c>
    </row>
    <row r="910" spans="1:46">
      <c r="A910">
        <v>44</v>
      </c>
      <c r="B910">
        <v>3</v>
      </c>
      <c r="C910">
        <v>5</v>
      </c>
      <c r="D910">
        <v>0</v>
      </c>
      <c r="G910">
        <v>627</v>
      </c>
      <c r="Q910" t="s">
        <v>5280</v>
      </c>
      <c r="S910">
        <v>0</v>
      </c>
      <c r="Z910">
        <v>3</v>
      </c>
      <c r="AB910" t="s">
        <v>34</v>
      </c>
      <c r="AC910" t="s">
        <v>34</v>
      </c>
      <c r="AD910" t="s">
        <v>34</v>
      </c>
      <c r="AE910" t="s">
        <v>34</v>
      </c>
      <c r="AF910">
        <v>0</v>
      </c>
      <c r="AG910">
        <v>44</v>
      </c>
      <c r="AH910" t="s">
        <v>34</v>
      </c>
      <c r="AI910">
        <v>0</v>
      </c>
      <c r="AJ910" t="s">
        <v>34</v>
      </c>
      <c r="AK910" t="s">
        <v>34</v>
      </c>
      <c r="AL910" t="s">
        <v>34</v>
      </c>
      <c r="AM910" t="s">
        <v>34</v>
      </c>
      <c r="AN910" t="s">
        <v>34</v>
      </c>
      <c r="AO910" t="s">
        <v>34</v>
      </c>
      <c r="AP910" t="s">
        <v>34</v>
      </c>
      <c r="AQ910" t="s">
        <v>34</v>
      </c>
      <c r="AR910" t="s">
        <v>34</v>
      </c>
      <c r="AS910" t="s">
        <v>34</v>
      </c>
      <c r="AT910" t="s">
        <v>34</v>
      </c>
    </row>
    <row r="911" spans="1:46">
      <c r="A911">
        <v>44</v>
      </c>
      <c r="B911">
        <v>3</v>
      </c>
      <c r="C911">
        <v>6</v>
      </c>
      <c r="D911">
        <v>0</v>
      </c>
      <c r="G911">
        <v>399</v>
      </c>
      <c r="Q911" t="s">
        <v>5278</v>
      </c>
      <c r="S911">
        <v>0</v>
      </c>
      <c r="Z911">
        <v>3</v>
      </c>
      <c r="AB911" t="s">
        <v>34</v>
      </c>
      <c r="AC911" t="s">
        <v>34</v>
      </c>
      <c r="AD911" t="s">
        <v>34</v>
      </c>
      <c r="AE911" t="s">
        <v>34</v>
      </c>
      <c r="AF911">
        <v>0</v>
      </c>
      <c r="AG911">
        <v>44</v>
      </c>
      <c r="AH911" t="s">
        <v>34</v>
      </c>
      <c r="AI911">
        <v>0</v>
      </c>
      <c r="AJ911" t="s">
        <v>34</v>
      </c>
      <c r="AK911" t="s">
        <v>34</v>
      </c>
      <c r="AL911" t="s">
        <v>34</v>
      </c>
      <c r="AM911" t="s">
        <v>34</v>
      </c>
      <c r="AN911" t="s">
        <v>34</v>
      </c>
      <c r="AO911" t="s">
        <v>34</v>
      </c>
      <c r="AP911" t="s">
        <v>34</v>
      </c>
      <c r="AQ911" t="s">
        <v>34</v>
      </c>
      <c r="AR911" t="s">
        <v>34</v>
      </c>
      <c r="AS911" t="s">
        <v>34</v>
      </c>
      <c r="AT911" t="s">
        <v>34</v>
      </c>
    </row>
    <row r="912" spans="1:46">
      <c r="A912">
        <v>44</v>
      </c>
      <c r="B912">
        <v>3</v>
      </c>
      <c r="C912">
        <v>7</v>
      </c>
      <c r="D912">
        <v>0</v>
      </c>
      <c r="G912">
        <v>744</v>
      </c>
      <c r="Q912" t="s">
        <v>5278</v>
      </c>
      <c r="S912">
        <v>0</v>
      </c>
      <c r="Z912">
        <v>3</v>
      </c>
      <c r="AB912" t="s">
        <v>34</v>
      </c>
      <c r="AC912" t="s">
        <v>34</v>
      </c>
      <c r="AD912" t="s">
        <v>34</v>
      </c>
      <c r="AE912" t="s">
        <v>34</v>
      </c>
      <c r="AF912">
        <v>0</v>
      </c>
      <c r="AG912">
        <v>44</v>
      </c>
      <c r="AH912" t="s">
        <v>34</v>
      </c>
      <c r="AI912">
        <v>0</v>
      </c>
      <c r="AJ912" t="s">
        <v>34</v>
      </c>
      <c r="AK912" t="s">
        <v>34</v>
      </c>
      <c r="AL912" t="s">
        <v>34</v>
      </c>
      <c r="AM912" t="s">
        <v>34</v>
      </c>
      <c r="AN912" t="s">
        <v>34</v>
      </c>
      <c r="AO912" t="s">
        <v>34</v>
      </c>
      <c r="AP912" t="s">
        <v>34</v>
      </c>
      <c r="AQ912" t="s">
        <v>34</v>
      </c>
      <c r="AR912" t="s">
        <v>34</v>
      </c>
      <c r="AS912" t="s">
        <v>34</v>
      </c>
      <c r="AT912" t="s">
        <v>34</v>
      </c>
    </row>
    <row r="913" spans="1:46">
      <c r="A913">
        <v>44</v>
      </c>
      <c r="B913">
        <v>3</v>
      </c>
      <c r="C913">
        <v>8</v>
      </c>
      <c r="D913">
        <v>0</v>
      </c>
      <c r="G913">
        <v>815</v>
      </c>
      <c r="Q913" t="s">
        <v>5281</v>
      </c>
      <c r="S913">
        <v>0</v>
      </c>
      <c r="Z913">
        <v>3</v>
      </c>
      <c r="AB913" t="s">
        <v>34</v>
      </c>
      <c r="AC913" t="s">
        <v>34</v>
      </c>
      <c r="AD913" t="s">
        <v>34</v>
      </c>
      <c r="AE913" t="s">
        <v>34</v>
      </c>
      <c r="AF913">
        <v>0</v>
      </c>
      <c r="AG913">
        <v>44</v>
      </c>
      <c r="AH913" t="s">
        <v>34</v>
      </c>
      <c r="AI913">
        <v>0</v>
      </c>
      <c r="AJ913" t="s">
        <v>34</v>
      </c>
      <c r="AK913" t="s">
        <v>34</v>
      </c>
      <c r="AL913" t="s">
        <v>34</v>
      </c>
      <c r="AM913" t="s">
        <v>34</v>
      </c>
      <c r="AN913" t="s">
        <v>34</v>
      </c>
      <c r="AO913" t="s">
        <v>34</v>
      </c>
      <c r="AP913" t="s">
        <v>34</v>
      </c>
      <c r="AQ913" t="s">
        <v>34</v>
      </c>
      <c r="AR913" t="s">
        <v>34</v>
      </c>
      <c r="AS913" t="s">
        <v>34</v>
      </c>
      <c r="AT913" t="s">
        <v>34</v>
      </c>
    </row>
    <row r="914" spans="1:46">
      <c r="A914">
        <v>44</v>
      </c>
      <c r="B914">
        <v>4</v>
      </c>
      <c r="C914">
        <v>1</v>
      </c>
      <c r="D914">
        <v>0</v>
      </c>
      <c r="G914">
        <v>213</v>
      </c>
      <c r="Q914" t="s">
        <v>5266</v>
      </c>
      <c r="S914">
        <v>0</v>
      </c>
      <c r="Z914">
        <v>3</v>
      </c>
      <c r="AB914" t="s">
        <v>34</v>
      </c>
      <c r="AC914" t="s">
        <v>34</v>
      </c>
      <c r="AD914" t="s">
        <v>34</v>
      </c>
      <c r="AE914" t="s">
        <v>34</v>
      </c>
      <c r="AF914">
        <v>0</v>
      </c>
      <c r="AG914">
        <v>44</v>
      </c>
      <c r="AH914" t="s">
        <v>34</v>
      </c>
      <c r="AI914">
        <v>0</v>
      </c>
      <c r="AJ914" t="s">
        <v>34</v>
      </c>
      <c r="AK914" t="s">
        <v>34</v>
      </c>
      <c r="AL914" t="s">
        <v>34</v>
      </c>
      <c r="AM914" t="s">
        <v>34</v>
      </c>
      <c r="AN914" t="s">
        <v>34</v>
      </c>
      <c r="AO914" t="s">
        <v>34</v>
      </c>
      <c r="AP914" t="s">
        <v>34</v>
      </c>
      <c r="AQ914" t="s">
        <v>34</v>
      </c>
      <c r="AR914" t="s">
        <v>34</v>
      </c>
      <c r="AS914" t="s">
        <v>34</v>
      </c>
      <c r="AT914" t="s">
        <v>34</v>
      </c>
    </row>
    <row r="915" spans="1:46">
      <c r="A915">
        <v>44</v>
      </c>
      <c r="B915">
        <v>4</v>
      </c>
      <c r="C915">
        <v>2</v>
      </c>
      <c r="D915">
        <v>0</v>
      </c>
      <c r="G915">
        <v>556</v>
      </c>
      <c r="Q915" t="s">
        <v>5282</v>
      </c>
      <c r="S915">
        <v>0</v>
      </c>
      <c r="Z915">
        <v>3</v>
      </c>
      <c r="AB915" t="s">
        <v>34</v>
      </c>
      <c r="AC915" t="s">
        <v>34</v>
      </c>
      <c r="AD915" t="s">
        <v>34</v>
      </c>
      <c r="AE915" t="s">
        <v>34</v>
      </c>
      <c r="AF915">
        <v>0</v>
      </c>
      <c r="AG915">
        <v>44</v>
      </c>
      <c r="AH915" t="s">
        <v>34</v>
      </c>
      <c r="AI915">
        <v>0</v>
      </c>
      <c r="AJ915" t="s">
        <v>34</v>
      </c>
      <c r="AK915" t="s">
        <v>34</v>
      </c>
      <c r="AL915" t="s">
        <v>34</v>
      </c>
      <c r="AM915" t="s">
        <v>34</v>
      </c>
      <c r="AN915" t="s">
        <v>34</v>
      </c>
      <c r="AO915" t="s">
        <v>34</v>
      </c>
      <c r="AP915" t="s">
        <v>34</v>
      </c>
      <c r="AQ915" t="s">
        <v>34</v>
      </c>
      <c r="AR915" t="s">
        <v>34</v>
      </c>
      <c r="AS915" t="s">
        <v>34</v>
      </c>
      <c r="AT915" t="s">
        <v>34</v>
      </c>
    </row>
    <row r="916" spans="1:46">
      <c r="A916">
        <v>44</v>
      </c>
      <c r="B916">
        <v>4</v>
      </c>
      <c r="C916">
        <v>3</v>
      </c>
      <c r="D916">
        <v>0</v>
      </c>
      <c r="G916">
        <v>242</v>
      </c>
      <c r="Q916" t="s">
        <v>5283</v>
      </c>
      <c r="S916">
        <v>0</v>
      </c>
      <c r="Z916">
        <v>3</v>
      </c>
      <c r="AB916" t="s">
        <v>34</v>
      </c>
      <c r="AC916" t="s">
        <v>34</v>
      </c>
      <c r="AD916" t="s">
        <v>34</v>
      </c>
      <c r="AE916" t="s">
        <v>34</v>
      </c>
      <c r="AF916">
        <v>0</v>
      </c>
      <c r="AG916">
        <v>44</v>
      </c>
      <c r="AH916" t="s">
        <v>34</v>
      </c>
      <c r="AI916">
        <v>0</v>
      </c>
      <c r="AJ916" t="s">
        <v>34</v>
      </c>
      <c r="AK916" t="s">
        <v>34</v>
      </c>
      <c r="AL916" t="s">
        <v>34</v>
      </c>
      <c r="AM916" t="s">
        <v>34</v>
      </c>
      <c r="AN916" t="s">
        <v>34</v>
      </c>
      <c r="AO916" t="s">
        <v>34</v>
      </c>
      <c r="AP916" t="s">
        <v>34</v>
      </c>
      <c r="AQ916" t="s">
        <v>34</v>
      </c>
      <c r="AR916" t="s">
        <v>34</v>
      </c>
      <c r="AS916" t="s">
        <v>34</v>
      </c>
      <c r="AT916" t="s">
        <v>34</v>
      </c>
    </row>
    <row r="917" spans="1:46">
      <c r="A917">
        <v>44</v>
      </c>
      <c r="B917">
        <v>4</v>
      </c>
      <c r="C917">
        <v>4</v>
      </c>
      <c r="D917">
        <v>0</v>
      </c>
      <c r="G917">
        <v>835</v>
      </c>
      <c r="Q917" t="s">
        <v>5284</v>
      </c>
      <c r="S917">
        <v>0</v>
      </c>
      <c r="Z917">
        <v>3</v>
      </c>
      <c r="AB917" t="s">
        <v>34</v>
      </c>
      <c r="AC917" t="s">
        <v>34</v>
      </c>
      <c r="AD917" t="s">
        <v>34</v>
      </c>
      <c r="AE917" t="s">
        <v>34</v>
      </c>
      <c r="AF917">
        <v>0</v>
      </c>
      <c r="AG917">
        <v>44</v>
      </c>
      <c r="AH917" t="s">
        <v>34</v>
      </c>
      <c r="AI917">
        <v>0</v>
      </c>
      <c r="AJ917" t="s">
        <v>34</v>
      </c>
      <c r="AK917" t="s">
        <v>34</v>
      </c>
      <c r="AL917" t="s">
        <v>34</v>
      </c>
      <c r="AM917" t="s">
        <v>34</v>
      </c>
      <c r="AN917" t="s">
        <v>34</v>
      </c>
      <c r="AO917" t="s">
        <v>34</v>
      </c>
      <c r="AP917" t="s">
        <v>34</v>
      </c>
      <c r="AQ917" t="s">
        <v>34</v>
      </c>
      <c r="AR917" t="s">
        <v>34</v>
      </c>
      <c r="AS917" t="s">
        <v>34</v>
      </c>
      <c r="AT917" t="s">
        <v>34</v>
      </c>
    </row>
    <row r="918" spans="1:46">
      <c r="A918">
        <v>44</v>
      </c>
      <c r="B918">
        <v>4</v>
      </c>
      <c r="C918">
        <v>5</v>
      </c>
      <c r="D918">
        <v>0</v>
      </c>
      <c r="G918">
        <v>693</v>
      </c>
      <c r="Q918" t="s">
        <v>5285</v>
      </c>
      <c r="S918">
        <v>0</v>
      </c>
      <c r="Z918">
        <v>3</v>
      </c>
      <c r="AB918" t="s">
        <v>34</v>
      </c>
      <c r="AC918" t="s">
        <v>34</v>
      </c>
      <c r="AD918" t="s">
        <v>34</v>
      </c>
      <c r="AE918" t="s">
        <v>34</v>
      </c>
      <c r="AF918">
        <v>0</v>
      </c>
      <c r="AG918">
        <v>44</v>
      </c>
      <c r="AH918" t="s">
        <v>34</v>
      </c>
      <c r="AI918">
        <v>0</v>
      </c>
      <c r="AJ918" t="s">
        <v>34</v>
      </c>
      <c r="AK918" t="s">
        <v>34</v>
      </c>
      <c r="AL918" t="s">
        <v>34</v>
      </c>
      <c r="AM918" t="s">
        <v>34</v>
      </c>
      <c r="AN918" t="s">
        <v>34</v>
      </c>
      <c r="AO918" t="s">
        <v>34</v>
      </c>
      <c r="AP918" t="s">
        <v>34</v>
      </c>
      <c r="AQ918" t="s">
        <v>34</v>
      </c>
      <c r="AR918" t="s">
        <v>34</v>
      </c>
      <c r="AS918" t="s">
        <v>34</v>
      </c>
      <c r="AT918" t="s">
        <v>34</v>
      </c>
    </row>
    <row r="919" spans="1:46">
      <c r="A919">
        <v>44</v>
      </c>
      <c r="B919">
        <v>4</v>
      </c>
      <c r="C919">
        <v>6</v>
      </c>
      <c r="D919">
        <v>0</v>
      </c>
      <c r="G919">
        <v>292</v>
      </c>
      <c r="Q919" t="s">
        <v>5286</v>
      </c>
      <c r="S919">
        <v>0</v>
      </c>
      <c r="Z919">
        <v>3</v>
      </c>
      <c r="AB919" t="s">
        <v>34</v>
      </c>
      <c r="AC919" t="s">
        <v>34</v>
      </c>
      <c r="AD919" t="s">
        <v>34</v>
      </c>
      <c r="AE919" t="s">
        <v>34</v>
      </c>
      <c r="AF919">
        <v>0</v>
      </c>
      <c r="AG919">
        <v>44</v>
      </c>
      <c r="AH919" t="s">
        <v>34</v>
      </c>
      <c r="AI919">
        <v>0</v>
      </c>
      <c r="AJ919" t="s">
        <v>34</v>
      </c>
      <c r="AK919" t="s">
        <v>34</v>
      </c>
      <c r="AL919" t="s">
        <v>34</v>
      </c>
      <c r="AM919" t="s">
        <v>34</v>
      </c>
      <c r="AN919" t="s">
        <v>34</v>
      </c>
      <c r="AO919" t="s">
        <v>34</v>
      </c>
      <c r="AP919" t="s">
        <v>34</v>
      </c>
      <c r="AQ919" t="s">
        <v>34</v>
      </c>
      <c r="AR919" t="s">
        <v>34</v>
      </c>
      <c r="AS919" t="s">
        <v>34</v>
      </c>
      <c r="AT919" t="s">
        <v>34</v>
      </c>
    </row>
    <row r="920" spans="1:46">
      <c r="A920">
        <v>44</v>
      </c>
      <c r="B920">
        <v>4</v>
      </c>
      <c r="C920">
        <v>7</v>
      </c>
      <c r="D920">
        <v>0</v>
      </c>
      <c r="G920">
        <v>801</v>
      </c>
      <c r="Q920" t="s">
        <v>5287</v>
      </c>
      <c r="S920">
        <v>0</v>
      </c>
      <c r="Z920">
        <v>3</v>
      </c>
      <c r="AB920" t="s">
        <v>34</v>
      </c>
      <c r="AC920" t="s">
        <v>34</v>
      </c>
      <c r="AD920" t="s">
        <v>34</v>
      </c>
      <c r="AE920" t="s">
        <v>34</v>
      </c>
      <c r="AF920">
        <v>0</v>
      </c>
      <c r="AG920">
        <v>44</v>
      </c>
      <c r="AH920" t="s">
        <v>34</v>
      </c>
      <c r="AI920">
        <v>0</v>
      </c>
      <c r="AJ920" t="s">
        <v>34</v>
      </c>
      <c r="AK920" t="s">
        <v>34</v>
      </c>
      <c r="AL920" t="s">
        <v>34</v>
      </c>
      <c r="AM920" t="s">
        <v>34</v>
      </c>
      <c r="AN920" t="s">
        <v>34</v>
      </c>
      <c r="AO920" t="s">
        <v>34</v>
      </c>
      <c r="AP920" t="s">
        <v>34</v>
      </c>
      <c r="AQ920" t="s">
        <v>34</v>
      </c>
      <c r="AR920" t="s">
        <v>34</v>
      </c>
      <c r="AS920" t="s">
        <v>34</v>
      </c>
      <c r="AT920" t="s">
        <v>34</v>
      </c>
    </row>
    <row r="921" spans="1:46">
      <c r="A921">
        <v>44</v>
      </c>
      <c r="B921">
        <v>4</v>
      </c>
      <c r="C921">
        <v>8</v>
      </c>
      <c r="D921">
        <v>0</v>
      </c>
      <c r="G921">
        <v>684</v>
      </c>
      <c r="Q921" t="s">
        <v>5288</v>
      </c>
      <c r="S921">
        <v>0</v>
      </c>
      <c r="Z921">
        <v>3</v>
      </c>
      <c r="AB921" t="s">
        <v>34</v>
      </c>
      <c r="AC921" t="s">
        <v>34</v>
      </c>
      <c r="AD921" t="s">
        <v>34</v>
      </c>
      <c r="AE921" t="s">
        <v>34</v>
      </c>
      <c r="AF921">
        <v>0</v>
      </c>
      <c r="AG921">
        <v>44</v>
      </c>
      <c r="AH921" t="s">
        <v>34</v>
      </c>
      <c r="AI921">
        <v>0</v>
      </c>
      <c r="AJ921" t="s">
        <v>34</v>
      </c>
      <c r="AK921" t="s">
        <v>34</v>
      </c>
      <c r="AL921" t="s">
        <v>34</v>
      </c>
      <c r="AM921" t="s">
        <v>34</v>
      </c>
      <c r="AN921" t="s">
        <v>34</v>
      </c>
      <c r="AO921" t="s">
        <v>34</v>
      </c>
      <c r="AP921" t="s">
        <v>34</v>
      </c>
      <c r="AQ921" t="s">
        <v>34</v>
      </c>
      <c r="AR921" t="s">
        <v>34</v>
      </c>
      <c r="AS921" t="s">
        <v>34</v>
      </c>
      <c r="AT921" t="s">
        <v>34</v>
      </c>
    </row>
    <row r="922" spans="1:46">
      <c r="A922">
        <v>44</v>
      </c>
      <c r="B922">
        <v>5</v>
      </c>
      <c r="C922">
        <v>1</v>
      </c>
      <c r="D922">
        <v>0</v>
      </c>
      <c r="G922">
        <v>468</v>
      </c>
      <c r="Q922" t="s">
        <v>5289</v>
      </c>
      <c r="S922">
        <v>0</v>
      </c>
      <c r="Z922">
        <v>3</v>
      </c>
      <c r="AB922" t="s">
        <v>34</v>
      </c>
      <c r="AC922" t="s">
        <v>34</v>
      </c>
      <c r="AD922" t="s">
        <v>34</v>
      </c>
      <c r="AE922" t="s">
        <v>34</v>
      </c>
      <c r="AF922">
        <v>0</v>
      </c>
      <c r="AG922">
        <v>44</v>
      </c>
      <c r="AH922" t="s">
        <v>34</v>
      </c>
      <c r="AI922">
        <v>0</v>
      </c>
      <c r="AJ922" t="s">
        <v>34</v>
      </c>
      <c r="AK922" t="s">
        <v>34</v>
      </c>
      <c r="AL922" t="s">
        <v>34</v>
      </c>
      <c r="AM922" t="s">
        <v>34</v>
      </c>
      <c r="AN922" t="s">
        <v>34</v>
      </c>
      <c r="AO922" t="s">
        <v>34</v>
      </c>
      <c r="AP922" t="s">
        <v>34</v>
      </c>
      <c r="AQ922" t="s">
        <v>34</v>
      </c>
      <c r="AR922" t="s">
        <v>34</v>
      </c>
      <c r="AS922" t="s">
        <v>34</v>
      </c>
      <c r="AT922" t="s">
        <v>34</v>
      </c>
    </row>
    <row r="923" spans="1:46">
      <c r="A923">
        <v>44</v>
      </c>
      <c r="B923">
        <v>5</v>
      </c>
      <c r="C923">
        <v>2</v>
      </c>
      <c r="D923">
        <v>0</v>
      </c>
      <c r="G923">
        <v>179</v>
      </c>
      <c r="Q923" t="s">
        <v>5290</v>
      </c>
      <c r="S923">
        <v>0</v>
      </c>
      <c r="Z923">
        <v>3</v>
      </c>
      <c r="AB923" t="s">
        <v>34</v>
      </c>
      <c r="AC923" t="s">
        <v>34</v>
      </c>
      <c r="AD923" t="s">
        <v>34</v>
      </c>
      <c r="AE923" t="s">
        <v>34</v>
      </c>
      <c r="AF923">
        <v>0</v>
      </c>
      <c r="AG923">
        <v>44</v>
      </c>
      <c r="AH923" t="s">
        <v>34</v>
      </c>
      <c r="AI923">
        <v>0</v>
      </c>
      <c r="AJ923" t="s">
        <v>34</v>
      </c>
      <c r="AK923" t="s">
        <v>34</v>
      </c>
      <c r="AL923" t="s">
        <v>34</v>
      </c>
      <c r="AM923" t="s">
        <v>34</v>
      </c>
      <c r="AN923" t="s">
        <v>34</v>
      </c>
      <c r="AO923" t="s">
        <v>34</v>
      </c>
      <c r="AP923" t="s">
        <v>34</v>
      </c>
      <c r="AQ923" t="s">
        <v>34</v>
      </c>
      <c r="AR923" t="s">
        <v>34</v>
      </c>
      <c r="AS923" t="s">
        <v>34</v>
      </c>
      <c r="AT923" t="s">
        <v>34</v>
      </c>
    </row>
    <row r="924" spans="1:46">
      <c r="A924">
        <v>44</v>
      </c>
      <c r="B924">
        <v>5</v>
      </c>
      <c r="C924">
        <v>3</v>
      </c>
      <c r="D924">
        <v>0</v>
      </c>
      <c r="G924">
        <v>486</v>
      </c>
      <c r="Q924" t="s">
        <v>5291</v>
      </c>
      <c r="S924">
        <v>0</v>
      </c>
      <c r="Z924">
        <v>3</v>
      </c>
      <c r="AB924" t="s">
        <v>34</v>
      </c>
      <c r="AC924" t="s">
        <v>34</v>
      </c>
      <c r="AD924" t="s">
        <v>34</v>
      </c>
      <c r="AE924" t="s">
        <v>34</v>
      </c>
      <c r="AF924">
        <v>0</v>
      </c>
      <c r="AG924">
        <v>44</v>
      </c>
      <c r="AH924" t="s">
        <v>34</v>
      </c>
      <c r="AI924">
        <v>0</v>
      </c>
      <c r="AJ924" t="s">
        <v>34</v>
      </c>
      <c r="AK924" t="s">
        <v>34</v>
      </c>
      <c r="AL924" t="s">
        <v>34</v>
      </c>
      <c r="AM924" t="s">
        <v>34</v>
      </c>
      <c r="AN924" t="s">
        <v>34</v>
      </c>
      <c r="AO924" t="s">
        <v>34</v>
      </c>
      <c r="AP924" t="s">
        <v>34</v>
      </c>
      <c r="AQ924" t="s">
        <v>34</v>
      </c>
      <c r="AR924" t="s">
        <v>34</v>
      </c>
      <c r="AS924" t="s">
        <v>34</v>
      </c>
      <c r="AT924" t="s">
        <v>34</v>
      </c>
    </row>
    <row r="925" spans="1:46">
      <c r="A925">
        <v>44</v>
      </c>
      <c r="B925">
        <v>5</v>
      </c>
      <c r="C925">
        <v>4</v>
      </c>
      <c r="D925">
        <v>0</v>
      </c>
      <c r="G925">
        <v>683</v>
      </c>
      <c r="Q925" t="s">
        <v>5292</v>
      </c>
      <c r="S925">
        <v>0</v>
      </c>
      <c r="Z925">
        <v>3</v>
      </c>
      <c r="AB925" t="s">
        <v>34</v>
      </c>
      <c r="AC925" t="s">
        <v>34</v>
      </c>
      <c r="AD925" t="s">
        <v>34</v>
      </c>
      <c r="AE925" t="s">
        <v>34</v>
      </c>
      <c r="AF925">
        <v>0</v>
      </c>
      <c r="AG925">
        <v>44</v>
      </c>
      <c r="AH925" t="s">
        <v>34</v>
      </c>
      <c r="AI925">
        <v>0</v>
      </c>
      <c r="AJ925" t="s">
        <v>34</v>
      </c>
      <c r="AK925" t="s">
        <v>34</v>
      </c>
      <c r="AL925" t="s">
        <v>34</v>
      </c>
      <c r="AM925" t="s">
        <v>34</v>
      </c>
      <c r="AN925" t="s">
        <v>34</v>
      </c>
      <c r="AO925" t="s">
        <v>34</v>
      </c>
      <c r="AP925" t="s">
        <v>34</v>
      </c>
      <c r="AQ925" t="s">
        <v>34</v>
      </c>
      <c r="AR925" t="s">
        <v>34</v>
      </c>
      <c r="AS925" t="s">
        <v>34</v>
      </c>
      <c r="AT925" t="s">
        <v>34</v>
      </c>
    </row>
    <row r="926" spans="1:46">
      <c r="A926">
        <v>44</v>
      </c>
      <c r="B926">
        <v>5</v>
      </c>
      <c r="C926">
        <v>5</v>
      </c>
      <c r="D926">
        <v>0</v>
      </c>
      <c r="G926">
        <v>713</v>
      </c>
      <c r="Q926" t="s">
        <v>5293</v>
      </c>
      <c r="S926">
        <v>0</v>
      </c>
      <c r="Z926">
        <v>3</v>
      </c>
      <c r="AB926" t="s">
        <v>34</v>
      </c>
      <c r="AC926" t="s">
        <v>34</v>
      </c>
      <c r="AD926" t="s">
        <v>34</v>
      </c>
      <c r="AE926" t="s">
        <v>34</v>
      </c>
      <c r="AF926">
        <v>0</v>
      </c>
      <c r="AG926">
        <v>44</v>
      </c>
      <c r="AH926" t="s">
        <v>34</v>
      </c>
      <c r="AI926">
        <v>0</v>
      </c>
      <c r="AJ926" t="s">
        <v>34</v>
      </c>
      <c r="AK926" t="s">
        <v>34</v>
      </c>
      <c r="AL926" t="s">
        <v>34</v>
      </c>
      <c r="AM926" t="s">
        <v>34</v>
      </c>
      <c r="AN926" t="s">
        <v>34</v>
      </c>
      <c r="AO926" t="s">
        <v>34</v>
      </c>
      <c r="AP926" t="s">
        <v>34</v>
      </c>
      <c r="AQ926" t="s">
        <v>34</v>
      </c>
      <c r="AR926" t="s">
        <v>34</v>
      </c>
      <c r="AS926" t="s">
        <v>34</v>
      </c>
      <c r="AT926" t="s">
        <v>34</v>
      </c>
    </row>
    <row r="927" spans="1:46">
      <c r="A927">
        <v>44</v>
      </c>
      <c r="B927">
        <v>5</v>
      </c>
      <c r="C927">
        <v>6</v>
      </c>
      <c r="D927">
        <v>0</v>
      </c>
      <c r="G927">
        <v>395</v>
      </c>
      <c r="Q927" t="s">
        <v>5294</v>
      </c>
      <c r="S927">
        <v>0</v>
      </c>
      <c r="Z927">
        <v>3</v>
      </c>
      <c r="AB927" t="s">
        <v>34</v>
      </c>
      <c r="AC927" t="s">
        <v>34</v>
      </c>
      <c r="AD927" t="s">
        <v>34</v>
      </c>
      <c r="AE927" t="s">
        <v>34</v>
      </c>
      <c r="AF927">
        <v>0</v>
      </c>
      <c r="AG927">
        <v>44</v>
      </c>
      <c r="AH927" t="s">
        <v>34</v>
      </c>
      <c r="AI927">
        <v>0</v>
      </c>
      <c r="AJ927" t="s">
        <v>34</v>
      </c>
      <c r="AK927" t="s">
        <v>34</v>
      </c>
      <c r="AL927" t="s">
        <v>34</v>
      </c>
      <c r="AM927" t="s">
        <v>34</v>
      </c>
      <c r="AN927" t="s">
        <v>34</v>
      </c>
      <c r="AO927" t="s">
        <v>34</v>
      </c>
      <c r="AP927" t="s">
        <v>34</v>
      </c>
      <c r="AQ927" t="s">
        <v>34</v>
      </c>
      <c r="AR927" t="s">
        <v>34</v>
      </c>
      <c r="AS927" t="s">
        <v>34</v>
      </c>
      <c r="AT927" t="s">
        <v>34</v>
      </c>
    </row>
    <row r="928" spans="1:46">
      <c r="A928">
        <v>44</v>
      </c>
      <c r="B928">
        <v>5</v>
      </c>
      <c r="C928">
        <v>7</v>
      </c>
      <c r="D928">
        <v>0</v>
      </c>
      <c r="G928">
        <v>345</v>
      </c>
      <c r="Q928" t="s">
        <v>5295</v>
      </c>
      <c r="S928">
        <v>0</v>
      </c>
      <c r="Z928">
        <v>3</v>
      </c>
      <c r="AB928" t="s">
        <v>34</v>
      </c>
      <c r="AC928" t="s">
        <v>34</v>
      </c>
      <c r="AD928" t="s">
        <v>34</v>
      </c>
      <c r="AE928" t="s">
        <v>34</v>
      </c>
      <c r="AF928">
        <v>0</v>
      </c>
      <c r="AG928">
        <v>44</v>
      </c>
      <c r="AH928" t="s">
        <v>34</v>
      </c>
      <c r="AI928">
        <v>0</v>
      </c>
      <c r="AJ928" t="s">
        <v>34</v>
      </c>
      <c r="AK928" t="s">
        <v>34</v>
      </c>
      <c r="AL928" t="s">
        <v>34</v>
      </c>
      <c r="AM928" t="s">
        <v>34</v>
      </c>
      <c r="AN928" t="s">
        <v>34</v>
      </c>
      <c r="AO928" t="s">
        <v>34</v>
      </c>
      <c r="AP928" t="s">
        <v>34</v>
      </c>
      <c r="AQ928" t="s">
        <v>34</v>
      </c>
      <c r="AR928" t="s">
        <v>34</v>
      </c>
      <c r="AS928" t="s">
        <v>34</v>
      </c>
      <c r="AT928" t="s">
        <v>34</v>
      </c>
    </row>
    <row r="929" spans="1:46">
      <c r="A929">
        <v>44</v>
      </c>
      <c r="B929">
        <v>5</v>
      </c>
      <c r="C929">
        <v>8</v>
      </c>
      <c r="D929">
        <v>0</v>
      </c>
      <c r="G929">
        <v>593</v>
      </c>
      <c r="Q929" t="s">
        <v>5296</v>
      </c>
      <c r="S929">
        <v>0</v>
      </c>
      <c r="Z929">
        <v>3</v>
      </c>
      <c r="AB929" t="s">
        <v>34</v>
      </c>
      <c r="AC929" t="s">
        <v>34</v>
      </c>
      <c r="AD929" t="s">
        <v>34</v>
      </c>
      <c r="AE929" t="s">
        <v>34</v>
      </c>
      <c r="AF929">
        <v>0</v>
      </c>
      <c r="AG929">
        <v>44</v>
      </c>
      <c r="AH929" t="s">
        <v>34</v>
      </c>
      <c r="AI929">
        <v>0</v>
      </c>
      <c r="AJ929" t="s">
        <v>34</v>
      </c>
      <c r="AK929" t="s">
        <v>34</v>
      </c>
      <c r="AL929" t="s">
        <v>34</v>
      </c>
      <c r="AM929" t="s">
        <v>34</v>
      </c>
      <c r="AN929" t="s">
        <v>34</v>
      </c>
      <c r="AO929" t="s">
        <v>34</v>
      </c>
      <c r="AP929" t="s">
        <v>34</v>
      </c>
      <c r="AQ929" t="s">
        <v>34</v>
      </c>
      <c r="AR929" t="s">
        <v>34</v>
      </c>
      <c r="AS929" t="s">
        <v>34</v>
      </c>
      <c r="AT929" t="s">
        <v>34</v>
      </c>
    </row>
    <row r="930" spans="1:46">
      <c r="A930">
        <v>45</v>
      </c>
      <c r="B930">
        <v>1</v>
      </c>
      <c r="C930">
        <v>1</v>
      </c>
      <c r="D930">
        <v>0</v>
      </c>
      <c r="G930">
        <v>0</v>
      </c>
      <c r="Q930" t="s">
        <v>34</v>
      </c>
      <c r="S930">
        <v>0</v>
      </c>
      <c r="Z930">
        <v>0</v>
      </c>
      <c r="AB930" t="s">
        <v>34</v>
      </c>
      <c r="AC930" t="s">
        <v>34</v>
      </c>
      <c r="AD930" t="s">
        <v>34</v>
      </c>
      <c r="AE930" t="s">
        <v>34</v>
      </c>
      <c r="AF930">
        <v>0</v>
      </c>
      <c r="AG930">
        <v>45</v>
      </c>
      <c r="AH930" t="s">
        <v>34</v>
      </c>
      <c r="AI930">
        <v>0</v>
      </c>
      <c r="AJ930" t="s">
        <v>34</v>
      </c>
      <c r="AK930" t="s">
        <v>34</v>
      </c>
      <c r="AL930" t="s">
        <v>34</v>
      </c>
      <c r="AM930" t="s">
        <v>34</v>
      </c>
      <c r="AN930" t="s">
        <v>34</v>
      </c>
      <c r="AO930" t="s">
        <v>34</v>
      </c>
      <c r="AP930" t="s">
        <v>34</v>
      </c>
      <c r="AQ930" t="s">
        <v>34</v>
      </c>
      <c r="AR930" t="s">
        <v>34</v>
      </c>
      <c r="AS930" t="s">
        <v>34</v>
      </c>
      <c r="AT930" t="s">
        <v>34</v>
      </c>
    </row>
    <row r="931" spans="1:46">
      <c r="A931">
        <v>45</v>
      </c>
      <c r="B931">
        <v>1</v>
      </c>
      <c r="C931">
        <v>2</v>
      </c>
      <c r="D931">
        <v>0</v>
      </c>
      <c r="G931">
        <v>62</v>
      </c>
      <c r="Q931" t="s">
        <v>5256</v>
      </c>
      <c r="S931">
        <v>0</v>
      </c>
      <c r="Z931">
        <v>4</v>
      </c>
      <c r="AB931" t="s">
        <v>34</v>
      </c>
      <c r="AC931" t="s">
        <v>34</v>
      </c>
      <c r="AD931" t="s">
        <v>34</v>
      </c>
      <c r="AE931" t="s">
        <v>34</v>
      </c>
      <c r="AF931">
        <v>0</v>
      </c>
      <c r="AG931">
        <v>45</v>
      </c>
      <c r="AH931" t="s">
        <v>34</v>
      </c>
      <c r="AI931">
        <v>0</v>
      </c>
      <c r="AJ931" t="s">
        <v>34</v>
      </c>
      <c r="AK931" t="s">
        <v>34</v>
      </c>
      <c r="AL931" t="s">
        <v>34</v>
      </c>
      <c r="AM931" t="s">
        <v>34</v>
      </c>
      <c r="AN931" t="s">
        <v>34</v>
      </c>
      <c r="AO931" t="s">
        <v>34</v>
      </c>
      <c r="AP931" t="s">
        <v>34</v>
      </c>
      <c r="AQ931" t="s">
        <v>34</v>
      </c>
      <c r="AR931" t="s">
        <v>34</v>
      </c>
      <c r="AS931" t="s">
        <v>34</v>
      </c>
      <c r="AT931" t="s">
        <v>34</v>
      </c>
    </row>
    <row r="932" spans="1:46">
      <c r="A932">
        <v>45</v>
      </c>
      <c r="B932">
        <v>1</v>
      </c>
      <c r="C932">
        <v>3</v>
      </c>
      <c r="D932">
        <v>0</v>
      </c>
      <c r="G932">
        <v>617</v>
      </c>
      <c r="Q932" t="s">
        <v>5237</v>
      </c>
      <c r="S932">
        <v>0</v>
      </c>
      <c r="Z932">
        <v>4</v>
      </c>
      <c r="AB932" t="s">
        <v>34</v>
      </c>
      <c r="AC932" t="s">
        <v>34</v>
      </c>
      <c r="AD932" t="s">
        <v>34</v>
      </c>
      <c r="AE932" t="s">
        <v>34</v>
      </c>
      <c r="AF932">
        <v>0</v>
      </c>
      <c r="AG932">
        <v>45</v>
      </c>
      <c r="AH932" t="s">
        <v>34</v>
      </c>
      <c r="AI932">
        <v>0</v>
      </c>
      <c r="AJ932" t="s">
        <v>34</v>
      </c>
      <c r="AK932" t="s">
        <v>34</v>
      </c>
      <c r="AL932" t="s">
        <v>34</v>
      </c>
      <c r="AM932" t="s">
        <v>34</v>
      </c>
      <c r="AN932" t="s">
        <v>34</v>
      </c>
      <c r="AO932" t="s">
        <v>34</v>
      </c>
      <c r="AP932" t="s">
        <v>34</v>
      </c>
      <c r="AQ932" t="s">
        <v>34</v>
      </c>
      <c r="AR932" t="s">
        <v>34</v>
      </c>
      <c r="AS932" t="s">
        <v>34</v>
      </c>
      <c r="AT932" t="s">
        <v>34</v>
      </c>
    </row>
    <row r="933" spans="1:46">
      <c r="A933">
        <v>45</v>
      </c>
      <c r="B933">
        <v>1</v>
      </c>
      <c r="C933">
        <v>4</v>
      </c>
      <c r="D933">
        <v>0</v>
      </c>
      <c r="G933">
        <v>650</v>
      </c>
      <c r="Q933" t="s">
        <v>5297</v>
      </c>
      <c r="S933">
        <v>0</v>
      </c>
      <c r="Z933">
        <v>4</v>
      </c>
      <c r="AB933" t="s">
        <v>34</v>
      </c>
      <c r="AC933" t="s">
        <v>34</v>
      </c>
      <c r="AD933" t="s">
        <v>34</v>
      </c>
      <c r="AE933" t="s">
        <v>34</v>
      </c>
      <c r="AF933">
        <v>0</v>
      </c>
      <c r="AG933">
        <v>45</v>
      </c>
      <c r="AH933" t="s">
        <v>34</v>
      </c>
      <c r="AI933">
        <v>0</v>
      </c>
      <c r="AJ933" t="s">
        <v>34</v>
      </c>
      <c r="AK933" t="s">
        <v>34</v>
      </c>
      <c r="AL933" t="s">
        <v>34</v>
      </c>
      <c r="AM933" t="s">
        <v>34</v>
      </c>
      <c r="AN933" t="s">
        <v>34</v>
      </c>
      <c r="AO933" t="s">
        <v>34</v>
      </c>
      <c r="AP933" t="s">
        <v>34</v>
      </c>
      <c r="AQ933" t="s">
        <v>34</v>
      </c>
      <c r="AR933" t="s">
        <v>34</v>
      </c>
      <c r="AS933" t="s">
        <v>34</v>
      </c>
      <c r="AT933" t="s">
        <v>34</v>
      </c>
    </row>
    <row r="934" spans="1:46">
      <c r="A934">
        <v>45</v>
      </c>
      <c r="B934">
        <v>1</v>
      </c>
      <c r="C934">
        <v>5</v>
      </c>
      <c r="D934">
        <v>0</v>
      </c>
      <c r="G934">
        <v>420</v>
      </c>
      <c r="Q934" t="s">
        <v>5237</v>
      </c>
      <c r="S934">
        <v>0</v>
      </c>
      <c r="Z934">
        <v>4</v>
      </c>
      <c r="AB934" t="s">
        <v>34</v>
      </c>
      <c r="AC934" t="s">
        <v>34</v>
      </c>
      <c r="AD934" t="s">
        <v>34</v>
      </c>
      <c r="AE934" t="s">
        <v>34</v>
      </c>
      <c r="AF934">
        <v>0</v>
      </c>
      <c r="AG934">
        <v>45</v>
      </c>
      <c r="AH934" t="s">
        <v>34</v>
      </c>
      <c r="AI934">
        <v>0</v>
      </c>
      <c r="AJ934" t="s">
        <v>34</v>
      </c>
      <c r="AK934" t="s">
        <v>34</v>
      </c>
      <c r="AL934" t="s">
        <v>34</v>
      </c>
      <c r="AM934" t="s">
        <v>34</v>
      </c>
      <c r="AN934" t="s">
        <v>34</v>
      </c>
      <c r="AO934" t="s">
        <v>34</v>
      </c>
      <c r="AP934" t="s">
        <v>34</v>
      </c>
      <c r="AQ934" t="s">
        <v>34</v>
      </c>
      <c r="AR934" t="s">
        <v>34</v>
      </c>
      <c r="AS934" t="s">
        <v>34</v>
      </c>
      <c r="AT934" t="s">
        <v>34</v>
      </c>
    </row>
    <row r="935" spans="1:46">
      <c r="A935">
        <v>45</v>
      </c>
      <c r="B935">
        <v>1</v>
      </c>
      <c r="C935">
        <v>6</v>
      </c>
      <c r="D935">
        <v>0</v>
      </c>
      <c r="G935">
        <v>24</v>
      </c>
      <c r="Q935" t="s">
        <v>5227</v>
      </c>
      <c r="S935">
        <v>0</v>
      </c>
      <c r="Z935">
        <v>4</v>
      </c>
      <c r="AB935" t="s">
        <v>34</v>
      </c>
      <c r="AC935" t="s">
        <v>34</v>
      </c>
      <c r="AD935" t="s">
        <v>34</v>
      </c>
      <c r="AE935" t="s">
        <v>34</v>
      </c>
      <c r="AF935">
        <v>0</v>
      </c>
      <c r="AG935">
        <v>45</v>
      </c>
      <c r="AH935" t="s">
        <v>34</v>
      </c>
      <c r="AI935">
        <v>0</v>
      </c>
      <c r="AJ935" t="s">
        <v>34</v>
      </c>
      <c r="AK935" t="s">
        <v>34</v>
      </c>
      <c r="AL935" t="s">
        <v>34</v>
      </c>
      <c r="AM935" t="s">
        <v>34</v>
      </c>
      <c r="AN935" t="s">
        <v>34</v>
      </c>
      <c r="AO935" t="s">
        <v>34</v>
      </c>
      <c r="AP935" t="s">
        <v>34</v>
      </c>
      <c r="AQ935" t="s">
        <v>34</v>
      </c>
      <c r="AR935" t="s">
        <v>34</v>
      </c>
      <c r="AS935" t="s">
        <v>34</v>
      </c>
      <c r="AT935" t="s">
        <v>34</v>
      </c>
    </row>
    <row r="936" spans="1:46">
      <c r="A936">
        <v>45</v>
      </c>
      <c r="B936">
        <v>1</v>
      </c>
      <c r="C936">
        <v>7</v>
      </c>
      <c r="D936">
        <v>0</v>
      </c>
      <c r="G936">
        <v>694</v>
      </c>
      <c r="Q936" t="s">
        <v>5256</v>
      </c>
      <c r="S936">
        <v>0</v>
      </c>
      <c r="Z936">
        <v>4</v>
      </c>
      <c r="AB936" t="s">
        <v>34</v>
      </c>
      <c r="AC936" t="s">
        <v>34</v>
      </c>
      <c r="AD936" t="s">
        <v>34</v>
      </c>
      <c r="AE936" t="s">
        <v>34</v>
      </c>
      <c r="AF936">
        <v>0</v>
      </c>
      <c r="AG936">
        <v>45</v>
      </c>
      <c r="AH936" t="s">
        <v>34</v>
      </c>
      <c r="AI936">
        <v>0</v>
      </c>
      <c r="AJ936" t="s">
        <v>34</v>
      </c>
      <c r="AK936" t="s">
        <v>34</v>
      </c>
      <c r="AL936" t="s">
        <v>34</v>
      </c>
      <c r="AM936" t="s">
        <v>34</v>
      </c>
      <c r="AN936" t="s">
        <v>34</v>
      </c>
      <c r="AO936" t="s">
        <v>34</v>
      </c>
      <c r="AP936" t="s">
        <v>34</v>
      </c>
      <c r="AQ936" t="s">
        <v>34</v>
      </c>
      <c r="AR936" t="s">
        <v>34</v>
      </c>
      <c r="AS936" t="s">
        <v>34</v>
      </c>
      <c r="AT936" t="s">
        <v>34</v>
      </c>
    </row>
    <row r="937" spans="1:46">
      <c r="A937">
        <v>45</v>
      </c>
      <c r="B937">
        <v>1</v>
      </c>
      <c r="C937">
        <v>8</v>
      </c>
      <c r="D937">
        <v>0</v>
      </c>
      <c r="G937">
        <v>0</v>
      </c>
      <c r="Q937" t="s">
        <v>34</v>
      </c>
      <c r="S937">
        <v>0</v>
      </c>
      <c r="Z937">
        <v>0</v>
      </c>
      <c r="AB937" t="s">
        <v>34</v>
      </c>
      <c r="AC937" t="s">
        <v>34</v>
      </c>
      <c r="AD937" t="s">
        <v>34</v>
      </c>
      <c r="AE937" t="s">
        <v>34</v>
      </c>
      <c r="AF937">
        <v>0</v>
      </c>
      <c r="AG937">
        <v>45</v>
      </c>
      <c r="AH937" t="s">
        <v>34</v>
      </c>
      <c r="AI937">
        <v>0</v>
      </c>
      <c r="AJ937" t="s">
        <v>34</v>
      </c>
      <c r="AK937" t="s">
        <v>34</v>
      </c>
      <c r="AL937" t="s">
        <v>34</v>
      </c>
      <c r="AM937" t="s">
        <v>34</v>
      </c>
      <c r="AN937" t="s">
        <v>34</v>
      </c>
      <c r="AO937" t="s">
        <v>34</v>
      </c>
      <c r="AP937" t="s">
        <v>34</v>
      </c>
      <c r="AQ937" t="s">
        <v>34</v>
      </c>
      <c r="AR937" t="s">
        <v>34</v>
      </c>
      <c r="AS937" t="s">
        <v>34</v>
      </c>
      <c r="AT937" t="s">
        <v>34</v>
      </c>
    </row>
    <row r="938" spans="1:46">
      <c r="A938">
        <v>45</v>
      </c>
      <c r="B938">
        <v>2</v>
      </c>
      <c r="C938">
        <v>1</v>
      </c>
      <c r="D938">
        <v>0</v>
      </c>
      <c r="G938">
        <v>824</v>
      </c>
      <c r="Q938" t="s">
        <v>5298</v>
      </c>
      <c r="S938">
        <v>0</v>
      </c>
      <c r="Z938">
        <v>4</v>
      </c>
      <c r="AB938" t="s">
        <v>34</v>
      </c>
      <c r="AC938" t="s">
        <v>34</v>
      </c>
      <c r="AD938" t="s">
        <v>34</v>
      </c>
      <c r="AE938" t="s">
        <v>34</v>
      </c>
      <c r="AF938">
        <v>0</v>
      </c>
      <c r="AG938">
        <v>45</v>
      </c>
      <c r="AH938" t="s">
        <v>34</v>
      </c>
      <c r="AI938">
        <v>0</v>
      </c>
      <c r="AJ938" t="s">
        <v>34</v>
      </c>
      <c r="AK938" t="s">
        <v>34</v>
      </c>
      <c r="AL938" t="s">
        <v>34</v>
      </c>
      <c r="AM938" t="s">
        <v>34</v>
      </c>
      <c r="AN938" t="s">
        <v>34</v>
      </c>
      <c r="AO938" t="s">
        <v>34</v>
      </c>
      <c r="AP938" t="s">
        <v>34</v>
      </c>
      <c r="AQ938" t="s">
        <v>34</v>
      </c>
      <c r="AR938" t="s">
        <v>34</v>
      </c>
      <c r="AS938" t="s">
        <v>34</v>
      </c>
      <c r="AT938" t="s">
        <v>34</v>
      </c>
    </row>
    <row r="939" spans="1:46">
      <c r="A939">
        <v>45</v>
      </c>
      <c r="B939">
        <v>2</v>
      </c>
      <c r="C939">
        <v>2</v>
      </c>
      <c r="D939">
        <v>0</v>
      </c>
      <c r="G939">
        <v>541</v>
      </c>
      <c r="Q939" t="s">
        <v>5279</v>
      </c>
      <c r="S939">
        <v>0</v>
      </c>
      <c r="Z939">
        <v>4</v>
      </c>
      <c r="AB939" t="s">
        <v>34</v>
      </c>
      <c r="AC939" t="s">
        <v>34</v>
      </c>
      <c r="AD939" t="s">
        <v>34</v>
      </c>
      <c r="AE939" t="s">
        <v>34</v>
      </c>
      <c r="AF939">
        <v>0</v>
      </c>
      <c r="AG939">
        <v>45</v>
      </c>
      <c r="AH939" t="s">
        <v>34</v>
      </c>
      <c r="AI939">
        <v>0</v>
      </c>
      <c r="AJ939" t="s">
        <v>34</v>
      </c>
      <c r="AK939" t="s">
        <v>34</v>
      </c>
      <c r="AL939" t="s">
        <v>34</v>
      </c>
      <c r="AM939" t="s">
        <v>34</v>
      </c>
      <c r="AN939" t="s">
        <v>34</v>
      </c>
      <c r="AO939" t="s">
        <v>34</v>
      </c>
      <c r="AP939" t="s">
        <v>34</v>
      </c>
      <c r="AQ939" t="s">
        <v>34</v>
      </c>
      <c r="AR939" t="s">
        <v>34</v>
      </c>
      <c r="AS939" t="s">
        <v>34</v>
      </c>
      <c r="AT939" t="s">
        <v>34</v>
      </c>
    </row>
    <row r="940" spans="1:46">
      <c r="A940">
        <v>45</v>
      </c>
      <c r="B940">
        <v>2</v>
      </c>
      <c r="C940">
        <v>3</v>
      </c>
      <c r="D940">
        <v>0</v>
      </c>
      <c r="G940">
        <v>571</v>
      </c>
      <c r="Q940" t="s">
        <v>5299</v>
      </c>
      <c r="S940">
        <v>0</v>
      </c>
      <c r="Z940">
        <v>4</v>
      </c>
      <c r="AB940" t="s">
        <v>34</v>
      </c>
      <c r="AC940" t="s">
        <v>34</v>
      </c>
      <c r="AD940" t="s">
        <v>34</v>
      </c>
      <c r="AE940" t="s">
        <v>34</v>
      </c>
      <c r="AF940">
        <v>0</v>
      </c>
      <c r="AG940">
        <v>45</v>
      </c>
      <c r="AH940" t="s">
        <v>34</v>
      </c>
      <c r="AI940">
        <v>0</v>
      </c>
      <c r="AJ940" t="s">
        <v>34</v>
      </c>
      <c r="AK940" t="s">
        <v>34</v>
      </c>
      <c r="AL940" t="s">
        <v>34</v>
      </c>
      <c r="AM940" t="s">
        <v>34</v>
      </c>
      <c r="AN940" t="s">
        <v>34</v>
      </c>
      <c r="AO940" t="s">
        <v>34</v>
      </c>
      <c r="AP940" t="s">
        <v>34</v>
      </c>
      <c r="AQ940" t="s">
        <v>34</v>
      </c>
      <c r="AR940" t="s">
        <v>34</v>
      </c>
      <c r="AS940" t="s">
        <v>34</v>
      </c>
      <c r="AT940" t="s">
        <v>34</v>
      </c>
    </row>
    <row r="941" spans="1:46">
      <c r="A941">
        <v>45</v>
      </c>
      <c r="B941">
        <v>2</v>
      </c>
      <c r="C941">
        <v>4</v>
      </c>
      <c r="D941">
        <v>0</v>
      </c>
      <c r="G941">
        <v>60</v>
      </c>
      <c r="Q941" t="s">
        <v>5294</v>
      </c>
      <c r="S941">
        <v>0</v>
      </c>
      <c r="Z941">
        <v>4</v>
      </c>
      <c r="AB941" t="s">
        <v>34</v>
      </c>
      <c r="AC941" t="s">
        <v>34</v>
      </c>
      <c r="AD941" t="s">
        <v>34</v>
      </c>
      <c r="AE941" t="s">
        <v>34</v>
      </c>
      <c r="AF941">
        <v>0</v>
      </c>
      <c r="AG941">
        <v>45</v>
      </c>
      <c r="AH941" t="s">
        <v>34</v>
      </c>
      <c r="AI941">
        <v>0</v>
      </c>
      <c r="AJ941" t="s">
        <v>34</v>
      </c>
      <c r="AK941" t="s">
        <v>34</v>
      </c>
      <c r="AL941" t="s">
        <v>34</v>
      </c>
      <c r="AM941" t="s">
        <v>34</v>
      </c>
      <c r="AN941" t="s">
        <v>34</v>
      </c>
      <c r="AO941" t="s">
        <v>34</v>
      </c>
      <c r="AP941" t="s">
        <v>34</v>
      </c>
      <c r="AQ941" t="s">
        <v>34</v>
      </c>
      <c r="AR941" t="s">
        <v>34</v>
      </c>
      <c r="AS941" t="s">
        <v>34</v>
      </c>
      <c r="AT941" t="s">
        <v>34</v>
      </c>
    </row>
    <row r="942" spans="1:46">
      <c r="A942">
        <v>45</v>
      </c>
      <c r="B942">
        <v>2</v>
      </c>
      <c r="C942">
        <v>5</v>
      </c>
      <c r="D942">
        <v>0</v>
      </c>
      <c r="G942">
        <v>594</v>
      </c>
      <c r="Q942" t="s">
        <v>5295</v>
      </c>
      <c r="S942">
        <v>0</v>
      </c>
      <c r="Z942">
        <v>4</v>
      </c>
      <c r="AB942" t="s">
        <v>34</v>
      </c>
      <c r="AC942" t="s">
        <v>34</v>
      </c>
      <c r="AD942" t="s">
        <v>34</v>
      </c>
      <c r="AE942" t="s">
        <v>34</v>
      </c>
      <c r="AF942">
        <v>0</v>
      </c>
      <c r="AG942">
        <v>45</v>
      </c>
      <c r="AH942" t="s">
        <v>34</v>
      </c>
      <c r="AI942">
        <v>0</v>
      </c>
      <c r="AJ942" t="s">
        <v>34</v>
      </c>
      <c r="AK942" t="s">
        <v>34</v>
      </c>
      <c r="AL942" t="s">
        <v>34</v>
      </c>
      <c r="AM942" t="s">
        <v>34</v>
      </c>
      <c r="AN942" t="s">
        <v>34</v>
      </c>
      <c r="AO942" t="s">
        <v>34</v>
      </c>
      <c r="AP942" t="s">
        <v>34</v>
      </c>
      <c r="AQ942" t="s">
        <v>34</v>
      </c>
      <c r="AR942" t="s">
        <v>34</v>
      </c>
      <c r="AS942" t="s">
        <v>34</v>
      </c>
      <c r="AT942" t="s">
        <v>34</v>
      </c>
    </row>
    <row r="943" spans="1:46">
      <c r="A943">
        <v>45</v>
      </c>
      <c r="B943">
        <v>2</v>
      </c>
      <c r="C943">
        <v>6</v>
      </c>
      <c r="D943">
        <v>0</v>
      </c>
      <c r="G943">
        <v>475</v>
      </c>
      <c r="Q943" t="s">
        <v>5300</v>
      </c>
      <c r="S943">
        <v>0</v>
      </c>
      <c r="Z943">
        <v>4</v>
      </c>
      <c r="AB943" t="s">
        <v>34</v>
      </c>
      <c r="AC943" t="s">
        <v>34</v>
      </c>
      <c r="AD943" t="s">
        <v>34</v>
      </c>
      <c r="AE943" t="s">
        <v>34</v>
      </c>
      <c r="AF943">
        <v>0</v>
      </c>
      <c r="AG943">
        <v>45</v>
      </c>
      <c r="AH943" t="s">
        <v>34</v>
      </c>
      <c r="AI943">
        <v>0</v>
      </c>
      <c r="AJ943" t="s">
        <v>34</v>
      </c>
      <c r="AK943" t="s">
        <v>34</v>
      </c>
      <c r="AL943" t="s">
        <v>34</v>
      </c>
      <c r="AM943" t="s">
        <v>34</v>
      </c>
      <c r="AN943" t="s">
        <v>34</v>
      </c>
      <c r="AO943" t="s">
        <v>34</v>
      </c>
      <c r="AP943" t="s">
        <v>34</v>
      </c>
      <c r="AQ943" t="s">
        <v>34</v>
      </c>
      <c r="AR943" t="s">
        <v>34</v>
      </c>
      <c r="AS943" t="s">
        <v>34</v>
      </c>
      <c r="AT943" t="s">
        <v>34</v>
      </c>
    </row>
    <row r="944" spans="1:46">
      <c r="A944">
        <v>45</v>
      </c>
      <c r="B944">
        <v>2</v>
      </c>
      <c r="C944">
        <v>7</v>
      </c>
      <c r="D944">
        <v>0</v>
      </c>
      <c r="G944">
        <v>439</v>
      </c>
      <c r="Q944" t="s">
        <v>5278</v>
      </c>
      <c r="S944">
        <v>0</v>
      </c>
      <c r="Z944">
        <v>4</v>
      </c>
      <c r="AB944" t="s">
        <v>34</v>
      </c>
      <c r="AC944" t="s">
        <v>34</v>
      </c>
      <c r="AD944" t="s">
        <v>34</v>
      </c>
      <c r="AE944" t="s">
        <v>34</v>
      </c>
      <c r="AF944">
        <v>0</v>
      </c>
      <c r="AG944">
        <v>45</v>
      </c>
      <c r="AH944" t="s">
        <v>34</v>
      </c>
      <c r="AI944">
        <v>0</v>
      </c>
      <c r="AJ944" t="s">
        <v>34</v>
      </c>
      <c r="AK944" t="s">
        <v>34</v>
      </c>
      <c r="AL944" t="s">
        <v>34</v>
      </c>
      <c r="AM944" t="s">
        <v>34</v>
      </c>
      <c r="AN944" t="s">
        <v>34</v>
      </c>
      <c r="AO944" t="s">
        <v>34</v>
      </c>
      <c r="AP944" t="s">
        <v>34</v>
      </c>
      <c r="AQ944" t="s">
        <v>34</v>
      </c>
      <c r="AR944" t="s">
        <v>34</v>
      </c>
      <c r="AS944" t="s">
        <v>34</v>
      </c>
      <c r="AT944" t="s">
        <v>34</v>
      </c>
    </row>
    <row r="945" spans="1:46">
      <c r="A945">
        <v>45</v>
      </c>
      <c r="B945">
        <v>2</v>
      </c>
      <c r="C945">
        <v>8</v>
      </c>
      <c r="D945">
        <v>0</v>
      </c>
      <c r="G945">
        <v>720</v>
      </c>
      <c r="Q945" t="s">
        <v>5218</v>
      </c>
      <c r="S945">
        <v>0</v>
      </c>
      <c r="Z945">
        <v>4</v>
      </c>
      <c r="AB945" t="s">
        <v>34</v>
      </c>
      <c r="AC945" t="s">
        <v>34</v>
      </c>
      <c r="AD945" t="s">
        <v>34</v>
      </c>
      <c r="AE945" t="s">
        <v>34</v>
      </c>
      <c r="AF945">
        <v>0</v>
      </c>
      <c r="AG945">
        <v>45</v>
      </c>
      <c r="AH945" t="s">
        <v>34</v>
      </c>
      <c r="AI945">
        <v>0</v>
      </c>
      <c r="AJ945" t="s">
        <v>34</v>
      </c>
      <c r="AK945" t="s">
        <v>34</v>
      </c>
      <c r="AL945" t="s">
        <v>34</v>
      </c>
      <c r="AM945" t="s">
        <v>34</v>
      </c>
      <c r="AN945" t="s">
        <v>34</v>
      </c>
      <c r="AO945" t="s">
        <v>34</v>
      </c>
      <c r="AP945" t="s">
        <v>34</v>
      </c>
      <c r="AQ945" t="s">
        <v>34</v>
      </c>
      <c r="AR945" t="s">
        <v>34</v>
      </c>
      <c r="AS945" t="s">
        <v>34</v>
      </c>
      <c r="AT945" t="s">
        <v>34</v>
      </c>
    </row>
    <row r="946" spans="1:46">
      <c r="A946">
        <v>46</v>
      </c>
      <c r="B946">
        <v>1</v>
      </c>
      <c r="C946">
        <v>1</v>
      </c>
      <c r="D946">
        <v>0</v>
      </c>
      <c r="G946">
        <v>0</v>
      </c>
      <c r="Q946" t="s">
        <v>34</v>
      </c>
      <c r="S946">
        <v>0</v>
      </c>
      <c r="Z946">
        <v>0</v>
      </c>
      <c r="AB946" t="s">
        <v>34</v>
      </c>
      <c r="AC946" t="s">
        <v>34</v>
      </c>
      <c r="AD946" t="s">
        <v>34</v>
      </c>
      <c r="AE946" t="s">
        <v>34</v>
      </c>
      <c r="AF946">
        <v>0</v>
      </c>
      <c r="AG946">
        <v>46</v>
      </c>
      <c r="AH946" t="s">
        <v>34</v>
      </c>
      <c r="AI946">
        <v>0</v>
      </c>
      <c r="AJ946" t="s">
        <v>34</v>
      </c>
      <c r="AK946" t="s">
        <v>34</v>
      </c>
      <c r="AL946" t="s">
        <v>34</v>
      </c>
      <c r="AM946" t="s">
        <v>34</v>
      </c>
      <c r="AN946" t="s">
        <v>34</v>
      </c>
      <c r="AO946" t="s">
        <v>34</v>
      </c>
      <c r="AP946" t="s">
        <v>34</v>
      </c>
      <c r="AQ946" t="s">
        <v>34</v>
      </c>
      <c r="AR946" t="s">
        <v>34</v>
      </c>
      <c r="AS946" t="s">
        <v>34</v>
      </c>
      <c r="AT946" t="s">
        <v>34</v>
      </c>
    </row>
    <row r="947" spans="1:46">
      <c r="A947">
        <v>46</v>
      </c>
      <c r="B947">
        <v>1</v>
      </c>
      <c r="C947">
        <v>2</v>
      </c>
      <c r="D947">
        <v>0</v>
      </c>
      <c r="G947">
        <v>0</v>
      </c>
      <c r="Q947" t="s">
        <v>34</v>
      </c>
      <c r="S947">
        <v>0</v>
      </c>
      <c r="Z947">
        <v>0</v>
      </c>
      <c r="AB947" t="s">
        <v>34</v>
      </c>
      <c r="AC947" t="s">
        <v>34</v>
      </c>
      <c r="AD947" t="s">
        <v>34</v>
      </c>
      <c r="AE947" t="s">
        <v>34</v>
      </c>
      <c r="AF947">
        <v>0</v>
      </c>
      <c r="AG947">
        <v>46</v>
      </c>
      <c r="AH947" t="s">
        <v>34</v>
      </c>
      <c r="AI947">
        <v>0</v>
      </c>
      <c r="AJ947" t="s">
        <v>34</v>
      </c>
      <c r="AK947" t="s">
        <v>34</v>
      </c>
      <c r="AL947" t="s">
        <v>34</v>
      </c>
      <c r="AM947" t="s">
        <v>34</v>
      </c>
      <c r="AN947" t="s">
        <v>34</v>
      </c>
      <c r="AO947" t="s">
        <v>34</v>
      </c>
      <c r="AP947" t="s">
        <v>34</v>
      </c>
      <c r="AQ947" t="s">
        <v>34</v>
      </c>
      <c r="AR947" t="s">
        <v>34</v>
      </c>
      <c r="AS947" t="s">
        <v>34</v>
      </c>
      <c r="AT947" t="s">
        <v>34</v>
      </c>
    </row>
    <row r="948" spans="1:46">
      <c r="A948">
        <v>46</v>
      </c>
      <c r="B948">
        <v>1</v>
      </c>
      <c r="C948">
        <v>3</v>
      </c>
      <c r="D948">
        <v>0</v>
      </c>
      <c r="G948">
        <v>700</v>
      </c>
      <c r="Q948" t="s">
        <v>5301</v>
      </c>
      <c r="S948">
        <v>0</v>
      </c>
      <c r="Z948">
        <v>4</v>
      </c>
      <c r="AB948" t="s">
        <v>34</v>
      </c>
      <c r="AC948" t="s">
        <v>34</v>
      </c>
      <c r="AD948" t="s">
        <v>34</v>
      </c>
      <c r="AE948" t="s">
        <v>34</v>
      </c>
      <c r="AF948">
        <v>0</v>
      </c>
      <c r="AG948">
        <v>46</v>
      </c>
      <c r="AH948" t="s">
        <v>34</v>
      </c>
      <c r="AI948">
        <v>0</v>
      </c>
      <c r="AJ948" t="s">
        <v>34</v>
      </c>
      <c r="AK948" t="s">
        <v>34</v>
      </c>
      <c r="AL948" t="s">
        <v>34</v>
      </c>
      <c r="AM948" t="s">
        <v>34</v>
      </c>
      <c r="AN948" t="s">
        <v>34</v>
      </c>
      <c r="AO948" t="s">
        <v>34</v>
      </c>
      <c r="AP948" t="s">
        <v>34</v>
      </c>
      <c r="AQ948" t="s">
        <v>34</v>
      </c>
      <c r="AR948" t="s">
        <v>34</v>
      </c>
      <c r="AS948" t="s">
        <v>34</v>
      </c>
      <c r="AT948" t="s">
        <v>34</v>
      </c>
    </row>
    <row r="949" spans="1:46">
      <c r="A949">
        <v>46</v>
      </c>
      <c r="B949">
        <v>1</v>
      </c>
      <c r="C949">
        <v>4</v>
      </c>
      <c r="D949">
        <v>0</v>
      </c>
      <c r="G949">
        <v>717</v>
      </c>
      <c r="Q949" t="s">
        <v>5299</v>
      </c>
      <c r="S949">
        <v>0</v>
      </c>
      <c r="Z949">
        <v>4</v>
      </c>
      <c r="AB949" t="s">
        <v>34</v>
      </c>
      <c r="AC949" t="s">
        <v>34</v>
      </c>
      <c r="AD949" t="s">
        <v>34</v>
      </c>
      <c r="AE949" t="s">
        <v>34</v>
      </c>
      <c r="AF949">
        <v>0</v>
      </c>
      <c r="AG949">
        <v>46</v>
      </c>
      <c r="AH949" t="s">
        <v>34</v>
      </c>
      <c r="AI949">
        <v>0</v>
      </c>
      <c r="AJ949" t="s">
        <v>34</v>
      </c>
      <c r="AK949" t="s">
        <v>34</v>
      </c>
      <c r="AL949" t="s">
        <v>34</v>
      </c>
      <c r="AM949" t="s">
        <v>34</v>
      </c>
      <c r="AN949" t="s">
        <v>34</v>
      </c>
      <c r="AO949" t="s">
        <v>34</v>
      </c>
      <c r="AP949" t="s">
        <v>34</v>
      </c>
      <c r="AQ949" t="s">
        <v>34</v>
      </c>
      <c r="AR949" t="s">
        <v>34</v>
      </c>
      <c r="AS949" t="s">
        <v>34</v>
      </c>
      <c r="AT949" t="s">
        <v>34</v>
      </c>
    </row>
    <row r="950" spans="1:46">
      <c r="A950">
        <v>46</v>
      </c>
      <c r="B950">
        <v>1</v>
      </c>
      <c r="C950">
        <v>5</v>
      </c>
      <c r="D950">
        <v>0</v>
      </c>
      <c r="G950">
        <v>341</v>
      </c>
      <c r="Q950" t="s">
        <v>5302</v>
      </c>
      <c r="S950">
        <v>0</v>
      </c>
      <c r="Z950">
        <v>4</v>
      </c>
      <c r="AB950" t="s">
        <v>34</v>
      </c>
      <c r="AC950" t="s">
        <v>34</v>
      </c>
      <c r="AD950" t="s">
        <v>34</v>
      </c>
      <c r="AE950" t="s">
        <v>34</v>
      </c>
      <c r="AF950">
        <v>0</v>
      </c>
      <c r="AG950">
        <v>46</v>
      </c>
      <c r="AH950" t="s">
        <v>34</v>
      </c>
      <c r="AI950">
        <v>0</v>
      </c>
      <c r="AJ950" t="s">
        <v>34</v>
      </c>
      <c r="AK950" t="s">
        <v>34</v>
      </c>
      <c r="AL950" t="s">
        <v>34</v>
      </c>
      <c r="AM950" t="s">
        <v>34</v>
      </c>
      <c r="AN950" t="s">
        <v>34</v>
      </c>
      <c r="AO950" t="s">
        <v>34</v>
      </c>
      <c r="AP950" t="s">
        <v>34</v>
      </c>
      <c r="AQ950" t="s">
        <v>34</v>
      </c>
      <c r="AR950" t="s">
        <v>34</v>
      </c>
      <c r="AS950" t="s">
        <v>34</v>
      </c>
      <c r="AT950" t="s">
        <v>34</v>
      </c>
    </row>
    <row r="951" spans="1:46">
      <c r="A951">
        <v>46</v>
      </c>
      <c r="B951">
        <v>1</v>
      </c>
      <c r="C951">
        <v>6</v>
      </c>
      <c r="D951">
        <v>0</v>
      </c>
      <c r="G951">
        <v>810</v>
      </c>
      <c r="Q951" t="s">
        <v>5303</v>
      </c>
      <c r="S951">
        <v>0</v>
      </c>
      <c r="Z951">
        <v>4</v>
      </c>
      <c r="AB951" t="s">
        <v>34</v>
      </c>
      <c r="AC951" t="s">
        <v>34</v>
      </c>
      <c r="AD951" t="s">
        <v>34</v>
      </c>
      <c r="AE951" t="s">
        <v>34</v>
      </c>
      <c r="AF951">
        <v>0</v>
      </c>
      <c r="AG951">
        <v>46</v>
      </c>
      <c r="AH951" t="s">
        <v>34</v>
      </c>
      <c r="AI951">
        <v>0</v>
      </c>
      <c r="AJ951" t="s">
        <v>34</v>
      </c>
      <c r="AK951" t="s">
        <v>34</v>
      </c>
      <c r="AL951" t="s">
        <v>34</v>
      </c>
      <c r="AM951" t="s">
        <v>34</v>
      </c>
      <c r="AN951" t="s">
        <v>34</v>
      </c>
      <c r="AO951" t="s">
        <v>34</v>
      </c>
      <c r="AP951" t="s">
        <v>34</v>
      </c>
      <c r="AQ951" t="s">
        <v>34</v>
      </c>
      <c r="AR951" t="s">
        <v>34</v>
      </c>
      <c r="AS951" t="s">
        <v>34</v>
      </c>
      <c r="AT951" t="s">
        <v>34</v>
      </c>
    </row>
    <row r="952" spans="1:46">
      <c r="A952">
        <v>46</v>
      </c>
      <c r="B952">
        <v>1</v>
      </c>
      <c r="C952">
        <v>7</v>
      </c>
      <c r="D952">
        <v>0</v>
      </c>
      <c r="G952">
        <v>0</v>
      </c>
      <c r="Q952" t="s">
        <v>34</v>
      </c>
      <c r="S952">
        <v>0</v>
      </c>
      <c r="Z952">
        <v>0</v>
      </c>
      <c r="AB952" t="s">
        <v>34</v>
      </c>
      <c r="AC952" t="s">
        <v>34</v>
      </c>
      <c r="AD952" t="s">
        <v>34</v>
      </c>
      <c r="AE952" t="s">
        <v>34</v>
      </c>
      <c r="AF952">
        <v>0</v>
      </c>
      <c r="AG952">
        <v>46</v>
      </c>
      <c r="AH952" t="s">
        <v>34</v>
      </c>
      <c r="AI952">
        <v>0</v>
      </c>
      <c r="AJ952" t="s">
        <v>34</v>
      </c>
      <c r="AK952" t="s">
        <v>34</v>
      </c>
      <c r="AL952" t="s">
        <v>34</v>
      </c>
      <c r="AM952" t="s">
        <v>34</v>
      </c>
      <c r="AN952" t="s">
        <v>34</v>
      </c>
      <c r="AO952" t="s">
        <v>34</v>
      </c>
      <c r="AP952" t="s">
        <v>34</v>
      </c>
      <c r="AQ952" t="s">
        <v>34</v>
      </c>
      <c r="AR952" t="s">
        <v>34</v>
      </c>
      <c r="AS952" t="s">
        <v>34</v>
      </c>
      <c r="AT952" t="s">
        <v>34</v>
      </c>
    </row>
    <row r="953" spans="1:46">
      <c r="A953">
        <v>46</v>
      </c>
      <c r="B953">
        <v>1</v>
      </c>
      <c r="C953">
        <v>8</v>
      </c>
      <c r="D953">
        <v>0</v>
      </c>
      <c r="G953">
        <v>0</v>
      </c>
      <c r="Q953" t="s">
        <v>34</v>
      </c>
      <c r="S953">
        <v>0</v>
      </c>
      <c r="Z953">
        <v>0</v>
      </c>
      <c r="AB953" t="s">
        <v>34</v>
      </c>
      <c r="AC953" t="s">
        <v>34</v>
      </c>
      <c r="AD953" t="s">
        <v>34</v>
      </c>
      <c r="AE953" t="s">
        <v>34</v>
      </c>
      <c r="AF953">
        <v>0</v>
      </c>
      <c r="AG953">
        <v>46</v>
      </c>
      <c r="AH953" t="s">
        <v>34</v>
      </c>
      <c r="AI953">
        <v>0</v>
      </c>
      <c r="AJ953" t="s">
        <v>34</v>
      </c>
      <c r="AK953" t="s">
        <v>34</v>
      </c>
      <c r="AL953" t="s">
        <v>34</v>
      </c>
      <c r="AM953" t="s">
        <v>34</v>
      </c>
      <c r="AN953" t="s">
        <v>34</v>
      </c>
      <c r="AO953" t="s">
        <v>34</v>
      </c>
      <c r="AP953" t="s">
        <v>34</v>
      </c>
      <c r="AQ953" t="s">
        <v>34</v>
      </c>
      <c r="AR953" t="s">
        <v>34</v>
      </c>
      <c r="AS953" t="s">
        <v>34</v>
      </c>
      <c r="AT953" t="s">
        <v>34</v>
      </c>
    </row>
    <row r="954" spans="1:46">
      <c r="A954">
        <v>46</v>
      </c>
      <c r="B954">
        <v>2</v>
      </c>
      <c r="C954">
        <v>1</v>
      </c>
      <c r="D954">
        <v>0</v>
      </c>
      <c r="G954">
        <v>288</v>
      </c>
      <c r="Q954" t="s">
        <v>5304</v>
      </c>
      <c r="S954">
        <v>0</v>
      </c>
      <c r="Z954">
        <v>4</v>
      </c>
      <c r="AB954" t="s">
        <v>34</v>
      </c>
      <c r="AC954" t="s">
        <v>34</v>
      </c>
      <c r="AD954" t="s">
        <v>34</v>
      </c>
      <c r="AE954" t="s">
        <v>34</v>
      </c>
      <c r="AF954">
        <v>0</v>
      </c>
      <c r="AG954">
        <v>46</v>
      </c>
      <c r="AH954" t="s">
        <v>34</v>
      </c>
      <c r="AI954">
        <v>0</v>
      </c>
      <c r="AJ954" t="s">
        <v>34</v>
      </c>
      <c r="AK954" t="s">
        <v>34</v>
      </c>
      <c r="AL954" t="s">
        <v>34</v>
      </c>
      <c r="AM954" t="s">
        <v>34</v>
      </c>
      <c r="AN954" t="s">
        <v>34</v>
      </c>
      <c r="AO954" t="s">
        <v>34</v>
      </c>
      <c r="AP954" t="s">
        <v>34</v>
      </c>
      <c r="AQ954" t="s">
        <v>34</v>
      </c>
      <c r="AR954" t="s">
        <v>34</v>
      </c>
      <c r="AS954" t="s">
        <v>34</v>
      </c>
      <c r="AT954" t="s">
        <v>34</v>
      </c>
    </row>
    <row r="955" spans="1:46">
      <c r="A955">
        <v>46</v>
      </c>
      <c r="B955">
        <v>2</v>
      </c>
      <c r="C955">
        <v>2</v>
      </c>
      <c r="D955">
        <v>0</v>
      </c>
      <c r="G955">
        <v>715</v>
      </c>
      <c r="Q955" t="s">
        <v>5305</v>
      </c>
      <c r="S955">
        <v>0</v>
      </c>
      <c r="Z955">
        <v>4</v>
      </c>
      <c r="AB955" t="s">
        <v>34</v>
      </c>
      <c r="AC955" t="s">
        <v>34</v>
      </c>
      <c r="AD955" t="s">
        <v>34</v>
      </c>
      <c r="AE955" t="s">
        <v>34</v>
      </c>
      <c r="AF955">
        <v>0</v>
      </c>
      <c r="AG955">
        <v>46</v>
      </c>
      <c r="AH955" t="s">
        <v>34</v>
      </c>
      <c r="AI955">
        <v>0</v>
      </c>
      <c r="AJ955" t="s">
        <v>34</v>
      </c>
      <c r="AK955" t="s">
        <v>34</v>
      </c>
      <c r="AL955" t="s">
        <v>34</v>
      </c>
      <c r="AM955" t="s">
        <v>34</v>
      </c>
      <c r="AN955" t="s">
        <v>34</v>
      </c>
      <c r="AO955" t="s">
        <v>34</v>
      </c>
      <c r="AP955" t="s">
        <v>34</v>
      </c>
      <c r="AQ955" t="s">
        <v>34</v>
      </c>
      <c r="AR955" t="s">
        <v>34</v>
      </c>
      <c r="AS955" t="s">
        <v>34</v>
      </c>
      <c r="AT955" t="s">
        <v>34</v>
      </c>
    </row>
    <row r="956" spans="1:46">
      <c r="A956">
        <v>46</v>
      </c>
      <c r="B956">
        <v>2</v>
      </c>
      <c r="C956">
        <v>3</v>
      </c>
      <c r="D956">
        <v>0</v>
      </c>
      <c r="G956">
        <v>532</v>
      </c>
      <c r="Q956" t="s">
        <v>5306</v>
      </c>
      <c r="S956">
        <v>0</v>
      </c>
      <c r="Z956">
        <v>4</v>
      </c>
      <c r="AB956" t="s">
        <v>34</v>
      </c>
      <c r="AC956" t="s">
        <v>34</v>
      </c>
      <c r="AD956" t="s">
        <v>34</v>
      </c>
      <c r="AE956" t="s">
        <v>34</v>
      </c>
      <c r="AF956">
        <v>0</v>
      </c>
      <c r="AG956">
        <v>46</v>
      </c>
      <c r="AH956" t="s">
        <v>34</v>
      </c>
      <c r="AI956">
        <v>0</v>
      </c>
      <c r="AJ956" t="s">
        <v>34</v>
      </c>
      <c r="AK956" t="s">
        <v>34</v>
      </c>
      <c r="AL956" t="s">
        <v>34</v>
      </c>
      <c r="AM956" t="s">
        <v>34</v>
      </c>
      <c r="AN956" t="s">
        <v>34</v>
      </c>
      <c r="AO956" t="s">
        <v>34</v>
      </c>
      <c r="AP956" t="s">
        <v>34</v>
      </c>
      <c r="AQ956" t="s">
        <v>34</v>
      </c>
      <c r="AR956" t="s">
        <v>34</v>
      </c>
      <c r="AS956" t="s">
        <v>34</v>
      </c>
      <c r="AT956" t="s">
        <v>34</v>
      </c>
    </row>
    <row r="957" spans="1:46">
      <c r="A957">
        <v>46</v>
      </c>
      <c r="B957">
        <v>2</v>
      </c>
      <c r="C957">
        <v>4</v>
      </c>
      <c r="D957">
        <v>0</v>
      </c>
      <c r="G957">
        <v>799</v>
      </c>
      <c r="Q957" t="s">
        <v>5307</v>
      </c>
      <c r="S957">
        <v>0</v>
      </c>
      <c r="Z957">
        <v>4</v>
      </c>
      <c r="AB957" t="s">
        <v>34</v>
      </c>
      <c r="AC957" t="s">
        <v>34</v>
      </c>
      <c r="AD957" t="s">
        <v>34</v>
      </c>
      <c r="AE957" t="s">
        <v>34</v>
      </c>
      <c r="AF957">
        <v>0</v>
      </c>
      <c r="AG957">
        <v>46</v>
      </c>
      <c r="AH957" t="s">
        <v>34</v>
      </c>
      <c r="AI957">
        <v>0</v>
      </c>
      <c r="AJ957" t="s">
        <v>34</v>
      </c>
      <c r="AK957" t="s">
        <v>34</v>
      </c>
      <c r="AL957" t="s">
        <v>34</v>
      </c>
      <c r="AM957" t="s">
        <v>34</v>
      </c>
      <c r="AN957" t="s">
        <v>34</v>
      </c>
      <c r="AO957" t="s">
        <v>34</v>
      </c>
      <c r="AP957" t="s">
        <v>34</v>
      </c>
      <c r="AQ957" t="s">
        <v>34</v>
      </c>
      <c r="AR957" t="s">
        <v>34</v>
      </c>
      <c r="AS957" t="s">
        <v>34</v>
      </c>
      <c r="AT957" t="s">
        <v>34</v>
      </c>
    </row>
    <row r="958" spans="1:46">
      <c r="A958">
        <v>46</v>
      </c>
      <c r="B958">
        <v>2</v>
      </c>
      <c r="C958">
        <v>5</v>
      </c>
      <c r="D958">
        <v>0</v>
      </c>
      <c r="G958">
        <v>722</v>
      </c>
      <c r="Q958" t="s">
        <v>5294</v>
      </c>
      <c r="S958">
        <v>0</v>
      </c>
      <c r="Z958">
        <v>4</v>
      </c>
      <c r="AB958" t="s">
        <v>34</v>
      </c>
      <c r="AC958" t="s">
        <v>34</v>
      </c>
      <c r="AD958" t="s">
        <v>34</v>
      </c>
      <c r="AE958" t="s">
        <v>34</v>
      </c>
      <c r="AF958">
        <v>0</v>
      </c>
      <c r="AG958">
        <v>46</v>
      </c>
      <c r="AH958" t="s">
        <v>34</v>
      </c>
      <c r="AI958">
        <v>0</v>
      </c>
      <c r="AJ958" t="s">
        <v>34</v>
      </c>
      <c r="AK958" t="s">
        <v>34</v>
      </c>
      <c r="AL958" t="s">
        <v>34</v>
      </c>
      <c r="AM958" t="s">
        <v>34</v>
      </c>
      <c r="AN958" t="s">
        <v>34</v>
      </c>
      <c r="AO958" t="s">
        <v>34</v>
      </c>
      <c r="AP958" t="s">
        <v>34</v>
      </c>
      <c r="AQ958" t="s">
        <v>34</v>
      </c>
      <c r="AR958" t="s">
        <v>34</v>
      </c>
      <c r="AS958" t="s">
        <v>34</v>
      </c>
      <c r="AT958" t="s">
        <v>34</v>
      </c>
    </row>
    <row r="959" spans="1:46">
      <c r="A959">
        <v>46</v>
      </c>
      <c r="B959">
        <v>2</v>
      </c>
      <c r="C959">
        <v>6</v>
      </c>
      <c r="D959">
        <v>0</v>
      </c>
      <c r="G959">
        <v>798</v>
      </c>
      <c r="Q959" t="s">
        <v>5308</v>
      </c>
      <c r="S959">
        <v>0</v>
      </c>
      <c r="Z959">
        <v>4</v>
      </c>
      <c r="AB959" t="s">
        <v>34</v>
      </c>
      <c r="AC959" t="s">
        <v>34</v>
      </c>
      <c r="AD959" t="s">
        <v>34</v>
      </c>
      <c r="AE959" t="s">
        <v>34</v>
      </c>
      <c r="AF959">
        <v>0</v>
      </c>
      <c r="AG959">
        <v>46</v>
      </c>
      <c r="AH959" t="s">
        <v>34</v>
      </c>
      <c r="AI959">
        <v>0</v>
      </c>
      <c r="AJ959" t="s">
        <v>34</v>
      </c>
      <c r="AK959" t="s">
        <v>34</v>
      </c>
      <c r="AL959" t="s">
        <v>34</v>
      </c>
      <c r="AM959" t="s">
        <v>34</v>
      </c>
      <c r="AN959" t="s">
        <v>34</v>
      </c>
      <c r="AO959" t="s">
        <v>34</v>
      </c>
      <c r="AP959" t="s">
        <v>34</v>
      </c>
      <c r="AQ959" t="s">
        <v>34</v>
      </c>
      <c r="AR959" t="s">
        <v>34</v>
      </c>
      <c r="AS959" t="s">
        <v>34</v>
      </c>
      <c r="AT959" t="s">
        <v>34</v>
      </c>
    </row>
    <row r="960" spans="1:46">
      <c r="A960">
        <v>46</v>
      </c>
      <c r="B960">
        <v>2</v>
      </c>
      <c r="C960">
        <v>7</v>
      </c>
      <c r="D960">
        <v>0</v>
      </c>
      <c r="G960">
        <v>738</v>
      </c>
      <c r="Q960" t="s">
        <v>5309</v>
      </c>
      <c r="S960">
        <v>0</v>
      </c>
      <c r="Z960">
        <v>4</v>
      </c>
      <c r="AB960" t="s">
        <v>34</v>
      </c>
      <c r="AC960" t="s">
        <v>34</v>
      </c>
      <c r="AD960" t="s">
        <v>34</v>
      </c>
      <c r="AE960" t="s">
        <v>34</v>
      </c>
      <c r="AF960">
        <v>0</v>
      </c>
      <c r="AG960">
        <v>46</v>
      </c>
      <c r="AH960" t="s">
        <v>34</v>
      </c>
      <c r="AI960">
        <v>0</v>
      </c>
      <c r="AJ960" t="s">
        <v>34</v>
      </c>
      <c r="AK960" t="s">
        <v>34</v>
      </c>
      <c r="AL960" t="s">
        <v>34</v>
      </c>
      <c r="AM960" t="s">
        <v>34</v>
      </c>
      <c r="AN960" t="s">
        <v>34</v>
      </c>
      <c r="AO960" t="s">
        <v>34</v>
      </c>
      <c r="AP960" t="s">
        <v>34</v>
      </c>
      <c r="AQ960" t="s">
        <v>34</v>
      </c>
      <c r="AR960" t="s">
        <v>34</v>
      </c>
      <c r="AS960" t="s">
        <v>34</v>
      </c>
      <c r="AT960" t="s">
        <v>34</v>
      </c>
    </row>
    <row r="961" spans="1:46">
      <c r="A961">
        <v>46</v>
      </c>
      <c r="B961">
        <v>2</v>
      </c>
      <c r="C961">
        <v>8</v>
      </c>
      <c r="D961">
        <v>0</v>
      </c>
      <c r="G961">
        <v>832</v>
      </c>
      <c r="Q961" t="s">
        <v>5304</v>
      </c>
      <c r="S961">
        <v>0</v>
      </c>
      <c r="Z961">
        <v>4</v>
      </c>
      <c r="AB961" t="s">
        <v>34</v>
      </c>
      <c r="AC961" t="s">
        <v>34</v>
      </c>
      <c r="AD961" t="s">
        <v>34</v>
      </c>
      <c r="AE961" t="s">
        <v>34</v>
      </c>
      <c r="AF961">
        <v>0</v>
      </c>
      <c r="AG961">
        <v>46</v>
      </c>
      <c r="AH961" t="s">
        <v>34</v>
      </c>
      <c r="AI961">
        <v>0</v>
      </c>
      <c r="AJ961" t="s">
        <v>34</v>
      </c>
      <c r="AK961" t="s">
        <v>34</v>
      </c>
      <c r="AL961" t="s">
        <v>34</v>
      </c>
      <c r="AM961" t="s">
        <v>34</v>
      </c>
      <c r="AN961" t="s">
        <v>34</v>
      </c>
      <c r="AO961" t="s">
        <v>34</v>
      </c>
      <c r="AP961" t="s">
        <v>34</v>
      </c>
      <c r="AQ961" t="s">
        <v>34</v>
      </c>
      <c r="AR961" t="s">
        <v>34</v>
      </c>
      <c r="AS961" t="s">
        <v>34</v>
      </c>
      <c r="AT961" t="s">
        <v>34</v>
      </c>
    </row>
    <row r="962" spans="1:46">
      <c r="A962">
        <v>46</v>
      </c>
      <c r="B962">
        <v>3</v>
      </c>
      <c r="C962">
        <v>1</v>
      </c>
      <c r="D962">
        <v>0</v>
      </c>
      <c r="G962">
        <v>723</v>
      </c>
      <c r="Q962" t="s">
        <v>5310</v>
      </c>
      <c r="S962">
        <v>0</v>
      </c>
      <c r="Z962">
        <v>4</v>
      </c>
      <c r="AB962" t="s">
        <v>34</v>
      </c>
      <c r="AC962" t="s">
        <v>34</v>
      </c>
      <c r="AD962" t="s">
        <v>34</v>
      </c>
      <c r="AE962" t="s">
        <v>34</v>
      </c>
      <c r="AF962">
        <v>0</v>
      </c>
      <c r="AG962">
        <v>46</v>
      </c>
      <c r="AH962" t="s">
        <v>34</v>
      </c>
      <c r="AI962">
        <v>0</v>
      </c>
      <c r="AJ962" t="s">
        <v>34</v>
      </c>
      <c r="AK962" t="s">
        <v>34</v>
      </c>
      <c r="AL962" t="s">
        <v>34</v>
      </c>
      <c r="AM962" t="s">
        <v>34</v>
      </c>
      <c r="AN962" t="s">
        <v>34</v>
      </c>
      <c r="AO962" t="s">
        <v>34</v>
      </c>
      <c r="AP962" t="s">
        <v>34</v>
      </c>
      <c r="AQ962" t="s">
        <v>34</v>
      </c>
      <c r="AR962" t="s">
        <v>34</v>
      </c>
      <c r="AS962" t="s">
        <v>34</v>
      </c>
      <c r="AT962" t="s">
        <v>34</v>
      </c>
    </row>
    <row r="963" spans="1:46">
      <c r="A963">
        <v>46</v>
      </c>
      <c r="B963">
        <v>3</v>
      </c>
      <c r="C963">
        <v>2</v>
      </c>
      <c r="D963">
        <v>0</v>
      </c>
      <c r="G963">
        <v>284</v>
      </c>
      <c r="Q963" t="s">
        <v>5311</v>
      </c>
      <c r="S963">
        <v>0</v>
      </c>
      <c r="Z963">
        <v>4</v>
      </c>
      <c r="AB963" t="s">
        <v>34</v>
      </c>
      <c r="AC963" t="s">
        <v>34</v>
      </c>
      <c r="AD963" t="s">
        <v>34</v>
      </c>
      <c r="AE963" t="s">
        <v>34</v>
      </c>
      <c r="AF963">
        <v>0</v>
      </c>
      <c r="AG963">
        <v>46</v>
      </c>
      <c r="AH963" t="s">
        <v>34</v>
      </c>
      <c r="AI963">
        <v>0</v>
      </c>
      <c r="AJ963" t="s">
        <v>34</v>
      </c>
      <c r="AK963" t="s">
        <v>34</v>
      </c>
      <c r="AL963" t="s">
        <v>34</v>
      </c>
      <c r="AM963" t="s">
        <v>34</v>
      </c>
      <c r="AN963" t="s">
        <v>34</v>
      </c>
      <c r="AO963" t="s">
        <v>34</v>
      </c>
      <c r="AP963" t="s">
        <v>34</v>
      </c>
      <c r="AQ963" t="s">
        <v>34</v>
      </c>
      <c r="AR963" t="s">
        <v>34</v>
      </c>
      <c r="AS963" t="s">
        <v>34</v>
      </c>
      <c r="AT963" t="s">
        <v>34</v>
      </c>
    </row>
    <row r="964" spans="1:46">
      <c r="A964">
        <v>46</v>
      </c>
      <c r="B964">
        <v>3</v>
      </c>
      <c r="C964">
        <v>3</v>
      </c>
      <c r="D964">
        <v>0</v>
      </c>
      <c r="G964">
        <v>581</v>
      </c>
      <c r="Q964" t="s">
        <v>5312</v>
      </c>
      <c r="S964">
        <v>0</v>
      </c>
      <c r="Z964">
        <v>4</v>
      </c>
      <c r="AB964" t="s">
        <v>34</v>
      </c>
      <c r="AC964" t="s">
        <v>34</v>
      </c>
      <c r="AD964" t="s">
        <v>34</v>
      </c>
      <c r="AE964" t="s">
        <v>34</v>
      </c>
      <c r="AF964">
        <v>0</v>
      </c>
      <c r="AG964">
        <v>46</v>
      </c>
      <c r="AH964" t="s">
        <v>34</v>
      </c>
      <c r="AI964">
        <v>0</v>
      </c>
      <c r="AJ964" t="s">
        <v>34</v>
      </c>
      <c r="AK964" t="s">
        <v>34</v>
      </c>
      <c r="AL964" t="s">
        <v>34</v>
      </c>
      <c r="AM964" t="s">
        <v>34</v>
      </c>
      <c r="AN964" t="s">
        <v>34</v>
      </c>
      <c r="AO964" t="s">
        <v>34</v>
      </c>
      <c r="AP964" t="s">
        <v>34</v>
      </c>
      <c r="AQ964" t="s">
        <v>34</v>
      </c>
      <c r="AR964" t="s">
        <v>34</v>
      </c>
      <c r="AS964" t="s">
        <v>34</v>
      </c>
      <c r="AT964" t="s">
        <v>34</v>
      </c>
    </row>
    <row r="965" spans="1:46">
      <c r="A965">
        <v>46</v>
      </c>
      <c r="B965">
        <v>3</v>
      </c>
      <c r="C965">
        <v>4</v>
      </c>
      <c r="D965">
        <v>0</v>
      </c>
      <c r="G965">
        <v>339</v>
      </c>
      <c r="Q965" t="s">
        <v>5313</v>
      </c>
      <c r="S965">
        <v>0</v>
      </c>
      <c r="Z965">
        <v>4</v>
      </c>
      <c r="AB965" t="s">
        <v>34</v>
      </c>
      <c r="AC965" t="s">
        <v>34</v>
      </c>
      <c r="AD965" t="s">
        <v>34</v>
      </c>
      <c r="AE965" t="s">
        <v>34</v>
      </c>
      <c r="AF965">
        <v>0</v>
      </c>
      <c r="AG965">
        <v>46</v>
      </c>
      <c r="AH965" t="s">
        <v>34</v>
      </c>
      <c r="AI965">
        <v>0</v>
      </c>
      <c r="AJ965" t="s">
        <v>34</v>
      </c>
      <c r="AK965" t="s">
        <v>34</v>
      </c>
      <c r="AL965" t="s">
        <v>34</v>
      </c>
      <c r="AM965" t="s">
        <v>34</v>
      </c>
      <c r="AN965" t="s">
        <v>34</v>
      </c>
      <c r="AO965" t="s">
        <v>34</v>
      </c>
      <c r="AP965" t="s">
        <v>34</v>
      </c>
      <c r="AQ965" t="s">
        <v>34</v>
      </c>
      <c r="AR965" t="s">
        <v>34</v>
      </c>
      <c r="AS965" t="s">
        <v>34</v>
      </c>
      <c r="AT965" t="s">
        <v>34</v>
      </c>
    </row>
    <row r="966" spans="1:46">
      <c r="A966">
        <v>46</v>
      </c>
      <c r="B966">
        <v>3</v>
      </c>
      <c r="C966">
        <v>5</v>
      </c>
      <c r="D966">
        <v>0</v>
      </c>
      <c r="G966">
        <v>125</v>
      </c>
      <c r="Q966" t="s">
        <v>5314</v>
      </c>
      <c r="S966">
        <v>0</v>
      </c>
      <c r="Z966">
        <v>4</v>
      </c>
      <c r="AB966" t="s">
        <v>34</v>
      </c>
      <c r="AC966" t="s">
        <v>34</v>
      </c>
      <c r="AD966" t="s">
        <v>34</v>
      </c>
      <c r="AE966" t="s">
        <v>34</v>
      </c>
      <c r="AF966">
        <v>0</v>
      </c>
      <c r="AG966">
        <v>46</v>
      </c>
      <c r="AH966" t="s">
        <v>34</v>
      </c>
      <c r="AI966">
        <v>0</v>
      </c>
      <c r="AJ966" t="s">
        <v>34</v>
      </c>
      <c r="AK966" t="s">
        <v>34</v>
      </c>
      <c r="AL966" t="s">
        <v>34</v>
      </c>
      <c r="AM966" t="s">
        <v>34</v>
      </c>
      <c r="AN966" t="s">
        <v>34</v>
      </c>
      <c r="AO966" t="s">
        <v>34</v>
      </c>
      <c r="AP966" t="s">
        <v>34</v>
      </c>
      <c r="AQ966" t="s">
        <v>34</v>
      </c>
      <c r="AR966" t="s">
        <v>34</v>
      </c>
      <c r="AS966" t="s">
        <v>34</v>
      </c>
      <c r="AT966" t="s">
        <v>34</v>
      </c>
    </row>
    <row r="967" spans="1:46">
      <c r="A967">
        <v>46</v>
      </c>
      <c r="B967">
        <v>3</v>
      </c>
      <c r="C967">
        <v>6</v>
      </c>
      <c r="D967">
        <v>0</v>
      </c>
      <c r="G967">
        <v>340</v>
      </c>
      <c r="Q967" t="s">
        <v>5315</v>
      </c>
      <c r="S967">
        <v>0</v>
      </c>
      <c r="Z967">
        <v>4</v>
      </c>
      <c r="AB967" t="s">
        <v>34</v>
      </c>
      <c r="AC967" t="s">
        <v>34</v>
      </c>
      <c r="AD967" t="s">
        <v>34</v>
      </c>
      <c r="AE967" t="s">
        <v>34</v>
      </c>
      <c r="AF967">
        <v>0</v>
      </c>
      <c r="AG967">
        <v>46</v>
      </c>
      <c r="AH967" t="s">
        <v>34</v>
      </c>
      <c r="AI967">
        <v>0</v>
      </c>
      <c r="AJ967" t="s">
        <v>34</v>
      </c>
      <c r="AK967" t="s">
        <v>34</v>
      </c>
      <c r="AL967" t="s">
        <v>34</v>
      </c>
      <c r="AM967" t="s">
        <v>34</v>
      </c>
      <c r="AN967" t="s">
        <v>34</v>
      </c>
      <c r="AO967" t="s">
        <v>34</v>
      </c>
      <c r="AP967" t="s">
        <v>34</v>
      </c>
      <c r="AQ967" t="s">
        <v>34</v>
      </c>
      <c r="AR967" t="s">
        <v>34</v>
      </c>
      <c r="AS967" t="s">
        <v>34</v>
      </c>
      <c r="AT967" t="s">
        <v>34</v>
      </c>
    </row>
    <row r="968" spans="1:46">
      <c r="A968">
        <v>46</v>
      </c>
      <c r="B968">
        <v>3</v>
      </c>
      <c r="C968">
        <v>7</v>
      </c>
      <c r="D968">
        <v>0</v>
      </c>
      <c r="G968">
        <v>701</v>
      </c>
      <c r="Q968" t="s">
        <v>5316</v>
      </c>
      <c r="S968">
        <v>0</v>
      </c>
      <c r="Z968">
        <v>4</v>
      </c>
      <c r="AB968" t="s">
        <v>34</v>
      </c>
      <c r="AC968" t="s">
        <v>34</v>
      </c>
      <c r="AD968" t="s">
        <v>34</v>
      </c>
      <c r="AE968" t="s">
        <v>34</v>
      </c>
      <c r="AF968">
        <v>0</v>
      </c>
      <c r="AG968">
        <v>46</v>
      </c>
      <c r="AH968" t="s">
        <v>34</v>
      </c>
      <c r="AI968">
        <v>0</v>
      </c>
      <c r="AJ968" t="s">
        <v>34</v>
      </c>
      <c r="AK968" t="s">
        <v>34</v>
      </c>
      <c r="AL968" t="s">
        <v>34</v>
      </c>
      <c r="AM968" t="s">
        <v>34</v>
      </c>
      <c r="AN968" t="s">
        <v>34</v>
      </c>
      <c r="AO968" t="s">
        <v>34</v>
      </c>
      <c r="AP968" t="s">
        <v>34</v>
      </c>
      <c r="AQ968" t="s">
        <v>34</v>
      </c>
      <c r="AR968" t="s">
        <v>34</v>
      </c>
      <c r="AS968" t="s">
        <v>34</v>
      </c>
      <c r="AT968" t="s">
        <v>34</v>
      </c>
    </row>
    <row r="969" spans="1:46">
      <c r="A969">
        <v>46</v>
      </c>
      <c r="B969">
        <v>3</v>
      </c>
      <c r="C969">
        <v>8</v>
      </c>
      <c r="D969">
        <v>0</v>
      </c>
      <c r="G969">
        <v>811</v>
      </c>
      <c r="Q969" t="s">
        <v>5317</v>
      </c>
      <c r="S969">
        <v>0</v>
      </c>
      <c r="Z969">
        <v>4</v>
      </c>
      <c r="AB969" t="s">
        <v>34</v>
      </c>
      <c r="AC969" t="s">
        <v>34</v>
      </c>
      <c r="AD969" t="s">
        <v>34</v>
      </c>
      <c r="AE969" t="s">
        <v>34</v>
      </c>
      <c r="AF969">
        <v>0</v>
      </c>
      <c r="AG969">
        <v>46</v>
      </c>
      <c r="AH969" t="s">
        <v>34</v>
      </c>
      <c r="AI969">
        <v>0</v>
      </c>
      <c r="AJ969" t="s">
        <v>34</v>
      </c>
      <c r="AK969" t="s">
        <v>34</v>
      </c>
      <c r="AL969" t="s">
        <v>34</v>
      </c>
      <c r="AM969" t="s">
        <v>34</v>
      </c>
      <c r="AN969" t="s">
        <v>34</v>
      </c>
      <c r="AO969" t="s">
        <v>34</v>
      </c>
      <c r="AP969" t="s">
        <v>34</v>
      </c>
      <c r="AQ969" t="s">
        <v>34</v>
      </c>
      <c r="AR969" t="s">
        <v>34</v>
      </c>
      <c r="AS969" t="s">
        <v>34</v>
      </c>
      <c r="AT969" t="s">
        <v>34</v>
      </c>
    </row>
    <row r="970" spans="1:46">
      <c r="A970">
        <v>46</v>
      </c>
      <c r="B970">
        <v>4</v>
      </c>
      <c r="C970">
        <v>1</v>
      </c>
      <c r="D970">
        <v>0</v>
      </c>
      <c r="G970">
        <v>630</v>
      </c>
      <c r="Q970" t="s">
        <v>5318</v>
      </c>
      <c r="S970">
        <v>0</v>
      </c>
      <c r="Z970">
        <v>4</v>
      </c>
      <c r="AB970" t="s">
        <v>34</v>
      </c>
      <c r="AC970" t="s">
        <v>34</v>
      </c>
      <c r="AD970" t="s">
        <v>34</v>
      </c>
      <c r="AE970" t="s">
        <v>34</v>
      </c>
      <c r="AF970">
        <v>0</v>
      </c>
      <c r="AG970">
        <v>46</v>
      </c>
      <c r="AH970" t="s">
        <v>34</v>
      </c>
      <c r="AI970">
        <v>0</v>
      </c>
      <c r="AJ970" t="s">
        <v>34</v>
      </c>
      <c r="AK970" t="s">
        <v>34</v>
      </c>
      <c r="AL970" t="s">
        <v>34</v>
      </c>
      <c r="AM970" t="s">
        <v>34</v>
      </c>
      <c r="AN970" t="s">
        <v>34</v>
      </c>
      <c r="AO970" t="s">
        <v>34</v>
      </c>
      <c r="AP970" t="s">
        <v>34</v>
      </c>
      <c r="AQ970" t="s">
        <v>34</v>
      </c>
      <c r="AR970" t="s">
        <v>34</v>
      </c>
      <c r="AS970" t="s">
        <v>34</v>
      </c>
      <c r="AT970" t="s">
        <v>34</v>
      </c>
    </row>
    <row r="971" spans="1:46">
      <c r="A971">
        <v>46</v>
      </c>
      <c r="B971">
        <v>4</v>
      </c>
      <c r="C971">
        <v>2</v>
      </c>
      <c r="D971">
        <v>0</v>
      </c>
      <c r="G971">
        <v>260</v>
      </c>
      <c r="Q971" t="s">
        <v>5319</v>
      </c>
      <c r="S971">
        <v>0</v>
      </c>
      <c r="Z971">
        <v>4</v>
      </c>
      <c r="AB971" t="s">
        <v>34</v>
      </c>
      <c r="AC971" t="s">
        <v>34</v>
      </c>
      <c r="AD971" t="s">
        <v>34</v>
      </c>
      <c r="AE971" t="s">
        <v>34</v>
      </c>
      <c r="AF971">
        <v>0</v>
      </c>
      <c r="AG971">
        <v>46</v>
      </c>
      <c r="AH971" t="s">
        <v>34</v>
      </c>
      <c r="AI971">
        <v>0</v>
      </c>
      <c r="AJ971" t="s">
        <v>34</v>
      </c>
      <c r="AK971" t="s">
        <v>34</v>
      </c>
      <c r="AL971" t="s">
        <v>34</v>
      </c>
      <c r="AM971" t="s">
        <v>34</v>
      </c>
      <c r="AN971" t="s">
        <v>34</v>
      </c>
      <c r="AO971" t="s">
        <v>34</v>
      </c>
      <c r="AP971" t="s">
        <v>34</v>
      </c>
      <c r="AQ971" t="s">
        <v>34</v>
      </c>
      <c r="AR971" t="s">
        <v>34</v>
      </c>
      <c r="AS971" t="s">
        <v>34</v>
      </c>
      <c r="AT971" t="s">
        <v>34</v>
      </c>
    </row>
    <row r="972" spans="1:46">
      <c r="A972">
        <v>46</v>
      </c>
      <c r="B972">
        <v>4</v>
      </c>
      <c r="C972">
        <v>3</v>
      </c>
      <c r="D972">
        <v>0</v>
      </c>
      <c r="G972">
        <v>390</v>
      </c>
      <c r="Q972" t="s">
        <v>5320</v>
      </c>
      <c r="S972">
        <v>0</v>
      </c>
      <c r="Z972">
        <v>4</v>
      </c>
      <c r="AB972" t="s">
        <v>34</v>
      </c>
      <c r="AC972" t="s">
        <v>34</v>
      </c>
      <c r="AD972" t="s">
        <v>34</v>
      </c>
      <c r="AE972" t="s">
        <v>34</v>
      </c>
      <c r="AF972">
        <v>0</v>
      </c>
      <c r="AG972">
        <v>46</v>
      </c>
      <c r="AH972" t="s">
        <v>34</v>
      </c>
      <c r="AI972">
        <v>0</v>
      </c>
      <c r="AJ972" t="s">
        <v>34</v>
      </c>
      <c r="AK972" t="s">
        <v>34</v>
      </c>
      <c r="AL972" t="s">
        <v>34</v>
      </c>
      <c r="AM972" t="s">
        <v>34</v>
      </c>
      <c r="AN972" t="s">
        <v>34</v>
      </c>
      <c r="AO972" t="s">
        <v>34</v>
      </c>
      <c r="AP972" t="s">
        <v>34</v>
      </c>
      <c r="AQ972" t="s">
        <v>34</v>
      </c>
      <c r="AR972" t="s">
        <v>34</v>
      </c>
      <c r="AS972" t="s">
        <v>34</v>
      </c>
      <c r="AT972" t="s">
        <v>34</v>
      </c>
    </row>
    <row r="973" spans="1:46">
      <c r="A973">
        <v>46</v>
      </c>
      <c r="B973">
        <v>4</v>
      </c>
      <c r="C973">
        <v>4</v>
      </c>
      <c r="D973">
        <v>0</v>
      </c>
      <c r="G973">
        <v>171</v>
      </c>
      <c r="Q973" t="s">
        <v>5321</v>
      </c>
      <c r="S973">
        <v>0</v>
      </c>
      <c r="Z973">
        <v>4</v>
      </c>
      <c r="AB973" t="s">
        <v>34</v>
      </c>
      <c r="AC973" t="s">
        <v>34</v>
      </c>
      <c r="AD973" t="s">
        <v>34</v>
      </c>
      <c r="AE973" t="s">
        <v>34</v>
      </c>
      <c r="AF973">
        <v>0</v>
      </c>
      <c r="AG973">
        <v>46</v>
      </c>
      <c r="AH973" t="s">
        <v>34</v>
      </c>
      <c r="AI973">
        <v>0</v>
      </c>
      <c r="AJ973" t="s">
        <v>34</v>
      </c>
      <c r="AK973" t="s">
        <v>34</v>
      </c>
      <c r="AL973" t="s">
        <v>34</v>
      </c>
      <c r="AM973" t="s">
        <v>34</v>
      </c>
      <c r="AN973" t="s">
        <v>34</v>
      </c>
      <c r="AO973" t="s">
        <v>34</v>
      </c>
      <c r="AP973" t="s">
        <v>34</v>
      </c>
      <c r="AQ973" t="s">
        <v>34</v>
      </c>
      <c r="AR973" t="s">
        <v>34</v>
      </c>
      <c r="AS973" t="s">
        <v>34</v>
      </c>
      <c r="AT973" t="s">
        <v>34</v>
      </c>
    </row>
    <row r="974" spans="1:46">
      <c r="A974">
        <v>46</v>
      </c>
      <c r="B974">
        <v>4</v>
      </c>
      <c r="C974">
        <v>5</v>
      </c>
      <c r="D974">
        <v>0</v>
      </c>
      <c r="G974">
        <v>555</v>
      </c>
      <c r="Q974" t="s">
        <v>5322</v>
      </c>
      <c r="S974">
        <v>0</v>
      </c>
      <c r="Z974">
        <v>4</v>
      </c>
      <c r="AB974" t="s">
        <v>34</v>
      </c>
      <c r="AC974" t="s">
        <v>34</v>
      </c>
      <c r="AD974" t="s">
        <v>34</v>
      </c>
      <c r="AE974" t="s">
        <v>34</v>
      </c>
      <c r="AF974">
        <v>0</v>
      </c>
      <c r="AG974">
        <v>46</v>
      </c>
      <c r="AH974" t="s">
        <v>34</v>
      </c>
      <c r="AI974">
        <v>0</v>
      </c>
      <c r="AJ974" t="s">
        <v>34</v>
      </c>
      <c r="AK974" t="s">
        <v>34</v>
      </c>
      <c r="AL974" t="s">
        <v>34</v>
      </c>
      <c r="AM974" t="s">
        <v>34</v>
      </c>
      <c r="AN974" t="s">
        <v>34</v>
      </c>
      <c r="AO974" t="s">
        <v>34</v>
      </c>
      <c r="AP974" t="s">
        <v>34</v>
      </c>
      <c r="AQ974" t="s">
        <v>34</v>
      </c>
      <c r="AR974" t="s">
        <v>34</v>
      </c>
      <c r="AS974" t="s">
        <v>34</v>
      </c>
      <c r="AT974" t="s">
        <v>34</v>
      </c>
    </row>
    <row r="975" spans="1:46">
      <c r="A975">
        <v>46</v>
      </c>
      <c r="B975">
        <v>4</v>
      </c>
      <c r="C975">
        <v>6</v>
      </c>
      <c r="D975">
        <v>0</v>
      </c>
      <c r="G975">
        <v>211</v>
      </c>
      <c r="Q975" t="s">
        <v>5323</v>
      </c>
      <c r="S975">
        <v>0</v>
      </c>
      <c r="Z975">
        <v>4</v>
      </c>
      <c r="AB975" t="s">
        <v>34</v>
      </c>
      <c r="AC975" t="s">
        <v>34</v>
      </c>
      <c r="AD975" t="s">
        <v>34</v>
      </c>
      <c r="AE975" t="s">
        <v>34</v>
      </c>
      <c r="AF975">
        <v>0</v>
      </c>
      <c r="AG975">
        <v>46</v>
      </c>
      <c r="AH975" t="s">
        <v>34</v>
      </c>
      <c r="AI975">
        <v>0</v>
      </c>
      <c r="AJ975" t="s">
        <v>34</v>
      </c>
      <c r="AK975" t="s">
        <v>34</v>
      </c>
      <c r="AL975" t="s">
        <v>34</v>
      </c>
      <c r="AM975" t="s">
        <v>34</v>
      </c>
      <c r="AN975" t="s">
        <v>34</v>
      </c>
      <c r="AO975" t="s">
        <v>34</v>
      </c>
      <c r="AP975" t="s">
        <v>34</v>
      </c>
      <c r="AQ975" t="s">
        <v>34</v>
      </c>
      <c r="AR975" t="s">
        <v>34</v>
      </c>
      <c r="AS975" t="s">
        <v>34</v>
      </c>
      <c r="AT975" t="s">
        <v>34</v>
      </c>
    </row>
    <row r="976" spans="1:46">
      <c r="A976">
        <v>46</v>
      </c>
      <c r="B976">
        <v>4</v>
      </c>
      <c r="C976">
        <v>7</v>
      </c>
      <c r="D976">
        <v>0</v>
      </c>
      <c r="G976">
        <v>426</v>
      </c>
      <c r="Q976" t="s">
        <v>5324</v>
      </c>
      <c r="S976">
        <v>0</v>
      </c>
      <c r="Z976">
        <v>4</v>
      </c>
      <c r="AB976" t="s">
        <v>34</v>
      </c>
      <c r="AC976" t="s">
        <v>34</v>
      </c>
      <c r="AD976" t="s">
        <v>34</v>
      </c>
      <c r="AE976" t="s">
        <v>34</v>
      </c>
      <c r="AF976">
        <v>0</v>
      </c>
      <c r="AG976">
        <v>46</v>
      </c>
      <c r="AH976" t="s">
        <v>34</v>
      </c>
      <c r="AI976">
        <v>0</v>
      </c>
      <c r="AJ976" t="s">
        <v>34</v>
      </c>
      <c r="AK976" t="s">
        <v>34</v>
      </c>
      <c r="AL976" t="s">
        <v>34</v>
      </c>
      <c r="AM976" t="s">
        <v>34</v>
      </c>
      <c r="AN976" t="s">
        <v>34</v>
      </c>
      <c r="AO976" t="s">
        <v>34</v>
      </c>
      <c r="AP976" t="s">
        <v>34</v>
      </c>
      <c r="AQ976" t="s">
        <v>34</v>
      </c>
      <c r="AR976" t="s">
        <v>34</v>
      </c>
      <c r="AS976" t="s">
        <v>34</v>
      </c>
      <c r="AT976" t="s">
        <v>34</v>
      </c>
    </row>
    <row r="977" spans="1:46">
      <c r="A977">
        <v>46</v>
      </c>
      <c r="B977">
        <v>4</v>
      </c>
      <c r="C977">
        <v>8</v>
      </c>
      <c r="D977">
        <v>0</v>
      </c>
      <c r="G977">
        <v>601</v>
      </c>
      <c r="Q977" t="s">
        <v>5325</v>
      </c>
      <c r="S977">
        <v>0</v>
      </c>
      <c r="Z977">
        <v>4</v>
      </c>
      <c r="AB977" t="s">
        <v>34</v>
      </c>
      <c r="AC977" t="s">
        <v>34</v>
      </c>
      <c r="AD977" t="s">
        <v>34</v>
      </c>
      <c r="AE977" t="s">
        <v>34</v>
      </c>
      <c r="AF977">
        <v>0</v>
      </c>
      <c r="AG977">
        <v>46</v>
      </c>
      <c r="AH977" t="s">
        <v>34</v>
      </c>
      <c r="AI977">
        <v>0</v>
      </c>
      <c r="AJ977" t="s">
        <v>34</v>
      </c>
      <c r="AK977" t="s">
        <v>34</v>
      </c>
      <c r="AL977" t="s">
        <v>34</v>
      </c>
      <c r="AM977" t="s">
        <v>34</v>
      </c>
      <c r="AN977" t="s">
        <v>34</v>
      </c>
      <c r="AO977" t="s">
        <v>34</v>
      </c>
      <c r="AP977" t="s">
        <v>34</v>
      </c>
      <c r="AQ977" t="s">
        <v>34</v>
      </c>
      <c r="AR977" t="s">
        <v>34</v>
      </c>
      <c r="AS977" t="s">
        <v>34</v>
      </c>
      <c r="AT977" t="s">
        <v>34</v>
      </c>
    </row>
    <row r="978" spans="1:46">
      <c r="A978">
        <v>47</v>
      </c>
      <c r="B978">
        <v>1</v>
      </c>
      <c r="C978">
        <v>1</v>
      </c>
      <c r="D978">
        <v>0</v>
      </c>
      <c r="G978">
        <v>0</v>
      </c>
      <c r="Q978" t="s">
        <v>34</v>
      </c>
      <c r="S978">
        <v>0</v>
      </c>
      <c r="Z978">
        <v>0</v>
      </c>
      <c r="AB978" t="s">
        <v>34</v>
      </c>
      <c r="AC978" t="s">
        <v>34</v>
      </c>
      <c r="AD978" t="s">
        <v>34</v>
      </c>
      <c r="AE978" t="s">
        <v>34</v>
      </c>
      <c r="AF978">
        <v>0</v>
      </c>
      <c r="AG978">
        <v>47</v>
      </c>
      <c r="AH978" t="s">
        <v>34</v>
      </c>
      <c r="AI978">
        <v>0</v>
      </c>
      <c r="AJ978" t="s">
        <v>34</v>
      </c>
      <c r="AK978" t="s">
        <v>34</v>
      </c>
      <c r="AL978" t="s">
        <v>34</v>
      </c>
      <c r="AM978" t="s">
        <v>34</v>
      </c>
      <c r="AN978" t="s">
        <v>34</v>
      </c>
      <c r="AO978" t="s">
        <v>34</v>
      </c>
      <c r="AP978" t="s">
        <v>34</v>
      </c>
      <c r="AQ978" t="s">
        <v>34</v>
      </c>
      <c r="AR978" t="s">
        <v>34</v>
      </c>
      <c r="AS978" t="s">
        <v>34</v>
      </c>
      <c r="AT978" t="s">
        <v>34</v>
      </c>
    </row>
    <row r="979" spans="1:46">
      <c r="A979">
        <v>47</v>
      </c>
      <c r="B979">
        <v>1</v>
      </c>
      <c r="C979">
        <v>2</v>
      </c>
      <c r="D979">
        <v>0</v>
      </c>
      <c r="G979">
        <v>276</v>
      </c>
      <c r="Q979" t="s">
        <v>5326</v>
      </c>
      <c r="S979">
        <v>0</v>
      </c>
      <c r="Z979">
        <v>3</v>
      </c>
      <c r="AB979" t="s">
        <v>34</v>
      </c>
      <c r="AC979" t="s">
        <v>34</v>
      </c>
      <c r="AD979" t="s">
        <v>34</v>
      </c>
      <c r="AE979" t="s">
        <v>34</v>
      </c>
      <c r="AF979">
        <v>0</v>
      </c>
      <c r="AG979">
        <v>47</v>
      </c>
      <c r="AH979" t="s">
        <v>34</v>
      </c>
      <c r="AI979">
        <v>0</v>
      </c>
      <c r="AJ979" t="s">
        <v>34</v>
      </c>
      <c r="AK979" t="s">
        <v>34</v>
      </c>
      <c r="AL979" t="s">
        <v>34</v>
      </c>
      <c r="AM979" t="s">
        <v>34</v>
      </c>
      <c r="AN979" t="s">
        <v>34</v>
      </c>
      <c r="AO979" t="s">
        <v>34</v>
      </c>
      <c r="AP979" t="s">
        <v>34</v>
      </c>
      <c r="AQ979" t="s">
        <v>34</v>
      </c>
      <c r="AR979" t="s">
        <v>34</v>
      </c>
      <c r="AS979" t="s">
        <v>34</v>
      </c>
      <c r="AT979" t="s">
        <v>34</v>
      </c>
    </row>
    <row r="980" spans="1:46">
      <c r="A980">
        <v>47</v>
      </c>
      <c r="B980">
        <v>1</v>
      </c>
      <c r="C980">
        <v>3</v>
      </c>
      <c r="D980">
        <v>0</v>
      </c>
      <c r="G980">
        <v>335</v>
      </c>
      <c r="Q980" t="s">
        <v>5327</v>
      </c>
      <c r="S980">
        <v>0</v>
      </c>
      <c r="Z980">
        <v>3</v>
      </c>
      <c r="AB980" t="s">
        <v>34</v>
      </c>
      <c r="AC980" t="s">
        <v>34</v>
      </c>
      <c r="AD980" t="s">
        <v>34</v>
      </c>
      <c r="AE980" t="s">
        <v>34</v>
      </c>
      <c r="AF980">
        <v>0</v>
      </c>
      <c r="AG980">
        <v>47</v>
      </c>
      <c r="AH980" t="s">
        <v>34</v>
      </c>
      <c r="AI980">
        <v>0</v>
      </c>
      <c r="AJ980" t="s">
        <v>34</v>
      </c>
      <c r="AK980" t="s">
        <v>34</v>
      </c>
      <c r="AL980" t="s">
        <v>34</v>
      </c>
      <c r="AM980" t="s">
        <v>34</v>
      </c>
      <c r="AN980" t="s">
        <v>34</v>
      </c>
      <c r="AO980" t="s">
        <v>34</v>
      </c>
      <c r="AP980" t="s">
        <v>34</v>
      </c>
      <c r="AQ980" t="s">
        <v>34</v>
      </c>
      <c r="AR980" t="s">
        <v>34</v>
      </c>
      <c r="AS980" t="s">
        <v>34</v>
      </c>
      <c r="AT980" t="s">
        <v>34</v>
      </c>
    </row>
    <row r="981" spans="1:46">
      <c r="A981">
        <v>47</v>
      </c>
      <c r="B981">
        <v>1</v>
      </c>
      <c r="C981">
        <v>4</v>
      </c>
      <c r="D981">
        <v>0</v>
      </c>
      <c r="G981">
        <v>67</v>
      </c>
      <c r="Q981" t="s">
        <v>5328</v>
      </c>
      <c r="S981">
        <v>0</v>
      </c>
      <c r="Z981">
        <v>3</v>
      </c>
      <c r="AB981" t="s">
        <v>34</v>
      </c>
      <c r="AC981" t="s">
        <v>34</v>
      </c>
      <c r="AD981" t="s">
        <v>34</v>
      </c>
      <c r="AE981" t="s">
        <v>34</v>
      </c>
      <c r="AF981">
        <v>0</v>
      </c>
      <c r="AG981">
        <v>47</v>
      </c>
      <c r="AH981" t="s">
        <v>34</v>
      </c>
      <c r="AI981">
        <v>0</v>
      </c>
      <c r="AJ981" t="s">
        <v>34</v>
      </c>
      <c r="AK981" t="s">
        <v>34</v>
      </c>
      <c r="AL981" t="s">
        <v>34</v>
      </c>
      <c r="AM981" t="s">
        <v>34</v>
      </c>
      <c r="AN981" t="s">
        <v>34</v>
      </c>
      <c r="AO981" t="s">
        <v>34</v>
      </c>
      <c r="AP981" t="s">
        <v>34</v>
      </c>
      <c r="AQ981" t="s">
        <v>34</v>
      </c>
      <c r="AR981" t="s">
        <v>34</v>
      </c>
      <c r="AS981" t="s">
        <v>34</v>
      </c>
      <c r="AT981" t="s">
        <v>34</v>
      </c>
    </row>
    <row r="982" spans="1:46">
      <c r="A982">
        <v>47</v>
      </c>
      <c r="B982">
        <v>1</v>
      </c>
      <c r="C982">
        <v>5</v>
      </c>
      <c r="D982">
        <v>0</v>
      </c>
      <c r="G982">
        <v>230</v>
      </c>
      <c r="Q982" t="s">
        <v>5329</v>
      </c>
      <c r="S982">
        <v>0</v>
      </c>
      <c r="Z982">
        <v>3</v>
      </c>
      <c r="AB982" t="s">
        <v>34</v>
      </c>
      <c r="AC982" t="s">
        <v>34</v>
      </c>
      <c r="AD982" t="s">
        <v>34</v>
      </c>
      <c r="AE982" t="s">
        <v>34</v>
      </c>
      <c r="AF982">
        <v>0</v>
      </c>
      <c r="AG982">
        <v>47</v>
      </c>
      <c r="AH982" t="s">
        <v>34</v>
      </c>
      <c r="AI982">
        <v>0</v>
      </c>
      <c r="AJ982" t="s">
        <v>34</v>
      </c>
      <c r="AK982" t="s">
        <v>34</v>
      </c>
      <c r="AL982" t="s">
        <v>34</v>
      </c>
      <c r="AM982" t="s">
        <v>34</v>
      </c>
      <c r="AN982" t="s">
        <v>34</v>
      </c>
      <c r="AO982" t="s">
        <v>34</v>
      </c>
      <c r="AP982" t="s">
        <v>34</v>
      </c>
      <c r="AQ982" t="s">
        <v>34</v>
      </c>
      <c r="AR982" t="s">
        <v>34</v>
      </c>
      <c r="AS982" t="s">
        <v>34</v>
      </c>
      <c r="AT982" t="s">
        <v>34</v>
      </c>
    </row>
    <row r="983" spans="1:46">
      <c r="A983">
        <v>47</v>
      </c>
      <c r="B983">
        <v>1</v>
      </c>
      <c r="C983">
        <v>6</v>
      </c>
      <c r="D983">
        <v>0</v>
      </c>
      <c r="G983">
        <v>106</v>
      </c>
      <c r="Q983" t="s">
        <v>5326</v>
      </c>
      <c r="S983">
        <v>0</v>
      </c>
      <c r="Z983">
        <v>3</v>
      </c>
      <c r="AB983" t="s">
        <v>34</v>
      </c>
      <c r="AC983" t="s">
        <v>34</v>
      </c>
      <c r="AD983" t="s">
        <v>34</v>
      </c>
      <c r="AE983" t="s">
        <v>34</v>
      </c>
      <c r="AF983">
        <v>0</v>
      </c>
      <c r="AG983">
        <v>47</v>
      </c>
      <c r="AH983" t="s">
        <v>34</v>
      </c>
      <c r="AI983">
        <v>0</v>
      </c>
      <c r="AJ983" t="s">
        <v>34</v>
      </c>
      <c r="AK983" t="s">
        <v>34</v>
      </c>
      <c r="AL983" t="s">
        <v>34</v>
      </c>
      <c r="AM983" t="s">
        <v>34</v>
      </c>
      <c r="AN983" t="s">
        <v>34</v>
      </c>
      <c r="AO983" t="s">
        <v>34</v>
      </c>
      <c r="AP983" t="s">
        <v>34</v>
      </c>
      <c r="AQ983" t="s">
        <v>34</v>
      </c>
      <c r="AR983" t="s">
        <v>34</v>
      </c>
      <c r="AS983" t="s">
        <v>34</v>
      </c>
      <c r="AT983" t="s">
        <v>34</v>
      </c>
    </row>
    <row r="984" spans="1:46">
      <c r="A984">
        <v>47</v>
      </c>
      <c r="B984">
        <v>1</v>
      </c>
      <c r="C984">
        <v>7</v>
      </c>
      <c r="D984">
        <v>0</v>
      </c>
      <c r="G984">
        <v>0</v>
      </c>
      <c r="Q984" t="s">
        <v>34</v>
      </c>
      <c r="S984">
        <v>0</v>
      </c>
      <c r="Z984">
        <v>0</v>
      </c>
      <c r="AB984" t="s">
        <v>34</v>
      </c>
      <c r="AC984" t="s">
        <v>34</v>
      </c>
      <c r="AD984" t="s">
        <v>34</v>
      </c>
      <c r="AE984" t="s">
        <v>34</v>
      </c>
      <c r="AF984">
        <v>0</v>
      </c>
      <c r="AG984">
        <v>47</v>
      </c>
      <c r="AH984" t="s">
        <v>34</v>
      </c>
      <c r="AI984">
        <v>0</v>
      </c>
      <c r="AJ984" t="s">
        <v>34</v>
      </c>
      <c r="AK984" t="s">
        <v>34</v>
      </c>
      <c r="AL984" t="s">
        <v>34</v>
      </c>
      <c r="AM984" t="s">
        <v>34</v>
      </c>
      <c r="AN984" t="s">
        <v>34</v>
      </c>
      <c r="AO984" t="s">
        <v>34</v>
      </c>
      <c r="AP984" t="s">
        <v>34</v>
      </c>
      <c r="AQ984" t="s">
        <v>34</v>
      </c>
      <c r="AR984" t="s">
        <v>34</v>
      </c>
      <c r="AS984" t="s">
        <v>34</v>
      </c>
      <c r="AT984" t="s">
        <v>34</v>
      </c>
    </row>
    <row r="985" spans="1:46">
      <c r="A985">
        <v>47</v>
      </c>
      <c r="B985">
        <v>1</v>
      </c>
      <c r="C985">
        <v>8</v>
      </c>
      <c r="D985">
        <v>0</v>
      </c>
      <c r="G985">
        <v>0</v>
      </c>
      <c r="Q985" t="s">
        <v>34</v>
      </c>
      <c r="S985">
        <v>0</v>
      </c>
      <c r="Z985">
        <v>0</v>
      </c>
      <c r="AB985" t="s">
        <v>34</v>
      </c>
      <c r="AC985" t="s">
        <v>34</v>
      </c>
      <c r="AD985" t="s">
        <v>34</v>
      </c>
      <c r="AE985" t="s">
        <v>34</v>
      </c>
      <c r="AF985">
        <v>0</v>
      </c>
      <c r="AG985">
        <v>47</v>
      </c>
      <c r="AH985" t="s">
        <v>34</v>
      </c>
      <c r="AI985">
        <v>0</v>
      </c>
      <c r="AJ985" t="s">
        <v>34</v>
      </c>
      <c r="AK985" t="s">
        <v>34</v>
      </c>
      <c r="AL985" t="s">
        <v>34</v>
      </c>
      <c r="AM985" t="s">
        <v>34</v>
      </c>
      <c r="AN985" t="s">
        <v>34</v>
      </c>
      <c r="AO985" t="s">
        <v>34</v>
      </c>
      <c r="AP985" t="s">
        <v>34</v>
      </c>
      <c r="AQ985" t="s">
        <v>34</v>
      </c>
      <c r="AR985" t="s">
        <v>34</v>
      </c>
      <c r="AS985" t="s">
        <v>34</v>
      </c>
      <c r="AT985" t="s">
        <v>34</v>
      </c>
    </row>
    <row r="986" spans="1:46">
      <c r="A986">
        <v>48</v>
      </c>
      <c r="B986">
        <v>1</v>
      </c>
      <c r="C986">
        <v>1</v>
      </c>
      <c r="D986">
        <v>0</v>
      </c>
      <c r="G986">
        <v>0</v>
      </c>
      <c r="Q986" t="s">
        <v>34</v>
      </c>
      <c r="S986">
        <v>0</v>
      </c>
      <c r="Z986">
        <v>0</v>
      </c>
      <c r="AB986" t="s">
        <v>34</v>
      </c>
      <c r="AC986" t="s">
        <v>34</v>
      </c>
      <c r="AD986" t="s">
        <v>34</v>
      </c>
      <c r="AE986" t="s">
        <v>34</v>
      </c>
      <c r="AF986">
        <v>0</v>
      </c>
      <c r="AG986">
        <v>48</v>
      </c>
      <c r="AH986" t="s">
        <v>34</v>
      </c>
      <c r="AI986">
        <v>0</v>
      </c>
      <c r="AJ986" t="s">
        <v>34</v>
      </c>
      <c r="AK986" t="s">
        <v>34</v>
      </c>
      <c r="AL986" t="s">
        <v>34</v>
      </c>
      <c r="AM986" t="s">
        <v>34</v>
      </c>
      <c r="AN986" t="s">
        <v>34</v>
      </c>
      <c r="AO986" t="s">
        <v>34</v>
      </c>
      <c r="AP986" t="s">
        <v>34</v>
      </c>
      <c r="AQ986" t="s">
        <v>34</v>
      </c>
      <c r="AR986" t="s">
        <v>34</v>
      </c>
      <c r="AS986" t="s">
        <v>34</v>
      </c>
      <c r="AT986" t="s">
        <v>34</v>
      </c>
    </row>
    <row r="987" spans="1:46">
      <c r="A987">
        <v>48</v>
      </c>
      <c r="B987">
        <v>1</v>
      </c>
      <c r="C987">
        <v>2</v>
      </c>
      <c r="D987">
        <v>0</v>
      </c>
      <c r="G987">
        <v>226</v>
      </c>
      <c r="Q987" t="s">
        <v>5330</v>
      </c>
      <c r="S987">
        <v>0</v>
      </c>
      <c r="Z987">
        <v>4</v>
      </c>
      <c r="AB987" t="s">
        <v>34</v>
      </c>
      <c r="AC987" t="s">
        <v>34</v>
      </c>
      <c r="AD987" t="s">
        <v>34</v>
      </c>
      <c r="AE987" t="s">
        <v>34</v>
      </c>
      <c r="AF987">
        <v>0</v>
      </c>
      <c r="AG987">
        <v>48</v>
      </c>
      <c r="AH987" t="s">
        <v>34</v>
      </c>
      <c r="AI987">
        <v>0</v>
      </c>
      <c r="AJ987" t="s">
        <v>34</v>
      </c>
      <c r="AK987" t="s">
        <v>34</v>
      </c>
      <c r="AL987" t="s">
        <v>34</v>
      </c>
      <c r="AM987" t="s">
        <v>34</v>
      </c>
      <c r="AN987" t="s">
        <v>34</v>
      </c>
      <c r="AO987" t="s">
        <v>34</v>
      </c>
      <c r="AP987" t="s">
        <v>34</v>
      </c>
      <c r="AQ987" t="s">
        <v>34</v>
      </c>
      <c r="AR987" t="s">
        <v>34</v>
      </c>
      <c r="AS987" t="s">
        <v>34</v>
      </c>
      <c r="AT987" t="s">
        <v>34</v>
      </c>
    </row>
    <row r="988" spans="1:46">
      <c r="A988">
        <v>48</v>
      </c>
      <c r="B988">
        <v>1</v>
      </c>
      <c r="C988">
        <v>3</v>
      </c>
      <c r="D988">
        <v>0</v>
      </c>
      <c r="G988">
        <v>366</v>
      </c>
      <c r="Q988" t="s">
        <v>5331</v>
      </c>
      <c r="S988">
        <v>0</v>
      </c>
      <c r="Z988">
        <v>4</v>
      </c>
      <c r="AB988" t="s">
        <v>34</v>
      </c>
      <c r="AC988" t="s">
        <v>34</v>
      </c>
      <c r="AD988" t="s">
        <v>34</v>
      </c>
      <c r="AE988" t="s">
        <v>34</v>
      </c>
      <c r="AF988">
        <v>0</v>
      </c>
      <c r="AG988">
        <v>48</v>
      </c>
      <c r="AH988" t="s">
        <v>34</v>
      </c>
      <c r="AI988">
        <v>0</v>
      </c>
      <c r="AJ988" t="s">
        <v>34</v>
      </c>
      <c r="AK988" t="s">
        <v>34</v>
      </c>
      <c r="AL988" t="s">
        <v>34</v>
      </c>
      <c r="AM988" t="s">
        <v>34</v>
      </c>
      <c r="AN988" t="s">
        <v>34</v>
      </c>
      <c r="AO988" t="s">
        <v>34</v>
      </c>
      <c r="AP988" t="s">
        <v>34</v>
      </c>
      <c r="AQ988" t="s">
        <v>34</v>
      </c>
      <c r="AR988" t="s">
        <v>34</v>
      </c>
      <c r="AS988" t="s">
        <v>34</v>
      </c>
      <c r="AT988" t="s">
        <v>34</v>
      </c>
    </row>
    <row r="989" spans="1:46">
      <c r="A989">
        <v>48</v>
      </c>
      <c r="B989">
        <v>1</v>
      </c>
      <c r="C989">
        <v>4</v>
      </c>
      <c r="D989">
        <v>0</v>
      </c>
      <c r="G989">
        <v>730</v>
      </c>
      <c r="Q989" t="s">
        <v>5332</v>
      </c>
      <c r="S989">
        <v>0</v>
      </c>
      <c r="Z989">
        <v>4</v>
      </c>
      <c r="AB989" t="s">
        <v>34</v>
      </c>
      <c r="AC989" t="s">
        <v>34</v>
      </c>
      <c r="AD989" t="s">
        <v>34</v>
      </c>
      <c r="AE989" t="s">
        <v>34</v>
      </c>
      <c r="AF989">
        <v>0</v>
      </c>
      <c r="AG989">
        <v>48</v>
      </c>
      <c r="AH989" t="s">
        <v>34</v>
      </c>
      <c r="AI989">
        <v>0</v>
      </c>
      <c r="AJ989" t="s">
        <v>34</v>
      </c>
      <c r="AK989" t="s">
        <v>34</v>
      </c>
      <c r="AL989" t="s">
        <v>34</v>
      </c>
      <c r="AM989" t="s">
        <v>34</v>
      </c>
      <c r="AN989" t="s">
        <v>34</v>
      </c>
      <c r="AO989" t="s">
        <v>34</v>
      </c>
      <c r="AP989" t="s">
        <v>34</v>
      </c>
      <c r="AQ989" t="s">
        <v>34</v>
      </c>
      <c r="AR989" t="s">
        <v>34</v>
      </c>
      <c r="AS989" t="s">
        <v>34</v>
      </c>
      <c r="AT989" t="s">
        <v>34</v>
      </c>
    </row>
    <row r="990" spans="1:46">
      <c r="A990">
        <v>48</v>
      </c>
      <c r="B990">
        <v>1</v>
      </c>
      <c r="C990">
        <v>5</v>
      </c>
      <c r="D990">
        <v>0</v>
      </c>
      <c r="G990">
        <v>331</v>
      </c>
      <c r="Q990" t="s">
        <v>5333</v>
      </c>
      <c r="S990">
        <v>0</v>
      </c>
      <c r="Z990">
        <v>4</v>
      </c>
      <c r="AB990" t="s">
        <v>34</v>
      </c>
      <c r="AC990" t="s">
        <v>34</v>
      </c>
      <c r="AD990" t="s">
        <v>34</v>
      </c>
      <c r="AE990" t="s">
        <v>34</v>
      </c>
      <c r="AF990">
        <v>0</v>
      </c>
      <c r="AG990">
        <v>48</v>
      </c>
      <c r="AH990" t="s">
        <v>34</v>
      </c>
      <c r="AI990">
        <v>0</v>
      </c>
      <c r="AJ990" t="s">
        <v>34</v>
      </c>
      <c r="AK990" t="s">
        <v>34</v>
      </c>
      <c r="AL990" t="s">
        <v>34</v>
      </c>
      <c r="AM990" t="s">
        <v>34</v>
      </c>
      <c r="AN990" t="s">
        <v>34</v>
      </c>
      <c r="AO990" t="s">
        <v>34</v>
      </c>
      <c r="AP990" t="s">
        <v>34</v>
      </c>
      <c r="AQ990" t="s">
        <v>34</v>
      </c>
      <c r="AR990" t="s">
        <v>34</v>
      </c>
      <c r="AS990" t="s">
        <v>34</v>
      </c>
      <c r="AT990" t="s">
        <v>34</v>
      </c>
    </row>
    <row r="991" spans="1:46">
      <c r="A991">
        <v>48</v>
      </c>
      <c r="B991">
        <v>1</v>
      </c>
      <c r="C991">
        <v>6</v>
      </c>
      <c r="D991">
        <v>0</v>
      </c>
      <c r="G991">
        <v>224</v>
      </c>
      <c r="Q991" t="s">
        <v>5334</v>
      </c>
      <c r="S991">
        <v>0</v>
      </c>
      <c r="Z991">
        <v>4</v>
      </c>
      <c r="AB991" t="s">
        <v>34</v>
      </c>
      <c r="AC991" t="s">
        <v>34</v>
      </c>
      <c r="AD991" t="s">
        <v>34</v>
      </c>
      <c r="AE991" t="s">
        <v>34</v>
      </c>
      <c r="AF991">
        <v>0</v>
      </c>
      <c r="AG991">
        <v>48</v>
      </c>
      <c r="AH991" t="s">
        <v>34</v>
      </c>
      <c r="AI991">
        <v>0</v>
      </c>
      <c r="AJ991" t="s">
        <v>34</v>
      </c>
      <c r="AK991" t="s">
        <v>34</v>
      </c>
      <c r="AL991" t="s">
        <v>34</v>
      </c>
      <c r="AM991" t="s">
        <v>34</v>
      </c>
      <c r="AN991" t="s">
        <v>34</v>
      </c>
      <c r="AO991" t="s">
        <v>34</v>
      </c>
      <c r="AP991" t="s">
        <v>34</v>
      </c>
      <c r="AQ991" t="s">
        <v>34</v>
      </c>
      <c r="AR991" t="s">
        <v>34</v>
      </c>
      <c r="AS991" t="s">
        <v>34</v>
      </c>
      <c r="AT991" t="s">
        <v>34</v>
      </c>
    </row>
    <row r="992" spans="1:46">
      <c r="A992">
        <v>48</v>
      </c>
      <c r="B992">
        <v>1</v>
      </c>
      <c r="C992">
        <v>7</v>
      </c>
      <c r="D992">
        <v>0</v>
      </c>
      <c r="G992">
        <v>103</v>
      </c>
      <c r="Q992" t="s">
        <v>5335</v>
      </c>
      <c r="S992">
        <v>0</v>
      </c>
      <c r="Z992">
        <v>4</v>
      </c>
      <c r="AB992" t="s">
        <v>34</v>
      </c>
      <c r="AC992" t="s">
        <v>34</v>
      </c>
      <c r="AD992" t="s">
        <v>34</v>
      </c>
      <c r="AE992" t="s">
        <v>34</v>
      </c>
      <c r="AF992">
        <v>0</v>
      </c>
      <c r="AG992">
        <v>48</v>
      </c>
      <c r="AH992" t="s">
        <v>34</v>
      </c>
      <c r="AI992">
        <v>0</v>
      </c>
      <c r="AJ992" t="s">
        <v>34</v>
      </c>
      <c r="AK992" t="s">
        <v>34</v>
      </c>
      <c r="AL992" t="s">
        <v>34</v>
      </c>
      <c r="AM992" t="s">
        <v>34</v>
      </c>
      <c r="AN992" t="s">
        <v>34</v>
      </c>
      <c r="AO992" t="s">
        <v>34</v>
      </c>
      <c r="AP992" t="s">
        <v>34</v>
      </c>
      <c r="AQ992" t="s">
        <v>34</v>
      </c>
      <c r="AR992" t="s">
        <v>34</v>
      </c>
      <c r="AS992" t="s">
        <v>34</v>
      </c>
      <c r="AT992" t="s">
        <v>34</v>
      </c>
    </row>
    <row r="993" spans="1:46">
      <c r="A993">
        <v>48</v>
      </c>
      <c r="B993">
        <v>1</v>
      </c>
      <c r="C993">
        <v>8</v>
      </c>
      <c r="D993">
        <v>0</v>
      </c>
      <c r="G993">
        <v>0</v>
      </c>
      <c r="Q993" t="s">
        <v>34</v>
      </c>
      <c r="S993">
        <v>0</v>
      </c>
      <c r="Z993">
        <v>0</v>
      </c>
      <c r="AB993" t="s">
        <v>34</v>
      </c>
      <c r="AC993" t="s">
        <v>34</v>
      </c>
      <c r="AD993" t="s">
        <v>34</v>
      </c>
      <c r="AE993" t="s">
        <v>34</v>
      </c>
      <c r="AF993">
        <v>0</v>
      </c>
      <c r="AG993">
        <v>48</v>
      </c>
      <c r="AH993" t="s">
        <v>34</v>
      </c>
      <c r="AI993">
        <v>0</v>
      </c>
      <c r="AJ993" t="s">
        <v>34</v>
      </c>
      <c r="AK993" t="s">
        <v>34</v>
      </c>
      <c r="AL993" t="s">
        <v>34</v>
      </c>
      <c r="AM993" t="s">
        <v>34</v>
      </c>
      <c r="AN993" t="s">
        <v>34</v>
      </c>
      <c r="AO993" t="s">
        <v>34</v>
      </c>
      <c r="AP993" t="s">
        <v>34</v>
      </c>
      <c r="AQ993" t="s">
        <v>34</v>
      </c>
      <c r="AR993" t="s">
        <v>34</v>
      </c>
      <c r="AS993" t="s">
        <v>34</v>
      </c>
      <c r="AT993" t="s">
        <v>34</v>
      </c>
    </row>
    <row r="994" spans="1:46">
      <c r="A994">
        <v>49</v>
      </c>
      <c r="B994">
        <v>1</v>
      </c>
      <c r="C994">
        <v>1</v>
      </c>
      <c r="D994">
        <v>0</v>
      </c>
      <c r="G994">
        <v>0</v>
      </c>
      <c r="Q994" t="s">
        <v>34</v>
      </c>
      <c r="S994">
        <v>0</v>
      </c>
      <c r="Z994">
        <v>0</v>
      </c>
      <c r="AB994" t="s">
        <v>34</v>
      </c>
      <c r="AC994" t="s">
        <v>34</v>
      </c>
      <c r="AD994" t="s">
        <v>34</v>
      </c>
      <c r="AE994" t="s">
        <v>34</v>
      </c>
      <c r="AF994">
        <v>0</v>
      </c>
      <c r="AG994">
        <v>49</v>
      </c>
      <c r="AH994" t="s">
        <v>34</v>
      </c>
      <c r="AI994">
        <v>0</v>
      </c>
      <c r="AJ994" t="s">
        <v>34</v>
      </c>
      <c r="AK994" t="s">
        <v>34</v>
      </c>
      <c r="AL994" t="s">
        <v>34</v>
      </c>
      <c r="AM994" t="s">
        <v>34</v>
      </c>
      <c r="AN994" t="s">
        <v>34</v>
      </c>
      <c r="AO994" t="s">
        <v>34</v>
      </c>
      <c r="AP994" t="s">
        <v>34</v>
      </c>
      <c r="AQ994" t="s">
        <v>34</v>
      </c>
      <c r="AR994" t="s">
        <v>34</v>
      </c>
      <c r="AS994" t="s">
        <v>34</v>
      </c>
      <c r="AT994" t="s">
        <v>34</v>
      </c>
    </row>
    <row r="995" spans="1:46">
      <c r="A995">
        <v>49</v>
      </c>
      <c r="B995">
        <v>1</v>
      </c>
      <c r="C995">
        <v>2</v>
      </c>
      <c r="D995">
        <v>0</v>
      </c>
      <c r="G995">
        <v>499</v>
      </c>
      <c r="Q995" t="s">
        <v>5336</v>
      </c>
      <c r="S995">
        <v>0</v>
      </c>
      <c r="Z995">
        <v>3</v>
      </c>
      <c r="AB995" t="s">
        <v>34</v>
      </c>
      <c r="AC995" t="s">
        <v>34</v>
      </c>
      <c r="AD995" t="s">
        <v>34</v>
      </c>
      <c r="AE995" t="s">
        <v>34</v>
      </c>
      <c r="AF995">
        <v>0</v>
      </c>
      <c r="AG995">
        <v>49</v>
      </c>
      <c r="AH995" t="s">
        <v>34</v>
      </c>
      <c r="AI995">
        <v>0</v>
      </c>
      <c r="AJ995" t="s">
        <v>34</v>
      </c>
      <c r="AK995" t="s">
        <v>34</v>
      </c>
      <c r="AL995" t="s">
        <v>34</v>
      </c>
      <c r="AM995" t="s">
        <v>34</v>
      </c>
      <c r="AN995" t="s">
        <v>34</v>
      </c>
      <c r="AO995" t="s">
        <v>34</v>
      </c>
      <c r="AP995" t="s">
        <v>34</v>
      </c>
      <c r="AQ995" t="s">
        <v>34</v>
      </c>
      <c r="AR995" t="s">
        <v>34</v>
      </c>
      <c r="AS995" t="s">
        <v>34</v>
      </c>
      <c r="AT995" t="s">
        <v>34</v>
      </c>
    </row>
    <row r="996" spans="1:46">
      <c r="A996">
        <v>49</v>
      </c>
      <c r="B996">
        <v>1</v>
      </c>
      <c r="C996">
        <v>3</v>
      </c>
      <c r="D996">
        <v>0</v>
      </c>
      <c r="G996">
        <v>633</v>
      </c>
      <c r="Q996" t="s">
        <v>5337</v>
      </c>
      <c r="S996">
        <v>0</v>
      </c>
      <c r="Z996">
        <v>3</v>
      </c>
      <c r="AB996" t="s">
        <v>34</v>
      </c>
      <c r="AC996" t="s">
        <v>34</v>
      </c>
      <c r="AD996" t="s">
        <v>34</v>
      </c>
      <c r="AE996" t="s">
        <v>34</v>
      </c>
      <c r="AF996">
        <v>0</v>
      </c>
      <c r="AG996">
        <v>49</v>
      </c>
      <c r="AH996" t="s">
        <v>34</v>
      </c>
      <c r="AI996">
        <v>0</v>
      </c>
      <c r="AJ996" t="s">
        <v>34</v>
      </c>
      <c r="AK996" t="s">
        <v>34</v>
      </c>
      <c r="AL996" t="s">
        <v>34</v>
      </c>
      <c r="AM996" t="s">
        <v>34</v>
      </c>
      <c r="AN996" t="s">
        <v>34</v>
      </c>
      <c r="AO996" t="s">
        <v>34</v>
      </c>
      <c r="AP996" t="s">
        <v>34</v>
      </c>
      <c r="AQ996" t="s">
        <v>34</v>
      </c>
      <c r="AR996" t="s">
        <v>34</v>
      </c>
      <c r="AS996" t="s">
        <v>34</v>
      </c>
      <c r="AT996" t="s">
        <v>34</v>
      </c>
    </row>
    <row r="997" spans="1:46">
      <c r="A997">
        <v>49</v>
      </c>
      <c r="B997">
        <v>1</v>
      </c>
      <c r="C997">
        <v>4</v>
      </c>
      <c r="D997">
        <v>0</v>
      </c>
      <c r="G997">
        <v>47</v>
      </c>
      <c r="Q997" t="s">
        <v>5338</v>
      </c>
      <c r="S997">
        <v>0</v>
      </c>
      <c r="Z997">
        <v>3</v>
      </c>
      <c r="AB997" t="s">
        <v>34</v>
      </c>
      <c r="AC997" t="s">
        <v>34</v>
      </c>
      <c r="AD997" t="s">
        <v>34</v>
      </c>
      <c r="AE997" t="s">
        <v>34</v>
      </c>
      <c r="AF997">
        <v>0</v>
      </c>
      <c r="AG997">
        <v>49</v>
      </c>
      <c r="AH997" t="s">
        <v>34</v>
      </c>
      <c r="AI997">
        <v>0</v>
      </c>
      <c r="AJ997" t="s">
        <v>34</v>
      </c>
      <c r="AK997" t="s">
        <v>34</v>
      </c>
      <c r="AL997" t="s">
        <v>34</v>
      </c>
      <c r="AM997" t="s">
        <v>34</v>
      </c>
      <c r="AN997" t="s">
        <v>34</v>
      </c>
      <c r="AO997" t="s">
        <v>34</v>
      </c>
      <c r="AP997" t="s">
        <v>34</v>
      </c>
      <c r="AQ997" t="s">
        <v>34</v>
      </c>
      <c r="AR997" t="s">
        <v>34</v>
      </c>
      <c r="AS997" t="s">
        <v>34</v>
      </c>
      <c r="AT997" t="s">
        <v>34</v>
      </c>
    </row>
    <row r="998" spans="1:46">
      <c r="A998">
        <v>49</v>
      </c>
      <c r="B998">
        <v>1</v>
      </c>
      <c r="C998">
        <v>5</v>
      </c>
      <c r="D998">
        <v>0</v>
      </c>
      <c r="G998">
        <v>9</v>
      </c>
      <c r="Q998" t="s">
        <v>5339</v>
      </c>
      <c r="S998">
        <v>0</v>
      </c>
      <c r="Z998">
        <v>3</v>
      </c>
      <c r="AB998" t="s">
        <v>34</v>
      </c>
      <c r="AC998" t="s">
        <v>34</v>
      </c>
      <c r="AD998" t="s">
        <v>34</v>
      </c>
      <c r="AE998" t="s">
        <v>34</v>
      </c>
      <c r="AF998">
        <v>0</v>
      </c>
      <c r="AG998">
        <v>49</v>
      </c>
      <c r="AH998" t="s">
        <v>34</v>
      </c>
      <c r="AI998">
        <v>0</v>
      </c>
      <c r="AJ998" t="s">
        <v>34</v>
      </c>
      <c r="AK998" t="s">
        <v>34</v>
      </c>
      <c r="AL998" t="s">
        <v>34</v>
      </c>
      <c r="AM998" t="s">
        <v>34</v>
      </c>
      <c r="AN998" t="s">
        <v>34</v>
      </c>
      <c r="AO998" t="s">
        <v>34</v>
      </c>
      <c r="AP998" t="s">
        <v>34</v>
      </c>
      <c r="AQ998" t="s">
        <v>34</v>
      </c>
      <c r="AR998" t="s">
        <v>34</v>
      </c>
      <c r="AS998" t="s">
        <v>34</v>
      </c>
      <c r="AT998" t="s">
        <v>34</v>
      </c>
    </row>
    <row r="999" spans="1:46">
      <c r="A999">
        <v>49</v>
      </c>
      <c r="B999">
        <v>1</v>
      </c>
      <c r="C999">
        <v>6</v>
      </c>
      <c r="D999">
        <v>0</v>
      </c>
      <c r="G999">
        <v>263</v>
      </c>
      <c r="Q999" t="s">
        <v>5340</v>
      </c>
      <c r="S999">
        <v>0</v>
      </c>
      <c r="Z999">
        <v>3</v>
      </c>
      <c r="AB999" t="s">
        <v>34</v>
      </c>
      <c r="AC999" t="s">
        <v>34</v>
      </c>
      <c r="AD999" t="s">
        <v>34</v>
      </c>
      <c r="AE999" t="s">
        <v>34</v>
      </c>
      <c r="AF999">
        <v>0</v>
      </c>
      <c r="AG999">
        <v>49</v>
      </c>
      <c r="AH999" t="s">
        <v>34</v>
      </c>
      <c r="AI999">
        <v>0</v>
      </c>
      <c r="AJ999" t="s">
        <v>34</v>
      </c>
      <c r="AK999" t="s">
        <v>34</v>
      </c>
      <c r="AL999" t="s">
        <v>34</v>
      </c>
      <c r="AM999" t="s">
        <v>34</v>
      </c>
      <c r="AN999" t="s">
        <v>34</v>
      </c>
      <c r="AO999" t="s">
        <v>34</v>
      </c>
      <c r="AP999" t="s">
        <v>34</v>
      </c>
      <c r="AQ999" t="s">
        <v>34</v>
      </c>
      <c r="AR999" t="s">
        <v>34</v>
      </c>
      <c r="AS999" t="s">
        <v>34</v>
      </c>
      <c r="AT999" t="s">
        <v>34</v>
      </c>
    </row>
    <row r="1000" spans="1:46">
      <c r="A1000">
        <v>49</v>
      </c>
      <c r="B1000">
        <v>1</v>
      </c>
      <c r="C1000">
        <v>7</v>
      </c>
      <c r="D1000">
        <v>0</v>
      </c>
      <c r="G1000">
        <v>0</v>
      </c>
      <c r="Q1000" t="s">
        <v>34</v>
      </c>
      <c r="S1000">
        <v>0</v>
      </c>
      <c r="Z1000">
        <v>0</v>
      </c>
      <c r="AB1000" t="s">
        <v>34</v>
      </c>
      <c r="AC1000" t="s">
        <v>34</v>
      </c>
      <c r="AD1000" t="s">
        <v>34</v>
      </c>
      <c r="AE1000" t="s">
        <v>34</v>
      </c>
      <c r="AF1000">
        <v>0</v>
      </c>
      <c r="AG1000">
        <v>49</v>
      </c>
      <c r="AH1000" t="s">
        <v>34</v>
      </c>
      <c r="AI1000">
        <v>0</v>
      </c>
      <c r="AJ1000" t="s">
        <v>34</v>
      </c>
      <c r="AK1000" t="s">
        <v>34</v>
      </c>
      <c r="AL1000" t="s">
        <v>34</v>
      </c>
      <c r="AM1000" t="s">
        <v>34</v>
      </c>
      <c r="AN1000" t="s">
        <v>34</v>
      </c>
      <c r="AO1000" t="s">
        <v>34</v>
      </c>
      <c r="AP1000" t="s">
        <v>34</v>
      </c>
      <c r="AQ1000" t="s">
        <v>34</v>
      </c>
      <c r="AR1000" t="s">
        <v>34</v>
      </c>
      <c r="AS1000" t="s">
        <v>34</v>
      </c>
      <c r="AT1000" t="s">
        <v>34</v>
      </c>
    </row>
    <row r="1001" spans="1:46">
      <c r="A1001">
        <v>49</v>
      </c>
      <c r="B1001">
        <v>1</v>
      </c>
      <c r="C1001">
        <v>8</v>
      </c>
      <c r="D1001">
        <v>0</v>
      </c>
      <c r="G1001">
        <v>0</v>
      </c>
      <c r="Q1001" t="s">
        <v>34</v>
      </c>
      <c r="S1001">
        <v>0</v>
      </c>
      <c r="Z1001">
        <v>0</v>
      </c>
      <c r="AB1001" t="s">
        <v>34</v>
      </c>
      <c r="AC1001" t="s">
        <v>34</v>
      </c>
      <c r="AD1001" t="s">
        <v>34</v>
      </c>
      <c r="AE1001" t="s">
        <v>34</v>
      </c>
      <c r="AF1001">
        <v>0</v>
      </c>
      <c r="AG1001">
        <v>49</v>
      </c>
      <c r="AH1001" t="s">
        <v>34</v>
      </c>
      <c r="AI1001">
        <v>0</v>
      </c>
      <c r="AJ1001" t="s">
        <v>34</v>
      </c>
      <c r="AK1001" t="s">
        <v>34</v>
      </c>
      <c r="AL1001" t="s">
        <v>34</v>
      </c>
      <c r="AM1001" t="s">
        <v>34</v>
      </c>
      <c r="AN1001" t="s">
        <v>34</v>
      </c>
      <c r="AO1001" t="s">
        <v>34</v>
      </c>
      <c r="AP1001" t="s">
        <v>34</v>
      </c>
      <c r="AQ1001" t="s">
        <v>34</v>
      </c>
      <c r="AR1001" t="s">
        <v>34</v>
      </c>
      <c r="AS1001" t="s">
        <v>34</v>
      </c>
      <c r="AT1001" t="s">
        <v>34</v>
      </c>
    </row>
    <row r="1002" spans="1:46">
      <c r="A1002">
        <v>50</v>
      </c>
      <c r="B1002">
        <v>1</v>
      </c>
      <c r="C1002">
        <v>1</v>
      </c>
      <c r="D1002">
        <v>0</v>
      </c>
      <c r="G1002">
        <v>0</v>
      </c>
      <c r="Q1002" t="s">
        <v>34</v>
      </c>
      <c r="S1002">
        <v>0</v>
      </c>
      <c r="Z1002">
        <v>0</v>
      </c>
      <c r="AB1002" t="s">
        <v>34</v>
      </c>
      <c r="AC1002" t="s">
        <v>34</v>
      </c>
      <c r="AD1002" t="s">
        <v>34</v>
      </c>
      <c r="AE1002" t="s">
        <v>34</v>
      </c>
      <c r="AF1002">
        <v>0</v>
      </c>
      <c r="AG1002">
        <v>50</v>
      </c>
      <c r="AH1002" t="s">
        <v>34</v>
      </c>
      <c r="AI1002">
        <v>0</v>
      </c>
      <c r="AJ1002" t="s">
        <v>34</v>
      </c>
      <c r="AK1002" t="s">
        <v>34</v>
      </c>
      <c r="AL1002" t="s">
        <v>34</v>
      </c>
      <c r="AM1002" t="s">
        <v>34</v>
      </c>
      <c r="AN1002" t="s">
        <v>34</v>
      </c>
      <c r="AO1002" t="s">
        <v>34</v>
      </c>
      <c r="AP1002" t="s">
        <v>34</v>
      </c>
      <c r="AQ1002" t="s">
        <v>34</v>
      </c>
      <c r="AR1002" t="s">
        <v>34</v>
      </c>
      <c r="AS1002" t="s">
        <v>34</v>
      </c>
      <c r="AT1002" t="s">
        <v>34</v>
      </c>
    </row>
    <row r="1003" spans="1:46">
      <c r="A1003">
        <v>50</v>
      </c>
      <c r="B1003">
        <v>1</v>
      </c>
      <c r="C1003">
        <v>2</v>
      </c>
      <c r="D1003">
        <v>0</v>
      </c>
      <c r="G1003">
        <v>0</v>
      </c>
      <c r="Q1003" t="s">
        <v>34</v>
      </c>
      <c r="S1003">
        <v>0</v>
      </c>
      <c r="Z1003">
        <v>0</v>
      </c>
      <c r="AB1003" t="s">
        <v>34</v>
      </c>
      <c r="AC1003" t="s">
        <v>34</v>
      </c>
      <c r="AD1003" t="s">
        <v>34</v>
      </c>
      <c r="AE1003" t="s">
        <v>34</v>
      </c>
      <c r="AF1003">
        <v>0</v>
      </c>
      <c r="AG1003">
        <v>50</v>
      </c>
      <c r="AH1003" t="s">
        <v>34</v>
      </c>
      <c r="AI1003">
        <v>0</v>
      </c>
      <c r="AJ1003" t="s">
        <v>34</v>
      </c>
      <c r="AK1003" t="s">
        <v>34</v>
      </c>
      <c r="AL1003" t="s">
        <v>34</v>
      </c>
      <c r="AM1003" t="s">
        <v>34</v>
      </c>
      <c r="AN1003" t="s">
        <v>34</v>
      </c>
      <c r="AO1003" t="s">
        <v>34</v>
      </c>
      <c r="AP1003" t="s">
        <v>34</v>
      </c>
      <c r="AQ1003" t="s">
        <v>34</v>
      </c>
      <c r="AR1003" t="s">
        <v>34</v>
      </c>
      <c r="AS1003" t="s">
        <v>34</v>
      </c>
      <c r="AT1003" t="s">
        <v>34</v>
      </c>
    </row>
    <row r="1004" spans="1:46">
      <c r="A1004">
        <v>50</v>
      </c>
      <c r="B1004">
        <v>1</v>
      </c>
      <c r="C1004">
        <v>3</v>
      </c>
      <c r="D1004">
        <v>0</v>
      </c>
      <c r="G1004">
        <v>761</v>
      </c>
      <c r="Q1004" t="s">
        <v>5341</v>
      </c>
      <c r="S1004">
        <v>0</v>
      </c>
      <c r="Z1004">
        <v>4</v>
      </c>
      <c r="AB1004" t="s">
        <v>34</v>
      </c>
      <c r="AC1004" t="s">
        <v>34</v>
      </c>
      <c r="AD1004" t="s">
        <v>34</v>
      </c>
      <c r="AE1004" t="s">
        <v>34</v>
      </c>
      <c r="AF1004">
        <v>0</v>
      </c>
      <c r="AG1004">
        <v>50</v>
      </c>
      <c r="AH1004" t="s">
        <v>34</v>
      </c>
      <c r="AI1004">
        <v>0</v>
      </c>
      <c r="AJ1004" t="s">
        <v>34</v>
      </c>
      <c r="AK1004" t="s">
        <v>34</v>
      </c>
      <c r="AL1004" t="s">
        <v>34</v>
      </c>
      <c r="AM1004" t="s">
        <v>34</v>
      </c>
      <c r="AN1004" t="s">
        <v>34</v>
      </c>
      <c r="AO1004" t="s">
        <v>34</v>
      </c>
      <c r="AP1004" t="s">
        <v>34</v>
      </c>
      <c r="AQ1004" t="s">
        <v>34</v>
      </c>
      <c r="AR1004" t="s">
        <v>34</v>
      </c>
      <c r="AS1004" t="s">
        <v>34</v>
      </c>
      <c r="AT1004" t="s">
        <v>34</v>
      </c>
    </row>
    <row r="1005" spans="1:46">
      <c r="A1005">
        <v>50</v>
      </c>
      <c r="B1005">
        <v>1</v>
      </c>
      <c r="C1005">
        <v>4</v>
      </c>
      <c r="D1005">
        <v>0</v>
      </c>
      <c r="G1005">
        <v>4</v>
      </c>
      <c r="Q1005" t="s">
        <v>5342</v>
      </c>
      <c r="S1005">
        <v>0</v>
      </c>
      <c r="Z1005">
        <v>4</v>
      </c>
      <c r="AB1005" t="s">
        <v>34</v>
      </c>
      <c r="AC1005" t="s">
        <v>34</v>
      </c>
      <c r="AD1005" t="s">
        <v>34</v>
      </c>
      <c r="AE1005" t="s">
        <v>34</v>
      </c>
      <c r="AF1005">
        <v>0</v>
      </c>
      <c r="AG1005">
        <v>50</v>
      </c>
      <c r="AH1005" t="s">
        <v>34</v>
      </c>
      <c r="AI1005">
        <v>0</v>
      </c>
      <c r="AJ1005" t="s">
        <v>34</v>
      </c>
      <c r="AK1005" t="s">
        <v>34</v>
      </c>
      <c r="AL1005" t="s">
        <v>34</v>
      </c>
      <c r="AM1005" t="s">
        <v>34</v>
      </c>
      <c r="AN1005" t="s">
        <v>34</v>
      </c>
      <c r="AO1005" t="s">
        <v>34</v>
      </c>
      <c r="AP1005" t="s">
        <v>34</v>
      </c>
      <c r="AQ1005" t="s">
        <v>34</v>
      </c>
      <c r="AR1005" t="s">
        <v>34</v>
      </c>
      <c r="AS1005" t="s">
        <v>34</v>
      </c>
      <c r="AT1005" t="s">
        <v>34</v>
      </c>
    </row>
    <row r="1006" spans="1:46">
      <c r="A1006">
        <v>50</v>
      </c>
      <c r="B1006">
        <v>1</v>
      </c>
      <c r="C1006">
        <v>5</v>
      </c>
      <c r="D1006">
        <v>0</v>
      </c>
      <c r="G1006">
        <v>600</v>
      </c>
      <c r="Q1006" t="s">
        <v>5343</v>
      </c>
      <c r="S1006">
        <v>0</v>
      </c>
      <c r="Z1006">
        <v>4</v>
      </c>
      <c r="AB1006" t="s">
        <v>34</v>
      </c>
      <c r="AC1006" t="s">
        <v>34</v>
      </c>
      <c r="AD1006" t="s">
        <v>34</v>
      </c>
      <c r="AE1006" t="s">
        <v>34</v>
      </c>
      <c r="AF1006">
        <v>0</v>
      </c>
      <c r="AG1006">
        <v>50</v>
      </c>
      <c r="AH1006" t="s">
        <v>34</v>
      </c>
      <c r="AI1006">
        <v>0</v>
      </c>
      <c r="AJ1006" t="s">
        <v>34</v>
      </c>
      <c r="AK1006" t="s">
        <v>34</v>
      </c>
      <c r="AL1006" t="s">
        <v>34</v>
      </c>
      <c r="AM1006" t="s">
        <v>34</v>
      </c>
      <c r="AN1006" t="s">
        <v>34</v>
      </c>
      <c r="AO1006" t="s">
        <v>34</v>
      </c>
      <c r="AP1006" t="s">
        <v>34</v>
      </c>
      <c r="AQ1006" t="s">
        <v>34</v>
      </c>
      <c r="AR1006" t="s">
        <v>34</v>
      </c>
      <c r="AS1006" t="s">
        <v>34</v>
      </c>
      <c r="AT1006" t="s">
        <v>34</v>
      </c>
    </row>
    <row r="1007" spans="1:46">
      <c r="A1007">
        <v>50</v>
      </c>
      <c r="B1007">
        <v>1</v>
      </c>
      <c r="C1007">
        <v>6</v>
      </c>
      <c r="D1007">
        <v>0</v>
      </c>
      <c r="G1007">
        <v>0</v>
      </c>
      <c r="Q1007" t="s">
        <v>34</v>
      </c>
      <c r="S1007">
        <v>0</v>
      </c>
      <c r="Z1007">
        <v>0</v>
      </c>
      <c r="AB1007" t="s">
        <v>34</v>
      </c>
      <c r="AC1007" t="s">
        <v>34</v>
      </c>
      <c r="AD1007" t="s">
        <v>34</v>
      </c>
      <c r="AE1007" t="s">
        <v>34</v>
      </c>
      <c r="AF1007">
        <v>0</v>
      </c>
      <c r="AG1007">
        <v>50</v>
      </c>
      <c r="AH1007" t="s">
        <v>34</v>
      </c>
      <c r="AI1007">
        <v>0</v>
      </c>
      <c r="AJ1007" t="s">
        <v>34</v>
      </c>
      <c r="AK1007" t="s">
        <v>34</v>
      </c>
      <c r="AL1007" t="s">
        <v>34</v>
      </c>
      <c r="AM1007" t="s">
        <v>34</v>
      </c>
      <c r="AN1007" t="s">
        <v>34</v>
      </c>
      <c r="AO1007" t="s">
        <v>34</v>
      </c>
      <c r="AP1007" t="s">
        <v>34</v>
      </c>
      <c r="AQ1007" t="s">
        <v>34</v>
      </c>
      <c r="AR1007" t="s">
        <v>34</v>
      </c>
      <c r="AS1007" t="s">
        <v>34</v>
      </c>
      <c r="AT1007" t="s">
        <v>34</v>
      </c>
    </row>
    <row r="1008" spans="1:46">
      <c r="A1008">
        <v>50</v>
      </c>
      <c r="B1008">
        <v>1</v>
      </c>
      <c r="C1008">
        <v>7</v>
      </c>
      <c r="D1008">
        <v>0</v>
      </c>
      <c r="G1008">
        <v>0</v>
      </c>
      <c r="Q1008" t="s">
        <v>34</v>
      </c>
      <c r="S1008">
        <v>0</v>
      </c>
      <c r="Z1008">
        <v>0</v>
      </c>
      <c r="AB1008" t="s">
        <v>34</v>
      </c>
      <c r="AC1008" t="s">
        <v>34</v>
      </c>
      <c r="AD1008" t="s">
        <v>34</v>
      </c>
      <c r="AE1008" t="s">
        <v>34</v>
      </c>
      <c r="AF1008">
        <v>0</v>
      </c>
      <c r="AG1008">
        <v>50</v>
      </c>
      <c r="AH1008" t="s">
        <v>34</v>
      </c>
      <c r="AI1008">
        <v>0</v>
      </c>
      <c r="AJ1008" t="s">
        <v>34</v>
      </c>
      <c r="AK1008" t="s">
        <v>34</v>
      </c>
      <c r="AL1008" t="s">
        <v>34</v>
      </c>
      <c r="AM1008" t="s">
        <v>34</v>
      </c>
      <c r="AN1008" t="s">
        <v>34</v>
      </c>
      <c r="AO1008" t="s">
        <v>34</v>
      </c>
      <c r="AP1008" t="s">
        <v>34</v>
      </c>
      <c r="AQ1008" t="s">
        <v>34</v>
      </c>
      <c r="AR1008" t="s">
        <v>34</v>
      </c>
      <c r="AS1008" t="s">
        <v>34</v>
      </c>
      <c r="AT1008" t="s">
        <v>34</v>
      </c>
    </row>
    <row r="1009" spans="1:46">
      <c r="A1009">
        <v>50</v>
      </c>
      <c r="B1009">
        <v>1</v>
      </c>
      <c r="C1009">
        <v>8</v>
      </c>
      <c r="D1009">
        <v>0</v>
      </c>
      <c r="G1009">
        <v>0</v>
      </c>
      <c r="Q1009" t="s">
        <v>34</v>
      </c>
      <c r="S1009">
        <v>0</v>
      </c>
      <c r="Z1009">
        <v>0</v>
      </c>
      <c r="AB1009" t="s">
        <v>34</v>
      </c>
      <c r="AC1009" t="s">
        <v>34</v>
      </c>
      <c r="AD1009" t="s">
        <v>34</v>
      </c>
      <c r="AE1009" t="s">
        <v>34</v>
      </c>
      <c r="AF1009">
        <v>0</v>
      </c>
      <c r="AG1009">
        <v>50</v>
      </c>
      <c r="AH1009" t="s">
        <v>34</v>
      </c>
      <c r="AI1009">
        <v>0</v>
      </c>
      <c r="AJ1009" t="s">
        <v>34</v>
      </c>
      <c r="AK1009" t="s">
        <v>34</v>
      </c>
      <c r="AL1009" t="s">
        <v>34</v>
      </c>
      <c r="AM1009" t="s">
        <v>34</v>
      </c>
      <c r="AN1009" t="s">
        <v>34</v>
      </c>
      <c r="AO1009" t="s">
        <v>34</v>
      </c>
      <c r="AP1009" t="s">
        <v>34</v>
      </c>
      <c r="AQ1009" t="s">
        <v>34</v>
      </c>
      <c r="AR1009" t="s">
        <v>34</v>
      </c>
      <c r="AS1009" t="s">
        <v>34</v>
      </c>
      <c r="AT1009" t="s">
        <v>34</v>
      </c>
    </row>
    <row r="1010" spans="1:46">
      <c r="A1010">
        <v>50</v>
      </c>
      <c r="B1010">
        <v>2</v>
      </c>
      <c r="C1010">
        <v>1</v>
      </c>
      <c r="D1010">
        <v>0</v>
      </c>
      <c r="G1010">
        <v>257</v>
      </c>
      <c r="Q1010" t="s">
        <v>5344</v>
      </c>
      <c r="S1010">
        <v>0</v>
      </c>
      <c r="Z1010">
        <v>4</v>
      </c>
      <c r="AB1010" t="s">
        <v>34</v>
      </c>
      <c r="AC1010" t="s">
        <v>34</v>
      </c>
      <c r="AD1010" t="s">
        <v>34</v>
      </c>
      <c r="AE1010" t="s">
        <v>34</v>
      </c>
      <c r="AF1010">
        <v>0</v>
      </c>
      <c r="AG1010">
        <v>50</v>
      </c>
      <c r="AH1010" t="s">
        <v>34</v>
      </c>
      <c r="AI1010">
        <v>0</v>
      </c>
      <c r="AJ1010" t="s">
        <v>34</v>
      </c>
      <c r="AK1010" t="s">
        <v>34</v>
      </c>
      <c r="AL1010" t="s">
        <v>34</v>
      </c>
      <c r="AM1010" t="s">
        <v>34</v>
      </c>
      <c r="AN1010" t="s">
        <v>34</v>
      </c>
      <c r="AO1010" t="s">
        <v>34</v>
      </c>
      <c r="AP1010" t="s">
        <v>34</v>
      </c>
      <c r="AQ1010" t="s">
        <v>34</v>
      </c>
      <c r="AR1010" t="s">
        <v>34</v>
      </c>
      <c r="AS1010" t="s">
        <v>34</v>
      </c>
      <c r="AT1010" t="s">
        <v>34</v>
      </c>
    </row>
    <row r="1011" spans="1:46">
      <c r="A1011">
        <v>50</v>
      </c>
      <c r="B1011">
        <v>2</v>
      </c>
      <c r="C1011">
        <v>2</v>
      </c>
      <c r="D1011">
        <v>0</v>
      </c>
      <c r="G1011">
        <v>5</v>
      </c>
      <c r="Q1011" t="s">
        <v>5345</v>
      </c>
      <c r="S1011">
        <v>0</v>
      </c>
      <c r="Z1011">
        <v>4</v>
      </c>
      <c r="AB1011" t="s">
        <v>34</v>
      </c>
      <c r="AC1011" t="s">
        <v>34</v>
      </c>
      <c r="AD1011" t="s">
        <v>34</v>
      </c>
      <c r="AE1011" t="s">
        <v>34</v>
      </c>
      <c r="AF1011">
        <v>0</v>
      </c>
      <c r="AG1011">
        <v>50</v>
      </c>
      <c r="AH1011" t="s">
        <v>34</v>
      </c>
      <c r="AI1011">
        <v>0</v>
      </c>
      <c r="AJ1011" t="s">
        <v>34</v>
      </c>
      <c r="AK1011" t="s">
        <v>34</v>
      </c>
      <c r="AL1011" t="s">
        <v>34</v>
      </c>
      <c r="AM1011" t="s">
        <v>34</v>
      </c>
      <c r="AN1011" t="s">
        <v>34</v>
      </c>
      <c r="AO1011" t="s">
        <v>34</v>
      </c>
      <c r="AP1011" t="s">
        <v>34</v>
      </c>
      <c r="AQ1011" t="s">
        <v>34</v>
      </c>
      <c r="AR1011" t="s">
        <v>34</v>
      </c>
      <c r="AS1011" t="s">
        <v>34</v>
      </c>
      <c r="AT1011" t="s">
        <v>34</v>
      </c>
    </row>
    <row r="1012" spans="1:46">
      <c r="A1012">
        <v>50</v>
      </c>
      <c r="B1012">
        <v>2</v>
      </c>
      <c r="C1012">
        <v>3</v>
      </c>
      <c r="D1012">
        <v>0</v>
      </c>
      <c r="G1012">
        <v>574</v>
      </c>
      <c r="Q1012" t="s">
        <v>5346</v>
      </c>
      <c r="S1012">
        <v>0</v>
      </c>
      <c r="Z1012">
        <v>4</v>
      </c>
      <c r="AB1012" t="s">
        <v>34</v>
      </c>
      <c r="AC1012" t="s">
        <v>34</v>
      </c>
      <c r="AD1012" t="s">
        <v>34</v>
      </c>
      <c r="AE1012" t="s">
        <v>34</v>
      </c>
      <c r="AF1012">
        <v>0</v>
      </c>
      <c r="AG1012">
        <v>50</v>
      </c>
      <c r="AH1012" t="s">
        <v>34</v>
      </c>
      <c r="AI1012">
        <v>0</v>
      </c>
      <c r="AJ1012" t="s">
        <v>34</v>
      </c>
      <c r="AK1012" t="s">
        <v>34</v>
      </c>
      <c r="AL1012" t="s">
        <v>34</v>
      </c>
      <c r="AM1012" t="s">
        <v>34</v>
      </c>
      <c r="AN1012" t="s">
        <v>34</v>
      </c>
      <c r="AO1012" t="s">
        <v>34</v>
      </c>
      <c r="AP1012" t="s">
        <v>34</v>
      </c>
      <c r="AQ1012" t="s">
        <v>34</v>
      </c>
      <c r="AR1012" t="s">
        <v>34</v>
      </c>
      <c r="AS1012" t="s">
        <v>34</v>
      </c>
      <c r="AT1012" t="s">
        <v>34</v>
      </c>
    </row>
    <row r="1013" spans="1:46">
      <c r="A1013">
        <v>50</v>
      </c>
      <c r="B1013">
        <v>2</v>
      </c>
      <c r="C1013">
        <v>4</v>
      </c>
      <c r="D1013">
        <v>0</v>
      </c>
      <c r="G1013">
        <v>43</v>
      </c>
      <c r="Q1013" t="s">
        <v>5347</v>
      </c>
      <c r="S1013">
        <v>0</v>
      </c>
      <c r="Z1013">
        <v>4</v>
      </c>
      <c r="AB1013" t="s">
        <v>34</v>
      </c>
      <c r="AC1013" t="s">
        <v>34</v>
      </c>
      <c r="AD1013" t="s">
        <v>34</v>
      </c>
      <c r="AE1013" t="s">
        <v>34</v>
      </c>
      <c r="AF1013">
        <v>0</v>
      </c>
      <c r="AG1013">
        <v>50</v>
      </c>
      <c r="AH1013" t="s">
        <v>34</v>
      </c>
      <c r="AI1013">
        <v>0</v>
      </c>
      <c r="AJ1013" t="s">
        <v>34</v>
      </c>
      <c r="AK1013" t="s">
        <v>34</v>
      </c>
      <c r="AL1013" t="s">
        <v>34</v>
      </c>
      <c r="AM1013" t="s">
        <v>34</v>
      </c>
      <c r="AN1013" t="s">
        <v>34</v>
      </c>
      <c r="AO1013" t="s">
        <v>34</v>
      </c>
      <c r="AP1013" t="s">
        <v>34</v>
      </c>
      <c r="AQ1013" t="s">
        <v>34</v>
      </c>
      <c r="AR1013" t="s">
        <v>34</v>
      </c>
      <c r="AS1013" t="s">
        <v>34</v>
      </c>
      <c r="AT1013" t="s">
        <v>34</v>
      </c>
    </row>
    <row r="1014" spans="1:46">
      <c r="A1014">
        <v>50</v>
      </c>
      <c r="B1014">
        <v>2</v>
      </c>
      <c r="C1014">
        <v>5</v>
      </c>
      <c r="D1014">
        <v>0</v>
      </c>
      <c r="G1014">
        <v>573</v>
      </c>
      <c r="Q1014" t="s">
        <v>5348</v>
      </c>
      <c r="S1014">
        <v>0</v>
      </c>
      <c r="Z1014">
        <v>4</v>
      </c>
      <c r="AB1014" t="s">
        <v>34</v>
      </c>
      <c r="AC1014" t="s">
        <v>34</v>
      </c>
      <c r="AD1014" t="s">
        <v>34</v>
      </c>
      <c r="AE1014" t="s">
        <v>34</v>
      </c>
      <c r="AF1014">
        <v>0</v>
      </c>
      <c r="AG1014">
        <v>50</v>
      </c>
      <c r="AH1014" t="s">
        <v>34</v>
      </c>
      <c r="AI1014">
        <v>0</v>
      </c>
      <c r="AJ1014" t="s">
        <v>34</v>
      </c>
      <c r="AK1014" t="s">
        <v>34</v>
      </c>
      <c r="AL1014" t="s">
        <v>34</v>
      </c>
      <c r="AM1014" t="s">
        <v>34</v>
      </c>
      <c r="AN1014" t="s">
        <v>34</v>
      </c>
      <c r="AO1014" t="s">
        <v>34</v>
      </c>
      <c r="AP1014" t="s">
        <v>34</v>
      </c>
      <c r="AQ1014" t="s">
        <v>34</v>
      </c>
      <c r="AR1014" t="s">
        <v>34</v>
      </c>
      <c r="AS1014" t="s">
        <v>34</v>
      </c>
      <c r="AT1014" t="s">
        <v>34</v>
      </c>
    </row>
    <row r="1015" spans="1:46">
      <c r="A1015">
        <v>50</v>
      </c>
      <c r="B1015">
        <v>2</v>
      </c>
      <c r="C1015">
        <v>6</v>
      </c>
      <c r="D1015">
        <v>0</v>
      </c>
      <c r="G1015">
        <v>310</v>
      </c>
      <c r="Q1015" t="s">
        <v>5349</v>
      </c>
      <c r="S1015">
        <v>0</v>
      </c>
      <c r="Z1015">
        <v>4</v>
      </c>
      <c r="AB1015" t="s">
        <v>34</v>
      </c>
      <c r="AC1015" t="s">
        <v>34</v>
      </c>
      <c r="AD1015" t="s">
        <v>34</v>
      </c>
      <c r="AE1015" t="s">
        <v>34</v>
      </c>
      <c r="AF1015">
        <v>0</v>
      </c>
      <c r="AG1015">
        <v>50</v>
      </c>
      <c r="AH1015" t="s">
        <v>34</v>
      </c>
      <c r="AI1015">
        <v>0</v>
      </c>
      <c r="AJ1015" t="s">
        <v>34</v>
      </c>
      <c r="AK1015" t="s">
        <v>34</v>
      </c>
      <c r="AL1015" t="s">
        <v>34</v>
      </c>
      <c r="AM1015" t="s">
        <v>34</v>
      </c>
      <c r="AN1015" t="s">
        <v>34</v>
      </c>
      <c r="AO1015" t="s">
        <v>34</v>
      </c>
      <c r="AP1015" t="s">
        <v>34</v>
      </c>
      <c r="AQ1015" t="s">
        <v>34</v>
      </c>
      <c r="AR1015" t="s">
        <v>34</v>
      </c>
      <c r="AS1015" t="s">
        <v>34</v>
      </c>
      <c r="AT1015" t="s">
        <v>34</v>
      </c>
    </row>
    <row r="1016" spans="1:46">
      <c r="A1016">
        <v>50</v>
      </c>
      <c r="B1016">
        <v>2</v>
      </c>
      <c r="C1016">
        <v>7</v>
      </c>
      <c r="D1016">
        <v>0</v>
      </c>
      <c r="G1016">
        <v>529</v>
      </c>
      <c r="Q1016" t="s">
        <v>5350</v>
      </c>
      <c r="S1016">
        <v>0</v>
      </c>
      <c r="Z1016">
        <v>4</v>
      </c>
      <c r="AB1016" t="s">
        <v>34</v>
      </c>
      <c r="AC1016" t="s">
        <v>34</v>
      </c>
      <c r="AD1016" t="s">
        <v>34</v>
      </c>
      <c r="AE1016" t="s">
        <v>34</v>
      </c>
      <c r="AF1016">
        <v>0</v>
      </c>
      <c r="AG1016">
        <v>50</v>
      </c>
      <c r="AH1016" t="s">
        <v>34</v>
      </c>
      <c r="AI1016">
        <v>0</v>
      </c>
      <c r="AJ1016" t="s">
        <v>34</v>
      </c>
      <c r="AK1016" t="s">
        <v>34</v>
      </c>
      <c r="AL1016" t="s">
        <v>34</v>
      </c>
      <c r="AM1016" t="s">
        <v>34</v>
      </c>
      <c r="AN1016" t="s">
        <v>34</v>
      </c>
      <c r="AO1016" t="s">
        <v>34</v>
      </c>
      <c r="AP1016" t="s">
        <v>34</v>
      </c>
      <c r="AQ1016" t="s">
        <v>34</v>
      </c>
      <c r="AR1016" t="s">
        <v>34</v>
      </c>
      <c r="AS1016" t="s">
        <v>34</v>
      </c>
      <c r="AT1016" t="s">
        <v>34</v>
      </c>
    </row>
    <row r="1017" spans="1:46">
      <c r="A1017">
        <v>50</v>
      </c>
      <c r="B1017">
        <v>2</v>
      </c>
      <c r="C1017">
        <v>8</v>
      </c>
      <c r="D1017">
        <v>0</v>
      </c>
      <c r="G1017">
        <v>0</v>
      </c>
      <c r="Q1017" t="s">
        <v>34</v>
      </c>
      <c r="S1017">
        <v>0</v>
      </c>
      <c r="Z1017">
        <v>0</v>
      </c>
      <c r="AB1017" t="s">
        <v>34</v>
      </c>
      <c r="AC1017" t="s">
        <v>34</v>
      </c>
      <c r="AD1017" t="s">
        <v>34</v>
      </c>
      <c r="AE1017" t="s">
        <v>34</v>
      </c>
      <c r="AF1017">
        <v>0</v>
      </c>
      <c r="AG1017">
        <v>50</v>
      </c>
      <c r="AH1017" t="s">
        <v>34</v>
      </c>
      <c r="AI1017">
        <v>0</v>
      </c>
      <c r="AJ1017" t="s">
        <v>34</v>
      </c>
      <c r="AK1017" t="s">
        <v>34</v>
      </c>
      <c r="AL1017" t="s">
        <v>34</v>
      </c>
      <c r="AM1017" t="s">
        <v>34</v>
      </c>
      <c r="AN1017" t="s">
        <v>34</v>
      </c>
      <c r="AO1017" t="s">
        <v>34</v>
      </c>
      <c r="AP1017" t="s">
        <v>34</v>
      </c>
      <c r="AQ1017" t="s">
        <v>34</v>
      </c>
      <c r="AR1017" t="s">
        <v>34</v>
      </c>
      <c r="AS1017" t="s">
        <v>34</v>
      </c>
      <c r="AT1017" t="s">
        <v>34</v>
      </c>
    </row>
    <row r="1018" spans="1:46">
      <c r="A1018">
        <v>65</v>
      </c>
      <c r="B1018">
        <v>1</v>
      </c>
      <c r="C1018">
        <v>1</v>
      </c>
      <c r="D1018">
        <v>0</v>
      </c>
      <c r="E1018" t="s">
        <v>34</v>
      </c>
      <c r="F1018" t="s">
        <v>34</v>
      </c>
      <c r="G1018">
        <v>123</v>
      </c>
      <c r="H1018">
        <v>0</v>
      </c>
      <c r="I1018">
        <v>0</v>
      </c>
      <c r="J1018">
        <v>0</v>
      </c>
      <c r="K1018">
        <v>0</v>
      </c>
      <c r="L1018" t="s">
        <v>34</v>
      </c>
      <c r="M1018" t="s">
        <v>34</v>
      </c>
      <c r="N1018" t="s">
        <v>34</v>
      </c>
      <c r="O1018" t="s">
        <v>34</v>
      </c>
      <c r="P1018" t="s">
        <v>34</v>
      </c>
      <c r="Q1018" t="s">
        <v>34</v>
      </c>
      <c r="R1018" t="s">
        <v>5351</v>
      </c>
      <c r="S1018">
        <v>0</v>
      </c>
      <c r="T1018" t="s">
        <v>4893</v>
      </c>
      <c r="U1018" t="s">
        <v>4893</v>
      </c>
      <c r="V1018" t="s">
        <v>4893</v>
      </c>
      <c r="W1018" t="s">
        <v>34</v>
      </c>
      <c r="X1018" t="s">
        <v>34</v>
      </c>
      <c r="Y1018" t="s">
        <v>34</v>
      </c>
      <c r="Z1018">
        <v>1</v>
      </c>
      <c r="AA1018" t="s">
        <v>34</v>
      </c>
      <c r="AB1018" t="s">
        <v>34</v>
      </c>
      <c r="AC1018" t="s">
        <v>34</v>
      </c>
      <c r="AD1018" t="s">
        <v>34</v>
      </c>
      <c r="AE1018" t="s">
        <v>34</v>
      </c>
      <c r="AF1018">
        <v>0</v>
      </c>
      <c r="AG1018">
        <v>65</v>
      </c>
      <c r="AH1018" t="s">
        <v>34</v>
      </c>
      <c r="AI1018">
        <v>0</v>
      </c>
      <c r="AJ1018" t="s">
        <v>34</v>
      </c>
      <c r="AK1018" t="s">
        <v>34</v>
      </c>
      <c r="AL1018" t="s">
        <v>34</v>
      </c>
      <c r="AM1018" t="s">
        <v>34</v>
      </c>
      <c r="AN1018" t="s">
        <v>34</v>
      </c>
      <c r="AO1018" t="s">
        <v>34</v>
      </c>
      <c r="AP1018" t="s">
        <v>34</v>
      </c>
      <c r="AQ1018" t="s">
        <v>34</v>
      </c>
      <c r="AR1018" t="s">
        <v>34</v>
      </c>
      <c r="AS1018" t="s">
        <v>34</v>
      </c>
      <c r="AT1018" t="s">
        <v>34</v>
      </c>
    </row>
    <row r="1019" spans="1:46">
      <c r="A1019">
        <v>65</v>
      </c>
      <c r="B1019">
        <v>1</v>
      </c>
      <c r="C1019">
        <v>2</v>
      </c>
      <c r="D1019">
        <v>0</v>
      </c>
      <c r="E1019" t="s">
        <v>34</v>
      </c>
      <c r="F1019" t="s">
        <v>34</v>
      </c>
      <c r="G1019">
        <v>282</v>
      </c>
      <c r="H1019">
        <v>0</v>
      </c>
      <c r="I1019">
        <v>0</v>
      </c>
      <c r="J1019">
        <v>0</v>
      </c>
      <c r="K1019">
        <v>0</v>
      </c>
      <c r="L1019" t="s">
        <v>34</v>
      </c>
      <c r="M1019" t="s">
        <v>34</v>
      </c>
      <c r="N1019" t="s">
        <v>34</v>
      </c>
      <c r="O1019" t="s">
        <v>34</v>
      </c>
      <c r="P1019" t="s">
        <v>34</v>
      </c>
      <c r="Q1019" t="s">
        <v>34</v>
      </c>
      <c r="R1019" t="s">
        <v>5080</v>
      </c>
      <c r="S1019">
        <v>0</v>
      </c>
      <c r="T1019" t="s">
        <v>4893</v>
      </c>
      <c r="U1019" t="s">
        <v>4893</v>
      </c>
      <c r="V1019" t="s">
        <v>4893</v>
      </c>
      <c r="W1019" t="s">
        <v>34</v>
      </c>
      <c r="X1019" t="s">
        <v>34</v>
      </c>
      <c r="Y1019" t="s">
        <v>34</v>
      </c>
      <c r="Z1019">
        <v>1</v>
      </c>
      <c r="AA1019" t="s">
        <v>34</v>
      </c>
      <c r="AB1019" t="s">
        <v>34</v>
      </c>
      <c r="AC1019" t="s">
        <v>34</v>
      </c>
      <c r="AD1019" t="s">
        <v>34</v>
      </c>
      <c r="AE1019" t="s">
        <v>34</v>
      </c>
      <c r="AF1019">
        <v>0</v>
      </c>
      <c r="AG1019">
        <v>65</v>
      </c>
      <c r="AH1019" t="s">
        <v>34</v>
      </c>
      <c r="AI1019">
        <v>0</v>
      </c>
      <c r="AJ1019" t="s">
        <v>34</v>
      </c>
      <c r="AK1019" t="s">
        <v>34</v>
      </c>
      <c r="AL1019" t="s">
        <v>34</v>
      </c>
      <c r="AM1019" t="s">
        <v>34</v>
      </c>
      <c r="AN1019" t="s">
        <v>34</v>
      </c>
      <c r="AO1019" t="s">
        <v>34</v>
      </c>
      <c r="AP1019" t="s">
        <v>34</v>
      </c>
      <c r="AQ1019" t="s">
        <v>34</v>
      </c>
      <c r="AR1019" t="s">
        <v>34</v>
      </c>
      <c r="AS1019" t="s">
        <v>34</v>
      </c>
      <c r="AT1019" t="s">
        <v>34</v>
      </c>
    </row>
    <row r="1020" spans="1:46">
      <c r="A1020">
        <v>65</v>
      </c>
      <c r="B1020">
        <v>1</v>
      </c>
      <c r="C1020">
        <v>3</v>
      </c>
      <c r="D1020">
        <v>0</v>
      </c>
      <c r="E1020" t="s">
        <v>34</v>
      </c>
      <c r="F1020" t="s">
        <v>34</v>
      </c>
      <c r="G1020">
        <v>528</v>
      </c>
      <c r="H1020">
        <v>0</v>
      </c>
      <c r="I1020">
        <v>0</v>
      </c>
      <c r="J1020">
        <v>0</v>
      </c>
      <c r="K1020">
        <v>0</v>
      </c>
      <c r="L1020" t="s">
        <v>34</v>
      </c>
      <c r="M1020" t="s">
        <v>34</v>
      </c>
      <c r="N1020" t="s">
        <v>34</v>
      </c>
      <c r="O1020" t="s">
        <v>34</v>
      </c>
      <c r="P1020" t="s">
        <v>34</v>
      </c>
      <c r="Q1020" t="s">
        <v>34</v>
      </c>
      <c r="R1020" t="s">
        <v>5352</v>
      </c>
      <c r="S1020">
        <v>0</v>
      </c>
      <c r="T1020" t="s">
        <v>4893</v>
      </c>
      <c r="U1020" t="s">
        <v>4893</v>
      </c>
      <c r="V1020" t="s">
        <v>4893</v>
      </c>
      <c r="W1020" t="s">
        <v>34</v>
      </c>
      <c r="X1020" t="s">
        <v>34</v>
      </c>
      <c r="Y1020" t="s">
        <v>34</v>
      </c>
      <c r="Z1020">
        <v>1</v>
      </c>
      <c r="AA1020" t="s">
        <v>34</v>
      </c>
      <c r="AB1020" t="s">
        <v>34</v>
      </c>
      <c r="AC1020" t="s">
        <v>34</v>
      </c>
      <c r="AD1020" t="s">
        <v>34</v>
      </c>
      <c r="AE1020" t="s">
        <v>34</v>
      </c>
      <c r="AF1020">
        <v>0</v>
      </c>
      <c r="AG1020">
        <v>65</v>
      </c>
      <c r="AH1020" t="s">
        <v>34</v>
      </c>
      <c r="AI1020">
        <v>0</v>
      </c>
      <c r="AJ1020" t="s">
        <v>34</v>
      </c>
      <c r="AK1020" t="s">
        <v>34</v>
      </c>
      <c r="AL1020" t="s">
        <v>34</v>
      </c>
      <c r="AM1020" t="s">
        <v>34</v>
      </c>
      <c r="AN1020" t="s">
        <v>34</v>
      </c>
      <c r="AO1020" t="s">
        <v>34</v>
      </c>
      <c r="AP1020" t="s">
        <v>34</v>
      </c>
      <c r="AQ1020" t="s">
        <v>34</v>
      </c>
      <c r="AR1020" t="s">
        <v>34</v>
      </c>
      <c r="AS1020" t="s">
        <v>34</v>
      </c>
      <c r="AT1020" t="s">
        <v>34</v>
      </c>
    </row>
    <row r="1021" spans="1:46">
      <c r="A1021">
        <v>65</v>
      </c>
      <c r="B1021">
        <v>1</v>
      </c>
      <c r="C1021">
        <v>4</v>
      </c>
      <c r="D1021">
        <v>0</v>
      </c>
      <c r="E1021" t="s">
        <v>34</v>
      </c>
      <c r="F1021" t="s">
        <v>34</v>
      </c>
      <c r="G1021">
        <v>375</v>
      </c>
      <c r="H1021">
        <v>0</v>
      </c>
      <c r="I1021">
        <v>0</v>
      </c>
      <c r="J1021">
        <v>0</v>
      </c>
      <c r="K1021">
        <v>0</v>
      </c>
      <c r="L1021" t="s">
        <v>34</v>
      </c>
      <c r="M1021" t="s">
        <v>34</v>
      </c>
      <c r="N1021" t="s">
        <v>34</v>
      </c>
      <c r="O1021" t="s">
        <v>34</v>
      </c>
      <c r="P1021" t="s">
        <v>34</v>
      </c>
      <c r="Q1021" t="s">
        <v>34</v>
      </c>
      <c r="R1021" t="s">
        <v>5353</v>
      </c>
      <c r="S1021">
        <v>0</v>
      </c>
      <c r="T1021" t="s">
        <v>4893</v>
      </c>
      <c r="U1021" t="s">
        <v>4893</v>
      </c>
      <c r="V1021" t="s">
        <v>4893</v>
      </c>
      <c r="W1021" t="s">
        <v>34</v>
      </c>
      <c r="X1021" t="s">
        <v>34</v>
      </c>
      <c r="Y1021" t="s">
        <v>34</v>
      </c>
      <c r="Z1021">
        <v>1</v>
      </c>
      <c r="AA1021" t="s">
        <v>34</v>
      </c>
      <c r="AB1021" t="s">
        <v>34</v>
      </c>
      <c r="AC1021" t="s">
        <v>34</v>
      </c>
      <c r="AD1021" t="s">
        <v>34</v>
      </c>
      <c r="AE1021" t="s">
        <v>34</v>
      </c>
      <c r="AF1021">
        <v>0</v>
      </c>
      <c r="AG1021">
        <v>65</v>
      </c>
      <c r="AH1021" t="s">
        <v>34</v>
      </c>
      <c r="AI1021">
        <v>0</v>
      </c>
      <c r="AJ1021" t="s">
        <v>34</v>
      </c>
      <c r="AK1021" t="s">
        <v>34</v>
      </c>
      <c r="AL1021" t="s">
        <v>34</v>
      </c>
      <c r="AM1021" t="s">
        <v>34</v>
      </c>
      <c r="AN1021" t="s">
        <v>34</v>
      </c>
      <c r="AO1021" t="s">
        <v>34</v>
      </c>
      <c r="AP1021" t="s">
        <v>34</v>
      </c>
      <c r="AQ1021" t="s">
        <v>34</v>
      </c>
      <c r="AR1021" t="s">
        <v>34</v>
      </c>
      <c r="AS1021" t="s">
        <v>34</v>
      </c>
      <c r="AT1021" t="s">
        <v>34</v>
      </c>
    </row>
    <row r="1022" spans="1:46">
      <c r="A1022">
        <v>65</v>
      </c>
      <c r="B1022">
        <v>1</v>
      </c>
      <c r="C1022">
        <v>5</v>
      </c>
      <c r="D1022">
        <v>0</v>
      </c>
      <c r="E1022" t="s">
        <v>34</v>
      </c>
      <c r="F1022" t="s">
        <v>34</v>
      </c>
      <c r="G1022">
        <v>736</v>
      </c>
      <c r="H1022">
        <v>0</v>
      </c>
      <c r="I1022">
        <v>0</v>
      </c>
      <c r="J1022">
        <v>0</v>
      </c>
      <c r="K1022">
        <v>0</v>
      </c>
      <c r="L1022" t="s">
        <v>34</v>
      </c>
      <c r="M1022" t="s">
        <v>34</v>
      </c>
      <c r="N1022" t="s">
        <v>34</v>
      </c>
      <c r="O1022" t="s">
        <v>34</v>
      </c>
      <c r="P1022" t="s">
        <v>34</v>
      </c>
      <c r="Q1022" t="s">
        <v>34</v>
      </c>
      <c r="R1022" t="s">
        <v>5354</v>
      </c>
      <c r="S1022">
        <v>0</v>
      </c>
      <c r="T1022" t="s">
        <v>4893</v>
      </c>
      <c r="U1022" t="s">
        <v>4893</v>
      </c>
      <c r="V1022" t="s">
        <v>4893</v>
      </c>
      <c r="W1022" t="s">
        <v>34</v>
      </c>
      <c r="X1022" t="s">
        <v>34</v>
      </c>
      <c r="Y1022" t="s">
        <v>34</v>
      </c>
      <c r="Z1022">
        <v>1</v>
      </c>
      <c r="AA1022" t="s">
        <v>34</v>
      </c>
      <c r="AB1022" t="s">
        <v>34</v>
      </c>
      <c r="AC1022" t="s">
        <v>34</v>
      </c>
      <c r="AD1022" t="s">
        <v>34</v>
      </c>
      <c r="AE1022" t="s">
        <v>34</v>
      </c>
      <c r="AF1022">
        <v>0</v>
      </c>
      <c r="AG1022">
        <v>65</v>
      </c>
      <c r="AH1022" t="s">
        <v>34</v>
      </c>
      <c r="AI1022">
        <v>0</v>
      </c>
      <c r="AJ1022" t="s">
        <v>34</v>
      </c>
      <c r="AK1022" t="s">
        <v>34</v>
      </c>
      <c r="AL1022" t="s">
        <v>34</v>
      </c>
      <c r="AM1022" t="s">
        <v>34</v>
      </c>
      <c r="AN1022" t="s">
        <v>34</v>
      </c>
      <c r="AO1022" t="s">
        <v>34</v>
      </c>
      <c r="AP1022" t="s">
        <v>34</v>
      </c>
      <c r="AQ1022" t="s">
        <v>34</v>
      </c>
      <c r="AR1022" t="s">
        <v>34</v>
      </c>
      <c r="AS1022" t="s">
        <v>34</v>
      </c>
      <c r="AT1022" t="s">
        <v>34</v>
      </c>
    </row>
    <row r="1023" spans="1:46">
      <c r="A1023">
        <v>65</v>
      </c>
      <c r="B1023">
        <v>1</v>
      </c>
      <c r="C1023">
        <v>6</v>
      </c>
      <c r="D1023">
        <v>0</v>
      </c>
      <c r="E1023" t="s">
        <v>34</v>
      </c>
      <c r="F1023" t="s">
        <v>34</v>
      </c>
      <c r="G1023">
        <v>166</v>
      </c>
      <c r="H1023">
        <v>0</v>
      </c>
      <c r="I1023">
        <v>0</v>
      </c>
      <c r="J1023">
        <v>0</v>
      </c>
      <c r="K1023">
        <v>0</v>
      </c>
      <c r="L1023" t="s">
        <v>34</v>
      </c>
      <c r="M1023" t="s">
        <v>34</v>
      </c>
      <c r="N1023" t="s">
        <v>34</v>
      </c>
      <c r="O1023" t="s">
        <v>34</v>
      </c>
      <c r="P1023" t="s">
        <v>34</v>
      </c>
      <c r="Q1023" t="s">
        <v>34</v>
      </c>
      <c r="R1023" t="s">
        <v>5355</v>
      </c>
      <c r="S1023">
        <v>0</v>
      </c>
      <c r="T1023" t="s">
        <v>4893</v>
      </c>
      <c r="U1023" t="s">
        <v>4893</v>
      </c>
      <c r="V1023" t="s">
        <v>4893</v>
      </c>
      <c r="W1023" t="s">
        <v>34</v>
      </c>
      <c r="X1023" t="s">
        <v>34</v>
      </c>
      <c r="Y1023" t="s">
        <v>34</v>
      </c>
      <c r="Z1023">
        <v>1</v>
      </c>
      <c r="AA1023" t="s">
        <v>34</v>
      </c>
      <c r="AB1023" t="s">
        <v>34</v>
      </c>
      <c r="AC1023" t="s">
        <v>34</v>
      </c>
      <c r="AD1023" t="s">
        <v>34</v>
      </c>
      <c r="AE1023" t="s">
        <v>34</v>
      </c>
      <c r="AF1023">
        <v>0</v>
      </c>
      <c r="AG1023">
        <v>65</v>
      </c>
      <c r="AH1023" t="s">
        <v>34</v>
      </c>
      <c r="AI1023">
        <v>0</v>
      </c>
      <c r="AJ1023" t="s">
        <v>34</v>
      </c>
      <c r="AK1023" t="s">
        <v>34</v>
      </c>
      <c r="AL1023" t="s">
        <v>34</v>
      </c>
      <c r="AM1023" t="s">
        <v>34</v>
      </c>
      <c r="AN1023" t="s">
        <v>34</v>
      </c>
      <c r="AO1023" t="s">
        <v>34</v>
      </c>
      <c r="AP1023" t="s">
        <v>34</v>
      </c>
      <c r="AQ1023" t="s">
        <v>34</v>
      </c>
      <c r="AR1023" t="s">
        <v>34</v>
      </c>
      <c r="AS1023" t="s">
        <v>34</v>
      </c>
      <c r="AT1023" t="s">
        <v>34</v>
      </c>
    </row>
    <row r="1024" spans="1:46">
      <c r="A1024">
        <v>65</v>
      </c>
      <c r="B1024">
        <v>1</v>
      </c>
      <c r="C1024">
        <v>7</v>
      </c>
      <c r="D1024">
        <v>0</v>
      </c>
      <c r="E1024" t="s">
        <v>34</v>
      </c>
      <c r="F1024" t="s">
        <v>34</v>
      </c>
      <c r="G1024">
        <v>84</v>
      </c>
      <c r="H1024">
        <v>0</v>
      </c>
      <c r="I1024">
        <v>0</v>
      </c>
      <c r="J1024">
        <v>0</v>
      </c>
      <c r="K1024">
        <v>0</v>
      </c>
      <c r="L1024" t="s">
        <v>34</v>
      </c>
      <c r="M1024" t="s">
        <v>34</v>
      </c>
      <c r="N1024" t="s">
        <v>34</v>
      </c>
      <c r="O1024" t="s">
        <v>34</v>
      </c>
      <c r="P1024" t="s">
        <v>34</v>
      </c>
      <c r="Q1024" t="s">
        <v>34</v>
      </c>
      <c r="R1024" t="s">
        <v>5356</v>
      </c>
      <c r="S1024">
        <v>0</v>
      </c>
      <c r="T1024" t="s">
        <v>4893</v>
      </c>
      <c r="U1024" t="s">
        <v>4893</v>
      </c>
      <c r="V1024" t="s">
        <v>4893</v>
      </c>
      <c r="W1024" t="s">
        <v>34</v>
      </c>
      <c r="X1024" t="s">
        <v>34</v>
      </c>
      <c r="Y1024" t="s">
        <v>34</v>
      </c>
      <c r="Z1024">
        <v>1</v>
      </c>
      <c r="AA1024" t="s">
        <v>34</v>
      </c>
      <c r="AB1024" t="s">
        <v>34</v>
      </c>
      <c r="AC1024" t="s">
        <v>34</v>
      </c>
      <c r="AD1024" t="s">
        <v>34</v>
      </c>
      <c r="AE1024" t="s">
        <v>34</v>
      </c>
      <c r="AF1024">
        <v>0</v>
      </c>
      <c r="AG1024">
        <v>65</v>
      </c>
      <c r="AH1024" t="s">
        <v>34</v>
      </c>
      <c r="AI1024">
        <v>0</v>
      </c>
      <c r="AJ1024" t="s">
        <v>34</v>
      </c>
      <c r="AK1024" t="s">
        <v>34</v>
      </c>
      <c r="AL1024" t="s">
        <v>34</v>
      </c>
      <c r="AM1024" t="s">
        <v>34</v>
      </c>
      <c r="AN1024" t="s">
        <v>34</v>
      </c>
      <c r="AO1024" t="s">
        <v>34</v>
      </c>
      <c r="AP1024" t="s">
        <v>34</v>
      </c>
      <c r="AQ1024" t="s">
        <v>34</v>
      </c>
      <c r="AR1024" t="s">
        <v>34</v>
      </c>
      <c r="AS1024" t="s">
        <v>34</v>
      </c>
      <c r="AT1024" t="s">
        <v>34</v>
      </c>
    </row>
    <row r="1025" spans="1:46">
      <c r="A1025">
        <v>65</v>
      </c>
      <c r="B1025">
        <v>1</v>
      </c>
      <c r="C1025">
        <v>8</v>
      </c>
      <c r="D1025">
        <v>0</v>
      </c>
      <c r="E1025" t="s">
        <v>34</v>
      </c>
      <c r="F1025" t="s">
        <v>34</v>
      </c>
      <c r="G1025">
        <v>0</v>
      </c>
      <c r="H1025">
        <v>0</v>
      </c>
      <c r="I1025">
        <v>0</v>
      </c>
      <c r="J1025">
        <v>0</v>
      </c>
      <c r="K1025">
        <v>0</v>
      </c>
      <c r="L1025" t="s">
        <v>34</v>
      </c>
      <c r="M1025" t="s">
        <v>34</v>
      </c>
      <c r="N1025" t="s">
        <v>34</v>
      </c>
      <c r="O1025" t="s">
        <v>34</v>
      </c>
      <c r="P1025" t="s">
        <v>34</v>
      </c>
      <c r="Q1025" t="s">
        <v>34</v>
      </c>
      <c r="R1025" t="s">
        <v>34</v>
      </c>
      <c r="S1025">
        <v>0</v>
      </c>
      <c r="T1025" t="s">
        <v>4893</v>
      </c>
      <c r="U1025" t="s">
        <v>4893</v>
      </c>
      <c r="V1025" t="s">
        <v>4893</v>
      </c>
      <c r="W1025" t="s">
        <v>34</v>
      </c>
      <c r="X1025" t="s">
        <v>34</v>
      </c>
      <c r="Y1025" t="s">
        <v>34</v>
      </c>
      <c r="Z1025">
        <v>0</v>
      </c>
      <c r="AA1025" t="s">
        <v>34</v>
      </c>
      <c r="AB1025" t="s">
        <v>34</v>
      </c>
      <c r="AC1025" t="s">
        <v>34</v>
      </c>
      <c r="AD1025" t="s">
        <v>34</v>
      </c>
      <c r="AE1025" t="s">
        <v>34</v>
      </c>
      <c r="AF1025">
        <v>0</v>
      </c>
      <c r="AG1025">
        <v>65</v>
      </c>
      <c r="AH1025" t="s">
        <v>34</v>
      </c>
      <c r="AI1025">
        <v>0</v>
      </c>
      <c r="AJ1025" t="s">
        <v>34</v>
      </c>
      <c r="AK1025" t="s">
        <v>34</v>
      </c>
      <c r="AL1025" t="s">
        <v>34</v>
      </c>
      <c r="AM1025" t="s">
        <v>34</v>
      </c>
      <c r="AN1025" t="s">
        <v>34</v>
      </c>
      <c r="AO1025" t="s">
        <v>34</v>
      </c>
      <c r="AP1025" t="s">
        <v>34</v>
      </c>
      <c r="AQ1025" t="s">
        <v>34</v>
      </c>
      <c r="AR1025" t="s">
        <v>34</v>
      </c>
      <c r="AS1025" t="s">
        <v>34</v>
      </c>
      <c r="AT1025" t="s">
        <v>34</v>
      </c>
    </row>
    <row r="1026" spans="1:46">
      <c r="A1026">
        <v>66</v>
      </c>
      <c r="B1026">
        <v>1</v>
      </c>
      <c r="C1026">
        <v>1</v>
      </c>
      <c r="D1026">
        <v>0</v>
      </c>
      <c r="G1026">
        <v>365</v>
      </c>
      <c r="H1026">
        <v>0</v>
      </c>
      <c r="I1026">
        <v>0</v>
      </c>
      <c r="J1026">
        <v>0</v>
      </c>
      <c r="K1026">
        <v>0</v>
      </c>
      <c r="R1026" t="s">
        <v>5351</v>
      </c>
      <c r="S1026">
        <v>0</v>
      </c>
      <c r="W1026" t="s">
        <v>34</v>
      </c>
      <c r="Z1026">
        <v>1</v>
      </c>
      <c r="AB1026" t="s">
        <v>34</v>
      </c>
      <c r="AC1026" t="s">
        <v>34</v>
      </c>
      <c r="AD1026" t="s">
        <v>34</v>
      </c>
      <c r="AE1026" t="s">
        <v>34</v>
      </c>
      <c r="AF1026">
        <v>0</v>
      </c>
      <c r="AG1026">
        <v>66</v>
      </c>
      <c r="AH1026" t="s">
        <v>34</v>
      </c>
      <c r="AI1026">
        <v>0</v>
      </c>
      <c r="AJ1026" t="s">
        <v>34</v>
      </c>
      <c r="AK1026" t="s">
        <v>34</v>
      </c>
      <c r="AL1026" t="s">
        <v>34</v>
      </c>
      <c r="AM1026" t="s">
        <v>34</v>
      </c>
      <c r="AN1026" t="s">
        <v>34</v>
      </c>
      <c r="AO1026" t="s">
        <v>34</v>
      </c>
      <c r="AP1026" t="s">
        <v>34</v>
      </c>
      <c r="AQ1026" t="s">
        <v>34</v>
      </c>
      <c r="AR1026" t="s">
        <v>34</v>
      </c>
      <c r="AS1026" t="s">
        <v>34</v>
      </c>
      <c r="AT1026" t="s">
        <v>34</v>
      </c>
    </row>
    <row r="1027" spans="1:46">
      <c r="A1027">
        <v>66</v>
      </c>
      <c r="B1027">
        <v>1</v>
      </c>
      <c r="C1027">
        <v>2</v>
      </c>
      <c r="D1027">
        <v>0</v>
      </c>
      <c r="G1027">
        <v>271</v>
      </c>
      <c r="H1027">
        <v>0</v>
      </c>
      <c r="I1027">
        <v>0</v>
      </c>
      <c r="J1027">
        <v>0</v>
      </c>
      <c r="K1027">
        <v>0</v>
      </c>
      <c r="R1027" t="s">
        <v>5080</v>
      </c>
      <c r="S1027">
        <v>0</v>
      </c>
      <c r="W1027" t="s">
        <v>5357</v>
      </c>
      <c r="Z1027">
        <v>1</v>
      </c>
      <c r="AB1027" t="s">
        <v>34</v>
      </c>
      <c r="AC1027" t="s">
        <v>34</v>
      </c>
      <c r="AD1027" t="s">
        <v>34</v>
      </c>
      <c r="AE1027" t="s">
        <v>34</v>
      </c>
      <c r="AF1027">
        <v>0</v>
      </c>
      <c r="AG1027">
        <v>66</v>
      </c>
      <c r="AH1027" t="s">
        <v>34</v>
      </c>
      <c r="AI1027">
        <v>0</v>
      </c>
      <c r="AJ1027" t="s">
        <v>34</v>
      </c>
      <c r="AK1027" t="s">
        <v>34</v>
      </c>
      <c r="AL1027" t="s">
        <v>34</v>
      </c>
      <c r="AM1027" t="s">
        <v>34</v>
      </c>
      <c r="AN1027" t="s">
        <v>34</v>
      </c>
      <c r="AO1027" t="s">
        <v>34</v>
      </c>
      <c r="AP1027" t="s">
        <v>34</v>
      </c>
      <c r="AQ1027" t="s">
        <v>34</v>
      </c>
      <c r="AR1027" t="s">
        <v>34</v>
      </c>
      <c r="AS1027" t="s">
        <v>34</v>
      </c>
      <c r="AT1027" t="s">
        <v>34</v>
      </c>
    </row>
    <row r="1028" spans="1:46">
      <c r="A1028">
        <v>66</v>
      </c>
      <c r="B1028">
        <v>1</v>
      </c>
      <c r="C1028">
        <v>3</v>
      </c>
      <c r="D1028">
        <v>0</v>
      </c>
      <c r="G1028">
        <v>405</v>
      </c>
      <c r="H1028">
        <v>0</v>
      </c>
      <c r="I1028">
        <v>0</v>
      </c>
      <c r="J1028">
        <v>0</v>
      </c>
      <c r="K1028">
        <v>0</v>
      </c>
      <c r="R1028" t="s">
        <v>5134</v>
      </c>
      <c r="S1028">
        <v>0</v>
      </c>
      <c r="W1028" t="s">
        <v>5358</v>
      </c>
      <c r="Z1028">
        <v>1</v>
      </c>
      <c r="AB1028" t="s">
        <v>34</v>
      </c>
      <c r="AC1028" t="s">
        <v>34</v>
      </c>
      <c r="AD1028" t="s">
        <v>34</v>
      </c>
      <c r="AE1028" t="s">
        <v>34</v>
      </c>
      <c r="AF1028">
        <v>0</v>
      </c>
      <c r="AG1028">
        <v>66</v>
      </c>
      <c r="AH1028" t="s">
        <v>34</v>
      </c>
      <c r="AI1028">
        <v>0</v>
      </c>
      <c r="AJ1028" t="s">
        <v>34</v>
      </c>
      <c r="AK1028" t="s">
        <v>34</v>
      </c>
      <c r="AL1028" t="s">
        <v>34</v>
      </c>
      <c r="AM1028" t="s">
        <v>34</v>
      </c>
      <c r="AN1028" t="s">
        <v>34</v>
      </c>
      <c r="AO1028" t="s">
        <v>34</v>
      </c>
      <c r="AP1028" t="s">
        <v>34</v>
      </c>
      <c r="AQ1028" t="s">
        <v>34</v>
      </c>
      <c r="AR1028" t="s">
        <v>34</v>
      </c>
      <c r="AS1028" t="s">
        <v>34</v>
      </c>
      <c r="AT1028" t="s">
        <v>34</v>
      </c>
    </row>
    <row r="1029" spans="1:46">
      <c r="A1029">
        <v>66</v>
      </c>
      <c r="B1029">
        <v>1</v>
      </c>
      <c r="C1029">
        <v>4</v>
      </c>
      <c r="D1029">
        <v>0</v>
      </c>
      <c r="G1029">
        <v>149</v>
      </c>
      <c r="H1029">
        <v>0</v>
      </c>
      <c r="I1029">
        <v>0</v>
      </c>
      <c r="J1029">
        <v>0</v>
      </c>
      <c r="K1029">
        <v>0</v>
      </c>
      <c r="R1029" t="s">
        <v>5120</v>
      </c>
      <c r="S1029">
        <v>0</v>
      </c>
      <c r="W1029" t="s">
        <v>34</v>
      </c>
      <c r="Z1029">
        <v>1</v>
      </c>
      <c r="AB1029" t="s">
        <v>34</v>
      </c>
      <c r="AC1029" t="s">
        <v>34</v>
      </c>
      <c r="AD1029" t="s">
        <v>34</v>
      </c>
      <c r="AE1029" t="s">
        <v>34</v>
      </c>
      <c r="AF1029">
        <v>0</v>
      </c>
      <c r="AG1029">
        <v>66</v>
      </c>
      <c r="AH1029" t="s">
        <v>34</v>
      </c>
      <c r="AI1029">
        <v>0</v>
      </c>
      <c r="AJ1029" t="s">
        <v>34</v>
      </c>
      <c r="AK1029" t="s">
        <v>34</v>
      </c>
      <c r="AL1029" t="s">
        <v>34</v>
      </c>
      <c r="AM1029" t="s">
        <v>34</v>
      </c>
      <c r="AN1029" t="s">
        <v>34</v>
      </c>
      <c r="AO1029" t="s">
        <v>34</v>
      </c>
      <c r="AP1029" t="s">
        <v>34</v>
      </c>
      <c r="AQ1029" t="s">
        <v>34</v>
      </c>
      <c r="AR1029" t="s">
        <v>34</v>
      </c>
      <c r="AS1029" t="s">
        <v>34</v>
      </c>
      <c r="AT1029" t="s">
        <v>34</v>
      </c>
    </row>
    <row r="1030" spans="1:46">
      <c r="A1030">
        <v>66</v>
      </c>
      <c r="B1030">
        <v>1</v>
      </c>
      <c r="C1030">
        <v>5</v>
      </c>
      <c r="D1030">
        <v>0</v>
      </c>
      <c r="G1030">
        <v>427</v>
      </c>
      <c r="H1030">
        <v>0</v>
      </c>
      <c r="I1030">
        <v>0</v>
      </c>
      <c r="J1030">
        <v>0</v>
      </c>
      <c r="K1030">
        <v>0</v>
      </c>
      <c r="R1030" t="s">
        <v>5134</v>
      </c>
      <c r="S1030">
        <v>0</v>
      </c>
      <c r="W1030" t="s">
        <v>5358</v>
      </c>
      <c r="Z1030">
        <v>1</v>
      </c>
      <c r="AB1030" t="s">
        <v>34</v>
      </c>
      <c r="AC1030" t="s">
        <v>34</v>
      </c>
      <c r="AD1030" t="s">
        <v>34</v>
      </c>
      <c r="AE1030" t="s">
        <v>34</v>
      </c>
      <c r="AF1030">
        <v>0</v>
      </c>
      <c r="AG1030">
        <v>66</v>
      </c>
      <c r="AH1030" t="s">
        <v>34</v>
      </c>
      <c r="AI1030">
        <v>0</v>
      </c>
      <c r="AJ1030" t="s">
        <v>34</v>
      </c>
      <c r="AK1030" t="s">
        <v>34</v>
      </c>
      <c r="AL1030" t="s">
        <v>34</v>
      </c>
      <c r="AM1030" t="s">
        <v>34</v>
      </c>
      <c r="AN1030" t="s">
        <v>34</v>
      </c>
      <c r="AO1030" t="s">
        <v>34</v>
      </c>
      <c r="AP1030" t="s">
        <v>34</v>
      </c>
      <c r="AQ1030" t="s">
        <v>34</v>
      </c>
      <c r="AR1030" t="s">
        <v>34</v>
      </c>
      <c r="AS1030" t="s">
        <v>34</v>
      </c>
      <c r="AT1030" t="s">
        <v>34</v>
      </c>
    </row>
    <row r="1031" spans="1:46">
      <c r="A1031">
        <v>66</v>
      </c>
      <c r="B1031">
        <v>1</v>
      </c>
      <c r="C1031">
        <v>6</v>
      </c>
      <c r="D1031">
        <v>0</v>
      </c>
      <c r="G1031">
        <v>793</v>
      </c>
      <c r="H1031">
        <v>0</v>
      </c>
      <c r="I1031">
        <v>0</v>
      </c>
      <c r="J1031">
        <v>0</v>
      </c>
      <c r="K1031">
        <v>0</v>
      </c>
      <c r="R1031" t="s">
        <v>5359</v>
      </c>
      <c r="S1031">
        <v>0</v>
      </c>
      <c r="W1031" t="s">
        <v>34</v>
      </c>
      <c r="Z1031">
        <v>1</v>
      </c>
      <c r="AB1031" t="s">
        <v>34</v>
      </c>
      <c r="AC1031" t="s">
        <v>34</v>
      </c>
      <c r="AD1031" t="s">
        <v>34</v>
      </c>
      <c r="AE1031" t="s">
        <v>34</v>
      </c>
      <c r="AF1031">
        <v>0</v>
      </c>
      <c r="AG1031">
        <v>66</v>
      </c>
      <c r="AH1031" t="s">
        <v>34</v>
      </c>
      <c r="AI1031">
        <v>0</v>
      </c>
      <c r="AJ1031" t="s">
        <v>34</v>
      </c>
      <c r="AK1031" t="s">
        <v>34</v>
      </c>
      <c r="AL1031" t="s">
        <v>34</v>
      </c>
      <c r="AM1031" t="s">
        <v>34</v>
      </c>
      <c r="AN1031" t="s">
        <v>34</v>
      </c>
      <c r="AO1031" t="s">
        <v>34</v>
      </c>
      <c r="AP1031" t="s">
        <v>34</v>
      </c>
      <c r="AQ1031" t="s">
        <v>34</v>
      </c>
      <c r="AR1031" t="s">
        <v>34</v>
      </c>
      <c r="AS1031" t="s">
        <v>34</v>
      </c>
      <c r="AT1031" t="s">
        <v>34</v>
      </c>
    </row>
    <row r="1032" spans="1:46">
      <c r="A1032">
        <v>66</v>
      </c>
      <c r="B1032">
        <v>1</v>
      </c>
      <c r="C1032">
        <v>7</v>
      </c>
      <c r="D1032">
        <v>0</v>
      </c>
      <c r="G1032">
        <v>432</v>
      </c>
      <c r="H1032">
        <v>0</v>
      </c>
      <c r="I1032">
        <v>0</v>
      </c>
      <c r="J1032">
        <v>0</v>
      </c>
      <c r="K1032">
        <v>0</v>
      </c>
      <c r="R1032" t="s">
        <v>5080</v>
      </c>
      <c r="S1032">
        <v>0</v>
      </c>
      <c r="W1032" t="s">
        <v>5357</v>
      </c>
      <c r="Z1032">
        <v>1</v>
      </c>
      <c r="AB1032" t="s">
        <v>34</v>
      </c>
      <c r="AC1032" t="s">
        <v>34</v>
      </c>
      <c r="AD1032" t="s">
        <v>34</v>
      </c>
      <c r="AE1032" t="s">
        <v>34</v>
      </c>
      <c r="AF1032">
        <v>0</v>
      </c>
      <c r="AG1032">
        <v>66</v>
      </c>
      <c r="AH1032" t="s">
        <v>34</v>
      </c>
      <c r="AI1032">
        <v>0</v>
      </c>
      <c r="AJ1032" t="s">
        <v>34</v>
      </c>
      <c r="AK1032" t="s">
        <v>34</v>
      </c>
      <c r="AL1032" t="s">
        <v>34</v>
      </c>
      <c r="AM1032" t="s">
        <v>34</v>
      </c>
      <c r="AN1032" t="s">
        <v>34</v>
      </c>
      <c r="AO1032" t="s">
        <v>34</v>
      </c>
      <c r="AP1032" t="s">
        <v>34</v>
      </c>
      <c r="AQ1032" t="s">
        <v>34</v>
      </c>
      <c r="AR1032" t="s">
        <v>34</v>
      </c>
      <c r="AS1032" t="s">
        <v>34</v>
      </c>
      <c r="AT1032" t="s">
        <v>34</v>
      </c>
    </row>
    <row r="1033" spans="1:46">
      <c r="A1033">
        <v>66</v>
      </c>
      <c r="B1033">
        <v>1</v>
      </c>
      <c r="C1033">
        <v>8</v>
      </c>
      <c r="D1033">
        <v>0</v>
      </c>
      <c r="G1033">
        <v>0</v>
      </c>
      <c r="H1033">
        <v>0</v>
      </c>
      <c r="I1033">
        <v>0</v>
      </c>
      <c r="J1033">
        <v>0</v>
      </c>
      <c r="K1033">
        <v>0</v>
      </c>
      <c r="S1033">
        <v>0</v>
      </c>
      <c r="Z1033">
        <v>0</v>
      </c>
      <c r="AB1033" t="s">
        <v>34</v>
      </c>
      <c r="AC1033" t="s">
        <v>34</v>
      </c>
      <c r="AD1033" t="s">
        <v>34</v>
      </c>
      <c r="AE1033" t="s">
        <v>34</v>
      </c>
      <c r="AF1033">
        <v>0</v>
      </c>
      <c r="AG1033">
        <v>66</v>
      </c>
      <c r="AH1033" t="s">
        <v>34</v>
      </c>
      <c r="AI1033">
        <v>0</v>
      </c>
      <c r="AJ1033" t="s">
        <v>34</v>
      </c>
      <c r="AK1033" t="s">
        <v>34</v>
      </c>
      <c r="AL1033" t="s">
        <v>34</v>
      </c>
      <c r="AM1033" t="s">
        <v>34</v>
      </c>
      <c r="AN1033" t="s">
        <v>34</v>
      </c>
      <c r="AO1033" t="s">
        <v>34</v>
      </c>
      <c r="AP1033" t="s">
        <v>34</v>
      </c>
      <c r="AQ1033" t="s">
        <v>34</v>
      </c>
      <c r="AR1033" t="s">
        <v>34</v>
      </c>
      <c r="AS1033" t="s">
        <v>34</v>
      </c>
      <c r="AT1033" t="s">
        <v>34</v>
      </c>
    </row>
    <row r="1034" spans="1:46">
      <c r="A1034">
        <v>74</v>
      </c>
      <c r="B1034">
        <v>1</v>
      </c>
      <c r="C1034">
        <v>1</v>
      </c>
      <c r="D1034">
        <v>0</v>
      </c>
      <c r="G1034">
        <v>19</v>
      </c>
      <c r="H1034">
        <v>0</v>
      </c>
      <c r="I1034">
        <v>0</v>
      </c>
      <c r="J1034">
        <v>0</v>
      </c>
      <c r="K1034">
        <v>0</v>
      </c>
      <c r="R1034" t="s">
        <v>5360</v>
      </c>
      <c r="S1034">
        <v>0</v>
      </c>
      <c r="W1034" t="s">
        <v>34</v>
      </c>
      <c r="Z1034">
        <v>1</v>
      </c>
      <c r="AB1034" t="s">
        <v>34</v>
      </c>
      <c r="AC1034" t="s">
        <v>34</v>
      </c>
      <c r="AD1034" t="s">
        <v>34</v>
      </c>
      <c r="AE1034" t="s">
        <v>34</v>
      </c>
      <c r="AF1034">
        <v>0</v>
      </c>
      <c r="AG1034">
        <v>74</v>
      </c>
      <c r="AH1034" t="s">
        <v>34</v>
      </c>
      <c r="AI1034">
        <v>0</v>
      </c>
      <c r="AJ1034" t="s">
        <v>34</v>
      </c>
      <c r="AK1034" t="s">
        <v>34</v>
      </c>
      <c r="AL1034" t="s">
        <v>34</v>
      </c>
      <c r="AM1034" t="s">
        <v>34</v>
      </c>
      <c r="AN1034" t="s">
        <v>34</v>
      </c>
      <c r="AO1034" t="s">
        <v>34</v>
      </c>
      <c r="AP1034" t="s">
        <v>34</v>
      </c>
      <c r="AQ1034" t="s">
        <v>34</v>
      </c>
      <c r="AR1034" t="s">
        <v>34</v>
      </c>
      <c r="AS1034" t="s">
        <v>34</v>
      </c>
      <c r="AT1034" t="s">
        <v>34</v>
      </c>
    </row>
    <row r="1035" spans="1:46">
      <c r="A1035">
        <v>74</v>
      </c>
      <c r="B1035">
        <v>1</v>
      </c>
      <c r="C1035">
        <v>2</v>
      </c>
      <c r="D1035">
        <v>0</v>
      </c>
      <c r="G1035">
        <v>438</v>
      </c>
      <c r="H1035">
        <v>0</v>
      </c>
      <c r="I1035">
        <v>0</v>
      </c>
      <c r="J1035">
        <v>0</v>
      </c>
      <c r="K1035">
        <v>0</v>
      </c>
      <c r="R1035" t="s">
        <v>5361</v>
      </c>
      <c r="S1035">
        <v>0</v>
      </c>
      <c r="W1035" t="s">
        <v>34</v>
      </c>
      <c r="Z1035">
        <v>1</v>
      </c>
      <c r="AB1035" t="s">
        <v>34</v>
      </c>
      <c r="AC1035" t="s">
        <v>34</v>
      </c>
      <c r="AD1035" t="s">
        <v>34</v>
      </c>
      <c r="AE1035" t="s">
        <v>34</v>
      </c>
      <c r="AF1035">
        <v>0</v>
      </c>
      <c r="AG1035">
        <v>74</v>
      </c>
      <c r="AH1035" t="s">
        <v>34</v>
      </c>
      <c r="AI1035">
        <v>0</v>
      </c>
      <c r="AJ1035" t="s">
        <v>34</v>
      </c>
      <c r="AK1035" t="s">
        <v>34</v>
      </c>
      <c r="AL1035" t="s">
        <v>34</v>
      </c>
      <c r="AM1035" t="s">
        <v>34</v>
      </c>
      <c r="AN1035" t="s">
        <v>34</v>
      </c>
      <c r="AO1035" t="s">
        <v>34</v>
      </c>
      <c r="AP1035" t="s">
        <v>34</v>
      </c>
      <c r="AQ1035" t="s">
        <v>34</v>
      </c>
      <c r="AR1035" t="s">
        <v>34</v>
      </c>
      <c r="AS1035" t="s">
        <v>34</v>
      </c>
      <c r="AT1035" t="s">
        <v>34</v>
      </c>
    </row>
    <row r="1036" spans="1:46">
      <c r="A1036">
        <v>74</v>
      </c>
      <c r="B1036">
        <v>1</v>
      </c>
      <c r="C1036">
        <v>3</v>
      </c>
      <c r="D1036">
        <v>0</v>
      </c>
      <c r="G1036">
        <v>615</v>
      </c>
      <c r="H1036">
        <v>0</v>
      </c>
      <c r="I1036">
        <v>0</v>
      </c>
      <c r="J1036">
        <v>0</v>
      </c>
      <c r="K1036">
        <v>0</v>
      </c>
      <c r="R1036" t="s">
        <v>5362</v>
      </c>
      <c r="S1036">
        <v>0</v>
      </c>
      <c r="W1036" t="s">
        <v>34</v>
      </c>
      <c r="Z1036">
        <v>1</v>
      </c>
      <c r="AB1036" t="s">
        <v>34</v>
      </c>
      <c r="AC1036" t="s">
        <v>34</v>
      </c>
      <c r="AD1036" t="s">
        <v>34</v>
      </c>
      <c r="AE1036" t="s">
        <v>34</v>
      </c>
      <c r="AF1036">
        <v>0</v>
      </c>
      <c r="AG1036">
        <v>74</v>
      </c>
      <c r="AH1036" t="s">
        <v>34</v>
      </c>
      <c r="AI1036">
        <v>0</v>
      </c>
      <c r="AJ1036" t="s">
        <v>34</v>
      </c>
      <c r="AK1036" t="s">
        <v>34</v>
      </c>
      <c r="AL1036" t="s">
        <v>34</v>
      </c>
      <c r="AM1036" t="s">
        <v>34</v>
      </c>
      <c r="AN1036" t="s">
        <v>34</v>
      </c>
      <c r="AO1036" t="s">
        <v>34</v>
      </c>
      <c r="AP1036" t="s">
        <v>34</v>
      </c>
      <c r="AQ1036" t="s">
        <v>34</v>
      </c>
      <c r="AR1036" t="s">
        <v>34</v>
      </c>
      <c r="AS1036" t="s">
        <v>34</v>
      </c>
      <c r="AT1036" t="s">
        <v>34</v>
      </c>
    </row>
    <row r="1037" spans="1:46">
      <c r="A1037">
        <v>74</v>
      </c>
      <c r="B1037">
        <v>1</v>
      </c>
      <c r="C1037">
        <v>4</v>
      </c>
      <c r="D1037">
        <v>0</v>
      </c>
      <c r="G1037">
        <v>96</v>
      </c>
      <c r="H1037">
        <v>0</v>
      </c>
      <c r="I1037">
        <v>0</v>
      </c>
      <c r="J1037">
        <v>0</v>
      </c>
      <c r="K1037">
        <v>0</v>
      </c>
      <c r="R1037" t="s">
        <v>5087</v>
      </c>
      <c r="S1037">
        <v>0</v>
      </c>
      <c r="W1037" t="s">
        <v>34</v>
      </c>
      <c r="Z1037">
        <v>1</v>
      </c>
      <c r="AB1037" t="s">
        <v>34</v>
      </c>
      <c r="AC1037" t="s">
        <v>34</v>
      </c>
      <c r="AD1037" t="s">
        <v>34</v>
      </c>
      <c r="AE1037" t="s">
        <v>34</v>
      </c>
      <c r="AF1037">
        <v>0</v>
      </c>
      <c r="AG1037">
        <v>74</v>
      </c>
      <c r="AH1037" t="s">
        <v>34</v>
      </c>
      <c r="AI1037">
        <v>0</v>
      </c>
      <c r="AJ1037" t="s">
        <v>34</v>
      </c>
      <c r="AK1037" t="s">
        <v>34</v>
      </c>
      <c r="AL1037" t="s">
        <v>34</v>
      </c>
      <c r="AM1037" t="s">
        <v>34</v>
      </c>
      <c r="AN1037" t="s">
        <v>34</v>
      </c>
      <c r="AO1037" t="s">
        <v>34</v>
      </c>
      <c r="AP1037" t="s">
        <v>34</v>
      </c>
      <c r="AQ1037" t="s">
        <v>34</v>
      </c>
      <c r="AR1037" t="s">
        <v>34</v>
      </c>
      <c r="AS1037" t="s">
        <v>34</v>
      </c>
      <c r="AT1037" t="s">
        <v>34</v>
      </c>
    </row>
    <row r="1038" spans="1:46">
      <c r="A1038">
        <v>74</v>
      </c>
      <c r="B1038">
        <v>1</v>
      </c>
      <c r="C1038">
        <v>5</v>
      </c>
      <c r="D1038">
        <v>0</v>
      </c>
      <c r="G1038">
        <v>246</v>
      </c>
      <c r="H1038">
        <v>0</v>
      </c>
      <c r="I1038">
        <v>0</v>
      </c>
      <c r="J1038">
        <v>0</v>
      </c>
      <c r="K1038">
        <v>0</v>
      </c>
      <c r="R1038" t="s">
        <v>5363</v>
      </c>
      <c r="S1038">
        <v>0</v>
      </c>
      <c r="W1038" t="s">
        <v>34</v>
      </c>
      <c r="Z1038">
        <v>1</v>
      </c>
      <c r="AB1038" t="s">
        <v>34</v>
      </c>
      <c r="AC1038" t="s">
        <v>34</v>
      </c>
      <c r="AD1038" t="s">
        <v>34</v>
      </c>
      <c r="AE1038" t="s">
        <v>34</v>
      </c>
      <c r="AF1038">
        <v>0</v>
      </c>
      <c r="AG1038">
        <v>74</v>
      </c>
      <c r="AH1038" t="s">
        <v>34</v>
      </c>
      <c r="AI1038">
        <v>0</v>
      </c>
      <c r="AJ1038" t="s">
        <v>34</v>
      </c>
      <c r="AK1038" t="s">
        <v>34</v>
      </c>
      <c r="AL1038" t="s">
        <v>34</v>
      </c>
      <c r="AM1038" t="s">
        <v>34</v>
      </c>
      <c r="AN1038" t="s">
        <v>34</v>
      </c>
      <c r="AO1038" t="s">
        <v>34</v>
      </c>
      <c r="AP1038" t="s">
        <v>34</v>
      </c>
      <c r="AQ1038" t="s">
        <v>34</v>
      </c>
      <c r="AR1038" t="s">
        <v>34</v>
      </c>
      <c r="AS1038" t="s">
        <v>34</v>
      </c>
      <c r="AT1038" t="s">
        <v>34</v>
      </c>
    </row>
    <row r="1039" spans="1:46">
      <c r="A1039">
        <v>74</v>
      </c>
      <c r="B1039">
        <v>1</v>
      </c>
      <c r="C1039">
        <v>6</v>
      </c>
      <c r="D1039">
        <v>0</v>
      </c>
      <c r="G1039">
        <v>319</v>
      </c>
      <c r="H1039">
        <v>0</v>
      </c>
      <c r="I1039">
        <v>0</v>
      </c>
      <c r="J1039">
        <v>0</v>
      </c>
      <c r="K1039">
        <v>0</v>
      </c>
      <c r="R1039" t="s">
        <v>5364</v>
      </c>
      <c r="S1039">
        <v>0</v>
      </c>
      <c r="W1039" t="s">
        <v>34</v>
      </c>
      <c r="Z1039">
        <v>1</v>
      </c>
      <c r="AB1039" t="s">
        <v>34</v>
      </c>
      <c r="AC1039" t="s">
        <v>34</v>
      </c>
      <c r="AD1039" t="s">
        <v>34</v>
      </c>
      <c r="AE1039" t="s">
        <v>34</v>
      </c>
      <c r="AF1039">
        <v>0</v>
      </c>
      <c r="AG1039">
        <v>74</v>
      </c>
      <c r="AH1039" t="s">
        <v>34</v>
      </c>
      <c r="AI1039">
        <v>0</v>
      </c>
      <c r="AJ1039" t="s">
        <v>34</v>
      </c>
      <c r="AK1039" t="s">
        <v>34</v>
      </c>
      <c r="AL1039" t="s">
        <v>34</v>
      </c>
      <c r="AM1039" t="s">
        <v>34</v>
      </c>
      <c r="AN1039" t="s">
        <v>34</v>
      </c>
      <c r="AO1039" t="s">
        <v>34</v>
      </c>
      <c r="AP1039" t="s">
        <v>34</v>
      </c>
      <c r="AQ1039" t="s">
        <v>34</v>
      </c>
      <c r="AR1039" t="s">
        <v>34</v>
      </c>
      <c r="AS1039" t="s">
        <v>34</v>
      </c>
      <c r="AT1039" t="s">
        <v>34</v>
      </c>
    </row>
    <row r="1040" spans="1:46">
      <c r="A1040">
        <v>74</v>
      </c>
      <c r="B1040">
        <v>1</v>
      </c>
      <c r="C1040">
        <v>7</v>
      </c>
      <c r="D1040">
        <v>0</v>
      </c>
      <c r="G1040">
        <v>363</v>
      </c>
      <c r="H1040">
        <v>0</v>
      </c>
      <c r="I1040">
        <v>0</v>
      </c>
      <c r="J1040">
        <v>0</v>
      </c>
      <c r="K1040">
        <v>0</v>
      </c>
      <c r="R1040" t="s">
        <v>4985</v>
      </c>
      <c r="S1040">
        <v>0</v>
      </c>
      <c r="W1040" t="s">
        <v>34</v>
      </c>
      <c r="Z1040">
        <v>1</v>
      </c>
      <c r="AB1040" t="s">
        <v>34</v>
      </c>
      <c r="AC1040" t="s">
        <v>34</v>
      </c>
      <c r="AD1040" t="s">
        <v>34</v>
      </c>
      <c r="AE1040" t="s">
        <v>34</v>
      </c>
      <c r="AF1040">
        <v>0</v>
      </c>
      <c r="AG1040">
        <v>74</v>
      </c>
      <c r="AH1040" t="s">
        <v>34</v>
      </c>
      <c r="AI1040">
        <v>0</v>
      </c>
      <c r="AJ1040" t="s">
        <v>34</v>
      </c>
      <c r="AK1040" t="s">
        <v>34</v>
      </c>
      <c r="AL1040" t="s">
        <v>34</v>
      </c>
      <c r="AM1040" t="s">
        <v>34</v>
      </c>
      <c r="AN1040" t="s">
        <v>34</v>
      </c>
      <c r="AO1040" t="s">
        <v>34</v>
      </c>
      <c r="AP1040" t="s">
        <v>34</v>
      </c>
      <c r="AQ1040" t="s">
        <v>34</v>
      </c>
      <c r="AR1040" t="s">
        <v>34</v>
      </c>
      <c r="AS1040" t="s">
        <v>34</v>
      </c>
      <c r="AT1040" t="s">
        <v>34</v>
      </c>
    </row>
    <row r="1041" spans="1:46">
      <c r="A1041">
        <v>74</v>
      </c>
      <c r="B1041">
        <v>1</v>
      </c>
      <c r="C1041">
        <v>8</v>
      </c>
      <c r="D1041">
        <v>0</v>
      </c>
      <c r="G1041">
        <v>0</v>
      </c>
      <c r="H1041">
        <v>0</v>
      </c>
      <c r="I1041">
        <v>0</v>
      </c>
      <c r="J1041">
        <v>0</v>
      </c>
      <c r="K1041">
        <v>0</v>
      </c>
      <c r="S1041">
        <v>0</v>
      </c>
      <c r="Z1041">
        <v>0</v>
      </c>
      <c r="AB1041" t="s">
        <v>34</v>
      </c>
      <c r="AC1041" t="s">
        <v>34</v>
      </c>
      <c r="AD1041" t="s">
        <v>34</v>
      </c>
      <c r="AE1041" t="s">
        <v>34</v>
      </c>
      <c r="AF1041">
        <v>0</v>
      </c>
      <c r="AG1041">
        <v>74</v>
      </c>
      <c r="AH1041" t="s">
        <v>34</v>
      </c>
      <c r="AI1041">
        <v>0</v>
      </c>
      <c r="AJ1041" t="s">
        <v>34</v>
      </c>
      <c r="AK1041" t="s">
        <v>34</v>
      </c>
      <c r="AL1041" t="s">
        <v>34</v>
      </c>
      <c r="AM1041" t="s">
        <v>34</v>
      </c>
      <c r="AN1041" t="s">
        <v>34</v>
      </c>
      <c r="AO1041" t="s">
        <v>34</v>
      </c>
      <c r="AP1041" t="s">
        <v>34</v>
      </c>
      <c r="AQ1041" t="s">
        <v>34</v>
      </c>
      <c r="AR1041" t="s">
        <v>34</v>
      </c>
      <c r="AS1041" t="s">
        <v>34</v>
      </c>
      <c r="AT1041" t="s">
        <v>34</v>
      </c>
    </row>
    <row r="1042" spans="1:46">
      <c r="A1042">
        <v>97</v>
      </c>
      <c r="B1042">
        <v>1</v>
      </c>
      <c r="C1042">
        <v>1</v>
      </c>
      <c r="D1042">
        <v>0</v>
      </c>
      <c r="G1042">
        <v>1046</v>
      </c>
      <c r="Q1042" t="s">
        <v>1533</v>
      </c>
      <c r="S1042">
        <v>0</v>
      </c>
      <c r="Z1042">
        <v>1</v>
      </c>
      <c r="AB1042" t="s">
        <v>34</v>
      </c>
      <c r="AC1042" t="s">
        <v>34</v>
      </c>
      <c r="AD1042" t="s">
        <v>34</v>
      </c>
      <c r="AE1042" t="s">
        <v>34</v>
      </c>
      <c r="AF1042">
        <v>0</v>
      </c>
      <c r="AG1042">
        <v>97</v>
      </c>
      <c r="AH1042" t="s">
        <v>34</v>
      </c>
      <c r="AI1042">
        <v>0</v>
      </c>
      <c r="AJ1042" t="s">
        <v>34</v>
      </c>
      <c r="AK1042" t="s">
        <v>34</v>
      </c>
      <c r="AL1042" t="s">
        <v>34</v>
      </c>
      <c r="AM1042" t="s">
        <v>34</v>
      </c>
      <c r="AN1042" t="s">
        <v>34</v>
      </c>
      <c r="AO1042" t="s">
        <v>34</v>
      </c>
      <c r="AP1042" t="s">
        <v>34</v>
      </c>
      <c r="AQ1042" t="s">
        <v>34</v>
      </c>
      <c r="AR1042" t="s">
        <v>34</v>
      </c>
      <c r="AS1042" t="s">
        <v>34</v>
      </c>
      <c r="AT1042" t="s">
        <v>34</v>
      </c>
    </row>
    <row r="1043" spans="1:46">
      <c r="A1043">
        <v>97</v>
      </c>
      <c r="B1043">
        <v>1</v>
      </c>
      <c r="C1043">
        <v>2</v>
      </c>
      <c r="D1043">
        <v>0</v>
      </c>
      <c r="G1043">
        <v>1121</v>
      </c>
      <c r="Q1043" t="s">
        <v>1623</v>
      </c>
      <c r="S1043">
        <v>0</v>
      </c>
      <c r="Z1043">
        <v>1</v>
      </c>
      <c r="AB1043" t="s">
        <v>34</v>
      </c>
      <c r="AC1043" t="s">
        <v>34</v>
      </c>
      <c r="AD1043" t="s">
        <v>34</v>
      </c>
      <c r="AE1043" t="s">
        <v>34</v>
      </c>
      <c r="AF1043">
        <v>0</v>
      </c>
      <c r="AG1043">
        <v>97</v>
      </c>
      <c r="AH1043" t="s">
        <v>34</v>
      </c>
      <c r="AI1043">
        <v>0</v>
      </c>
      <c r="AJ1043" t="s">
        <v>34</v>
      </c>
      <c r="AK1043" t="s">
        <v>34</v>
      </c>
      <c r="AL1043" t="s">
        <v>34</v>
      </c>
      <c r="AM1043" t="s">
        <v>34</v>
      </c>
      <c r="AN1043" t="s">
        <v>34</v>
      </c>
      <c r="AO1043" t="s">
        <v>34</v>
      </c>
      <c r="AP1043" t="s">
        <v>34</v>
      </c>
      <c r="AQ1043" t="s">
        <v>34</v>
      </c>
      <c r="AR1043" t="s">
        <v>34</v>
      </c>
      <c r="AS1043" t="s">
        <v>34</v>
      </c>
      <c r="AT1043" t="s">
        <v>34</v>
      </c>
    </row>
    <row r="1044" spans="1:46">
      <c r="A1044">
        <v>97</v>
      </c>
      <c r="B1044">
        <v>1</v>
      </c>
      <c r="C1044">
        <v>3</v>
      </c>
      <c r="D1044">
        <v>0</v>
      </c>
      <c r="G1044">
        <v>1035</v>
      </c>
      <c r="Q1044" t="s">
        <v>1521</v>
      </c>
      <c r="S1044">
        <v>0</v>
      </c>
      <c r="Z1044">
        <v>1</v>
      </c>
      <c r="AB1044" t="s">
        <v>34</v>
      </c>
      <c r="AC1044" t="s">
        <v>34</v>
      </c>
      <c r="AD1044" t="s">
        <v>34</v>
      </c>
      <c r="AE1044" t="s">
        <v>34</v>
      </c>
      <c r="AF1044">
        <v>0</v>
      </c>
      <c r="AG1044">
        <v>97</v>
      </c>
      <c r="AH1044" t="s">
        <v>34</v>
      </c>
      <c r="AI1044">
        <v>0</v>
      </c>
      <c r="AJ1044" t="s">
        <v>34</v>
      </c>
      <c r="AK1044" t="s">
        <v>34</v>
      </c>
      <c r="AL1044" t="s">
        <v>34</v>
      </c>
      <c r="AM1044" t="s">
        <v>34</v>
      </c>
      <c r="AN1044" t="s">
        <v>34</v>
      </c>
      <c r="AO1044" t="s">
        <v>34</v>
      </c>
      <c r="AP1044" t="s">
        <v>34</v>
      </c>
      <c r="AQ1044" t="s">
        <v>34</v>
      </c>
      <c r="AR1044" t="s">
        <v>34</v>
      </c>
      <c r="AS1044" t="s">
        <v>34</v>
      </c>
      <c r="AT1044" t="s">
        <v>34</v>
      </c>
    </row>
    <row r="1045" spans="1:46">
      <c r="A1045">
        <v>97</v>
      </c>
      <c r="B1045">
        <v>1</v>
      </c>
      <c r="C1045">
        <v>4</v>
      </c>
      <c r="D1045">
        <v>0</v>
      </c>
      <c r="G1045">
        <v>1134</v>
      </c>
      <c r="Q1045" t="s">
        <v>1636</v>
      </c>
      <c r="S1045">
        <v>0</v>
      </c>
      <c r="Z1045">
        <v>1</v>
      </c>
      <c r="AB1045" t="s">
        <v>34</v>
      </c>
      <c r="AC1045" t="s">
        <v>34</v>
      </c>
      <c r="AD1045" t="s">
        <v>34</v>
      </c>
      <c r="AE1045" t="s">
        <v>34</v>
      </c>
      <c r="AF1045">
        <v>0</v>
      </c>
      <c r="AG1045">
        <v>97</v>
      </c>
      <c r="AH1045" t="s">
        <v>34</v>
      </c>
      <c r="AI1045">
        <v>0</v>
      </c>
      <c r="AJ1045" t="s">
        <v>34</v>
      </c>
      <c r="AK1045" t="s">
        <v>34</v>
      </c>
      <c r="AL1045" t="s">
        <v>34</v>
      </c>
      <c r="AM1045" t="s">
        <v>34</v>
      </c>
      <c r="AN1045" t="s">
        <v>34</v>
      </c>
      <c r="AO1045" t="s">
        <v>34</v>
      </c>
      <c r="AP1045" t="s">
        <v>34</v>
      </c>
      <c r="AQ1045" t="s">
        <v>34</v>
      </c>
      <c r="AR1045" t="s">
        <v>34</v>
      </c>
      <c r="AS1045" t="s">
        <v>34</v>
      </c>
      <c r="AT1045" t="s">
        <v>34</v>
      </c>
    </row>
    <row r="1046" spans="1:46">
      <c r="A1046">
        <v>97</v>
      </c>
      <c r="B1046">
        <v>1</v>
      </c>
      <c r="C1046">
        <v>5</v>
      </c>
      <c r="D1046">
        <v>0</v>
      </c>
      <c r="G1046">
        <v>1143</v>
      </c>
      <c r="Q1046" t="s">
        <v>1543</v>
      </c>
      <c r="S1046">
        <v>0</v>
      </c>
      <c r="Z1046">
        <v>1</v>
      </c>
      <c r="AB1046" t="s">
        <v>34</v>
      </c>
      <c r="AC1046" t="s">
        <v>34</v>
      </c>
      <c r="AD1046" t="s">
        <v>34</v>
      </c>
      <c r="AE1046" t="s">
        <v>34</v>
      </c>
      <c r="AF1046">
        <v>0</v>
      </c>
      <c r="AG1046">
        <v>97</v>
      </c>
      <c r="AH1046" t="s">
        <v>34</v>
      </c>
      <c r="AI1046">
        <v>0</v>
      </c>
      <c r="AJ1046" t="s">
        <v>34</v>
      </c>
      <c r="AK1046" t="s">
        <v>34</v>
      </c>
      <c r="AL1046" t="s">
        <v>34</v>
      </c>
      <c r="AM1046" t="s">
        <v>34</v>
      </c>
      <c r="AN1046" t="s">
        <v>34</v>
      </c>
      <c r="AO1046" t="s">
        <v>34</v>
      </c>
      <c r="AP1046" t="s">
        <v>34</v>
      </c>
      <c r="AQ1046" t="s">
        <v>34</v>
      </c>
      <c r="AR1046" t="s">
        <v>34</v>
      </c>
      <c r="AS1046" t="s">
        <v>34</v>
      </c>
      <c r="AT1046" t="s">
        <v>34</v>
      </c>
    </row>
    <row r="1047" spans="1:46">
      <c r="A1047">
        <v>97</v>
      </c>
      <c r="B1047">
        <v>1</v>
      </c>
      <c r="C1047">
        <v>6</v>
      </c>
      <c r="D1047">
        <v>0</v>
      </c>
      <c r="G1047">
        <v>1096</v>
      </c>
      <c r="Q1047" t="s">
        <v>1594</v>
      </c>
      <c r="S1047">
        <v>0</v>
      </c>
      <c r="Z1047">
        <v>1</v>
      </c>
      <c r="AB1047" t="s">
        <v>34</v>
      </c>
      <c r="AC1047" t="s">
        <v>34</v>
      </c>
      <c r="AD1047" t="s">
        <v>34</v>
      </c>
      <c r="AE1047" t="s">
        <v>34</v>
      </c>
      <c r="AF1047">
        <v>0</v>
      </c>
      <c r="AG1047">
        <v>97</v>
      </c>
      <c r="AH1047" t="s">
        <v>34</v>
      </c>
      <c r="AI1047">
        <v>0</v>
      </c>
      <c r="AJ1047" t="s">
        <v>34</v>
      </c>
      <c r="AK1047" t="s">
        <v>34</v>
      </c>
      <c r="AL1047" t="s">
        <v>34</v>
      </c>
      <c r="AM1047" t="s">
        <v>34</v>
      </c>
      <c r="AN1047" t="s">
        <v>34</v>
      </c>
      <c r="AO1047" t="s">
        <v>34</v>
      </c>
      <c r="AP1047" t="s">
        <v>34</v>
      </c>
      <c r="AQ1047" t="s">
        <v>34</v>
      </c>
      <c r="AR1047" t="s">
        <v>34</v>
      </c>
      <c r="AS1047" t="s">
        <v>34</v>
      </c>
      <c r="AT1047" t="s">
        <v>34</v>
      </c>
    </row>
    <row r="1048" spans="1:46">
      <c r="A1048">
        <v>97</v>
      </c>
      <c r="B1048">
        <v>1</v>
      </c>
      <c r="C1048">
        <v>7</v>
      </c>
      <c r="D1048">
        <v>0</v>
      </c>
      <c r="G1048">
        <v>1025</v>
      </c>
      <c r="Q1048" t="s">
        <v>1509</v>
      </c>
      <c r="S1048">
        <v>0</v>
      </c>
      <c r="Z1048">
        <v>1</v>
      </c>
      <c r="AB1048" t="s">
        <v>34</v>
      </c>
      <c r="AC1048" t="s">
        <v>34</v>
      </c>
      <c r="AD1048" t="s">
        <v>34</v>
      </c>
      <c r="AE1048" t="s">
        <v>34</v>
      </c>
      <c r="AF1048">
        <v>0</v>
      </c>
      <c r="AG1048">
        <v>97</v>
      </c>
      <c r="AH1048" t="s">
        <v>34</v>
      </c>
      <c r="AI1048">
        <v>0</v>
      </c>
      <c r="AJ1048" t="s">
        <v>34</v>
      </c>
      <c r="AK1048" t="s">
        <v>34</v>
      </c>
      <c r="AL1048" t="s">
        <v>34</v>
      </c>
      <c r="AM1048" t="s">
        <v>34</v>
      </c>
      <c r="AN1048" t="s">
        <v>34</v>
      </c>
      <c r="AO1048" t="s">
        <v>34</v>
      </c>
      <c r="AP1048" t="s">
        <v>34</v>
      </c>
      <c r="AQ1048" t="s">
        <v>34</v>
      </c>
      <c r="AR1048" t="s">
        <v>34</v>
      </c>
      <c r="AS1048" t="s">
        <v>34</v>
      </c>
      <c r="AT1048" t="s">
        <v>34</v>
      </c>
    </row>
    <row r="1049" spans="1:46">
      <c r="A1049">
        <v>97</v>
      </c>
      <c r="B1049">
        <v>1</v>
      </c>
      <c r="C1049">
        <v>8</v>
      </c>
      <c r="D1049">
        <v>0</v>
      </c>
      <c r="G1049">
        <v>0</v>
      </c>
      <c r="Q1049" t="s">
        <v>34</v>
      </c>
      <c r="S1049">
        <v>0</v>
      </c>
      <c r="Z1049">
        <v>0</v>
      </c>
      <c r="AB1049" t="s">
        <v>34</v>
      </c>
      <c r="AC1049" t="s">
        <v>34</v>
      </c>
      <c r="AD1049" t="s">
        <v>34</v>
      </c>
      <c r="AE1049" t="s">
        <v>34</v>
      </c>
      <c r="AF1049">
        <v>0</v>
      </c>
      <c r="AG1049">
        <v>97</v>
      </c>
      <c r="AH1049" t="s">
        <v>34</v>
      </c>
      <c r="AI1049">
        <v>0</v>
      </c>
      <c r="AJ1049" t="s">
        <v>34</v>
      </c>
      <c r="AK1049" t="s">
        <v>34</v>
      </c>
      <c r="AL1049" t="s">
        <v>34</v>
      </c>
      <c r="AM1049" t="s">
        <v>34</v>
      </c>
      <c r="AN1049" t="s">
        <v>34</v>
      </c>
      <c r="AO1049" t="s">
        <v>34</v>
      </c>
      <c r="AP1049" t="s">
        <v>34</v>
      </c>
      <c r="AQ1049" t="s">
        <v>34</v>
      </c>
      <c r="AR1049" t="s">
        <v>34</v>
      </c>
      <c r="AS1049" t="s">
        <v>34</v>
      </c>
      <c r="AT1049" t="s">
        <v>34</v>
      </c>
    </row>
    <row r="1050" spans="1:46">
      <c r="A1050">
        <v>98</v>
      </c>
      <c r="B1050">
        <v>1</v>
      </c>
      <c r="C1050">
        <v>1</v>
      </c>
      <c r="D1050">
        <v>0</v>
      </c>
      <c r="G1050">
        <v>0</v>
      </c>
      <c r="Q1050" t="s">
        <v>34</v>
      </c>
      <c r="S1050">
        <v>0</v>
      </c>
      <c r="Z1050">
        <v>0</v>
      </c>
      <c r="AB1050" t="s">
        <v>34</v>
      </c>
      <c r="AC1050" t="s">
        <v>34</v>
      </c>
      <c r="AD1050" t="s">
        <v>34</v>
      </c>
      <c r="AE1050" t="s">
        <v>34</v>
      </c>
      <c r="AF1050">
        <v>0</v>
      </c>
      <c r="AG1050">
        <v>98</v>
      </c>
      <c r="AH1050" t="s">
        <v>34</v>
      </c>
      <c r="AI1050">
        <v>0</v>
      </c>
      <c r="AJ1050" t="s">
        <v>34</v>
      </c>
      <c r="AK1050" t="s">
        <v>34</v>
      </c>
      <c r="AL1050" t="s">
        <v>34</v>
      </c>
      <c r="AM1050" t="s">
        <v>34</v>
      </c>
      <c r="AN1050" t="s">
        <v>34</v>
      </c>
      <c r="AO1050" t="s">
        <v>34</v>
      </c>
      <c r="AP1050" t="s">
        <v>34</v>
      </c>
      <c r="AQ1050" t="s">
        <v>34</v>
      </c>
      <c r="AR1050" t="s">
        <v>34</v>
      </c>
      <c r="AS1050" t="s">
        <v>34</v>
      </c>
      <c r="AT1050" t="s">
        <v>34</v>
      </c>
    </row>
    <row r="1051" spans="1:46">
      <c r="A1051">
        <v>98</v>
      </c>
      <c r="B1051">
        <v>1</v>
      </c>
      <c r="C1051">
        <v>2</v>
      </c>
      <c r="D1051">
        <v>0</v>
      </c>
      <c r="G1051">
        <v>1005</v>
      </c>
      <c r="Q1051" t="s">
        <v>1486</v>
      </c>
      <c r="S1051">
        <v>0</v>
      </c>
      <c r="Z1051">
        <v>1</v>
      </c>
      <c r="AB1051" t="s">
        <v>34</v>
      </c>
      <c r="AC1051" t="s">
        <v>34</v>
      </c>
      <c r="AD1051" t="s">
        <v>34</v>
      </c>
      <c r="AE1051" t="s">
        <v>34</v>
      </c>
      <c r="AF1051">
        <v>0</v>
      </c>
      <c r="AG1051">
        <v>98</v>
      </c>
      <c r="AH1051" t="s">
        <v>34</v>
      </c>
      <c r="AI1051">
        <v>0</v>
      </c>
      <c r="AJ1051" t="s">
        <v>34</v>
      </c>
      <c r="AK1051" t="s">
        <v>34</v>
      </c>
      <c r="AL1051" t="s">
        <v>34</v>
      </c>
      <c r="AM1051" t="s">
        <v>34</v>
      </c>
      <c r="AN1051" t="s">
        <v>34</v>
      </c>
      <c r="AO1051" t="s">
        <v>34</v>
      </c>
      <c r="AP1051" t="s">
        <v>34</v>
      </c>
      <c r="AQ1051" t="s">
        <v>34</v>
      </c>
      <c r="AR1051" t="s">
        <v>34</v>
      </c>
      <c r="AS1051" t="s">
        <v>34</v>
      </c>
      <c r="AT1051" t="s">
        <v>34</v>
      </c>
    </row>
    <row r="1052" spans="1:46">
      <c r="A1052">
        <v>98</v>
      </c>
      <c r="B1052">
        <v>1</v>
      </c>
      <c r="C1052">
        <v>3</v>
      </c>
      <c r="D1052">
        <v>0</v>
      </c>
      <c r="G1052">
        <v>1069</v>
      </c>
      <c r="Q1052" t="s">
        <v>1561</v>
      </c>
      <c r="S1052">
        <v>0</v>
      </c>
      <c r="Z1052">
        <v>1</v>
      </c>
      <c r="AB1052" t="s">
        <v>34</v>
      </c>
      <c r="AC1052" t="s">
        <v>34</v>
      </c>
      <c r="AD1052" t="s">
        <v>34</v>
      </c>
      <c r="AE1052" t="s">
        <v>34</v>
      </c>
      <c r="AF1052">
        <v>0</v>
      </c>
      <c r="AG1052">
        <v>98</v>
      </c>
      <c r="AH1052" t="s">
        <v>34</v>
      </c>
      <c r="AI1052">
        <v>0</v>
      </c>
      <c r="AJ1052" t="s">
        <v>34</v>
      </c>
      <c r="AK1052" t="s">
        <v>34</v>
      </c>
      <c r="AL1052" t="s">
        <v>34</v>
      </c>
      <c r="AM1052" t="s">
        <v>34</v>
      </c>
      <c r="AN1052" t="s">
        <v>34</v>
      </c>
      <c r="AO1052" t="s">
        <v>34</v>
      </c>
      <c r="AP1052" t="s">
        <v>34</v>
      </c>
      <c r="AQ1052" t="s">
        <v>34</v>
      </c>
      <c r="AR1052" t="s">
        <v>34</v>
      </c>
      <c r="AS1052" t="s">
        <v>34</v>
      </c>
      <c r="AT1052" t="s">
        <v>34</v>
      </c>
    </row>
    <row r="1053" spans="1:46">
      <c r="A1053">
        <v>98</v>
      </c>
      <c r="B1053">
        <v>1</v>
      </c>
      <c r="C1053">
        <v>4</v>
      </c>
      <c r="D1053">
        <v>0</v>
      </c>
      <c r="G1053">
        <v>1030</v>
      </c>
      <c r="Q1053" t="s">
        <v>1517</v>
      </c>
      <c r="S1053">
        <v>0</v>
      </c>
      <c r="Z1053">
        <v>1</v>
      </c>
      <c r="AB1053" t="s">
        <v>34</v>
      </c>
      <c r="AC1053" t="s">
        <v>34</v>
      </c>
      <c r="AD1053" t="s">
        <v>34</v>
      </c>
      <c r="AE1053" t="s">
        <v>34</v>
      </c>
      <c r="AF1053">
        <v>0</v>
      </c>
      <c r="AG1053">
        <v>98</v>
      </c>
      <c r="AH1053" t="s">
        <v>34</v>
      </c>
      <c r="AI1053">
        <v>0</v>
      </c>
      <c r="AJ1053" t="s">
        <v>34</v>
      </c>
      <c r="AK1053" t="s">
        <v>34</v>
      </c>
      <c r="AL1053" t="s">
        <v>34</v>
      </c>
      <c r="AM1053" t="s">
        <v>34</v>
      </c>
      <c r="AN1053" t="s">
        <v>34</v>
      </c>
      <c r="AO1053" t="s">
        <v>34</v>
      </c>
      <c r="AP1053" t="s">
        <v>34</v>
      </c>
      <c r="AQ1053" t="s">
        <v>34</v>
      </c>
      <c r="AR1053" t="s">
        <v>34</v>
      </c>
      <c r="AS1053" t="s">
        <v>34</v>
      </c>
      <c r="AT1053" t="s">
        <v>34</v>
      </c>
    </row>
    <row r="1054" spans="1:46">
      <c r="A1054">
        <v>98</v>
      </c>
      <c r="B1054">
        <v>1</v>
      </c>
      <c r="C1054">
        <v>5</v>
      </c>
      <c r="D1054">
        <v>0</v>
      </c>
      <c r="G1054">
        <v>1041</v>
      </c>
      <c r="Q1054" t="s">
        <v>1528</v>
      </c>
      <c r="S1054">
        <v>0</v>
      </c>
      <c r="Z1054">
        <v>1</v>
      </c>
      <c r="AB1054" t="s">
        <v>34</v>
      </c>
      <c r="AC1054" t="s">
        <v>34</v>
      </c>
      <c r="AD1054" t="s">
        <v>34</v>
      </c>
      <c r="AE1054" t="s">
        <v>34</v>
      </c>
      <c r="AF1054">
        <v>0</v>
      </c>
      <c r="AG1054">
        <v>98</v>
      </c>
      <c r="AH1054" t="s">
        <v>34</v>
      </c>
      <c r="AI1054">
        <v>0</v>
      </c>
      <c r="AJ1054" t="s">
        <v>34</v>
      </c>
      <c r="AK1054" t="s">
        <v>34</v>
      </c>
      <c r="AL1054" t="s">
        <v>34</v>
      </c>
      <c r="AM1054" t="s">
        <v>34</v>
      </c>
      <c r="AN1054" t="s">
        <v>34</v>
      </c>
      <c r="AO1054" t="s">
        <v>34</v>
      </c>
      <c r="AP1054" t="s">
        <v>34</v>
      </c>
      <c r="AQ1054" t="s">
        <v>34</v>
      </c>
      <c r="AR1054" t="s">
        <v>34</v>
      </c>
      <c r="AS1054" t="s">
        <v>34</v>
      </c>
      <c r="AT1054" t="s">
        <v>34</v>
      </c>
    </row>
    <row r="1055" spans="1:46">
      <c r="A1055">
        <v>98</v>
      </c>
      <c r="B1055">
        <v>1</v>
      </c>
      <c r="C1055">
        <v>6</v>
      </c>
      <c r="D1055">
        <v>0</v>
      </c>
      <c r="G1055">
        <v>1053</v>
      </c>
      <c r="Q1055" t="s">
        <v>1543</v>
      </c>
      <c r="S1055">
        <v>0</v>
      </c>
      <c r="Z1055">
        <v>1</v>
      </c>
      <c r="AB1055" t="s">
        <v>34</v>
      </c>
      <c r="AC1055" t="s">
        <v>34</v>
      </c>
      <c r="AD1055" t="s">
        <v>34</v>
      </c>
      <c r="AE1055" t="s">
        <v>34</v>
      </c>
      <c r="AF1055">
        <v>0</v>
      </c>
      <c r="AG1055">
        <v>98</v>
      </c>
      <c r="AH1055" t="s">
        <v>34</v>
      </c>
      <c r="AI1055">
        <v>0</v>
      </c>
      <c r="AJ1055" t="s">
        <v>34</v>
      </c>
      <c r="AK1055" t="s">
        <v>34</v>
      </c>
      <c r="AL1055" t="s">
        <v>34</v>
      </c>
      <c r="AM1055" t="s">
        <v>34</v>
      </c>
      <c r="AN1055" t="s">
        <v>34</v>
      </c>
      <c r="AO1055" t="s">
        <v>34</v>
      </c>
      <c r="AP1055" t="s">
        <v>34</v>
      </c>
      <c r="AQ1055" t="s">
        <v>34</v>
      </c>
      <c r="AR1055" t="s">
        <v>34</v>
      </c>
      <c r="AS1055" t="s">
        <v>34</v>
      </c>
      <c r="AT1055" t="s">
        <v>34</v>
      </c>
    </row>
    <row r="1056" spans="1:46">
      <c r="A1056">
        <v>98</v>
      </c>
      <c r="B1056">
        <v>1</v>
      </c>
      <c r="C1056">
        <v>7</v>
      </c>
      <c r="D1056">
        <v>0</v>
      </c>
      <c r="G1056">
        <v>0</v>
      </c>
      <c r="Q1056" t="s">
        <v>34</v>
      </c>
      <c r="S1056">
        <v>0</v>
      </c>
      <c r="Z1056">
        <v>0</v>
      </c>
      <c r="AB1056" t="s">
        <v>34</v>
      </c>
      <c r="AC1056" t="s">
        <v>34</v>
      </c>
      <c r="AD1056" t="s">
        <v>34</v>
      </c>
      <c r="AE1056" t="s">
        <v>34</v>
      </c>
      <c r="AF1056">
        <v>0</v>
      </c>
      <c r="AG1056">
        <v>98</v>
      </c>
      <c r="AH1056" t="s">
        <v>34</v>
      </c>
      <c r="AI1056">
        <v>0</v>
      </c>
      <c r="AJ1056" t="s">
        <v>34</v>
      </c>
      <c r="AK1056" t="s">
        <v>34</v>
      </c>
      <c r="AL1056" t="s">
        <v>34</v>
      </c>
      <c r="AM1056" t="s">
        <v>34</v>
      </c>
      <c r="AN1056" t="s">
        <v>34</v>
      </c>
      <c r="AO1056" t="s">
        <v>34</v>
      </c>
      <c r="AP1056" t="s">
        <v>34</v>
      </c>
      <c r="AQ1056" t="s">
        <v>34</v>
      </c>
      <c r="AR1056" t="s">
        <v>34</v>
      </c>
      <c r="AS1056" t="s">
        <v>34</v>
      </c>
      <c r="AT1056" t="s">
        <v>34</v>
      </c>
    </row>
    <row r="1057" spans="1:46">
      <c r="A1057">
        <v>98</v>
      </c>
      <c r="B1057">
        <v>1</v>
      </c>
      <c r="C1057">
        <v>8</v>
      </c>
      <c r="D1057">
        <v>0</v>
      </c>
      <c r="G1057">
        <v>0</v>
      </c>
      <c r="Q1057" t="s">
        <v>34</v>
      </c>
      <c r="S1057">
        <v>0</v>
      </c>
      <c r="Z1057">
        <v>0</v>
      </c>
      <c r="AB1057" t="s">
        <v>34</v>
      </c>
      <c r="AC1057" t="s">
        <v>34</v>
      </c>
      <c r="AD1057" t="s">
        <v>34</v>
      </c>
      <c r="AE1057" t="s">
        <v>34</v>
      </c>
      <c r="AF1057">
        <v>0</v>
      </c>
      <c r="AG1057">
        <v>98</v>
      </c>
      <c r="AH1057" t="s">
        <v>34</v>
      </c>
      <c r="AI1057">
        <v>0</v>
      </c>
      <c r="AJ1057" t="s">
        <v>34</v>
      </c>
      <c r="AK1057" t="s">
        <v>34</v>
      </c>
      <c r="AL1057" t="s">
        <v>34</v>
      </c>
      <c r="AM1057" t="s">
        <v>34</v>
      </c>
      <c r="AN1057" t="s">
        <v>34</v>
      </c>
      <c r="AO1057" t="s">
        <v>34</v>
      </c>
      <c r="AP1057" t="s">
        <v>34</v>
      </c>
      <c r="AQ1057" t="s">
        <v>34</v>
      </c>
      <c r="AR1057" t="s">
        <v>34</v>
      </c>
      <c r="AS1057" t="s">
        <v>34</v>
      </c>
      <c r="AT1057" t="s">
        <v>34</v>
      </c>
    </row>
    <row r="1058" spans="1:46">
      <c r="A1058">
        <v>99</v>
      </c>
      <c r="B1058">
        <v>1</v>
      </c>
      <c r="C1058">
        <v>1</v>
      </c>
      <c r="D1058">
        <v>0</v>
      </c>
      <c r="G1058">
        <v>0</v>
      </c>
      <c r="Q1058" t="s">
        <v>34</v>
      </c>
      <c r="S1058">
        <v>0</v>
      </c>
      <c r="Z1058">
        <v>0</v>
      </c>
      <c r="AB1058" t="s">
        <v>34</v>
      </c>
      <c r="AC1058" t="s">
        <v>34</v>
      </c>
      <c r="AD1058" t="s">
        <v>34</v>
      </c>
      <c r="AE1058" t="s">
        <v>34</v>
      </c>
      <c r="AF1058">
        <v>0</v>
      </c>
      <c r="AG1058">
        <v>99</v>
      </c>
      <c r="AH1058" t="s">
        <v>34</v>
      </c>
      <c r="AI1058">
        <v>0</v>
      </c>
      <c r="AJ1058" t="s">
        <v>34</v>
      </c>
      <c r="AK1058" t="s">
        <v>34</v>
      </c>
      <c r="AL1058" t="s">
        <v>34</v>
      </c>
      <c r="AM1058" t="s">
        <v>34</v>
      </c>
      <c r="AN1058" t="s">
        <v>34</v>
      </c>
      <c r="AO1058" t="s">
        <v>34</v>
      </c>
      <c r="AP1058" t="s">
        <v>34</v>
      </c>
      <c r="AQ1058" t="s">
        <v>34</v>
      </c>
      <c r="AR1058" t="s">
        <v>34</v>
      </c>
      <c r="AS1058" t="s">
        <v>34</v>
      </c>
      <c r="AT1058" t="s">
        <v>34</v>
      </c>
    </row>
    <row r="1059" spans="1:46">
      <c r="A1059">
        <v>99</v>
      </c>
      <c r="B1059">
        <v>1</v>
      </c>
      <c r="C1059">
        <v>2</v>
      </c>
      <c r="D1059">
        <v>0</v>
      </c>
      <c r="G1059">
        <v>0</v>
      </c>
      <c r="Q1059" t="s">
        <v>34</v>
      </c>
      <c r="S1059">
        <v>0</v>
      </c>
      <c r="Z1059">
        <v>0</v>
      </c>
      <c r="AB1059" t="s">
        <v>34</v>
      </c>
      <c r="AC1059" t="s">
        <v>34</v>
      </c>
      <c r="AD1059" t="s">
        <v>34</v>
      </c>
      <c r="AE1059" t="s">
        <v>34</v>
      </c>
      <c r="AF1059">
        <v>0</v>
      </c>
      <c r="AG1059">
        <v>99</v>
      </c>
      <c r="AH1059" t="s">
        <v>34</v>
      </c>
      <c r="AI1059">
        <v>0</v>
      </c>
      <c r="AJ1059" t="s">
        <v>34</v>
      </c>
      <c r="AK1059" t="s">
        <v>34</v>
      </c>
      <c r="AL1059" t="s">
        <v>34</v>
      </c>
      <c r="AM1059" t="s">
        <v>34</v>
      </c>
      <c r="AN1059" t="s">
        <v>34</v>
      </c>
      <c r="AO1059" t="s">
        <v>34</v>
      </c>
      <c r="AP1059" t="s">
        <v>34</v>
      </c>
      <c r="AQ1059" t="s">
        <v>34</v>
      </c>
      <c r="AR1059" t="s">
        <v>34</v>
      </c>
      <c r="AS1059" t="s">
        <v>34</v>
      </c>
      <c r="AT1059" t="s">
        <v>34</v>
      </c>
    </row>
    <row r="1060" spans="1:46">
      <c r="A1060">
        <v>99</v>
      </c>
      <c r="B1060">
        <v>1</v>
      </c>
      <c r="C1060">
        <v>3</v>
      </c>
      <c r="D1060">
        <v>0</v>
      </c>
      <c r="G1060">
        <v>1110</v>
      </c>
      <c r="Q1060" t="s">
        <v>1610</v>
      </c>
      <c r="S1060">
        <v>0</v>
      </c>
      <c r="Z1060">
        <v>2</v>
      </c>
      <c r="AB1060" t="s">
        <v>34</v>
      </c>
      <c r="AC1060" t="s">
        <v>34</v>
      </c>
      <c r="AD1060" t="s">
        <v>34</v>
      </c>
      <c r="AE1060" t="s">
        <v>34</v>
      </c>
      <c r="AF1060">
        <v>0</v>
      </c>
      <c r="AG1060">
        <v>99</v>
      </c>
      <c r="AH1060" t="s">
        <v>34</v>
      </c>
      <c r="AI1060">
        <v>0</v>
      </c>
      <c r="AJ1060" t="s">
        <v>34</v>
      </c>
      <c r="AK1060" t="s">
        <v>34</v>
      </c>
      <c r="AL1060" t="s">
        <v>34</v>
      </c>
      <c r="AM1060" t="s">
        <v>34</v>
      </c>
      <c r="AN1060" t="s">
        <v>34</v>
      </c>
      <c r="AO1060" t="s">
        <v>34</v>
      </c>
      <c r="AP1060" t="s">
        <v>34</v>
      </c>
      <c r="AQ1060" t="s">
        <v>34</v>
      </c>
      <c r="AR1060" t="s">
        <v>34</v>
      </c>
      <c r="AS1060" t="s">
        <v>34</v>
      </c>
      <c r="AT1060" t="s">
        <v>34</v>
      </c>
    </row>
    <row r="1061" spans="1:46">
      <c r="A1061">
        <v>99</v>
      </c>
      <c r="B1061">
        <v>1</v>
      </c>
      <c r="C1061">
        <v>4</v>
      </c>
      <c r="D1061">
        <v>0</v>
      </c>
      <c r="G1061">
        <v>1024</v>
      </c>
      <c r="Q1061" t="s">
        <v>1508</v>
      </c>
      <c r="S1061">
        <v>0</v>
      </c>
      <c r="Z1061">
        <v>2</v>
      </c>
      <c r="AB1061" t="s">
        <v>34</v>
      </c>
      <c r="AC1061" t="s">
        <v>34</v>
      </c>
      <c r="AD1061" t="s">
        <v>34</v>
      </c>
      <c r="AE1061" t="s">
        <v>34</v>
      </c>
      <c r="AF1061">
        <v>0</v>
      </c>
      <c r="AG1061">
        <v>99</v>
      </c>
      <c r="AH1061" t="s">
        <v>34</v>
      </c>
      <c r="AI1061">
        <v>0</v>
      </c>
      <c r="AJ1061" t="s">
        <v>34</v>
      </c>
      <c r="AK1061" t="s">
        <v>34</v>
      </c>
      <c r="AL1061" t="s">
        <v>34</v>
      </c>
      <c r="AM1061" t="s">
        <v>34</v>
      </c>
      <c r="AN1061" t="s">
        <v>34</v>
      </c>
      <c r="AO1061" t="s">
        <v>34</v>
      </c>
      <c r="AP1061" t="s">
        <v>34</v>
      </c>
      <c r="AQ1061" t="s">
        <v>34</v>
      </c>
      <c r="AR1061" t="s">
        <v>34</v>
      </c>
      <c r="AS1061" t="s">
        <v>34</v>
      </c>
      <c r="AT1061" t="s">
        <v>34</v>
      </c>
    </row>
    <row r="1062" spans="1:46">
      <c r="A1062">
        <v>99</v>
      </c>
      <c r="B1062">
        <v>1</v>
      </c>
      <c r="C1062">
        <v>5</v>
      </c>
      <c r="D1062">
        <v>0</v>
      </c>
      <c r="G1062">
        <v>1066</v>
      </c>
      <c r="Q1062" t="s">
        <v>1538</v>
      </c>
      <c r="S1062">
        <v>0</v>
      </c>
      <c r="Z1062">
        <v>2</v>
      </c>
      <c r="AB1062" t="s">
        <v>34</v>
      </c>
      <c r="AC1062" t="s">
        <v>34</v>
      </c>
      <c r="AD1062" t="s">
        <v>34</v>
      </c>
      <c r="AE1062" t="s">
        <v>34</v>
      </c>
      <c r="AF1062">
        <v>0</v>
      </c>
      <c r="AG1062">
        <v>99</v>
      </c>
      <c r="AH1062" t="s">
        <v>34</v>
      </c>
      <c r="AI1062">
        <v>0</v>
      </c>
      <c r="AJ1062" t="s">
        <v>34</v>
      </c>
      <c r="AK1062" t="s">
        <v>34</v>
      </c>
      <c r="AL1062" t="s">
        <v>34</v>
      </c>
      <c r="AM1062" t="s">
        <v>34</v>
      </c>
      <c r="AN1062" t="s">
        <v>34</v>
      </c>
      <c r="AO1062" t="s">
        <v>34</v>
      </c>
      <c r="AP1062" t="s">
        <v>34</v>
      </c>
      <c r="AQ1062" t="s">
        <v>34</v>
      </c>
      <c r="AR1062" t="s">
        <v>34</v>
      </c>
      <c r="AS1062" t="s">
        <v>34</v>
      </c>
      <c r="AT1062" t="s">
        <v>34</v>
      </c>
    </row>
    <row r="1063" spans="1:46">
      <c r="A1063">
        <v>99</v>
      </c>
      <c r="B1063">
        <v>1</v>
      </c>
      <c r="C1063">
        <v>6</v>
      </c>
      <c r="D1063">
        <v>0</v>
      </c>
      <c r="G1063">
        <v>0</v>
      </c>
      <c r="Q1063" t="s">
        <v>34</v>
      </c>
      <c r="S1063">
        <v>0</v>
      </c>
      <c r="Z1063">
        <v>0</v>
      </c>
      <c r="AB1063" t="s">
        <v>34</v>
      </c>
      <c r="AC1063" t="s">
        <v>34</v>
      </c>
      <c r="AD1063" t="s">
        <v>34</v>
      </c>
      <c r="AE1063" t="s">
        <v>34</v>
      </c>
      <c r="AF1063">
        <v>0</v>
      </c>
      <c r="AG1063">
        <v>99</v>
      </c>
      <c r="AH1063" t="s">
        <v>34</v>
      </c>
      <c r="AI1063">
        <v>0</v>
      </c>
      <c r="AJ1063" t="s">
        <v>34</v>
      </c>
      <c r="AK1063" t="s">
        <v>34</v>
      </c>
      <c r="AL1063" t="s">
        <v>34</v>
      </c>
      <c r="AM1063" t="s">
        <v>34</v>
      </c>
      <c r="AN1063" t="s">
        <v>34</v>
      </c>
      <c r="AO1063" t="s">
        <v>34</v>
      </c>
      <c r="AP1063" t="s">
        <v>34</v>
      </c>
      <c r="AQ1063" t="s">
        <v>34</v>
      </c>
      <c r="AR1063" t="s">
        <v>34</v>
      </c>
      <c r="AS1063" t="s">
        <v>34</v>
      </c>
      <c r="AT1063" t="s">
        <v>34</v>
      </c>
    </row>
    <row r="1064" spans="1:46">
      <c r="A1064">
        <v>99</v>
      </c>
      <c r="B1064">
        <v>1</v>
      </c>
      <c r="C1064">
        <v>7</v>
      </c>
      <c r="D1064">
        <v>0</v>
      </c>
      <c r="G1064">
        <v>0</v>
      </c>
      <c r="Q1064" t="s">
        <v>34</v>
      </c>
      <c r="S1064">
        <v>0</v>
      </c>
      <c r="Z1064">
        <v>0</v>
      </c>
      <c r="AB1064" t="s">
        <v>34</v>
      </c>
      <c r="AC1064" t="s">
        <v>34</v>
      </c>
      <c r="AD1064" t="s">
        <v>34</v>
      </c>
      <c r="AE1064" t="s">
        <v>34</v>
      </c>
      <c r="AF1064">
        <v>0</v>
      </c>
      <c r="AG1064">
        <v>99</v>
      </c>
      <c r="AH1064" t="s">
        <v>34</v>
      </c>
      <c r="AI1064">
        <v>0</v>
      </c>
      <c r="AJ1064" t="s">
        <v>34</v>
      </c>
      <c r="AK1064" t="s">
        <v>34</v>
      </c>
      <c r="AL1064" t="s">
        <v>34</v>
      </c>
      <c r="AM1064" t="s">
        <v>34</v>
      </c>
      <c r="AN1064" t="s">
        <v>34</v>
      </c>
      <c r="AO1064" t="s">
        <v>34</v>
      </c>
      <c r="AP1064" t="s">
        <v>34</v>
      </c>
      <c r="AQ1064" t="s">
        <v>34</v>
      </c>
      <c r="AR1064" t="s">
        <v>34</v>
      </c>
      <c r="AS1064" t="s">
        <v>34</v>
      </c>
      <c r="AT1064" t="s">
        <v>34</v>
      </c>
    </row>
    <row r="1065" spans="1:46">
      <c r="A1065">
        <v>99</v>
      </c>
      <c r="B1065">
        <v>1</v>
      </c>
      <c r="C1065">
        <v>8</v>
      </c>
      <c r="D1065">
        <v>0</v>
      </c>
      <c r="G1065">
        <v>0</v>
      </c>
      <c r="Q1065" t="s">
        <v>34</v>
      </c>
      <c r="S1065">
        <v>0</v>
      </c>
      <c r="Z1065">
        <v>0</v>
      </c>
      <c r="AB1065" t="s">
        <v>34</v>
      </c>
      <c r="AC1065" t="s">
        <v>34</v>
      </c>
      <c r="AD1065" t="s">
        <v>34</v>
      </c>
      <c r="AE1065" t="s">
        <v>34</v>
      </c>
      <c r="AF1065">
        <v>0</v>
      </c>
      <c r="AG1065">
        <v>99</v>
      </c>
      <c r="AH1065" t="s">
        <v>34</v>
      </c>
      <c r="AI1065">
        <v>0</v>
      </c>
      <c r="AJ1065" t="s">
        <v>34</v>
      </c>
      <c r="AK1065" t="s">
        <v>34</v>
      </c>
      <c r="AL1065" t="s">
        <v>34</v>
      </c>
      <c r="AM1065" t="s">
        <v>34</v>
      </c>
      <c r="AN1065" t="s">
        <v>34</v>
      </c>
      <c r="AO1065" t="s">
        <v>34</v>
      </c>
      <c r="AP1065" t="s">
        <v>34</v>
      </c>
      <c r="AQ1065" t="s">
        <v>34</v>
      </c>
      <c r="AR1065" t="s">
        <v>34</v>
      </c>
      <c r="AS1065" t="s">
        <v>34</v>
      </c>
      <c r="AT1065" t="s">
        <v>34</v>
      </c>
    </row>
    <row r="1066" spans="1:46">
      <c r="A1066">
        <v>99</v>
      </c>
      <c r="B1066">
        <v>2</v>
      </c>
      <c r="C1066">
        <v>1</v>
      </c>
      <c r="D1066">
        <v>0</v>
      </c>
      <c r="G1066">
        <v>1144</v>
      </c>
      <c r="Q1066" t="s">
        <v>1649</v>
      </c>
      <c r="S1066">
        <v>0</v>
      </c>
      <c r="Z1066">
        <v>2</v>
      </c>
      <c r="AB1066" t="s">
        <v>34</v>
      </c>
      <c r="AC1066" t="s">
        <v>34</v>
      </c>
      <c r="AD1066" t="s">
        <v>34</v>
      </c>
      <c r="AE1066" t="s">
        <v>34</v>
      </c>
      <c r="AF1066">
        <v>0</v>
      </c>
      <c r="AG1066">
        <v>99</v>
      </c>
      <c r="AH1066" t="s">
        <v>34</v>
      </c>
      <c r="AI1066">
        <v>0</v>
      </c>
      <c r="AJ1066" t="s">
        <v>34</v>
      </c>
      <c r="AK1066" t="s">
        <v>34</v>
      </c>
      <c r="AL1066" t="s">
        <v>34</v>
      </c>
      <c r="AM1066" t="s">
        <v>34</v>
      </c>
      <c r="AN1066" t="s">
        <v>34</v>
      </c>
      <c r="AO1066" t="s">
        <v>34</v>
      </c>
      <c r="AP1066" t="s">
        <v>34</v>
      </c>
      <c r="AQ1066" t="s">
        <v>34</v>
      </c>
      <c r="AR1066" t="s">
        <v>34</v>
      </c>
      <c r="AS1066" t="s">
        <v>34</v>
      </c>
      <c r="AT1066" t="s">
        <v>34</v>
      </c>
    </row>
    <row r="1067" spans="1:46">
      <c r="A1067">
        <v>99</v>
      </c>
      <c r="B1067">
        <v>2</v>
      </c>
      <c r="C1067">
        <v>2</v>
      </c>
      <c r="D1067">
        <v>0</v>
      </c>
      <c r="G1067">
        <v>1150</v>
      </c>
      <c r="Q1067" t="s">
        <v>1658</v>
      </c>
      <c r="S1067">
        <v>0</v>
      </c>
      <c r="Z1067">
        <v>2</v>
      </c>
      <c r="AB1067" t="s">
        <v>34</v>
      </c>
      <c r="AC1067" t="s">
        <v>34</v>
      </c>
      <c r="AD1067" t="s">
        <v>34</v>
      </c>
      <c r="AE1067" t="s">
        <v>34</v>
      </c>
      <c r="AF1067">
        <v>0</v>
      </c>
      <c r="AG1067">
        <v>99</v>
      </c>
      <c r="AH1067" t="s">
        <v>34</v>
      </c>
      <c r="AI1067">
        <v>0</v>
      </c>
      <c r="AJ1067" t="s">
        <v>34</v>
      </c>
      <c r="AK1067" t="s">
        <v>34</v>
      </c>
      <c r="AL1067" t="s">
        <v>34</v>
      </c>
      <c r="AM1067" t="s">
        <v>34</v>
      </c>
      <c r="AN1067" t="s">
        <v>34</v>
      </c>
      <c r="AO1067" t="s">
        <v>34</v>
      </c>
      <c r="AP1067" t="s">
        <v>34</v>
      </c>
      <c r="AQ1067" t="s">
        <v>34</v>
      </c>
      <c r="AR1067" t="s">
        <v>34</v>
      </c>
      <c r="AS1067" t="s">
        <v>34</v>
      </c>
      <c r="AT1067" t="s">
        <v>34</v>
      </c>
    </row>
    <row r="1068" spans="1:46">
      <c r="A1068">
        <v>99</v>
      </c>
      <c r="B1068">
        <v>2</v>
      </c>
      <c r="C1068">
        <v>3</v>
      </c>
      <c r="D1068">
        <v>0</v>
      </c>
      <c r="G1068">
        <v>1036</v>
      </c>
      <c r="Q1068" t="s">
        <v>1522</v>
      </c>
      <c r="S1068">
        <v>0</v>
      </c>
      <c r="Z1068">
        <v>2</v>
      </c>
      <c r="AB1068" t="s">
        <v>34</v>
      </c>
      <c r="AC1068" t="s">
        <v>34</v>
      </c>
      <c r="AD1068" t="s">
        <v>34</v>
      </c>
      <c r="AE1068" t="s">
        <v>34</v>
      </c>
      <c r="AF1068">
        <v>0</v>
      </c>
      <c r="AG1068">
        <v>99</v>
      </c>
      <c r="AH1068" t="s">
        <v>34</v>
      </c>
      <c r="AI1068">
        <v>0</v>
      </c>
      <c r="AJ1068" t="s">
        <v>34</v>
      </c>
      <c r="AK1068" t="s">
        <v>34</v>
      </c>
      <c r="AL1068" t="s">
        <v>34</v>
      </c>
      <c r="AM1068" t="s">
        <v>34</v>
      </c>
      <c r="AN1068" t="s">
        <v>34</v>
      </c>
      <c r="AO1068" t="s">
        <v>34</v>
      </c>
      <c r="AP1068" t="s">
        <v>34</v>
      </c>
      <c r="AQ1068" t="s">
        <v>34</v>
      </c>
      <c r="AR1068" t="s">
        <v>34</v>
      </c>
      <c r="AS1068" t="s">
        <v>34</v>
      </c>
      <c r="AT1068" t="s">
        <v>34</v>
      </c>
    </row>
    <row r="1069" spans="1:46">
      <c r="A1069">
        <v>99</v>
      </c>
      <c r="B1069">
        <v>2</v>
      </c>
      <c r="C1069">
        <v>4</v>
      </c>
      <c r="D1069">
        <v>0</v>
      </c>
      <c r="G1069">
        <v>1011</v>
      </c>
      <c r="Q1069" t="s">
        <v>1492</v>
      </c>
      <c r="S1069">
        <v>0</v>
      </c>
      <c r="Z1069">
        <v>2</v>
      </c>
      <c r="AB1069" t="s">
        <v>34</v>
      </c>
      <c r="AC1069" t="s">
        <v>34</v>
      </c>
      <c r="AD1069" t="s">
        <v>34</v>
      </c>
      <c r="AE1069" t="s">
        <v>34</v>
      </c>
      <c r="AF1069">
        <v>0</v>
      </c>
      <c r="AG1069">
        <v>99</v>
      </c>
      <c r="AH1069" t="s">
        <v>34</v>
      </c>
      <c r="AI1069">
        <v>0</v>
      </c>
      <c r="AJ1069" t="s">
        <v>34</v>
      </c>
      <c r="AK1069" t="s">
        <v>34</v>
      </c>
      <c r="AL1069" t="s">
        <v>34</v>
      </c>
      <c r="AM1069" t="s">
        <v>34</v>
      </c>
      <c r="AN1069" t="s">
        <v>34</v>
      </c>
      <c r="AO1069" t="s">
        <v>34</v>
      </c>
      <c r="AP1069" t="s">
        <v>34</v>
      </c>
      <c r="AQ1069" t="s">
        <v>34</v>
      </c>
      <c r="AR1069" t="s">
        <v>34</v>
      </c>
      <c r="AS1069" t="s">
        <v>34</v>
      </c>
      <c r="AT1069" t="s">
        <v>34</v>
      </c>
    </row>
    <row r="1070" spans="1:46">
      <c r="A1070">
        <v>99</v>
      </c>
      <c r="B1070">
        <v>2</v>
      </c>
      <c r="C1070">
        <v>5</v>
      </c>
      <c r="D1070">
        <v>0</v>
      </c>
      <c r="G1070">
        <v>1097</v>
      </c>
      <c r="Q1070" t="s">
        <v>1595</v>
      </c>
      <c r="S1070">
        <v>0</v>
      </c>
      <c r="Z1070">
        <v>2</v>
      </c>
      <c r="AB1070" t="s">
        <v>34</v>
      </c>
      <c r="AC1070" t="s">
        <v>34</v>
      </c>
      <c r="AD1070" t="s">
        <v>34</v>
      </c>
      <c r="AE1070" t="s">
        <v>34</v>
      </c>
      <c r="AF1070">
        <v>0</v>
      </c>
      <c r="AG1070">
        <v>99</v>
      </c>
      <c r="AH1070" t="s">
        <v>34</v>
      </c>
      <c r="AI1070">
        <v>0</v>
      </c>
      <c r="AJ1070" t="s">
        <v>34</v>
      </c>
      <c r="AK1070" t="s">
        <v>34</v>
      </c>
      <c r="AL1070" t="s">
        <v>34</v>
      </c>
      <c r="AM1070" t="s">
        <v>34</v>
      </c>
      <c r="AN1070" t="s">
        <v>34</v>
      </c>
      <c r="AO1070" t="s">
        <v>34</v>
      </c>
      <c r="AP1070" t="s">
        <v>34</v>
      </c>
      <c r="AQ1070" t="s">
        <v>34</v>
      </c>
      <c r="AR1070" t="s">
        <v>34</v>
      </c>
      <c r="AS1070" t="s">
        <v>34</v>
      </c>
      <c r="AT1070" t="s">
        <v>34</v>
      </c>
    </row>
    <row r="1071" spans="1:46">
      <c r="A1071">
        <v>99</v>
      </c>
      <c r="B1071">
        <v>2</v>
      </c>
      <c r="C1071">
        <v>6</v>
      </c>
      <c r="D1071">
        <v>0</v>
      </c>
      <c r="G1071">
        <v>1105</v>
      </c>
      <c r="Q1071" t="s">
        <v>1505</v>
      </c>
      <c r="S1071">
        <v>0</v>
      </c>
      <c r="Z1071">
        <v>2</v>
      </c>
      <c r="AB1071" t="s">
        <v>34</v>
      </c>
      <c r="AC1071" t="s">
        <v>34</v>
      </c>
      <c r="AD1071" t="s">
        <v>34</v>
      </c>
      <c r="AE1071" t="s">
        <v>34</v>
      </c>
      <c r="AF1071">
        <v>0</v>
      </c>
      <c r="AG1071">
        <v>99</v>
      </c>
      <c r="AH1071" t="s">
        <v>34</v>
      </c>
      <c r="AI1071">
        <v>0</v>
      </c>
      <c r="AJ1071" t="s">
        <v>34</v>
      </c>
      <c r="AK1071" t="s">
        <v>34</v>
      </c>
      <c r="AL1071" t="s">
        <v>34</v>
      </c>
      <c r="AM1071" t="s">
        <v>34</v>
      </c>
      <c r="AN1071" t="s">
        <v>34</v>
      </c>
      <c r="AO1071" t="s">
        <v>34</v>
      </c>
      <c r="AP1071" t="s">
        <v>34</v>
      </c>
      <c r="AQ1071" t="s">
        <v>34</v>
      </c>
      <c r="AR1071" t="s">
        <v>34</v>
      </c>
      <c r="AS1071" t="s">
        <v>34</v>
      </c>
      <c r="AT1071" t="s">
        <v>34</v>
      </c>
    </row>
    <row r="1072" spans="1:46">
      <c r="A1072">
        <v>99</v>
      </c>
      <c r="B1072">
        <v>2</v>
      </c>
      <c r="C1072">
        <v>7</v>
      </c>
      <c r="D1072">
        <v>0</v>
      </c>
      <c r="G1072">
        <v>1047</v>
      </c>
      <c r="Q1072" t="s">
        <v>1534</v>
      </c>
      <c r="S1072">
        <v>0</v>
      </c>
      <c r="Z1072">
        <v>2</v>
      </c>
      <c r="AB1072" t="s">
        <v>34</v>
      </c>
      <c r="AC1072" t="s">
        <v>34</v>
      </c>
      <c r="AD1072" t="s">
        <v>34</v>
      </c>
      <c r="AE1072" t="s">
        <v>34</v>
      </c>
      <c r="AF1072">
        <v>0</v>
      </c>
      <c r="AG1072">
        <v>99</v>
      </c>
      <c r="AH1072" t="s">
        <v>34</v>
      </c>
      <c r="AI1072">
        <v>0</v>
      </c>
      <c r="AJ1072" t="s">
        <v>34</v>
      </c>
      <c r="AK1072" t="s">
        <v>34</v>
      </c>
      <c r="AL1072" t="s">
        <v>34</v>
      </c>
      <c r="AM1072" t="s">
        <v>34</v>
      </c>
      <c r="AN1072" t="s">
        <v>34</v>
      </c>
      <c r="AO1072" t="s">
        <v>34</v>
      </c>
      <c r="AP1072" t="s">
        <v>34</v>
      </c>
      <c r="AQ1072" t="s">
        <v>34</v>
      </c>
      <c r="AR1072" t="s">
        <v>34</v>
      </c>
      <c r="AS1072" t="s">
        <v>34</v>
      </c>
      <c r="AT1072" t="s">
        <v>34</v>
      </c>
    </row>
    <row r="1073" spans="1:46">
      <c r="A1073">
        <v>99</v>
      </c>
      <c r="B1073">
        <v>2</v>
      </c>
      <c r="C1073">
        <v>8</v>
      </c>
      <c r="D1073">
        <v>0</v>
      </c>
      <c r="G1073">
        <v>0</v>
      </c>
      <c r="Q1073" t="s">
        <v>34</v>
      </c>
      <c r="S1073">
        <v>0</v>
      </c>
      <c r="Z1073">
        <v>0</v>
      </c>
      <c r="AB1073" t="s">
        <v>34</v>
      </c>
      <c r="AC1073" t="s">
        <v>34</v>
      </c>
      <c r="AD1073" t="s">
        <v>34</v>
      </c>
      <c r="AE1073" t="s">
        <v>34</v>
      </c>
      <c r="AF1073">
        <v>0</v>
      </c>
      <c r="AG1073">
        <v>99</v>
      </c>
      <c r="AH1073" t="s">
        <v>34</v>
      </c>
      <c r="AI1073">
        <v>0</v>
      </c>
      <c r="AJ1073" t="s">
        <v>34</v>
      </c>
      <c r="AK1073" t="s">
        <v>34</v>
      </c>
      <c r="AL1073" t="s">
        <v>34</v>
      </c>
      <c r="AM1073" t="s">
        <v>34</v>
      </c>
      <c r="AN1073" t="s">
        <v>34</v>
      </c>
      <c r="AO1073" t="s">
        <v>34</v>
      </c>
      <c r="AP1073" t="s">
        <v>34</v>
      </c>
      <c r="AQ1073" t="s">
        <v>34</v>
      </c>
      <c r="AR1073" t="s">
        <v>34</v>
      </c>
      <c r="AS1073" t="s">
        <v>34</v>
      </c>
      <c r="AT1073" t="s">
        <v>34</v>
      </c>
    </row>
    <row r="1074" spans="1:46">
      <c r="A1074">
        <v>100</v>
      </c>
      <c r="B1074">
        <v>1</v>
      </c>
      <c r="C1074">
        <v>1</v>
      </c>
      <c r="D1074">
        <v>0</v>
      </c>
      <c r="G1074">
        <v>1075</v>
      </c>
      <c r="Q1074" t="s">
        <v>1570</v>
      </c>
      <c r="S1074">
        <v>0</v>
      </c>
      <c r="Z1074">
        <v>2</v>
      </c>
      <c r="AB1074" t="s">
        <v>34</v>
      </c>
      <c r="AC1074" t="s">
        <v>34</v>
      </c>
      <c r="AD1074" t="s">
        <v>34</v>
      </c>
      <c r="AE1074" t="s">
        <v>34</v>
      </c>
      <c r="AF1074">
        <v>0</v>
      </c>
      <c r="AG1074">
        <v>100</v>
      </c>
      <c r="AH1074" t="s">
        <v>34</v>
      </c>
      <c r="AI1074">
        <v>0</v>
      </c>
      <c r="AJ1074" t="s">
        <v>34</v>
      </c>
      <c r="AK1074" t="s">
        <v>34</v>
      </c>
      <c r="AL1074" t="s">
        <v>34</v>
      </c>
      <c r="AM1074" t="s">
        <v>34</v>
      </c>
      <c r="AN1074" t="s">
        <v>34</v>
      </c>
      <c r="AO1074" t="s">
        <v>34</v>
      </c>
      <c r="AP1074" t="s">
        <v>34</v>
      </c>
      <c r="AQ1074" t="s">
        <v>34</v>
      </c>
      <c r="AR1074" t="s">
        <v>34</v>
      </c>
      <c r="AS1074" t="s">
        <v>34</v>
      </c>
      <c r="AT1074" t="s">
        <v>34</v>
      </c>
    </row>
    <row r="1075" spans="1:46">
      <c r="A1075">
        <v>100</v>
      </c>
      <c r="B1075">
        <v>1</v>
      </c>
      <c r="C1075">
        <v>2</v>
      </c>
      <c r="D1075">
        <v>0</v>
      </c>
      <c r="G1075">
        <v>1054</v>
      </c>
      <c r="Q1075" t="s">
        <v>1544</v>
      </c>
      <c r="S1075">
        <v>0</v>
      </c>
      <c r="Z1075">
        <v>2</v>
      </c>
      <c r="AB1075" t="s">
        <v>34</v>
      </c>
      <c r="AC1075" t="s">
        <v>34</v>
      </c>
      <c r="AD1075" t="s">
        <v>34</v>
      </c>
      <c r="AE1075" t="s">
        <v>34</v>
      </c>
      <c r="AF1075">
        <v>0</v>
      </c>
      <c r="AG1075">
        <v>100</v>
      </c>
      <c r="AH1075" t="s">
        <v>34</v>
      </c>
      <c r="AI1075">
        <v>0</v>
      </c>
      <c r="AJ1075" t="s">
        <v>34</v>
      </c>
      <c r="AK1075" t="s">
        <v>34</v>
      </c>
      <c r="AL1075" t="s">
        <v>34</v>
      </c>
      <c r="AM1075" t="s">
        <v>34</v>
      </c>
      <c r="AN1075" t="s">
        <v>34</v>
      </c>
      <c r="AO1075" t="s">
        <v>34</v>
      </c>
      <c r="AP1075" t="s">
        <v>34</v>
      </c>
      <c r="AQ1075" t="s">
        <v>34</v>
      </c>
      <c r="AR1075" t="s">
        <v>34</v>
      </c>
      <c r="AS1075" t="s">
        <v>34</v>
      </c>
      <c r="AT1075" t="s">
        <v>34</v>
      </c>
    </row>
    <row r="1076" spans="1:46">
      <c r="A1076">
        <v>100</v>
      </c>
      <c r="B1076">
        <v>1</v>
      </c>
      <c r="C1076">
        <v>3</v>
      </c>
      <c r="D1076">
        <v>0</v>
      </c>
      <c r="G1076">
        <v>1130</v>
      </c>
      <c r="Q1076" t="s">
        <v>1634</v>
      </c>
      <c r="S1076">
        <v>0</v>
      </c>
      <c r="Z1076">
        <v>2</v>
      </c>
      <c r="AB1076" t="s">
        <v>34</v>
      </c>
      <c r="AC1076" t="s">
        <v>34</v>
      </c>
      <c r="AD1076" t="s">
        <v>34</v>
      </c>
      <c r="AE1076" t="s">
        <v>34</v>
      </c>
      <c r="AF1076">
        <v>0</v>
      </c>
      <c r="AG1076">
        <v>100</v>
      </c>
      <c r="AH1076" t="s">
        <v>34</v>
      </c>
      <c r="AI1076">
        <v>0</v>
      </c>
      <c r="AJ1076" t="s">
        <v>34</v>
      </c>
      <c r="AK1076" t="s">
        <v>34</v>
      </c>
      <c r="AL1076" t="s">
        <v>34</v>
      </c>
      <c r="AM1076" t="s">
        <v>34</v>
      </c>
      <c r="AN1076" t="s">
        <v>34</v>
      </c>
      <c r="AO1076" t="s">
        <v>34</v>
      </c>
      <c r="AP1076" t="s">
        <v>34</v>
      </c>
      <c r="AQ1076" t="s">
        <v>34</v>
      </c>
      <c r="AR1076" t="s">
        <v>34</v>
      </c>
      <c r="AS1076" t="s">
        <v>34</v>
      </c>
      <c r="AT1076" t="s">
        <v>34</v>
      </c>
    </row>
    <row r="1077" spans="1:46">
      <c r="A1077">
        <v>100</v>
      </c>
      <c r="B1077">
        <v>1</v>
      </c>
      <c r="C1077">
        <v>4</v>
      </c>
      <c r="D1077">
        <v>0</v>
      </c>
      <c r="G1077">
        <v>1091</v>
      </c>
      <c r="Q1077" t="s">
        <v>1591</v>
      </c>
      <c r="S1077">
        <v>0</v>
      </c>
      <c r="Z1077">
        <v>2</v>
      </c>
      <c r="AB1077" t="s">
        <v>34</v>
      </c>
      <c r="AC1077" t="s">
        <v>34</v>
      </c>
      <c r="AD1077" t="s">
        <v>34</v>
      </c>
      <c r="AE1077" t="s">
        <v>34</v>
      </c>
      <c r="AF1077">
        <v>0</v>
      </c>
      <c r="AG1077">
        <v>100</v>
      </c>
      <c r="AH1077" t="s">
        <v>34</v>
      </c>
      <c r="AI1077">
        <v>0</v>
      </c>
      <c r="AJ1077" t="s">
        <v>34</v>
      </c>
      <c r="AK1077" t="s">
        <v>34</v>
      </c>
      <c r="AL1077" t="s">
        <v>34</v>
      </c>
      <c r="AM1077" t="s">
        <v>34</v>
      </c>
      <c r="AN1077" t="s">
        <v>34</v>
      </c>
      <c r="AO1077" t="s">
        <v>34</v>
      </c>
      <c r="AP1077" t="s">
        <v>34</v>
      </c>
      <c r="AQ1077" t="s">
        <v>34</v>
      </c>
      <c r="AR1077" t="s">
        <v>34</v>
      </c>
      <c r="AS1077" t="s">
        <v>34</v>
      </c>
      <c r="AT1077" t="s">
        <v>34</v>
      </c>
    </row>
    <row r="1078" spans="1:46">
      <c r="A1078">
        <v>100</v>
      </c>
      <c r="B1078">
        <v>1</v>
      </c>
      <c r="C1078">
        <v>5</v>
      </c>
      <c r="D1078">
        <v>0</v>
      </c>
      <c r="G1078">
        <v>1017</v>
      </c>
      <c r="Q1078" t="s">
        <v>1501</v>
      </c>
      <c r="S1078">
        <v>0</v>
      </c>
      <c r="Z1078">
        <v>2</v>
      </c>
      <c r="AB1078" t="s">
        <v>34</v>
      </c>
      <c r="AC1078" t="s">
        <v>34</v>
      </c>
      <c r="AD1078" t="s">
        <v>34</v>
      </c>
      <c r="AE1078" t="s">
        <v>34</v>
      </c>
      <c r="AF1078">
        <v>0</v>
      </c>
      <c r="AG1078">
        <v>100</v>
      </c>
      <c r="AH1078" t="s">
        <v>34</v>
      </c>
      <c r="AI1078">
        <v>0</v>
      </c>
      <c r="AJ1078" t="s">
        <v>34</v>
      </c>
      <c r="AK1078" t="s">
        <v>34</v>
      </c>
      <c r="AL1078" t="s">
        <v>34</v>
      </c>
      <c r="AM1078" t="s">
        <v>34</v>
      </c>
      <c r="AN1078" t="s">
        <v>34</v>
      </c>
      <c r="AO1078" t="s">
        <v>34</v>
      </c>
      <c r="AP1078" t="s">
        <v>34</v>
      </c>
      <c r="AQ1078" t="s">
        <v>34</v>
      </c>
      <c r="AR1078" t="s">
        <v>34</v>
      </c>
      <c r="AS1078" t="s">
        <v>34</v>
      </c>
      <c r="AT1078" t="s">
        <v>34</v>
      </c>
    </row>
    <row r="1079" spans="1:46">
      <c r="A1079">
        <v>100</v>
      </c>
      <c r="B1079">
        <v>1</v>
      </c>
      <c r="C1079">
        <v>6</v>
      </c>
      <c r="D1079">
        <v>0</v>
      </c>
      <c r="G1079">
        <v>1004</v>
      </c>
      <c r="Q1079" t="s">
        <v>1485</v>
      </c>
      <c r="S1079">
        <v>0</v>
      </c>
      <c r="Z1079">
        <v>2</v>
      </c>
      <c r="AB1079" t="s">
        <v>34</v>
      </c>
      <c r="AC1079" t="s">
        <v>34</v>
      </c>
      <c r="AD1079" t="s">
        <v>34</v>
      </c>
      <c r="AE1079" t="s">
        <v>34</v>
      </c>
      <c r="AF1079">
        <v>0</v>
      </c>
      <c r="AG1079">
        <v>100</v>
      </c>
      <c r="AH1079" t="s">
        <v>34</v>
      </c>
      <c r="AI1079">
        <v>0</v>
      </c>
      <c r="AJ1079" t="s">
        <v>34</v>
      </c>
      <c r="AK1079" t="s">
        <v>34</v>
      </c>
      <c r="AL1079" t="s">
        <v>34</v>
      </c>
      <c r="AM1079" t="s">
        <v>34</v>
      </c>
      <c r="AN1079" t="s">
        <v>34</v>
      </c>
      <c r="AO1079" t="s">
        <v>34</v>
      </c>
      <c r="AP1079" t="s">
        <v>34</v>
      </c>
      <c r="AQ1079" t="s">
        <v>34</v>
      </c>
      <c r="AR1079" t="s">
        <v>34</v>
      </c>
      <c r="AS1079" t="s">
        <v>34</v>
      </c>
      <c r="AT1079" t="s">
        <v>34</v>
      </c>
    </row>
    <row r="1080" spans="1:46">
      <c r="A1080">
        <v>100</v>
      </c>
      <c r="B1080">
        <v>1</v>
      </c>
      <c r="C1080">
        <v>7</v>
      </c>
      <c r="D1080">
        <v>0</v>
      </c>
      <c r="G1080">
        <v>1031</v>
      </c>
      <c r="Q1080" t="s">
        <v>1518</v>
      </c>
      <c r="S1080">
        <v>0</v>
      </c>
      <c r="Z1080">
        <v>2</v>
      </c>
      <c r="AB1080" t="s">
        <v>34</v>
      </c>
      <c r="AC1080" t="s">
        <v>34</v>
      </c>
      <c r="AD1080" t="s">
        <v>34</v>
      </c>
      <c r="AE1080" t="s">
        <v>34</v>
      </c>
      <c r="AF1080">
        <v>0</v>
      </c>
      <c r="AG1080">
        <v>100</v>
      </c>
      <c r="AH1080" t="s">
        <v>34</v>
      </c>
      <c r="AI1080">
        <v>0</v>
      </c>
      <c r="AJ1080" t="s">
        <v>34</v>
      </c>
      <c r="AK1080" t="s">
        <v>34</v>
      </c>
      <c r="AL1080" t="s">
        <v>34</v>
      </c>
      <c r="AM1080" t="s">
        <v>34</v>
      </c>
      <c r="AN1080" t="s">
        <v>34</v>
      </c>
      <c r="AO1080" t="s">
        <v>34</v>
      </c>
      <c r="AP1080" t="s">
        <v>34</v>
      </c>
      <c r="AQ1080" t="s">
        <v>34</v>
      </c>
      <c r="AR1080" t="s">
        <v>34</v>
      </c>
      <c r="AS1080" t="s">
        <v>34</v>
      </c>
      <c r="AT1080" t="s">
        <v>34</v>
      </c>
    </row>
    <row r="1081" spans="1:46">
      <c r="A1081">
        <v>100</v>
      </c>
      <c r="B1081">
        <v>1</v>
      </c>
      <c r="C1081">
        <v>8</v>
      </c>
      <c r="D1081">
        <v>0</v>
      </c>
      <c r="G1081">
        <v>1060</v>
      </c>
      <c r="Q1081" t="s">
        <v>1505</v>
      </c>
      <c r="S1081">
        <v>0</v>
      </c>
      <c r="Z1081">
        <v>2</v>
      </c>
      <c r="AB1081" t="s">
        <v>34</v>
      </c>
      <c r="AC1081" t="s">
        <v>34</v>
      </c>
      <c r="AD1081" t="s">
        <v>34</v>
      </c>
      <c r="AE1081" t="s">
        <v>34</v>
      </c>
      <c r="AF1081">
        <v>0</v>
      </c>
      <c r="AG1081">
        <v>100</v>
      </c>
      <c r="AH1081" t="s">
        <v>34</v>
      </c>
      <c r="AI1081">
        <v>0</v>
      </c>
      <c r="AJ1081" t="s">
        <v>34</v>
      </c>
      <c r="AK1081" t="s">
        <v>34</v>
      </c>
      <c r="AL1081" t="s">
        <v>34</v>
      </c>
      <c r="AM1081" t="s">
        <v>34</v>
      </c>
      <c r="AN1081" t="s">
        <v>34</v>
      </c>
      <c r="AO1081" t="s">
        <v>34</v>
      </c>
      <c r="AP1081" t="s">
        <v>34</v>
      </c>
      <c r="AQ1081" t="s">
        <v>34</v>
      </c>
      <c r="AR1081" t="s">
        <v>34</v>
      </c>
      <c r="AS1081" t="s">
        <v>34</v>
      </c>
      <c r="AT1081" t="s">
        <v>34</v>
      </c>
    </row>
    <row r="1082" spans="1:46">
      <c r="A1082">
        <v>101</v>
      </c>
      <c r="B1082">
        <v>1</v>
      </c>
      <c r="C1082">
        <v>1</v>
      </c>
      <c r="D1082">
        <v>0</v>
      </c>
      <c r="G1082">
        <v>0</v>
      </c>
      <c r="Q1082" t="s">
        <v>34</v>
      </c>
      <c r="S1082">
        <v>0</v>
      </c>
      <c r="Z1082">
        <v>0</v>
      </c>
      <c r="AB1082" t="s">
        <v>34</v>
      </c>
      <c r="AC1082" t="s">
        <v>34</v>
      </c>
      <c r="AD1082" t="s">
        <v>34</v>
      </c>
      <c r="AE1082" t="s">
        <v>34</v>
      </c>
      <c r="AF1082">
        <v>0</v>
      </c>
      <c r="AG1082">
        <v>101</v>
      </c>
      <c r="AH1082" t="s">
        <v>34</v>
      </c>
      <c r="AI1082">
        <v>0</v>
      </c>
      <c r="AJ1082" t="s">
        <v>34</v>
      </c>
      <c r="AK1082" t="s">
        <v>34</v>
      </c>
      <c r="AL1082" t="s">
        <v>34</v>
      </c>
      <c r="AM1082" t="s">
        <v>34</v>
      </c>
      <c r="AN1082" t="s">
        <v>34</v>
      </c>
      <c r="AO1082" t="s">
        <v>34</v>
      </c>
      <c r="AP1082" t="s">
        <v>34</v>
      </c>
      <c r="AQ1082" t="s">
        <v>34</v>
      </c>
      <c r="AR1082" t="s">
        <v>34</v>
      </c>
      <c r="AS1082" t="s">
        <v>34</v>
      </c>
      <c r="AT1082" t="s">
        <v>34</v>
      </c>
    </row>
    <row r="1083" spans="1:46">
      <c r="A1083">
        <v>101</v>
      </c>
      <c r="B1083">
        <v>1</v>
      </c>
      <c r="C1083">
        <v>2</v>
      </c>
      <c r="D1083">
        <v>0</v>
      </c>
      <c r="G1083">
        <v>0</v>
      </c>
      <c r="Q1083" t="s">
        <v>34</v>
      </c>
      <c r="S1083">
        <v>0</v>
      </c>
      <c r="Z1083">
        <v>0</v>
      </c>
      <c r="AB1083" t="s">
        <v>34</v>
      </c>
      <c r="AC1083" t="s">
        <v>34</v>
      </c>
      <c r="AD1083" t="s">
        <v>34</v>
      </c>
      <c r="AE1083" t="s">
        <v>34</v>
      </c>
      <c r="AF1083">
        <v>0</v>
      </c>
      <c r="AG1083">
        <v>101</v>
      </c>
      <c r="AH1083" t="s">
        <v>34</v>
      </c>
      <c r="AI1083">
        <v>0</v>
      </c>
      <c r="AJ1083" t="s">
        <v>34</v>
      </c>
      <c r="AK1083" t="s">
        <v>34</v>
      </c>
      <c r="AL1083" t="s">
        <v>34</v>
      </c>
      <c r="AM1083" t="s">
        <v>34</v>
      </c>
      <c r="AN1083" t="s">
        <v>34</v>
      </c>
      <c r="AO1083" t="s">
        <v>34</v>
      </c>
      <c r="AP1083" t="s">
        <v>34</v>
      </c>
      <c r="AQ1083" t="s">
        <v>34</v>
      </c>
      <c r="AR1083" t="s">
        <v>34</v>
      </c>
      <c r="AS1083" t="s">
        <v>34</v>
      </c>
      <c r="AT1083" t="s">
        <v>34</v>
      </c>
    </row>
    <row r="1084" spans="1:46">
      <c r="A1084">
        <v>101</v>
      </c>
      <c r="B1084">
        <v>1</v>
      </c>
      <c r="C1084">
        <v>3</v>
      </c>
      <c r="D1084">
        <v>0</v>
      </c>
      <c r="G1084">
        <v>1071</v>
      </c>
      <c r="Q1084" t="s">
        <v>1563</v>
      </c>
      <c r="S1084">
        <v>0</v>
      </c>
      <c r="Z1084">
        <v>3</v>
      </c>
      <c r="AB1084" t="s">
        <v>34</v>
      </c>
      <c r="AC1084" t="s">
        <v>34</v>
      </c>
      <c r="AD1084" t="s">
        <v>34</v>
      </c>
      <c r="AE1084" t="s">
        <v>34</v>
      </c>
      <c r="AF1084">
        <v>0</v>
      </c>
      <c r="AG1084">
        <v>101</v>
      </c>
      <c r="AH1084" t="s">
        <v>34</v>
      </c>
      <c r="AI1084">
        <v>0</v>
      </c>
      <c r="AJ1084" t="s">
        <v>34</v>
      </c>
      <c r="AK1084" t="s">
        <v>34</v>
      </c>
      <c r="AL1084" t="s">
        <v>34</v>
      </c>
      <c r="AM1084" t="s">
        <v>34</v>
      </c>
      <c r="AN1084" t="s">
        <v>34</v>
      </c>
      <c r="AO1084" t="s">
        <v>34</v>
      </c>
      <c r="AP1084" t="s">
        <v>34</v>
      </c>
      <c r="AQ1084" t="s">
        <v>34</v>
      </c>
      <c r="AR1084" t="s">
        <v>34</v>
      </c>
      <c r="AS1084" t="s">
        <v>34</v>
      </c>
      <c r="AT1084" t="s">
        <v>34</v>
      </c>
    </row>
    <row r="1085" spans="1:46">
      <c r="A1085">
        <v>101</v>
      </c>
      <c r="B1085">
        <v>1</v>
      </c>
      <c r="C1085">
        <v>4</v>
      </c>
      <c r="D1085">
        <v>0</v>
      </c>
      <c r="G1085">
        <v>1115</v>
      </c>
      <c r="Q1085" t="s">
        <v>1493</v>
      </c>
      <c r="S1085">
        <v>0</v>
      </c>
      <c r="Z1085">
        <v>3</v>
      </c>
      <c r="AB1085" t="s">
        <v>34</v>
      </c>
      <c r="AC1085" t="s">
        <v>34</v>
      </c>
      <c r="AD1085" t="s">
        <v>34</v>
      </c>
      <c r="AE1085" t="s">
        <v>34</v>
      </c>
      <c r="AF1085">
        <v>0</v>
      </c>
      <c r="AG1085">
        <v>101</v>
      </c>
      <c r="AH1085" t="s">
        <v>34</v>
      </c>
      <c r="AI1085">
        <v>0</v>
      </c>
      <c r="AJ1085" t="s">
        <v>34</v>
      </c>
      <c r="AK1085" t="s">
        <v>34</v>
      </c>
      <c r="AL1085" t="s">
        <v>34</v>
      </c>
      <c r="AM1085" t="s">
        <v>34</v>
      </c>
      <c r="AN1085" t="s">
        <v>34</v>
      </c>
      <c r="AO1085" t="s">
        <v>34</v>
      </c>
      <c r="AP1085" t="s">
        <v>34</v>
      </c>
      <c r="AQ1085" t="s">
        <v>34</v>
      </c>
      <c r="AR1085" t="s">
        <v>34</v>
      </c>
      <c r="AS1085" t="s">
        <v>34</v>
      </c>
      <c r="AT1085" t="s">
        <v>34</v>
      </c>
    </row>
    <row r="1086" spans="1:46">
      <c r="A1086">
        <v>101</v>
      </c>
      <c r="B1086">
        <v>1</v>
      </c>
      <c r="C1086">
        <v>5</v>
      </c>
      <c r="D1086">
        <v>0</v>
      </c>
      <c r="G1086">
        <v>1087</v>
      </c>
      <c r="Q1086" t="s">
        <v>1584</v>
      </c>
      <c r="S1086">
        <v>0</v>
      </c>
      <c r="Z1086">
        <v>3</v>
      </c>
      <c r="AB1086" t="s">
        <v>34</v>
      </c>
      <c r="AC1086" t="s">
        <v>34</v>
      </c>
      <c r="AD1086" t="s">
        <v>34</v>
      </c>
      <c r="AE1086" t="s">
        <v>34</v>
      </c>
      <c r="AF1086">
        <v>0</v>
      </c>
      <c r="AG1086">
        <v>101</v>
      </c>
      <c r="AH1086" t="s">
        <v>34</v>
      </c>
      <c r="AI1086">
        <v>0</v>
      </c>
      <c r="AJ1086" t="s">
        <v>34</v>
      </c>
      <c r="AK1086" t="s">
        <v>34</v>
      </c>
      <c r="AL1086" t="s">
        <v>34</v>
      </c>
      <c r="AM1086" t="s">
        <v>34</v>
      </c>
      <c r="AN1086" t="s">
        <v>34</v>
      </c>
      <c r="AO1086" t="s">
        <v>34</v>
      </c>
      <c r="AP1086" t="s">
        <v>34</v>
      </c>
      <c r="AQ1086" t="s">
        <v>34</v>
      </c>
      <c r="AR1086" t="s">
        <v>34</v>
      </c>
      <c r="AS1086" t="s">
        <v>34</v>
      </c>
      <c r="AT1086" t="s">
        <v>34</v>
      </c>
    </row>
    <row r="1087" spans="1:46">
      <c r="A1087">
        <v>101</v>
      </c>
      <c r="B1087">
        <v>1</v>
      </c>
      <c r="C1087">
        <v>6</v>
      </c>
      <c r="D1087">
        <v>0</v>
      </c>
      <c r="G1087">
        <v>1048</v>
      </c>
      <c r="Q1087" t="s">
        <v>1535</v>
      </c>
      <c r="S1087">
        <v>0</v>
      </c>
      <c r="Z1087">
        <v>3</v>
      </c>
      <c r="AB1087" t="s">
        <v>34</v>
      </c>
      <c r="AC1087" t="s">
        <v>34</v>
      </c>
      <c r="AD1087" t="s">
        <v>34</v>
      </c>
      <c r="AE1087" t="s">
        <v>34</v>
      </c>
      <c r="AF1087">
        <v>0</v>
      </c>
      <c r="AG1087">
        <v>101</v>
      </c>
      <c r="AH1087" t="s">
        <v>34</v>
      </c>
      <c r="AI1087">
        <v>0</v>
      </c>
      <c r="AJ1087" t="s">
        <v>34</v>
      </c>
      <c r="AK1087" t="s">
        <v>34</v>
      </c>
      <c r="AL1087" t="s">
        <v>34</v>
      </c>
      <c r="AM1087" t="s">
        <v>34</v>
      </c>
      <c r="AN1087" t="s">
        <v>34</v>
      </c>
      <c r="AO1087" t="s">
        <v>34</v>
      </c>
      <c r="AP1087" t="s">
        <v>34</v>
      </c>
      <c r="AQ1087" t="s">
        <v>34</v>
      </c>
      <c r="AR1087" t="s">
        <v>34</v>
      </c>
      <c r="AS1087" t="s">
        <v>34</v>
      </c>
      <c r="AT1087" t="s">
        <v>34</v>
      </c>
    </row>
    <row r="1088" spans="1:46">
      <c r="A1088">
        <v>101</v>
      </c>
      <c r="B1088">
        <v>1</v>
      </c>
      <c r="C1088">
        <v>7</v>
      </c>
      <c r="D1088">
        <v>0</v>
      </c>
      <c r="G1088">
        <v>0</v>
      </c>
      <c r="Q1088" t="s">
        <v>34</v>
      </c>
      <c r="S1088">
        <v>0</v>
      </c>
      <c r="Z1088">
        <v>0</v>
      </c>
      <c r="AB1088" t="s">
        <v>34</v>
      </c>
      <c r="AC1088" t="s">
        <v>34</v>
      </c>
      <c r="AD1088" t="s">
        <v>34</v>
      </c>
      <c r="AE1088" t="s">
        <v>34</v>
      </c>
      <c r="AF1088">
        <v>0</v>
      </c>
      <c r="AG1088">
        <v>101</v>
      </c>
      <c r="AH1088" t="s">
        <v>34</v>
      </c>
      <c r="AI1088">
        <v>0</v>
      </c>
      <c r="AJ1088" t="s">
        <v>34</v>
      </c>
      <c r="AK1088" t="s">
        <v>34</v>
      </c>
      <c r="AL1088" t="s">
        <v>34</v>
      </c>
      <c r="AM1088" t="s">
        <v>34</v>
      </c>
      <c r="AN1088" t="s">
        <v>34</v>
      </c>
      <c r="AO1088" t="s">
        <v>34</v>
      </c>
      <c r="AP1088" t="s">
        <v>34</v>
      </c>
      <c r="AQ1088" t="s">
        <v>34</v>
      </c>
      <c r="AR1088" t="s">
        <v>34</v>
      </c>
      <c r="AS1088" t="s">
        <v>34</v>
      </c>
      <c r="AT1088" t="s">
        <v>34</v>
      </c>
    </row>
    <row r="1089" spans="1:46">
      <c r="A1089">
        <v>101</v>
      </c>
      <c r="B1089">
        <v>1</v>
      </c>
      <c r="C1089">
        <v>8</v>
      </c>
      <c r="D1089">
        <v>0</v>
      </c>
      <c r="G1089">
        <v>0</v>
      </c>
      <c r="Q1089" t="s">
        <v>34</v>
      </c>
      <c r="S1089">
        <v>0</v>
      </c>
      <c r="Z1089">
        <v>0</v>
      </c>
      <c r="AB1089" t="s">
        <v>34</v>
      </c>
      <c r="AC1089" t="s">
        <v>34</v>
      </c>
      <c r="AD1089" t="s">
        <v>34</v>
      </c>
      <c r="AE1089" t="s">
        <v>34</v>
      </c>
      <c r="AF1089">
        <v>0</v>
      </c>
      <c r="AG1089">
        <v>101</v>
      </c>
      <c r="AH1089" t="s">
        <v>34</v>
      </c>
      <c r="AI1089">
        <v>0</v>
      </c>
      <c r="AJ1089" t="s">
        <v>34</v>
      </c>
      <c r="AK1089" t="s">
        <v>34</v>
      </c>
      <c r="AL1089" t="s">
        <v>34</v>
      </c>
      <c r="AM1089" t="s">
        <v>34</v>
      </c>
      <c r="AN1089" t="s">
        <v>34</v>
      </c>
      <c r="AO1089" t="s">
        <v>34</v>
      </c>
      <c r="AP1089" t="s">
        <v>34</v>
      </c>
      <c r="AQ1089" t="s">
        <v>34</v>
      </c>
      <c r="AR1089" t="s">
        <v>34</v>
      </c>
      <c r="AS1089" t="s">
        <v>34</v>
      </c>
      <c r="AT1089" t="s">
        <v>34</v>
      </c>
    </row>
    <row r="1090" spans="1:46">
      <c r="A1090">
        <v>101</v>
      </c>
      <c r="B1090">
        <v>2</v>
      </c>
      <c r="C1090">
        <v>1</v>
      </c>
      <c r="D1090">
        <v>0</v>
      </c>
      <c r="G1090">
        <v>1159</v>
      </c>
      <c r="Q1090" t="s">
        <v>1669</v>
      </c>
      <c r="S1090">
        <v>0</v>
      </c>
      <c r="Z1090">
        <v>3</v>
      </c>
      <c r="AB1090" t="s">
        <v>34</v>
      </c>
      <c r="AC1090" t="s">
        <v>34</v>
      </c>
      <c r="AD1090" t="s">
        <v>34</v>
      </c>
      <c r="AE1090" t="s">
        <v>34</v>
      </c>
      <c r="AF1090">
        <v>0</v>
      </c>
      <c r="AG1090">
        <v>101</v>
      </c>
      <c r="AH1090" t="s">
        <v>34</v>
      </c>
      <c r="AI1090">
        <v>0</v>
      </c>
      <c r="AJ1090" t="s">
        <v>34</v>
      </c>
      <c r="AK1090" t="s">
        <v>34</v>
      </c>
      <c r="AL1090" t="s">
        <v>34</v>
      </c>
      <c r="AM1090" t="s">
        <v>34</v>
      </c>
      <c r="AN1090" t="s">
        <v>34</v>
      </c>
      <c r="AO1090" t="s">
        <v>34</v>
      </c>
      <c r="AP1090" t="s">
        <v>34</v>
      </c>
      <c r="AQ1090" t="s">
        <v>34</v>
      </c>
      <c r="AR1090" t="s">
        <v>34</v>
      </c>
      <c r="AS1090" t="s">
        <v>34</v>
      </c>
      <c r="AT1090" t="s">
        <v>34</v>
      </c>
    </row>
    <row r="1091" spans="1:46">
      <c r="A1091">
        <v>101</v>
      </c>
      <c r="B1091">
        <v>2</v>
      </c>
      <c r="C1091">
        <v>2</v>
      </c>
      <c r="D1091">
        <v>0</v>
      </c>
      <c r="G1091">
        <v>1027</v>
      </c>
      <c r="Q1091" t="s">
        <v>1511</v>
      </c>
      <c r="S1091">
        <v>0</v>
      </c>
      <c r="Z1091">
        <v>3</v>
      </c>
      <c r="AB1091" t="s">
        <v>34</v>
      </c>
      <c r="AC1091" t="s">
        <v>34</v>
      </c>
      <c r="AD1091" t="s">
        <v>34</v>
      </c>
      <c r="AE1091" t="s">
        <v>34</v>
      </c>
      <c r="AF1091">
        <v>0</v>
      </c>
      <c r="AG1091">
        <v>101</v>
      </c>
      <c r="AH1091" t="s">
        <v>34</v>
      </c>
      <c r="AI1091">
        <v>0</v>
      </c>
      <c r="AJ1091" t="s">
        <v>34</v>
      </c>
      <c r="AK1091" t="s">
        <v>34</v>
      </c>
      <c r="AL1091" t="s">
        <v>34</v>
      </c>
      <c r="AM1091" t="s">
        <v>34</v>
      </c>
      <c r="AN1091" t="s">
        <v>34</v>
      </c>
      <c r="AO1091" t="s">
        <v>34</v>
      </c>
      <c r="AP1091" t="s">
        <v>34</v>
      </c>
      <c r="AQ1091" t="s">
        <v>34</v>
      </c>
      <c r="AR1091" t="s">
        <v>34</v>
      </c>
      <c r="AS1091" t="s">
        <v>34</v>
      </c>
      <c r="AT1091" t="s">
        <v>34</v>
      </c>
    </row>
    <row r="1092" spans="1:46">
      <c r="A1092">
        <v>101</v>
      </c>
      <c r="B1092">
        <v>2</v>
      </c>
      <c r="C1092">
        <v>3</v>
      </c>
      <c r="D1092">
        <v>0</v>
      </c>
      <c r="G1092">
        <v>1111</v>
      </c>
      <c r="Q1092" t="s">
        <v>1557</v>
      </c>
      <c r="S1092">
        <v>0</v>
      </c>
      <c r="Z1092">
        <v>3</v>
      </c>
      <c r="AB1092" t="s">
        <v>34</v>
      </c>
      <c r="AC1092" t="s">
        <v>34</v>
      </c>
      <c r="AD1092" t="s">
        <v>34</v>
      </c>
      <c r="AE1092" t="s">
        <v>34</v>
      </c>
      <c r="AF1092">
        <v>0</v>
      </c>
      <c r="AG1092">
        <v>101</v>
      </c>
      <c r="AH1092" t="s">
        <v>34</v>
      </c>
      <c r="AI1092">
        <v>0</v>
      </c>
      <c r="AJ1092" t="s">
        <v>34</v>
      </c>
      <c r="AK1092" t="s">
        <v>34</v>
      </c>
      <c r="AL1092" t="s">
        <v>34</v>
      </c>
      <c r="AM1092" t="s">
        <v>34</v>
      </c>
      <c r="AN1092" t="s">
        <v>34</v>
      </c>
      <c r="AO1092" t="s">
        <v>34</v>
      </c>
      <c r="AP1092" t="s">
        <v>34</v>
      </c>
      <c r="AQ1092" t="s">
        <v>34</v>
      </c>
      <c r="AR1092" t="s">
        <v>34</v>
      </c>
      <c r="AS1092" t="s">
        <v>34</v>
      </c>
      <c r="AT1092" t="s">
        <v>34</v>
      </c>
    </row>
    <row r="1093" spans="1:46">
      <c r="A1093">
        <v>101</v>
      </c>
      <c r="B1093">
        <v>2</v>
      </c>
      <c r="C1093">
        <v>4</v>
      </c>
      <c r="D1093">
        <v>0</v>
      </c>
      <c r="G1093">
        <v>1122</v>
      </c>
      <c r="Q1093" t="s">
        <v>1624</v>
      </c>
      <c r="S1093">
        <v>0</v>
      </c>
      <c r="Z1093">
        <v>3</v>
      </c>
      <c r="AB1093" t="s">
        <v>34</v>
      </c>
      <c r="AC1093" t="s">
        <v>34</v>
      </c>
      <c r="AD1093" t="s">
        <v>34</v>
      </c>
      <c r="AE1093" t="s">
        <v>34</v>
      </c>
      <c r="AF1093">
        <v>0</v>
      </c>
      <c r="AG1093">
        <v>101</v>
      </c>
      <c r="AH1093" t="s">
        <v>34</v>
      </c>
      <c r="AI1093">
        <v>0</v>
      </c>
      <c r="AJ1093" t="s">
        <v>34</v>
      </c>
      <c r="AK1093" t="s">
        <v>34</v>
      </c>
      <c r="AL1093" t="s">
        <v>34</v>
      </c>
      <c r="AM1093" t="s">
        <v>34</v>
      </c>
      <c r="AN1093" t="s">
        <v>34</v>
      </c>
      <c r="AO1093" t="s">
        <v>34</v>
      </c>
      <c r="AP1093" t="s">
        <v>34</v>
      </c>
      <c r="AQ1093" t="s">
        <v>34</v>
      </c>
      <c r="AR1093" t="s">
        <v>34</v>
      </c>
      <c r="AS1093" t="s">
        <v>34</v>
      </c>
      <c r="AT1093" t="s">
        <v>34</v>
      </c>
    </row>
    <row r="1094" spans="1:46">
      <c r="A1094">
        <v>101</v>
      </c>
      <c r="B1094">
        <v>2</v>
      </c>
      <c r="C1094">
        <v>5</v>
      </c>
      <c r="D1094">
        <v>0</v>
      </c>
      <c r="G1094">
        <v>1151</v>
      </c>
      <c r="Q1094" t="s">
        <v>1659</v>
      </c>
      <c r="S1094">
        <v>0</v>
      </c>
      <c r="Z1094">
        <v>3</v>
      </c>
      <c r="AB1094" t="s">
        <v>34</v>
      </c>
      <c r="AC1094" t="s">
        <v>34</v>
      </c>
      <c r="AD1094" t="s">
        <v>34</v>
      </c>
      <c r="AE1094" t="s">
        <v>34</v>
      </c>
      <c r="AF1094">
        <v>0</v>
      </c>
      <c r="AG1094">
        <v>101</v>
      </c>
      <c r="AH1094" t="s">
        <v>34</v>
      </c>
      <c r="AI1094">
        <v>0</v>
      </c>
      <c r="AJ1094" t="s">
        <v>34</v>
      </c>
      <c r="AK1094" t="s">
        <v>34</v>
      </c>
      <c r="AL1094" t="s">
        <v>34</v>
      </c>
      <c r="AM1094" t="s">
        <v>34</v>
      </c>
      <c r="AN1094" t="s">
        <v>34</v>
      </c>
      <c r="AO1094" t="s">
        <v>34</v>
      </c>
      <c r="AP1094" t="s">
        <v>34</v>
      </c>
      <c r="AQ1094" t="s">
        <v>34</v>
      </c>
      <c r="AR1094" t="s">
        <v>34</v>
      </c>
      <c r="AS1094" t="s">
        <v>34</v>
      </c>
      <c r="AT1094" t="s">
        <v>34</v>
      </c>
    </row>
    <row r="1095" spans="1:46">
      <c r="A1095">
        <v>101</v>
      </c>
      <c r="B1095">
        <v>2</v>
      </c>
      <c r="C1095">
        <v>6</v>
      </c>
      <c r="D1095">
        <v>0</v>
      </c>
      <c r="G1095">
        <v>1106</v>
      </c>
      <c r="Q1095" t="s">
        <v>1604</v>
      </c>
      <c r="S1095">
        <v>0</v>
      </c>
      <c r="Z1095">
        <v>3</v>
      </c>
      <c r="AB1095" t="s">
        <v>34</v>
      </c>
      <c r="AC1095" t="s">
        <v>34</v>
      </c>
      <c r="AD1095" t="s">
        <v>34</v>
      </c>
      <c r="AE1095" t="s">
        <v>34</v>
      </c>
      <c r="AF1095">
        <v>0</v>
      </c>
      <c r="AG1095">
        <v>101</v>
      </c>
      <c r="AH1095" t="s">
        <v>34</v>
      </c>
      <c r="AI1095">
        <v>0</v>
      </c>
      <c r="AJ1095" t="s">
        <v>34</v>
      </c>
      <c r="AK1095" t="s">
        <v>34</v>
      </c>
      <c r="AL1095" t="s">
        <v>34</v>
      </c>
      <c r="AM1095" t="s">
        <v>34</v>
      </c>
      <c r="AN1095" t="s">
        <v>34</v>
      </c>
      <c r="AO1095" t="s">
        <v>34</v>
      </c>
      <c r="AP1095" t="s">
        <v>34</v>
      </c>
      <c r="AQ1095" t="s">
        <v>34</v>
      </c>
      <c r="AR1095" t="s">
        <v>34</v>
      </c>
      <c r="AS1095" t="s">
        <v>34</v>
      </c>
      <c r="AT1095" t="s">
        <v>34</v>
      </c>
    </row>
    <row r="1096" spans="1:46">
      <c r="A1096">
        <v>101</v>
      </c>
      <c r="B1096">
        <v>2</v>
      </c>
      <c r="C1096">
        <v>7</v>
      </c>
      <c r="D1096">
        <v>0</v>
      </c>
      <c r="G1096">
        <v>1037</v>
      </c>
      <c r="Q1096" t="s">
        <v>1511</v>
      </c>
      <c r="S1096">
        <v>0</v>
      </c>
      <c r="Z1096">
        <v>3</v>
      </c>
      <c r="AB1096" t="s">
        <v>34</v>
      </c>
      <c r="AC1096" t="s">
        <v>34</v>
      </c>
      <c r="AD1096" t="s">
        <v>34</v>
      </c>
      <c r="AE1096" t="s">
        <v>34</v>
      </c>
      <c r="AF1096">
        <v>0</v>
      </c>
      <c r="AG1096">
        <v>101</v>
      </c>
      <c r="AH1096" t="s">
        <v>34</v>
      </c>
      <c r="AI1096">
        <v>0</v>
      </c>
      <c r="AJ1096" t="s">
        <v>34</v>
      </c>
      <c r="AK1096" t="s">
        <v>34</v>
      </c>
      <c r="AL1096" t="s">
        <v>34</v>
      </c>
      <c r="AM1096" t="s">
        <v>34</v>
      </c>
      <c r="AN1096" t="s">
        <v>34</v>
      </c>
      <c r="AO1096" t="s">
        <v>34</v>
      </c>
      <c r="AP1096" t="s">
        <v>34</v>
      </c>
      <c r="AQ1096" t="s">
        <v>34</v>
      </c>
      <c r="AR1096" t="s">
        <v>34</v>
      </c>
      <c r="AS1096" t="s">
        <v>34</v>
      </c>
      <c r="AT1096" t="s">
        <v>34</v>
      </c>
    </row>
    <row r="1097" spans="1:46">
      <c r="A1097">
        <v>101</v>
      </c>
      <c r="B1097">
        <v>2</v>
      </c>
      <c r="C1097">
        <v>8</v>
      </c>
      <c r="D1097">
        <v>0</v>
      </c>
      <c r="G1097">
        <v>1012</v>
      </c>
      <c r="Q1097" t="s">
        <v>1493</v>
      </c>
      <c r="S1097">
        <v>0</v>
      </c>
      <c r="Z1097">
        <v>3</v>
      </c>
      <c r="AB1097" t="s">
        <v>34</v>
      </c>
      <c r="AC1097" t="s">
        <v>34</v>
      </c>
      <c r="AD1097" t="s">
        <v>34</v>
      </c>
      <c r="AE1097" t="s">
        <v>34</v>
      </c>
      <c r="AF1097">
        <v>0</v>
      </c>
      <c r="AG1097">
        <v>101</v>
      </c>
      <c r="AH1097" t="s">
        <v>34</v>
      </c>
      <c r="AI1097">
        <v>0</v>
      </c>
      <c r="AJ1097" t="s">
        <v>34</v>
      </c>
      <c r="AK1097" t="s">
        <v>34</v>
      </c>
      <c r="AL1097" t="s">
        <v>34</v>
      </c>
      <c r="AM1097" t="s">
        <v>34</v>
      </c>
      <c r="AN1097" t="s">
        <v>34</v>
      </c>
      <c r="AO1097" t="s">
        <v>34</v>
      </c>
      <c r="AP1097" t="s">
        <v>34</v>
      </c>
      <c r="AQ1097" t="s">
        <v>34</v>
      </c>
      <c r="AR1097" t="s">
        <v>34</v>
      </c>
      <c r="AS1097" t="s">
        <v>34</v>
      </c>
      <c r="AT1097" t="s">
        <v>34</v>
      </c>
    </row>
    <row r="1098" spans="1:46">
      <c r="A1098">
        <v>102</v>
      </c>
      <c r="B1098">
        <v>1</v>
      </c>
      <c r="C1098">
        <v>1</v>
      </c>
      <c r="D1098">
        <v>0</v>
      </c>
      <c r="G1098">
        <v>1113</v>
      </c>
      <c r="Q1098" t="s">
        <v>1494</v>
      </c>
      <c r="S1098">
        <v>0</v>
      </c>
      <c r="Z1098">
        <v>3</v>
      </c>
      <c r="AB1098" t="s">
        <v>34</v>
      </c>
      <c r="AC1098" t="s">
        <v>34</v>
      </c>
      <c r="AD1098" t="s">
        <v>34</v>
      </c>
      <c r="AE1098" t="s">
        <v>34</v>
      </c>
      <c r="AF1098">
        <v>0</v>
      </c>
      <c r="AG1098">
        <v>102</v>
      </c>
      <c r="AH1098" t="s">
        <v>34</v>
      </c>
      <c r="AI1098">
        <v>0</v>
      </c>
      <c r="AJ1098" t="s">
        <v>34</v>
      </c>
      <c r="AK1098" t="s">
        <v>34</v>
      </c>
      <c r="AL1098" t="s">
        <v>34</v>
      </c>
      <c r="AM1098" t="s">
        <v>34</v>
      </c>
      <c r="AN1098" t="s">
        <v>34</v>
      </c>
      <c r="AO1098" t="s">
        <v>34</v>
      </c>
      <c r="AP1098" t="s">
        <v>34</v>
      </c>
      <c r="AQ1098" t="s">
        <v>34</v>
      </c>
      <c r="AR1098" t="s">
        <v>34</v>
      </c>
      <c r="AS1098" t="s">
        <v>34</v>
      </c>
      <c r="AT1098" t="s">
        <v>34</v>
      </c>
    </row>
    <row r="1099" spans="1:46">
      <c r="A1099">
        <v>102</v>
      </c>
      <c r="B1099">
        <v>1</v>
      </c>
      <c r="C1099">
        <v>2</v>
      </c>
      <c r="D1099">
        <v>0</v>
      </c>
      <c r="G1099">
        <v>1140</v>
      </c>
      <c r="Q1099" t="s">
        <v>1624</v>
      </c>
      <c r="S1099">
        <v>0</v>
      </c>
      <c r="Z1099">
        <v>3</v>
      </c>
      <c r="AB1099" t="s">
        <v>34</v>
      </c>
      <c r="AC1099" t="s">
        <v>34</v>
      </c>
      <c r="AD1099" t="s">
        <v>34</v>
      </c>
      <c r="AE1099" t="s">
        <v>34</v>
      </c>
      <c r="AF1099">
        <v>0</v>
      </c>
      <c r="AG1099">
        <v>102</v>
      </c>
      <c r="AH1099" t="s">
        <v>34</v>
      </c>
      <c r="AI1099">
        <v>0</v>
      </c>
      <c r="AJ1099" t="s">
        <v>34</v>
      </c>
      <c r="AK1099" t="s">
        <v>34</v>
      </c>
      <c r="AL1099" t="s">
        <v>34</v>
      </c>
      <c r="AM1099" t="s">
        <v>34</v>
      </c>
      <c r="AN1099" t="s">
        <v>34</v>
      </c>
      <c r="AO1099" t="s">
        <v>34</v>
      </c>
      <c r="AP1099" t="s">
        <v>34</v>
      </c>
      <c r="AQ1099" t="s">
        <v>34</v>
      </c>
      <c r="AR1099" t="s">
        <v>34</v>
      </c>
      <c r="AS1099" t="s">
        <v>34</v>
      </c>
      <c r="AT1099" t="s">
        <v>34</v>
      </c>
    </row>
    <row r="1100" spans="1:46">
      <c r="A1100">
        <v>102</v>
      </c>
      <c r="B1100">
        <v>1</v>
      </c>
      <c r="C1100">
        <v>3</v>
      </c>
      <c r="D1100">
        <v>0</v>
      </c>
      <c r="G1100">
        <v>1162</v>
      </c>
      <c r="Q1100" t="s">
        <v>1608</v>
      </c>
      <c r="S1100">
        <v>0</v>
      </c>
      <c r="Z1100">
        <v>3</v>
      </c>
      <c r="AB1100" t="s">
        <v>34</v>
      </c>
      <c r="AC1100" t="s">
        <v>34</v>
      </c>
      <c r="AD1100" t="s">
        <v>34</v>
      </c>
      <c r="AE1100" t="s">
        <v>34</v>
      </c>
      <c r="AF1100">
        <v>0</v>
      </c>
      <c r="AG1100">
        <v>102</v>
      </c>
      <c r="AH1100" t="s">
        <v>34</v>
      </c>
      <c r="AI1100">
        <v>0</v>
      </c>
      <c r="AJ1100" t="s">
        <v>34</v>
      </c>
      <c r="AK1100" t="s">
        <v>34</v>
      </c>
      <c r="AL1100" t="s">
        <v>34</v>
      </c>
      <c r="AM1100" t="s">
        <v>34</v>
      </c>
      <c r="AN1100" t="s">
        <v>34</v>
      </c>
      <c r="AO1100" t="s">
        <v>34</v>
      </c>
      <c r="AP1100" t="s">
        <v>34</v>
      </c>
      <c r="AQ1100" t="s">
        <v>34</v>
      </c>
      <c r="AR1100" t="s">
        <v>34</v>
      </c>
      <c r="AS1100" t="s">
        <v>34</v>
      </c>
      <c r="AT1100" t="s">
        <v>34</v>
      </c>
    </row>
    <row r="1101" spans="1:46">
      <c r="A1101">
        <v>102</v>
      </c>
      <c r="B1101">
        <v>1</v>
      </c>
      <c r="C1101">
        <v>4</v>
      </c>
      <c r="D1101">
        <v>0</v>
      </c>
      <c r="G1101">
        <v>1108</v>
      </c>
      <c r="Q1101" t="s">
        <v>1608</v>
      </c>
      <c r="S1101">
        <v>0</v>
      </c>
      <c r="Z1101">
        <v>3</v>
      </c>
      <c r="AB1101" t="s">
        <v>34</v>
      </c>
      <c r="AC1101" t="s">
        <v>34</v>
      </c>
      <c r="AD1101" t="s">
        <v>34</v>
      </c>
      <c r="AE1101" t="s">
        <v>34</v>
      </c>
      <c r="AF1101">
        <v>0</v>
      </c>
      <c r="AG1101">
        <v>102</v>
      </c>
      <c r="AH1101" t="s">
        <v>34</v>
      </c>
      <c r="AI1101">
        <v>0</v>
      </c>
      <c r="AJ1101" t="s">
        <v>34</v>
      </c>
      <c r="AK1101" t="s">
        <v>34</v>
      </c>
      <c r="AL1101" t="s">
        <v>34</v>
      </c>
      <c r="AM1101" t="s">
        <v>34</v>
      </c>
      <c r="AN1101" t="s">
        <v>34</v>
      </c>
      <c r="AO1101" t="s">
        <v>34</v>
      </c>
      <c r="AP1101" t="s">
        <v>34</v>
      </c>
      <c r="AQ1101" t="s">
        <v>34</v>
      </c>
      <c r="AR1101" t="s">
        <v>34</v>
      </c>
      <c r="AS1101" t="s">
        <v>34</v>
      </c>
      <c r="AT1101" t="s">
        <v>34</v>
      </c>
    </row>
    <row r="1102" spans="1:46">
      <c r="A1102">
        <v>102</v>
      </c>
      <c r="B1102">
        <v>1</v>
      </c>
      <c r="C1102">
        <v>5</v>
      </c>
      <c r="D1102">
        <v>0</v>
      </c>
      <c r="G1102">
        <v>1132</v>
      </c>
      <c r="Q1102" t="s">
        <v>1608</v>
      </c>
      <c r="S1102">
        <v>0</v>
      </c>
      <c r="Z1102">
        <v>3</v>
      </c>
      <c r="AB1102" t="s">
        <v>34</v>
      </c>
      <c r="AC1102" t="s">
        <v>34</v>
      </c>
      <c r="AD1102" t="s">
        <v>34</v>
      </c>
      <c r="AE1102" t="s">
        <v>34</v>
      </c>
      <c r="AF1102">
        <v>0</v>
      </c>
      <c r="AG1102">
        <v>102</v>
      </c>
      <c r="AH1102" t="s">
        <v>34</v>
      </c>
      <c r="AI1102">
        <v>0</v>
      </c>
      <c r="AJ1102" t="s">
        <v>34</v>
      </c>
      <c r="AK1102" t="s">
        <v>34</v>
      </c>
      <c r="AL1102" t="s">
        <v>34</v>
      </c>
      <c r="AM1102" t="s">
        <v>34</v>
      </c>
      <c r="AN1102" t="s">
        <v>34</v>
      </c>
      <c r="AO1102" t="s">
        <v>34</v>
      </c>
      <c r="AP1102" t="s">
        <v>34</v>
      </c>
      <c r="AQ1102" t="s">
        <v>34</v>
      </c>
      <c r="AR1102" t="s">
        <v>34</v>
      </c>
      <c r="AS1102" t="s">
        <v>34</v>
      </c>
      <c r="AT1102" t="s">
        <v>34</v>
      </c>
    </row>
    <row r="1103" spans="1:46">
      <c r="A1103">
        <v>102</v>
      </c>
      <c r="B1103">
        <v>1</v>
      </c>
      <c r="C1103">
        <v>6</v>
      </c>
      <c r="D1103">
        <v>0</v>
      </c>
      <c r="G1103">
        <v>1042</v>
      </c>
      <c r="Q1103" t="s">
        <v>1529</v>
      </c>
      <c r="S1103">
        <v>0</v>
      </c>
      <c r="Z1103">
        <v>3</v>
      </c>
      <c r="AB1103" t="s">
        <v>34</v>
      </c>
      <c r="AC1103" t="s">
        <v>34</v>
      </c>
      <c r="AD1103" t="s">
        <v>34</v>
      </c>
      <c r="AE1103" t="s">
        <v>34</v>
      </c>
      <c r="AF1103">
        <v>0</v>
      </c>
      <c r="AG1103">
        <v>102</v>
      </c>
      <c r="AH1103" t="s">
        <v>34</v>
      </c>
      <c r="AI1103">
        <v>0</v>
      </c>
      <c r="AJ1103" t="s">
        <v>34</v>
      </c>
      <c r="AK1103" t="s">
        <v>34</v>
      </c>
      <c r="AL1103" t="s">
        <v>34</v>
      </c>
      <c r="AM1103" t="s">
        <v>34</v>
      </c>
      <c r="AN1103" t="s">
        <v>34</v>
      </c>
      <c r="AO1103" t="s">
        <v>34</v>
      </c>
      <c r="AP1103" t="s">
        <v>34</v>
      </c>
      <c r="AQ1103" t="s">
        <v>34</v>
      </c>
      <c r="AR1103" t="s">
        <v>34</v>
      </c>
      <c r="AS1103" t="s">
        <v>34</v>
      </c>
      <c r="AT1103" t="s">
        <v>34</v>
      </c>
    </row>
    <row r="1104" spans="1:46">
      <c r="A1104">
        <v>102</v>
      </c>
      <c r="B1104">
        <v>1</v>
      </c>
      <c r="C1104">
        <v>7</v>
      </c>
      <c r="D1104">
        <v>0</v>
      </c>
      <c r="G1104">
        <v>1155</v>
      </c>
      <c r="Q1104" t="s">
        <v>1624</v>
      </c>
      <c r="S1104">
        <v>0</v>
      </c>
      <c r="Z1104">
        <v>3</v>
      </c>
      <c r="AB1104" t="s">
        <v>34</v>
      </c>
      <c r="AC1104" t="s">
        <v>34</v>
      </c>
      <c r="AD1104" t="s">
        <v>34</v>
      </c>
      <c r="AE1104" t="s">
        <v>34</v>
      </c>
      <c r="AF1104">
        <v>0</v>
      </c>
      <c r="AG1104">
        <v>102</v>
      </c>
      <c r="AH1104" t="s">
        <v>34</v>
      </c>
      <c r="AI1104">
        <v>0</v>
      </c>
      <c r="AJ1104" t="s">
        <v>34</v>
      </c>
      <c r="AK1104" t="s">
        <v>34</v>
      </c>
      <c r="AL1104" t="s">
        <v>34</v>
      </c>
      <c r="AM1104" t="s">
        <v>34</v>
      </c>
      <c r="AN1104" t="s">
        <v>34</v>
      </c>
      <c r="AO1104" t="s">
        <v>34</v>
      </c>
      <c r="AP1104" t="s">
        <v>34</v>
      </c>
      <c r="AQ1104" t="s">
        <v>34</v>
      </c>
      <c r="AR1104" t="s">
        <v>34</v>
      </c>
      <c r="AS1104" t="s">
        <v>34</v>
      </c>
      <c r="AT1104" t="s">
        <v>34</v>
      </c>
    </row>
    <row r="1105" spans="1:46">
      <c r="A1105">
        <v>102</v>
      </c>
      <c r="B1105">
        <v>1</v>
      </c>
      <c r="C1105">
        <v>8</v>
      </c>
      <c r="D1105">
        <v>0</v>
      </c>
      <c r="G1105">
        <v>1136</v>
      </c>
      <c r="Q1105" t="s">
        <v>1640</v>
      </c>
      <c r="S1105">
        <v>0</v>
      </c>
      <c r="Z1105">
        <v>3</v>
      </c>
      <c r="AB1105" t="s">
        <v>34</v>
      </c>
      <c r="AC1105" t="s">
        <v>34</v>
      </c>
      <c r="AD1105" t="s">
        <v>34</v>
      </c>
      <c r="AE1105" t="s">
        <v>34</v>
      </c>
      <c r="AF1105">
        <v>0</v>
      </c>
      <c r="AG1105">
        <v>102</v>
      </c>
      <c r="AH1105" t="s">
        <v>34</v>
      </c>
      <c r="AI1105">
        <v>0</v>
      </c>
      <c r="AJ1105" t="s">
        <v>34</v>
      </c>
      <c r="AK1105" t="s">
        <v>34</v>
      </c>
      <c r="AL1105" t="s">
        <v>34</v>
      </c>
      <c r="AM1105" t="s">
        <v>34</v>
      </c>
      <c r="AN1105" t="s">
        <v>34</v>
      </c>
      <c r="AO1105" t="s">
        <v>34</v>
      </c>
      <c r="AP1105" t="s">
        <v>34</v>
      </c>
      <c r="AQ1105" t="s">
        <v>34</v>
      </c>
      <c r="AR1105" t="s">
        <v>34</v>
      </c>
      <c r="AS1105" t="s">
        <v>34</v>
      </c>
      <c r="AT1105" t="s">
        <v>34</v>
      </c>
    </row>
    <row r="1106" spans="1:46">
      <c r="A1106">
        <v>102</v>
      </c>
      <c r="B1106">
        <v>2</v>
      </c>
      <c r="C1106">
        <v>1</v>
      </c>
      <c r="D1106">
        <v>0</v>
      </c>
      <c r="G1106">
        <v>1062</v>
      </c>
      <c r="Q1106" t="s">
        <v>1553</v>
      </c>
      <c r="S1106">
        <v>0</v>
      </c>
      <c r="Z1106">
        <v>3</v>
      </c>
      <c r="AB1106" t="s">
        <v>34</v>
      </c>
      <c r="AC1106" t="s">
        <v>34</v>
      </c>
      <c r="AD1106" t="s">
        <v>34</v>
      </c>
      <c r="AE1106" t="s">
        <v>34</v>
      </c>
      <c r="AF1106">
        <v>0</v>
      </c>
      <c r="AG1106">
        <v>102</v>
      </c>
      <c r="AH1106" t="s">
        <v>34</v>
      </c>
      <c r="AI1106">
        <v>0</v>
      </c>
      <c r="AJ1106" t="s">
        <v>34</v>
      </c>
      <c r="AK1106" t="s">
        <v>34</v>
      </c>
      <c r="AL1106" t="s">
        <v>34</v>
      </c>
      <c r="AM1106" t="s">
        <v>34</v>
      </c>
      <c r="AN1106" t="s">
        <v>34</v>
      </c>
      <c r="AO1106" t="s">
        <v>34</v>
      </c>
      <c r="AP1106" t="s">
        <v>34</v>
      </c>
      <c r="AQ1106" t="s">
        <v>34</v>
      </c>
      <c r="AR1106" t="s">
        <v>34</v>
      </c>
      <c r="AS1106" t="s">
        <v>34</v>
      </c>
      <c r="AT1106" t="s">
        <v>34</v>
      </c>
    </row>
    <row r="1107" spans="1:46">
      <c r="A1107">
        <v>102</v>
      </c>
      <c r="B1107">
        <v>2</v>
      </c>
      <c r="C1107">
        <v>2</v>
      </c>
      <c r="D1107">
        <v>0</v>
      </c>
      <c r="G1107">
        <v>1007</v>
      </c>
      <c r="Q1107" t="s">
        <v>1488</v>
      </c>
      <c r="S1107">
        <v>0</v>
      </c>
      <c r="Z1107">
        <v>3</v>
      </c>
      <c r="AB1107" t="s">
        <v>34</v>
      </c>
      <c r="AC1107" t="s">
        <v>34</v>
      </c>
      <c r="AD1107" t="s">
        <v>34</v>
      </c>
      <c r="AE1107" t="s">
        <v>34</v>
      </c>
      <c r="AF1107">
        <v>0</v>
      </c>
      <c r="AG1107">
        <v>102</v>
      </c>
      <c r="AH1107" t="s">
        <v>34</v>
      </c>
      <c r="AI1107">
        <v>0</v>
      </c>
      <c r="AJ1107" t="s">
        <v>34</v>
      </c>
      <c r="AK1107" t="s">
        <v>34</v>
      </c>
      <c r="AL1107" t="s">
        <v>34</v>
      </c>
      <c r="AM1107" t="s">
        <v>34</v>
      </c>
      <c r="AN1107" t="s">
        <v>34</v>
      </c>
      <c r="AO1107" t="s">
        <v>34</v>
      </c>
      <c r="AP1107" t="s">
        <v>34</v>
      </c>
      <c r="AQ1107" t="s">
        <v>34</v>
      </c>
      <c r="AR1107" t="s">
        <v>34</v>
      </c>
      <c r="AS1107" t="s">
        <v>34</v>
      </c>
      <c r="AT1107" t="s">
        <v>34</v>
      </c>
    </row>
    <row r="1108" spans="1:46">
      <c r="A1108">
        <v>102</v>
      </c>
      <c r="B1108">
        <v>2</v>
      </c>
      <c r="C1108">
        <v>3</v>
      </c>
      <c r="D1108">
        <v>0</v>
      </c>
      <c r="G1108">
        <v>1101</v>
      </c>
      <c r="Q1108" t="s">
        <v>1503</v>
      </c>
      <c r="S1108">
        <v>0</v>
      </c>
      <c r="Z1108">
        <v>3</v>
      </c>
      <c r="AB1108" t="s">
        <v>34</v>
      </c>
      <c r="AC1108" t="s">
        <v>34</v>
      </c>
      <c r="AD1108" t="s">
        <v>34</v>
      </c>
      <c r="AE1108" t="s">
        <v>34</v>
      </c>
      <c r="AF1108">
        <v>0</v>
      </c>
      <c r="AG1108">
        <v>102</v>
      </c>
      <c r="AH1108" t="s">
        <v>34</v>
      </c>
      <c r="AI1108">
        <v>0</v>
      </c>
      <c r="AJ1108" t="s">
        <v>34</v>
      </c>
      <c r="AK1108" t="s">
        <v>34</v>
      </c>
      <c r="AL1108" t="s">
        <v>34</v>
      </c>
      <c r="AM1108" t="s">
        <v>34</v>
      </c>
      <c r="AN1108" t="s">
        <v>34</v>
      </c>
      <c r="AO1108" t="s">
        <v>34</v>
      </c>
      <c r="AP1108" t="s">
        <v>34</v>
      </c>
      <c r="AQ1108" t="s">
        <v>34</v>
      </c>
      <c r="AR1108" t="s">
        <v>34</v>
      </c>
      <c r="AS1108" t="s">
        <v>34</v>
      </c>
      <c r="AT1108" t="s">
        <v>34</v>
      </c>
    </row>
    <row r="1109" spans="1:46">
      <c r="A1109">
        <v>102</v>
      </c>
      <c r="B1109">
        <v>2</v>
      </c>
      <c r="C1109">
        <v>4</v>
      </c>
      <c r="D1109">
        <v>0</v>
      </c>
      <c r="G1109">
        <v>1055</v>
      </c>
      <c r="Q1109" t="s">
        <v>1545</v>
      </c>
      <c r="S1109">
        <v>0</v>
      </c>
      <c r="Z1109">
        <v>3</v>
      </c>
      <c r="AB1109" t="s">
        <v>34</v>
      </c>
      <c r="AC1109" t="s">
        <v>34</v>
      </c>
      <c r="AD1109" t="s">
        <v>34</v>
      </c>
      <c r="AE1109" t="s">
        <v>34</v>
      </c>
      <c r="AF1109">
        <v>0</v>
      </c>
      <c r="AG1109">
        <v>102</v>
      </c>
      <c r="AH1109" t="s">
        <v>34</v>
      </c>
      <c r="AI1109">
        <v>0</v>
      </c>
      <c r="AJ1109" t="s">
        <v>34</v>
      </c>
      <c r="AK1109" t="s">
        <v>34</v>
      </c>
      <c r="AL1109" t="s">
        <v>34</v>
      </c>
      <c r="AM1109" t="s">
        <v>34</v>
      </c>
      <c r="AN1109" t="s">
        <v>34</v>
      </c>
      <c r="AO1109" t="s">
        <v>34</v>
      </c>
      <c r="AP1109" t="s">
        <v>34</v>
      </c>
      <c r="AQ1109" t="s">
        <v>34</v>
      </c>
      <c r="AR1109" t="s">
        <v>34</v>
      </c>
      <c r="AS1109" t="s">
        <v>34</v>
      </c>
      <c r="AT1109" t="s">
        <v>34</v>
      </c>
    </row>
    <row r="1110" spans="1:46">
      <c r="A1110">
        <v>102</v>
      </c>
      <c r="B1110">
        <v>2</v>
      </c>
      <c r="C1110">
        <v>5</v>
      </c>
      <c r="D1110">
        <v>0</v>
      </c>
      <c r="G1110">
        <v>1019</v>
      </c>
      <c r="Q1110" t="s">
        <v>1503</v>
      </c>
      <c r="S1110">
        <v>0</v>
      </c>
      <c r="Z1110">
        <v>3</v>
      </c>
      <c r="AB1110" t="s">
        <v>34</v>
      </c>
      <c r="AC1110" t="s">
        <v>34</v>
      </c>
      <c r="AD1110" t="s">
        <v>34</v>
      </c>
      <c r="AE1110" t="s">
        <v>34</v>
      </c>
      <c r="AF1110">
        <v>0</v>
      </c>
      <c r="AG1110">
        <v>102</v>
      </c>
      <c r="AH1110" t="s">
        <v>34</v>
      </c>
      <c r="AI1110">
        <v>0</v>
      </c>
      <c r="AJ1110" t="s">
        <v>34</v>
      </c>
      <c r="AK1110" t="s">
        <v>34</v>
      </c>
      <c r="AL1110" t="s">
        <v>34</v>
      </c>
      <c r="AM1110" t="s">
        <v>34</v>
      </c>
      <c r="AN1110" t="s">
        <v>34</v>
      </c>
      <c r="AO1110" t="s">
        <v>34</v>
      </c>
      <c r="AP1110" t="s">
        <v>34</v>
      </c>
      <c r="AQ1110" t="s">
        <v>34</v>
      </c>
      <c r="AR1110" t="s">
        <v>34</v>
      </c>
      <c r="AS1110" t="s">
        <v>34</v>
      </c>
      <c r="AT1110" t="s">
        <v>34</v>
      </c>
    </row>
    <row r="1111" spans="1:46">
      <c r="A1111">
        <v>102</v>
      </c>
      <c r="B1111">
        <v>2</v>
      </c>
      <c r="C1111">
        <v>6</v>
      </c>
      <c r="D1111">
        <v>0</v>
      </c>
      <c r="G1111">
        <v>1092</v>
      </c>
      <c r="Q1111" t="s">
        <v>1592</v>
      </c>
      <c r="S1111">
        <v>0</v>
      </c>
      <c r="Z1111">
        <v>3</v>
      </c>
      <c r="AB1111" t="s">
        <v>34</v>
      </c>
      <c r="AC1111" t="s">
        <v>34</v>
      </c>
      <c r="AD1111" t="s">
        <v>34</v>
      </c>
      <c r="AE1111" t="s">
        <v>34</v>
      </c>
      <c r="AF1111">
        <v>0</v>
      </c>
      <c r="AG1111">
        <v>102</v>
      </c>
      <c r="AH1111" t="s">
        <v>34</v>
      </c>
      <c r="AI1111">
        <v>0</v>
      </c>
      <c r="AJ1111" t="s">
        <v>34</v>
      </c>
      <c r="AK1111" t="s">
        <v>34</v>
      </c>
      <c r="AL1111" t="s">
        <v>34</v>
      </c>
      <c r="AM1111" t="s">
        <v>34</v>
      </c>
      <c r="AN1111" t="s">
        <v>34</v>
      </c>
      <c r="AO1111" t="s">
        <v>34</v>
      </c>
      <c r="AP1111" t="s">
        <v>34</v>
      </c>
      <c r="AQ1111" t="s">
        <v>34</v>
      </c>
      <c r="AR1111" t="s">
        <v>34</v>
      </c>
      <c r="AS1111" t="s">
        <v>34</v>
      </c>
      <c r="AT1111" t="s">
        <v>34</v>
      </c>
    </row>
    <row r="1112" spans="1:46">
      <c r="A1112">
        <v>102</v>
      </c>
      <c r="B1112">
        <v>2</v>
      </c>
      <c r="C1112">
        <v>7</v>
      </c>
      <c r="D1112">
        <v>0</v>
      </c>
      <c r="G1112">
        <v>1126</v>
      </c>
      <c r="Q1112" t="s">
        <v>1488</v>
      </c>
      <c r="S1112">
        <v>0</v>
      </c>
      <c r="Z1112">
        <v>3</v>
      </c>
      <c r="AB1112" t="s">
        <v>34</v>
      </c>
      <c r="AC1112" t="s">
        <v>34</v>
      </c>
      <c r="AD1112" t="s">
        <v>34</v>
      </c>
      <c r="AE1112" t="s">
        <v>34</v>
      </c>
      <c r="AF1112">
        <v>0</v>
      </c>
      <c r="AG1112">
        <v>102</v>
      </c>
      <c r="AH1112" t="s">
        <v>34</v>
      </c>
      <c r="AI1112">
        <v>0</v>
      </c>
      <c r="AJ1112" t="s">
        <v>34</v>
      </c>
      <c r="AK1112" t="s">
        <v>34</v>
      </c>
      <c r="AL1112" t="s">
        <v>34</v>
      </c>
      <c r="AM1112" t="s">
        <v>34</v>
      </c>
      <c r="AN1112" t="s">
        <v>34</v>
      </c>
      <c r="AO1112" t="s">
        <v>34</v>
      </c>
      <c r="AP1112" t="s">
        <v>34</v>
      </c>
      <c r="AQ1112" t="s">
        <v>34</v>
      </c>
      <c r="AR1112" t="s">
        <v>34</v>
      </c>
      <c r="AS1112" t="s">
        <v>34</v>
      </c>
      <c r="AT1112" t="s">
        <v>34</v>
      </c>
    </row>
    <row r="1113" spans="1:46">
      <c r="A1113">
        <v>102</v>
      </c>
      <c r="B1113">
        <v>2</v>
      </c>
      <c r="C1113">
        <v>8</v>
      </c>
      <c r="D1113">
        <v>0</v>
      </c>
      <c r="G1113">
        <v>1085</v>
      </c>
      <c r="Q1113" t="s">
        <v>1582</v>
      </c>
      <c r="S1113">
        <v>0</v>
      </c>
      <c r="Z1113">
        <v>3</v>
      </c>
      <c r="AB1113" t="s">
        <v>34</v>
      </c>
      <c r="AC1113" t="s">
        <v>34</v>
      </c>
      <c r="AD1113" t="s">
        <v>34</v>
      </c>
      <c r="AE1113" t="s">
        <v>34</v>
      </c>
      <c r="AF1113">
        <v>0</v>
      </c>
      <c r="AG1113">
        <v>102</v>
      </c>
      <c r="AH1113" t="s">
        <v>34</v>
      </c>
      <c r="AI1113">
        <v>0</v>
      </c>
      <c r="AJ1113" t="s">
        <v>34</v>
      </c>
      <c r="AK1113" t="s">
        <v>34</v>
      </c>
      <c r="AL1113" t="s">
        <v>34</v>
      </c>
      <c r="AM1113" t="s">
        <v>34</v>
      </c>
      <c r="AN1113" t="s">
        <v>34</v>
      </c>
      <c r="AO1113" t="s">
        <v>34</v>
      </c>
      <c r="AP1113" t="s">
        <v>34</v>
      </c>
      <c r="AQ1113" t="s">
        <v>34</v>
      </c>
      <c r="AR1113" t="s">
        <v>34</v>
      </c>
      <c r="AS1113" t="s">
        <v>34</v>
      </c>
      <c r="AT1113" t="s">
        <v>34</v>
      </c>
    </row>
    <row r="1114" spans="1:46">
      <c r="A1114">
        <v>103</v>
      </c>
      <c r="B1114">
        <v>1</v>
      </c>
      <c r="C1114">
        <v>1</v>
      </c>
      <c r="D1114">
        <v>0</v>
      </c>
      <c r="G1114">
        <v>1026</v>
      </c>
      <c r="Q1114" t="s">
        <v>1510</v>
      </c>
      <c r="S1114">
        <v>0</v>
      </c>
      <c r="Z1114">
        <v>4</v>
      </c>
      <c r="AB1114" t="s">
        <v>34</v>
      </c>
      <c r="AC1114" t="s">
        <v>34</v>
      </c>
      <c r="AD1114" t="s">
        <v>34</v>
      </c>
      <c r="AE1114" t="s">
        <v>34</v>
      </c>
      <c r="AF1114">
        <v>0</v>
      </c>
      <c r="AG1114">
        <v>103</v>
      </c>
      <c r="AH1114" t="s">
        <v>34</v>
      </c>
      <c r="AI1114">
        <v>0</v>
      </c>
      <c r="AJ1114" t="s">
        <v>34</v>
      </c>
      <c r="AK1114" t="s">
        <v>34</v>
      </c>
      <c r="AL1114" t="s">
        <v>34</v>
      </c>
      <c r="AM1114" t="s">
        <v>34</v>
      </c>
      <c r="AN1114" t="s">
        <v>34</v>
      </c>
      <c r="AO1114" t="s">
        <v>34</v>
      </c>
      <c r="AP1114" t="s">
        <v>34</v>
      </c>
      <c r="AQ1114" t="s">
        <v>34</v>
      </c>
      <c r="AR1114" t="s">
        <v>34</v>
      </c>
      <c r="AS1114" t="s">
        <v>34</v>
      </c>
      <c r="AT1114" t="s">
        <v>34</v>
      </c>
    </row>
    <row r="1115" spans="1:46">
      <c r="A1115">
        <v>103</v>
      </c>
      <c r="B1115">
        <v>1</v>
      </c>
      <c r="C1115">
        <v>2</v>
      </c>
      <c r="D1115">
        <v>0</v>
      </c>
      <c r="G1115">
        <v>1067</v>
      </c>
      <c r="Q1115" t="s">
        <v>1557</v>
      </c>
      <c r="S1115">
        <v>0</v>
      </c>
      <c r="Z1115">
        <v>4</v>
      </c>
      <c r="AB1115" t="s">
        <v>34</v>
      </c>
      <c r="AC1115" t="s">
        <v>34</v>
      </c>
      <c r="AD1115" t="s">
        <v>34</v>
      </c>
      <c r="AE1115" t="s">
        <v>34</v>
      </c>
      <c r="AF1115">
        <v>0</v>
      </c>
      <c r="AG1115">
        <v>103</v>
      </c>
      <c r="AH1115" t="s">
        <v>34</v>
      </c>
      <c r="AI1115">
        <v>0</v>
      </c>
      <c r="AJ1115" t="s">
        <v>34</v>
      </c>
      <c r="AK1115" t="s">
        <v>34</v>
      </c>
      <c r="AL1115" t="s">
        <v>34</v>
      </c>
      <c r="AM1115" t="s">
        <v>34</v>
      </c>
      <c r="AN1115" t="s">
        <v>34</v>
      </c>
      <c r="AO1115" t="s">
        <v>34</v>
      </c>
      <c r="AP1115" t="s">
        <v>34</v>
      </c>
      <c r="AQ1115" t="s">
        <v>34</v>
      </c>
      <c r="AR1115" t="s">
        <v>34</v>
      </c>
      <c r="AS1115" t="s">
        <v>34</v>
      </c>
      <c r="AT1115" t="s">
        <v>34</v>
      </c>
    </row>
    <row r="1116" spans="1:46">
      <c r="A1116">
        <v>103</v>
      </c>
      <c r="B1116">
        <v>1</v>
      </c>
      <c r="C1116">
        <v>3</v>
      </c>
      <c r="D1116">
        <v>0</v>
      </c>
      <c r="G1116">
        <v>1013</v>
      </c>
      <c r="Q1116" t="s">
        <v>1494</v>
      </c>
      <c r="S1116">
        <v>0</v>
      </c>
      <c r="Z1116">
        <v>4</v>
      </c>
      <c r="AB1116" t="s">
        <v>34</v>
      </c>
      <c r="AC1116" t="s">
        <v>34</v>
      </c>
      <c r="AD1116" t="s">
        <v>34</v>
      </c>
      <c r="AE1116" t="s">
        <v>34</v>
      </c>
      <c r="AF1116">
        <v>0</v>
      </c>
      <c r="AG1116">
        <v>103</v>
      </c>
      <c r="AH1116" t="s">
        <v>34</v>
      </c>
      <c r="AI1116">
        <v>0</v>
      </c>
      <c r="AJ1116" t="s">
        <v>34</v>
      </c>
      <c r="AK1116" t="s">
        <v>34</v>
      </c>
      <c r="AL1116" t="s">
        <v>34</v>
      </c>
      <c r="AM1116" t="s">
        <v>34</v>
      </c>
      <c r="AN1116" t="s">
        <v>34</v>
      </c>
      <c r="AO1116" t="s">
        <v>34</v>
      </c>
      <c r="AP1116" t="s">
        <v>34</v>
      </c>
      <c r="AQ1116" t="s">
        <v>34</v>
      </c>
      <c r="AR1116" t="s">
        <v>34</v>
      </c>
      <c r="AS1116" t="s">
        <v>34</v>
      </c>
      <c r="AT1116" t="s">
        <v>34</v>
      </c>
    </row>
    <row r="1117" spans="1:46">
      <c r="A1117">
        <v>103</v>
      </c>
      <c r="B1117">
        <v>1</v>
      </c>
      <c r="C1117">
        <v>4</v>
      </c>
      <c r="D1117">
        <v>0</v>
      </c>
      <c r="G1117">
        <v>1123</v>
      </c>
      <c r="Q1117" t="s">
        <v>1625</v>
      </c>
      <c r="S1117">
        <v>0</v>
      </c>
      <c r="Z1117">
        <v>4</v>
      </c>
      <c r="AB1117" t="s">
        <v>34</v>
      </c>
      <c r="AC1117" t="s">
        <v>34</v>
      </c>
      <c r="AD1117" t="s">
        <v>34</v>
      </c>
      <c r="AE1117" t="s">
        <v>34</v>
      </c>
      <c r="AF1117">
        <v>0</v>
      </c>
      <c r="AG1117">
        <v>103</v>
      </c>
      <c r="AH1117" t="s">
        <v>34</v>
      </c>
      <c r="AI1117">
        <v>0</v>
      </c>
      <c r="AJ1117" t="s">
        <v>34</v>
      </c>
      <c r="AK1117" t="s">
        <v>34</v>
      </c>
      <c r="AL1117" t="s">
        <v>34</v>
      </c>
      <c r="AM1117" t="s">
        <v>34</v>
      </c>
      <c r="AN1117" t="s">
        <v>34</v>
      </c>
      <c r="AO1117" t="s">
        <v>34</v>
      </c>
      <c r="AP1117" t="s">
        <v>34</v>
      </c>
      <c r="AQ1117" t="s">
        <v>34</v>
      </c>
      <c r="AR1117" t="s">
        <v>34</v>
      </c>
      <c r="AS1117" t="s">
        <v>34</v>
      </c>
      <c r="AT1117" t="s">
        <v>34</v>
      </c>
    </row>
    <row r="1118" spans="1:46">
      <c r="A1118">
        <v>103</v>
      </c>
      <c r="B1118">
        <v>1</v>
      </c>
      <c r="C1118">
        <v>5</v>
      </c>
      <c r="D1118">
        <v>0</v>
      </c>
      <c r="G1118">
        <v>1107</v>
      </c>
      <c r="Q1118" t="s">
        <v>1605</v>
      </c>
      <c r="S1118">
        <v>0</v>
      </c>
      <c r="Z1118">
        <v>4</v>
      </c>
      <c r="AB1118" t="s">
        <v>34</v>
      </c>
      <c r="AC1118" t="s">
        <v>34</v>
      </c>
      <c r="AD1118" t="s">
        <v>34</v>
      </c>
      <c r="AE1118" t="s">
        <v>34</v>
      </c>
      <c r="AF1118">
        <v>0</v>
      </c>
      <c r="AG1118">
        <v>103</v>
      </c>
      <c r="AH1118" t="s">
        <v>34</v>
      </c>
      <c r="AI1118">
        <v>0</v>
      </c>
      <c r="AJ1118" t="s">
        <v>34</v>
      </c>
      <c r="AK1118" t="s">
        <v>34</v>
      </c>
      <c r="AL1118" t="s">
        <v>34</v>
      </c>
      <c r="AM1118" t="s">
        <v>34</v>
      </c>
      <c r="AN1118" t="s">
        <v>34</v>
      </c>
      <c r="AO1118" t="s">
        <v>34</v>
      </c>
      <c r="AP1118" t="s">
        <v>34</v>
      </c>
      <c r="AQ1118" t="s">
        <v>34</v>
      </c>
      <c r="AR1118" t="s">
        <v>34</v>
      </c>
      <c r="AS1118" t="s">
        <v>34</v>
      </c>
      <c r="AT1118" t="s">
        <v>34</v>
      </c>
    </row>
    <row r="1119" spans="1:46">
      <c r="A1119">
        <v>103</v>
      </c>
      <c r="B1119">
        <v>1</v>
      </c>
      <c r="C1119">
        <v>6</v>
      </c>
      <c r="D1119">
        <v>0</v>
      </c>
      <c r="G1119">
        <v>1152</v>
      </c>
      <c r="Q1119" t="s">
        <v>1660</v>
      </c>
      <c r="S1119">
        <v>0</v>
      </c>
      <c r="Z1119">
        <v>4</v>
      </c>
      <c r="AB1119" t="s">
        <v>34</v>
      </c>
      <c r="AC1119" t="s">
        <v>34</v>
      </c>
      <c r="AD1119" t="s">
        <v>34</v>
      </c>
      <c r="AE1119" t="s">
        <v>34</v>
      </c>
      <c r="AF1119">
        <v>0</v>
      </c>
      <c r="AG1119">
        <v>103</v>
      </c>
      <c r="AH1119" t="s">
        <v>34</v>
      </c>
      <c r="AI1119">
        <v>0</v>
      </c>
      <c r="AJ1119" t="s">
        <v>34</v>
      </c>
      <c r="AK1119" t="s">
        <v>34</v>
      </c>
      <c r="AL1119" t="s">
        <v>34</v>
      </c>
      <c r="AM1119" t="s">
        <v>34</v>
      </c>
      <c r="AN1119" t="s">
        <v>34</v>
      </c>
      <c r="AO1119" t="s">
        <v>34</v>
      </c>
      <c r="AP1119" t="s">
        <v>34</v>
      </c>
      <c r="AQ1119" t="s">
        <v>34</v>
      </c>
      <c r="AR1119" t="s">
        <v>34</v>
      </c>
      <c r="AS1119" t="s">
        <v>34</v>
      </c>
      <c r="AT1119" t="s">
        <v>34</v>
      </c>
    </row>
    <row r="1120" spans="1:46">
      <c r="A1120">
        <v>103</v>
      </c>
      <c r="B1120">
        <v>1</v>
      </c>
      <c r="C1120">
        <v>7</v>
      </c>
      <c r="D1120">
        <v>0</v>
      </c>
      <c r="G1120">
        <v>1079</v>
      </c>
      <c r="Q1120" t="s">
        <v>1572</v>
      </c>
      <c r="S1120">
        <v>0</v>
      </c>
      <c r="Z1120">
        <v>4</v>
      </c>
      <c r="AB1120" t="s">
        <v>34</v>
      </c>
      <c r="AC1120" t="s">
        <v>34</v>
      </c>
      <c r="AD1120" t="s">
        <v>34</v>
      </c>
      <c r="AE1120" t="s">
        <v>34</v>
      </c>
      <c r="AF1120">
        <v>0</v>
      </c>
      <c r="AG1120">
        <v>103</v>
      </c>
      <c r="AH1120" t="s">
        <v>34</v>
      </c>
      <c r="AI1120">
        <v>0</v>
      </c>
      <c r="AJ1120" t="s">
        <v>34</v>
      </c>
      <c r="AK1120" t="s">
        <v>34</v>
      </c>
      <c r="AL1120" t="s">
        <v>34</v>
      </c>
      <c r="AM1120" t="s">
        <v>34</v>
      </c>
      <c r="AN1120" t="s">
        <v>34</v>
      </c>
      <c r="AO1120" t="s">
        <v>34</v>
      </c>
      <c r="AP1120" t="s">
        <v>34</v>
      </c>
      <c r="AQ1120" t="s">
        <v>34</v>
      </c>
      <c r="AR1120" t="s">
        <v>34</v>
      </c>
      <c r="AS1120" t="s">
        <v>34</v>
      </c>
      <c r="AT1120" t="s">
        <v>34</v>
      </c>
    </row>
    <row r="1121" spans="1:46">
      <c r="A1121">
        <v>103</v>
      </c>
      <c r="B1121">
        <v>1</v>
      </c>
      <c r="C1121">
        <v>8</v>
      </c>
      <c r="D1121">
        <v>0</v>
      </c>
      <c r="G1121">
        <v>1160</v>
      </c>
      <c r="Q1121" t="s">
        <v>1670</v>
      </c>
      <c r="S1121">
        <v>0</v>
      </c>
      <c r="Z1121">
        <v>4</v>
      </c>
      <c r="AB1121" t="s">
        <v>34</v>
      </c>
      <c r="AC1121" t="s">
        <v>34</v>
      </c>
      <c r="AD1121" t="s">
        <v>34</v>
      </c>
      <c r="AE1121" t="s">
        <v>34</v>
      </c>
      <c r="AF1121">
        <v>0</v>
      </c>
      <c r="AG1121">
        <v>103</v>
      </c>
      <c r="AH1121" t="s">
        <v>34</v>
      </c>
      <c r="AI1121">
        <v>0</v>
      </c>
      <c r="AJ1121" t="s">
        <v>34</v>
      </c>
      <c r="AK1121" t="s">
        <v>34</v>
      </c>
      <c r="AL1121" t="s">
        <v>34</v>
      </c>
      <c r="AM1121" t="s">
        <v>34</v>
      </c>
      <c r="AN1121" t="s">
        <v>34</v>
      </c>
      <c r="AO1121" t="s">
        <v>34</v>
      </c>
      <c r="AP1121" t="s">
        <v>34</v>
      </c>
      <c r="AQ1121" t="s">
        <v>34</v>
      </c>
      <c r="AR1121" t="s">
        <v>34</v>
      </c>
      <c r="AS1121" t="s">
        <v>34</v>
      </c>
      <c r="AT1121" t="s">
        <v>34</v>
      </c>
    </row>
    <row r="1122" spans="1:46">
      <c r="A1122">
        <v>104</v>
      </c>
      <c r="B1122">
        <v>1</v>
      </c>
      <c r="C1122">
        <v>1</v>
      </c>
      <c r="D1122">
        <v>0</v>
      </c>
      <c r="G1122">
        <v>1131</v>
      </c>
      <c r="Q1122" t="s">
        <v>1507</v>
      </c>
      <c r="S1122">
        <v>0</v>
      </c>
      <c r="Z1122">
        <v>4</v>
      </c>
      <c r="AB1122" t="s">
        <v>34</v>
      </c>
      <c r="AC1122" t="s">
        <v>34</v>
      </c>
      <c r="AD1122" t="s">
        <v>34</v>
      </c>
      <c r="AE1122" t="s">
        <v>34</v>
      </c>
      <c r="AF1122">
        <v>0</v>
      </c>
      <c r="AG1122">
        <v>104</v>
      </c>
      <c r="AH1122" t="s">
        <v>34</v>
      </c>
      <c r="AI1122">
        <v>0</v>
      </c>
      <c r="AJ1122" t="s">
        <v>34</v>
      </c>
      <c r="AK1122" t="s">
        <v>34</v>
      </c>
      <c r="AL1122" t="s">
        <v>34</v>
      </c>
      <c r="AM1122" t="s">
        <v>34</v>
      </c>
      <c r="AN1122" t="s">
        <v>34</v>
      </c>
      <c r="AO1122" t="s">
        <v>34</v>
      </c>
      <c r="AP1122" t="s">
        <v>34</v>
      </c>
      <c r="AQ1122" t="s">
        <v>34</v>
      </c>
      <c r="AR1122" t="s">
        <v>34</v>
      </c>
      <c r="AS1122" t="s">
        <v>34</v>
      </c>
      <c r="AT1122" t="s">
        <v>34</v>
      </c>
    </row>
    <row r="1123" spans="1:46">
      <c r="A1123">
        <v>104</v>
      </c>
      <c r="B1123">
        <v>1</v>
      </c>
      <c r="C1123">
        <v>2</v>
      </c>
      <c r="D1123">
        <v>0</v>
      </c>
      <c r="G1123">
        <v>1138</v>
      </c>
      <c r="Q1123" t="s">
        <v>1644</v>
      </c>
      <c r="S1123">
        <v>0</v>
      </c>
      <c r="Z1123">
        <v>4</v>
      </c>
      <c r="AB1123" t="s">
        <v>34</v>
      </c>
      <c r="AC1123" t="s">
        <v>34</v>
      </c>
      <c r="AD1123" t="s">
        <v>34</v>
      </c>
      <c r="AE1123" t="s">
        <v>34</v>
      </c>
      <c r="AF1123">
        <v>0</v>
      </c>
      <c r="AG1123">
        <v>104</v>
      </c>
      <c r="AH1123" t="s">
        <v>34</v>
      </c>
      <c r="AI1123">
        <v>0</v>
      </c>
      <c r="AJ1123" t="s">
        <v>34</v>
      </c>
      <c r="AK1123" t="s">
        <v>34</v>
      </c>
      <c r="AL1123" t="s">
        <v>34</v>
      </c>
      <c r="AM1123" t="s">
        <v>34</v>
      </c>
      <c r="AN1123" t="s">
        <v>34</v>
      </c>
      <c r="AO1123" t="s">
        <v>34</v>
      </c>
      <c r="AP1123" t="s">
        <v>34</v>
      </c>
      <c r="AQ1123" t="s">
        <v>34</v>
      </c>
      <c r="AR1123" t="s">
        <v>34</v>
      </c>
      <c r="AS1123" t="s">
        <v>34</v>
      </c>
      <c r="AT1123" t="s">
        <v>34</v>
      </c>
    </row>
    <row r="1124" spans="1:46">
      <c r="A1124">
        <v>104</v>
      </c>
      <c r="B1124">
        <v>1</v>
      </c>
      <c r="C1124">
        <v>3</v>
      </c>
      <c r="D1124">
        <v>0</v>
      </c>
      <c r="G1124">
        <v>1076</v>
      </c>
      <c r="Q1124" t="s">
        <v>1506</v>
      </c>
      <c r="S1124">
        <v>0</v>
      </c>
      <c r="Z1124">
        <v>4</v>
      </c>
      <c r="AB1124" t="s">
        <v>34</v>
      </c>
      <c r="AC1124" t="s">
        <v>34</v>
      </c>
      <c r="AD1124" t="s">
        <v>34</v>
      </c>
      <c r="AE1124" t="s">
        <v>34</v>
      </c>
      <c r="AF1124">
        <v>0</v>
      </c>
      <c r="AG1124">
        <v>104</v>
      </c>
      <c r="AH1124" t="s">
        <v>34</v>
      </c>
      <c r="AI1124">
        <v>0</v>
      </c>
      <c r="AJ1124" t="s">
        <v>34</v>
      </c>
      <c r="AK1124" t="s">
        <v>34</v>
      </c>
      <c r="AL1124" t="s">
        <v>34</v>
      </c>
      <c r="AM1124" t="s">
        <v>34</v>
      </c>
      <c r="AN1124" t="s">
        <v>34</v>
      </c>
      <c r="AO1124" t="s">
        <v>34</v>
      </c>
      <c r="AP1124" t="s">
        <v>34</v>
      </c>
      <c r="AQ1124" t="s">
        <v>34</v>
      </c>
      <c r="AR1124" t="s">
        <v>34</v>
      </c>
      <c r="AS1124" t="s">
        <v>34</v>
      </c>
      <c r="AT1124" t="s">
        <v>34</v>
      </c>
    </row>
    <row r="1125" spans="1:46">
      <c r="A1125">
        <v>104</v>
      </c>
      <c r="B1125">
        <v>1</v>
      </c>
      <c r="C1125">
        <v>4</v>
      </c>
      <c r="D1125">
        <v>0</v>
      </c>
      <c r="G1125">
        <v>1100</v>
      </c>
      <c r="Q1125" t="s">
        <v>1599</v>
      </c>
      <c r="S1125">
        <v>0</v>
      </c>
      <c r="Z1125">
        <v>4</v>
      </c>
      <c r="AB1125" t="s">
        <v>34</v>
      </c>
      <c r="AC1125" t="s">
        <v>34</v>
      </c>
      <c r="AD1125" t="s">
        <v>34</v>
      </c>
      <c r="AE1125" t="s">
        <v>34</v>
      </c>
      <c r="AF1125">
        <v>0</v>
      </c>
      <c r="AG1125">
        <v>104</v>
      </c>
      <c r="AH1125" t="s">
        <v>34</v>
      </c>
      <c r="AI1125">
        <v>0</v>
      </c>
      <c r="AJ1125" t="s">
        <v>34</v>
      </c>
      <c r="AK1125" t="s">
        <v>34</v>
      </c>
      <c r="AL1125" t="s">
        <v>34</v>
      </c>
      <c r="AM1125" t="s">
        <v>34</v>
      </c>
      <c r="AN1125" t="s">
        <v>34</v>
      </c>
      <c r="AO1125" t="s">
        <v>34</v>
      </c>
      <c r="AP1125" t="s">
        <v>34</v>
      </c>
      <c r="AQ1125" t="s">
        <v>34</v>
      </c>
      <c r="AR1125" t="s">
        <v>34</v>
      </c>
      <c r="AS1125" t="s">
        <v>34</v>
      </c>
      <c r="AT1125" t="s">
        <v>34</v>
      </c>
    </row>
    <row r="1126" spans="1:46">
      <c r="A1126">
        <v>104</v>
      </c>
      <c r="B1126">
        <v>1</v>
      </c>
      <c r="C1126">
        <v>5</v>
      </c>
      <c r="D1126">
        <v>0</v>
      </c>
      <c r="G1126">
        <v>1093</v>
      </c>
      <c r="Q1126" t="s">
        <v>1593</v>
      </c>
      <c r="S1126">
        <v>0</v>
      </c>
      <c r="Z1126">
        <v>4</v>
      </c>
      <c r="AB1126" t="s">
        <v>34</v>
      </c>
      <c r="AC1126" t="s">
        <v>34</v>
      </c>
      <c r="AD1126" t="s">
        <v>34</v>
      </c>
      <c r="AE1126" t="s">
        <v>34</v>
      </c>
      <c r="AF1126">
        <v>0</v>
      </c>
      <c r="AG1126">
        <v>104</v>
      </c>
      <c r="AH1126" t="s">
        <v>34</v>
      </c>
      <c r="AI1126">
        <v>0</v>
      </c>
      <c r="AJ1126" t="s">
        <v>34</v>
      </c>
      <c r="AK1126" t="s">
        <v>34</v>
      </c>
      <c r="AL1126" t="s">
        <v>34</v>
      </c>
      <c r="AM1126" t="s">
        <v>34</v>
      </c>
      <c r="AN1126" t="s">
        <v>34</v>
      </c>
      <c r="AO1126" t="s">
        <v>34</v>
      </c>
      <c r="AP1126" t="s">
        <v>34</v>
      </c>
      <c r="AQ1126" t="s">
        <v>34</v>
      </c>
      <c r="AR1126" t="s">
        <v>34</v>
      </c>
      <c r="AS1126" t="s">
        <v>34</v>
      </c>
      <c r="AT1126" t="s">
        <v>34</v>
      </c>
    </row>
    <row r="1127" spans="1:46">
      <c r="A1127">
        <v>104</v>
      </c>
      <c r="B1127">
        <v>1</v>
      </c>
      <c r="C1127">
        <v>6</v>
      </c>
      <c r="D1127">
        <v>0</v>
      </c>
      <c r="G1127">
        <v>1117</v>
      </c>
      <c r="Q1127" t="s">
        <v>1506</v>
      </c>
      <c r="S1127">
        <v>0</v>
      </c>
      <c r="Z1127">
        <v>4</v>
      </c>
      <c r="AB1127" t="s">
        <v>34</v>
      </c>
      <c r="AC1127" t="s">
        <v>34</v>
      </c>
      <c r="AD1127" t="s">
        <v>34</v>
      </c>
      <c r="AE1127" t="s">
        <v>34</v>
      </c>
      <c r="AF1127">
        <v>0</v>
      </c>
      <c r="AG1127">
        <v>104</v>
      </c>
      <c r="AH1127" t="s">
        <v>34</v>
      </c>
      <c r="AI1127">
        <v>0</v>
      </c>
      <c r="AJ1127" t="s">
        <v>34</v>
      </c>
      <c r="AK1127" t="s">
        <v>34</v>
      </c>
      <c r="AL1127" t="s">
        <v>34</v>
      </c>
      <c r="AM1127" t="s">
        <v>34</v>
      </c>
      <c r="AN1127" t="s">
        <v>34</v>
      </c>
      <c r="AO1127" t="s">
        <v>34</v>
      </c>
      <c r="AP1127" t="s">
        <v>34</v>
      </c>
      <c r="AQ1127" t="s">
        <v>34</v>
      </c>
      <c r="AR1127" t="s">
        <v>34</v>
      </c>
      <c r="AS1127" t="s">
        <v>34</v>
      </c>
      <c r="AT1127" t="s">
        <v>34</v>
      </c>
    </row>
    <row r="1128" spans="1:46">
      <c r="A1128">
        <v>104</v>
      </c>
      <c r="B1128">
        <v>1</v>
      </c>
      <c r="C1128">
        <v>7</v>
      </c>
      <c r="D1128">
        <v>0</v>
      </c>
      <c r="G1128">
        <v>1043</v>
      </c>
      <c r="Q1128" t="s">
        <v>1530</v>
      </c>
      <c r="S1128">
        <v>0</v>
      </c>
      <c r="Z1128">
        <v>4</v>
      </c>
      <c r="AB1128" t="s">
        <v>34</v>
      </c>
      <c r="AC1128" t="s">
        <v>34</v>
      </c>
      <c r="AD1128" t="s">
        <v>34</v>
      </c>
      <c r="AE1128" t="s">
        <v>34</v>
      </c>
      <c r="AF1128">
        <v>0</v>
      </c>
      <c r="AG1128">
        <v>104</v>
      </c>
      <c r="AH1128" t="s">
        <v>34</v>
      </c>
      <c r="AI1128">
        <v>0</v>
      </c>
      <c r="AJ1128" t="s">
        <v>34</v>
      </c>
      <c r="AK1128" t="s">
        <v>34</v>
      </c>
      <c r="AL1128" t="s">
        <v>34</v>
      </c>
      <c r="AM1128" t="s">
        <v>34</v>
      </c>
      <c r="AN1128" t="s">
        <v>34</v>
      </c>
      <c r="AO1128" t="s">
        <v>34</v>
      </c>
      <c r="AP1128" t="s">
        <v>34</v>
      </c>
      <c r="AQ1128" t="s">
        <v>34</v>
      </c>
      <c r="AR1128" t="s">
        <v>34</v>
      </c>
      <c r="AS1128" t="s">
        <v>34</v>
      </c>
      <c r="AT1128" t="s">
        <v>34</v>
      </c>
    </row>
    <row r="1129" spans="1:46">
      <c r="A1129">
        <v>104</v>
      </c>
      <c r="B1129">
        <v>1</v>
      </c>
      <c r="C1129">
        <v>8</v>
      </c>
      <c r="D1129">
        <v>0</v>
      </c>
      <c r="G1129">
        <v>1146</v>
      </c>
      <c r="Q1129" t="s">
        <v>1654</v>
      </c>
      <c r="S1129">
        <v>0</v>
      </c>
      <c r="Z1129">
        <v>4</v>
      </c>
      <c r="AB1129" t="s">
        <v>34</v>
      </c>
      <c r="AC1129" t="s">
        <v>34</v>
      </c>
      <c r="AD1129" t="s">
        <v>34</v>
      </c>
      <c r="AE1129" t="s">
        <v>34</v>
      </c>
      <c r="AF1129">
        <v>0</v>
      </c>
      <c r="AG1129">
        <v>104</v>
      </c>
      <c r="AH1129" t="s">
        <v>34</v>
      </c>
      <c r="AI1129">
        <v>0</v>
      </c>
      <c r="AJ1129" t="s">
        <v>34</v>
      </c>
      <c r="AK1129" t="s">
        <v>34</v>
      </c>
      <c r="AL1129" t="s">
        <v>34</v>
      </c>
      <c r="AM1129" t="s">
        <v>34</v>
      </c>
      <c r="AN1129" t="s">
        <v>34</v>
      </c>
      <c r="AO1129" t="s">
        <v>34</v>
      </c>
      <c r="AP1129" t="s">
        <v>34</v>
      </c>
      <c r="AQ1129" t="s">
        <v>34</v>
      </c>
      <c r="AR1129" t="s">
        <v>34</v>
      </c>
      <c r="AS1129" t="s">
        <v>34</v>
      </c>
      <c r="AT1129" t="s">
        <v>34</v>
      </c>
    </row>
    <row r="1130" spans="1:46">
      <c r="A1130">
        <v>104</v>
      </c>
      <c r="B1130">
        <v>2</v>
      </c>
      <c r="C1130">
        <v>1</v>
      </c>
      <c r="D1130">
        <v>0</v>
      </c>
      <c r="G1130">
        <v>1018</v>
      </c>
      <c r="Q1130" t="s">
        <v>1502</v>
      </c>
      <c r="S1130">
        <v>0</v>
      </c>
      <c r="Z1130">
        <v>4</v>
      </c>
      <c r="AB1130" t="s">
        <v>34</v>
      </c>
      <c r="AC1130" t="s">
        <v>34</v>
      </c>
      <c r="AD1130" t="s">
        <v>34</v>
      </c>
      <c r="AE1130" t="s">
        <v>34</v>
      </c>
      <c r="AF1130">
        <v>0</v>
      </c>
      <c r="AG1130">
        <v>104</v>
      </c>
      <c r="AH1130" t="s">
        <v>34</v>
      </c>
      <c r="AI1130">
        <v>0</v>
      </c>
      <c r="AJ1130" t="s">
        <v>34</v>
      </c>
      <c r="AK1130" t="s">
        <v>34</v>
      </c>
      <c r="AL1130" t="s">
        <v>34</v>
      </c>
      <c r="AM1130" t="s">
        <v>34</v>
      </c>
      <c r="AN1130" t="s">
        <v>34</v>
      </c>
      <c r="AO1130" t="s">
        <v>34</v>
      </c>
      <c r="AP1130" t="s">
        <v>34</v>
      </c>
      <c r="AQ1130" t="s">
        <v>34</v>
      </c>
      <c r="AR1130" t="s">
        <v>34</v>
      </c>
      <c r="AS1130" t="s">
        <v>34</v>
      </c>
      <c r="AT1130" t="s">
        <v>34</v>
      </c>
    </row>
    <row r="1131" spans="1:46">
      <c r="A1131">
        <v>104</v>
      </c>
      <c r="B1131">
        <v>2</v>
      </c>
      <c r="C1131">
        <v>2</v>
      </c>
      <c r="D1131">
        <v>0</v>
      </c>
      <c r="G1131">
        <v>1084</v>
      </c>
      <c r="Q1131" t="s">
        <v>1487</v>
      </c>
      <c r="S1131">
        <v>0</v>
      </c>
      <c r="Z1131">
        <v>4</v>
      </c>
      <c r="AB1131" t="s">
        <v>34</v>
      </c>
      <c r="AC1131" t="s">
        <v>34</v>
      </c>
      <c r="AD1131" t="s">
        <v>34</v>
      </c>
      <c r="AE1131" t="s">
        <v>34</v>
      </c>
      <c r="AF1131">
        <v>0</v>
      </c>
      <c r="AG1131">
        <v>104</v>
      </c>
      <c r="AH1131" t="s">
        <v>34</v>
      </c>
      <c r="AI1131">
        <v>0</v>
      </c>
      <c r="AJ1131" t="s">
        <v>34</v>
      </c>
      <c r="AK1131" t="s">
        <v>34</v>
      </c>
      <c r="AL1131" t="s">
        <v>34</v>
      </c>
      <c r="AM1131" t="s">
        <v>34</v>
      </c>
      <c r="AN1131" t="s">
        <v>34</v>
      </c>
      <c r="AO1131" t="s">
        <v>34</v>
      </c>
      <c r="AP1131" t="s">
        <v>34</v>
      </c>
      <c r="AQ1131" t="s">
        <v>34</v>
      </c>
      <c r="AR1131" t="s">
        <v>34</v>
      </c>
      <c r="AS1131" t="s">
        <v>34</v>
      </c>
      <c r="AT1131" t="s">
        <v>34</v>
      </c>
    </row>
    <row r="1132" spans="1:46">
      <c r="A1132">
        <v>104</v>
      </c>
      <c r="B1132">
        <v>2</v>
      </c>
      <c r="C1132">
        <v>3</v>
      </c>
      <c r="D1132">
        <v>0</v>
      </c>
      <c r="G1132">
        <v>1061</v>
      </c>
      <c r="Q1132" t="s">
        <v>1552</v>
      </c>
      <c r="S1132">
        <v>0</v>
      </c>
      <c r="Z1132">
        <v>4</v>
      </c>
      <c r="AB1132" t="s">
        <v>34</v>
      </c>
      <c r="AC1132" t="s">
        <v>34</v>
      </c>
      <c r="AD1132" t="s">
        <v>34</v>
      </c>
      <c r="AE1132" t="s">
        <v>34</v>
      </c>
      <c r="AF1132">
        <v>0</v>
      </c>
      <c r="AG1132">
        <v>104</v>
      </c>
      <c r="AH1132" t="s">
        <v>34</v>
      </c>
      <c r="AI1132">
        <v>0</v>
      </c>
      <c r="AJ1132" t="s">
        <v>34</v>
      </c>
      <c r="AK1132" t="s">
        <v>34</v>
      </c>
      <c r="AL1132" t="s">
        <v>34</v>
      </c>
      <c r="AM1132" t="s">
        <v>34</v>
      </c>
      <c r="AN1132" t="s">
        <v>34</v>
      </c>
      <c r="AO1132" t="s">
        <v>34</v>
      </c>
      <c r="AP1132" t="s">
        <v>34</v>
      </c>
      <c r="AQ1132" t="s">
        <v>34</v>
      </c>
      <c r="AR1132" t="s">
        <v>34</v>
      </c>
      <c r="AS1132" t="s">
        <v>34</v>
      </c>
      <c r="AT1132" t="s">
        <v>34</v>
      </c>
    </row>
    <row r="1133" spans="1:46">
      <c r="A1133">
        <v>104</v>
      </c>
      <c r="B1133">
        <v>2</v>
      </c>
      <c r="C1133">
        <v>4</v>
      </c>
      <c r="D1133">
        <v>0</v>
      </c>
      <c r="G1133">
        <v>1127</v>
      </c>
      <c r="Q1133" t="s">
        <v>1630</v>
      </c>
      <c r="S1133">
        <v>0</v>
      </c>
      <c r="Z1133">
        <v>4</v>
      </c>
      <c r="AB1133" t="s">
        <v>34</v>
      </c>
      <c r="AC1133" t="s">
        <v>34</v>
      </c>
      <c r="AD1133" t="s">
        <v>34</v>
      </c>
      <c r="AE1133" t="s">
        <v>34</v>
      </c>
      <c r="AF1133">
        <v>0</v>
      </c>
      <c r="AG1133">
        <v>104</v>
      </c>
      <c r="AH1133" t="s">
        <v>34</v>
      </c>
      <c r="AI1133">
        <v>0</v>
      </c>
      <c r="AJ1133" t="s">
        <v>34</v>
      </c>
      <c r="AK1133" t="s">
        <v>34</v>
      </c>
      <c r="AL1133" t="s">
        <v>34</v>
      </c>
      <c r="AM1133" t="s">
        <v>34</v>
      </c>
      <c r="AN1133" t="s">
        <v>34</v>
      </c>
      <c r="AO1133" t="s">
        <v>34</v>
      </c>
      <c r="AP1133" t="s">
        <v>34</v>
      </c>
      <c r="AQ1133" t="s">
        <v>34</v>
      </c>
      <c r="AR1133" t="s">
        <v>34</v>
      </c>
      <c r="AS1133" t="s">
        <v>34</v>
      </c>
      <c r="AT1133" t="s">
        <v>34</v>
      </c>
    </row>
    <row r="1134" spans="1:46">
      <c r="A1134">
        <v>104</v>
      </c>
      <c r="B1134">
        <v>2</v>
      </c>
      <c r="C1134">
        <v>5</v>
      </c>
      <c r="D1134">
        <v>0</v>
      </c>
      <c r="G1134">
        <v>1056</v>
      </c>
      <c r="Q1134" t="s">
        <v>1484</v>
      </c>
      <c r="S1134">
        <v>0</v>
      </c>
      <c r="Z1134">
        <v>4</v>
      </c>
      <c r="AB1134" t="s">
        <v>34</v>
      </c>
      <c r="AC1134" t="s">
        <v>34</v>
      </c>
      <c r="AD1134" t="s">
        <v>34</v>
      </c>
      <c r="AE1134" t="s">
        <v>34</v>
      </c>
      <c r="AF1134">
        <v>0</v>
      </c>
      <c r="AG1134">
        <v>104</v>
      </c>
      <c r="AH1134" t="s">
        <v>34</v>
      </c>
      <c r="AI1134">
        <v>0</v>
      </c>
      <c r="AJ1134" t="s">
        <v>34</v>
      </c>
      <c r="AK1134" t="s">
        <v>34</v>
      </c>
      <c r="AL1134" t="s">
        <v>34</v>
      </c>
      <c r="AM1134" t="s">
        <v>34</v>
      </c>
      <c r="AN1134" t="s">
        <v>34</v>
      </c>
      <c r="AO1134" t="s">
        <v>34</v>
      </c>
      <c r="AP1134" t="s">
        <v>34</v>
      </c>
      <c r="AQ1134" t="s">
        <v>34</v>
      </c>
      <c r="AR1134" t="s">
        <v>34</v>
      </c>
      <c r="AS1134" t="s">
        <v>34</v>
      </c>
      <c r="AT1134" t="s">
        <v>34</v>
      </c>
    </row>
    <row r="1135" spans="1:46">
      <c r="A1135">
        <v>104</v>
      </c>
      <c r="B1135">
        <v>2</v>
      </c>
      <c r="C1135">
        <v>6</v>
      </c>
      <c r="D1135">
        <v>0</v>
      </c>
      <c r="G1135">
        <v>1006</v>
      </c>
      <c r="Q1135" t="s">
        <v>1487</v>
      </c>
      <c r="S1135">
        <v>0</v>
      </c>
      <c r="Z1135">
        <v>4</v>
      </c>
      <c r="AB1135" t="s">
        <v>34</v>
      </c>
      <c r="AC1135" t="s">
        <v>34</v>
      </c>
      <c r="AD1135" t="s">
        <v>34</v>
      </c>
      <c r="AE1135" t="s">
        <v>34</v>
      </c>
      <c r="AF1135">
        <v>0</v>
      </c>
      <c r="AG1135">
        <v>104</v>
      </c>
      <c r="AH1135" t="s">
        <v>34</v>
      </c>
      <c r="AI1135">
        <v>0</v>
      </c>
      <c r="AJ1135" t="s">
        <v>34</v>
      </c>
      <c r="AK1135" t="s">
        <v>34</v>
      </c>
      <c r="AL1135" t="s">
        <v>34</v>
      </c>
      <c r="AM1135" t="s">
        <v>34</v>
      </c>
      <c r="AN1135" t="s">
        <v>34</v>
      </c>
      <c r="AO1135" t="s">
        <v>34</v>
      </c>
      <c r="AP1135" t="s">
        <v>34</v>
      </c>
      <c r="AQ1135" t="s">
        <v>34</v>
      </c>
      <c r="AR1135" t="s">
        <v>34</v>
      </c>
      <c r="AS1135" t="s">
        <v>34</v>
      </c>
      <c r="AT1135" t="s">
        <v>34</v>
      </c>
    </row>
    <row r="1136" spans="1:46">
      <c r="A1136">
        <v>104</v>
      </c>
      <c r="B1136">
        <v>2</v>
      </c>
      <c r="C1136">
        <v>7</v>
      </c>
      <c r="D1136">
        <v>0</v>
      </c>
      <c r="G1136">
        <v>1109</v>
      </c>
      <c r="Q1136" t="s">
        <v>1609</v>
      </c>
      <c r="S1136">
        <v>0</v>
      </c>
      <c r="Z1136">
        <v>4</v>
      </c>
      <c r="AB1136" t="s">
        <v>34</v>
      </c>
      <c r="AC1136" t="s">
        <v>34</v>
      </c>
      <c r="AD1136" t="s">
        <v>34</v>
      </c>
      <c r="AE1136" t="s">
        <v>34</v>
      </c>
      <c r="AF1136">
        <v>0</v>
      </c>
      <c r="AG1136">
        <v>104</v>
      </c>
      <c r="AH1136" t="s">
        <v>34</v>
      </c>
      <c r="AI1136">
        <v>0</v>
      </c>
      <c r="AJ1136" t="s">
        <v>34</v>
      </c>
      <c r="AK1136" t="s">
        <v>34</v>
      </c>
      <c r="AL1136" t="s">
        <v>34</v>
      </c>
      <c r="AM1136" t="s">
        <v>34</v>
      </c>
      <c r="AN1136" t="s">
        <v>34</v>
      </c>
      <c r="AO1136" t="s">
        <v>34</v>
      </c>
      <c r="AP1136" t="s">
        <v>34</v>
      </c>
      <c r="AQ1136" t="s">
        <v>34</v>
      </c>
      <c r="AR1136" t="s">
        <v>34</v>
      </c>
      <c r="AS1136" t="s">
        <v>34</v>
      </c>
      <c r="AT1136" t="s">
        <v>34</v>
      </c>
    </row>
    <row r="1137" spans="1:46">
      <c r="A1137">
        <v>104</v>
      </c>
      <c r="B1137">
        <v>2</v>
      </c>
      <c r="C1137">
        <v>8</v>
      </c>
      <c r="D1137">
        <v>0</v>
      </c>
      <c r="G1137">
        <v>1156</v>
      </c>
      <c r="Q1137" t="s">
        <v>1666</v>
      </c>
      <c r="S1137">
        <v>0</v>
      </c>
      <c r="Z1137">
        <v>4</v>
      </c>
      <c r="AB1137" t="s">
        <v>34</v>
      </c>
      <c r="AC1137" t="s">
        <v>34</v>
      </c>
      <c r="AD1137" t="s">
        <v>34</v>
      </c>
      <c r="AE1137" t="s">
        <v>34</v>
      </c>
      <c r="AF1137">
        <v>0</v>
      </c>
      <c r="AG1137">
        <v>104</v>
      </c>
      <c r="AH1137" t="s">
        <v>34</v>
      </c>
      <c r="AI1137">
        <v>0</v>
      </c>
      <c r="AJ1137" t="s">
        <v>34</v>
      </c>
      <c r="AK1137" t="s">
        <v>34</v>
      </c>
      <c r="AL1137" t="s">
        <v>34</v>
      </c>
      <c r="AM1137" t="s">
        <v>34</v>
      </c>
      <c r="AN1137" t="s">
        <v>34</v>
      </c>
      <c r="AO1137" t="s">
        <v>34</v>
      </c>
      <c r="AP1137" t="s">
        <v>34</v>
      </c>
      <c r="AQ1137" t="s">
        <v>34</v>
      </c>
      <c r="AR1137" t="s">
        <v>34</v>
      </c>
      <c r="AS1137" t="s">
        <v>34</v>
      </c>
      <c r="AT1137" t="s">
        <v>34</v>
      </c>
    </row>
    <row r="1138" spans="1:46">
      <c r="A1138">
        <v>105</v>
      </c>
      <c r="B1138">
        <v>1</v>
      </c>
      <c r="C1138">
        <v>1</v>
      </c>
      <c r="D1138">
        <v>0</v>
      </c>
      <c r="G1138">
        <v>0</v>
      </c>
      <c r="Q1138" t="s">
        <v>34</v>
      </c>
      <c r="S1138">
        <v>0</v>
      </c>
      <c r="Z1138">
        <v>0</v>
      </c>
      <c r="AB1138" t="s">
        <v>34</v>
      </c>
      <c r="AC1138" t="s">
        <v>34</v>
      </c>
      <c r="AD1138" t="s">
        <v>34</v>
      </c>
      <c r="AE1138" t="s">
        <v>34</v>
      </c>
      <c r="AF1138">
        <v>0</v>
      </c>
      <c r="AG1138">
        <v>105</v>
      </c>
      <c r="AH1138" t="s">
        <v>34</v>
      </c>
      <c r="AI1138">
        <v>0</v>
      </c>
      <c r="AJ1138" t="s">
        <v>34</v>
      </c>
      <c r="AK1138" t="s">
        <v>34</v>
      </c>
      <c r="AL1138" t="s">
        <v>34</v>
      </c>
      <c r="AM1138" t="s">
        <v>34</v>
      </c>
      <c r="AN1138" t="s">
        <v>34</v>
      </c>
      <c r="AO1138" t="s">
        <v>34</v>
      </c>
      <c r="AP1138" t="s">
        <v>34</v>
      </c>
      <c r="AQ1138" t="s">
        <v>34</v>
      </c>
      <c r="AR1138" t="s">
        <v>34</v>
      </c>
      <c r="AS1138" t="s">
        <v>34</v>
      </c>
      <c r="AT1138" t="s">
        <v>34</v>
      </c>
    </row>
    <row r="1139" spans="1:46">
      <c r="A1139">
        <v>105</v>
      </c>
      <c r="B1139">
        <v>1</v>
      </c>
      <c r="C1139">
        <v>2</v>
      </c>
      <c r="D1139">
        <v>0</v>
      </c>
      <c r="G1139">
        <v>0</v>
      </c>
      <c r="Q1139" t="s">
        <v>34</v>
      </c>
      <c r="S1139">
        <v>0</v>
      </c>
      <c r="Z1139">
        <v>0</v>
      </c>
      <c r="AB1139" t="s">
        <v>34</v>
      </c>
      <c r="AC1139" t="s">
        <v>34</v>
      </c>
      <c r="AD1139" t="s">
        <v>34</v>
      </c>
      <c r="AE1139" t="s">
        <v>34</v>
      </c>
      <c r="AF1139">
        <v>0</v>
      </c>
      <c r="AG1139">
        <v>105</v>
      </c>
      <c r="AH1139" t="s">
        <v>34</v>
      </c>
      <c r="AI1139">
        <v>0</v>
      </c>
      <c r="AJ1139" t="s">
        <v>34</v>
      </c>
      <c r="AK1139" t="s">
        <v>34</v>
      </c>
      <c r="AL1139" t="s">
        <v>34</v>
      </c>
      <c r="AM1139" t="s">
        <v>34</v>
      </c>
      <c r="AN1139" t="s">
        <v>34</v>
      </c>
      <c r="AO1139" t="s">
        <v>34</v>
      </c>
      <c r="AP1139" t="s">
        <v>34</v>
      </c>
      <c r="AQ1139" t="s">
        <v>34</v>
      </c>
      <c r="AR1139" t="s">
        <v>34</v>
      </c>
      <c r="AS1139" t="s">
        <v>34</v>
      </c>
      <c r="AT1139" t="s">
        <v>34</v>
      </c>
    </row>
    <row r="1140" spans="1:46">
      <c r="A1140">
        <v>105</v>
      </c>
      <c r="B1140">
        <v>1</v>
      </c>
      <c r="C1140">
        <v>3</v>
      </c>
      <c r="D1140">
        <v>0</v>
      </c>
      <c r="G1140">
        <v>123</v>
      </c>
      <c r="Q1140" t="s">
        <v>5365</v>
      </c>
      <c r="S1140">
        <v>0</v>
      </c>
      <c r="Z1140">
        <v>1</v>
      </c>
      <c r="AB1140" t="s">
        <v>34</v>
      </c>
      <c r="AC1140" t="s">
        <v>34</v>
      </c>
      <c r="AD1140" t="s">
        <v>34</v>
      </c>
      <c r="AE1140" t="s">
        <v>34</v>
      </c>
      <c r="AF1140">
        <v>0</v>
      </c>
      <c r="AG1140">
        <v>105</v>
      </c>
      <c r="AH1140" t="s">
        <v>34</v>
      </c>
      <c r="AI1140">
        <v>0</v>
      </c>
      <c r="AJ1140" t="s">
        <v>34</v>
      </c>
      <c r="AK1140" t="s">
        <v>34</v>
      </c>
      <c r="AL1140" t="s">
        <v>34</v>
      </c>
      <c r="AM1140" t="s">
        <v>34</v>
      </c>
      <c r="AN1140" t="s">
        <v>34</v>
      </c>
      <c r="AO1140" t="s">
        <v>34</v>
      </c>
      <c r="AP1140" t="s">
        <v>34</v>
      </c>
      <c r="AQ1140" t="s">
        <v>34</v>
      </c>
      <c r="AR1140" t="s">
        <v>34</v>
      </c>
      <c r="AS1140" t="s">
        <v>34</v>
      </c>
      <c r="AT1140" t="s">
        <v>34</v>
      </c>
    </row>
    <row r="1141" spans="1:46">
      <c r="A1141">
        <v>105</v>
      </c>
      <c r="B1141">
        <v>1</v>
      </c>
      <c r="C1141">
        <v>4</v>
      </c>
      <c r="D1141">
        <v>0</v>
      </c>
      <c r="G1141">
        <v>282</v>
      </c>
      <c r="Q1141" t="s">
        <v>5366</v>
      </c>
      <c r="S1141">
        <v>0</v>
      </c>
      <c r="Z1141">
        <v>1</v>
      </c>
      <c r="AB1141" t="s">
        <v>34</v>
      </c>
      <c r="AC1141" t="s">
        <v>34</v>
      </c>
      <c r="AD1141" t="s">
        <v>34</v>
      </c>
      <c r="AE1141" t="s">
        <v>34</v>
      </c>
      <c r="AF1141">
        <v>0</v>
      </c>
      <c r="AG1141">
        <v>105</v>
      </c>
      <c r="AH1141" t="s">
        <v>34</v>
      </c>
      <c r="AI1141">
        <v>0</v>
      </c>
      <c r="AJ1141" t="s">
        <v>34</v>
      </c>
      <c r="AK1141" t="s">
        <v>34</v>
      </c>
      <c r="AL1141" t="s">
        <v>34</v>
      </c>
      <c r="AM1141" t="s">
        <v>34</v>
      </c>
      <c r="AN1141" t="s">
        <v>34</v>
      </c>
      <c r="AO1141" t="s">
        <v>34</v>
      </c>
      <c r="AP1141" t="s">
        <v>34</v>
      </c>
      <c r="AQ1141" t="s">
        <v>34</v>
      </c>
      <c r="AR1141" t="s">
        <v>34</v>
      </c>
      <c r="AS1141" t="s">
        <v>34</v>
      </c>
      <c r="AT1141" t="s">
        <v>34</v>
      </c>
    </row>
    <row r="1142" spans="1:46">
      <c r="A1142">
        <v>105</v>
      </c>
      <c r="B1142">
        <v>1</v>
      </c>
      <c r="C1142">
        <v>5</v>
      </c>
      <c r="D1142">
        <v>0</v>
      </c>
      <c r="G1142">
        <v>682</v>
      </c>
      <c r="Q1142" t="s">
        <v>5366</v>
      </c>
      <c r="S1142">
        <v>0</v>
      </c>
      <c r="Z1142">
        <v>1</v>
      </c>
      <c r="AB1142" t="s">
        <v>34</v>
      </c>
      <c r="AC1142" t="s">
        <v>34</v>
      </c>
      <c r="AD1142" t="s">
        <v>34</v>
      </c>
      <c r="AE1142" t="s">
        <v>34</v>
      </c>
      <c r="AF1142">
        <v>0</v>
      </c>
      <c r="AG1142">
        <v>105</v>
      </c>
      <c r="AH1142" t="s">
        <v>34</v>
      </c>
      <c r="AI1142">
        <v>0</v>
      </c>
      <c r="AJ1142" t="s">
        <v>34</v>
      </c>
      <c r="AK1142" t="s">
        <v>34</v>
      </c>
      <c r="AL1142" t="s">
        <v>34</v>
      </c>
      <c r="AM1142" t="s">
        <v>34</v>
      </c>
      <c r="AN1142" t="s">
        <v>34</v>
      </c>
      <c r="AO1142" t="s">
        <v>34</v>
      </c>
      <c r="AP1142" t="s">
        <v>34</v>
      </c>
      <c r="AQ1142" t="s">
        <v>34</v>
      </c>
      <c r="AR1142" t="s">
        <v>34</v>
      </c>
      <c r="AS1142" t="s">
        <v>34</v>
      </c>
      <c r="AT1142" t="s">
        <v>34</v>
      </c>
    </row>
    <row r="1143" spans="1:46">
      <c r="A1143">
        <v>105</v>
      </c>
      <c r="B1143">
        <v>1</v>
      </c>
      <c r="C1143">
        <v>6</v>
      </c>
      <c r="D1143">
        <v>0</v>
      </c>
      <c r="G1143">
        <v>0</v>
      </c>
      <c r="Q1143" t="s">
        <v>34</v>
      </c>
      <c r="S1143">
        <v>0</v>
      </c>
      <c r="Z1143">
        <v>0</v>
      </c>
      <c r="AB1143" t="s">
        <v>34</v>
      </c>
      <c r="AC1143" t="s">
        <v>34</v>
      </c>
      <c r="AD1143" t="s">
        <v>34</v>
      </c>
      <c r="AE1143" t="s">
        <v>34</v>
      </c>
      <c r="AF1143">
        <v>0</v>
      </c>
      <c r="AG1143">
        <v>105</v>
      </c>
      <c r="AH1143" t="s">
        <v>34</v>
      </c>
      <c r="AI1143">
        <v>0</v>
      </c>
      <c r="AJ1143" t="s">
        <v>34</v>
      </c>
      <c r="AK1143" t="s">
        <v>34</v>
      </c>
      <c r="AL1143" t="s">
        <v>34</v>
      </c>
      <c r="AM1143" t="s">
        <v>34</v>
      </c>
      <c r="AN1143" t="s">
        <v>34</v>
      </c>
      <c r="AO1143" t="s">
        <v>34</v>
      </c>
      <c r="AP1143" t="s">
        <v>34</v>
      </c>
      <c r="AQ1143" t="s">
        <v>34</v>
      </c>
      <c r="AR1143" t="s">
        <v>34</v>
      </c>
      <c r="AS1143" t="s">
        <v>34</v>
      </c>
      <c r="AT1143" t="s">
        <v>34</v>
      </c>
    </row>
    <row r="1144" spans="1:46">
      <c r="A1144">
        <v>105</v>
      </c>
      <c r="B1144">
        <v>1</v>
      </c>
      <c r="C1144">
        <v>7</v>
      </c>
      <c r="D1144">
        <v>0</v>
      </c>
      <c r="G1144">
        <v>0</v>
      </c>
      <c r="Q1144" t="s">
        <v>34</v>
      </c>
      <c r="S1144">
        <v>0</v>
      </c>
      <c r="Z1144">
        <v>0</v>
      </c>
      <c r="AB1144" t="s">
        <v>34</v>
      </c>
      <c r="AC1144" t="s">
        <v>34</v>
      </c>
      <c r="AD1144" t="s">
        <v>34</v>
      </c>
      <c r="AE1144" t="s">
        <v>34</v>
      </c>
      <c r="AF1144">
        <v>0</v>
      </c>
      <c r="AG1144">
        <v>105</v>
      </c>
      <c r="AH1144" t="s">
        <v>34</v>
      </c>
      <c r="AI1144">
        <v>0</v>
      </c>
      <c r="AJ1144" t="s">
        <v>34</v>
      </c>
      <c r="AK1144" t="s">
        <v>34</v>
      </c>
      <c r="AL1144" t="s">
        <v>34</v>
      </c>
      <c r="AM1144" t="s">
        <v>34</v>
      </c>
      <c r="AN1144" t="s">
        <v>34</v>
      </c>
      <c r="AO1144" t="s">
        <v>34</v>
      </c>
      <c r="AP1144" t="s">
        <v>34</v>
      </c>
      <c r="AQ1144" t="s">
        <v>34</v>
      </c>
      <c r="AR1144" t="s">
        <v>34</v>
      </c>
      <c r="AS1144" t="s">
        <v>34</v>
      </c>
      <c r="AT1144" t="s">
        <v>34</v>
      </c>
    </row>
    <row r="1145" spans="1:46">
      <c r="A1145">
        <v>105</v>
      </c>
      <c r="B1145">
        <v>1</v>
      </c>
      <c r="C1145">
        <v>8</v>
      </c>
      <c r="D1145">
        <v>0</v>
      </c>
      <c r="G1145">
        <v>0</v>
      </c>
      <c r="Q1145" t="s">
        <v>34</v>
      </c>
      <c r="S1145">
        <v>0</v>
      </c>
      <c r="Z1145">
        <v>0</v>
      </c>
      <c r="AB1145" t="s">
        <v>34</v>
      </c>
      <c r="AC1145" t="s">
        <v>34</v>
      </c>
      <c r="AD1145" t="s">
        <v>34</v>
      </c>
      <c r="AE1145" t="s">
        <v>34</v>
      </c>
      <c r="AF1145">
        <v>0</v>
      </c>
      <c r="AG1145">
        <v>105</v>
      </c>
      <c r="AH1145" t="s">
        <v>34</v>
      </c>
      <c r="AI1145">
        <v>0</v>
      </c>
      <c r="AJ1145" t="s">
        <v>34</v>
      </c>
      <c r="AK1145" t="s">
        <v>34</v>
      </c>
      <c r="AL1145" t="s">
        <v>34</v>
      </c>
      <c r="AM1145" t="s">
        <v>34</v>
      </c>
      <c r="AN1145" t="s">
        <v>34</v>
      </c>
      <c r="AO1145" t="s">
        <v>34</v>
      </c>
      <c r="AP1145" t="s">
        <v>34</v>
      </c>
      <c r="AQ1145" t="s">
        <v>34</v>
      </c>
      <c r="AR1145" t="s">
        <v>34</v>
      </c>
      <c r="AS1145" t="s">
        <v>34</v>
      </c>
      <c r="AT1145" t="s">
        <v>34</v>
      </c>
    </row>
    <row r="1146" spans="1:46">
      <c r="A1146">
        <v>105</v>
      </c>
      <c r="B1146">
        <v>2</v>
      </c>
      <c r="C1146">
        <v>1</v>
      </c>
      <c r="D1146">
        <v>0</v>
      </c>
      <c r="G1146">
        <v>0</v>
      </c>
      <c r="Q1146" t="s">
        <v>34</v>
      </c>
      <c r="S1146">
        <v>0</v>
      </c>
      <c r="Z1146">
        <v>0</v>
      </c>
      <c r="AB1146" t="s">
        <v>34</v>
      </c>
      <c r="AC1146" t="s">
        <v>34</v>
      </c>
      <c r="AD1146" t="s">
        <v>34</v>
      </c>
      <c r="AE1146" t="s">
        <v>34</v>
      </c>
      <c r="AF1146">
        <v>0</v>
      </c>
      <c r="AG1146">
        <v>105</v>
      </c>
      <c r="AH1146" t="s">
        <v>34</v>
      </c>
      <c r="AI1146">
        <v>0</v>
      </c>
      <c r="AJ1146" t="s">
        <v>34</v>
      </c>
      <c r="AK1146" t="s">
        <v>34</v>
      </c>
      <c r="AL1146" t="s">
        <v>34</v>
      </c>
      <c r="AM1146" t="s">
        <v>34</v>
      </c>
      <c r="AN1146" t="s">
        <v>34</v>
      </c>
      <c r="AO1146" t="s">
        <v>34</v>
      </c>
      <c r="AP1146" t="s">
        <v>34</v>
      </c>
      <c r="AQ1146" t="s">
        <v>34</v>
      </c>
      <c r="AR1146" t="s">
        <v>34</v>
      </c>
      <c r="AS1146" t="s">
        <v>34</v>
      </c>
      <c r="AT1146" t="s">
        <v>34</v>
      </c>
    </row>
    <row r="1147" spans="1:46">
      <c r="A1147">
        <v>105</v>
      </c>
      <c r="B1147">
        <v>2</v>
      </c>
      <c r="C1147">
        <v>2</v>
      </c>
      <c r="D1147">
        <v>0</v>
      </c>
      <c r="G1147">
        <v>375</v>
      </c>
      <c r="Q1147" t="s">
        <v>5367</v>
      </c>
      <c r="S1147">
        <v>0</v>
      </c>
      <c r="Z1147">
        <v>1</v>
      </c>
      <c r="AB1147" t="s">
        <v>34</v>
      </c>
      <c r="AC1147" t="s">
        <v>34</v>
      </c>
      <c r="AD1147" t="s">
        <v>34</v>
      </c>
      <c r="AE1147" t="s">
        <v>34</v>
      </c>
      <c r="AF1147">
        <v>0</v>
      </c>
      <c r="AG1147">
        <v>105</v>
      </c>
      <c r="AH1147" t="s">
        <v>34</v>
      </c>
      <c r="AI1147">
        <v>0</v>
      </c>
      <c r="AJ1147" t="s">
        <v>34</v>
      </c>
      <c r="AK1147" t="s">
        <v>34</v>
      </c>
      <c r="AL1147" t="s">
        <v>34</v>
      </c>
      <c r="AM1147" t="s">
        <v>34</v>
      </c>
      <c r="AN1147" t="s">
        <v>34</v>
      </c>
      <c r="AO1147" t="s">
        <v>34</v>
      </c>
      <c r="AP1147" t="s">
        <v>34</v>
      </c>
      <c r="AQ1147" t="s">
        <v>34</v>
      </c>
      <c r="AR1147" t="s">
        <v>34</v>
      </c>
      <c r="AS1147" t="s">
        <v>34</v>
      </c>
      <c r="AT1147" t="s">
        <v>34</v>
      </c>
    </row>
    <row r="1148" spans="1:46">
      <c r="A1148">
        <v>105</v>
      </c>
      <c r="B1148">
        <v>2</v>
      </c>
      <c r="C1148">
        <v>3</v>
      </c>
      <c r="D1148">
        <v>0</v>
      </c>
      <c r="G1148">
        <v>599</v>
      </c>
      <c r="Q1148" t="s">
        <v>5368</v>
      </c>
      <c r="S1148">
        <v>0</v>
      </c>
      <c r="Z1148">
        <v>1</v>
      </c>
      <c r="AB1148" t="s">
        <v>34</v>
      </c>
      <c r="AC1148" t="s">
        <v>34</v>
      </c>
      <c r="AD1148" t="s">
        <v>34</v>
      </c>
      <c r="AE1148" t="s">
        <v>34</v>
      </c>
      <c r="AF1148">
        <v>0</v>
      </c>
      <c r="AG1148">
        <v>105</v>
      </c>
      <c r="AH1148" t="s">
        <v>34</v>
      </c>
      <c r="AI1148">
        <v>0</v>
      </c>
      <c r="AJ1148" t="s">
        <v>34</v>
      </c>
      <c r="AK1148" t="s">
        <v>34</v>
      </c>
      <c r="AL1148" t="s">
        <v>34</v>
      </c>
      <c r="AM1148" t="s">
        <v>34</v>
      </c>
      <c r="AN1148" t="s">
        <v>34</v>
      </c>
      <c r="AO1148" t="s">
        <v>34</v>
      </c>
      <c r="AP1148" t="s">
        <v>34</v>
      </c>
      <c r="AQ1148" t="s">
        <v>34</v>
      </c>
      <c r="AR1148" t="s">
        <v>34</v>
      </c>
      <c r="AS1148" t="s">
        <v>34</v>
      </c>
      <c r="AT1148" t="s">
        <v>34</v>
      </c>
    </row>
    <row r="1149" spans="1:46">
      <c r="A1149">
        <v>105</v>
      </c>
      <c r="B1149">
        <v>2</v>
      </c>
      <c r="C1149">
        <v>4</v>
      </c>
      <c r="D1149">
        <v>0</v>
      </c>
      <c r="G1149">
        <v>678</v>
      </c>
      <c r="Q1149" t="s">
        <v>5369</v>
      </c>
      <c r="S1149">
        <v>0</v>
      </c>
      <c r="Z1149">
        <v>1</v>
      </c>
      <c r="AB1149" t="s">
        <v>34</v>
      </c>
      <c r="AC1149" t="s">
        <v>34</v>
      </c>
      <c r="AD1149" t="s">
        <v>34</v>
      </c>
      <c r="AE1149" t="s">
        <v>34</v>
      </c>
      <c r="AF1149">
        <v>0</v>
      </c>
      <c r="AG1149">
        <v>105</v>
      </c>
      <c r="AH1149" t="s">
        <v>34</v>
      </c>
      <c r="AI1149">
        <v>0</v>
      </c>
      <c r="AJ1149" t="s">
        <v>34</v>
      </c>
      <c r="AK1149" t="s">
        <v>34</v>
      </c>
      <c r="AL1149" t="s">
        <v>34</v>
      </c>
      <c r="AM1149" t="s">
        <v>34</v>
      </c>
      <c r="AN1149" t="s">
        <v>34</v>
      </c>
      <c r="AO1149" t="s">
        <v>34</v>
      </c>
      <c r="AP1149" t="s">
        <v>34</v>
      </c>
      <c r="AQ1149" t="s">
        <v>34</v>
      </c>
      <c r="AR1149" t="s">
        <v>34</v>
      </c>
      <c r="AS1149" t="s">
        <v>34</v>
      </c>
      <c r="AT1149" t="s">
        <v>34</v>
      </c>
    </row>
    <row r="1150" spans="1:46">
      <c r="A1150">
        <v>105</v>
      </c>
      <c r="B1150">
        <v>2</v>
      </c>
      <c r="C1150">
        <v>5</v>
      </c>
      <c r="D1150">
        <v>0</v>
      </c>
      <c r="G1150">
        <v>620</v>
      </c>
      <c r="Q1150" t="s">
        <v>5370</v>
      </c>
      <c r="S1150">
        <v>0</v>
      </c>
      <c r="Z1150">
        <v>1</v>
      </c>
      <c r="AB1150" t="s">
        <v>34</v>
      </c>
      <c r="AC1150" t="s">
        <v>34</v>
      </c>
      <c r="AD1150" t="s">
        <v>34</v>
      </c>
      <c r="AE1150" t="s">
        <v>34</v>
      </c>
      <c r="AF1150">
        <v>0</v>
      </c>
      <c r="AG1150">
        <v>105</v>
      </c>
      <c r="AH1150" t="s">
        <v>34</v>
      </c>
      <c r="AI1150">
        <v>0</v>
      </c>
      <c r="AJ1150" t="s">
        <v>34</v>
      </c>
      <c r="AK1150" t="s">
        <v>34</v>
      </c>
      <c r="AL1150" t="s">
        <v>34</v>
      </c>
      <c r="AM1150" t="s">
        <v>34</v>
      </c>
      <c r="AN1150" t="s">
        <v>34</v>
      </c>
      <c r="AO1150" t="s">
        <v>34</v>
      </c>
      <c r="AP1150" t="s">
        <v>34</v>
      </c>
      <c r="AQ1150" t="s">
        <v>34</v>
      </c>
      <c r="AR1150" t="s">
        <v>34</v>
      </c>
      <c r="AS1150" t="s">
        <v>34</v>
      </c>
      <c r="AT1150" t="s">
        <v>34</v>
      </c>
    </row>
    <row r="1151" spans="1:46">
      <c r="A1151">
        <v>105</v>
      </c>
      <c r="B1151">
        <v>2</v>
      </c>
      <c r="C1151">
        <v>6</v>
      </c>
      <c r="D1151">
        <v>0</v>
      </c>
      <c r="G1151">
        <v>166</v>
      </c>
      <c r="Q1151" t="s">
        <v>5371</v>
      </c>
      <c r="S1151">
        <v>0</v>
      </c>
      <c r="Z1151">
        <v>1</v>
      </c>
      <c r="AB1151" t="s">
        <v>34</v>
      </c>
      <c r="AC1151" t="s">
        <v>34</v>
      </c>
      <c r="AD1151" t="s">
        <v>34</v>
      </c>
      <c r="AE1151" t="s">
        <v>34</v>
      </c>
      <c r="AF1151">
        <v>0</v>
      </c>
      <c r="AG1151">
        <v>105</v>
      </c>
      <c r="AH1151" t="s">
        <v>34</v>
      </c>
      <c r="AI1151">
        <v>0</v>
      </c>
      <c r="AJ1151" t="s">
        <v>34</v>
      </c>
      <c r="AK1151" t="s">
        <v>34</v>
      </c>
      <c r="AL1151" t="s">
        <v>34</v>
      </c>
      <c r="AM1151" t="s">
        <v>34</v>
      </c>
      <c r="AN1151" t="s">
        <v>34</v>
      </c>
      <c r="AO1151" t="s">
        <v>34</v>
      </c>
      <c r="AP1151" t="s">
        <v>34</v>
      </c>
      <c r="AQ1151" t="s">
        <v>34</v>
      </c>
      <c r="AR1151" t="s">
        <v>34</v>
      </c>
      <c r="AS1151" t="s">
        <v>34</v>
      </c>
      <c r="AT1151" t="s">
        <v>34</v>
      </c>
    </row>
    <row r="1152" spans="1:46">
      <c r="A1152">
        <v>105</v>
      </c>
      <c r="B1152">
        <v>2</v>
      </c>
      <c r="C1152">
        <v>7</v>
      </c>
      <c r="D1152">
        <v>0</v>
      </c>
      <c r="G1152">
        <v>84</v>
      </c>
      <c r="Q1152" t="s">
        <v>5372</v>
      </c>
      <c r="S1152">
        <v>0</v>
      </c>
      <c r="Z1152">
        <v>1</v>
      </c>
      <c r="AB1152" t="s">
        <v>34</v>
      </c>
      <c r="AC1152" t="s">
        <v>34</v>
      </c>
      <c r="AD1152" t="s">
        <v>34</v>
      </c>
      <c r="AE1152" t="s">
        <v>34</v>
      </c>
      <c r="AF1152">
        <v>0</v>
      </c>
      <c r="AG1152">
        <v>105</v>
      </c>
      <c r="AH1152" t="s">
        <v>34</v>
      </c>
      <c r="AI1152">
        <v>0</v>
      </c>
      <c r="AJ1152" t="s">
        <v>34</v>
      </c>
      <c r="AK1152" t="s">
        <v>34</v>
      </c>
      <c r="AL1152" t="s">
        <v>34</v>
      </c>
      <c r="AM1152" t="s">
        <v>34</v>
      </c>
      <c r="AN1152" t="s">
        <v>34</v>
      </c>
      <c r="AO1152" t="s">
        <v>34</v>
      </c>
      <c r="AP1152" t="s">
        <v>34</v>
      </c>
      <c r="AQ1152" t="s">
        <v>34</v>
      </c>
      <c r="AR1152" t="s">
        <v>34</v>
      </c>
      <c r="AS1152" t="s">
        <v>34</v>
      </c>
      <c r="AT1152" t="s">
        <v>34</v>
      </c>
    </row>
    <row r="1153" spans="1:46">
      <c r="A1153">
        <v>105</v>
      </c>
      <c r="B1153">
        <v>2</v>
      </c>
      <c r="C1153">
        <v>8</v>
      </c>
      <c r="D1153">
        <v>0</v>
      </c>
      <c r="G1153">
        <v>0</v>
      </c>
      <c r="Q1153" t="s">
        <v>34</v>
      </c>
      <c r="S1153">
        <v>0</v>
      </c>
      <c r="Z1153">
        <v>0</v>
      </c>
      <c r="AB1153" t="s">
        <v>34</v>
      </c>
      <c r="AC1153" t="s">
        <v>34</v>
      </c>
      <c r="AD1153" t="s">
        <v>34</v>
      </c>
      <c r="AE1153" t="s">
        <v>34</v>
      </c>
      <c r="AF1153">
        <v>0</v>
      </c>
      <c r="AG1153">
        <v>105</v>
      </c>
      <c r="AH1153" t="s">
        <v>34</v>
      </c>
      <c r="AI1153">
        <v>0</v>
      </c>
      <c r="AJ1153" t="s">
        <v>34</v>
      </c>
      <c r="AK1153" t="s">
        <v>34</v>
      </c>
      <c r="AL1153" t="s">
        <v>34</v>
      </c>
      <c r="AM1153" t="s">
        <v>34</v>
      </c>
      <c r="AN1153" t="s">
        <v>34</v>
      </c>
      <c r="AO1153" t="s">
        <v>34</v>
      </c>
      <c r="AP1153" t="s">
        <v>34</v>
      </c>
      <c r="AQ1153" t="s">
        <v>34</v>
      </c>
      <c r="AR1153" t="s">
        <v>34</v>
      </c>
      <c r="AS1153" t="s">
        <v>34</v>
      </c>
      <c r="AT1153" t="s">
        <v>34</v>
      </c>
    </row>
    <row r="1154" spans="1:46">
      <c r="A1154">
        <v>106</v>
      </c>
      <c r="B1154">
        <v>1</v>
      </c>
      <c r="C1154">
        <v>1</v>
      </c>
      <c r="D1154">
        <v>0</v>
      </c>
      <c r="G1154">
        <v>0</v>
      </c>
      <c r="Q1154" t="s">
        <v>34</v>
      </c>
      <c r="S1154">
        <v>0</v>
      </c>
      <c r="Z1154">
        <v>0</v>
      </c>
      <c r="AB1154" t="s">
        <v>34</v>
      </c>
      <c r="AC1154" t="s">
        <v>34</v>
      </c>
      <c r="AD1154" t="s">
        <v>34</v>
      </c>
      <c r="AE1154" t="s">
        <v>34</v>
      </c>
      <c r="AF1154">
        <v>0</v>
      </c>
      <c r="AG1154">
        <v>106</v>
      </c>
      <c r="AH1154" t="s">
        <v>34</v>
      </c>
      <c r="AI1154">
        <v>0</v>
      </c>
      <c r="AJ1154" t="s">
        <v>34</v>
      </c>
      <c r="AK1154" t="s">
        <v>34</v>
      </c>
      <c r="AL1154" t="s">
        <v>34</v>
      </c>
      <c r="AM1154" t="s">
        <v>34</v>
      </c>
      <c r="AN1154" t="s">
        <v>34</v>
      </c>
      <c r="AO1154" t="s">
        <v>34</v>
      </c>
      <c r="AP1154" t="s">
        <v>34</v>
      </c>
      <c r="AQ1154" t="s">
        <v>34</v>
      </c>
      <c r="AR1154" t="s">
        <v>34</v>
      </c>
      <c r="AS1154" t="s">
        <v>34</v>
      </c>
      <c r="AT1154" t="s">
        <v>34</v>
      </c>
    </row>
    <row r="1155" spans="1:46">
      <c r="A1155">
        <v>106</v>
      </c>
      <c r="B1155">
        <v>1</v>
      </c>
      <c r="C1155">
        <v>2</v>
      </c>
      <c r="D1155">
        <v>0</v>
      </c>
      <c r="G1155">
        <v>365</v>
      </c>
      <c r="Q1155" t="s">
        <v>5373</v>
      </c>
      <c r="S1155">
        <v>0</v>
      </c>
      <c r="Z1155">
        <v>1</v>
      </c>
      <c r="AB1155" t="s">
        <v>34</v>
      </c>
      <c r="AC1155" t="s">
        <v>34</v>
      </c>
      <c r="AD1155" t="s">
        <v>34</v>
      </c>
      <c r="AE1155" t="s">
        <v>34</v>
      </c>
      <c r="AF1155">
        <v>0</v>
      </c>
      <c r="AG1155">
        <v>106</v>
      </c>
      <c r="AH1155" t="s">
        <v>34</v>
      </c>
      <c r="AI1155">
        <v>0</v>
      </c>
      <c r="AJ1155" t="s">
        <v>34</v>
      </c>
      <c r="AK1155" t="s">
        <v>34</v>
      </c>
      <c r="AL1155" t="s">
        <v>34</v>
      </c>
      <c r="AM1155" t="s">
        <v>34</v>
      </c>
      <c r="AN1155" t="s">
        <v>34</v>
      </c>
      <c r="AO1155" t="s">
        <v>34</v>
      </c>
      <c r="AP1155" t="s">
        <v>34</v>
      </c>
      <c r="AQ1155" t="s">
        <v>34</v>
      </c>
      <c r="AR1155" t="s">
        <v>34</v>
      </c>
      <c r="AS1155" t="s">
        <v>34</v>
      </c>
      <c r="AT1155" t="s">
        <v>34</v>
      </c>
    </row>
    <row r="1156" spans="1:46">
      <c r="A1156">
        <v>106</v>
      </c>
      <c r="B1156">
        <v>1</v>
      </c>
      <c r="C1156">
        <v>3</v>
      </c>
      <c r="D1156">
        <v>0</v>
      </c>
      <c r="G1156">
        <v>271</v>
      </c>
      <c r="Q1156" t="s">
        <v>5374</v>
      </c>
      <c r="S1156">
        <v>0</v>
      </c>
      <c r="Z1156">
        <v>1</v>
      </c>
      <c r="AB1156" t="s">
        <v>34</v>
      </c>
      <c r="AC1156" t="s">
        <v>34</v>
      </c>
      <c r="AD1156" t="s">
        <v>34</v>
      </c>
      <c r="AE1156" t="s">
        <v>34</v>
      </c>
      <c r="AF1156">
        <v>0</v>
      </c>
      <c r="AG1156">
        <v>106</v>
      </c>
      <c r="AH1156" t="s">
        <v>34</v>
      </c>
      <c r="AI1156">
        <v>0</v>
      </c>
      <c r="AJ1156" t="s">
        <v>34</v>
      </c>
      <c r="AK1156" t="s">
        <v>34</v>
      </c>
      <c r="AL1156" t="s">
        <v>34</v>
      </c>
      <c r="AM1156" t="s">
        <v>34</v>
      </c>
      <c r="AN1156" t="s">
        <v>34</v>
      </c>
      <c r="AO1156" t="s">
        <v>34</v>
      </c>
      <c r="AP1156" t="s">
        <v>34</v>
      </c>
      <c r="AQ1156" t="s">
        <v>34</v>
      </c>
      <c r="AR1156" t="s">
        <v>34</v>
      </c>
      <c r="AS1156" t="s">
        <v>34</v>
      </c>
      <c r="AT1156" t="s">
        <v>34</v>
      </c>
    </row>
    <row r="1157" spans="1:46">
      <c r="A1157">
        <v>106</v>
      </c>
      <c r="B1157">
        <v>1</v>
      </c>
      <c r="C1157">
        <v>4</v>
      </c>
      <c r="D1157">
        <v>0</v>
      </c>
      <c r="G1157">
        <v>793</v>
      </c>
      <c r="Q1157" t="s">
        <v>5375</v>
      </c>
      <c r="S1157">
        <v>0</v>
      </c>
      <c r="Z1157">
        <v>1</v>
      </c>
      <c r="AB1157" t="s">
        <v>34</v>
      </c>
      <c r="AC1157" t="s">
        <v>34</v>
      </c>
      <c r="AD1157" t="s">
        <v>34</v>
      </c>
      <c r="AE1157" t="s">
        <v>34</v>
      </c>
      <c r="AF1157">
        <v>0</v>
      </c>
      <c r="AG1157">
        <v>106</v>
      </c>
      <c r="AH1157" t="s">
        <v>34</v>
      </c>
      <c r="AI1157">
        <v>0</v>
      </c>
      <c r="AJ1157" t="s">
        <v>34</v>
      </c>
      <c r="AK1157" t="s">
        <v>34</v>
      </c>
      <c r="AL1157" t="s">
        <v>34</v>
      </c>
      <c r="AM1157" t="s">
        <v>34</v>
      </c>
      <c r="AN1157" t="s">
        <v>34</v>
      </c>
      <c r="AO1157" t="s">
        <v>34</v>
      </c>
      <c r="AP1157" t="s">
        <v>34</v>
      </c>
      <c r="AQ1157" t="s">
        <v>34</v>
      </c>
      <c r="AR1157" t="s">
        <v>34</v>
      </c>
      <c r="AS1157" t="s">
        <v>34</v>
      </c>
      <c r="AT1157" t="s">
        <v>34</v>
      </c>
    </row>
    <row r="1158" spans="1:46">
      <c r="A1158">
        <v>106</v>
      </c>
      <c r="B1158">
        <v>1</v>
      </c>
      <c r="C1158">
        <v>5</v>
      </c>
      <c r="D1158">
        <v>0</v>
      </c>
      <c r="G1158">
        <v>432</v>
      </c>
      <c r="Q1158" t="s">
        <v>5376</v>
      </c>
      <c r="S1158">
        <v>0</v>
      </c>
      <c r="Z1158">
        <v>1</v>
      </c>
      <c r="AB1158" t="s">
        <v>34</v>
      </c>
      <c r="AC1158" t="s">
        <v>34</v>
      </c>
      <c r="AD1158" t="s">
        <v>34</v>
      </c>
      <c r="AE1158" t="s">
        <v>34</v>
      </c>
      <c r="AF1158">
        <v>0</v>
      </c>
      <c r="AG1158">
        <v>106</v>
      </c>
      <c r="AH1158" t="s">
        <v>34</v>
      </c>
      <c r="AI1158">
        <v>0</v>
      </c>
      <c r="AJ1158" t="s">
        <v>34</v>
      </c>
      <c r="AK1158" t="s">
        <v>34</v>
      </c>
      <c r="AL1158" t="s">
        <v>34</v>
      </c>
      <c r="AM1158" t="s">
        <v>34</v>
      </c>
      <c r="AN1158" t="s">
        <v>34</v>
      </c>
      <c r="AO1158" t="s">
        <v>34</v>
      </c>
      <c r="AP1158" t="s">
        <v>34</v>
      </c>
      <c r="AQ1158" t="s">
        <v>34</v>
      </c>
      <c r="AR1158" t="s">
        <v>34</v>
      </c>
      <c r="AS1158" t="s">
        <v>34</v>
      </c>
      <c r="AT1158" t="s">
        <v>34</v>
      </c>
    </row>
    <row r="1159" spans="1:46">
      <c r="A1159">
        <v>106</v>
      </c>
      <c r="B1159">
        <v>1</v>
      </c>
      <c r="C1159">
        <v>6</v>
      </c>
      <c r="D1159">
        <v>0</v>
      </c>
      <c r="G1159">
        <v>195</v>
      </c>
      <c r="Q1159" t="s">
        <v>5377</v>
      </c>
      <c r="S1159">
        <v>0</v>
      </c>
      <c r="Z1159">
        <v>1</v>
      </c>
      <c r="AB1159" t="s">
        <v>34</v>
      </c>
      <c r="AC1159" t="s">
        <v>34</v>
      </c>
      <c r="AD1159" t="s">
        <v>34</v>
      </c>
      <c r="AE1159" t="s">
        <v>34</v>
      </c>
      <c r="AF1159">
        <v>0</v>
      </c>
      <c r="AG1159">
        <v>106</v>
      </c>
      <c r="AH1159" t="s">
        <v>34</v>
      </c>
      <c r="AI1159">
        <v>0</v>
      </c>
      <c r="AJ1159" t="s">
        <v>34</v>
      </c>
      <c r="AK1159" t="s">
        <v>34</v>
      </c>
      <c r="AL1159" t="s">
        <v>34</v>
      </c>
      <c r="AM1159" t="s">
        <v>34</v>
      </c>
      <c r="AN1159" t="s">
        <v>34</v>
      </c>
      <c r="AO1159" t="s">
        <v>34</v>
      </c>
      <c r="AP1159" t="s">
        <v>34</v>
      </c>
      <c r="AQ1159" t="s">
        <v>34</v>
      </c>
      <c r="AR1159" t="s">
        <v>34</v>
      </c>
      <c r="AS1159" t="s">
        <v>34</v>
      </c>
      <c r="AT1159" t="s">
        <v>34</v>
      </c>
    </row>
    <row r="1160" spans="1:46">
      <c r="A1160">
        <v>106</v>
      </c>
      <c r="B1160">
        <v>1</v>
      </c>
      <c r="C1160">
        <v>7</v>
      </c>
      <c r="D1160">
        <v>0</v>
      </c>
      <c r="G1160">
        <v>0</v>
      </c>
      <c r="Q1160" t="s">
        <v>34</v>
      </c>
      <c r="S1160">
        <v>0</v>
      </c>
      <c r="Z1160">
        <v>0</v>
      </c>
      <c r="AB1160" t="s">
        <v>34</v>
      </c>
      <c r="AC1160" t="s">
        <v>34</v>
      </c>
      <c r="AD1160" t="s">
        <v>34</v>
      </c>
      <c r="AE1160" t="s">
        <v>34</v>
      </c>
      <c r="AF1160">
        <v>0</v>
      </c>
      <c r="AG1160">
        <v>106</v>
      </c>
      <c r="AH1160" t="s">
        <v>34</v>
      </c>
      <c r="AI1160">
        <v>0</v>
      </c>
      <c r="AJ1160" t="s">
        <v>34</v>
      </c>
      <c r="AK1160" t="s">
        <v>34</v>
      </c>
      <c r="AL1160" t="s">
        <v>34</v>
      </c>
      <c r="AM1160" t="s">
        <v>34</v>
      </c>
      <c r="AN1160" t="s">
        <v>34</v>
      </c>
      <c r="AO1160" t="s">
        <v>34</v>
      </c>
      <c r="AP1160" t="s">
        <v>34</v>
      </c>
      <c r="AQ1160" t="s">
        <v>34</v>
      </c>
      <c r="AR1160" t="s">
        <v>34</v>
      </c>
      <c r="AS1160" t="s">
        <v>34</v>
      </c>
      <c r="AT1160" t="s">
        <v>34</v>
      </c>
    </row>
    <row r="1161" spans="1:46">
      <c r="A1161">
        <v>106</v>
      </c>
      <c r="B1161">
        <v>1</v>
      </c>
      <c r="C1161">
        <v>8</v>
      </c>
      <c r="D1161">
        <v>0</v>
      </c>
      <c r="G1161">
        <v>0</v>
      </c>
      <c r="Q1161" t="s">
        <v>34</v>
      </c>
      <c r="S1161">
        <v>0</v>
      </c>
      <c r="Z1161">
        <v>0</v>
      </c>
      <c r="AB1161" t="s">
        <v>34</v>
      </c>
      <c r="AC1161" t="s">
        <v>34</v>
      </c>
      <c r="AD1161" t="s">
        <v>34</v>
      </c>
      <c r="AE1161" t="s">
        <v>34</v>
      </c>
      <c r="AF1161">
        <v>0</v>
      </c>
      <c r="AG1161">
        <v>106</v>
      </c>
      <c r="AH1161" t="s">
        <v>34</v>
      </c>
      <c r="AI1161">
        <v>0</v>
      </c>
      <c r="AJ1161" t="s">
        <v>34</v>
      </c>
      <c r="AK1161" t="s">
        <v>34</v>
      </c>
      <c r="AL1161" t="s">
        <v>34</v>
      </c>
      <c r="AM1161" t="s">
        <v>34</v>
      </c>
      <c r="AN1161" t="s">
        <v>34</v>
      </c>
      <c r="AO1161" t="s">
        <v>34</v>
      </c>
      <c r="AP1161" t="s">
        <v>34</v>
      </c>
      <c r="AQ1161" t="s">
        <v>34</v>
      </c>
      <c r="AR1161" t="s">
        <v>34</v>
      </c>
      <c r="AS1161" t="s">
        <v>34</v>
      </c>
      <c r="AT1161" t="s">
        <v>34</v>
      </c>
    </row>
    <row r="1162" spans="1:46">
      <c r="A1162">
        <v>106</v>
      </c>
      <c r="B1162">
        <v>2</v>
      </c>
      <c r="C1162">
        <v>1</v>
      </c>
      <c r="D1162">
        <v>0</v>
      </c>
      <c r="G1162">
        <v>403</v>
      </c>
      <c r="Q1162" t="s">
        <v>5378</v>
      </c>
      <c r="S1162">
        <v>0</v>
      </c>
      <c r="Z1162">
        <v>1</v>
      </c>
      <c r="AB1162" t="s">
        <v>34</v>
      </c>
      <c r="AC1162" t="s">
        <v>34</v>
      </c>
      <c r="AD1162" t="s">
        <v>34</v>
      </c>
      <c r="AE1162" t="s">
        <v>34</v>
      </c>
      <c r="AF1162">
        <v>0</v>
      </c>
      <c r="AG1162">
        <v>106</v>
      </c>
      <c r="AH1162" t="s">
        <v>34</v>
      </c>
      <c r="AI1162">
        <v>0</v>
      </c>
      <c r="AJ1162" t="s">
        <v>34</v>
      </c>
      <c r="AK1162" t="s">
        <v>34</v>
      </c>
      <c r="AL1162" t="s">
        <v>34</v>
      </c>
      <c r="AM1162" t="s">
        <v>34</v>
      </c>
      <c r="AN1162" t="s">
        <v>34</v>
      </c>
      <c r="AO1162" t="s">
        <v>34</v>
      </c>
      <c r="AP1162" t="s">
        <v>34</v>
      </c>
      <c r="AQ1162" t="s">
        <v>34</v>
      </c>
      <c r="AR1162" t="s">
        <v>34</v>
      </c>
      <c r="AS1162" t="s">
        <v>34</v>
      </c>
      <c r="AT1162" t="s">
        <v>34</v>
      </c>
    </row>
    <row r="1163" spans="1:46">
      <c r="A1163">
        <v>106</v>
      </c>
      <c r="B1163">
        <v>2</v>
      </c>
      <c r="C1163">
        <v>2</v>
      </c>
      <c r="D1163">
        <v>0</v>
      </c>
      <c r="G1163">
        <v>270</v>
      </c>
      <c r="Q1163" t="s">
        <v>5379</v>
      </c>
      <c r="S1163">
        <v>0</v>
      </c>
      <c r="Z1163">
        <v>1</v>
      </c>
      <c r="AB1163" t="s">
        <v>34</v>
      </c>
      <c r="AC1163" t="s">
        <v>34</v>
      </c>
      <c r="AD1163" t="s">
        <v>34</v>
      </c>
      <c r="AE1163" t="s">
        <v>34</v>
      </c>
      <c r="AF1163">
        <v>0</v>
      </c>
      <c r="AG1163">
        <v>106</v>
      </c>
      <c r="AH1163" t="s">
        <v>34</v>
      </c>
      <c r="AI1163">
        <v>0</v>
      </c>
      <c r="AJ1163" t="s">
        <v>34</v>
      </c>
      <c r="AK1163" t="s">
        <v>34</v>
      </c>
      <c r="AL1163" t="s">
        <v>34</v>
      </c>
      <c r="AM1163" t="s">
        <v>34</v>
      </c>
      <c r="AN1163" t="s">
        <v>34</v>
      </c>
      <c r="AO1163" t="s">
        <v>34</v>
      </c>
      <c r="AP1163" t="s">
        <v>34</v>
      </c>
      <c r="AQ1163" t="s">
        <v>34</v>
      </c>
      <c r="AR1163" t="s">
        <v>34</v>
      </c>
      <c r="AS1163" t="s">
        <v>34</v>
      </c>
      <c r="AT1163" t="s">
        <v>34</v>
      </c>
    </row>
    <row r="1164" spans="1:46">
      <c r="A1164">
        <v>106</v>
      </c>
      <c r="B1164">
        <v>2</v>
      </c>
      <c r="C1164">
        <v>3</v>
      </c>
      <c r="D1164">
        <v>0</v>
      </c>
      <c r="G1164">
        <v>427</v>
      </c>
      <c r="Q1164" t="s">
        <v>5380</v>
      </c>
      <c r="S1164">
        <v>0</v>
      </c>
      <c r="Z1164">
        <v>1</v>
      </c>
      <c r="AB1164" t="s">
        <v>34</v>
      </c>
      <c r="AC1164" t="s">
        <v>34</v>
      </c>
      <c r="AD1164" t="s">
        <v>34</v>
      </c>
      <c r="AE1164" t="s">
        <v>34</v>
      </c>
      <c r="AF1164">
        <v>0</v>
      </c>
      <c r="AG1164">
        <v>106</v>
      </c>
      <c r="AH1164" t="s">
        <v>34</v>
      </c>
      <c r="AI1164">
        <v>0</v>
      </c>
      <c r="AJ1164" t="s">
        <v>34</v>
      </c>
      <c r="AK1164" t="s">
        <v>34</v>
      </c>
      <c r="AL1164" t="s">
        <v>34</v>
      </c>
      <c r="AM1164" t="s">
        <v>34</v>
      </c>
      <c r="AN1164" t="s">
        <v>34</v>
      </c>
      <c r="AO1164" t="s">
        <v>34</v>
      </c>
      <c r="AP1164" t="s">
        <v>34</v>
      </c>
      <c r="AQ1164" t="s">
        <v>34</v>
      </c>
      <c r="AR1164" t="s">
        <v>34</v>
      </c>
      <c r="AS1164" t="s">
        <v>34</v>
      </c>
      <c r="AT1164" t="s">
        <v>34</v>
      </c>
    </row>
    <row r="1165" spans="1:46">
      <c r="A1165">
        <v>106</v>
      </c>
      <c r="B1165">
        <v>2</v>
      </c>
      <c r="C1165">
        <v>4</v>
      </c>
      <c r="D1165">
        <v>0</v>
      </c>
      <c r="G1165">
        <v>97</v>
      </c>
      <c r="Q1165" t="s">
        <v>5381</v>
      </c>
      <c r="S1165">
        <v>0</v>
      </c>
      <c r="Z1165">
        <v>1</v>
      </c>
      <c r="AB1165" t="s">
        <v>34</v>
      </c>
      <c r="AC1165" t="s">
        <v>34</v>
      </c>
      <c r="AD1165" t="s">
        <v>34</v>
      </c>
      <c r="AE1165" t="s">
        <v>34</v>
      </c>
      <c r="AF1165">
        <v>0</v>
      </c>
      <c r="AG1165">
        <v>106</v>
      </c>
      <c r="AH1165" t="s">
        <v>34</v>
      </c>
      <c r="AI1165">
        <v>0</v>
      </c>
      <c r="AJ1165" t="s">
        <v>34</v>
      </c>
      <c r="AK1165" t="s">
        <v>34</v>
      </c>
      <c r="AL1165" t="s">
        <v>34</v>
      </c>
      <c r="AM1165" t="s">
        <v>34</v>
      </c>
      <c r="AN1165" t="s">
        <v>34</v>
      </c>
      <c r="AO1165" t="s">
        <v>34</v>
      </c>
      <c r="AP1165" t="s">
        <v>34</v>
      </c>
      <c r="AQ1165" t="s">
        <v>34</v>
      </c>
      <c r="AR1165" t="s">
        <v>34</v>
      </c>
      <c r="AS1165" t="s">
        <v>34</v>
      </c>
      <c r="AT1165" t="s">
        <v>34</v>
      </c>
    </row>
    <row r="1166" spans="1:46">
      <c r="A1166">
        <v>106</v>
      </c>
      <c r="B1166">
        <v>2</v>
      </c>
      <c r="C1166">
        <v>5</v>
      </c>
      <c r="D1166">
        <v>0</v>
      </c>
      <c r="G1166">
        <v>149</v>
      </c>
      <c r="Q1166" t="s">
        <v>5381</v>
      </c>
      <c r="S1166">
        <v>0</v>
      </c>
      <c r="Z1166">
        <v>1</v>
      </c>
      <c r="AB1166" t="s">
        <v>34</v>
      </c>
      <c r="AC1166" t="s">
        <v>34</v>
      </c>
      <c r="AD1166" t="s">
        <v>34</v>
      </c>
      <c r="AE1166" t="s">
        <v>34</v>
      </c>
      <c r="AF1166">
        <v>0</v>
      </c>
      <c r="AG1166">
        <v>106</v>
      </c>
      <c r="AH1166" t="s">
        <v>34</v>
      </c>
      <c r="AI1166">
        <v>0</v>
      </c>
      <c r="AJ1166" t="s">
        <v>34</v>
      </c>
      <c r="AK1166" t="s">
        <v>34</v>
      </c>
      <c r="AL1166" t="s">
        <v>34</v>
      </c>
      <c r="AM1166" t="s">
        <v>34</v>
      </c>
      <c r="AN1166" t="s">
        <v>34</v>
      </c>
      <c r="AO1166" t="s">
        <v>34</v>
      </c>
      <c r="AP1166" t="s">
        <v>34</v>
      </c>
      <c r="AQ1166" t="s">
        <v>34</v>
      </c>
      <c r="AR1166" t="s">
        <v>34</v>
      </c>
      <c r="AS1166" t="s">
        <v>34</v>
      </c>
      <c r="AT1166" t="s">
        <v>34</v>
      </c>
    </row>
    <row r="1167" spans="1:46">
      <c r="A1167">
        <v>106</v>
      </c>
      <c r="B1167">
        <v>2</v>
      </c>
      <c r="C1167">
        <v>6</v>
      </c>
      <c r="D1167">
        <v>0</v>
      </c>
      <c r="G1167">
        <v>616</v>
      </c>
      <c r="Q1167" t="s">
        <v>5382</v>
      </c>
      <c r="S1167">
        <v>0</v>
      </c>
      <c r="Z1167">
        <v>1</v>
      </c>
      <c r="AB1167" t="s">
        <v>34</v>
      </c>
      <c r="AC1167" t="s">
        <v>34</v>
      </c>
      <c r="AD1167" t="s">
        <v>34</v>
      </c>
      <c r="AE1167" t="s">
        <v>34</v>
      </c>
      <c r="AF1167">
        <v>0</v>
      </c>
      <c r="AG1167">
        <v>106</v>
      </c>
      <c r="AH1167" t="s">
        <v>34</v>
      </c>
      <c r="AI1167">
        <v>0</v>
      </c>
      <c r="AJ1167" t="s">
        <v>34</v>
      </c>
      <c r="AK1167" t="s">
        <v>34</v>
      </c>
      <c r="AL1167" t="s">
        <v>34</v>
      </c>
      <c r="AM1167" t="s">
        <v>34</v>
      </c>
      <c r="AN1167" t="s">
        <v>34</v>
      </c>
      <c r="AO1167" t="s">
        <v>34</v>
      </c>
      <c r="AP1167" t="s">
        <v>34</v>
      </c>
      <c r="AQ1167" t="s">
        <v>34</v>
      </c>
      <c r="AR1167" t="s">
        <v>34</v>
      </c>
      <c r="AS1167" t="s">
        <v>34</v>
      </c>
      <c r="AT1167" t="s">
        <v>34</v>
      </c>
    </row>
    <row r="1168" spans="1:46">
      <c r="A1168">
        <v>106</v>
      </c>
      <c r="B1168">
        <v>2</v>
      </c>
      <c r="C1168">
        <v>7</v>
      </c>
      <c r="D1168">
        <v>0</v>
      </c>
      <c r="G1168">
        <v>248</v>
      </c>
      <c r="Q1168" t="s">
        <v>5383</v>
      </c>
      <c r="S1168">
        <v>0</v>
      </c>
      <c r="Z1168">
        <v>1</v>
      </c>
      <c r="AB1168" t="s">
        <v>34</v>
      </c>
      <c r="AC1168" t="s">
        <v>34</v>
      </c>
      <c r="AD1168" t="s">
        <v>34</v>
      </c>
      <c r="AE1168" t="s">
        <v>34</v>
      </c>
      <c r="AF1168">
        <v>0</v>
      </c>
      <c r="AG1168">
        <v>106</v>
      </c>
      <c r="AH1168" t="s">
        <v>34</v>
      </c>
      <c r="AI1168">
        <v>0</v>
      </c>
      <c r="AJ1168" t="s">
        <v>34</v>
      </c>
      <c r="AK1168" t="s">
        <v>34</v>
      </c>
      <c r="AL1168" t="s">
        <v>34</v>
      </c>
      <c r="AM1168" t="s">
        <v>34</v>
      </c>
      <c r="AN1168" t="s">
        <v>34</v>
      </c>
      <c r="AO1168" t="s">
        <v>34</v>
      </c>
      <c r="AP1168" t="s">
        <v>34</v>
      </c>
      <c r="AQ1168" t="s">
        <v>34</v>
      </c>
      <c r="AR1168" t="s">
        <v>34</v>
      </c>
      <c r="AS1168" t="s">
        <v>34</v>
      </c>
      <c r="AT1168" t="s">
        <v>34</v>
      </c>
    </row>
    <row r="1169" spans="1:46">
      <c r="A1169">
        <v>106</v>
      </c>
      <c r="B1169">
        <v>2</v>
      </c>
      <c r="C1169">
        <v>8</v>
      </c>
      <c r="D1169">
        <v>0</v>
      </c>
      <c r="G1169">
        <v>647</v>
      </c>
      <c r="Q1169" t="s">
        <v>5384</v>
      </c>
      <c r="S1169">
        <v>0</v>
      </c>
      <c r="Z1169">
        <v>1</v>
      </c>
      <c r="AB1169" t="s">
        <v>34</v>
      </c>
      <c r="AC1169" t="s">
        <v>34</v>
      </c>
      <c r="AD1169" t="s">
        <v>34</v>
      </c>
      <c r="AE1169" t="s">
        <v>34</v>
      </c>
      <c r="AF1169">
        <v>0</v>
      </c>
      <c r="AG1169">
        <v>106</v>
      </c>
      <c r="AH1169" t="s">
        <v>34</v>
      </c>
      <c r="AI1169">
        <v>0</v>
      </c>
      <c r="AJ1169" t="s">
        <v>34</v>
      </c>
      <c r="AK1169" t="s">
        <v>34</v>
      </c>
      <c r="AL1169" t="s">
        <v>34</v>
      </c>
      <c r="AM1169" t="s">
        <v>34</v>
      </c>
      <c r="AN1169" t="s">
        <v>34</v>
      </c>
      <c r="AO1169" t="s">
        <v>34</v>
      </c>
      <c r="AP1169" t="s">
        <v>34</v>
      </c>
      <c r="AQ1169" t="s">
        <v>34</v>
      </c>
      <c r="AR1169" t="s">
        <v>34</v>
      </c>
      <c r="AS1169" t="s">
        <v>34</v>
      </c>
      <c r="AT1169" t="s">
        <v>34</v>
      </c>
    </row>
    <row r="1170" spans="1:46">
      <c r="A1170">
        <v>107</v>
      </c>
      <c r="B1170">
        <v>1</v>
      </c>
      <c r="C1170">
        <v>1</v>
      </c>
      <c r="D1170">
        <v>0</v>
      </c>
      <c r="G1170">
        <v>0</v>
      </c>
      <c r="Q1170" t="s">
        <v>34</v>
      </c>
      <c r="S1170">
        <v>0</v>
      </c>
      <c r="Z1170">
        <v>0</v>
      </c>
      <c r="AB1170" t="s">
        <v>34</v>
      </c>
      <c r="AC1170" t="s">
        <v>34</v>
      </c>
      <c r="AD1170" t="s">
        <v>34</v>
      </c>
      <c r="AE1170" t="s">
        <v>34</v>
      </c>
      <c r="AF1170">
        <v>0</v>
      </c>
      <c r="AG1170">
        <v>107</v>
      </c>
      <c r="AH1170" t="s">
        <v>34</v>
      </c>
      <c r="AI1170">
        <v>0</v>
      </c>
      <c r="AJ1170" t="s">
        <v>34</v>
      </c>
      <c r="AK1170" t="s">
        <v>34</v>
      </c>
      <c r="AL1170" t="s">
        <v>34</v>
      </c>
      <c r="AM1170" t="s">
        <v>34</v>
      </c>
      <c r="AN1170" t="s">
        <v>34</v>
      </c>
      <c r="AO1170" t="s">
        <v>34</v>
      </c>
      <c r="AP1170" t="s">
        <v>34</v>
      </c>
      <c r="AQ1170" t="s">
        <v>34</v>
      </c>
      <c r="AR1170" t="s">
        <v>34</v>
      </c>
      <c r="AS1170" t="s">
        <v>34</v>
      </c>
      <c r="AT1170" t="s">
        <v>34</v>
      </c>
    </row>
    <row r="1171" spans="1:46">
      <c r="A1171">
        <v>107</v>
      </c>
      <c r="B1171">
        <v>1</v>
      </c>
      <c r="C1171">
        <v>2</v>
      </c>
      <c r="D1171">
        <v>0</v>
      </c>
      <c r="G1171">
        <v>163</v>
      </c>
      <c r="Q1171" t="s">
        <v>5385</v>
      </c>
      <c r="S1171">
        <v>0</v>
      </c>
      <c r="Z1171">
        <v>2</v>
      </c>
      <c r="AB1171" t="s">
        <v>34</v>
      </c>
      <c r="AC1171" t="s">
        <v>34</v>
      </c>
      <c r="AD1171" t="s">
        <v>34</v>
      </c>
      <c r="AE1171" t="s">
        <v>34</v>
      </c>
      <c r="AF1171">
        <v>0</v>
      </c>
      <c r="AG1171">
        <v>107</v>
      </c>
      <c r="AH1171" t="s">
        <v>34</v>
      </c>
      <c r="AI1171">
        <v>0</v>
      </c>
      <c r="AJ1171" t="s">
        <v>34</v>
      </c>
      <c r="AK1171" t="s">
        <v>34</v>
      </c>
      <c r="AL1171" t="s">
        <v>34</v>
      </c>
      <c r="AM1171" t="s">
        <v>34</v>
      </c>
      <c r="AN1171" t="s">
        <v>34</v>
      </c>
      <c r="AO1171" t="s">
        <v>34</v>
      </c>
      <c r="AP1171" t="s">
        <v>34</v>
      </c>
      <c r="AQ1171" t="s">
        <v>34</v>
      </c>
      <c r="AR1171" t="s">
        <v>34</v>
      </c>
      <c r="AS1171" t="s">
        <v>34</v>
      </c>
      <c r="AT1171" t="s">
        <v>34</v>
      </c>
    </row>
    <row r="1172" spans="1:46">
      <c r="A1172">
        <v>107</v>
      </c>
      <c r="B1172">
        <v>1</v>
      </c>
      <c r="C1172">
        <v>3</v>
      </c>
      <c r="D1172">
        <v>0</v>
      </c>
      <c r="G1172">
        <v>80</v>
      </c>
      <c r="Q1172" t="s">
        <v>5386</v>
      </c>
      <c r="S1172">
        <v>0</v>
      </c>
      <c r="Z1172">
        <v>2</v>
      </c>
      <c r="AB1172" t="s">
        <v>34</v>
      </c>
      <c r="AC1172" t="s">
        <v>34</v>
      </c>
      <c r="AD1172" t="s">
        <v>34</v>
      </c>
      <c r="AE1172" t="s">
        <v>34</v>
      </c>
      <c r="AF1172">
        <v>0</v>
      </c>
      <c r="AG1172">
        <v>107</v>
      </c>
      <c r="AH1172" t="s">
        <v>34</v>
      </c>
      <c r="AI1172">
        <v>0</v>
      </c>
      <c r="AJ1172" t="s">
        <v>34</v>
      </c>
      <c r="AK1172" t="s">
        <v>34</v>
      </c>
      <c r="AL1172" t="s">
        <v>34</v>
      </c>
      <c r="AM1172" t="s">
        <v>34</v>
      </c>
      <c r="AN1172" t="s">
        <v>34</v>
      </c>
      <c r="AO1172" t="s">
        <v>34</v>
      </c>
      <c r="AP1172" t="s">
        <v>34</v>
      </c>
      <c r="AQ1172" t="s">
        <v>34</v>
      </c>
      <c r="AR1172" t="s">
        <v>34</v>
      </c>
      <c r="AS1172" t="s">
        <v>34</v>
      </c>
      <c r="AT1172" t="s">
        <v>34</v>
      </c>
    </row>
    <row r="1173" spans="1:46">
      <c r="A1173">
        <v>107</v>
      </c>
      <c r="B1173">
        <v>1</v>
      </c>
      <c r="C1173">
        <v>4</v>
      </c>
      <c r="D1173">
        <v>0</v>
      </c>
      <c r="G1173">
        <v>34</v>
      </c>
      <c r="Q1173" t="s">
        <v>5387</v>
      </c>
      <c r="S1173">
        <v>0</v>
      </c>
      <c r="Z1173">
        <v>2</v>
      </c>
      <c r="AB1173" t="s">
        <v>34</v>
      </c>
      <c r="AC1173" t="s">
        <v>34</v>
      </c>
      <c r="AD1173" t="s">
        <v>34</v>
      </c>
      <c r="AE1173" t="s">
        <v>34</v>
      </c>
      <c r="AF1173">
        <v>0</v>
      </c>
      <c r="AG1173">
        <v>107</v>
      </c>
      <c r="AH1173" t="s">
        <v>34</v>
      </c>
      <c r="AI1173">
        <v>0</v>
      </c>
      <c r="AJ1173" t="s">
        <v>34</v>
      </c>
      <c r="AK1173" t="s">
        <v>34</v>
      </c>
      <c r="AL1173" t="s">
        <v>34</v>
      </c>
      <c r="AM1173" t="s">
        <v>34</v>
      </c>
      <c r="AN1173" t="s">
        <v>34</v>
      </c>
      <c r="AO1173" t="s">
        <v>34</v>
      </c>
      <c r="AP1173" t="s">
        <v>34</v>
      </c>
      <c r="AQ1173" t="s">
        <v>34</v>
      </c>
      <c r="AR1173" t="s">
        <v>34</v>
      </c>
      <c r="AS1173" t="s">
        <v>34</v>
      </c>
      <c r="AT1173" t="s">
        <v>34</v>
      </c>
    </row>
    <row r="1174" spans="1:46">
      <c r="A1174">
        <v>107</v>
      </c>
      <c r="B1174">
        <v>1</v>
      </c>
      <c r="C1174">
        <v>5</v>
      </c>
      <c r="D1174">
        <v>0</v>
      </c>
      <c r="G1174">
        <v>118</v>
      </c>
      <c r="Q1174" t="s">
        <v>5388</v>
      </c>
      <c r="S1174">
        <v>0</v>
      </c>
      <c r="Z1174">
        <v>2</v>
      </c>
      <c r="AB1174" t="s">
        <v>34</v>
      </c>
      <c r="AC1174" t="s">
        <v>34</v>
      </c>
      <c r="AD1174" t="s">
        <v>34</v>
      </c>
      <c r="AE1174" t="s">
        <v>34</v>
      </c>
      <c r="AF1174">
        <v>0</v>
      </c>
      <c r="AG1174">
        <v>107</v>
      </c>
      <c r="AH1174" t="s">
        <v>34</v>
      </c>
      <c r="AI1174">
        <v>0</v>
      </c>
      <c r="AJ1174" t="s">
        <v>34</v>
      </c>
      <c r="AK1174" t="s">
        <v>34</v>
      </c>
      <c r="AL1174" t="s">
        <v>34</v>
      </c>
      <c r="AM1174" t="s">
        <v>34</v>
      </c>
      <c r="AN1174" t="s">
        <v>34</v>
      </c>
      <c r="AO1174" t="s">
        <v>34</v>
      </c>
      <c r="AP1174" t="s">
        <v>34</v>
      </c>
      <c r="AQ1174" t="s">
        <v>34</v>
      </c>
      <c r="AR1174" t="s">
        <v>34</v>
      </c>
      <c r="AS1174" t="s">
        <v>34</v>
      </c>
      <c r="AT1174" t="s">
        <v>34</v>
      </c>
    </row>
    <row r="1175" spans="1:46">
      <c r="A1175">
        <v>107</v>
      </c>
      <c r="B1175">
        <v>1</v>
      </c>
      <c r="C1175">
        <v>6</v>
      </c>
      <c r="D1175">
        <v>0</v>
      </c>
      <c r="G1175">
        <v>670</v>
      </c>
      <c r="Q1175" t="s">
        <v>5386</v>
      </c>
      <c r="S1175">
        <v>0</v>
      </c>
      <c r="Z1175">
        <v>2</v>
      </c>
      <c r="AB1175" t="s">
        <v>34</v>
      </c>
      <c r="AC1175" t="s">
        <v>34</v>
      </c>
      <c r="AD1175" t="s">
        <v>34</v>
      </c>
      <c r="AE1175" t="s">
        <v>34</v>
      </c>
      <c r="AF1175">
        <v>0</v>
      </c>
      <c r="AG1175">
        <v>107</v>
      </c>
      <c r="AH1175" t="s">
        <v>34</v>
      </c>
      <c r="AI1175">
        <v>0</v>
      </c>
      <c r="AJ1175" t="s">
        <v>34</v>
      </c>
      <c r="AK1175" t="s">
        <v>34</v>
      </c>
      <c r="AL1175" t="s">
        <v>34</v>
      </c>
      <c r="AM1175" t="s">
        <v>34</v>
      </c>
      <c r="AN1175" t="s">
        <v>34</v>
      </c>
      <c r="AO1175" t="s">
        <v>34</v>
      </c>
      <c r="AP1175" t="s">
        <v>34</v>
      </c>
      <c r="AQ1175" t="s">
        <v>34</v>
      </c>
      <c r="AR1175" t="s">
        <v>34</v>
      </c>
      <c r="AS1175" t="s">
        <v>34</v>
      </c>
      <c r="AT1175" t="s">
        <v>34</v>
      </c>
    </row>
    <row r="1176" spans="1:46">
      <c r="A1176">
        <v>107</v>
      </c>
      <c r="B1176">
        <v>1</v>
      </c>
      <c r="C1176">
        <v>7</v>
      </c>
      <c r="D1176">
        <v>0</v>
      </c>
      <c r="G1176">
        <v>0</v>
      </c>
      <c r="Q1176" t="s">
        <v>34</v>
      </c>
      <c r="S1176">
        <v>0</v>
      </c>
      <c r="Z1176">
        <v>0</v>
      </c>
      <c r="AB1176" t="s">
        <v>34</v>
      </c>
      <c r="AC1176" t="s">
        <v>34</v>
      </c>
      <c r="AD1176" t="s">
        <v>34</v>
      </c>
      <c r="AE1176" t="s">
        <v>34</v>
      </c>
      <c r="AF1176">
        <v>0</v>
      </c>
      <c r="AG1176">
        <v>107</v>
      </c>
      <c r="AH1176" t="s">
        <v>34</v>
      </c>
      <c r="AI1176">
        <v>0</v>
      </c>
      <c r="AJ1176" t="s">
        <v>34</v>
      </c>
      <c r="AK1176" t="s">
        <v>34</v>
      </c>
      <c r="AL1176" t="s">
        <v>34</v>
      </c>
      <c r="AM1176" t="s">
        <v>34</v>
      </c>
      <c r="AN1176" t="s">
        <v>34</v>
      </c>
      <c r="AO1176" t="s">
        <v>34</v>
      </c>
      <c r="AP1176" t="s">
        <v>34</v>
      </c>
      <c r="AQ1176" t="s">
        <v>34</v>
      </c>
      <c r="AR1176" t="s">
        <v>34</v>
      </c>
      <c r="AS1176" t="s">
        <v>34</v>
      </c>
      <c r="AT1176" t="s">
        <v>34</v>
      </c>
    </row>
    <row r="1177" spans="1:46">
      <c r="A1177">
        <v>107</v>
      </c>
      <c r="B1177">
        <v>1</v>
      </c>
      <c r="C1177">
        <v>8</v>
      </c>
      <c r="D1177">
        <v>0</v>
      </c>
      <c r="G1177">
        <v>0</v>
      </c>
      <c r="Q1177" t="s">
        <v>34</v>
      </c>
      <c r="S1177">
        <v>0</v>
      </c>
      <c r="Z1177">
        <v>0</v>
      </c>
      <c r="AB1177" t="s">
        <v>34</v>
      </c>
      <c r="AC1177" t="s">
        <v>34</v>
      </c>
      <c r="AD1177" t="s">
        <v>34</v>
      </c>
      <c r="AE1177" t="s">
        <v>34</v>
      </c>
      <c r="AF1177">
        <v>0</v>
      </c>
      <c r="AG1177">
        <v>107</v>
      </c>
      <c r="AH1177" t="s">
        <v>34</v>
      </c>
      <c r="AI1177">
        <v>0</v>
      </c>
      <c r="AJ1177" t="s">
        <v>34</v>
      </c>
      <c r="AK1177" t="s">
        <v>34</v>
      </c>
      <c r="AL1177" t="s">
        <v>34</v>
      </c>
      <c r="AM1177" t="s">
        <v>34</v>
      </c>
      <c r="AN1177" t="s">
        <v>34</v>
      </c>
      <c r="AO1177" t="s">
        <v>34</v>
      </c>
      <c r="AP1177" t="s">
        <v>34</v>
      </c>
      <c r="AQ1177" t="s">
        <v>34</v>
      </c>
      <c r="AR1177" t="s">
        <v>34</v>
      </c>
      <c r="AS1177" t="s">
        <v>34</v>
      </c>
      <c r="AT1177" t="s">
        <v>34</v>
      </c>
    </row>
    <row r="1178" spans="1:46">
      <c r="A1178">
        <v>107</v>
      </c>
      <c r="B1178">
        <v>2</v>
      </c>
      <c r="C1178">
        <v>1</v>
      </c>
      <c r="D1178">
        <v>0</v>
      </c>
      <c r="G1178">
        <v>79</v>
      </c>
      <c r="Q1178" t="s">
        <v>5169</v>
      </c>
      <c r="S1178">
        <v>0</v>
      </c>
      <c r="Z1178">
        <v>2</v>
      </c>
      <c r="AB1178" t="s">
        <v>34</v>
      </c>
      <c r="AC1178" t="s">
        <v>34</v>
      </c>
      <c r="AD1178" t="s">
        <v>34</v>
      </c>
      <c r="AE1178" t="s">
        <v>34</v>
      </c>
      <c r="AF1178">
        <v>0</v>
      </c>
      <c r="AG1178">
        <v>107</v>
      </c>
      <c r="AH1178" t="s">
        <v>34</v>
      </c>
      <c r="AI1178">
        <v>0</v>
      </c>
      <c r="AJ1178" t="s">
        <v>34</v>
      </c>
      <c r="AK1178" t="s">
        <v>34</v>
      </c>
      <c r="AL1178" t="s">
        <v>34</v>
      </c>
      <c r="AM1178" t="s">
        <v>34</v>
      </c>
      <c r="AN1178" t="s">
        <v>34</v>
      </c>
      <c r="AO1178" t="s">
        <v>34</v>
      </c>
      <c r="AP1178" t="s">
        <v>34</v>
      </c>
      <c r="AQ1178" t="s">
        <v>34</v>
      </c>
      <c r="AR1178" t="s">
        <v>34</v>
      </c>
      <c r="AS1178" t="s">
        <v>34</v>
      </c>
      <c r="AT1178" t="s">
        <v>34</v>
      </c>
    </row>
    <row r="1179" spans="1:46">
      <c r="A1179">
        <v>107</v>
      </c>
      <c r="B1179">
        <v>2</v>
      </c>
      <c r="C1179">
        <v>2</v>
      </c>
      <c r="D1179">
        <v>0</v>
      </c>
      <c r="G1179">
        <v>782</v>
      </c>
      <c r="Q1179" t="s">
        <v>5188</v>
      </c>
      <c r="S1179">
        <v>0</v>
      </c>
      <c r="Z1179">
        <v>2</v>
      </c>
      <c r="AB1179" t="s">
        <v>34</v>
      </c>
      <c r="AC1179" t="s">
        <v>34</v>
      </c>
      <c r="AD1179" t="s">
        <v>34</v>
      </c>
      <c r="AE1179" t="s">
        <v>34</v>
      </c>
      <c r="AF1179">
        <v>0</v>
      </c>
      <c r="AG1179">
        <v>107</v>
      </c>
      <c r="AH1179" t="s">
        <v>34</v>
      </c>
      <c r="AI1179">
        <v>0</v>
      </c>
      <c r="AJ1179" t="s">
        <v>34</v>
      </c>
      <c r="AK1179" t="s">
        <v>34</v>
      </c>
      <c r="AL1179" t="s">
        <v>34</v>
      </c>
      <c r="AM1179" t="s">
        <v>34</v>
      </c>
      <c r="AN1179" t="s">
        <v>34</v>
      </c>
      <c r="AO1179" t="s">
        <v>34</v>
      </c>
      <c r="AP1179" t="s">
        <v>34</v>
      </c>
      <c r="AQ1179" t="s">
        <v>34</v>
      </c>
      <c r="AR1179" t="s">
        <v>34</v>
      </c>
      <c r="AS1179" t="s">
        <v>34</v>
      </c>
      <c r="AT1179" t="s">
        <v>34</v>
      </c>
    </row>
    <row r="1180" spans="1:46">
      <c r="A1180">
        <v>107</v>
      </c>
      <c r="B1180">
        <v>2</v>
      </c>
      <c r="C1180">
        <v>3</v>
      </c>
      <c r="D1180">
        <v>0</v>
      </c>
      <c r="G1180">
        <v>784</v>
      </c>
      <c r="Q1180" t="s">
        <v>5199</v>
      </c>
      <c r="S1180">
        <v>0</v>
      </c>
      <c r="Z1180">
        <v>2</v>
      </c>
      <c r="AB1180" t="s">
        <v>34</v>
      </c>
      <c r="AC1180" t="s">
        <v>34</v>
      </c>
      <c r="AD1180" t="s">
        <v>34</v>
      </c>
      <c r="AE1180" t="s">
        <v>34</v>
      </c>
      <c r="AF1180">
        <v>0</v>
      </c>
      <c r="AG1180">
        <v>107</v>
      </c>
      <c r="AH1180" t="s">
        <v>34</v>
      </c>
      <c r="AI1180">
        <v>0</v>
      </c>
      <c r="AJ1180" t="s">
        <v>34</v>
      </c>
      <c r="AK1180" t="s">
        <v>34</v>
      </c>
      <c r="AL1180" t="s">
        <v>34</v>
      </c>
      <c r="AM1180" t="s">
        <v>34</v>
      </c>
      <c r="AN1180" t="s">
        <v>34</v>
      </c>
      <c r="AO1180" t="s">
        <v>34</v>
      </c>
      <c r="AP1180" t="s">
        <v>34</v>
      </c>
      <c r="AQ1180" t="s">
        <v>34</v>
      </c>
      <c r="AR1180" t="s">
        <v>34</v>
      </c>
      <c r="AS1180" t="s">
        <v>34</v>
      </c>
      <c r="AT1180" t="s">
        <v>34</v>
      </c>
    </row>
    <row r="1181" spans="1:46">
      <c r="A1181">
        <v>107</v>
      </c>
      <c r="B1181">
        <v>2</v>
      </c>
      <c r="C1181">
        <v>4</v>
      </c>
      <c r="D1181">
        <v>0</v>
      </c>
      <c r="G1181">
        <v>235</v>
      </c>
      <c r="Q1181" t="s">
        <v>5171</v>
      </c>
      <c r="S1181">
        <v>0</v>
      </c>
      <c r="Z1181">
        <v>2</v>
      </c>
      <c r="AB1181" t="s">
        <v>34</v>
      </c>
      <c r="AC1181" t="s">
        <v>34</v>
      </c>
      <c r="AD1181" t="s">
        <v>34</v>
      </c>
      <c r="AE1181" t="s">
        <v>34</v>
      </c>
      <c r="AF1181">
        <v>0</v>
      </c>
      <c r="AG1181">
        <v>107</v>
      </c>
      <c r="AH1181" t="s">
        <v>34</v>
      </c>
      <c r="AI1181">
        <v>0</v>
      </c>
      <c r="AJ1181" t="s">
        <v>34</v>
      </c>
      <c r="AK1181" t="s">
        <v>34</v>
      </c>
      <c r="AL1181" t="s">
        <v>34</v>
      </c>
      <c r="AM1181" t="s">
        <v>34</v>
      </c>
      <c r="AN1181" t="s">
        <v>34</v>
      </c>
      <c r="AO1181" t="s">
        <v>34</v>
      </c>
      <c r="AP1181" t="s">
        <v>34</v>
      </c>
      <c r="AQ1181" t="s">
        <v>34</v>
      </c>
      <c r="AR1181" t="s">
        <v>34</v>
      </c>
      <c r="AS1181" t="s">
        <v>34</v>
      </c>
      <c r="AT1181" t="s">
        <v>34</v>
      </c>
    </row>
    <row r="1182" spans="1:46">
      <c r="A1182">
        <v>107</v>
      </c>
      <c r="B1182">
        <v>2</v>
      </c>
      <c r="C1182">
        <v>5</v>
      </c>
      <c r="D1182">
        <v>0</v>
      </c>
      <c r="G1182">
        <v>371</v>
      </c>
      <c r="Q1182" t="s">
        <v>5389</v>
      </c>
      <c r="S1182">
        <v>0</v>
      </c>
      <c r="Z1182">
        <v>2</v>
      </c>
      <c r="AB1182" t="s">
        <v>34</v>
      </c>
      <c r="AC1182" t="s">
        <v>34</v>
      </c>
      <c r="AD1182" t="s">
        <v>34</v>
      </c>
      <c r="AE1182" t="s">
        <v>34</v>
      </c>
      <c r="AF1182">
        <v>0</v>
      </c>
      <c r="AG1182">
        <v>107</v>
      </c>
      <c r="AH1182" t="s">
        <v>34</v>
      </c>
      <c r="AI1182">
        <v>0</v>
      </c>
      <c r="AJ1182" t="s">
        <v>34</v>
      </c>
      <c r="AK1182" t="s">
        <v>34</v>
      </c>
      <c r="AL1182" t="s">
        <v>34</v>
      </c>
      <c r="AM1182" t="s">
        <v>34</v>
      </c>
      <c r="AN1182" t="s">
        <v>34</v>
      </c>
      <c r="AO1182" t="s">
        <v>34</v>
      </c>
      <c r="AP1182" t="s">
        <v>34</v>
      </c>
      <c r="AQ1182" t="s">
        <v>34</v>
      </c>
      <c r="AR1182" t="s">
        <v>34</v>
      </c>
      <c r="AS1182" t="s">
        <v>34</v>
      </c>
      <c r="AT1182" t="s">
        <v>34</v>
      </c>
    </row>
    <row r="1183" spans="1:46">
      <c r="A1183">
        <v>107</v>
      </c>
      <c r="B1183">
        <v>2</v>
      </c>
      <c r="C1183">
        <v>6</v>
      </c>
      <c r="D1183">
        <v>0</v>
      </c>
      <c r="G1183">
        <v>328</v>
      </c>
      <c r="Q1183" t="s">
        <v>5390</v>
      </c>
      <c r="S1183">
        <v>0</v>
      </c>
      <c r="Z1183">
        <v>2</v>
      </c>
      <c r="AB1183" t="s">
        <v>34</v>
      </c>
      <c r="AC1183" t="s">
        <v>34</v>
      </c>
      <c r="AD1183" t="s">
        <v>34</v>
      </c>
      <c r="AE1183" t="s">
        <v>34</v>
      </c>
      <c r="AF1183">
        <v>0</v>
      </c>
      <c r="AG1183">
        <v>107</v>
      </c>
      <c r="AH1183" t="s">
        <v>34</v>
      </c>
      <c r="AI1183">
        <v>0</v>
      </c>
      <c r="AJ1183" t="s">
        <v>34</v>
      </c>
      <c r="AK1183" t="s">
        <v>34</v>
      </c>
      <c r="AL1183" t="s">
        <v>34</v>
      </c>
      <c r="AM1183" t="s">
        <v>34</v>
      </c>
      <c r="AN1183" t="s">
        <v>34</v>
      </c>
      <c r="AO1183" t="s">
        <v>34</v>
      </c>
      <c r="AP1183" t="s">
        <v>34</v>
      </c>
      <c r="AQ1183" t="s">
        <v>34</v>
      </c>
      <c r="AR1183" t="s">
        <v>34</v>
      </c>
      <c r="AS1183" t="s">
        <v>34</v>
      </c>
      <c r="AT1183" t="s">
        <v>34</v>
      </c>
    </row>
    <row r="1184" spans="1:46">
      <c r="A1184">
        <v>107</v>
      </c>
      <c r="B1184">
        <v>2</v>
      </c>
      <c r="C1184">
        <v>7</v>
      </c>
      <c r="D1184">
        <v>0</v>
      </c>
      <c r="G1184">
        <v>116</v>
      </c>
      <c r="Q1184" t="s">
        <v>5391</v>
      </c>
      <c r="S1184">
        <v>0</v>
      </c>
      <c r="Z1184">
        <v>2</v>
      </c>
      <c r="AB1184" t="s">
        <v>34</v>
      </c>
      <c r="AC1184" t="s">
        <v>34</v>
      </c>
      <c r="AD1184" t="s">
        <v>34</v>
      </c>
      <c r="AE1184" t="s">
        <v>34</v>
      </c>
      <c r="AF1184">
        <v>0</v>
      </c>
      <c r="AG1184">
        <v>107</v>
      </c>
      <c r="AH1184" t="s">
        <v>34</v>
      </c>
      <c r="AI1184">
        <v>0</v>
      </c>
      <c r="AJ1184" t="s">
        <v>34</v>
      </c>
      <c r="AK1184" t="s">
        <v>34</v>
      </c>
      <c r="AL1184" t="s">
        <v>34</v>
      </c>
      <c r="AM1184" t="s">
        <v>34</v>
      </c>
      <c r="AN1184" t="s">
        <v>34</v>
      </c>
      <c r="AO1184" t="s">
        <v>34</v>
      </c>
      <c r="AP1184" t="s">
        <v>34</v>
      </c>
      <c r="AQ1184" t="s">
        <v>34</v>
      </c>
      <c r="AR1184" t="s">
        <v>34</v>
      </c>
      <c r="AS1184" t="s">
        <v>34</v>
      </c>
      <c r="AT1184" t="s">
        <v>34</v>
      </c>
    </row>
    <row r="1185" spans="1:46">
      <c r="A1185">
        <v>107</v>
      </c>
      <c r="B1185">
        <v>2</v>
      </c>
      <c r="C1185">
        <v>8</v>
      </c>
      <c r="D1185">
        <v>0</v>
      </c>
      <c r="G1185">
        <v>754</v>
      </c>
      <c r="Q1185" t="s">
        <v>5169</v>
      </c>
      <c r="S1185">
        <v>0</v>
      </c>
      <c r="Z1185">
        <v>2</v>
      </c>
      <c r="AB1185" t="s">
        <v>34</v>
      </c>
      <c r="AC1185" t="s">
        <v>34</v>
      </c>
      <c r="AD1185" t="s">
        <v>34</v>
      </c>
      <c r="AE1185" t="s">
        <v>34</v>
      </c>
      <c r="AF1185">
        <v>0</v>
      </c>
      <c r="AG1185">
        <v>107</v>
      </c>
      <c r="AH1185" t="s">
        <v>34</v>
      </c>
      <c r="AI1185">
        <v>0</v>
      </c>
      <c r="AJ1185" t="s">
        <v>34</v>
      </c>
      <c r="AK1185" t="s">
        <v>34</v>
      </c>
      <c r="AL1185" t="s">
        <v>34</v>
      </c>
      <c r="AM1185" t="s">
        <v>34</v>
      </c>
      <c r="AN1185" t="s">
        <v>34</v>
      </c>
      <c r="AO1185" t="s">
        <v>34</v>
      </c>
      <c r="AP1185" t="s">
        <v>34</v>
      </c>
      <c r="AQ1185" t="s">
        <v>34</v>
      </c>
      <c r="AR1185" t="s">
        <v>34</v>
      </c>
      <c r="AS1185" t="s">
        <v>34</v>
      </c>
      <c r="AT1185" t="s">
        <v>34</v>
      </c>
    </row>
    <row r="1186" spans="1:46">
      <c r="A1186">
        <v>107</v>
      </c>
      <c r="B1186">
        <v>3</v>
      </c>
      <c r="C1186">
        <v>1</v>
      </c>
      <c r="D1186">
        <v>0</v>
      </c>
      <c r="G1186">
        <v>336</v>
      </c>
      <c r="Q1186" t="s">
        <v>5194</v>
      </c>
      <c r="S1186">
        <v>0</v>
      </c>
      <c r="Z1186">
        <v>2</v>
      </c>
      <c r="AB1186" t="s">
        <v>34</v>
      </c>
      <c r="AC1186" t="s">
        <v>34</v>
      </c>
      <c r="AD1186" t="s">
        <v>34</v>
      </c>
      <c r="AE1186" t="s">
        <v>34</v>
      </c>
      <c r="AF1186">
        <v>0</v>
      </c>
      <c r="AG1186">
        <v>107</v>
      </c>
      <c r="AH1186" t="s">
        <v>34</v>
      </c>
      <c r="AI1186">
        <v>0</v>
      </c>
      <c r="AJ1186" t="s">
        <v>34</v>
      </c>
      <c r="AK1186" t="s">
        <v>34</v>
      </c>
      <c r="AL1186" t="s">
        <v>34</v>
      </c>
      <c r="AM1186" t="s">
        <v>34</v>
      </c>
      <c r="AN1186" t="s">
        <v>34</v>
      </c>
      <c r="AO1186" t="s">
        <v>34</v>
      </c>
      <c r="AP1186" t="s">
        <v>34</v>
      </c>
      <c r="AQ1186" t="s">
        <v>34</v>
      </c>
      <c r="AR1186" t="s">
        <v>34</v>
      </c>
      <c r="AS1186" t="s">
        <v>34</v>
      </c>
      <c r="AT1186" t="s">
        <v>34</v>
      </c>
    </row>
    <row r="1187" spans="1:46">
      <c r="A1187">
        <v>107</v>
      </c>
      <c r="B1187">
        <v>3</v>
      </c>
      <c r="C1187">
        <v>2</v>
      </c>
      <c r="D1187">
        <v>0</v>
      </c>
      <c r="G1187">
        <v>119</v>
      </c>
      <c r="Q1187" t="s">
        <v>5392</v>
      </c>
      <c r="S1187">
        <v>0</v>
      </c>
      <c r="Z1187">
        <v>2</v>
      </c>
      <c r="AB1187" t="s">
        <v>34</v>
      </c>
      <c r="AC1187" t="s">
        <v>34</v>
      </c>
      <c r="AD1187" t="s">
        <v>34</v>
      </c>
      <c r="AE1187" t="s">
        <v>34</v>
      </c>
      <c r="AF1187">
        <v>0</v>
      </c>
      <c r="AG1187">
        <v>107</v>
      </c>
      <c r="AH1187" t="s">
        <v>34</v>
      </c>
      <c r="AI1187">
        <v>0</v>
      </c>
      <c r="AJ1187" t="s">
        <v>34</v>
      </c>
      <c r="AK1187" t="s">
        <v>34</v>
      </c>
      <c r="AL1187" t="s">
        <v>34</v>
      </c>
      <c r="AM1187" t="s">
        <v>34</v>
      </c>
      <c r="AN1187" t="s">
        <v>34</v>
      </c>
      <c r="AO1187" t="s">
        <v>34</v>
      </c>
      <c r="AP1187" t="s">
        <v>34</v>
      </c>
      <c r="AQ1187" t="s">
        <v>34</v>
      </c>
      <c r="AR1187" t="s">
        <v>34</v>
      </c>
      <c r="AS1187" t="s">
        <v>34</v>
      </c>
      <c r="AT1187" t="s">
        <v>34</v>
      </c>
    </row>
    <row r="1188" spans="1:46">
      <c r="A1188">
        <v>107</v>
      </c>
      <c r="B1188">
        <v>3</v>
      </c>
      <c r="C1188">
        <v>3</v>
      </c>
      <c r="D1188">
        <v>0</v>
      </c>
      <c r="G1188">
        <v>160</v>
      </c>
      <c r="Q1188" t="s">
        <v>5214</v>
      </c>
      <c r="S1188">
        <v>0</v>
      </c>
      <c r="Z1188">
        <v>2</v>
      </c>
      <c r="AB1188" t="s">
        <v>34</v>
      </c>
      <c r="AC1188" t="s">
        <v>34</v>
      </c>
      <c r="AD1188" t="s">
        <v>34</v>
      </c>
      <c r="AE1188" t="s">
        <v>34</v>
      </c>
      <c r="AF1188">
        <v>0</v>
      </c>
      <c r="AG1188">
        <v>107</v>
      </c>
      <c r="AH1188" t="s">
        <v>34</v>
      </c>
      <c r="AI1188">
        <v>0</v>
      </c>
      <c r="AJ1188" t="s">
        <v>34</v>
      </c>
      <c r="AK1188" t="s">
        <v>34</v>
      </c>
      <c r="AL1188" t="s">
        <v>34</v>
      </c>
      <c r="AM1188" t="s">
        <v>34</v>
      </c>
      <c r="AN1188" t="s">
        <v>34</v>
      </c>
      <c r="AO1188" t="s">
        <v>34</v>
      </c>
      <c r="AP1188" t="s">
        <v>34</v>
      </c>
      <c r="AQ1188" t="s">
        <v>34</v>
      </c>
      <c r="AR1188" t="s">
        <v>34</v>
      </c>
      <c r="AS1188" t="s">
        <v>34</v>
      </c>
      <c r="AT1188" t="s">
        <v>34</v>
      </c>
    </row>
    <row r="1189" spans="1:46">
      <c r="A1189">
        <v>107</v>
      </c>
      <c r="B1189">
        <v>3</v>
      </c>
      <c r="C1189">
        <v>4</v>
      </c>
      <c r="D1189">
        <v>0</v>
      </c>
      <c r="G1189">
        <v>451</v>
      </c>
      <c r="Q1189" t="s">
        <v>5261</v>
      </c>
      <c r="S1189">
        <v>0</v>
      </c>
      <c r="Z1189">
        <v>2</v>
      </c>
      <c r="AB1189" t="s">
        <v>34</v>
      </c>
      <c r="AC1189" t="s">
        <v>34</v>
      </c>
      <c r="AD1189" t="s">
        <v>34</v>
      </c>
      <c r="AE1189" t="s">
        <v>34</v>
      </c>
      <c r="AF1189">
        <v>0</v>
      </c>
      <c r="AG1189">
        <v>107</v>
      </c>
      <c r="AH1189" t="s">
        <v>34</v>
      </c>
      <c r="AI1189">
        <v>0</v>
      </c>
      <c r="AJ1189" t="s">
        <v>34</v>
      </c>
      <c r="AK1189" t="s">
        <v>34</v>
      </c>
      <c r="AL1189" t="s">
        <v>34</v>
      </c>
      <c r="AM1189" t="s">
        <v>34</v>
      </c>
      <c r="AN1189" t="s">
        <v>34</v>
      </c>
      <c r="AO1189" t="s">
        <v>34</v>
      </c>
      <c r="AP1189" t="s">
        <v>34</v>
      </c>
      <c r="AQ1189" t="s">
        <v>34</v>
      </c>
      <c r="AR1189" t="s">
        <v>34</v>
      </c>
      <c r="AS1189" t="s">
        <v>34</v>
      </c>
      <c r="AT1189" t="s">
        <v>34</v>
      </c>
    </row>
    <row r="1190" spans="1:46">
      <c r="A1190">
        <v>107</v>
      </c>
      <c r="B1190">
        <v>3</v>
      </c>
      <c r="C1190">
        <v>5</v>
      </c>
      <c r="D1190">
        <v>0</v>
      </c>
      <c r="G1190">
        <v>113</v>
      </c>
      <c r="Q1190" t="s">
        <v>5393</v>
      </c>
      <c r="S1190">
        <v>0</v>
      </c>
      <c r="Z1190">
        <v>2</v>
      </c>
      <c r="AB1190" t="s">
        <v>34</v>
      </c>
      <c r="AC1190" t="s">
        <v>34</v>
      </c>
      <c r="AD1190" t="s">
        <v>34</v>
      </c>
      <c r="AE1190" t="s">
        <v>34</v>
      </c>
      <c r="AF1190">
        <v>0</v>
      </c>
      <c r="AG1190">
        <v>107</v>
      </c>
      <c r="AH1190" t="s">
        <v>34</v>
      </c>
      <c r="AI1190">
        <v>0</v>
      </c>
      <c r="AJ1190" t="s">
        <v>34</v>
      </c>
      <c r="AK1190" t="s">
        <v>34</v>
      </c>
      <c r="AL1190" t="s">
        <v>34</v>
      </c>
      <c r="AM1190" t="s">
        <v>34</v>
      </c>
      <c r="AN1190" t="s">
        <v>34</v>
      </c>
      <c r="AO1190" t="s">
        <v>34</v>
      </c>
      <c r="AP1190" t="s">
        <v>34</v>
      </c>
      <c r="AQ1190" t="s">
        <v>34</v>
      </c>
      <c r="AR1190" t="s">
        <v>34</v>
      </c>
      <c r="AS1190" t="s">
        <v>34</v>
      </c>
      <c r="AT1190" t="s">
        <v>34</v>
      </c>
    </row>
    <row r="1191" spans="1:46">
      <c r="A1191">
        <v>107</v>
      </c>
      <c r="B1191">
        <v>3</v>
      </c>
      <c r="C1191">
        <v>6</v>
      </c>
      <c r="D1191">
        <v>0</v>
      </c>
      <c r="G1191">
        <v>656</v>
      </c>
      <c r="Q1191" t="s">
        <v>5201</v>
      </c>
      <c r="S1191">
        <v>0</v>
      </c>
      <c r="Z1191">
        <v>2</v>
      </c>
      <c r="AB1191" t="s">
        <v>34</v>
      </c>
      <c r="AC1191" t="s">
        <v>34</v>
      </c>
      <c r="AD1191" t="s">
        <v>34</v>
      </c>
      <c r="AE1191" t="s">
        <v>34</v>
      </c>
      <c r="AF1191">
        <v>0</v>
      </c>
      <c r="AG1191">
        <v>107</v>
      </c>
      <c r="AH1191" t="s">
        <v>34</v>
      </c>
      <c r="AI1191">
        <v>0</v>
      </c>
      <c r="AJ1191" t="s">
        <v>34</v>
      </c>
      <c r="AK1191" t="s">
        <v>34</v>
      </c>
      <c r="AL1191" t="s">
        <v>34</v>
      </c>
      <c r="AM1191" t="s">
        <v>34</v>
      </c>
      <c r="AN1191" t="s">
        <v>34</v>
      </c>
      <c r="AO1191" t="s">
        <v>34</v>
      </c>
      <c r="AP1191" t="s">
        <v>34</v>
      </c>
      <c r="AQ1191" t="s">
        <v>34</v>
      </c>
      <c r="AR1191" t="s">
        <v>34</v>
      </c>
      <c r="AS1191" t="s">
        <v>34</v>
      </c>
      <c r="AT1191" t="s">
        <v>34</v>
      </c>
    </row>
    <row r="1192" spans="1:46">
      <c r="A1192">
        <v>107</v>
      </c>
      <c r="B1192">
        <v>3</v>
      </c>
      <c r="C1192">
        <v>7</v>
      </c>
      <c r="D1192">
        <v>0</v>
      </c>
      <c r="G1192">
        <v>658</v>
      </c>
      <c r="Q1192" t="s">
        <v>5394</v>
      </c>
      <c r="S1192">
        <v>0</v>
      </c>
      <c r="Z1192">
        <v>2</v>
      </c>
      <c r="AB1192" t="s">
        <v>34</v>
      </c>
      <c r="AC1192" t="s">
        <v>34</v>
      </c>
      <c r="AD1192" t="s">
        <v>34</v>
      </c>
      <c r="AE1192" t="s">
        <v>34</v>
      </c>
      <c r="AF1192">
        <v>0</v>
      </c>
      <c r="AG1192">
        <v>107</v>
      </c>
      <c r="AH1192" t="s">
        <v>34</v>
      </c>
      <c r="AI1192">
        <v>0</v>
      </c>
      <c r="AJ1192" t="s">
        <v>34</v>
      </c>
      <c r="AK1192" t="s">
        <v>34</v>
      </c>
      <c r="AL1192" t="s">
        <v>34</v>
      </c>
      <c r="AM1192" t="s">
        <v>34</v>
      </c>
      <c r="AN1192" t="s">
        <v>34</v>
      </c>
      <c r="AO1192" t="s">
        <v>34</v>
      </c>
      <c r="AP1192" t="s">
        <v>34</v>
      </c>
      <c r="AQ1192" t="s">
        <v>34</v>
      </c>
      <c r="AR1192" t="s">
        <v>34</v>
      </c>
      <c r="AS1192" t="s">
        <v>34</v>
      </c>
      <c r="AT1192" t="s">
        <v>34</v>
      </c>
    </row>
    <row r="1193" spans="1:46">
      <c r="A1193">
        <v>107</v>
      </c>
      <c r="B1193">
        <v>3</v>
      </c>
      <c r="C1193">
        <v>8</v>
      </c>
      <c r="D1193">
        <v>0</v>
      </c>
      <c r="G1193">
        <v>619</v>
      </c>
      <c r="Q1193" t="s">
        <v>5395</v>
      </c>
      <c r="S1193">
        <v>0</v>
      </c>
      <c r="Z1193">
        <v>2</v>
      </c>
      <c r="AB1193" t="s">
        <v>34</v>
      </c>
      <c r="AC1193" t="s">
        <v>34</v>
      </c>
      <c r="AD1193" t="s">
        <v>34</v>
      </c>
      <c r="AE1193" t="s">
        <v>34</v>
      </c>
      <c r="AF1193">
        <v>0</v>
      </c>
      <c r="AG1193">
        <v>107</v>
      </c>
      <c r="AH1193" t="s">
        <v>34</v>
      </c>
      <c r="AI1193">
        <v>0</v>
      </c>
      <c r="AJ1193" t="s">
        <v>34</v>
      </c>
      <c r="AK1193" t="s">
        <v>34</v>
      </c>
      <c r="AL1193" t="s">
        <v>34</v>
      </c>
      <c r="AM1193" t="s">
        <v>34</v>
      </c>
      <c r="AN1193" t="s">
        <v>34</v>
      </c>
      <c r="AO1193" t="s">
        <v>34</v>
      </c>
      <c r="AP1193" t="s">
        <v>34</v>
      </c>
      <c r="AQ1193" t="s">
        <v>34</v>
      </c>
      <c r="AR1193" t="s">
        <v>34</v>
      </c>
      <c r="AS1193" t="s">
        <v>34</v>
      </c>
      <c r="AT1193" t="s">
        <v>34</v>
      </c>
    </row>
    <row r="1194" spans="1:46">
      <c r="A1194">
        <v>108</v>
      </c>
      <c r="B1194">
        <v>1</v>
      </c>
      <c r="C1194">
        <v>1</v>
      </c>
      <c r="D1194">
        <v>0</v>
      </c>
      <c r="G1194">
        <v>0</v>
      </c>
      <c r="Q1194" t="s">
        <v>34</v>
      </c>
      <c r="S1194">
        <v>0</v>
      </c>
      <c r="Z1194">
        <v>0</v>
      </c>
      <c r="AB1194" t="s">
        <v>34</v>
      </c>
      <c r="AC1194" t="s">
        <v>34</v>
      </c>
      <c r="AD1194" t="s">
        <v>34</v>
      </c>
      <c r="AE1194" t="s">
        <v>34</v>
      </c>
      <c r="AF1194">
        <v>0</v>
      </c>
      <c r="AG1194">
        <v>108</v>
      </c>
      <c r="AH1194" t="s">
        <v>34</v>
      </c>
      <c r="AI1194">
        <v>0</v>
      </c>
      <c r="AJ1194" t="s">
        <v>34</v>
      </c>
      <c r="AK1194" t="s">
        <v>34</v>
      </c>
      <c r="AL1194" t="s">
        <v>34</v>
      </c>
      <c r="AM1194" t="s">
        <v>34</v>
      </c>
      <c r="AN1194" t="s">
        <v>34</v>
      </c>
      <c r="AO1194" t="s">
        <v>34</v>
      </c>
      <c r="AP1194" t="s">
        <v>34</v>
      </c>
      <c r="AQ1194" t="s">
        <v>34</v>
      </c>
      <c r="AR1194" t="s">
        <v>34</v>
      </c>
      <c r="AS1194" t="s">
        <v>34</v>
      </c>
      <c r="AT1194" t="s">
        <v>34</v>
      </c>
    </row>
    <row r="1195" spans="1:46">
      <c r="A1195">
        <v>108</v>
      </c>
      <c r="B1195">
        <v>1</v>
      </c>
      <c r="C1195">
        <v>2</v>
      </c>
      <c r="D1195">
        <v>0</v>
      </c>
      <c r="G1195">
        <v>0</v>
      </c>
      <c r="Q1195" t="s">
        <v>34</v>
      </c>
      <c r="S1195">
        <v>0</v>
      </c>
      <c r="Z1195">
        <v>0</v>
      </c>
      <c r="AB1195" t="s">
        <v>34</v>
      </c>
      <c r="AC1195" t="s">
        <v>34</v>
      </c>
      <c r="AD1195" t="s">
        <v>34</v>
      </c>
      <c r="AE1195" t="s">
        <v>34</v>
      </c>
      <c r="AF1195">
        <v>0</v>
      </c>
      <c r="AG1195">
        <v>108</v>
      </c>
      <c r="AH1195" t="s">
        <v>34</v>
      </c>
      <c r="AI1195">
        <v>0</v>
      </c>
      <c r="AJ1195" t="s">
        <v>34</v>
      </c>
      <c r="AK1195" t="s">
        <v>34</v>
      </c>
      <c r="AL1195" t="s">
        <v>34</v>
      </c>
      <c r="AM1195" t="s">
        <v>34</v>
      </c>
      <c r="AN1195" t="s">
        <v>34</v>
      </c>
      <c r="AO1195" t="s">
        <v>34</v>
      </c>
      <c r="AP1195" t="s">
        <v>34</v>
      </c>
      <c r="AQ1195" t="s">
        <v>34</v>
      </c>
      <c r="AR1195" t="s">
        <v>34</v>
      </c>
      <c r="AS1195" t="s">
        <v>34</v>
      </c>
      <c r="AT1195" t="s">
        <v>34</v>
      </c>
    </row>
    <row r="1196" spans="1:46">
      <c r="A1196">
        <v>108</v>
      </c>
      <c r="B1196">
        <v>1</v>
      </c>
      <c r="C1196">
        <v>3</v>
      </c>
      <c r="D1196">
        <v>0</v>
      </c>
      <c r="G1196">
        <v>90</v>
      </c>
      <c r="Q1196" t="s">
        <v>5396</v>
      </c>
      <c r="S1196">
        <v>0</v>
      </c>
      <c r="Z1196">
        <v>2</v>
      </c>
      <c r="AB1196" t="s">
        <v>34</v>
      </c>
      <c r="AC1196" t="s">
        <v>34</v>
      </c>
      <c r="AD1196" t="s">
        <v>34</v>
      </c>
      <c r="AE1196" t="s">
        <v>34</v>
      </c>
      <c r="AF1196">
        <v>0</v>
      </c>
      <c r="AG1196">
        <v>108</v>
      </c>
      <c r="AH1196" t="s">
        <v>34</v>
      </c>
      <c r="AI1196">
        <v>0</v>
      </c>
      <c r="AJ1196" t="s">
        <v>34</v>
      </c>
      <c r="AK1196" t="s">
        <v>34</v>
      </c>
      <c r="AL1196" t="s">
        <v>34</v>
      </c>
      <c r="AM1196" t="s">
        <v>34</v>
      </c>
      <c r="AN1196" t="s">
        <v>34</v>
      </c>
      <c r="AO1196" t="s">
        <v>34</v>
      </c>
      <c r="AP1196" t="s">
        <v>34</v>
      </c>
      <c r="AQ1196" t="s">
        <v>34</v>
      </c>
      <c r="AR1196" t="s">
        <v>34</v>
      </c>
      <c r="AS1196" t="s">
        <v>34</v>
      </c>
      <c r="AT1196" t="s">
        <v>34</v>
      </c>
    </row>
    <row r="1197" spans="1:46">
      <c r="A1197">
        <v>108</v>
      </c>
      <c r="B1197">
        <v>1</v>
      </c>
      <c r="C1197">
        <v>4</v>
      </c>
      <c r="D1197">
        <v>0</v>
      </c>
      <c r="G1197">
        <v>361</v>
      </c>
      <c r="Q1197" t="s">
        <v>5397</v>
      </c>
      <c r="S1197">
        <v>0</v>
      </c>
      <c r="Z1197">
        <v>2</v>
      </c>
      <c r="AB1197" t="s">
        <v>34</v>
      </c>
      <c r="AC1197" t="s">
        <v>34</v>
      </c>
      <c r="AD1197" t="s">
        <v>34</v>
      </c>
      <c r="AE1197" t="s">
        <v>34</v>
      </c>
      <c r="AF1197">
        <v>0</v>
      </c>
      <c r="AG1197">
        <v>108</v>
      </c>
      <c r="AH1197" t="s">
        <v>34</v>
      </c>
      <c r="AI1197">
        <v>0</v>
      </c>
      <c r="AJ1197" t="s">
        <v>34</v>
      </c>
      <c r="AK1197" t="s">
        <v>34</v>
      </c>
      <c r="AL1197" t="s">
        <v>34</v>
      </c>
      <c r="AM1197" t="s">
        <v>34</v>
      </c>
      <c r="AN1197" t="s">
        <v>34</v>
      </c>
      <c r="AO1197" t="s">
        <v>34</v>
      </c>
      <c r="AP1197" t="s">
        <v>34</v>
      </c>
      <c r="AQ1197" t="s">
        <v>34</v>
      </c>
      <c r="AR1197" t="s">
        <v>34</v>
      </c>
      <c r="AS1197" t="s">
        <v>34</v>
      </c>
      <c r="AT1197" t="s">
        <v>34</v>
      </c>
    </row>
    <row r="1198" spans="1:46">
      <c r="A1198">
        <v>108</v>
      </c>
      <c r="B1198">
        <v>1</v>
      </c>
      <c r="C1198">
        <v>5</v>
      </c>
      <c r="D1198">
        <v>0</v>
      </c>
      <c r="G1198">
        <v>146</v>
      </c>
      <c r="Q1198" t="s">
        <v>5398</v>
      </c>
      <c r="S1198">
        <v>0</v>
      </c>
      <c r="Z1198">
        <v>2</v>
      </c>
      <c r="AB1198" t="s">
        <v>34</v>
      </c>
      <c r="AC1198" t="s">
        <v>34</v>
      </c>
      <c r="AD1198" t="s">
        <v>34</v>
      </c>
      <c r="AE1198" t="s">
        <v>34</v>
      </c>
      <c r="AF1198">
        <v>0</v>
      </c>
      <c r="AG1198">
        <v>108</v>
      </c>
      <c r="AH1198" t="s">
        <v>34</v>
      </c>
      <c r="AI1198">
        <v>0</v>
      </c>
      <c r="AJ1198" t="s">
        <v>34</v>
      </c>
      <c r="AK1198" t="s">
        <v>34</v>
      </c>
      <c r="AL1198" t="s">
        <v>34</v>
      </c>
      <c r="AM1198" t="s">
        <v>34</v>
      </c>
      <c r="AN1198" t="s">
        <v>34</v>
      </c>
      <c r="AO1198" t="s">
        <v>34</v>
      </c>
      <c r="AP1198" t="s">
        <v>34</v>
      </c>
      <c r="AQ1198" t="s">
        <v>34</v>
      </c>
      <c r="AR1198" t="s">
        <v>34</v>
      </c>
      <c r="AS1198" t="s">
        <v>34</v>
      </c>
      <c r="AT1198" t="s">
        <v>34</v>
      </c>
    </row>
    <row r="1199" spans="1:46">
      <c r="A1199">
        <v>108</v>
      </c>
      <c r="B1199">
        <v>1</v>
      </c>
      <c r="C1199">
        <v>6</v>
      </c>
      <c r="D1199">
        <v>0</v>
      </c>
      <c r="G1199">
        <v>0</v>
      </c>
      <c r="Q1199" t="s">
        <v>34</v>
      </c>
      <c r="S1199">
        <v>0</v>
      </c>
      <c r="Z1199">
        <v>0</v>
      </c>
      <c r="AB1199" t="s">
        <v>34</v>
      </c>
      <c r="AC1199" t="s">
        <v>34</v>
      </c>
      <c r="AD1199" t="s">
        <v>34</v>
      </c>
      <c r="AE1199" t="s">
        <v>34</v>
      </c>
      <c r="AF1199">
        <v>0</v>
      </c>
      <c r="AG1199">
        <v>108</v>
      </c>
      <c r="AH1199" t="s">
        <v>34</v>
      </c>
      <c r="AI1199">
        <v>0</v>
      </c>
      <c r="AJ1199" t="s">
        <v>34</v>
      </c>
      <c r="AK1199" t="s">
        <v>34</v>
      </c>
      <c r="AL1199" t="s">
        <v>34</v>
      </c>
      <c r="AM1199" t="s">
        <v>34</v>
      </c>
      <c r="AN1199" t="s">
        <v>34</v>
      </c>
      <c r="AO1199" t="s">
        <v>34</v>
      </c>
      <c r="AP1199" t="s">
        <v>34</v>
      </c>
      <c r="AQ1199" t="s">
        <v>34</v>
      </c>
      <c r="AR1199" t="s">
        <v>34</v>
      </c>
      <c r="AS1199" t="s">
        <v>34</v>
      </c>
      <c r="AT1199" t="s">
        <v>34</v>
      </c>
    </row>
    <row r="1200" spans="1:46">
      <c r="A1200">
        <v>108</v>
      </c>
      <c r="B1200">
        <v>1</v>
      </c>
      <c r="C1200">
        <v>7</v>
      </c>
      <c r="D1200">
        <v>0</v>
      </c>
      <c r="G1200">
        <v>0</v>
      </c>
      <c r="Q1200" t="s">
        <v>34</v>
      </c>
      <c r="S1200">
        <v>0</v>
      </c>
      <c r="Z1200">
        <v>0</v>
      </c>
      <c r="AB1200" t="s">
        <v>34</v>
      </c>
      <c r="AC1200" t="s">
        <v>34</v>
      </c>
      <c r="AD1200" t="s">
        <v>34</v>
      </c>
      <c r="AE1200" t="s">
        <v>34</v>
      </c>
      <c r="AF1200">
        <v>0</v>
      </c>
      <c r="AG1200">
        <v>108</v>
      </c>
      <c r="AH1200" t="s">
        <v>34</v>
      </c>
      <c r="AI1200">
        <v>0</v>
      </c>
      <c r="AJ1200" t="s">
        <v>34</v>
      </c>
      <c r="AK1200" t="s">
        <v>34</v>
      </c>
      <c r="AL1200" t="s">
        <v>34</v>
      </c>
      <c r="AM1200" t="s">
        <v>34</v>
      </c>
      <c r="AN1200" t="s">
        <v>34</v>
      </c>
      <c r="AO1200" t="s">
        <v>34</v>
      </c>
      <c r="AP1200" t="s">
        <v>34</v>
      </c>
      <c r="AQ1200" t="s">
        <v>34</v>
      </c>
      <c r="AR1200" t="s">
        <v>34</v>
      </c>
      <c r="AS1200" t="s">
        <v>34</v>
      </c>
      <c r="AT1200" t="s">
        <v>34</v>
      </c>
    </row>
    <row r="1201" spans="1:46">
      <c r="A1201">
        <v>108</v>
      </c>
      <c r="B1201">
        <v>1</v>
      </c>
      <c r="C1201">
        <v>8</v>
      </c>
      <c r="D1201">
        <v>0</v>
      </c>
      <c r="G1201">
        <v>0</v>
      </c>
      <c r="Q1201" t="s">
        <v>34</v>
      </c>
      <c r="S1201">
        <v>0</v>
      </c>
      <c r="Z1201">
        <v>0</v>
      </c>
      <c r="AB1201" t="s">
        <v>34</v>
      </c>
      <c r="AC1201" t="s">
        <v>34</v>
      </c>
      <c r="AD1201" t="s">
        <v>34</v>
      </c>
      <c r="AE1201" t="s">
        <v>34</v>
      </c>
      <c r="AF1201">
        <v>0</v>
      </c>
      <c r="AG1201">
        <v>108</v>
      </c>
      <c r="AH1201" t="s">
        <v>34</v>
      </c>
      <c r="AI1201">
        <v>0</v>
      </c>
      <c r="AJ1201" t="s">
        <v>34</v>
      </c>
      <c r="AK1201" t="s">
        <v>34</v>
      </c>
      <c r="AL1201" t="s">
        <v>34</v>
      </c>
      <c r="AM1201" t="s">
        <v>34</v>
      </c>
      <c r="AN1201" t="s">
        <v>34</v>
      </c>
      <c r="AO1201" t="s">
        <v>34</v>
      </c>
      <c r="AP1201" t="s">
        <v>34</v>
      </c>
      <c r="AQ1201" t="s">
        <v>34</v>
      </c>
      <c r="AR1201" t="s">
        <v>34</v>
      </c>
      <c r="AS1201" t="s">
        <v>34</v>
      </c>
      <c r="AT1201" t="s">
        <v>34</v>
      </c>
    </row>
    <row r="1202" spans="1:46">
      <c r="A1202">
        <v>108</v>
      </c>
      <c r="B1202">
        <v>2</v>
      </c>
      <c r="C1202">
        <v>1</v>
      </c>
      <c r="D1202">
        <v>0</v>
      </c>
      <c r="G1202">
        <v>0</v>
      </c>
      <c r="Q1202" t="s">
        <v>34</v>
      </c>
      <c r="S1202">
        <v>0</v>
      </c>
      <c r="Z1202">
        <v>0</v>
      </c>
      <c r="AB1202" t="s">
        <v>34</v>
      </c>
      <c r="AC1202" t="s">
        <v>34</v>
      </c>
      <c r="AD1202" t="s">
        <v>34</v>
      </c>
      <c r="AE1202" t="s">
        <v>34</v>
      </c>
      <c r="AF1202">
        <v>0</v>
      </c>
      <c r="AG1202">
        <v>108</v>
      </c>
      <c r="AH1202" t="s">
        <v>34</v>
      </c>
      <c r="AI1202">
        <v>0</v>
      </c>
      <c r="AJ1202" t="s">
        <v>34</v>
      </c>
      <c r="AK1202" t="s">
        <v>34</v>
      </c>
      <c r="AL1202" t="s">
        <v>34</v>
      </c>
      <c r="AM1202" t="s">
        <v>34</v>
      </c>
      <c r="AN1202" t="s">
        <v>34</v>
      </c>
      <c r="AO1202" t="s">
        <v>34</v>
      </c>
      <c r="AP1202" t="s">
        <v>34</v>
      </c>
      <c r="AQ1202" t="s">
        <v>34</v>
      </c>
      <c r="AR1202" t="s">
        <v>34</v>
      </c>
      <c r="AS1202" t="s">
        <v>34</v>
      </c>
      <c r="AT1202" t="s">
        <v>34</v>
      </c>
    </row>
    <row r="1203" spans="1:46">
      <c r="A1203">
        <v>108</v>
      </c>
      <c r="B1203">
        <v>2</v>
      </c>
      <c r="C1203">
        <v>2</v>
      </c>
      <c r="D1203">
        <v>0</v>
      </c>
      <c r="G1203">
        <v>191</v>
      </c>
      <c r="Q1203" t="s">
        <v>5399</v>
      </c>
      <c r="S1203">
        <v>0</v>
      </c>
      <c r="Z1203">
        <v>2</v>
      </c>
      <c r="AB1203" t="s">
        <v>34</v>
      </c>
      <c r="AC1203" t="s">
        <v>34</v>
      </c>
      <c r="AD1203" t="s">
        <v>34</v>
      </c>
      <c r="AE1203" t="s">
        <v>34</v>
      </c>
      <c r="AF1203">
        <v>0</v>
      </c>
      <c r="AG1203">
        <v>108</v>
      </c>
      <c r="AH1203" t="s">
        <v>34</v>
      </c>
      <c r="AI1203">
        <v>0</v>
      </c>
      <c r="AJ1203" t="s">
        <v>34</v>
      </c>
      <c r="AK1203" t="s">
        <v>34</v>
      </c>
      <c r="AL1203" t="s">
        <v>34</v>
      </c>
      <c r="AM1203" t="s">
        <v>34</v>
      </c>
      <c r="AN1203" t="s">
        <v>34</v>
      </c>
      <c r="AO1203" t="s">
        <v>34</v>
      </c>
      <c r="AP1203" t="s">
        <v>34</v>
      </c>
      <c r="AQ1203" t="s">
        <v>34</v>
      </c>
      <c r="AR1203" t="s">
        <v>34</v>
      </c>
      <c r="AS1203" t="s">
        <v>34</v>
      </c>
      <c r="AT1203" t="s">
        <v>34</v>
      </c>
    </row>
    <row r="1204" spans="1:46">
      <c r="A1204">
        <v>108</v>
      </c>
      <c r="B1204">
        <v>2</v>
      </c>
      <c r="C1204">
        <v>3</v>
      </c>
      <c r="D1204">
        <v>0</v>
      </c>
      <c r="G1204">
        <v>245</v>
      </c>
      <c r="Q1204" t="s">
        <v>5400</v>
      </c>
      <c r="S1204">
        <v>0</v>
      </c>
      <c r="Z1204">
        <v>2</v>
      </c>
      <c r="AB1204" t="s">
        <v>34</v>
      </c>
      <c r="AC1204" t="s">
        <v>34</v>
      </c>
      <c r="AD1204" t="s">
        <v>34</v>
      </c>
      <c r="AE1204" t="s">
        <v>34</v>
      </c>
      <c r="AF1204">
        <v>0</v>
      </c>
      <c r="AG1204">
        <v>108</v>
      </c>
      <c r="AH1204" t="s">
        <v>34</v>
      </c>
      <c r="AI1204">
        <v>0</v>
      </c>
      <c r="AJ1204" t="s">
        <v>34</v>
      </c>
      <c r="AK1204" t="s">
        <v>34</v>
      </c>
      <c r="AL1204" t="s">
        <v>34</v>
      </c>
      <c r="AM1204" t="s">
        <v>34</v>
      </c>
      <c r="AN1204" t="s">
        <v>34</v>
      </c>
      <c r="AO1204" t="s">
        <v>34</v>
      </c>
      <c r="AP1204" t="s">
        <v>34</v>
      </c>
      <c r="AQ1204" t="s">
        <v>34</v>
      </c>
      <c r="AR1204" t="s">
        <v>34</v>
      </c>
      <c r="AS1204" t="s">
        <v>34</v>
      </c>
      <c r="AT1204" t="s">
        <v>34</v>
      </c>
    </row>
    <row r="1205" spans="1:46">
      <c r="A1205">
        <v>108</v>
      </c>
      <c r="B1205">
        <v>2</v>
      </c>
      <c r="C1205">
        <v>4</v>
      </c>
      <c r="D1205">
        <v>0</v>
      </c>
      <c r="G1205">
        <v>610</v>
      </c>
      <c r="Q1205" t="s">
        <v>5401</v>
      </c>
      <c r="S1205">
        <v>0</v>
      </c>
      <c r="Z1205">
        <v>2</v>
      </c>
      <c r="AB1205" t="s">
        <v>34</v>
      </c>
      <c r="AC1205" t="s">
        <v>34</v>
      </c>
      <c r="AD1205" t="s">
        <v>34</v>
      </c>
      <c r="AE1205" t="s">
        <v>34</v>
      </c>
      <c r="AF1205">
        <v>0</v>
      </c>
      <c r="AG1205">
        <v>108</v>
      </c>
      <c r="AH1205" t="s">
        <v>34</v>
      </c>
      <c r="AI1205">
        <v>0</v>
      </c>
      <c r="AJ1205" t="s">
        <v>34</v>
      </c>
      <c r="AK1205" t="s">
        <v>34</v>
      </c>
      <c r="AL1205" t="s">
        <v>34</v>
      </c>
      <c r="AM1205" t="s">
        <v>34</v>
      </c>
      <c r="AN1205" t="s">
        <v>34</v>
      </c>
      <c r="AO1205" t="s">
        <v>34</v>
      </c>
      <c r="AP1205" t="s">
        <v>34</v>
      </c>
      <c r="AQ1205" t="s">
        <v>34</v>
      </c>
      <c r="AR1205" t="s">
        <v>34</v>
      </c>
      <c r="AS1205" t="s">
        <v>34</v>
      </c>
      <c r="AT1205" t="s">
        <v>34</v>
      </c>
    </row>
    <row r="1206" spans="1:46">
      <c r="A1206">
        <v>108</v>
      </c>
      <c r="B1206">
        <v>2</v>
      </c>
      <c r="C1206">
        <v>5</v>
      </c>
      <c r="D1206">
        <v>0</v>
      </c>
      <c r="G1206">
        <v>500</v>
      </c>
      <c r="Q1206" t="s">
        <v>5198</v>
      </c>
      <c r="S1206">
        <v>0</v>
      </c>
      <c r="Z1206">
        <v>2</v>
      </c>
      <c r="AB1206" t="s">
        <v>34</v>
      </c>
      <c r="AC1206" t="s">
        <v>34</v>
      </c>
      <c r="AD1206" t="s">
        <v>34</v>
      </c>
      <c r="AE1206" t="s">
        <v>34</v>
      </c>
      <c r="AF1206">
        <v>0</v>
      </c>
      <c r="AG1206">
        <v>108</v>
      </c>
      <c r="AH1206" t="s">
        <v>34</v>
      </c>
      <c r="AI1206">
        <v>0</v>
      </c>
      <c r="AJ1206" t="s">
        <v>34</v>
      </c>
      <c r="AK1206" t="s">
        <v>34</v>
      </c>
      <c r="AL1206" t="s">
        <v>34</v>
      </c>
      <c r="AM1206" t="s">
        <v>34</v>
      </c>
      <c r="AN1206" t="s">
        <v>34</v>
      </c>
      <c r="AO1206" t="s">
        <v>34</v>
      </c>
      <c r="AP1206" t="s">
        <v>34</v>
      </c>
      <c r="AQ1206" t="s">
        <v>34</v>
      </c>
      <c r="AR1206" t="s">
        <v>34</v>
      </c>
      <c r="AS1206" t="s">
        <v>34</v>
      </c>
      <c r="AT1206" t="s">
        <v>34</v>
      </c>
    </row>
    <row r="1207" spans="1:46">
      <c r="A1207">
        <v>108</v>
      </c>
      <c r="B1207">
        <v>2</v>
      </c>
      <c r="C1207">
        <v>6</v>
      </c>
      <c r="D1207">
        <v>0</v>
      </c>
      <c r="G1207">
        <v>187</v>
      </c>
      <c r="Q1207" t="s">
        <v>5402</v>
      </c>
      <c r="S1207">
        <v>0</v>
      </c>
      <c r="Z1207">
        <v>2</v>
      </c>
      <c r="AB1207" t="s">
        <v>34</v>
      </c>
      <c r="AC1207" t="s">
        <v>34</v>
      </c>
      <c r="AD1207" t="s">
        <v>34</v>
      </c>
      <c r="AE1207" t="s">
        <v>34</v>
      </c>
      <c r="AF1207">
        <v>0</v>
      </c>
      <c r="AG1207">
        <v>108</v>
      </c>
      <c r="AH1207" t="s">
        <v>34</v>
      </c>
      <c r="AI1207">
        <v>0</v>
      </c>
      <c r="AJ1207" t="s">
        <v>34</v>
      </c>
      <c r="AK1207" t="s">
        <v>34</v>
      </c>
      <c r="AL1207" t="s">
        <v>34</v>
      </c>
      <c r="AM1207" t="s">
        <v>34</v>
      </c>
      <c r="AN1207" t="s">
        <v>34</v>
      </c>
      <c r="AO1207" t="s">
        <v>34</v>
      </c>
      <c r="AP1207" t="s">
        <v>34</v>
      </c>
      <c r="AQ1207" t="s">
        <v>34</v>
      </c>
      <c r="AR1207" t="s">
        <v>34</v>
      </c>
      <c r="AS1207" t="s">
        <v>34</v>
      </c>
      <c r="AT1207" t="s">
        <v>34</v>
      </c>
    </row>
    <row r="1208" spans="1:46">
      <c r="A1208">
        <v>108</v>
      </c>
      <c r="B1208">
        <v>2</v>
      </c>
      <c r="C1208">
        <v>7</v>
      </c>
      <c r="D1208">
        <v>0</v>
      </c>
      <c r="G1208">
        <v>295</v>
      </c>
      <c r="Q1208" t="s">
        <v>5171</v>
      </c>
      <c r="S1208">
        <v>0</v>
      </c>
      <c r="Z1208">
        <v>2</v>
      </c>
      <c r="AB1208" t="s">
        <v>34</v>
      </c>
      <c r="AC1208" t="s">
        <v>34</v>
      </c>
      <c r="AD1208" t="s">
        <v>34</v>
      </c>
      <c r="AE1208" t="s">
        <v>34</v>
      </c>
      <c r="AF1208">
        <v>0</v>
      </c>
      <c r="AG1208">
        <v>108</v>
      </c>
      <c r="AH1208" t="s">
        <v>34</v>
      </c>
      <c r="AI1208">
        <v>0</v>
      </c>
      <c r="AJ1208" t="s">
        <v>34</v>
      </c>
      <c r="AK1208" t="s">
        <v>34</v>
      </c>
      <c r="AL1208" t="s">
        <v>34</v>
      </c>
      <c r="AM1208" t="s">
        <v>34</v>
      </c>
      <c r="AN1208" t="s">
        <v>34</v>
      </c>
      <c r="AO1208" t="s">
        <v>34</v>
      </c>
      <c r="AP1208" t="s">
        <v>34</v>
      </c>
      <c r="AQ1208" t="s">
        <v>34</v>
      </c>
      <c r="AR1208" t="s">
        <v>34</v>
      </c>
      <c r="AS1208" t="s">
        <v>34</v>
      </c>
      <c r="AT1208" t="s">
        <v>34</v>
      </c>
    </row>
    <row r="1209" spans="1:46">
      <c r="A1209">
        <v>108</v>
      </c>
      <c r="B1209">
        <v>2</v>
      </c>
      <c r="C1209">
        <v>8</v>
      </c>
      <c r="D1209">
        <v>0</v>
      </c>
      <c r="G1209">
        <v>0</v>
      </c>
      <c r="Q1209" t="s">
        <v>34</v>
      </c>
      <c r="S1209">
        <v>0</v>
      </c>
      <c r="Z1209">
        <v>0</v>
      </c>
      <c r="AB1209" t="s">
        <v>34</v>
      </c>
      <c r="AC1209" t="s">
        <v>34</v>
      </c>
      <c r="AD1209" t="s">
        <v>34</v>
      </c>
      <c r="AE1209" t="s">
        <v>34</v>
      </c>
      <c r="AF1209">
        <v>0</v>
      </c>
      <c r="AG1209">
        <v>108</v>
      </c>
      <c r="AH1209" t="s">
        <v>34</v>
      </c>
      <c r="AI1209">
        <v>0</v>
      </c>
      <c r="AJ1209" t="s">
        <v>34</v>
      </c>
      <c r="AK1209" t="s">
        <v>34</v>
      </c>
      <c r="AL1209" t="s">
        <v>34</v>
      </c>
      <c r="AM1209" t="s">
        <v>34</v>
      </c>
      <c r="AN1209" t="s">
        <v>34</v>
      </c>
      <c r="AO1209" t="s">
        <v>34</v>
      </c>
      <c r="AP1209" t="s">
        <v>34</v>
      </c>
      <c r="AQ1209" t="s">
        <v>34</v>
      </c>
      <c r="AR1209" t="s">
        <v>34</v>
      </c>
      <c r="AS1209" t="s">
        <v>34</v>
      </c>
      <c r="AT1209" t="s">
        <v>34</v>
      </c>
    </row>
    <row r="1210" spans="1:46">
      <c r="A1210">
        <v>108</v>
      </c>
      <c r="B1210">
        <v>3</v>
      </c>
      <c r="C1210">
        <v>1</v>
      </c>
      <c r="D1210">
        <v>0</v>
      </c>
      <c r="G1210">
        <v>518</v>
      </c>
      <c r="Q1210" t="s">
        <v>5247</v>
      </c>
      <c r="S1210">
        <v>0</v>
      </c>
      <c r="Z1210">
        <v>2</v>
      </c>
      <c r="AB1210" t="s">
        <v>34</v>
      </c>
      <c r="AC1210" t="s">
        <v>34</v>
      </c>
      <c r="AD1210" t="s">
        <v>34</v>
      </c>
      <c r="AE1210" t="s">
        <v>34</v>
      </c>
      <c r="AF1210">
        <v>0</v>
      </c>
      <c r="AG1210">
        <v>108</v>
      </c>
      <c r="AH1210" t="s">
        <v>34</v>
      </c>
      <c r="AI1210">
        <v>0</v>
      </c>
      <c r="AJ1210" t="s">
        <v>34</v>
      </c>
      <c r="AK1210" t="s">
        <v>34</v>
      </c>
      <c r="AL1210" t="s">
        <v>34</v>
      </c>
      <c r="AM1210" t="s">
        <v>34</v>
      </c>
      <c r="AN1210" t="s">
        <v>34</v>
      </c>
      <c r="AO1210" t="s">
        <v>34</v>
      </c>
      <c r="AP1210" t="s">
        <v>34</v>
      </c>
      <c r="AQ1210" t="s">
        <v>34</v>
      </c>
      <c r="AR1210" t="s">
        <v>34</v>
      </c>
      <c r="AS1210" t="s">
        <v>34</v>
      </c>
      <c r="AT1210" t="s">
        <v>34</v>
      </c>
    </row>
    <row r="1211" spans="1:46">
      <c r="A1211">
        <v>108</v>
      </c>
      <c r="B1211">
        <v>3</v>
      </c>
      <c r="C1211">
        <v>2</v>
      </c>
      <c r="D1211">
        <v>0</v>
      </c>
      <c r="G1211">
        <v>356</v>
      </c>
      <c r="Q1211" t="s">
        <v>5403</v>
      </c>
      <c r="S1211">
        <v>0</v>
      </c>
      <c r="Z1211">
        <v>2</v>
      </c>
      <c r="AB1211" t="s">
        <v>34</v>
      </c>
      <c r="AC1211" t="s">
        <v>34</v>
      </c>
      <c r="AD1211" t="s">
        <v>34</v>
      </c>
      <c r="AE1211" t="s">
        <v>34</v>
      </c>
      <c r="AF1211">
        <v>0</v>
      </c>
      <c r="AG1211">
        <v>108</v>
      </c>
      <c r="AH1211" t="s">
        <v>34</v>
      </c>
      <c r="AI1211">
        <v>0</v>
      </c>
      <c r="AJ1211" t="s">
        <v>34</v>
      </c>
      <c r="AK1211" t="s">
        <v>34</v>
      </c>
      <c r="AL1211" t="s">
        <v>34</v>
      </c>
      <c r="AM1211" t="s">
        <v>34</v>
      </c>
      <c r="AN1211" t="s">
        <v>34</v>
      </c>
      <c r="AO1211" t="s">
        <v>34</v>
      </c>
      <c r="AP1211" t="s">
        <v>34</v>
      </c>
      <c r="AQ1211" t="s">
        <v>34</v>
      </c>
      <c r="AR1211" t="s">
        <v>34</v>
      </c>
      <c r="AS1211" t="s">
        <v>34</v>
      </c>
      <c r="AT1211" t="s">
        <v>34</v>
      </c>
    </row>
    <row r="1212" spans="1:46">
      <c r="A1212">
        <v>108</v>
      </c>
      <c r="B1212">
        <v>3</v>
      </c>
      <c r="C1212">
        <v>3</v>
      </c>
      <c r="D1212">
        <v>0</v>
      </c>
      <c r="G1212">
        <v>12</v>
      </c>
      <c r="Q1212" t="s">
        <v>5261</v>
      </c>
      <c r="S1212">
        <v>0</v>
      </c>
      <c r="Z1212">
        <v>2</v>
      </c>
      <c r="AB1212" t="s">
        <v>34</v>
      </c>
      <c r="AC1212" t="s">
        <v>34</v>
      </c>
      <c r="AD1212" t="s">
        <v>34</v>
      </c>
      <c r="AE1212" t="s">
        <v>34</v>
      </c>
      <c r="AF1212">
        <v>0</v>
      </c>
      <c r="AG1212">
        <v>108</v>
      </c>
      <c r="AH1212" t="s">
        <v>34</v>
      </c>
      <c r="AI1212">
        <v>0</v>
      </c>
      <c r="AJ1212" t="s">
        <v>34</v>
      </c>
      <c r="AK1212" t="s">
        <v>34</v>
      </c>
      <c r="AL1212" t="s">
        <v>34</v>
      </c>
      <c r="AM1212" t="s">
        <v>34</v>
      </c>
      <c r="AN1212" t="s">
        <v>34</v>
      </c>
      <c r="AO1212" t="s">
        <v>34</v>
      </c>
      <c r="AP1212" t="s">
        <v>34</v>
      </c>
      <c r="AQ1212" t="s">
        <v>34</v>
      </c>
      <c r="AR1212" t="s">
        <v>34</v>
      </c>
      <c r="AS1212" t="s">
        <v>34</v>
      </c>
      <c r="AT1212" t="s">
        <v>34</v>
      </c>
    </row>
    <row r="1213" spans="1:46">
      <c r="A1213">
        <v>108</v>
      </c>
      <c r="B1213">
        <v>3</v>
      </c>
      <c r="C1213">
        <v>4</v>
      </c>
      <c r="D1213">
        <v>0</v>
      </c>
      <c r="G1213">
        <v>54</v>
      </c>
      <c r="Q1213" t="s">
        <v>5404</v>
      </c>
      <c r="S1213">
        <v>0</v>
      </c>
      <c r="Z1213">
        <v>2</v>
      </c>
      <c r="AB1213" t="s">
        <v>34</v>
      </c>
      <c r="AC1213" t="s">
        <v>34</v>
      </c>
      <c r="AD1213" t="s">
        <v>34</v>
      </c>
      <c r="AE1213" t="s">
        <v>34</v>
      </c>
      <c r="AF1213">
        <v>0</v>
      </c>
      <c r="AG1213">
        <v>108</v>
      </c>
      <c r="AH1213" t="s">
        <v>34</v>
      </c>
      <c r="AI1213">
        <v>0</v>
      </c>
      <c r="AJ1213" t="s">
        <v>34</v>
      </c>
      <c r="AK1213" t="s">
        <v>34</v>
      </c>
      <c r="AL1213" t="s">
        <v>34</v>
      </c>
      <c r="AM1213" t="s">
        <v>34</v>
      </c>
      <c r="AN1213" t="s">
        <v>34</v>
      </c>
      <c r="AO1213" t="s">
        <v>34</v>
      </c>
      <c r="AP1213" t="s">
        <v>34</v>
      </c>
      <c r="AQ1213" t="s">
        <v>34</v>
      </c>
      <c r="AR1213" t="s">
        <v>34</v>
      </c>
      <c r="AS1213" t="s">
        <v>34</v>
      </c>
      <c r="AT1213" t="s">
        <v>34</v>
      </c>
    </row>
    <row r="1214" spans="1:46">
      <c r="A1214">
        <v>108</v>
      </c>
      <c r="B1214">
        <v>3</v>
      </c>
      <c r="C1214">
        <v>5</v>
      </c>
      <c r="D1214">
        <v>0</v>
      </c>
      <c r="G1214">
        <v>674</v>
      </c>
      <c r="Q1214" t="s">
        <v>5405</v>
      </c>
      <c r="S1214">
        <v>0</v>
      </c>
      <c r="Z1214">
        <v>2</v>
      </c>
      <c r="AB1214" t="s">
        <v>34</v>
      </c>
      <c r="AC1214" t="s">
        <v>34</v>
      </c>
      <c r="AD1214" t="s">
        <v>34</v>
      </c>
      <c r="AE1214" t="s">
        <v>34</v>
      </c>
      <c r="AF1214">
        <v>0</v>
      </c>
      <c r="AG1214">
        <v>108</v>
      </c>
      <c r="AH1214" t="s">
        <v>34</v>
      </c>
      <c r="AI1214">
        <v>0</v>
      </c>
      <c r="AJ1214" t="s">
        <v>34</v>
      </c>
      <c r="AK1214" t="s">
        <v>34</v>
      </c>
      <c r="AL1214" t="s">
        <v>34</v>
      </c>
      <c r="AM1214" t="s">
        <v>34</v>
      </c>
      <c r="AN1214" t="s">
        <v>34</v>
      </c>
      <c r="AO1214" t="s">
        <v>34</v>
      </c>
      <c r="AP1214" t="s">
        <v>34</v>
      </c>
      <c r="AQ1214" t="s">
        <v>34</v>
      </c>
      <c r="AR1214" t="s">
        <v>34</v>
      </c>
      <c r="AS1214" t="s">
        <v>34</v>
      </c>
      <c r="AT1214" t="s">
        <v>34</v>
      </c>
    </row>
    <row r="1215" spans="1:46">
      <c r="A1215">
        <v>108</v>
      </c>
      <c r="B1215">
        <v>3</v>
      </c>
      <c r="C1215">
        <v>6</v>
      </c>
      <c r="D1215">
        <v>0</v>
      </c>
      <c r="G1215">
        <v>646</v>
      </c>
      <c r="Q1215" t="s">
        <v>5406</v>
      </c>
      <c r="S1215">
        <v>0</v>
      </c>
      <c r="Z1215">
        <v>2</v>
      </c>
      <c r="AB1215" t="s">
        <v>34</v>
      </c>
      <c r="AC1215" t="s">
        <v>34</v>
      </c>
      <c r="AD1215" t="s">
        <v>34</v>
      </c>
      <c r="AE1215" t="s">
        <v>34</v>
      </c>
      <c r="AF1215">
        <v>0</v>
      </c>
      <c r="AG1215">
        <v>108</v>
      </c>
      <c r="AH1215" t="s">
        <v>34</v>
      </c>
      <c r="AI1215">
        <v>0</v>
      </c>
      <c r="AJ1215" t="s">
        <v>34</v>
      </c>
      <c r="AK1215" t="s">
        <v>34</v>
      </c>
      <c r="AL1215" t="s">
        <v>34</v>
      </c>
      <c r="AM1215" t="s">
        <v>34</v>
      </c>
      <c r="AN1215" t="s">
        <v>34</v>
      </c>
      <c r="AO1215" t="s">
        <v>34</v>
      </c>
      <c r="AP1215" t="s">
        <v>34</v>
      </c>
      <c r="AQ1215" t="s">
        <v>34</v>
      </c>
      <c r="AR1215" t="s">
        <v>34</v>
      </c>
      <c r="AS1215" t="s">
        <v>34</v>
      </c>
      <c r="AT1215" t="s">
        <v>34</v>
      </c>
    </row>
    <row r="1216" spans="1:46">
      <c r="A1216">
        <v>108</v>
      </c>
      <c r="B1216">
        <v>3</v>
      </c>
      <c r="C1216">
        <v>7</v>
      </c>
      <c r="D1216">
        <v>0</v>
      </c>
      <c r="G1216">
        <v>190</v>
      </c>
      <c r="Q1216" t="s">
        <v>5210</v>
      </c>
      <c r="S1216">
        <v>0</v>
      </c>
      <c r="Z1216">
        <v>2</v>
      </c>
      <c r="AB1216" t="s">
        <v>34</v>
      </c>
      <c r="AC1216" t="s">
        <v>34</v>
      </c>
      <c r="AD1216" t="s">
        <v>34</v>
      </c>
      <c r="AE1216" t="s">
        <v>34</v>
      </c>
      <c r="AF1216">
        <v>0</v>
      </c>
      <c r="AG1216">
        <v>108</v>
      </c>
      <c r="AH1216" t="s">
        <v>34</v>
      </c>
      <c r="AI1216">
        <v>0</v>
      </c>
      <c r="AJ1216" t="s">
        <v>34</v>
      </c>
      <c r="AK1216" t="s">
        <v>34</v>
      </c>
      <c r="AL1216" t="s">
        <v>34</v>
      </c>
      <c r="AM1216" t="s">
        <v>34</v>
      </c>
      <c r="AN1216" t="s">
        <v>34</v>
      </c>
      <c r="AO1216" t="s">
        <v>34</v>
      </c>
      <c r="AP1216" t="s">
        <v>34</v>
      </c>
      <c r="AQ1216" t="s">
        <v>34</v>
      </c>
      <c r="AR1216" t="s">
        <v>34</v>
      </c>
      <c r="AS1216" t="s">
        <v>34</v>
      </c>
      <c r="AT1216" t="s">
        <v>34</v>
      </c>
    </row>
    <row r="1217" spans="1:46">
      <c r="A1217">
        <v>108</v>
      </c>
      <c r="B1217">
        <v>3</v>
      </c>
      <c r="C1217">
        <v>8</v>
      </c>
      <c r="D1217">
        <v>0</v>
      </c>
      <c r="G1217">
        <v>400</v>
      </c>
      <c r="Q1217" t="s">
        <v>5392</v>
      </c>
      <c r="S1217">
        <v>0</v>
      </c>
      <c r="Z1217">
        <v>2</v>
      </c>
      <c r="AB1217" t="s">
        <v>34</v>
      </c>
      <c r="AC1217" t="s">
        <v>34</v>
      </c>
      <c r="AD1217" t="s">
        <v>34</v>
      </c>
      <c r="AE1217" t="s">
        <v>34</v>
      </c>
      <c r="AF1217">
        <v>0</v>
      </c>
      <c r="AG1217">
        <v>108</v>
      </c>
      <c r="AH1217" t="s">
        <v>34</v>
      </c>
      <c r="AI1217">
        <v>0</v>
      </c>
      <c r="AJ1217" t="s">
        <v>34</v>
      </c>
      <c r="AK1217" t="s">
        <v>34</v>
      </c>
      <c r="AL1217" t="s">
        <v>34</v>
      </c>
      <c r="AM1217" t="s">
        <v>34</v>
      </c>
      <c r="AN1217" t="s">
        <v>34</v>
      </c>
      <c r="AO1217" t="s">
        <v>34</v>
      </c>
      <c r="AP1217" t="s">
        <v>34</v>
      </c>
      <c r="AQ1217" t="s">
        <v>34</v>
      </c>
      <c r="AR1217" t="s">
        <v>34</v>
      </c>
      <c r="AS1217" t="s">
        <v>34</v>
      </c>
      <c r="AT1217" t="s">
        <v>34</v>
      </c>
    </row>
    <row r="1218" spans="1:46">
      <c r="A1218">
        <v>109</v>
      </c>
      <c r="B1218">
        <v>1</v>
      </c>
      <c r="C1218">
        <v>1</v>
      </c>
      <c r="D1218">
        <v>0</v>
      </c>
      <c r="G1218">
        <v>77</v>
      </c>
      <c r="Q1218" t="s">
        <v>5169</v>
      </c>
      <c r="S1218">
        <v>0</v>
      </c>
      <c r="Z1218">
        <v>3</v>
      </c>
      <c r="AB1218" t="s">
        <v>34</v>
      </c>
      <c r="AC1218" t="s">
        <v>34</v>
      </c>
      <c r="AD1218" t="s">
        <v>34</v>
      </c>
      <c r="AE1218" t="s">
        <v>34</v>
      </c>
      <c r="AF1218">
        <v>0</v>
      </c>
      <c r="AG1218">
        <v>109</v>
      </c>
      <c r="AH1218" t="s">
        <v>34</v>
      </c>
      <c r="AI1218">
        <v>0</v>
      </c>
      <c r="AJ1218" t="s">
        <v>34</v>
      </c>
      <c r="AK1218" t="s">
        <v>34</v>
      </c>
      <c r="AL1218" t="s">
        <v>34</v>
      </c>
      <c r="AM1218" t="s">
        <v>34</v>
      </c>
      <c r="AN1218" t="s">
        <v>34</v>
      </c>
      <c r="AO1218" t="s">
        <v>34</v>
      </c>
      <c r="AP1218" t="s">
        <v>34</v>
      </c>
      <c r="AQ1218" t="s">
        <v>34</v>
      </c>
      <c r="AR1218" t="s">
        <v>34</v>
      </c>
      <c r="AS1218" t="s">
        <v>34</v>
      </c>
      <c r="AT1218" t="s">
        <v>34</v>
      </c>
    </row>
    <row r="1219" spans="1:46">
      <c r="A1219">
        <v>109</v>
      </c>
      <c r="B1219">
        <v>1</v>
      </c>
      <c r="C1219">
        <v>2</v>
      </c>
      <c r="D1219">
        <v>0</v>
      </c>
      <c r="G1219">
        <v>706</v>
      </c>
      <c r="Q1219" t="s">
        <v>5407</v>
      </c>
      <c r="S1219">
        <v>0</v>
      </c>
      <c r="Z1219">
        <v>3</v>
      </c>
      <c r="AB1219" t="s">
        <v>34</v>
      </c>
      <c r="AC1219" t="s">
        <v>34</v>
      </c>
      <c r="AD1219" t="s">
        <v>34</v>
      </c>
      <c r="AE1219" t="s">
        <v>34</v>
      </c>
      <c r="AF1219">
        <v>0</v>
      </c>
      <c r="AG1219">
        <v>109</v>
      </c>
      <c r="AH1219" t="s">
        <v>34</v>
      </c>
      <c r="AI1219">
        <v>0</v>
      </c>
      <c r="AJ1219" t="s">
        <v>34</v>
      </c>
      <c r="AK1219" t="s">
        <v>34</v>
      </c>
      <c r="AL1219" t="s">
        <v>34</v>
      </c>
      <c r="AM1219" t="s">
        <v>34</v>
      </c>
      <c r="AN1219" t="s">
        <v>34</v>
      </c>
      <c r="AO1219" t="s">
        <v>34</v>
      </c>
      <c r="AP1219" t="s">
        <v>34</v>
      </c>
      <c r="AQ1219" t="s">
        <v>34</v>
      </c>
      <c r="AR1219" t="s">
        <v>34</v>
      </c>
      <c r="AS1219" t="s">
        <v>34</v>
      </c>
      <c r="AT1219" t="s">
        <v>34</v>
      </c>
    </row>
    <row r="1220" spans="1:46">
      <c r="A1220">
        <v>109</v>
      </c>
      <c r="B1220">
        <v>1</v>
      </c>
      <c r="C1220">
        <v>3</v>
      </c>
      <c r="D1220">
        <v>0</v>
      </c>
      <c r="G1220">
        <v>595</v>
      </c>
      <c r="Q1220" t="s">
        <v>5174</v>
      </c>
      <c r="S1220">
        <v>0</v>
      </c>
      <c r="Z1220">
        <v>3</v>
      </c>
      <c r="AB1220" t="s">
        <v>34</v>
      </c>
      <c r="AC1220" t="s">
        <v>34</v>
      </c>
      <c r="AD1220" t="s">
        <v>34</v>
      </c>
      <c r="AE1220" t="s">
        <v>34</v>
      </c>
      <c r="AF1220">
        <v>0</v>
      </c>
      <c r="AG1220">
        <v>109</v>
      </c>
      <c r="AH1220" t="s">
        <v>34</v>
      </c>
      <c r="AI1220">
        <v>0</v>
      </c>
      <c r="AJ1220" t="s">
        <v>34</v>
      </c>
      <c r="AK1220" t="s">
        <v>34</v>
      </c>
      <c r="AL1220" t="s">
        <v>34</v>
      </c>
      <c r="AM1220" t="s">
        <v>34</v>
      </c>
      <c r="AN1220" t="s">
        <v>34</v>
      </c>
      <c r="AO1220" t="s">
        <v>34</v>
      </c>
      <c r="AP1220" t="s">
        <v>34</v>
      </c>
      <c r="AQ1220" t="s">
        <v>34</v>
      </c>
      <c r="AR1220" t="s">
        <v>34</v>
      </c>
      <c r="AS1220" t="s">
        <v>34</v>
      </c>
      <c r="AT1220" t="s">
        <v>34</v>
      </c>
    </row>
    <row r="1221" spans="1:46">
      <c r="A1221">
        <v>109</v>
      </c>
      <c r="B1221">
        <v>1</v>
      </c>
      <c r="C1221">
        <v>4</v>
      </c>
      <c r="D1221">
        <v>0</v>
      </c>
      <c r="G1221">
        <v>154</v>
      </c>
      <c r="Q1221" t="s">
        <v>5193</v>
      </c>
      <c r="S1221">
        <v>0</v>
      </c>
      <c r="Z1221">
        <v>3</v>
      </c>
      <c r="AB1221" t="s">
        <v>34</v>
      </c>
      <c r="AC1221" t="s">
        <v>34</v>
      </c>
      <c r="AD1221" t="s">
        <v>34</v>
      </c>
      <c r="AE1221" t="s">
        <v>34</v>
      </c>
      <c r="AF1221">
        <v>0</v>
      </c>
      <c r="AG1221">
        <v>109</v>
      </c>
      <c r="AH1221" t="s">
        <v>34</v>
      </c>
      <c r="AI1221">
        <v>0</v>
      </c>
      <c r="AJ1221" t="s">
        <v>34</v>
      </c>
      <c r="AK1221" t="s">
        <v>34</v>
      </c>
      <c r="AL1221" t="s">
        <v>34</v>
      </c>
      <c r="AM1221" t="s">
        <v>34</v>
      </c>
      <c r="AN1221" t="s">
        <v>34</v>
      </c>
      <c r="AO1221" t="s">
        <v>34</v>
      </c>
      <c r="AP1221" t="s">
        <v>34</v>
      </c>
      <c r="AQ1221" t="s">
        <v>34</v>
      </c>
      <c r="AR1221" t="s">
        <v>34</v>
      </c>
      <c r="AS1221" t="s">
        <v>34</v>
      </c>
      <c r="AT1221" t="s">
        <v>34</v>
      </c>
    </row>
    <row r="1222" spans="1:46">
      <c r="A1222">
        <v>109</v>
      </c>
      <c r="B1222">
        <v>1</v>
      </c>
      <c r="C1222">
        <v>5</v>
      </c>
      <c r="D1222">
        <v>0</v>
      </c>
      <c r="G1222">
        <v>825</v>
      </c>
      <c r="Q1222" t="s">
        <v>5408</v>
      </c>
      <c r="S1222">
        <v>0</v>
      </c>
      <c r="Z1222">
        <v>3</v>
      </c>
      <c r="AB1222" t="s">
        <v>34</v>
      </c>
      <c r="AC1222" t="s">
        <v>34</v>
      </c>
      <c r="AD1222" t="s">
        <v>34</v>
      </c>
      <c r="AE1222" t="s">
        <v>34</v>
      </c>
      <c r="AF1222">
        <v>0</v>
      </c>
      <c r="AG1222">
        <v>109</v>
      </c>
      <c r="AH1222" t="s">
        <v>34</v>
      </c>
      <c r="AI1222">
        <v>0</v>
      </c>
      <c r="AJ1222" t="s">
        <v>34</v>
      </c>
      <c r="AK1222" t="s">
        <v>34</v>
      </c>
      <c r="AL1222" t="s">
        <v>34</v>
      </c>
      <c r="AM1222" t="s">
        <v>34</v>
      </c>
      <c r="AN1222" t="s">
        <v>34</v>
      </c>
      <c r="AO1222" t="s">
        <v>34</v>
      </c>
      <c r="AP1222" t="s">
        <v>34</v>
      </c>
      <c r="AQ1222" t="s">
        <v>34</v>
      </c>
      <c r="AR1222" t="s">
        <v>34</v>
      </c>
      <c r="AS1222" t="s">
        <v>34</v>
      </c>
      <c r="AT1222" t="s">
        <v>34</v>
      </c>
    </row>
    <row r="1223" spans="1:46">
      <c r="A1223">
        <v>109</v>
      </c>
      <c r="B1223">
        <v>1</v>
      </c>
      <c r="C1223">
        <v>6</v>
      </c>
      <c r="D1223">
        <v>0</v>
      </c>
      <c r="G1223">
        <v>107</v>
      </c>
      <c r="Q1223" t="s">
        <v>5409</v>
      </c>
      <c r="S1223">
        <v>0</v>
      </c>
      <c r="Z1223">
        <v>3</v>
      </c>
      <c r="AB1223" t="s">
        <v>34</v>
      </c>
      <c r="AC1223" t="s">
        <v>34</v>
      </c>
      <c r="AD1223" t="s">
        <v>34</v>
      </c>
      <c r="AE1223" t="s">
        <v>34</v>
      </c>
      <c r="AF1223">
        <v>0</v>
      </c>
      <c r="AG1223">
        <v>109</v>
      </c>
      <c r="AH1223" t="s">
        <v>34</v>
      </c>
      <c r="AI1223">
        <v>0</v>
      </c>
      <c r="AJ1223" t="s">
        <v>34</v>
      </c>
      <c r="AK1223" t="s">
        <v>34</v>
      </c>
      <c r="AL1223" t="s">
        <v>34</v>
      </c>
      <c r="AM1223" t="s">
        <v>34</v>
      </c>
      <c r="AN1223" t="s">
        <v>34</v>
      </c>
      <c r="AO1223" t="s">
        <v>34</v>
      </c>
      <c r="AP1223" t="s">
        <v>34</v>
      </c>
      <c r="AQ1223" t="s">
        <v>34</v>
      </c>
      <c r="AR1223" t="s">
        <v>34</v>
      </c>
      <c r="AS1223" t="s">
        <v>34</v>
      </c>
      <c r="AT1223" t="s">
        <v>34</v>
      </c>
    </row>
    <row r="1224" spans="1:46">
      <c r="A1224">
        <v>109</v>
      </c>
      <c r="B1224">
        <v>1</v>
      </c>
      <c r="C1224">
        <v>7</v>
      </c>
      <c r="D1224">
        <v>0</v>
      </c>
      <c r="G1224">
        <v>156</v>
      </c>
      <c r="Q1224" t="s">
        <v>5410</v>
      </c>
      <c r="S1224">
        <v>0</v>
      </c>
      <c r="Z1224">
        <v>3</v>
      </c>
      <c r="AB1224" t="s">
        <v>34</v>
      </c>
      <c r="AC1224" t="s">
        <v>34</v>
      </c>
      <c r="AD1224" t="s">
        <v>34</v>
      </c>
      <c r="AE1224" t="s">
        <v>34</v>
      </c>
      <c r="AF1224">
        <v>0</v>
      </c>
      <c r="AG1224">
        <v>109</v>
      </c>
      <c r="AH1224" t="s">
        <v>34</v>
      </c>
      <c r="AI1224">
        <v>0</v>
      </c>
      <c r="AJ1224" t="s">
        <v>34</v>
      </c>
      <c r="AK1224" t="s">
        <v>34</v>
      </c>
      <c r="AL1224" t="s">
        <v>34</v>
      </c>
      <c r="AM1224" t="s">
        <v>34</v>
      </c>
      <c r="AN1224" t="s">
        <v>34</v>
      </c>
      <c r="AO1224" t="s">
        <v>34</v>
      </c>
      <c r="AP1224" t="s">
        <v>34</v>
      </c>
      <c r="AQ1224" t="s">
        <v>34</v>
      </c>
      <c r="AR1224" t="s">
        <v>34</v>
      </c>
      <c r="AS1224" t="s">
        <v>34</v>
      </c>
      <c r="AT1224" t="s">
        <v>34</v>
      </c>
    </row>
    <row r="1225" spans="1:46">
      <c r="A1225">
        <v>109</v>
      </c>
      <c r="B1225">
        <v>1</v>
      </c>
      <c r="C1225">
        <v>8</v>
      </c>
      <c r="D1225">
        <v>0</v>
      </c>
      <c r="G1225">
        <v>0</v>
      </c>
      <c r="Q1225" t="s">
        <v>34</v>
      </c>
      <c r="S1225">
        <v>0</v>
      </c>
      <c r="Z1225">
        <v>0</v>
      </c>
      <c r="AB1225" t="s">
        <v>34</v>
      </c>
      <c r="AC1225" t="s">
        <v>34</v>
      </c>
      <c r="AD1225" t="s">
        <v>34</v>
      </c>
      <c r="AE1225" t="s">
        <v>34</v>
      </c>
      <c r="AF1225">
        <v>0</v>
      </c>
      <c r="AG1225">
        <v>109</v>
      </c>
      <c r="AH1225" t="s">
        <v>34</v>
      </c>
      <c r="AI1225">
        <v>0</v>
      </c>
      <c r="AJ1225" t="s">
        <v>34</v>
      </c>
      <c r="AK1225" t="s">
        <v>34</v>
      </c>
      <c r="AL1225" t="s">
        <v>34</v>
      </c>
      <c r="AM1225" t="s">
        <v>34</v>
      </c>
      <c r="AN1225" t="s">
        <v>34</v>
      </c>
      <c r="AO1225" t="s">
        <v>34</v>
      </c>
      <c r="AP1225" t="s">
        <v>34</v>
      </c>
      <c r="AQ1225" t="s">
        <v>34</v>
      </c>
      <c r="AR1225" t="s">
        <v>34</v>
      </c>
      <c r="AS1225" t="s">
        <v>34</v>
      </c>
      <c r="AT1225" t="s">
        <v>34</v>
      </c>
    </row>
    <row r="1226" spans="1:46">
      <c r="A1226">
        <v>109</v>
      </c>
      <c r="B1226">
        <v>2</v>
      </c>
      <c r="C1226">
        <v>1</v>
      </c>
      <c r="D1226">
        <v>0</v>
      </c>
      <c r="G1226">
        <v>408</v>
      </c>
      <c r="Q1226" t="s">
        <v>5392</v>
      </c>
      <c r="S1226">
        <v>0</v>
      </c>
      <c r="Z1226">
        <v>3</v>
      </c>
      <c r="AB1226" t="s">
        <v>34</v>
      </c>
      <c r="AC1226" t="s">
        <v>34</v>
      </c>
      <c r="AD1226" t="s">
        <v>34</v>
      </c>
      <c r="AE1226" t="s">
        <v>34</v>
      </c>
      <c r="AF1226">
        <v>0</v>
      </c>
      <c r="AG1226">
        <v>109</v>
      </c>
      <c r="AH1226" t="s">
        <v>34</v>
      </c>
      <c r="AI1226">
        <v>0</v>
      </c>
      <c r="AJ1226" t="s">
        <v>34</v>
      </c>
      <c r="AK1226" t="s">
        <v>34</v>
      </c>
      <c r="AL1226" t="s">
        <v>34</v>
      </c>
      <c r="AM1226" t="s">
        <v>34</v>
      </c>
      <c r="AN1226" t="s">
        <v>34</v>
      </c>
      <c r="AO1226" t="s">
        <v>34</v>
      </c>
      <c r="AP1226" t="s">
        <v>34</v>
      </c>
      <c r="AQ1226" t="s">
        <v>34</v>
      </c>
      <c r="AR1226" t="s">
        <v>34</v>
      </c>
      <c r="AS1226" t="s">
        <v>34</v>
      </c>
      <c r="AT1226" t="s">
        <v>34</v>
      </c>
    </row>
    <row r="1227" spans="1:46">
      <c r="A1227">
        <v>109</v>
      </c>
      <c r="B1227">
        <v>2</v>
      </c>
      <c r="C1227">
        <v>2</v>
      </c>
      <c r="D1227">
        <v>0</v>
      </c>
      <c r="G1227">
        <v>733</v>
      </c>
      <c r="Q1227" t="s">
        <v>5411</v>
      </c>
      <c r="S1227">
        <v>0</v>
      </c>
      <c r="Z1227">
        <v>3</v>
      </c>
      <c r="AB1227" t="s">
        <v>34</v>
      </c>
      <c r="AC1227" t="s">
        <v>34</v>
      </c>
      <c r="AD1227" t="s">
        <v>34</v>
      </c>
      <c r="AE1227" t="s">
        <v>34</v>
      </c>
      <c r="AF1227">
        <v>0</v>
      </c>
      <c r="AG1227">
        <v>109</v>
      </c>
      <c r="AH1227" t="s">
        <v>34</v>
      </c>
      <c r="AI1227">
        <v>0</v>
      </c>
      <c r="AJ1227" t="s">
        <v>34</v>
      </c>
      <c r="AK1227" t="s">
        <v>34</v>
      </c>
      <c r="AL1227" t="s">
        <v>34</v>
      </c>
      <c r="AM1227" t="s">
        <v>34</v>
      </c>
      <c r="AN1227" t="s">
        <v>34</v>
      </c>
      <c r="AO1227" t="s">
        <v>34</v>
      </c>
      <c r="AP1227" t="s">
        <v>34</v>
      </c>
      <c r="AQ1227" t="s">
        <v>34</v>
      </c>
      <c r="AR1227" t="s">
        <v>34</v>
      </c>
      <c r="AS1227" t="s">
        <v>34</v>
      </c>
      <c r="AT1227" t="s">
        <v>34</v>
      </c>
    </row>
    <row r="1228" spans="1:46">
      <c r="A1228">
        <v>109</v>
      </c>
      <c r="B1228">
        <v>2</v>
      </c>
      <c r="C1228">
        <v>3</v>
      </c>
      <c r="D1228">
        <v>0</v>
      </c>
      <c r="G1228">
        <v>323</v>
      </c>
      <c r="Q1228" t="s">
        <v>5412</v>
      </c>
      <c r="S1228">
        <v>0</v>
      </c>
      <c r="Z1228">
        <v>3</v>
      </c>
      <c r="AB1228" t="s">
        <v>34</v>
      </c>
      <c r="AC1228" t="s">
        <v>34</v>
      </c>
      <c r="AD1228" t="s">
        <v>34</v>
      </c>
      <c r="AE1228" t="s">
        <v>34</v>
      </c>
      <c r="AF1228">
        <v>0</v>
      </c>
      <c r="AG1228">
        <v>109</v>
      </c>
      <c r="AH1228" t="s">
        <v>34</v>
      </c>
      <c r="AI1228">
        <v>0</v>
      </c>
      <c r="AJ1228" t="s">
        <v>34</v>
      </c>
      <c r="AK1228" t="s">
        <v>34</v>
      </c>
      <c r="AL1228" t="s">
        <v>34</v>
      </c>
      <c r="AM1228" t="s">
        <v>34</v>
      </c>
      <c r="AN1228" t="s">
        <v>34</v>
      </c>
      <c r="AO1228" t="s">
        <v>34</v>
      </c>
      <c r="AP1228" t="s">
        <v>34</v>
      </c>
      <c r="AQ1228" t="s">
        <v>34</v>
      </c>
      <c r="AR1228" t="s">
        <v>34</v>
      </c>
      <c r="AS1228" t="s">
        <v>34</v>
      </c>
      <c r="AT1228" t="s">
        <v>34</v>
      </c>
    </row>
    <row r="1229" spans="1:46">
      <c r="A1229">
        <v>109</v>
      </c>
      <c r="B1229">
        <v>2</v>
      </c>
      <c r="C1229">
        <v>4</v>
      </c>
      <c r="D1229">
        <v>0</v>
      </c>
      <c r="G1229">
        <v>108</v>
      </c>
      <c r="Q1229" t="s">
        <v>5413</v>
      </c>
      <c r="S1229">
        <v>0</v>
      </c>
      <c r="Z1229">
        <v>3</v>
      </c>
      <c r="AB1229" t="s">
        <v>34</v>
      </c>
      <c r="AC1229" t="s">
        <v>34</v>
      </c>
      <c r="AD1229" t="s">
        <v>34</v>
      </c>
      <c r="AE1229" t="s">
        <v>34</v>
      </c>
      <c r="AF1229">
        <v>0</v>
      </c>
      <c r="AG1229">
        <v>109</v>
      </c>
      <c r="AH1229" t="s">
        <v>34</v>
      </c>
      <c r="AI1229">
        <v>0</v>
      </c>
      <c r="AJ1229" t="s">
        <v>34</v>
      </c>
      <c r="AK1229" t="s">
        <v>34</v>
      </c>
      <c r="AL1229" t="s">
        <v>34</v>
      </c>
      <c r="AM1229" t="s">
        <v>34</v>
      </c>
      <c r="AN1229" t="s">
        <v>34</v>
      </c>
      <c r="AO1229" t="s">
        <v>34</v>
      </c>
      <c r="AP1229" t="s">
        <v>34</v>
      </c>
      <c r="AQ1229" t="s">
        <v>34</v>
      </c>
      <c r="AR1229" t="s">
        <v>34</v>
      </c>
      <c r="AS1229" t="s">
        <v>34</v>
      </c>
      <c r="AT1229" t="s">
        <v>34</v>
      </c>
    </row>
    <row r="1230" spans="1:46">
      <c r="A1230">
        <v>109</v>
      </c>
      <c r="B1230">
        <v>2</v>
      </c>
      <c r="C1230">
        <v>5</v>
      </c>
      <c r="D1230">
        <v>0</v>
      </c>
      <c r="G1230">
        <v>231</v>
      </c>
      <c r="Q1230" t="s">
        <v>5414</v>
      </c>
      <c r="S1230">
        <v>0</v>
      </c>
      <c r="Z1230">
        <v>3</v>
      </c>
      <c r="AB1230" t="s">
        <v>34</v>
      </c>
      <c r="AC1230" t="s">
        <v>34</v>
      </c>
      <c r="AD1230" t="s">
        <v>34</v>
      </c>
      <c r="AE1230" t="s">
        <v>34</v>
      </c>
      <c r="AF1230">
        <v>0</v>
      </c>
      <c r="AG1230">
        <v>109</v>
      </c>
      <c r="AH1230" t="s">
        <v>34</v>
      </c>
      <c r="AI1230">
        <v>0</v>
      </c>
      <c r="AJ1230" t="s">
        <v>34</v>
      </c>
      <c r="AK1230" t="s">
        <v>34</v>
      </c>
      <c r="AL1230" t="s">
        <v>34</v>
      </c>
      <c r="AM1230" t="s">
        <v>34</v>
      </c>
      <c r="AN1230" t="s">
        <v>34</v>
      </c>
      <c r="AO1230" t="s">
        <v>34</v>
      </c>
      <c r="AP1230" t="s">
        <v>34</v>
      </c>
      <c r="AQ1230" t="s">
        <v>34</v>
      </c>
      <c r="AR1230" t="s">
        <v>34</v>
      </c>
      <c r="AS1230" t="s">
        <v>34</v>
      </c>
      <c r="AT1230" t="s">
        <v>34</v>
      </c>
    </row>
    <row r="1231" spans="1:46">
      <c r="A1231">
        <v>109</v>
      </c>
      <c r="B1231">
        <v>2</v>
      </c>
      <c r="C1231">
        <v>6</v>
      </c>
      <c r="D1231">
        <v>0</v>
      </c>
      <c r="G1231">
        <v>494</v>
      </c>
      <c r="Q1231" t="s">
        <v>5415</v>
      </c>
      <c r="S1231">
        <v>0</v>
      </c>
      <c r="Z1231">
        <v>3</v>
      </c>
      <c r="AB1231" t="s">
        <v>34</v>
      </c>
      <c r="AC1231" t="s">
        <v>34</v>
      </c>
      <c r="AD1231" t="s">
        <v>34</v>
      </c>
      <c r="AE1231" t="s">
        <v>34</v>
      </c>
      <c r="AF1231">
        <v>0</v>
      </c>
      <c r="AG1231">
        <v>109</v>
      </c>
      <c r="AH1231" t="s">
        <v>34</v>
      </c>
      <c r="AI1231">
        <v>0</v>
      </c>
      <c r="AJ1231" t="s">
        <v>34</v>
      </c>
      <c r="AK1231" t="s">
        <v>34</v>
      </c>
      <c r="AL1231" t="s">
        <v>34</v>
      </c>
      <c r="AM1231" t="s">
        <v>34</v>
      </c>
      <c r="AN1231" t="s">
        <v>34</v>
      </c>
      <c r="AO1231" t="s">
        <v>34</v>
      </c>
      <c r="AP1231" t="s">
        <v>34</v>
      </c>
      <c r="AQ1231" t="s">
        <v>34</v>
      </c>
      <c r="AR1231" t="s">
        <v>34</v>
      </c>
      <c r="AS1231" t="s">
        <v>34</v>
      </c>
      <c r="AT1231" t="s">
        <v>34</v>
      </c>
    </row>
    <row r="1232" spans="1:46">
      <c r="A1232">
        <v>109</v>
      </c>
      <c r="B1232">
        <v>2</v>
      </c>
      <c r="C1232">
        <v>7</v>
      </c>
      <c r="D1232">
        <v>0</v>
      </c>
      <c r="G1232">
        <v>73</v>
      </c>
      <c r="Q1232" t="s">
        <v>5392</v>
      </c>
      <c r="S1232">
        <v>0</v>
      </c>
      <c r="Z1232">
        <v>3</v>
      </c>
      <c r="AB1232" t="s">
        <v>34</v>
      </c>
      <c r="AC1232" t="s">
        <v>34</v>
      </c>
      <c r="AD1232" t="s">
        <v>34</v>
      </c>
      <c r="AE1232" t="s">
        <v>34</v>
      </c>
      <c r="AF1232">
        <v>0</v>
      </c>
      <c r="AG1232">
        <v>109</v>
      </c>
      <c r="AH1232" t="s">
        <v>34</v>
      </c>
      <c r="AI1232">
        <v>0</v>
      </c>
      <c r="AJ1232" t="s">
        <v>34</v>
      </c>
      <c r="AK1232" t="s">
        <v>34</v>
      </c>
      <c r="AL1232" t="s">
        <v>34</v>
      </c>
      <c r="AM1232" t="s">
        <v>34</v>
      </c>
      <c r="AN1232" t="s">
        <v>34</v>
      </c>
      <c r="AO1232" t="s">
        <v>34</v>
      </c>
      <c r="AP1232" t="s">
        <v>34</v>
      </c>
      <c r="AQ1232" t="s">
        <v>34</v>
      </c>
      <c r="AR1232" t="s">
        <v>34</v>
      </c>
      <c r="AS1232" t="s">
        <v>34</v>
      </c>
      <c r="AT1232" t="s">
        <v>34</v>
      </c>
    </row>
    <row r="1233" spans="1:46">
      <c r="A1233">
        <v>109</v>
      </c>
      <c r="B1233">
        <v>2</v>
      </c>
      <c r="C1233">
        <v>8</v>
      </c>
      <c r="D1233">
        <v>0</v>
      </c>
      <c r="G1233">
        <v>778</v>
      </c>
      <c r="Q1233" t="s">
        <v>5416</v>
      </c>
      <c r="S1233">
        <v>0</v>
      </c>
      <c r="Z1233">
        <v>3</v>
      </c>
      <c r="AB1233" t="s">
        <v>34</v>
      </c>
      <c r="AC1233" t="s">
        <v>34</v>
      </c>
      <c r="AD1233" t="s">
        <v>34</v>
      </c>
      <c r="AE1233" t="s">
        <v>34</v>
      </c>
      <c r="AF1233">
        <v>0</v>
      </c>
      <c r="AG1233">
        <v>109</v>
      </c>
      <c r="AH1233" t="s">
        <v>34</v>
      </c>
      <c r="AI1233">
        <v>0</v>
      </c>
      <c r="AJ1233" t="s">
        <v>34</v>
      </c>
      <c r="AK1233" t="s">
        <v>34</v>
      </c>
      <c r="AL1233" t="s">
        <v>34</v>
      </c>
      <c r="AM1233" t="s">
        <v>34</v>
      </c>
      <c r="AN1233" t="s">
        <v>34</v>
      </c>
      <c r="AO1233" t="s">
        <v>34</v>
      </c>
      <c r="AP1233" t="s">
        <v>34</v>
      </c>
      <c r="AQ1233" t="s">
        <v>34</v>
      </c>
      <c r="AR1233" t="s">
        <v>34</v>
      </c>
      <c r="AS1233" t="s">
        <v>34</v>
      </c>
      <c r="AT1233" t="s">
        <v>34</v>
      </c>
    </row>
    <row r="1234" spans="1:46">
      <c r="A1234">
        <v>110</v>
      </c>
      <c r="B1234">
        <v>1</v>
      </c>
      <c r="C1234">
        <v>1</v>
      </c>
      <c r="D1234">
        <v>0</v>
      </c>
      <c r="G1234">
        <v>0</v>
      </c>
      <c r="Q1234" t="s">
        <v>34</v>
      </c>
      <c r="S1234">
        <v>0</v>
      </c>
      <c r="Z1234">
        <v>0</v>
      </c>
      <c r="AB1234" t="s">
        <v>34</v>
      </c>
      <c r="AC1234" t="s">
        <v>34</v>
      </c>
      <c r="AD1234" t="s">
        <v>34</v>
      </c>
      <c r="AE1234" t="s">
        <v>34</v>
      </c>
      <c r="AF1234">
        <v>0</v>
      </c>
      <c r="AG1234">
        <v>110</v>
      </c>
      <c r="AH1234" t="s">
        <v>34</v>
      </c>
      <c r="AI1234">
        <v>0</v>
      </c>
      <c r="AJ1234" t="s">
        <v>34</v>
      </c>
      <c r="AK1234" t="s">
        <v>34</v>
      </c>
      <c r="AL1234" t="s">
        <v>34</v>
      </c>
      <c r="AM1234" t="s">
        <v>34</v>
      </c>
      <c r="AN1234" t="s">
        <v>34</v>
      </c>
      <c r="AO1234" t="s">
        <v>34</v>
      </c>
      <c r="AP1234" t="s">
        <v>34</v>
      </c>
      <c r="AQ1234" t="s">
        <v>34</v>
      </c>
      <c r="AR1234" t="s">
        <v>34</v>
      </c>
      <c r="AS1234" t="s">
        <v>34</v>
      </c>
      <c r="AT1234" t="s">
        <v>34</v>
      </c>
    </row>
    <row r="1235" spans="1:46">
      <c r="A1235">
        <v>110</v>
      </c>
      <c r="B1235">
        <v>1</v>
      </c>
      <c r="C1235">
        <v>2</v>
      </c>
      <c r="D1235">
        <v>0</v>
      </c>
      <c r="G1235">
        <v>0</v>
      </c>
      <c r="Q1235" t="s">
        <v>34</v>
      </c>
      <c r="S1235">
        <v>0</v>
      </c>
      <c r="Z1235">
        <v>0</v>
      </c>
      <c r="AB1235" t="s">
        <v>34</v>
      </c>
      <c r="AC1235" t="s">
        <v>34</v>
      </c>
      <c r="AD1235" t="s">
        <v>34</v>
      </c>
      <c r="AE1235" t="s">
        <v>34</v>
      </c>
      <c r="AF1235">
        <v>0</v>
      </c>
      <c r="AG1235">
        <v>110</v>
      </c>
      <c r="AH1235" t="s">
        <v>34</v>
      </c>
      <c r="AI1235">
        <v>0</v>
      </c>
      <c r="AJ1235" t="s">
        <v>34</v>
      </c>
      <c r="AK1235" t="s">
        <v>34</v>
      </c>
      <c r="AL1235" t="s">
        <v>34</v>
      </c>
      <c r="AM1235" t="s">
        <v>34</v>
      </c>
      <c r="AN1235" t="s">
        <v>34</v>
      </c>
      <c r="AO1235" t="s">
        <v>34</v>
      </c>
      <c r="AP1235" t="s">
        <v>34</v>
      </c>
      <c r="AQ1235" t="s">
        <v>34</v>
      </c>
      <c r="AR1235" t="s">
        <v>34</v>
      </c>
      <c r="AS1235" t="s">
        <v>34</v>
      </c>
      <c r="AT1235" t="s">
        <v>34</v>
      </c>
    </row>
    <row r="1236" spans="1:46">
      <c r="A1236">
        <v>110</v>
      </c>
      <c r="B1236">
        <v>1</v>
      </c>
      <c r="C1236">
        <v>3</v>
      </c>
      <c r="D1236">
        <v>0</v>
      </c>
      <c r="G1236">
        <v>816</v>
      </c>
      <c r="Q1236" t="s">
        <v>5417</v>
      </c>
      <c r="S1236">
        <v>0</v>
      </c>
      <c r="Z1236">
        <v>3</v>
      </c>
      <c r="AB1236" t="s">
        <v>34</v>
      </c>
      <c r="AC1236" t="s">
        <v>34</v>
      </c>
      <c r="AD1236" t="s">
        <v>34</v>
      </c>
      <c r="AE1236" t="s">
        <v>34</v>
      </c>
      <c r="AF1236">
        <v>0</v>
      </c>
      <c r="AG1236">
        <v>110</v>
      </c>
      <c r="AH1236" t="s">
        <v>34</v>
      </c>
      <c r="AI1236">
        <v>0</v>
      </c>
      <c r="AJ1236" t="s">
        <v>34</v>
      </c>
      <c r="AK1236" t="s">
        <v>34</v>
      </c>
      <c r="AL1236" t="s">
        <v>34</v>
      </c>
      <c r="AM1236" t="s">
        <v>34</v>
      </c>
      <c r="AN1236" t="s">
        <v>34</v>
      </c>
      <c r="AO1236" t="s">
        <v>34</v>
      </c>
      <c r="AP1236" t="s">
        <v>34</v>
      </c>
      <c r="AQ1236" t="s">
        <v>34</v>
      </c>
      <c r="AR1236" t="s">
        <v>34</v>
      </c>
      <c r="AS1236" t="s">
        <v>34</v>
      </c>
      <c r="AT1236" t="s">
        <v>34</v>
      </c>
    </row>
    <row r="1237" spans="1:46">
      <c r="A1237">
        <v>110</v>
      </c>
      <c r="B1237">
        <v>1</v>
      </c>
      <c r="C1237">
        <v>4</v>
      </c>
      <c r="D1237">
        <v>0</v>
      </c>
      <c r="G1237">
        <v>399</v>
      </c>
      <c r="Q1237" t="s">
        <v>5227</v>
      </c>
      <c r="S1237">
        <v>0</v>
      </c>
      <c r="Z1237">
        <v>3</v>
      </c>
      <c r="AB1237" t="s">
        <v>34</v>
      </c>
      <c r="AC1237" t="s">
        <v>34</v>
      </c>
      <c r="AD1237" t="s">
        <v>34</v>
      </c>
      <c r="AE1237" t="s">
        <v>34</v>
      </c>
      <c r="AF1237">
        <v>0</v>
      </c>
      <c r="AG1237">
        <v>110</v>
      </c>
      <c r="AH1237" t="s">
        <v>34</v>
      </c>
      <c r="AI1237">
        <v>0</v>
      </c>
      <c r="AJ1237" t="s">
        <v>34</v>
      </c>
      <c r="AK1237" t="s">
        <v>34</v>
      </c>
      <c r="AL1237" t="s">
        <v>34</v>
      </c>
      <c r="AM1237" t="s">
        <v>34</v>
      </c>
      <c r="AN1237" t="s">
        <v>34</v>
      </c>
      <c r="AO1237" t="s">
        <v>34</v>
      </c>
      <c r="AP1237" t="s">
        <v>34</v>
      </c>
      <c r="AQ1237" t="s">
        <v>34</v>
      </c>
      <c r="AR1237" t="s">
        <v>34</v>
      </c>
      <c r="AS1237" t="s">
        <v>34</v>
      </c>
      <c r="AT1237" t="s">
        <v>34</v>
      </c>
    </row>
    <row r="1238" spans="1:46">
      <c r="A1238">
        <v>110</v>
      </c>
      <c r="B1238">
        <v>1</v>
      </c>
      <c r="C1238">
        <v>5</v>
      </c>
      <c r="D1238">
        <v>0</v>
      </c>
      <c r="G1238">
        <v>836</v>
      </c>
      <c r="Q1238" t="s">
        <v>5227</v>
      </c>
      <c r="S1238">
        <v>0</v>
      </c>
      <c r="Z1238">
        <v>3</v>
      </c>
      <c r="AB1238" t="s">
        <v>34</v>
      </c>
      <c r="AC1238" t="s">
        <v>34</v>
      </c>
      <c r="AD1238" t="s">
        <v>34</v>
      </c>
      <c r="AE1238" t="s">
        <v>34</v>
      </c>
      <c r="AF1238">
        <v>0</v>
      </c>
      <c r="AG1238">
        <v>110</v>
      </c>
      <c r="AH1238" t="s">
        <v>34</v>
      </c>
      <c r="AI1238">
        <v>0</v>
      </c>
      <c r="AJ1238" t="s">
        <v>34</v>
      </c>
      <c r="AK1238" t="s">
        <v>34</v>
      </c>
      <c r="AL1238" t="s">
        <v>34</v>
      </c>
      <c r="AM1238" t="s">
        <v>34</v>
      </c>
      <c r="AN1238" t="s">
        <v>34</v>
      </c>
      <c r="AO1238" t="s">
        <v>34</v>
      </c>
      <c r="AP1238" t="s">
        <v>34</v>
      </c>
      <c r="AQ1238" t="s">
        <v>34</v>
      </c>
      <c r="AR1238" t="s">
        <v>34</v>
      </c>
      <c r="AS1238" t="s">
        <v>34</v>
      </c>
      <c r="AT1238" t="s">
        <v>34</v>
      </c>
    </row>
    <row r="1239" spans="1:46">
      <c r="A1239">
        <v>110</v>
      </c>
      <c r="B1239">
        <v>1</v>
      </c>
      <c r="C1239">
        <v>6</v>
      </c>
      <c r="D1239">
        <v>0</v>
      </c>
      <c r="G1239">
        <v>184</v>
      </c>
      <c r="Q1239" t="s">
        <v>5418</v>
      </c>
      <c r="S1239">
        <v>0</v>
      </c>
      <c r="Z1239">
        <v>3</v>
      </c>
      <c r="AB1239" t="s">
        <v>34</v>
      </c>
      <c r="AC1239" t="s">
        <v>34</v>
      </c>
      <c r="AD1239" t="s">
        <v>34</v>
      </c>
      <c r="AE1239" t="s">
        <v>34</v>
      </c>
      <c r="AF1239">
        <v>0</v>
      </c>
      <c r="AG1239">
        <v>110</v>
      </c>
      <c r="AH1239" t="s">
        <v>34</v>
      </c>
      <c r="AI1239">
        <v>0</v>
      </c>
      <c r="AJ1239" t="s">
        <v>34</v>
      </c>
      <c r="AK1239" t="s">
        <v>34</v>
      </c>
      <c r="AL1239" t="s">
        <v>34</v>
      </c>
      <c r="AM1239" t="s">
        <v>34</v>
      </c>
      <c r="AN1239" t="s">
        <v>34</v>
      </c>
      <c r="AO1239" t="s">
        <v>34</v>
      </c>
      <c r="AP1239" t="s">
        <v>34</v>
      </c>
      <c r="AQ1239" t="s">
        <v>34</v>
      </c>
      <c r="AR1239" t="s">
        <v>34</v>
      </c>
      <c r="AS1239" t="s">
        <v>34</v>
      </c>
      <c r="AT1239" t="s">
        <v>34</v>
      </c>
    </row>
    <row r="1240" spans="1:46">
      <c r="A1240">
        <v>110</v>
      </c>
      <c r="B1240">
        <v>1</v>
      </c>
      <c r="C1240">
        <v>7</v>
      </c>
      <c r="D1240">
        <v>0</v>
      </c>
      <c r="G1240">
        <v>0</v>
      </c>
      <c r="Q1240" t="s">
        <v>34</v>
      </c>
      <c r="S1240">
        <v>0</v>
      </c>
      <c r="Z1240">
        <v>0</v>
      </c>
      <c r="AB1240" t="s">
        <v>34</v>
      </c>
      <c r="AC1240" t="s">
        <v>34</v>
      </c>
      <c r="AD1240" t="s">
        <v>34</v>
      </c>
      <c r="AE1240" t="s">
        <v>34</v>
      </c>
      <c r="AF1240">
        <v>0</v>
      </c>
      <c r="AG1240">
        <v>110</v>
      </c>
      <c r="AH1240" t="s">
        <v>34</v>
      </c>
      <c r="AI1240">
        <v>0</v>
      </c>
      <c r="AJ1240" t="s">
        <v>34</v>
      </c>
      <c r="AK1240" t="s">
        <v>34</v>
      </c>
      <c r="AL1240" t="s">
        <v>34</v>
      </c>
      <c r="AM1240" t="s">
        <v>34</v>
      </c>
      <c r="AN1240" t="s">
        <v>34</v>
      </c>
      <c r="AO1240" t="s">
        <v>34</v>
      </c>
      <c r="AP1240" t="s">
        <v>34</v>
      </c>
      <c r="AQ1240" t="s">
        <v>34</v>
      </c>
      <c r="AR1240" t="s">
        <v>34</v>
      </c>
      <c r="AS1240" t="s">
        <v>34</v>
      </c>
      <c r="AT1240" t="s">
        <v>34</v>
      </c>
    </row>
    <row r="1241" spans="1:46">
      <c r="A1241">
        <v>110</v>
      </c>
      <c r="B1241">
        <v>1</v>
      </c>
      <c r="C1241">
        <v>8</v>
      </c>
      <c r="D1241">
        <v>0</v>
      </c>
      <c r="G1241">
        <v>0</v>
      </c>
      <c r="Q1241" t="s">
        <v>34</v>
      </c>
      <c r="S1241">
        <v>0</v>
      </c>
      <c r="Z1241">
        <v>0</v>
      </c>
      <c r="AB1241" t="s">
        <v>34</v>
      </c>
      <c r="AC1241" t="s">
        <v>34</v>
      </c>
      <c r="AD1241" t="s">
        <v>34</v>
      </c>
      <c r="AE1241" t="s">
        <v>34</v>
      </c>
      <c r="AF1241">
        <v>0</v>
      </c>
      <c r="AG1241">
        <v>110</v>
      </c>
      <c r="AH1241" t="s">
        <v>34</v>
      </c>
      <c r="AI1241">
        <v>0</v>
      </c>
      <c r="AJ1241" t="s">
        <v>34</v>
      </c>
      <c r="AK1241" t="s">
        <v>34</v>
      </c>
      <c r="AL1241" t="s">
        <v>34</v>
      </c>
      <c r="AM1241" t="s">
        <v>34</v>
      </c>
      <c r="AN1241" t="s">
        <v>34</v>
      </c>
      <c r="AO1241" t="s">
        <v>34</v>
      </c>
      <c r="AP1241" t="s">
        <v>34</v>
      </c>
      <c r="AQ1241" t="s">
        <v>34</v>
      </c>
      <c r="AR1241" t="s">
        <v>34</v>
      </c>
      <c r="AS1241" t="s">
        <v>34</v>
      </c>
      <c r="AT1241" t="s">
        <v>34</v>
      </c>
    </row>
    <row r="1242" spans="1:46">
      <c r="A1242">
        <v>110</v>
      </c>
      <c r="B1242">
        <v>2</v>
      </c>
      <c r="C1242">
        <v>1</v>
      </c>
      <c r="D1242">
        <v>0</v>
      </c>
      <c r="G1242">
        <v>344</v>
      </c>
      <c r="Q1242" t="s">
        <v>5221</v>
      </c>
      <c r="S1242">
        <v>0</v>
      </c>
      <c r="Z1242">
        <v>3</v>
      </c>
      <c r="AB1242" t="s">
        <v>34</v>
      </c>
      <c r="AC1242" t="s">
        <v>34</v>
      </c>
      <c r="AD1242" t="s">
        <v>34</v>
      </c>
      <c r="AE1242" t="s">
        <v>34</v>
      </c>
      <c r="AF1242">
        <v>0</v>
      </c>
      <c r="AG1242">
        <v>110</v>
      </c>
      <c r="AH1242" t="s">
        <v>34</v>
      </c>
      <c r="AI1242">
        <v>0</v>
      </c>
      <c r="AJ1242" t="s">
        <v>34</v>
      </c>
      <c r="AK1242" t="s">
        <v>34</v>
      </c>
      <c r="AL1242" t="s">
        <v>34</v>
      </c>
      <c r="AM1242" t="s">
        <v>34</v>
      </c>
      <c r="AN1242" t="s">
        <v>34</v>
      </c>
      <c r="AO1242" t="s">
        <v>34</v>
      </c>
      <c r="AP1242" t="s">
        <v>34</v>
      </c>
      <c r="AQ1242" t="s">
        <v>34</v>
      </c>
      <c r="AR1242" t="s">
        <v>34</v>
      </c>
      <c r="AS1242" t="s">
        <v>34</v>
      </c>
      <c r="AT1242" t="s">
        <v>34</v>
      </c>
    </row>
    <row r="1243" spans="1:46">
      <c r="A1243">
        <v>110</v>
      </c>
      <c r="B1243">
        <v>2</v>
      </c>
      <c r="C1243">
        <v>2</v>
      </c>
      <c r="D1243">
        <v>0</v>
      </c>
      <c r="G1243">
        <v>693</v>
      </c>
      <c r="Q1243" t="s">
        <v>5419</v>
      </c>
      <c r="S1243">
        <v>0</v>
      </c>
      <c r="Z1243">
        <v>3</v>
      </c>
      <c r="AB1243" t="s">
        <v>34</v>
      </c>
      <c r="AC1243" t="s">
        <v>34</v>
      </c>
      <c r="AD1243" t="s">
        <v>34</v>
      </c>
      <c r="AE1243" t="s">
        <v>34</v>
      </c>
      <c r="AF1243">
        <v>0</v>
      </c>
      <c r="AG1243">
        <v>110</v>
      </c>
      <c r="AH1243" t="s">
        <v>34</v>
      </c>
      <c r="AI1243">
        <v>0</v>
      </c>
      <c r="AJ1243" t="s">
        <v>34</v>
      </c>
      <c r="AK1243" t="s">
        <v>34</v>
      </c>
      <c r="AL1243" t="s">
        <v>34</v>
      </c>
      <c r="AM1243" t="s">
        <v>34</v>
      </c>
      <c r="AN1243" t="s">
        <v>34</v>
      </c>
      <c r="AO1243" t="s">
        <v>34</v>
      </c>
      <c r="AP1243" t="s">
        <v>34</v>
      </c>
      <c r="AQ1243" t="s">
        <v>34</v>
      </c>
      <c r="AR1243" t="s">
        <v>34</v>
      </c>
      <c r="AS1243" t="s">
        <v>34</v>
      </c>
      <c r="AT1243" t="s">
        <v>34</v>
      </c>
    </row>
    <row r="1244" spans="1:46">
      <c r="A1244">
        <v>110</v>
      </c>
      <c r="B1244">
        <v>2</v>
      </c>
      <c r="C1244">
        <v>3</v>
      </c>
      <c r="D1244">
        <v>0</v>
      </c>
      <c r="G1244">
        <v>589</v>
      </c>
      <c r="Q1244" t="s">
        <v>5279</v>
      </c>
      <c r="S1244">
        <v>0</v>
      </c>
      <c r="Z1244">
        <v>3</v>
      </c>
      <c r="AB1244" t="s">
        <v>34</v>
      </c>
      <c r="AC1244" t="s">
        <v>34</v>
      </c>
      <c r="AD1244" t="s">
        <v>34</v>
      </c>
      <c r="AE1244" t="s">
        <v>34</v>
      </c>
      <c r="AF1244">
        <v>0</v>
      </c>
      <c r="AG1244">
        <v>110</v>
      </c>
      <c r="AH1244" t="s">
        <v>34</v>
      </c>
      <c r="AI1244">
        <v>0</v>
      </c>
      <c r="AJ1244" t="s">
        <v>34</v>
      </c>
      <c r="AK1244" t="s">
        <v>34</v>
      </c>
      <c r="AL1244" t="s">
        <v>34</v>
      </c>
      <c r="AM1244" t="s">
        <v>34</v>
      </c>
      <c r="AN1244" t="s">
        <v>34</v>
      </c>
      <c r="AO1244" t="s">
        <v>34</v>
      </c>
      <c r="AP1244" t="s">
        <v>34</v>
      </c>
      <c r="AQ1244" t="s">
        <v>34</v>
      </c>
      <c r="AR1244" t="s">
        <v>34</v>
      </c>
      <c r="AS1244" t="s">
        <v>34</v>
      </c>
      <c r="AT1244" t="s">
        <v>34</v>
      </c>
    </row>
    <row r="1245" spans="1:46">
      <c r="A1245">
        <v>110</v>
      </c>
      <c r="B1245">
        <v>2</v>
      </c>
      <c r="C1245">
        <v>4</v>
      </c>
      <c r="D1245">
        <v>0</v>
      </c>
      <c r="G1245">
        <v>241</v>
      </c>
      <c r="Q1245" t="s">
        <v>5420</v>
      </c>
      <c r="S1245">
        <v>0</v>
      </c>
      <c r="Z1245">
        <v>3</v>
      </c>
      <c r="AB1245" t="s">
        <v>34</v>
      </c>
      <c r="AC1245" t="s">
        <v>34</v>
      </c>
      <c r="AD1245" t="s">
        <v>34</v>
      </c>
      <c r="AE1245" t="s">
        <v>34</v>
      </c>
      <c r="AF1245">
        <v>0</v>
      </c>
      <c r="AG1245">
        <v>110</v>
      </c>
      <c r="AH1245" t="s">
        <v>34</v>
      </c>
      <c r="AI1245">
        <v>0</v>
      </c>
      <c r="AJ1245" t="s">
        <v>34</v>
      </c>
      <c r="AK1245" t="s">
        <v>34</v>
      </c>
      <c r="AL1245" t="s">
        <v>34</v>
      </c>
      <c r="AM1245" t="s">
        <v>34</v>
      </c>
      <c r="AN1245" t="s">
        <v>34</v>
      </c>
      <c r="AO1245" t="s">
        <v>34</v>
      </c>
      <c r="AP1245" t="s">
        <v>34</v>
      </c>
      <c r="AQ1245" t="s">
        <v>34</v>
      </c>
      <c r="AR1245" t="s">
        <v>34</v>
      </c>
      <c r="AS1245" t="s">
        <v>34</v>
      </c>
      <c r="AT1245" t="s">
        <v>34</v>
      </c>
    </row>
    <row r="1246" spans="1:46">
      <c r="A1246">
        <v>110</v>
      </c>
      <c r="B1246">
        <v>2</v>
      </c>
      <c r="C1246">
        <v>5</v>
      </c>
      <c r="D1246">
        <v>0</v>
      </c>
      <c r="G1246">
        <v>290</v>
      </c>
      <c r="Q1246" t="s">
        <v>5421</v>
      </c>
      <c r="S1246">
        <v>0</v>
      </c>
      <c r="Z1246">
        <v>3</v>
      </c>
      <c r="AB1246" t="s">
        <v>34</v>
      </c>
      <c r="AC1246" t="s">
        <v>34</v>
      </c>
      <c r="AD1246" t="s">
        <v>34</v>
      </c>
      <c r="AE1246" t="s">
        <v>34</v>
      </c>
      <c r="AF1246">
        <v>0</v>
      </c>
      <c r="AG1246">
        <v>110</v>
      </c>
      <c r="AH1246" t="s">
        <v>34</v>
      </c>
      <c r="AI1246">
        <v>0</v>
      </c>
      <c r="AJ1246" t="s">
        <v>34</v>
      </c>
      <c r="AK1246" t="s">
        <v>34</v>
      </c>
      <c r="AL1246" t="s">
        <v>34</v>
      </c>
      <c r="AM1246" t="s">
        <v>34</v>
      </c>
      <c r="AN1246" t="s">
        <v>34</v>
      </c>
      <c r="AO1246" t="s">
        <v>34</v>
      </c>
      <c r="AP1246" t="s">
        <v>34</v>
      </c>
      <c r="AQ1246" t="s">
        <v>34</v>
      </c>
      <c r="AR1246" t="s">
        <v>34</v>
      </c>
      <c r="AS1246" t="s">
        <v>34</v>
      </c>
      <c r="AT1246" t="s">
        <v>34</v>
      </c>
    </row>
    <row r="1247" spans="1:46">
      <c r="A1247">
        <v>110</v>
      </c>
      <c r="B1247">
        <v>2</v>
      </c>
      <c r="C1247">
        <v>6</v>
      </c>
      <c r="D1247">
        <v>0</v>
      </c>
      <c r="G1247">
        <v>414</v>
      </c>
      <c r="Q1247" t="s">
        <v>5278</v>
      </c>
      <c r="S1247">
        <v>0</v>
      </c>
      <c r="Z1247">
        <v>3</v>
      </c>
      <c r="AB1247" t="s">
        <v>34</v>
      </c>
      <c r="AC1247" t="s">
        <v>34</v>
      </c>
      <c r="AD1247" t="s">
        <v>34</v>
      </c>
      <c r="AE1247" t="s">
        <v>34</v>
      </c>
      <c r="AF1247">
        <v>0</v>
      </c>
      <c r="AG1247">
        <v>110</v>
      </c>
      <c r="AH1247" t="s">
        <v>34</v>
      </c>
      <c r="AI1247">
        <v>0</v>
      </c>
      <c r="AJ1247" t="s">
        <v>34</v>
      </c>
      <c r="AK1247" t="s">
        <v>34</v>
      </c>
      <c r="AL1247" t="s">
        <v>34</v>
      </c>
      <c r="AM1247" t="s">
        <v>34</v>
      </c>
      <c r="AN1247" t="s">
        <v>34</v>
      </c>
      <c r="AO1247" t="s">
        <v>34</v>
      </c>
      <c r="AP1247" t="s">
        <v>34</v>
      </c>
      <c r="AQ1247" t="s">
        <v>34</v>
      </c>
      <c r="AR1247" t="s">
        <v>34</v>
      </c>
      <c r="AS1247" t="s">
        <v>34</v>
      </c>
      <c r="AT1247" t="s">
        <v>34</v>
      </c>
    </row>
    <row r="1248" spans="1:46">
      <c r="A1248">
        <v>110</v>
      </c>
      <c r="B1248">
        <v>2</v>
      </c>
      <c r="C1248">
        <v>7</v>
      </c>
      <c r="D1248">
        <v>0</v>
      </c>
      <c r="G1248">
        <v>740</v>
      </c>
      <c r="Q1248" t="s">
        <v>5261</v>
      </c>
      <c r="S1248">
        <v>0</v>
      </c>
      <c r="Z1248">
        <v>3</v>
      </c>
      <c r="AB1248" t="s">
        <v>34</v>
      </c>
      <c r="AC1248" t="s">
        <v>34</v>
      </c>
      <c r="AD1248" t="s">
        <v>34</v>
      </c>
      <c r="AE1248" t="s">
        <v>34</v>
      </c>
      <c r="AF1248">
        <v>0</v>
      </c>
      <c r="AG1248">
        <v>110</v>
      </c>
      <c r="AH1248" t="s">
        <v>34</v>
      </c>
      <c r="AI1248">
        <v>0</v>
      </c>
      <c r="AJ1248" t="s">
        <v>34</v>
      </c>
      <c r="AK1248" t="s">
        <v>34</v>
      </c>
      <c r="AL1248" t="s">
        <v>34</v>
      </c>
      <c r="AM1248" t="s">
        <v>34</v>
      </c>
      <c r="AN1248" t="s">
        <v>34</v>
      </c>
      <c r="AO1248" t="s">
        <v>34</v>
      </c>
      <c r="AP1248" t="s">
        <v>34</v>
      </c>
      <c r="AQ1248" t="s">
        <v>34</v>
      </c>
      <c r="AR1248" t="s">
        <v>34</v>
      </c>
      <c r="AS1248" t="s">
        <v>34</v>
      </c>
      <c r="AT1248" t="s">
        <v>34</v>
      </c>
    </row>
    <row r="1249" spans="1:46">
      <c r="A1249">
        <v>110</v>
      </c>
      <c r="B1249">
        <v>2</v>
      </c>
      <c r="C1249">
        <v>8</v>
      </c>
      <c r="D1249">
        <v>0</v>
      </c>
      <c r="G1249">
        <v>185</v>
      </c>
      <c r="Q1249" t="s">
        <v>5228</v>
      </c>
      <c r="S1249">
        <v>0</v>
      </c>
      <c r="Z1249">
        <v>3</v>
      </c>
      <c r="AB1249" t="s">
        <v>34</v>
      </c>
      <c r="AC1249" t="s">
        <v>34</v>
      </c>
      <c r="AD1249" t="s">
        <v>34</v>
      </c>
      <c r="AE1249" t="s">
        <v>34</v>
      </c>
      <c r="AF1249">
        <v>0</v>
      </c>
      <c r="AG1249">
        <v>110</v>
      </c>
      <c r="AH1249" t="s">
        <v>34</v>
      </c>
      <c r="AI1249">
        <v>0</v>
      </c>
      <c r="AJ1249" t="s">
        <v>34</v>
      </c>
      <c r="AK1249" t="s">
        <v>34</v>
      </c>
      <c r="AL1249" t="s">
        <v>34</v>
      </c>
      <c r="AM1249" t="s">
        <v>34</v>
      </c>
      <c r="AN1249" t="s">
        <v>34</v>
      </c>
      <c r="AO1249" t="s">
        <v>34</v>
      </c>
      <c r="AP1249" t="s">
        <v>34</v>
      </c>
      <c r="AQ1249" t="s">
        <v>34</v>
      </c>
      <c r="AR1249" t="s">
        <v>34</v>
      </c>
      <c r="AS1249" t="s">
        <v>34</v>
      </c>
      <c r="AT1249" t="s">
        <v>34</v>
      </c>
    </row>
    <row r="1250" spans="1:46">
      <c r="A1250">
        <v>111</v>
      </c>
      <c r="B1250">
        <v>1</v>
      </c>
      <c r="C1250">
        <v>1</v>
      </c>
      <c r="D1250">
        <v>0</v>
      </c>
      <c r="E1250" t="s">
        <v>34</v>
      </c>
      <c r="F1250" t="s">
        <v>34</v>
      </c>
      <c r="G1250">
        <v>0</v>
      </c>
      <c r="H1250">
        <v>0</v>
      </c>
      <c r="I1250">
        <v>0</v>
      </c>
      <c r="J1250">
        <v>0</v>
      </c>
      <c r="K1250">
        <v>0</v>
      </c>
      <c r="L1250" t="s">
        <v>34</v>
      </c>
      <c r="M1250" t="s">
        <v>34</v>
      </c>
      <c r="N1250" t="s">
        <v>34</v>
      </c>
      <c r="O1250" t="s">
        <v>34</v>
      </c>
      <c r="P1250" t="s">
        <v>34</v>
      </c>
      <c r="Q1250" t="s">
        <v>34</v>
      </c>
      <c r="R1250" t="s">
        <v>34</v>
      </c>
      <c r="S1250">
        <v>0</v>
      </c>
      <c r="T1250" t="s">
        <v>4893</v>
      </c>
      <c r="U1250" t="s">
        <v>4893</v>
      </c>
      <c r="V1250" t="s">
        <v>4893</v>
      </c>
      <c r="W1250" t="s">
        <v>34</v>
      </c>
      <c r="X1250" t="s">
        <v>34</v>
      </c>
      <c r="Y1250" t="s">
        <v>34</v>
      </c>
      <c r="Z1250">
        <v>0</v>
      </c>
      <c r="AA1250" t="s">
        <v>34</v>
      </c>
      <c r="AB1250" t="s">
        <v>34</v>
      </c>
      <c r="AC1250" t="s">
        <v>34</v>
      </c>
      <c r="AD1250" t="s">
        <v>34</v>
      </c>
      <c r="AE1250" t="s">
        <v>34</v>
      </c>
      <c r="AF1250">
        <v>0</v>
      </c>
      <c r="AG1250">
        <v>111</v>
      </c>
      <c r="AH1250" t="s">
        <v>34</v>
      </c>
      <c r="AI1250">
        <v>0</v>
      </c>
      <c r="AJ1250" t="s">
        <v>34</v>
      </c>
      <c r="AK1250" t="s">
        <v>34</v>
      </c>
      <c r="AL1250" t="s">
        <v>34</v>
      </c>
      <c r="AM1250" t="s">
        <v>34</v>
      </c>
      <c r="AN1250" t="s">
        <v>34</v>
      </c>
      <c r="AO1250" t="s">
        <v>34</v>
      </c>
      <c r="AP1250" t="s">
        <v>34</v>
      </c>
      <c r="AQ1250" t="s">
        <v>34</v>
      </c>
      <c r="AR1250" t="s">
        <v>34</v>
      </c>
      <c r="AS1250" t="s">
        <v>34</v>
      </c>
      <c r="AT1250" t="s">
        <v>34</v>
      </c>
    </row>
    <row r="1251" spans="1:46">
      <c r="A1251">
        <v>111</v>
      </c>
      <c r="B1251">
        <v>1</v>
      </c>
      <c r="C1251">
        <v>2</v>
      </c>
      <c r="D1251">
        <v>0</v>
      </c>
      <c r="E1251" t="s">
        <v>34</v>
      </c>
      <c r="F1251" t="s">
        <v>34</v>
      </c>
      <c r="G1251">
        <v>0</v>
      </c>
      <c r="H1251">
        <v>0</v>
      </c>
      <c r="I1251">
        <v>0</v>
      </c>
      <c r="J1251">
        <v>0</v>
      </c>
      <c r="K1251">
        <v>0</v>
      </c>
      <c r="L1251" t="s">
        <v>34</v>
      </c>
      <c r="M1251" t="s">
        <v>34</v>
      </c>
      <c r="N1251" t="s">
        <v>34</v>
      </c>
      <c r="O1251" t="s">
        <v>34</v>
      </c>
      <c r="P1251" t="s">
        <v>34</v>
      </c>
      <c r="Q1251" t="s">
        <v>34</v>
      </c>
      <c r="R1251" t="s">
        <v>34</v>
      </c>
      <c r="S1251">
        <v>0</v>
      </c>
      <c r="T1251" t="s">
        <v>4893</v>
      </c>
      <c r="U1251" t="s">
        <v>4893</v>
      </c>
      <c r="V1251" t="s">
        <v>4893</v>
      </c>
      <c r="W1251" t="s">
        <v>34</v>
      </c>
      <c r="X1251" t="s">
        <v>34</v>
      </c>
      <c r="Y1251" t="s">
        <v>34</v>
      </c>
      <c r="Z1251">
        <v>0</v>
      </c>
      <c r="AA1251" t="s">
        <v>34</v>
      </c>
      <c r="AB1251" t="s">
        <v>34</v>
      </c>
      <c r="AC1251" t="s">
        <v>34</v>
      </c>
      <c r="AD1251" t="s">
        <v>34</v>
      </c>
      <c r="AE1251" t="s">
        <v>34</v>
      </c>
      <c r="AF1251">
        <v>0</v>
      </c>
      <c r="AG1251">
        <v>111</v>
      </c>
      <c r="AH1251" t="s">
        <v>34</v>
      </c>
      <c r="AI1251">
        <v>0</v>
      </c>
      <c r="AJ1251" t="s">
        <v>34</v>
      </c>
      <c r="AK1251" t="s">
        <v>34</v>
      </c>
      <c r="AL1251" t="s">
        <v>34</v>
      </c>
      <c r="AM1251" t="s">
        <v>34</v>
      </c>
      <c r="AN1251" t="s">
        <v>34</v>
      </c>
      <c r="AO1251" t="s">
        <v>34</v>
      </c>
      <c r="AP1251" t="s">
        <v>34</v>
      </c>
      <c r="AQ1251" t="s">
        <v>34</v>
      </c>
      <c r="AR1251" t="s">
        <v>34</v>
      </c>
      <c r="AS1251" t="s">
        <v>34</v>
      </c>
      <c r="AT1251" t="s">
        <v>34</v>
      </c>
    </row>
    <row r="1252" spans="1:46">
      <c r="A1252">
        <v>111</v>
      </c>
      <c r="B1252">
        <v>1</v>
      </c>
      <c r="C1252">
        <v>3</v>
      </c>
      <c r="D1252">
        <v>0</v>
      </c>
      <c r="E1252" t="s">
        <v>34</v>
      </c>
      <c r="F1252" t="s">
        <v>34</v>
      </c>
      <c r="G1252">
        <v>0</v>
      </c>
      <c r="H1252">
        <v>0</v>
      </c>
      <c r="I1252">
        <v>0</v>
      </c>
      <c r="J1252">
        <v>0</v>
      </c>
      <c r="K1252">
        <v>0</v>
      </c>
      <c r="L1252" t="s">
        <v>34</v>
      </c>
      <c r="M1252" t="s">
        <v>34</v>
      </c>
      <c r="N1252" t="s">
        <v>34</v>
      </c>
      <c r="O1252" t="s">
        <v>34</v>
      </c>
      <c r="P1252" t="s">
        <v>34</v>
      </c>
      <c r="Q1252" t="s">
        <v>34</v>
      </c>
      <c r="R1252" t="s">
        <v>34</v>
      </c>
      <c r="S1252">
        <v>0</v>
      </c>
      <c r="T1252" t="s">
        <v>4893</v>
      </c>
      <c r="U1252" t="s">
        <v>4893</v>
      </c>
      <c r="V1252" t="s">
        <v>4893</v>
      </c>
      <c r="W1252" t="s">
        <v>34</v>
      </c>
      <c r="X1252" t="s">
        <v>34</v>
      </c>
      <c r="Y1252" t="s">
        <v>34</v>
      </c>
      <c r="Z1252">
        <v>0</v>
      </c>
      <c r="AA1252" t="s">
        <v>34</v>
      </c>
      <c r="AB1252" t="s">
        <v>34</v>
      </c>
      <c r="AC1252" t="s">
        <v>34</v>
      </c>
      <c r="AD1252" t="s">
        <v>34</v>
      </c>
      <c r="AE1252" t="s">
        <v>34</v>
      </c>
      <c r="AF1252">
        <v>0</v>
      </c>
      <c r="AG1252">
        <v>111</v>
      </c>
      <c r="AH1252" t="s">
        <v>34</v>
      </c>
      <c r="AI1252">
        <v>0</v>
      </c>
      <c r="AJ1252" t="s">
        <v>34</v>
      </c>
      <c r="AK1252" t="s">
        <v>34</v>
      </c>
      <c r="AL1252" t="s">
        <v>34</v>
      </c>
      <c r="AM1252" t="s">
        <v>34</v>
      </c>
      <c r="AN1252" t="s">
        <v>34</v>
      </c>
      <c r="AO1252" t="s">
        <v>34</v>
      </c>
      <c r="AP1252" t="s">
        <v>34</v>
      </c>
      <c r="AQ1252" t="s">
        <v>34</v>
      </c>
      <c r="AR1252" t="s">
        <v>34</v>
      </c>
      <c r="AS1252" t="s">
        <v>34</v>
      </c>
      <c r="AT1252" t="s">
        <v>34</v>
      </c>
    </row>
    <row r="1253" spans="1:46">
      <c r="A1253">
        <v>111</v>
      </c>
      <c r="B1253">
        <v>1</v>
      </c>
      <c r="C1253">
        <v>4</v>
      </c>
      <c r="D1253">
        <v>0</v>
      </c>
      <c r="E1253" t="s">
        <v>34</v>
      </c>
      <c r="F1253" t="s">
        <v>34</v>
      </c>
      <c r="G1253">
        <v>0</v>
      </c>
      <c r="H1253">
        <v>0</v>
      </c>
      <c r="I1253">
        <v>0</v>
      </c>
      <c r="J1253">
        <v>0</v>
      </c>
      <c r="K1253">
        <v>0</v>
      </c>
      <c r="L1253" t="s">
        <v>34</v>
      </c>
      <c r="M1253" t="s">
        <v>34</v>
      </c>
      <c r="N1253" t="s">
        <v>34</v>
      </c>
      <c r="O1253" t="s">
        <v>34</v>
      </c>
      <c r="P1253" t="s">
        <v>34</v>
      </c>
      <c r="Q1253" t="s">
        <v>34</v>
      </c>
      <c r="R1253" t="s">
        <v>34</v>
      </c>
      <c r="S1253">
        <v>0</v>
      </c>
      <c r="T1253" t="s">
        <v>4893</v>
      </c>
      <c r="U1253" t="s">
        <v>4893</v>
      </c>
      <c r="V1253" t="s">
        <v>4893</v>
      </c>
      <c r="W1253" t="s">
        <v>34</v>
      </c>
      <c r="X1253" t="s">
        <v>34</v>
      </c>
      <c r="Y1253" t="s">
        <v>34</v>
      </c>
      <c r="Z1253">
        <v>0</v>
      </c>
      <c r="AA1253" t="s">
        <v>34</v>
      </c>
      <c r="AB1253" t="s">
        <v>34</v>
      </c>
      <c r="AC1253" t="s">
        <v>34</v>
      </c>
      <c r="AD1253" t="s">
        <v>34</v>
      </c>
      <c r="AE1253" t="s">
        <v>34</v>
      </c>
      <c r="AF1253">
        <v>0</v>
      </c>
      <c r="AG1253">
        <v>111</v>
      </c>
      <c r="AH1253" t="s">
        <v>34</v>
      </c>
      <c r="AI1253">
        <v>0</v>
      </c>
      <c r="AJ1253" t="s">
        <v>34</v>
      </c>
      <c r="AK1253" t="s">
        <v>34</v>
      </c>
      <c r="AL1253" t="s">
        <v>34</v>
      </c>
      <c r="AM1253" t="s">
        <v>34</v>
      </c>
      <c r="AN1253" t="s">
        <v>34</v>
      </c>
      <c r="AO1253" t="s">
        <v>34</v>
      </c>
      <c r="AP1253" t="s">
        <v>34</v>
      </c>
      <c r="AQ1253" t="s">
        <v>34</v>
      </c>
      <c r="AR1253" t="s">
        <v>34</v>
      </c>
      <c r="AS1253" t="s">
        <v>34</v>
      </c>
      <c r="AT1253" t="s">
        <v>34</v>
      </c>
    </row>
    <row r="1254" spans="1:46">
      <c r="A1254">
        <v>111</v>
      </c>
      <c r="B1254">
        <v>1</v>
      </c>
      <c r="C1254">
        <v>5</v>
      </c>
      <c r="D1254">
        <v>0</v>
      </c>
      <c r="E1254" t="s">
        <v>34</v>
      </c>
      <c r="F1254" t="s">
        <v>34</v>
      </c>
      <c r="G1254">
        <v>0</v>
      </c>
      <c r="H1254">
        <v>0</v>
      </c>
      <c r="I1254">
        <v>0</v>
      </c>
      <c r="J1254">
        <v>0</v>
      </c>
      <c r="K1254">
        <v>0</v>
      </c>
      <c r="L1254" t="s">
        <v>34</v>
      </c>
      <c r="M1254" t="s">
        <v>34</v>
      </c>
      <c r="N1254" t="s">
        <v>34</v>
      </c>
      <c r="O1254" t="s">
        <v>34</v>
      </c>
      <c r="P1254" t="s">
        <v>34</v>
      </c>
      <c r="Q1254" t="s">
        <v>34</v>
      </c>
      <c r="R1254" t="s">
        <v>34</v>
      </c>
      <c r="S1254">
        <v>0</v>
      </c>
      <c r="T1254" t="s">
        <v>4893</v>
      </c>
      <c r="U1254" t="s">
        <v>4893</v>
      </c>
      <c r="V1254" t="s">
        <v>4893</v>
      </c>
      <c r="W1254" t="s">
        <v>34</v>
      </c>
      <c r="X1254" t="s">
        <v>34</v>
      </c>
      <c r="Y1254" t="s">
        <v>34</v>
      </c>
      <c r="Z1254">
        <v>0</v>
      </c>
      <c r="AA1254" t="s">
        <v>34</v>
      </c>
      <c r="AB1254" t="s">
        <v>34</v>
      </c>
      <c r="AC1254" t="s">
        <v>34</v>
      </c>
      <c r="AD1254" t="s">
        <v>34</v>
      </c>
      <c r="AE1254" t="s">
        <v>34</v>
      </c>
      <c r="AF1254">
        <v>0</v>
      </c>
      <c r="AG1254">
        <v>111</v>
      </c>
      <c r="AH1254" t="s">
        <v>34</v>
      </c>
      <c r="AI1254">
        <v>0</v>
      </c>
      <c r="AJ1254" t="s">
        <v>34</v>
      </c>
      <c r="AK1254" t="s">
        <v>34</v>
      </c>
      <c r="AL1254" t="s">
        <v>34</v>
      </c>
      <c r="AM1254" t="s">
        <v>34</v>
      </c>
      <c r="AN1254" t="s">
        <v>34</v>
      </c>
      <c r="AO1254" t="s">
        <v>34</v>
      </c>
      <c r="AP1254" t="s">
        <v>34</v>
      </c>
      <c r="AQ1254" t="s">
        <v>34</v>
      </c>
      <c r="AR1254" t="s">
        <v>34</v>
      </c>
      <c r="AS1254" t="s">
        <v>34</v>
      </c>
      <c r="AT1254" t="s">
        <v>34</v>
      </c>
    </row>
    <row r="1255" spans="1:46">
      <c r="A1255">
        <v>111</v>
      </c>
      <c r="B1255">
        <v>1</v>
      </c>
      <c r="C1255">
        <v>6</v>
      </c>
      <c r="D1255">
        <v>0</v>
      </c>
      <c r="E1255" t="s">
        <v>34</v>
      </c>
      <c r="F1255" t="s">
        <v>34</v>
      </c>
      <c r="G1255">
        <v>0</v>
      </c>
      <c r="H1255">
        <v>0</v>
      </c>
      <c r="I1255">
        <v>0</v>
      </c>
      <c r="J1255">
        <v>0</v>
      </c>
      <c r="K1255">
        <v>0</v>
      </c>
      <c r="L1255" t="s">
        <v>34</v>
      </c>
      <c r="M1255" t="s">
        <v>34</v>
      </c>
      <c r="N1255" t="s">
        <v>34</v>
      </c>
      <c r="O1255" t="s">
        <v>34</v>
      </c>
      <c r="P1255" t="s">
        <v>34</v>
      </c>
      <c r="Q1255" t="s">
        <v>34</v>
      </c>
      <c r="R1255" t="s">
        <v>34</v>
      </c>
      <c r="S1255">
        <v>0</v>
      </c>
      <c r="T1255" t="s">
        <v>4893</v>
      </c>
      <c r="U1255" t="s">
        <v>4893</v>
      </c>
      <c r="V1255" t="s">
        <v>4893</v>
      </c>
      <c r="W1255" t="s">
        <v>34</v>
      </c>
      <c r="X1255" t="s">
        <v>34</v>
      </c>
      <c r="Y1255" t="s">
        <v>34</v>
      </c>
      <c r="Z1255">
        <v>0</v>
      </c>
      <c r="AA1255" t="s">
        <v>34</v>
      </c>
      <c r="AB1255" t="s">
        <v>34</v>
      </c>
      <c r="AC1255" t="s">
        <v>34</v>
      </c>
      <c r="AD1255" t="s">
        <v>34</v>
      </c>
      <c r="AE1255" t="s">
        <v>34</v>
      </c>
      <c r="AF1255">
        <v>0</v>
      </c>
      <c r="AG1255">
        <v>111</v>
      </c>
      <c r="AH1255" t="s">
        <v>34</v>
      </c>
      <c r="AI1255">
        <v>0</v>
      </c>
      <c r="AJ1255" t="s">
        <v>34</v>
      </c>
      <c r="AK1255" t="s">
        <v>34</v>
      </c>
      <c r="AL1255" t="s">
        <v>34</v>
      </c>
      <c r="AM1255" t="s">
        <v>34</v>
      </c>
      <c r="AN1255" t="s">
        <v>34</v>
      </c>
      <c r="AO1255" t="s">
        <v>34</v>
      </c>
      <c r="AP1255" t="s">
        <v>34</v>
      </c>
      <c r="AQ1255" t="s">
        <v>34</v>
      </c>
      <c r="AR1255" t="s">
        <v>34</v>
      </c>
      <c r="AS1255" t="s">
        <v>34</v>
      </c>
      <c r="AT1255" t="s">
        <v>34</v>
      </c>
    </row>
    <row r="1256" spans="1:46">
      <c r="A1256">
        <v>111</v>
      </c>
      <c r="B1256">
        <v>1</v>
      </c>
      <c r="C1256">
        <v>7</v>
      </c>
      <c r="D1256">
        <v>0</v>
      </c>
      <c r="E1256" t="s">
        <v>34</v>
      </c>
      <c r="F1256" t="s">
        <v>34</v>
      </c>
      <c r="G1256">
        <v>0</v>
      </c>
      <c r="H1256">
        <v>0</v>
      </c>
      <c r="I1256">
        <v>0</v>
      </c>
      <c r="J1256">
        <v>0</v>
      </c>
      <c r="K1256">
        <v>0</v>
      </c>
      <c r="L1256" t="s">
        <v>34</v>
      </c>
      <c r="M1256" t="s">
        <v>34</v>
      </c>
      <c r="N1256" t="s">
        <v>34</v>
      </c>
      <c r="O1256" t="s">
        <v>34</v>
      </c>
      <c r="P1256" t="s">
        <v>34</v>
      </c>
      <c r="Q1256" t="s">
        <v>34</v>
      </c>
      <c r="R1256" t="s">
        <v>34</v>
      </c>
      <c r="S1256">
        <v>0</v>
      </c>
      <c r="T1256" t="s">
        <v>4893</v>
      </c>
      <c r="U1256" t="s">
        <v>4893</v>
      </c>
      <c r="V1256" t="s">
        <v>4893</v>
      </c>
      <c r="W1256" t="s">
        <v>34</v>
      </c>
      <c r="X1256" t="s">
        <v>34</v>
      </c>
      <c r="Y1256" t="s">
        <v>34</v>
      </c>
      <c r="Z1256">
        <v>0</v>
      </c>
      <c r="AA1256" t="s">
        <v>34</v>
      </c>
      <c r="AB1256" t="s">
        <v>34</v>
      </c>
      <c r="AC1256" t="s">
        <v>34</v>
      </c>
      <c r="AD1256" t="s">
        <v>34</v>
      </c>
      <c r="AE1256" t="s">
        <v>34</v>
      </c>
      <c r="AF1256">
        <v>0</v>
      </c>
      <c r="AG1256">
        <v>111</v>
      </c>
      <c r="AH1256" t="s">
        <v>34</v>
      </c>
      <c r="AI1256">
        <v>0</v>
      </c>
      <c r="AJ1256" t="s">
        <v>34</v>
      </c>
      <c r="AK1256" t="s">
        <v>34</v>
      </c>
      <c r="AL1256" t="s">
        <v>34</v>
      </c>
      <c r="AM1256" t="s">
        <v>34</v>
      </c>
      <c r="AN1256" t="s">
        <v>34</v>
      </c>
      <c r="AO1256" t="s">
        <v>34</v>
      </c>
      <c r="AP1256" t="s">
        <v>34</v>
      </c>
      <c r="AQ1256" t="s">
        <v>34</v>
      </c>
      <c r="AR1256" t="s">
        <v>34</v>
      </c>
      <c r="AS1256" t="s">
        <v>34</v>
      </c>
      <c r="AT1256" t="s">
        <v>34</v>
      </c>
    </row>
    <row r="1257" spans="1:46">
      <c r="A1257">
        <v>111</v>
      </c>
      <c r="B1257">
        <v>1</v>
      </c>
      <c r="C1257">
        <v>8</v>
      </c>
      <c r="D1257">
        <v>0</v>
      </c>
      <c r="E1257" t="s">
        <v>34</v>
      </c>
      <c r="F1257" t="s">
        <v>34</v>
      </c>
      <c r="G1257">
        <v>0</v>
      </c>
      <c r="H1257">
        <v>0</v>
      </c>
      <c r="I1257">
        <v>0</v>
      </c>
      <c r="J1257">
        <v>0</v>
      </c>
      <c r="K1257">
        <v>0</v>
      </c>
      <c r="L1257" t="s">
        <v>34</v>
      </c>
      <c r="M1257" t="s">
        <v>34</v>
      </c>
      <c r="N1257" t="s">
        <v>34</v>
      </c>
      <c r="O1257" t="s">
        <v>34</v>
      </c>
      <c r="P1257" t="s">
        <v>34</v>
      </c>
      <c r="Q1257" t="s">
        <v>34</v>
      </c>
      <c r="R1257" t="s">
        <v>34</v>
      </c>
      <c r="S1257">
        <v>0</v>
      </c>
      <c r="T1257" t="s">
        <v>4893</v>
      </c>
      <c r="U1257" t="s">
        <v>4893</v>
      </c>
      <c r="V1257" t="s">
        <v>4893</v>
      </c>
      <c r="W1257" t="s">
        <v>34</v>
      </c>
      <c r="X1257" t="s">
        <v>34</v>
      </c>
      <c r="Y1257" t="s">
        <v>34</v>
      </c>
      <c r="Z1257">
        <v>0</v>
      </c>
      <c r="AA1257" t="s">
        <v>34</v>
      </c>
      <c r="AB1257" t="s">
        <v>34</v>
      </c>
      <c r="AC1257" t="s">
        <v>34</v>
      </c>
      <c r="AD1257" t="s">
        <v>34</v>
      </c>
      <c r="AE1257" t="s">
        <v>34</v>
      </c>
      <c r="AF1257">
        <v>0</v>
      </c>
      <c r="AG1257">
        <v>111</v>
      </c>
      <c r="AH1257" t="s">
        <v>34</v>
      </c>
      <c r="AI1257">
        <v>0</v>
      </c>
      <c r="AJ1257" t="s">
        <v>34</v>
      </c>
      <c r="AK1257" t="s">
        <v>34</v>
      </c>
      <c r="AL1257" t="s">
        <v>34</v>
      </c>
      <c r="AM1257" t="s">
        <v>34</v>
      </c>
      <c r="AN1257" t="s">
        <v>34</v>
      </c>
      <c r="AO1257" t="s">
        <v>34</v>
      </c>
      <c r="AP1257" t="s">
        <v>34</v>
      </c>
      <c r="AQ1257" t="s">
        <v>34</v>
      </c>
      <c r="AR1257" t="s">
        <v>34</v>
      </c>
      <c r="AS1257" t="s">
        <v>34</v>
      </c>
      <c r="AT1257" t="s">
        <v>34</v>
      </c>
    </row>
    <row r="1258" spans="1:46">
      <c r="A1258">
        <v>112</v>
      </c>
      <c r="B1258">
        <v>1</v>
      </c>
      <c r="C1258">
        <v>1</v>
      </c>
      <c r="D1258">
        <v>0</v>
      </c>
      <c r="E1258" t="s">
        <v>34</v>
      </c>
      <c r="F1258" t="s">
        <v>34</v>
      </c>
      <c r="G1258">
        <v>0</v>
      </c>
      <c r="H1258">
        <v>0</v>
      </c>
      <c r="I1258">
        <v>0</v>
      </c>
      <c r="J1258">
        <v>0</v>
      </c>
      <c r="K1258">
        <v>0</v>
      </c>
      <c r="L1258" t="s">
        <v>34</v>
      </c>
      <c r="M1258" t="s">
        <v>34</v>
      </c>
      <c r="N1258" t="s">
        <v>34</v>
      </c>
      <c r="O1258" t="s">
        <v>34</v>
      </c>
      <c r="P1258" t="s">
        <v>34</v>
      </c>
      <c r="Q1258" t="s">
        <v>34</v>
      </c>
      <c r="R1258" t="s">
        <v>34</v>
      </c>
      <c r="S1258">
        <v>0</v>
      </c>
      <c r="T1258" t="s">
        <v>4893</v>
      </c>
      <c r="U1258" t="s">
        <v>4893</v>
      </c>
      <c r="V1258" t="s">
        <v>4893</v>
      </c>
      <c r="W1258" t="s">
        <v>34</v>
      </c>
      <c r="X1258" t="s">
        <v>34</v>
      </c>
      <c r="Y1258" t="s">
        <v>34</v>
      </c>
      <c r="Z1258">
        <v>0</v>
      </c>
      <c r="AA1258" t="s">
        <v>34</v>
      </c>
      <c r="AB1258" t="s">
        <v>34</v>
      </c>
      <c r="AC1258" t="s">
        <v>34</v>
      </c>
      <c r="AD1258" t="s">
        <v>34</v>
      </c>
      <c r="AE1258" t="s">
        <v>34</v>
      </c>
      <c r="AF1258">
        <v>0</v>
      </c>
      <c r="AG1258">
        <v>112</v>
      </c>
      <c r="AH1258" t="s">
        <v>34</v>
      </c>
      <c r="AI1258">
        <v>0</v>
      </c>
      <c r="AJ1258" t="s">
        <v>34</v>
      </c>
      <c r="AK1258" t="s">
        <v>34</v>
      </c>
      <c r="AL1258" t="s">
        <v>34</v>
      </c>
      <c r="AM1258" t="s">
        <v>34</v>
      </c>
      <c r="AN1258" t="s">
        <v>34</v>
      </c>
      <c r="AO1258" t="s">
        <v>34</v>
      </c>
      <c r="AP1258" t="s">
        <v>34</v>
      </c>
      <c r="AQ1258" t="s">
        <v>34</v>
      </c>
      <c r="AR1258" t="s">
        <v>34</v>
      </c>
      <c r="AS1258" t="s">
        <v>34</v>
      </c>
      <c r="AT1258" t="s">
        <v>34</v>
      </c>
    </row>
    <row r="1259" spans="1:46">
      <c r="A1259">
        <v>112</v>
      </c>
      <c r="B1259">
        <v>1</v>
      </c>
      <c r="C1259">
        <v>2</v>
      </c>
      <c r="D1259">
        <v>0</v>
      </c>
      <c r="E1259" t="s">
        <v>34</v>
      </c>
      <c r="F1259" t="s">
        <v>34</v>
      </c>
      <c r="G1259">
        <v>0</v>
      </c>
      <c r="H1259">
        <v>0</v>
      </c>
      <c r="I1259">
        <v>0</v>
      </c>
      <c r="J1259">
        <v>0</v>
      </c>
      <c r="K1259">
        <v>0</v>
      </c>
      <c r="L1259" t="s">
        <v>34</v>
      </c>
      <c r="M1259" t="s">
        <v>34</v>
      </c>
      <c r="N1259" t="s">
        <v>34</v>
      </c>
      <c r="O1259" t="s">
        <v>34</v>
      </c>
      <c r="P1259" t="s">
        <v>34</v>
      </c>
      <c r="Q1259" t="s">
        <v>34</v>
      </c>
      <c r="R1259" t="s">
        <v>34</v>
      </c>
      <c r="S1259">
        <v>0</v>
      </c>
      <c r="T1259" t="s">
        <v>4893</v>
      </c>
      <c r="U1259" t="s">
        <v>4893</v>
      </c>
      <c r="V1259" t="s">
        <v>4893</v>
      </c>
      <c r="W1259" t="s">
        <v>34</v>
      </c>
      <c r="X1259" t="s">
        <v>34</v>
      </c>
      <c r="Y1259" t="s">
        <v>34</v>
      </c>
      <c r="Z1259">
        <v>0</v>
      </c>
      <c r="AA1259" t="s">
        <v>34</v>
      </c>
      <c r="AB1259" t="s">
        <v>34</v>
      </c>
      <c r="AC1259" t="s">
        <v>34</v>
      </c>
      <c r="AD1259" t="s">
        <v>34</v>
      </c>
      <c r="AE1259" t="s">
        <v>34</v>
      </c>
      <c r="AF1259">
        <v>0</v>
      </c>
      <c r="AG1259">
        <v>112</v>
      </c>
      <c r="AH1259" t="s">
        <v>34</v>
      </c>
      <c r="AI1259">
        <v>0</v>
      </c>
      <c r="AJ1259" t="s">
        <v>34</v>
      </c>
      <c r="AK1259" t="s">
        <v>34</v>
      </c>
      <c r="AL1259" t="s">
        <v>34</v>
      </c>
      <c r="AM1259" t="s">
        <v>34</v>
      </c>
      <c r="AN1259" t="s">
        <v>34</v>
      </c>
      <c r="AO1259" t="s">
        <v>34</v>
      </c>
      <c r="AP1259" t="s">
        <v>34</v>
      </c>
      <c r="AQ1259" t="s">
        <v>34</v>
      </c>
      <c r="AR1259" t="s">
        <v>34</v>
      </c>
      <c r="AS1259" t="s">
        <v>34</v>
      </c>
      <c r="AT1259" t="s">
        <v>34</v>
      </c>
    </row>
    <row r="1260" spans="1:46">
      <c r="A1260">
        <v>112</v>
      </c>
      <c r="B1260">
        <v>1</v>
      </c>
      <c r="C1260">
        <v>3</v>
      </c>
      <c r="D1260">
        <v>0</v>
      </c>
      <c r="E1260" t="s">
        <v>34</v>
      </c>
      <c r="F1260" t="s">
        <v>34</v>
      </c>
      <c r="G1260">
        <v>0</v>
      </c>
      <c r="H1260">
        <v>0</v>
      </c>
      <c r="I1260">
        <v>0</v>
      </c>
      <c r="J1260">
        <v>0</v>
      </c>
      <c r="K1260">
        <v>0</v>
      </c>
      <c r="L1260" t="s">
        <v>34</v>
      </c>
      <c r="M1260" t="s">
        <v>34</v>
      </c>
      <c r="N1260" t="s">
        <v>34</v>
      </c>
      <c r="O1260" t="s">
        <v>34</v>
      </c>
      <c r="P1260" t="s">
        <v>34</v>
      </c>
      <c r="Q1260" t="s">
        <v>34</v>
      </c>
      <c r="R1260" t="s">
        <v>34</v>
      </c>
      <c r="S1260">
        <v>0</v>
      </c>
      <c r="T1260" t="s">
        <v>4893</v>
      </c>
      <c r="U1260" t="s">
        <v>4893</v>
      </c>
      <c r="V1260" t="s">
        <v>4893</v>
      </c>
      <c r="W1260" t="s">
        <v>34</v>
      </c>
      <c r="X1260" t="s">
        <v>34</v>
      </c>
      <c r="Y1260" t="s">
        <v>34</v>
      </c>
      <c r="Z1260">
        <v>0</v>
      </c>
      <c r="AA1260" t="s">
        <v>34</v>
      </c>
      <c r="AB1260" t="s">
        <v>34</v>
      </c>
      <c r="AC1260" t="s">
        <v>34</v>
      </c>
      <c r="AD1260" t="s">
        <v>34</v>
      </c>
      <c r="AE1260" t="s">
        <v>34</v>
      </c>
      <c r="AF1260">
        <v>0</v>
      </c>
      <c r="AG1260">
        <v>112</v>
      </c>
      <c r="AH1260" t="s">
        <v>34</v>
      </c>
      <c r="AI1260">
        <v>0</v>
      </c>
      <c r="AJ1260" t="s">
        <v>34</v>
      </c>
      <c r="AK1260" t="s">
        <v>34</v>
      </c>
      <c r="AL1260" t="s">
        <v>34</v>
      </c>
      <c r="AM1260" t="s">
        <v>34</v>
      </c>
      <c r="AN1260" t="s">
        <v>34</v>
      </c>
      <c r="AO1260" t="s">
        <v>34</v>
      </c>
      <c r="AP1260" t="s">
        <v>34</v>
      </c>
      <c r="AQ1260" t="s">
        <v>34</v>
      </c>
      <c r="AR1260" t="s">
        <v>34</v>
      </c>
      <c r="AS1260" t="s">
        <v>34</v>
      </c>
      <c r="AT1260" t="s">
        <v>34</v>
      </c>
    </row>
    <row r="1261" spans="1:46">
      <c r="A1261">
        <v>112</v>
      </c>
      <c r="B1261">
        <v>1</v>
      </c>
      <c r="C1261">
        <v>4</v>
      </c>
      <c r="D1261">
        <v>0</v>
      </c>
      <c r="E1261" t="s">
        <v>34</v>
      </c>
      <c r="F1261" t="s">
        <v>34</v>
      </c>
      <c r="G1261">
        <v>0</v>
      </c>
      <c r="H1261">
        <v>0</v>
      </c>
      <c r="I1261">
        <v>0</v>
      </c>
      <c r="J1261">
        <v>0</v>
      </c>
      <c r="K1261">
        <v>0</v>
      </c>
      <c r="L1261" t="s">
        <v>34</v>
      </c>
      <c r="M1261" t="s">
        <v>34</v>
      </c>
      <c r="N1261" t="s">
        <v>34</v>
      </c>
      <c r="O1261" t="s">
        <v>34</v>
      </c>
      <c r="P1261" t="s">
        <v>34</v>
      </c>
      <c r="Q1261" t="s">
        <v>34</v>
      </c>
      <c r="R1261" t="s">
        <v>34</v>
      </c>
      <c r="S1261">
        <v>0</v>
      </c>
      <c r="T1261" t="s">
        <v>4893</v>
      </c>
      <c r="U1261" t="s">
        <v>4893</v>
      </c>
      <c r="V1261" t="s">
        <v>4893</v>
      </c>
      <c r="W1261" t="s">
        <v>34</v>
      </c>
      <c r="X1261" t="s">
        <v>34</v>
      </c>
      <c r="Y1261" t="s">
        <v>34</v>
      </c>
      <c r="Z1261">
        <v>0</v>
      </c>
      <c r="AA1261" t="s">
        <v>34</v>
      </c>
      <c r="AB1261" t="s">
        <v>34</v>
      </c>
      <c r="AC1261" t="s">
        <v>34</v>
      </c>
      <c r="AD1261" t="s">
        <v>34</v>
      </c>
      <c r="AE1261" t="s">
        <v>34</v>
      </c>
      <c r="AF1261">
        <v>0</v>
      </c>
      <c r="AG1261">
        <v>112</v>
      </c>
      <c r="AH1261" t="s">
        <v>34</v>
      </c>
      <c r="AI1261">
        <v>0</v>
      </c>
      <c r="AJ1261" t="s">
        <v>34</v>
      </c>
      <c r="AK1261" t="s">
        <v>34</v>
      </c>
      <c r="AL1261" t="s">
        <v>34</v>
      </c>
      <c r="AM1261" t="s">
        <v>34</v>
      </c>
      <c r="AN1261" t="s">
        <v>34</v>
      </c>
      <c r="AO1261" t="s">
        <v>34</v>
      </c>
      <c r="AP1261" t="s">
        <v>34</v>
      </c>
      <c r="AQ1261" t="s">
        <v>34</v>
      </c>
      <c r="AR1261" t="s">
        <v>34</v>
      </c>
      <c r="AS1261" t="s">
        <v>34</v>
      </c>
      <c r="AT1261" t="s">
        <v>34</v>
      </c>
    </row>
    <row r="1262" spans="1:46">
      <c r="A1262">
        <v>112</v>
      </c>
      <c r="B1262">
        <v>1</v>
      </c>
      <c r="C1262">
        <v>5</v>
      </c>
      <c r="D1262">
        <v>0</v>
      </c>
      <c r="E1262" t="s">
        <v>34</v>
      </c>
      <c r="F1262" t="s">
        <v>34</v>
      </c>
      <c r="G1262">
        <v>0</v>
      </c>
      <c r="H1262">
        <v>0</v>
      </c>
      <c r="I1262">
        <v>0</v>
      </c>
      <c r="J1262">
        <v>0</v>
      </c>
      <c r="K1262">
        <v>0</v>
      </c>
      <c r="L1262" t="s">
        <v>34</v>
      </c>
      <c r="M1262" t="s">
        <v>34</v>
      </c>
      <c r="N1262" t="s">
        <v>34</v>
      </c>
      <c r="O1262" t="s">
        <v>34</v>
      </c>
      <c r="P1262" t="s">
        <v>34</v>
      </c>
      <c r="Q1262" t="s">
        <v>34</v>
      </c>
      <c r="R1262" t="s">
        <v>34</v>
      </c>
      <c r="S1262">
        <v>0</v>
      </c>
      <c r="T1262" t="s">
        <v>4893</v>
      </c>
      <c r="U1262" t="s">
        <v>4893</v>
      </c>
      <c r="V1262" t="s">
        <v>4893</v>
      </c>
      <c r="W1262" t="s">
        <v>34</v>
      </c>
      <c r="X1262" t="s">
        <v>34</v>
      </c>
      <c r="Y1262" t="s">
        <v>34</v>
      </c>
      <c r="Z1262">
        <v>0</v>
      </c>
      <c r="AA1262" t="s">
        <v>34</v>
      </c>
      <c r="AB1262" t="s">
        <v>34</v>
      </c>
      <c r="AC1262" t="s">
        <v>34</v>
      </c>
      <c r="AD1262" t="s">
        <v>34</v>
      </c>
      <c r="AE1262" t="s">
        <v>34</v>
      </c>
      <c r="AF1262">
        <v>0</v>
      </c>
      <c r="AG1262">
        <v>112</v>
      </c>
      <c r="AH1262" t="s">
        <v>34</v>
      </c>
      <c r="AI1262">
        <v>0</v>
      </c>
      <c r="AJ1262" t="s">
        <v>34</v>
      </c>
      <c r="AK1262" t="s">
        <v>34</v>
      </c>
      <c r="AL1262" t="s">
        <v>34</v>
      </c>
      <c r="AM1262" t="s">
        <v>34</v>
      </c>
      <c r="AN1262" t="s">
        <v>34</v>
      </c>
      <c r="AO1262" t="s">
        <v>34</v>
      </c>
      <c r="AP1262" t="s">
        <v>34</v>
      </c>
      <c r="AQ1262" t="s">
        <v>34</v>
      </c>
      <c r="AR1262" t="s">
        <v>34</v>
      </c>
      <c r="AS1262" t="s">
        <v>34</v>
      </c>
      <c r="AT1262" t="s">
        <v>34</v>
      </c>
    </row>
    <row r="1263" spans="1:46">
      <c r="A1263">
        <v>112</v>
      </c>
      <c r="B1263">
        <v>1</v>
      </c>
      <c r="C1263">
        <v>6</v>
      </c>
      <c r="D1263">
        <v>0</v>
      </c>
      <c r="E1263" t="s">
        <v>34</v>
      </c>
      <c r="F1263" t="s">
        <v>34</v>
      </c>
      <c r="G1263">
        <v>0</v>
      </c>
      <c r="H1263">
        <v>0</v>
      </c>
      <c r="I1263">
        <v>0</v>
      </c>
      <c r="J1263">
        <v>0</v>
      </c>
      <c r="K1263">
        <v>0</v>
      </c>
      <c r="L1263" t="s">
        <v>34</v>
      </c>
      <c r="M1263" t="s">
        <v>34</v>
      </c>
      <c r="N1263" t="s">
        <v>34</v>
      </c>
      <c r="O1263" t="s">
        <v>34</v>
      </c>
      <c r="P1263" t="s">
        <v>34</v>
      </c>
      <c r="Q1263" t="s">
        <v>34</v>
      </c>
      <c r="R1263" t="s">
        <v>34</v>
      </c>
      <c r="S1263">
        <v>0</v>
      </c>
      <c r="T1263" t="s">
        <v>4893</v>
      </c>
      <c r="U1263" t="s">
        <v>4893</v>
      </c>
      <c r="V1263" t="s">
        <v>4893</v>
      </c>
      <c r="W1263" t="s">
        <v>34</v>
      </c>
      <c r="X1263" t="s">
        <v>34</v>
      </c>
      <c r="Y1263" t="s">
        <v>34</v>
      </c>
      <c r="Z1263">
        <v>0</v>
      </c>
      <c r="AA1263" t="s">
        <v>34</v>
      </c>
      <c r="AB1263" t="s">
        <v>34</v>
      </c>
      <c r="AC1263" t="s">
        <v>34</v>
      </c>
      <c r="AD1263" t="s">
        <v>34</v>
      </c>
      <c r="AE1263" t="s">
        <v>34</v>
      </c>
      <c r="AF1263">
        <v>0</v>
      </c>
      <c r="AG1263">
        <v>112</v>
      </c>
      <c r="AH1263" t="s">
        <v>34</v>
      </c>
      <c r="AI1263">
        <v>0</v>
      </c>
      <c r="AJ1263" t="s">
        <v>34</v>
      </c>
      <c r="AK1263" t="s">
        <v>34</v>
      </c>
      <c r="AL1263" t="s">
        <v>34</v>
      </c>
      <c r="AM1263" t="s">
        <v>34</v>
      </c>
      <c r="AN1263" t="s">
        <v>34</v>
      </c>
      <c r="AO1263" t="s">
        <v>34</v>
      </c>
      <c r="AP1263" t="s">
        <v>34</v>
      </c>
      <c r="AQ1263" t="s">
        <v>34</v>
      </c>
      <c r="AR1263" t="s">
        <v>34</v>
      </c>
      <c r="AS1263" t="s">
        <v>34</v>
      </c>
      <c r="AT1263" t="s">
        <v>34</v>
      </c>
    </row>
    <row r="1264" spans="1:46">
      <c r="A1264">
        <v>112</v>
      </c>
      <c r="B1264">
        <v>1</v>
      </c>
      <c r="C1264">
        <v>7</v>
      </c>
      <c r="D1264">
        <v>0</v>
      </c>
      <c r="E1264" t="s">
        <v>34</v>
      </c>
      <c r="F1264" t="s">
        <v>34</v>
      </c>
      <c r="G1264">
        <v>0</v>
      </c>
      <c r="H1264">
        <v>0</v>
      </c>
      <c r="I1264">
        <v>0</v>
      </c>
      <c r="J1264">
        <v>0</v>
      </c>
      <c r="K1264">
        <v>0</v>
      </c>
      <c r="L1264" t="s">
        <v>34</v>
      </c>
      <c r="M1264" t="s">
        <v>34</v>
      </c>
      <c r="N1264" t="s">
        <v>34</v>
      </c>
      <c r="O1264" t="s">
        <v>34</v>
      </c>
      <c r="P1264" t="s">
        <v>34</v>
      </c>
      <c r="Q1264" t="s">
        <v>34</v>
      </c>
      <c r="R1264" t="s">
        <v>34</v>
      </c>
      <c r="S1264">
        <v>0</v>
      </c>
      <c r="T1264" t="s">
        <v>4893</v>
      </c>
      <c r="U1264" t="s">
        <v>4893</v>
      </c>
      <c r="V1264" t="s">
        <v>4893</v>
      </c>
      <c r="W1264" t="s">
        <v>34</v>
      </c>
      <c r="X1264" t="s">
        <v>34</v>
      </c>
      <c r="Y1264" t="s">
        <v>34</v>
      </c>
      <c r="Z1264">
        <v>0</v>
      </c>
      <c r="AA1264" t="s">
        <v>34</v>
      </c>
      <c r="AB1264" t="s">
        <v>34</v>
      </c>
      <c r="AC1264" t="s">
        <v>34</v>
      </c>
      <c r="AD1264" t="s">
        <v>34</v>
      </c>
      <c r="AE1264" t="s">
        <v>34</v>
      </c>
      <c r="AF1264">
        <v>0</v>
      </c>
      <c r="AG1264">
        <v>112</v>
      </c>
      <c r="AH1264" t="s">
        <v>34</v>
      </c>
      <c r="AI1264">
        <v>0</v>
      </c>
      <c r="AJ1264" t="s">
        <v>34</v>
      </c>
      <c r="AK1264" t="s">
        <v>34</v>
      </c>
      <c r="AL1264" t="s">
        <v>34</v>
      </c>
      <c r="AM1264" t="s">
        <v>34</v>
      </c>
      <c r="AN1264" t="s">
        <v>34</v>
      </c>
      <c r="AO1264" t="s">
        <v>34</v>
      </c>
      <c r="AP1264" t="s">
        <v>34</v>
      </c>
      <c r="AQ1264" t="s">
        <v>34</v>
      </c>
      <c r="AR1264" t="s">
        <v>34</v>
      </c>
      <c r="AS1264" t="s">
        <v>34</v>
      </c>
      <c r="AT1264" t="s">
        <v>34</v>
      </c>
    </row>
    <row r="1265" spans="1:46">
      <c r="A1265">
        <v>112</v>
      </c>
      <c r="B1265">
        <v>1</v>
      </c>
      <c r="C1265">
        <v>8</v>
      </c>
      <c r="D1265">
        <v>0</v>
      </c>
      <c r="E1265" t="s">
        <v>34</v>
      </c>
      <c r="F1265" t="s">
        <v>34</v>
      </c>
      <c r="G1265">
        <v>0</v>
      </c>
      <c r="H1265">
        <v>0</v>
      </c>
      <c r="I1265">
        <v>0</v>
      </c>
      <c r="J1265">
        <v>0</v>
      </c>
      <c r="K1265">
        <v>0</v>
      </c>
      <c r="L1265" t="s">
        <v>34</v>
      </c>
      <c r="M1265" t="s">
        <v>34</v>
      </c>
      <c r="N1265" t="s">
        <v>34</v>
      </c>
      <c r="O1265" t="s">
        <v>34</v>
      </c>
      <c r="P1265" t="s">
        <v>34</v>
      </c>
      <c r="Q1265" t="s">
        <v>34</v>
      </c>
      <c r="R1265" t="s">
        <v>34</v>
      </c>
      <c r="S1265">
        <v>0</v>
      </c>
      <c r="T1265" t="s">
        <v>4893</v>
      </c>
      <c r="U1265" t="s">
        <v>4893</v>
      </c>
      <c r="V1265" t="s">
        <v>4893</v>
      </c>
      <c r="W1265" t="s">
        <v>34</v>
      </c>
      <c r="X1265" t="s">
        <v>34</v>
      </c>
      <c r="Y1265" t="s">
        <v>34</v>
      </c>
      <c r="Z1265">
        <v>0</v>
      </c>
      <c r="AA1265" t="s">
        <v>34</v>
      </c>
      <c r="AB1265" t="s">
        <v>34</v>
      </c>
      <c r="AC1265" t="s">
        <v>34</v>
      </c>
      <c r="AD1265" t="s">
        <v>34</v>
      </c>
      <c r="AE1265" t="s">
        <v>34</v>
      </c>
      <c r="AF1265">
        <v>0</v>
      </c>
      <c r="AG1265">
        <v>112</v>
      </c>
      <c r="AH1265" t="s">
        <v>34</v>
      </c>
      <c r="AI1265">
        <v>0</v>
      </c>
      <c r="AJ1265" t="s">
        <v>34</v>
      </c>
      <c r="AK1265" t="s">
        <v>34</v>
      </c>
      <c r="AL1265" t="s">
        <v>34</v>
      </c>
      <c r="AM1265" t="s">
        <v>34</v>
      </c>
      <c r="AN1265" t="s">
        <v>34</v>
      </c>
      <c r="AO1265" t="s">
        <v>34</v>
      </c>
      <c r="AP1265" t="s">
        <v>34</v>
      </c>
      <c r="AQ1265" t="s">
        <v>34</v>
      </c>
      <c r="AR1265" t="s">
        <v>34</v>
      </c>
      <c r="AS1265" t="s">
        <v>34</v>
      </c>
      <c r="AT1265" t="s">
        <v>34</v>
      </c>
    </row>
    <row r="1266" spans="1:46">
      <c r="A1266">
        <v>113</v>
      </c>
      <c r="B1266">
        <v>1</v>
      </c>
      <c r="C1266">
        <v>1</v>
      </c>
      <c r="D1266">
        <v>0</v>
      </c>
      <c r="E1266" t="s">
        <v>34</v>
      </c>
      <c r="F1266" t="s">
        <v>34</v>
      </c>
      <c r="G1266">
        <v>0</v>
      </c>
      <c r="H1266">
        <v>0</v>
      </c>
      <c r="I1266">
        <v>0</v>
      </c>
      <c r="J1266">
        <v>0</v>
      </c>
      <c r="K1266">
        <v>0</v>
      </c>
      <c r="L1266" t="s">
        <v>34</v>
      </c>
      <c r="M1266" t="s">
        <v>34</v>
      </c>
      <c r="N1266" t="s">
        <v>34</v>
      </c>
      <c r="O1266" t="s">
        <v>34</v>
      </c>
      <c r="P1266" t="s">
        <v>34</v>
      </c>
      <c r="Q1266" t="s">
        <v>34</v>
      </c>
      <c r="R1266" t="s">
        <v>34</v>
      </c>
      <c r="S1266">
        <v>0</v>
      </c>
      <c r="T1266" t="s">
        <v>4893</v>
      </c>
      <c r="U1266" t="s">
        <v>4893</v>
      </c>
      <c r="V1266" t="s">
        <v>4893</v>
      </c>
      <c r="W1266" t="s">
        <v>34</v>
      </c>
      <c r="X1266" t="s">
        <v>34</v>
      </c>
      <c r="Y1266" t="s">
        <v>34</v>
      </c>
      <c r="Z1266">
        <v>0</v>
      </c>
      <c r="AA1266" t="s">
        <v>34</v>
      </c>
      <c r="AB1266" t="s">
        <v>34</v>
      </c>
      <c r="AC1266" t="s">
        <v>34</v>
      </c>
      <c r="AD1266" t="s">
        <v>34</v>
      </c>
      <c r="AE1266" t="s">
        <v>34</v>
      </c>
      <c r="AF1266">
        <v>0</v>
      </c>
      <c r="AG1266">
        <v>113</v>
      </c>
      <c r="AH1266" t="s">
        <v>34</v>
      </c>
      <c r="AI1266">
        <v>0</v>
      </c>
      <c r="AJ1266" t="s">
        <v>34</v>
      </c>
      <c r="AK1266" t="s">
        <v>34</v>
      </c>
      <c r="AL1266" t="s">
        <v>34</v>
      </c>
      <c r="AM1266" t="s">
        <v>34</v>
      </c>
      <c r="AN1266" t="s">
        <v>34</v>
      </c>
      <c r="AO1266" t="s">
        <v>34</v>
      </c>
      <c r="AP1266" t="s">
        <v>34</v>
      </c>
      <c r="AQ1266" t="s">
        <v>34</v>
      </c>
      <c r="AR1266" t="s">
        <v>34</v>
      </c>
      <c r="AS1266" t="s">
        <v>34</v>
      </c>
      <c r="AT1266" t="s">
        <v>34</v>
      </c>
    </row>
    <row r="1267" spans="1:46">
      <c r="A1267">
        <v>113</v>
      </c>
      <c r="B1267">
        <v>1</v>
      </c>
      <c r="C1267">
        <v>2</v>
      </c>
      <c r="D1267">
        <v>0</v>
      </c>
      <c r="E1267" t="s">
        <v>34</v>
      </c>
      <c r="F1267" t="s">
        <v>34</v>
      </c>
      <c r="G1267">
        <v>0</v>
      </c>
      <c r="H1267">
        <v>0</v>
      </c>
      <c r="I1267">
        <v>0</v>
      </c>
      <c r="J1267">
        <v>0</v>
      </c>
      <c r="K1267">
        <v>0</v>
      </c>
      <c r="L1267" t="s">
        <v>34</v>
      </c>
      <c r="M1267" t="s">
        <v>34</v>
      </c>
      <c r="N1267" t="s">
        <v>34</v>
      </c>
      <c r="O1267" t="s">
        <v>34</v>
      </c>
      <c r="P1267" t="s">
        <v>34</v>
      </c>
      <c r="Q1267" t="s">
        <v>34</v>
      </c>
      <c r="R1267" t="s">
        <v>34</v>
      </c>
      <c r="S1267">
        <v>0</v>
      </c>
      <c r="T1267" t="s">
        <v>4893</v>
      </c>
      <c r="U1267" t="s">
        <v>4893</v>
      </c>
      <c r="V1267" t="s">
        <v>4893</v>
      </c>
      <c r="W1267" t="s">
        <v>34</v>
      </c>
      <c r="X1267" t="s">
        <v>34</v>
      </c>
      <c r="Y1267" t="s">
        <v>34</v>
      </c>
      <c r="Z1267">
        <v>0</v>
      </c>
      <c r="AA1267" t="s">
        <v>34</v>
      </c>
      <c r="AB1267" t="s">
        <v>34</v>
      </c>
      <c r="AC1267" t="s">
        <v>34</v>
      </c>
      <c r="AD1267" t="s">
        <v>34</v>
      </c>
      <c r="AE1267" t="s">
        <v>34</v>
      </c>
      <c r="AF1267">
        <v>0</v>
      </c>
      <c r="AG1267">
        <v>113</v>
      </c>
      <c r="AH1267" t="s">
        <v>34</v>
      </c>
      <c r="AI1267">
        <v>0</v>
      </c>
      <c r="AJ1267" t="s">
        <v>34</v>
      </c>
      <c r="AK1267" t="s">
        <v>34</v>
      </c>
      <c r="AL1267" t="s">
        <v>34</v>
      </c>
      <c r="AM1267" t="s">
        <v>34</v>
      </c>
      <c r="AN1267" t="s">
        <v>34</v>
      </c>
      <c r="AO1267" t="s">
        <v>34</v>
      </c>
      <c r="AP1267" t="s">
        <v>34</v>
      </c>
      <c r="AQ1267" t="s">
        <v>34</v>
      </c>
      <c r="AR1267" t="s">
        <v>34</v>
      </c>
      <c r="AS1267" t="s">
        <v>34</v>
      </c>
      <c r="AT1267" t="s">
        <v>34</v>
      </c>
    </row>
    <row r="1268" spans="1:46">
      <c r="A1268">
        <v>113</v>
      </c>
      <c r="B1268">
        <v>1</v>
      </c>
      <c r="C1268">
        <v>3</v>
      </c>
      <c r="D1268">
        <v>0</v>
      </c>
      <c r="E1268" t="s">
        <v>34</v>
      </c>
      <c r="F1268" t="s">
        <v>34</v>
      </c>
      <c r="G1268">
        <v>0</v>
      </c>
      <c r="H1268">
        <v>0</v>
      </c>
      <c r="I1268">
        <v>0</v>
      </c>
      <c r="J1268">
        <v>0</v>
      </c>
      <c r="K1268">
        <v>0</v>
      </c>
      <c r="L1268" t="s">
        <v>34</v>
      </c>
      <c r="M1268" t="s">
        <v>34</v>
      </c>
      <c r="N1268" t="s">
        <v>34</v>
      </c>
      <c r="O1268" t="s">
        <v>34</v>
      </c>
      <c r="P1268" t="s">
        <v>34</v>
      </c>
      <c r="Q1268" t="s">
        <v>34</v>
      </c>
      <c r="R1268" t="s">
        <v>34</v>
      </c>
      <c r="S1268">
        <v>0</v>
      </c>
      <c r="T1268" t="s">
        <v>4893</v>
      </c>
      <c r="U1268" t="s">
        <v>4893</v>
      </c>
      <c r="V1268" t="s">
        <v>4893</v>
      </c>
      <c r="W1268" t="s">
        <v>34</v>
      </c>
      <c r="X1268" t="s">
        <v>34</v>
      </c>
      <c r="Y1268" t="s">
        <v>34</v>
      </c>
      <c r="Z1268">
        <v>0</v>
      </c>
      <c r="AA1268" t="s">
        <v>34</v>
      </c>
      <c r="AB1268" t="s">
        <v>34</v>
      </c>
      <c r="AC1268" t="s">
        <v>34</v>
      </c>
      <c r="AD1268" t="s">
        <v>34</v>
      </c>
      <c r="AE1268" t="s">
        <v>34</v>
      </c>
      <c r="AF1268">
        <v>0</v>
      </c>
      <c r="AG1268">
        <v>113</v>
      </c>
      <c r="AH1268" t="s">
        <v>34</v>
      </c>
      <c r="AI1268">
        <v>0</v>
      </c>
      <c r="AJ1268" t="s">
        <v>34</v>
      </c>
      <c r="AK1268" t="s">
        <v>34</v>
      </c>
      <c r="AL1268" t="s">
        <v>34</v>
      </c>
      <c r="AM1268" t="s">
        <v>34</v>
      </c>
      <c r="AN1268" t="s">
        <v>34</v>
      </c>
      <c r="AO1268" t="s">
        <v>34</v>
      </c>
      <c r="AP1268" t="s">
        <v>34</v>
      </c>
      <c r="AQ1268" t="s">
        <v>34</v>
      </c>
      <c r="AR1268" t="s">
        <v>34</v>
      </c>
      <c r="AS1268" t="s">
        <v>34</v>
      </c>
      <c r="AT1268" t="s">
        <v>34</v>
      </c>
    </row>
    <row r="1269" spans="1:46">
      <c r="A1269">
        <v>113</v>
      </c>
      <c r="B1269">
        <v>1</v>
      </c>
      <c r="C1269">
        <v>4</v>
      </c>
      <c r="D1269">
        <v>0</v>
      </c>
      <c r="E1269" t="s">
        <v>34</v>
      </c>
      <c r="F1269" t="s">
        <v>34</v>
      </c>
      <c r="G1269">
        <v>0</v>
      </c>
      <c r="H1269">
        <v>0</v>
      </c>
      <c r="I1269">
        <v>0</v>
      </c>
      <c r="J1269">
        <v>0</v>
      </c>
      <c r="K1269">
        <v>0</v>
      </c>
      <c r="L1269" t="s">
        <v>34</v>
      </c>
      <c r="M1269" t="s">
        <v>34</v>
      </c>
      <c r="N1269" t="s">
        <v>34</v>
      </c>
      <c r="O1269" t="s">
        <v>34</v>
      </c>
      <c r="P1269" t="s">
        <v>34</v>
      </c>
      <c r="Q1269" t="s">
        <v>34</v>
      </c>
      <c r="R1269" t="s">
        <v>34</v>
      </c>
      <c r="S1269">
        <v>0</v>
      </c>
      <c r="T1269" t="s">
        <v>4893</v>
      </c>
      <c r="U1269" t="s">
        <v>4893</v>
      </c>
      <c r="V1269" t="s">
        <v>4893</v>
      </c>
      <c r="W1269" t="s">
        <v>34</v>
      </c>
      <c r="X1269" t="s">
        <v>34</v>
      </c>
      <c r="Y1269" t="s">
        <v>34</v>
      </c>
      <c r="Z1269">
        <v>0</v>
      </c>
      <c r="AA1269" t="s">
        <v>34</v>
      </c>
      <c r="AB1269" t="s">
        <v>34</v>
      </c>
      <c r="AC1269" t="s">
        <v>34</v>
      </c>
      <c r="AD1269" t="s">
        <v>34</v>
      </c>
      <c r="AE1269" t="s">
        <v>34</v>
      </c>
      <c r="AF1269">
        <v>0</v>
      </c>
      <c r="AG1269">
        <v>113</v>
      </c>
      <c r="AH1269" t="s">
        <v>34</v>
      </c>
      <c r="AI1269">
        <v>0</v>
      </c>
      <c r="AJ1269" t="s">
        <v>34</v>
      </c>
      <c r="AK1269" t="s">
        <v>34</v>
      </c>
      <c r="AL1269" t="s">
        <v>34</v>
      </c>
      <c r="AM1269" t="s">
        <v>34</v>
      </c>
      <c r="AN1269" t="s">
        <v>34</v>
      </c>
      <c r="AO1269" t="s">
        <v>34</v>
      </c>
      <c r="AP1269" t="s">
        <v>34</v>
      </c>
      <c r="AQ1269" t="s">
        <v>34</v>
      </c>
      <c r="AR1269" t="s">
        <v>34</v>
      </c>
      <c r="AS1269" t="s">
        <v>34</v>
      </c>
      <c r="AT1269" t="s">
        <v>34</v>
      </c>
    </row>
    <row r="1270" spans="1:46">
      <c r="A1270">
        <v>113</v>
      </c>
      <c r="B1270">
        <v>1</v>
      </c>
      <c r="C1270">
        <v>5</v>
      </c>
      <c r="D1270">
        <v>0</v>
      </c>
      <c r="E1270" t="s">
        <v>34</v>
      </c>
      <c r="F1270" t="s">
        <v>34</v>
      </c>
      <c r="G1270">
        <v>0</v>
      </c>
      <c r="H1270">
        <v>0</v>
      </c>
      <c r="I1270">
        <v>0</v>
      </c>
      <c r="J1270">
        <v>0</v>
      </c>
      <c r="K1270">
        <v>0</v>
      </c>
      <c r="L1270" t="s">
        <v>34</v>
      </c>
      <c r="M1270" t="s">
        <v>34</v>
      </c>
      <c r="N1270" t="s">
        <v>34</v>
      </c>
      <c r="O1270" t="s">
        <v>34</v>
      </c>
      <c r="P1270" t="s">
        <v>34</v>
      </c>
      <c r="Q1270" t="s">
        <v>34</v>
      </c>
      <c r="R1270" t="s">
        <v>34</v>
      </c>
      <c r="S1270">
        <v>0</v>
      </c>
      <c r="T1270" t="s">
        <v>4893</v>
      </c>
      <c r="U1270" t="s">
        <v>4893</v>
      </c>
      <c r="V1270" t="s">
        <v>4893</v>
      </c>
      <c r="W1270" t="s">
        <v>34</v>
      </c>
      <c r="X1270" t="s">
        <v>34</v>
      </c>
      <c r="Y1270" t="s">
        <v>34</v>
      </c>
      <c r="Z1270">
        <v>0</v>
      </c>
      <c r="AA1270" t="s">
        <v>34</v>
      </c>
      <c r="AB1270" t="s">
        <v>34</v>
      </c>
      <c r="AC1270" t="s">
        <v>34</v>
      </c>
      <c r="AD1270" t="s">
        <v>34</v>
      </c>
      <c r="AE1270" t="s">
        <v>34</v>
      </c>
      <c r="AF1270">
        <v>0</v>
      </c>
      <c r="AG1270">
        <v>113</v>
      </c>
      <c r="AH1270" t="s">
        <v>34</v>
      </c>
      <c r="AI1270">
        <v>0</v>
      </c>
      <c r="AJ1270" t="s">
        <v>34</v>
      </c>
      <c r="AK1270" t="s">
        <v>34</v>
      </c>
      <c r="AL1270" t="s">
        <v>34</v>
      </c>
      <c r="AM1270" t="s">
        <v>34</v>
      </c>
      <c r="AN1270" t="s">
        <v>34</v>
      </c>
      <c r="AO1270" t="s">
        <v>34</v>
      </c>
      <c r="AP1270" t="s">
        <v>34</v>
      </c>
      <c r="AQ1270" t="s">
        <v>34</v>
      </c>
      <c r="AR1270" t="s">
        <v>34</v>
      </c>
      <c r="AS1270" t="s">
        <v>34</v>
      </c>
      <c r="AT1270" t="s">
        <v>34</v>
      </c>
    </row>
    <row r="1271" spans="1:46">
      <c r="A1271">
        <v>113</v>
      </c>
      <c r="B1271">
        <v>1</v>
      </c>
      <c r="C1271">
        <v>6</v>
      </c>
      <c r="D1271">
        <v>0</v>
      </c>
      <c r="E1271" t="s">
        <v>34</v>
      </c>
      <c r="F1271" t="s">
        <v>34</v>
      </c>
      <c r="G1271">
        <v>0</v>
      </c>
      <c r="H1271">
        <v>0</v>
      </c>
      <c r="I1271">
        <v>0</v>
      </c>
      <c r="J1271">
        <v>0</v>
      </c>
      <c r="K1271">
        <v>0</v>
      </c>
      <c r="L1271" t="s">
        <v>34</v>
      </c>
      <c r="M1271" t="s">
        <v>34</v>
      </c>
      <c r="N1271" t="s">
        <v>34</v>
      </c>
      <c r="O1271" t="s">
        <v>34</v>
      </c>
      <c r="P1271" t="s">
        <v>34</v>
      </c>
      <c r="Q1271" t="s">
        <v>34</v>
      </c>
      <c r="R1271" t="s">
        <v>34</v>
      </c>
      <c r="S1271">
        <v>0</v>
      </c>
      <c r="T1271" t="s">
        <v>4893</v>
      </c>
      <c r="U1271" t="s">
        <v>4893</v>
      </c>
      <c r="V1271" t="s">
        <v>4893</v>
      </c>
      <c r="W1271" t="s">
        <v>34</v>
      </c>
      <c r="X1271" t="s">
        <v>34</v>
      </c>
      <c r="Y1271" t="s">
        <v>34</v>
      </c>
      <c r="Z1271">
        <v>0</v>
      </c>
      <c r="AA1271" t="s">
        <v>34</v>
      </c>
      <c r="AB1271" t="s">
        <v>34</v>
      </c>
      <c r="AC1271" t="s">
        <v>34</v>
      </c>
      <c r="AD1271" t="s">
        <v>34</v>
      </c>
      <c r="AE1271" t="s">
        <v>34</v>
      </c>
      <c r="AF1271">
        <v>0</v>
      </c>
      <c r="AG1271">
        <v>113</v>
      </c>
      <c r="AH1271" t="s">
        <v>34</v>
      </c>
      <c r="AI1271">
        <v>0</v>
      </c>
      <c r="AJ1271" t="s">
        <v>34</v>
      </c>
      <c r="AK1271" t="s">
        <v>34</v>
      </c>
      <c r="AL1271" t="s">
        <v>34</v>
      </c>
      <c r="AM1271" t="s">
        <v>34</v>
      </c>
      <c r="AN1271" t="s">
        <v>34</v>
      </c>
      <c r="AO1271" t="s">
        <v>34</v>
      </c>
      <c r="AP1271" t="s">
        <v>34</v>
      </c>
      <c r="AQ1271" t="s">
        <v>34</v>
      </c>
      <c r="AR1271" t="s">
        <v>34</v>
      </c>
      <c r="AS1271" t="s">
        <v>34</v>
      </c>
      <c r="AT1271" t="s">
        <v>34</v>
      </c>
    </row>
    <row r="1272" spans="1:46">
      <c r="A1272">
        <v>113</v>
      </c>
      <c r="B1272">
        <v>1</v>
      </c>
      <c r="C1272">
        <v>7</v>
      </c>
      <c r="D1272">
        <v>0</v>
      </c>
      <c r="E1272" t="s">
        <v>34</v>
      </c>
      <c r="F1272" t="s">
        <v>34</v>
      </c>
      <c r="G1272">
        <v>0</v>
      </c>
      <c r="H1272">
        <v>0</v>
      </c>
      <c r="I1272">
        <v>0</v>
      </c>
      <c r="J1272">
        <v>0</v>
      </c>
      <c r="K1272">
        <v>0</v>
      </c>
      <c r="L1272" t="s">
        <v>34</v>
      </c>
      <c r="M1272" t="s">
        <v>34</v>
      </c>
      <c r="N1272" t="s">
        <v>34</v>
      </c>
      <c r="O1272" t="s">
        <v>34</v>
      </c>
      <c r="P1272" t="s">
        <v>34</v>
      </c>
      <c r="Q1272" t="s">
        <v>34</v>
      </c>
      <c r="R1272" t="s">
        <v>34</v>
      </c>
      <c r="S1272">
        <v>0</v>
      </c>
      <c r="T1272" t="s">
        <v>4893</v>
      </c>
      <c r="U1272" t="s">
        <v>4893</v>
      </c>
      <c r="V1272" t="s">
        <v>4893</v>
      </c>
      <c r="W1272" t="s">
        <v>34</v>
      </c>
      <c r="X1272" t="s">
        <v>34</v>
      </c>
      <c r="Y1272" t="s">
        <v>34</v>
      </c>
      <c r="Z1272">
        <v>0</v>
      </c>
      <c r="AA1272" t="s">
        <v>34</v>
      </c>
      <c r="AB1272" t="s">
        <v>34</v>
      </c>
      <c r="AC1272" t="s">
        <v>34</v>
      </c>
      <c r="AD1272" t="s">
        <v>34</v>
      </c>
      <c r="AE1272" t="s">
        <v>34</v>
      </c>
      <c r="AF1272">
        <v>0</v>
      </c>
      <c r="AG1272">
        <v>113</v>
      </c>
      <c r="AH1272" t="s">
        <v>34</v>
      </c>
      <c r="AI1272">
        <v>0</v>
      </c>
      <c r="AJ1272" t="s">
        <v>34</v>
      </c>
      <c r="AK1272" t="s">
        <v>34</v>
      </c>
      <c r="AL1272" t="s">
        <v>34</v>
      </c>
      <c r="AM1272" t="s">
        <v>34</v>
      </c>
      <c r="AN1272" t="s">
        <v>34</v>
      </c>
      <c r="AO1272" t="s">
        <v>34</v>
      </c>
      <c r="AP1272" t="s">
        <v>34</v>
      </c>
      <c r="AQ1272" t="s">
        <v>34</v>
      </c>
      <c r="AR1272" t="s">
        <v>34</v>
      </c>
      <c r="AS1272" t="s">
        <v>34</v>
      </c>
      <c r="AT1272" t="s">
        <v>34</v>
      </c>
    </row>
    <row r="1273" spans="1:46">
      <c r="A1273">
        <v>113</v>
      </c>
      <c r="B1273">
        <v>1</v>
      </c>
      <c r="C1273">
        <v>8</v>
      </c>
      <c r="D1273">
        <v>0</v>
      </c>
      <c r="E1273" t="s">
        <v>34</v>
      </c>
      <c r="F1273" t="s">
        <v>34</v>
      </c>
      <c r="G1273">
        <v>0</v>
      </c>
      <c r="H1273">
        <v>0</v>
      </c>
      <c r="I1273">
        <v>0</v>
      </c>
      <c r="J1273">
        <v>0</v>
      </c>
      <c r="K1273">
        <v>0</v>
      </c>
      <c r="L1273" t="s">
        <v>34</v>
      </c>
      <c r="M1273" t="s">
        <v>34</v>
      </c>
      <c r="N1273" t="s">
        <v>34</v>
      </c>
      <c r="O1273" t="s">
        <v>34</v>
      </c>
      <c r="P1273" t="s">
        <v>34</v>
      </c>
      <c r="Q1273" t="s">
        <v>34</v>
      </c>
      <c r="R1273" t="s">
        <v>34</v>
      </c>
      <c r="S1273">
        <v>0</v>
      </c>
      <c r="T1273" t="s">
        <v>4893</v>
      </c>
      <c r="U1273" t="s">
        <v>4893</v>
      </c>
      <c r="V1273" t="s">
        <v>4893</v>
      </c>
      <c r="W1273" t="s">
        <v>34</v>
      </c>
      <c r="X1273" t="s">
        <v>34</v>
      </c>
      <c r="Y1273" t="s">
        <v>34</v>
      </c>
      <c r="Z1273">
        <v>0</v>
      </c>
      <c r="AA1273" t="s">
        <v>34</v>
      </c>
      <c r="AB1273" t="s">
        <v>34</v>
      </c>
      <c r="AC1273" t="s">
        <v>34</v>
      </c>
      <c r="AD1273" t="s">
        <v>34</v>
      </c>
      <c r="AE1273" t="s">
        <v>34</v>
      </c>
      <c r="AF1273">
        <v>0</v>
      </c>
      <c r="AG1273">
        <v>113</v>
      </c>
      <c r="AH1273" t="s">
        <v>34</v>
      </c>
      <c r="AI1273">
        <v>0</v>
      </c>
      <c r="AJ1273" t="s">
        <v>34</v>
      </c>
      <c r="AK1273" t="s">
        <v>34</v>
      </c>
      <c r="AL1273" t="s">
        <v>34</v>
      </c>
      <c r="AM1273" t="s">
        <v>34</v>
      </c>
      <c r="AN1273" t="s">
        <v>34</v>
      </c>
      <c r="AO1273" t="s">
        <v>34</v>
      </c>
      <c r="AP1273" t="s">
        <v>34</v>
      </c>
      <c r="AQ1273" t="s">
        <v>34</v>
      </c>
      <c r="AR1273" t="s">
        <v>34</v>
      </c>
      <c r="AS1273" t="s">
        <v>34</v>
      </c>
      <c r="AT1273" t="s">
        <v>34</v>
      </c>
    </row>
    <row r="1274" spans="1:46">
      <c r="A1274">
        <v>114</v>
      </c>
      <c r="B1274">
        <v>1</v>
      </c>
      <c r="C1274">
        <v>1</v>
      </c>
      <c r="D1274">
        <v>0</v>
      </c>
      <c r="G1274">
        <v>0</v>
      </c>
      <c r="Q1274" t="s">
        <v>34</v>
      </c>
      <c r="S1274">
        <v>0</v>
      </c>
      <c r="Z1274">
        <v>0</v>
      </c>
      <c r="AB1274" t="s">
        <v>34</v>
      </c>
      <c r="AC1274" t="s">
        <v>34</v>
      </c>
      <c r="AD1274" t="s">
        <v>34</v>
      </c>
      <c r="AE1274" t="s">
        <v>34</v>
      </c>
      <c r="AF1274">
        <v>0</v>
      </c>
      <c r="AG1274">
        <v>114</v>
      </c>
      <c r="AH1274" t="s">
        <v>34</v>
      </c>
      <c r="AI1274">
        <v>0</v>
      </c>
      <c r="AJ1274" t="s">
        <v>34</v>
      </c>
      <c r="AK1274" t="s">
        <v>34</v>
      </c>
      <c r="AL1274" t="s">
        <v>34</v>
      </c>
      <c r="AM1274" t="s">
        <v>34</v>
      </c>
      <c r="AN1274" t="s">
        <v>34</v>
      </c>
      <c r="AO1274" t="s">
        <v>34</v>
      </c>
      <c r="AP1274" t="s">
        <v>34</v>
      </c>
      <c r="AQ1274" t="s">
        <v>34</v>
      </c>
      <c r="AR1274" t="s">
        <v>34</v>
      </c>
      <c r="AS1274" t="s">
        <v>34</v>
      </c>
      <c r="AT1274" t="s">
        <v>34</v>
      </c>
    </row>
    <row r="1275" spans="1:46">
      <c r="A1275">
        <v>114</v>
      </c>
      <c r="B1275">
        <v>1</v>
      </c>
      <c r="C1275">
        <v>2</v>
      </c>
      <c r="D1275">
        <v>0</v>
      </c>
      <c r="G1275">
        <v>0</v>
      </c>
      <c r="Q1275" t="s">
        <v>34</v>
      </c>
      <c r="S1275">
        <v>0</v>
      </c>
      <c r="Z1275">
        <v>0</v>
      </c>
      <c r="AB1275" t="s">
        <v>34</v>
      </c>
      <c r="AC1275" t="s">
        <v>34</v>
      </c>
      <c r="AD1275" t="s">
        <v>34</v>
      </c>
      <c r="AE1275" t="s">
        <v>34</v>
      </c>
      <c r="AF1275">
        <v>0</v>
      </c>
      <c r="AG1275">
        <v>114</v>
      </c>
      <c r="AH1275" t="s">
        <v>34</v>
      </c>
      <c r="AI1275">
        <v>0</v>
      </c>
      <c r="AJ1275" t="s">
        <v>34</v>
      </c>
      <c r="AK1275" t="s">
        <v>34</v>
      </c>
      <c r="AL1275" t="s">
        <v>34</v>
      </c>
      <c r="AM1275" t="s">
        <v>34</v>
      </c>
      <c r="AN1275" t="s">
        <v>34</v>
      </c>
      <c r="AO1275" t="s">
        <v>34</v>
      </c>
      <c r="AP1275" t="s">
        <v>34</v>
      </c>
      <c r="AQ1275" t="s">
        <v>34</v>
      </c>
      <c r="AR1275" t="s">
        <v>34</v>
      </c>
      <c r="AS1275" t="s">
        <v>34</v>
      </c>
      <c r="AT1275" t="s">
        <v>34</v>
      </c>
    </row>
    <row r="1276" spans="1:46">
      <c r="A1276">
        <v>114</v>
      </c>
      <c r="B1276">
        <v>1</v>
      </c>
      <c r="C1276">
        <v>3</v>
      </c>
      <c r="D1276">
        <v>0</v>
      </c>
      <c r="G1276">
        <v>633</v>
      </c>
      <c r="Q1276" t="s">
        <v>5422</v>
      </c>
      <c r="S1276">
        <v>0</v>
      </c>
      <c r="Z1276">
        <v>3</v>
      </c>
      <c r="AB1276" t="s">
        <v>34</v>
      </c>
      <c r="AC1276" t="s">
        <v>34</v>
      </c>
      <c r="AD1276" t="s">
        <v>34</v>
      </c>
      <c r="AE1276" t="s">
        <v>34</v>
      </c>
      <c r="AF1276">
        <v>0</v>
      </c>
      <c r="AG1276">
        <v>114</v>
      </c>
      <c r="AH1276" t="s">
        <v>34</v>
      </c>
      <c r="AI1276">
        <v>0</v>
      </c>
      <c r="AJ1276" t="s">
        <v>34</v>
      </c>
      <c r="AK1276" t="s">
        <v>34</v>
      </c>
      <c r="AL1276" t="s">
        <v>34</v>
      </c>
      <c r="AM1276" t="s">
        <v>34</v>
      </c>
      <c r="AN1276" t="s">
        <v>34</v>
      </c>
      <c r="AO1276" t="s">
        <v>34</v>
      </c>
      <c r="AP1276" t="s">
        <v>34</v>
      </c>
      <c r="AQ1276" t="s">
        <v>34</v>
      </c>
      <c r="AR1276" t="s">
        <v>34</v>
      </c>
      <c r="AS1276" t="s">
        <v>34</v>
      </c>
      <c r="AT1276" t="s">
        <v>34</v>
      </c>
    </row>
    <row r="1277" spans="1:46">
      <c r="A1277">
        <v>114</v>
      </c>
      <c r="B1277">
        <v>1</v>
      </c>
      <c r="C1277">
        <v>4</v>
      </c>
      <c r="D1277">
        <v>0</v>
      </c>
      <c r="G1277">
        <v>8</v>
      </c>
      <c r="Q1277" t="s">
        <v>4777</v>
      </c>
      <c r="S1277">
        <v>0</v>
      </c>
      <c r="Z1277">
        <v>3</v>
      </c>
      <c r="AB1277" t="s">
        <v>34</v>
      </c>
      <c r="AC1277" t="s">
        <v>34</v>
      </c>
      <c r="AD1277" t="s">
        <v>34</v>
      </c>
      <c r="AE1277" t="s">
        <v>34</v>
      </c>
      <c r="AF1277">
        <v>0</v>
      </c>
      <c r="AG1277">
        <v>114</v>
      </c>
      <c r="AH1277" t="s">
        <v>34</v>
      </c>
      <c r="AI1277">
        <v>0</v>
      </c>
      <c r="AJ1277" t="s">
        <v>34</v>
      </c>
      <c r="AK1277" t="s">
        <v>34</v>
      </c>
      <c r="AL1277" t="s">
        <v>34</v>
      </c>
      <c r="AM1277" t="s">
        <v>34</v>
      </c>
      <c r="AN1277" t="s">
        <v>34</v>
      </c>
      <c r="AO1277" t="s">
        <v>34</v>
      </c>
      <c r="AP1277" t="s">
        <v>34</v>
      </c>
      <c r="AQ1277" t="s">
        <v>34</v>
      </c>
      <c r="AR1277" t="s">
        <v>34</v>
      </c>
      <c r="AS1277" t="s">
        <v>34</v>
      </c>
      <c r="AT1277" t="s">
        <v>34</v>
      </c>
    </row>
    <row r="1278" spans="1:46">
      <c r="A1278">
        <v>114</v>
      </c>
      <c r="B1278">
        <v>1</v>
      </c>
      <c r="C1278">
        <v>5</v>
      </c>
      <c r="D1278">
        <v>0</v>
      </c>
      <c r="G1278">
        <v>314</v>
      </c>
      <c r="Q1278" t="s">
        <v>5423</v>
      </c>
      <c r="S1278">
        <v>0</v>
      </c>
      <c r="Z1278">
        <v>3</v>
      </c>
      <c r="AB1278" t="s">
        <v>34</v>
      </c>
      <c r="AC1278" t="s">
        <v>34</v>
      </c>
      <c r="AD1278" t="s">
        <v>34</v>
      </c>
      <c r="AE1278" t="s">
        <v>34</v>
      </c>
      <c r="AF1278">
        <v>0</v>
      </c>
      <c r="AG1278">
        <v>114</v>
      </c>
      <c r="AH1278" t="s">
        <v>34</v>
      </c>
      <c r="AI1278">
        <v>0</v>
      </c>
      <c r="AJ1278" t="s">
        <v>34</v>
      </c>
      <c r="AK1278" t="s">
        <v>34</v>
      </c>
      <c r="AL1278" t="s">
        <v>34</v>
      </c>
      <c r="AM1278" t="s">
        <v>34</v>
      </c>
      <c r="AN1278" t="s">
        <v>34</v>
      </c>
      <c r="AO1278" t="s">
        <v>34</v>
      </c>
      <c r="AP1278" t="s">
        <v>34</v>
      </c>
      <c r="AQ1278" t="s">
        <v>34</v>
      </c>
      <c r="AR1278" t="s">
        <v>34</v>
      </c>
      <c r="AS1278" t="s">
        <v>34</v>
      </c>
      <c r="AT1278" t="s">
        <v>34</v>
      </c>
    </row>
    <row r="1279" spans="1:46">
      <c r="A1279">
        <v>114</v>
      </c>
      <c r="B1279">
        <v>1</v>
      </c>
      <c r="C1279">
        <v>6</v>
      </c>
      <c r="D1279">
        <v>0</v>
      </c>
      <c r="G1279">
        <v>0</v>
      </c>
      <c r="Q1279" t="s">
        <v>34</v>
      </c>
      <c r="S1279">
        <v>0</v>
      </c>
      <c r="Z1279">
        <v>0</v>
      </c>
      <c r="AB1279" t="s">
        <v>34</v>
      </c>
      <c r="AC1279" t="s">
        <v>34</v>
      </c>
      <c r="AD1279" t="s">
        <v>34</v>
      </c>
      <c r="AE1279" t="s">
        <v>34</v>
      </c>
      <c r="AF1279">
        <v>0</v>
      </c>
      <c r="AG1279">
        <v>114</v>
      </c>
      <c r="AH1279" t="s">
        <v>34</v>
      </c>
      <c r="AI1279">
        <v>0</v>
      </c>
      <c r="AJ1279" t="s">
        <v>34</v>
      </c>
      <c r="AK1279" t="s">
        <v>34</v>
      </c>
      <c r="AL1279" t="s">
        <v>34</v>
      </c>
      <c r="AM1279" t="s">
        <v>34</v>
      </c>
      <c r="AN1279" t="s">
        <v>34</v>
      </c>
      <c r="AO1279" t="s">
        <v>34</v>
      </c>
      <c r="AP1279" t="s">
        <v>34</v>
      </c>
      <c r="AQ1279" t="s">
        <v>34</v>
      </c>
      <c r="AR1279" t="s">
        <v>34</v>
      </c>
      <c r="AS1279" t="s">
        <v>34</v>
      </c>
      <c r="AT1279" t="s">
        <v>34</v>
      </c>
    </row>
    <row r="1280" spans="1:46">
      <c r="A1280">
        <v>114</v>
      </c>
      <c r="B1280">
        <v>1</v>
      </c>
      <c r="C1280">
        <v>7</v>
      </c>
      <c r="D1280">
        <v>0</v>
      </c>
      <c r="G1280">
        <v>0</v>
      </c>
      <c r="Q1280" t="s">
        <v>34</v>
      </c>
      <c r="S1280">
        <v>0</v>
      </c>
      <c r="Z1280">
        <v>0</v>
      </c>
      <c r="AB1280" t="s">
        <v>34</v>
      </c>
      <c r="AC1280" t="s">
        <v>34</v>
      </c>
      <c r="AD1280" t="s">
        <v>34</v>
      </c>
      <c r="AE1280" t="s">
        <v>34</v>
      </c>
      <c r="AF1280">
        <v>0</v>
      </c>
      <c r="AG1280">
        <v>114</v>
      </c>
      <c r="AH1280" t="s">
        <v>34</v>
      </c>
      <c r="AI1280">
        <v>0</v>
      </c>
      <c r="AJ1280" t="s">
        <v>34</v>
      </c>
      <c r="AK1280" t="s">
        <v>34</v>
      </c>
      <c r="AL1280" t="s">
        <v>34</v>
      </c>
      <c r="AM1280" t="s">
        <v>34</v>
      </c>
      <c r="AN1280" t="s">
        <v>34</v>
      </c>
      <c r="AO1280" t="s">
        <v>34</v>
      </c>
      <c r="AP1280" t="s">
        <v>34</v>
      </c>
      <c r="AQ1280" t="s">
        <v>34</v>
      </c>
      <c r="AR1280" t="s">
        <v>34</v>
      </c>
      <c r="AS1280" t="s">
        <v>34</v>
      </c>
      <c r="AT1280" t="s">
        <v>34</v>
      </c>
    </row>
    <row r="1281" spans="1:46">
      <c r="A1281">
        <v>114</v>
      </c>
      <c r="B1281">
        <v>1</v>
      </c>
      <c r="C1281">
        <v>8</v>
      </c>
      <c r="D1281">
        <v>0</v>
      </c>
      <c r="G1281">
        <v>0</v>
      </c>
      <c r="Q1281" t="s">
        <v>34</v>
      </c>
      <c r="S1281">
        <v>0</v>
      </c>
      <c r="Z1281">
        <v>0</v>
      </c>
      <c r="AB1281" t="s">
        <v>34</v>
      </c>
      <c r="AC1281" t="s">
        <v>34</v>
      </c>
      <c r="AD1281" t="s">
        <v>34</v>
      </c>
      <c r="AE1281" t="s">
        <v>34</v>
      </c>
      <c r="AF1281">
        <v>0</v>
      </c>
      <c r="AG1281">
        <v>114</v>
      </c>
      <c r="AH1281" t="s">
        <v>34</v>
      </c>
      <c r="AI1281">
        <v>0</v>
      </c>
      <c r="AJ1281" t="s">
        <v>34</v>
      </c>
      <c r="AK1281" t="s">
        <v>34</v>
      </c>
      <c r="AL1281" t="s">
        <v>34</v>
      </c>
      <c r="AM1281" t="s">
        <v>34</v>
      </c>
      <c r="AN1281" t="s">
        <v>34</v>
      </c>
      <c r="AO1281" t="s">
        <v>34</v>
      </c>
      <c r="AP1281" t="s">
        <v>34</v>
      </c>
      <c r="AQ1281" t="s">
        <v>34</v>
      </c>
      <c r="AR1281" t="s">
        <v>34</v>
      </c>
      <c r="AS1281" t="s">
        <v>34</v>
      </c>
      <c r="AT1281" t="s">
        <v>34</v>
      </c>
    </row>
    <row r="1282" spans="1:46">
      <c r="A1282">
        <v>114</v>
      </c>
      <c r="B1282">
        <v>2</v>
      </c>
      <c r="C1282">
        <v>1</v>
      </c>
      <c r="D1282">
        <v>0</v>
      </c>
      <c r="G1282">
        <v>313</v>
      </c>
      <c r="Q1282" t="s">
        <v>5424</v>
      </c>
      <c r="S1282">
        <v>0</v>
      </c>
      <c r="Z1282">
        <v>3</v>
      </c>
      <c r="AB1282" t="s">
        <v>34</v>
      </c>
      <c r="AC1282" t="s">
        <v>34</v>
      </c>
      <c r="AD1282" t="s">
        <v>34</v>
      </c>
      <c r="AE1282" t="s">
        <v>34</v>
      </c>
      <c r="AF1282">
        <v>0</v>
      </c>
      <c r="AG1282">
        <v>114</v>
      </c>
      <c r="AH1282" t="s">
        <v>34</v>
      </c>
      <c r="AI1282">
        <v>0</v>
      </c>
      <c r="AJ1282" t="s">
        <v>34</v>
      </c>
      <c r="AK1282" t="s">
        <v>34</v>
      </c>
      <c r="AL1282" t="s">
        <v>34</v>
      </c>
      <c r="AM1282" t="s">
        <v>34</v>
      </c>
      <c r="AN1282" t="s">
        <v>34</v>
      </c>
      <c r="AO1282" t="s">
        <v>34</v>
      </c>
      <c r="AP1282" t="s">
        <v>34</v>
      </c>
      <c r="AQ1282" t="s">
        <v>34</v>
      </c>
      <c r="AR1282" t="s">
        <v>34</v>
      </c>
      <c r="AS1282" t="s">
        <v>34</v>
      </c>
      <c r="AT1282" t="s">
        <v>34</v>
      </c>
    </row>
    <row r="1283" spans="1:46">
      <c r="A1283">
        <v>114</v>
      </c>
      <c r="B1283">
        <v>2</v>
      </c>
      <c r="C1283">
        <v>2</v>
      </c>
      <c r="D1283">
        <v>0</v>
      </c>
      <c r="G1283">
        <v>379</v>
      </c>
      <c r="Q1283" t="s">
        <v>5425</v>
      </c>
      <c r="S1283">
        <v>0</v>
      </c>
      <c r="Z1283">
        <v>3</v>
      </c>
      <c r="AB1283" t="s">
        <v>34</v>
      </c>
      <c r="AC1283" t="s">
        <v>34</v>
      </c>
      <c r="AD1283" t="s">
        <v>34</v>
      </c>
      <c r="AE1283" t="s">
        <v>34</v>
      </c>
      <c r="AF1283">
        <v>0</v>
      </c>
      <c r="AG1283">
        <v>114</v>
      </c>
      <c r="AH1283" t="s">
        <v>34</v>
      </c>
      <c r="AI1283">
        <v>0</v>
      </c>
      <c r="AJ1283" t="s">
        <v>34</v>
      </c>
      <c r="AK1283" t="s">
        <v>34</v>
      </c>
      <c r="AL1283" t="s">
        <v>34</v>
      </c>
      <c r="AM1283" t="s">
        <v>34</v>
      </c>
      <c r="AN1283" t="s">
        <v>34</v>
      </c>
      <c r="AO1283" t="s">
        <v>34</v>
      </c>
      <c r="AP1283" t="s">
        <v>34</v>
      </c>
      <c r="AQ1283" t="s">
        <v>34</v>
      </c>
      <c r="AR1283" t="s">
        <v>34</v>
      </c>
      <c r="AS1283" t="s">
        <v>34</v>
      </c>
      <c r="AT1283" t="s">
        <v>34</v>
      </c>
    </row>
    <row r="1284" spans="1:46">
      <c r="A1284">
        <v>114</v>
      </c>
      <c r="B1284">
        <v>2</v>
      </c>
      <c r="C1284">
        <v>3</v>
      </c>
      <c r="D1284">
        <v>0</v>
      </c>
      <c r="G1284">
        <v>590</v>
      </c>
      <c r="Q1284" t="s">
        <v>4787</v>
      </c>
      <c r="S1284">
        <v>0</v>
      </c>
      <c r="Z1284">
        <v>3</v>
      </c>
      <c r="AB1284" t="s">
        <v>34</v>
      </c>
      <c r="AC1284" t="s">
        <v>34</v>
      </c>
      <c r="AD1284" t="s">
        <v>34</v>
      </c>
      <c r="AE1284" t="s">
        <v>34</v>
      </c>
      <c r="AF1284">
        <v>0</v>
      </c>
      <c r="AG1284">
        <v>114</v>
      </c>
      <c r="AH1284" t="s">
        <v>34</v>
      </c>
      <c r="AI1284">
        <v>0</v>
      </c>
      <c r="AJ1284" t="s">
        <v>34</v>
      </c>
      <c r="AK1284" t="s">
        <v>34</v>
      </c>
      <c r="AL1284" t="s">
        <v>34</v>
      </c>
      <c r="AM1284" t="s">
        <v>34</v>
      </c>
      <c r="AN1284" t="s">
        <v>34</v>
      </c>
      <c r="AO1284" t="s">
        <v>34</v>
      </c>
      <c r="AP1284" t="s">
        <v>34</v>
      </c>
      <c r="AQ1284" t="s">
        <v>34</v>
      </c>
      <c r="AR1284" t="s">
        <v>34</v>
      </c>
      <c r="AS1284" t="s">
        <v>34</v>
      </c>
      <c r="AT1284" t="s">
        <v>34</v>
      </c>
    </row>
    <row r="1285" spans="1:46">
      <c r="A1285">
        <v>114</v>
      </c>
      <c r="B1285">
        <v>2</v>
      </c>
      <c r="C1285">
        <v>4</v>
      </c>
      <c r="D1285">
        <v>0</v>
      </c>
      <c r="G1285">
        <v>49</v>
      </c>
      <c r="Q1285" t="s">
        <v>4807</v>
      </c>
      <c r="S1285">
        <v>0</v>
      </c>
      <c r="Z1285">
        <v>3</v>
      </c>
      <c r="AB1285" t="s">
        <v>34</v>
      </c>
      <c r="AC1285" t="s">
        <v>34</v>
      </c>
      <c r="AD1285" t="s">
        <v>34</v>
      </c>
      <c r="AE1285" t="s">
        <v>34</v>
      </c>
      <c r="AF1285">
        <v>0</v>
      </c>
      <c r="AG1285">
        <v>114</v>
      </c>
      <c r="AH1285" t="s">
        <v>34</v>
      </c>
      <c r="AI1285">
        <v>0</v>
      </c>
      <c r="AJ1285" t="s">
        <v>34</v>
      </c>
      <c r="AK1285" t="s">
        <v>34</v>
      </c>
      <c r="AL1285" t="s">
        <v>34</v>
      </c>
      <c r="AM1285" t="s">
        <v>34</v>
      </c>
      <c r="AN1285" t="s">
        <v>34</v>
      </c>
      <c r="AO1285" t="s">
        <v>34</v>
      </c>
      <c r="AP1285" t="s">
        <v>34</v>
      </c>
      <c r="AQ1285" t="s">
        <v>34</v>
      </c>
      <c r="AR1285" t="s">
        <v>34</v>
      </c>
      <c r="AS1285" t="s">
        <v>34</v>
      </c>
      <c r="AT1285" t="s">
        <v>34</v>
      </c>
    </row>
    <row r="1286" spans="1:46">
      <c r="A1286">
        <v>114</v>
      </c>
      <c r="B1286">
        <v>2</v>
      </c>
      <c r="C1286">
        <v>5</v>
      </c>
      <c r="D1286">
        <v>0</v>
      </c>
      <c r="G1286">
        <v>727</v>
      </c>
      <c r="Q1286" t="s">
        <v>5426</v>
      </c>
      <c r="S1286">
        <v>0</v>
      </c>
      <c r="Z1286">
        <v>3</v>
      </c>
      <c r="AB1286" t="s">
        <v>34</v>
      </c>
      <c r="AC1286" t="s">
        <v>34</v>
      </c>
      <c r="AD1286" t="s">
        <v>34</v>
      </c>
      <c r="AE1286" t="s">
        <v>34</v>
      </c>
      <c r="AF1286">
        <v>0</v>
      </c>
      <c r="AG1286">
        <v>114</v>
      </c>
      <c r="AH1286" t="s">
        <v>34</v>
      </c>
      <c r="AI1286">
        <v>0</v>
      </c>
      <c r="AJ1286" t="s">
        <v>34</v>
      </c>
      <c r="AK1286" t="s">
        <v>34</v>
      </c>
      <c r="AL1286" t="s">
        <v>34</v>
      </c>
      <c r="AM1286" t="s">
        <v>34</v>
      </c>
      <c r="AN1286" t="s">
        <v>34</v>
      </c>
      <c r="AO1286" t="s">
        <v>34</v>
      </c>
      <c r="AP1286" t="s">
        <v>34</v>
      </c>
      <c r="AQ1286" t="s">
        <v>34</v>
      </c>
      <c r="AR1286" t="s">
        <v>34</v>
      </c>
      <c r="AS1286" t="s">
        <v>34</v>
      </c>
      <c r="AT1286" t="s">
        <v>34</v>
      </c>
    </row>
    <row r="1287" spans="1:46">
      <c r="A1287">
        <v>114</v>
      </c>
      <c r="B1287">
        <v>2</v>
      </c>
      <c r="C1287">
        <v>6</v>
      </c>
      <c r="D1287">
        <v>0</v>
      </c>
      <c r="G1287">
        <v>741</v>
      </c>
      <c r="Q1287" t="s">
        <v>4787</v>
      </c>
      <c r="S1287">
        <v>0</v>
      </c>
      <c r="Z1287">
        <v>3</v>
      </c>
      <c r="AB1287" t="s">
        <v>34</v>
      </c>
      <c r="AC1287" t="s">
        <v>34</v>
      </c>
      <c r="AD1287" t="s">
        <v>34</v>
      </c>
      <c r="AE1287" t="s">
        <v>34</v>
      </c>
      <c r="AF1287">
        <v>0</v>
      </c>
      <c r="AG1287">
        <v>114</v>
      </c>
      <c r="AH1287" t="s">
        <v>34</v>
      </c>
      <c r="AI1287">
        <v>0</v>
      </c>
      <c r="AJ1287" t="s">
        <v>34</v>
      </c>
      <c r="AK1287" t="s">
        <v>34</v>
      </c>
      <c r="AL1287" t="s">
        <v>34</v>
      </c>
      <c r="AM1287" t="s">
        <v>34</v>
      </c>
      <c r="AN1287" t="s">
        <v>34</v>
      </c>
      <c r="AO1287" t="s">
        <v>34</v>
      </c>
      <c r="AP1287" t="s">
        <v>34</v>
      </c>
      <c r="AQ1287" t="s">
        <v>34</v>
      </c>
      <c r="AR1287" t="s">
        <v>34</v>
      </c>
      <c r="AS1287" t="s">
        <v>34</v>
      </c>
      <c r="AT1287" t="s">
        <v>34</v>
      </c>
    </row>
    <row r="1288" spans="1:46">
      <c r="A1288">
        <v>114</v>
      </c>
      <c r="B1288">
        <v>2</v>
      </c>
      <c r="C1288">
        <v>7</v>
      </c>
      <c r="D1288">
        <v>0</v>
      </c>
      <c r="G1288">
        <v>487</v>
      </c>
      <c r="Q1288" t="s">
        <v>4790</v>
      </c>
      <c r="S1288">
        <v>0</v>
      </c>
      <c r="Z1288">
        <v>3</v>
      </c>
      <c r="AB1288" t="s">
        <v>34</v>
      </c>
      <c r="AC1288" t="s">
        <v>34</v>
      </c>
      <c r="AD1288" t="s">
        <v>34</v>
      </c>
      <c r="AE1288" t="s">
        <v>34</v>
      </c>
      <c r="AF1288">
        <v>0</v>
      </c>
      <c r="AG1288">
        <v>114</v>
      </c>
      <c r="AH1288" t="s">
        <v>34</v>
      </c>
      <c r="AI1288">
        <v>0</v>
      </c>
      <c r="AJ1288" t="s">
        <v>34</v>
      </c>
      <c r="AK1288" t="s">
        <v>34</v>
      </c>
      <c r="AL1288" t="s">
        <v>34</v>
      </c>
      <c r="AM1288" t="s">
        <v>34</v>
      </c>
      <c r="AN1288" t="s">
        <v>34</v>
      </c>
      <c r="AO1288" t="s">
        <v>34</v>
      </c>
      <c r="AP1288" t="s">
        <v>34</v>
      </c>
      <c r="AQ1288" t="s">
        <v>34</v>
      </c>
      <c r="AR1288" t="s">
        <v>34</v>
      </c>
      <c r="AS1288" t="s">
        <v>34</v>
      </c>
      <c r="AT1288" t="s">
        <v>34</v>
      </c>
    </row>
    <row r="1289" spans="1:46">
      <c r="A1289">
        <v>114</v>
      </c>
      <c r="B1289">
        <v>2</v>
      </c>
      <c r="C1289">
        <v>8</v>
      </c>
      <c r="D1289">
        <v>0</v>
      </c>
      <c r="G1289">
        <v>0</v>
      </c>
      <c r="Q1289" t="s">
        <v>34</v>
      </c>
      <c r="S1289">
        <v>0</v>
      </c>
      <c r="Z1289">
        <v>0</v>
      </c>
      <c r="AB1289" t="s">
        <v>34</v>
      </c>
      <c r="AC1289" t="s">
        <v>34</v>
      </c>
      <c r="AD1289" t="s">
        <v>34</v>
      </c>
      <c r="AE1289" t="s">
        <v>34</v>
      </c>
      <c r="AF1289">
        <v>0</v>
      </c>
      <c r="AG1289">
        <v>114</v>
      </c>
      <c r="AH1289" t="s">
        <v>34</v>
      </c>
      <c r="AI1289">
        <v>0</v>
      </c>
      <c r="AJ1289" t="s">
        <v>34</v>
      </c>
      <c r="AK1289" t="s">
        <v>34</v>
      </c>
      <c r="AL1289" t="s">
        <v>34</v>
      </c>
      <c r="AM1289" t="s">
        <v>34</v>
      </c>
      <c r="AN1289" t="s">
        <v>34</v>
      </c>
      <c r="AO1289" t="s">
        <v>34</v>
      </c>
      <c r="AP1289" t="s">
        <v>34</v>
      </c>
      <c r="AQ1289" t="s">
        <v>34</v>
      </c>
      <c r="AR1289" t="s">
        <v>34</v>
      </c>
      <c r="AS1289" t="s">
        <v>34</v>
      </c>
      <c r="AT1289" t="s">
        <v>34</v>
      </c>
    </row>
    <row r="1290" spans="1:46">
      <c r="A1290">
        <v>115</v>
      </c>
      <c r="B1290">
        <v>1</v>
      </c>
      <c r="C1290">
        <v>1</v>
      </c>
      <c r="D1290">
        <v>0</v>
      </c>
      <c r="G1290">
        <v>651</v>
      </c>
      <c r="Q1290" t="s">
        <v>5427</v>
      </c>
      <c r="S1290">
        <v>0</v>
      </c>
      <c r="Z1290">
        <v>4</v>
      </c>
      <c r="AB1290" t="s">
        <v>34</v>
      </c>
      <c r="AC1290" t="s">
        <v>34</v>
      </c>
      <c r="AD1290" t="s">
        <v>34</v>
      </c>
      <c r="AE1290" t="s">
        <v>34</v>
      </c>
      <c r="AF1290">
        <v>0</v>
      </c>
      <c r="AG1290">
        <v>115</v>
      </c>
      <c r="AH1290" t="s">
        <v>34</v>
      </c>
      <c r="AI1290">
        <v>0</v>
      </c>
      <c r="AJ1290" t="s">
        <v>34</v>
      </c>
      <c r="AK1290" t="s">
        <v>34</v>
      </c>
      <c r="AL1290" t="s">
        <v>34</v>
      </c>
      <c r="AM1290" t="s">
        <v>34</v>
      </c>
      <c r="AN1290" t="s">
        <v>34</v>
      </c>
      <c r="AO1290" t="s">
        <v>34</v>
      </c>
      <c r="AP1290" t="s">
        <v>34</v>
      </c>
      <c r="AQ1290" t="s">
        <v>34</v>
      </c>
      <c r="AR1290" t="s">
        <v>34</v>
      </c>
      <c r="AS1290" t="s">
        <v>34</v>
      </c>
      <c r="AT1290" t="s">
        <v>34</v>
      </c>
    </row>
    <row r="1291" spans="1:46">
      <c r="A1291">
        <v>115</v>
      </c>
      <c r="B1291">
        <v>1</v>
      </c>
      <c r="C1291">
        <v>2</v>
      </c>
      <c r="D1291">
        <v>0</v>
      </c>
      <c r="G1291">
        <v>570</v>
      </c>
      <c r="Q1291" t="s">
        <v>5428</v>
      </c>
      <c r="S1291">
        <v>0</v>
      </c>
      <c r="Z1291">
        <v>4</v>
      </c>
      <c r="AB1291" t="s">
        <v>34</v>
      </c>
      <c r="AC1291" t="s">
        <v>34</v>
      </c>
      <c r="AD1291" t="s">
        <v>34</v>
      </c>
      <c r="AE1291" t="s">
        <v>34</v>
      </c>
      <c r="AF1291">
        <v>0</v>
      </c>
      <c r="AG1291">
        <v>115</v>
      </c>
      <c r="AH1291" t="s">
        <v>34</v>
      </c>
      <c r="AI1291">
        <v>0</v>
      </c>
      <c r="AJ1291" t="s">
        <v>34</v>
      </c>
      <c r="AK1291" t="s">
        <v>34</v>
      </c>
      <c r="AL1291" t="s">
        <v>34</v>
      </c>
      <c r="AM1291" t="s">
        <v>34</v>
      </c>
      <c r="AN1291" t="s">
        <v>34</v>
      </c>
      <c r="AO1291" t="s">
        <v>34</v>
      </c>
      <c r="AP1291" t="s">
        <v>34</v>
      </c>
      <c r="AQ1291" t="s">
        <v>34</v>
      </c>
      <c r="AR1291" t="s">
        <v>34</v>
      </c>
      <c r="AS1291" t="s">
        <v>34</v>
      </c>
      <c r="AT1291" t="s">
        <v>34</v>
      </c>
    </row>
    <row r="1292" spans="1:46">
      <c r="A1292">
        <v>115</v>
      </c>
      <c r="B1292">
        <v>1</v>
      </c>
      <c r="C1292">
        <v>3</v>
      </c>
      <c r="D1292">
        <v>0</v>
      </c>
      <c r="G1292">
        <v>638</v>
      </c>
      <c r="Q1292" t="s">
        <v>5429</v>
      </c>
      <c r="S1292">
        <v>0</v>
      </c>
      <c r="Z1292">
        <v>4</v>
      </c>
      <c r="AB1292" t="s">
        <v>34</v>
      </c>
      <c r="AC1292" t="s">
        <v>34</v>
      </c>
      <c r="AD1292" t="s">
        <v>34</v>
      </c>
      <c r="AE1292" t="s">
        <v>34</v>
      </c>
      <c r="AF1292">
        <v>0</v>
      </c>
      <c r="AG1292">
        <v>115</v>
      </c>
      <c r="AH1292" t="s">
        <v>34</v>
      </c>
      <c r="AI1292">
        <v>0</v>
      </c>
      <c r="AJ1292" t="s">
        <v>34</v>
      </c>
      <c r="AK1292" t="s">
        <v>34</v>
      </c>
      <c r="AL1292" t="s">
        <v>34</v>
      </c>
      <c r="AM1292" t="s">
        <v>34</v>
      </c>
      <c r="AN1292" t="s">
        <v>34</v>
      </c>
      <c r="AO1292" t="s">
        <v>34</v>
      </c>
      <c r="AP1292" t="s">
        <v>34</v>
      </c>
      <c r="AQ1292" t="s">
        <v>34</v>
      </c>
      <c r="AR1292" t="s">
        <v>34</v>
      </c>
      <c r="AS1292" t="s">
        <v>34</v>
      </c>
      <c r="AT1292" t="s">
        <v>34</v>
      </c>
    </row>
    <row r="1293" spans="1:46">
      <c r="A1293">
        <v>115</v>
      </c>
      <c r="B1293">
        <v>1</v>
      </c>
      <c r="C1293">
        <v>4</v>
      </c>
      <c r="D1293">
        <v>0</v>
      </c>
      <c r="G1293">
        <v>543</v>
      </c>
      <c r="Q1293" t="s">
        <v>5430</v>
      </c>
      <c r="S1293">
        <v>0</v>
      </c>
      <c r="Z1293">
        <v>4</v>
      </c>
      <c r="AB1293" t="s">
        <v>34</v>
      </c>
      <c r="AC1293" t="s">
        <v>34</v>
      </c>
      <c r="AD1293" t="s">
        <v>34</v>
      </c>
      <c r="AE1293" t="s">
        <v>34</v>
      </c>
      <c r="AF1293">
        <v>0</v>
      </c>
      <c r="AG1293">
        <v>115</v>
      </c>
      <c r="AH1293" t="s">
        <v>34</v>
      </c>
      <c r="AI1293">
        <v>0</v>
      </c>
      <c r="AJ1293" t="s">
        <v>34</v>
      </c>
      <c r="AK1293" t="s">
        <v>34</v>
      </c>
      <c r="AL1293" t="s">
        <v>34</v>
      </c>
      <c r="AM1293" t="s">
        <v>34</v>
      </c>
      <c r="AN1293" t="s">
        <v>34</v>
      </c>
      <c r="AO1293" t="s">
        <v>34</v>
      </c>
      <c r="AP1293" t="s">
        <v>34</v>
      </c>
      <c r="AQ1293" t="s">
        <v>34</v>
      </c>
      <c r="AR1293" t="s">
        <v>34</v>
      </c>
      <c r="AS1293" t="s">
        <v>34</v>
      </c>
      <c r="AT1293" t="s">
        <v>34</v>
      </c>
    </row>
    <row r="1294" spans="1:46">
      <c r="A1294">
        <v>115</v>
      </c>
      <c r="B1294">
        <v>1</v>
      </c>
      <c r="C1294">
        <v>5</v>
      </c>
      <c r="D1294">
        <v>0</v>
      </c>
      <c r="G1294">
        <v>473</v>
      </c>
      <c r="Q1294" t="s">
        <v>4787</v>
      </c>
      <c r="S1294">
        <v>0</v>
      </c>
      <c r="Z1294">
        <v>4</v>
      </c>
      <c r="AB1294" t="s">
        <v>34</v>
      </c>
      <c r="AC1294" t="s">
        <v>34</v>
      </c>
      <c r="AD1294" t="s">
        <v>34</v>
      </c>
      <c r="AE1294" t="s">
        <v>34</v>
      </c>
      <c r="AF1294">
        <v>0</v>
      </c>
      <c r="AG1294">
        <v>115</v>
      </c>
      <c r="AH1294" t="s">
        <v>34</v>
      </c>
      <c r="AI1294">
        <v>0</v>
      </c>
      <c r="AJ1294" t="s">
        <v>34</v>
      </c>
      <c r="AK1294" t="s">
        <v>34</v>
      </c>
      <c r="AL1294" t="s">
        <v>34</v>
      </c>
      <c r="AM1294" t="s">
        <v>34</v>
      </c>
      <c r="AN1294" t="s">
        <v>34</v>
      </c>
      <c r="AO1294" t="s">
        <v>34</v>
      </c>
      <c r="AP1294" t="s">
        <v>34</v>
      </c>
      <c r="AQ1294" t="s">
        <v>34</v>
      </c>
      <c r="AR1294" t="s">
        <v>34</v>
      </c>
      <c r="AS1294" t="s">
        <v>34</v>
      </c>
      <c r="AT1294" t="s">
        <v>34</v>
      </c>
    </row>
    <row r="1295" spans="1:46">
      <c r="A1295">
        <v>115</v>
      </c>
      <c r="B1295">
        <v>1</v>
      </c>
      <c r="C1295">
        <v>6</v>
      </c>
      <c r="D1295">
        <v>0</v>
      </c>
      <c r="G1295">
        <v>771</v>
      </c>
      <c r="Q1295" t="s">
        <v>5431</v>
      </c>
      <c r="S1295">
        <v>0</v>
      </c>
      <c r="Z1295">
        <v>4</v>
      </c>
      <c r="AB1295" t="s">
        <v>34</v>
      </c>
      <c r="AC1295" t="s">
        <v>34</v>
      </c>
      <c r="AD1295" t="s">
        <v>34</v>
      </c>
      <c r="AE1295" t="s">
        <v>34</v>
      </c>
      <c r="AF1295">
        <v>0</v>
      </c>
      <c r="AG1295">
        <v>115</v>
      </c>
      <c r="AH1295" t="s">
        <v>34</v>
      </c>
      <c r="AI1295">
        <v>0</v>
      </c>
      <c r="AJ1295" t="s">
        <v>34</v>
      </c>
      <c r="AK1295" t="s">
        <v>34</v>
      </c>
      <c r="AL1295" t="s">
        <v>34</v>
      </c>
      <c r="AM1295" t="s">
        <v>34</v>
      </c>
      <c r="AN1295" t="s">
        <v>34</v>
      </c>
      <c r="AO1295" t="s">
        <v>34</v>
      </c>
      <c r="AP1295" t="s">
        <v>34</v>
      </c>
      <c r="AQ1295" t="s">
        <v>34</v>
      </c>
      <c r="AR1295" t="s">
        <v>34</v>
      </c>
      <c r="AS1295" t="s">
        <v>34</v>
      </c>
      <c r="AT1295" t="s">
        <v>34</v>
      </c>
    </row>
    <row r="1296" spans="1:46">
      <c r="A1296">
        <v>115</v>
      </c>
      <c r="B1296">
        <v>1</v>
      </c>
      <c r="C1296">
        <v>7</v>
      </c>
      <c r="D1296">
        <v>0</v>
      </c>
      <c r="G1296">
        <v>64</v>
      </c>
      <c r="Q1296" t="s">
        <v>4773</v>
      </c>
      <c r="S1296">
        <v>0</v>
      </c>
      <c r="Z1296">
        <v>4</v>
      </c>
      <c r="AB1296" t="s">
        <v>34</v>
      </c>
      <c r="AC1296" t="s">
        <v>34</v>
      </c>
      <c r="AD1296" t="s">
        <v>34</v>
      </c>
      <c r="AE1296" t="s">
        <v>34</v>
      </c>
      <c r="AF1296">
        <v>0</v>
      </c>
      <c r="AG1296">
        <v>115</v>
      </c>
      <c r="AH1296" t="s">
        <v>34</v>
      </c>
      <c r="AI1296">
        <v>0</v>
      </c>
      <c r="AJ1296" t="s">
        <v>34</v>
      </c>
      <c r="AK1296" t="s">
        <v>34</v>
      </c>
      <c r="AL1296" t="s">
        <v>34</v>
      </c>
      <c r="AM1296" t="s">
        <v>34</v>
      </c>
      <c r="AN1296" t="s">
        <v>34</v>
      </c>
      <c r="AO1296" t="s">
        <v>34</v>
      </c>
      <c r="AP1296" t="s">
        <v>34</v>
      </c>
      <c r="AQ1296" t="s">
        <v>34</v>
      </c>
      <c r="AR1296" t="s">
        <v>34</v>
      </c>
      <c r="AS1296" t="s">
        <v>34</v>
      </c>
      <c r="AT1296" t="s">
        <v>34</v>
      </c>
    </row>
    <row r="1297" spans="1:46">
      <c r="A1297">
        <v>115</v>
      </c>
      <c r="B1297">
        <v>1</v>
      </c>
      <c r="C1297">
        <v>8</v>
      </c>
      <c r="D1297">
        <v>0</v>
      </c>
      <c r="G1297">
        <v>387</v>
      </c>
      <c r="Q1297" t="s">
        <v>5432</v>
      </c>
      <c r="S1297">
        <v>0</v>
      </c>
      <c r="Z1297">
        <v>4</v>
      </c>
      <c r="AB1297" t="s">
        <v>34</v>
      </c>
      <c r="AC1297" t="s">
        <v>34</v>
      </c>
      <c r="AD1297" t="s">
        <v>34</v>
      </c>
      <c r="AE1297" t="s">
        <v>34</v>
      </c>
      <c r="AF1297">
        <v>0</v>
      </c>
      <c r="AG1297">
        <v>115</v>
      </c>
      <c r="AH1297" t="s">
        <v>34</v>
      </c>
      <c r="AI1297">
        <v>0</v>
      </c>
      <c r="AJ1297" t="s">
        <v>34</v>
      </c>
      <c r="AK1297" t="s">
        <v>34</v>
      </c>
      <c r="AL1297" t="s">
        <v>34</v>
      </c>
      <c r="AM1297" t="s">
        <v>34</v>
      </c>
      <c r="AN1297" t="s">
        <v>34</v>
      </c>
      <c r="AO1297" t="s">
        <v>34</v>
      </c>
      <c r="AP1297" t="s">
        <v>34</v>
      </c>
      <c r="AQ1297" t="s">
        <v>34</v>
      </c>
      <c r="AR1297" t="s">
        <v>34</v>
      </c>
      <c r="AS1297" t="s">
        <v>34</v>
      </c>
      <c r="AT1297" t="s">
        <v>34</v>
      </c>
    </row>
    <row r="1298" spans="1:46">
      <c r="A1298">
        <v>116</v>
      </c>
      <c r="B1298">
        <v>1</v>
      </c>
      <c r="C1298">
        <v>1</v>
      </c>
      <c r="D1298">
        <v>0</v>
      </c>
      <c r="G1298">
        <v>0</v>
      </c>
      <c r="Q1298" t="s">
        <v>34</v>
      </c>
      <c r="S1298">
        <v>0</v>
      </c>
      <c r="Z1298">
        <v>0</v>
      </c>
      <c r="AB1298" t="s">
        <v>34</v>
      </c>
      <c r="AC1298" t="s">
        <v>34</v>
      </c>
      <c r="AD1298" t="s">
        <v>34</v>
      </c>
      <c r="AE1298" t="s">
        <v>34</v>
      </c>
      <c r="AF1298">
        <v>0</v>
      </c>
      <c r="AG1298">
        <v>116</v>
      </c>
      <c r="AH1298" t="s">
        <v>34</v>
      </c>
      <c r="AI1298">
        <v>0</v>
      </c>
      <c r="AJ1298" t="s">
        <v>34</v>
      </c>
      <c r="AK1298" t="s">
        <v>34</v>
      </c>
      <c r="AL1298" t="s">
        <v>34</v>
      </c>
      <c r="AM1298" t="s">
        <v>34</v>
      </c>
      <c r="AN1298" t="s">
        <v>34</v>
      </c>
      <c r="AO1298" t="s">
        <v>34</v>
      </c>
      <c r="AP1298" t="s">
        <v>34</v>
      </c>
      <c r="AQ1298" t="s">
        <v>34</v>
      </c>
      <c r="AR1298" t="s">
        <v>34</v>
      </c>
      <c r="AS1298" t="s">
        <v>34</v>
      </c>
      <c r="AT1298" t="s">
        <v>34</v>
      </c>
    </row>
    <row r="1299" spans="1:46">
      <c r="A1299">
        <v>116</v>
      </c>
      <c r="B1299">
        <v>1</v>
      </c>
      <c r="C1299">
        <v>2</v>
      </c>
      <c r="D1299">
        <v>0</v>
      </c>
      <c r="G1299">
        <v>0</v>
      </c>
      <c r="Q1299" t="s">
        <v>34</v>
      </c>
      <c r="S1299">
        <v>0</v>
      </c>
      <c r="Z1299">
        <v>0</v>
      </c>
      <c r="AB1299" t="s">
        <v>34</v>
      </c>
      <c r="AC1299" t="s">
        <v>34</v>
      </c>
      <c r="AD1299" t="s">
        <v>34</v>
      </c>
      <c r="AE1299" t="s">
        <v>34</v>
      </c>
      <c r="AF1299">
        <v>0</v>
      </c>
      <c r="AG1299">
        <v>116</v>
      </c>
      <c r="AH1299" t="s">
        <v>34</v>
      </c>
      <c r="AI1299">
        <v>0</v>
      </c>
      <c r="AJ1299" t="s">
        <v>34</v>
      </c>
      <c r="AK1299" t="s">
        <v>34</v>
      </c>
      <c r="AL1299" t="s">
        <v>34</v>
      </c>
      <c r="AM1299" t="s">
        <v>34</v>
      </c>
      <c r="AN1299" t="s">
        <v>34</v>
      </c>
      <c r="AO1299" t="s">
        <v>34</v>
      </c>
      <c r="AP1299" t="s">
        <v>34</v>
      </c>
      <c r="AQ1299" t="s">
        <v>34</v>
      </c>
      <c r="AR1299" t="s">
        <v>34</v>
      </c>
      <c r="AS1299" t="s">
        <v>34</v>
      </c>
      <c r="AT1299" t="s">
        <v>34</v>
      </c>
    </row>
    <row r="1300" spans="1:46">
      <c r="A1300">
        <v>116</v>
      </c>
      <c r="B1300">
        <v>1</v>
      </c>
      <c r="C1300">
        <v>3</v>
      </c>
      <c r="D1300">
        <v>0</v>
      </c>
      <c r="G1300">
        <v>530</v>
      </c>
      <c r="Q1300" t="s">
        <v>5433</v>
      </c>
      <c r="S1300">
        <v>0</v>
      </c>
      <c r="Z1300">
        <v>4</v>
      </c>
      <c r="AB1300" t="s">
        <v>34</v>
      </c>
      <c r="AC1300" t="s">
        <v>34</v>
      </c>
      <c r="AD1300" t="s">
        <v>34</v>
      </c>
      <c r="AE1300" t="s">
        <v>34</v>
      </c>
      <c r="AF1300">
        <v>0</v>
      </c>
      <c r="AG1300">
        <v>116</v>
      </c>
      <c r="AH1300" t="s">
        <v>34</v>
      </c>
      <c r="AI1300">
        <v>0</v>
      </c>
      <c r="AJ1300" t="s">
        <v>34</v>
      </c>
      <c r="AK1300" t="s">
        <v>34</v>
      </c>
      <c r="AL1300" t="s">
        <v>34</v>
      </c>
      <c r="AM1300" t="s">
        <v>34</v>
      </c>
      <c r="AN1300" t="s">
        <v>34</v>
      </c>
      <c r="AO1300" t="s">
        <v>34</v>
      </c>
      <c r="AP1300" t="s">
        <v>34</v>
      </c>
      <c r="AQ1300" t="s">
        <v>34</v>
      </c>
      <c r="AR1300" t="s">
        <v>34</v>
      </c>
      <c r="AS1300" t="s">
        <v>34</v>
      </c>
      <c r="AT1300" t="s">
        <v>34</v>
      </c>
    </row>
    <row r="1301" spans="1:46">
      <c r="A1301">
        <v>116</v>
      </c>
      <c r="B1301">
        <v>1</v>
      </c>
      <c r="C1301">
        <v>4</v>
      </c>
      <c r="D1301">
        <v>0</v>
      </c>
      <c r="G1301">
        <v>696</v>
      </c>
      <c r="Q1301" t="s">
        <v>5434</v>
      </c>
      <c r="S1301">
        <v>0</v>
      </c>
      <c r="Z1301">
        <v>4</v>
      </c>
      <c r="AB1301" t="s">
        <v>34</v>
      </c>
      <c r="AC1301" t="s">
        <v>34</v>
      </c>
      <c r="AD1301" t="s">
        <v>34</v>
      </c>
      <c r="AE1301" t="s">
        <v>34</v>
      </c>
      <c r="AF1301">
        <v>0</v>
      </c>
      <c r="AG1301">
        <v>116</v>
      </c>
      <c r="AH1301" t="s">
        <v>34</v>
      </c>
      <c r="AI1301">
        <v>0</v>
      </c>
      <c r="AJ1301" t="s">
        <v>34</v>
      </c>
      <c r="AK1301" t="s">
        <v>34</v>
      </c>
      <c r="AL1301" t="s">
        <v>34</v>
      </c>
      <c r="AM1301" t="s">
        <v>34</v>
      </c>
      <c r="AN1301" t="s">
        <v>34</v>
      </c>
      <c r="AO1301" t="s">
        <v>34</v>
      </c>
      <c r="AP1301" t="s">
        <v>34</v>
      </c>
      <c r="AQ1301" t="s">
        <v>34</v>
      </c>
      <c r="AR1301" t="s">
        <v>34</v>
      </c>
      <c r="AS1301" t="s">
        <v>34</v>
      </c>
      <c r="AT1301" t="s">
        <v>34</v>
      </c>
    </row>
    <row r="1302" spans="1:46">
      <c r="A1302">
        <v>116</v>
      </c>
      <c r="B1302">
        <v>1</v>
      </c>
      <c r="C1302">
        <v>5</v>
      </c>
      <c r="D1302">
        <v>0</v>
      </c>
      <c r="G1302">
        <v>533</v>
      </c>
      <c r="Q1302" t="s">
        <v>4868</v>
      </c>
      <c r="S1302">
        <v>0</v>
      </c>
      <c r="Z1302">
        <v>4</v>
      </c>
      <c r="AB1302" t="s">
        <v>34</v>
      </c>
      <c r="AC1302" t="s">
        <v>34</v>
      </c>
      <c r="AD1302" t="s">
        <v>34</v>
      </c>
      <c r="AE1302" t="s">
        <v>34</v>
      </c>
      <c r="AF1302">
        <v>0</v>
      </c>
      <c r="AG1302">
        <v>116</v>
      </c>
      <c r="AH1302" t="s">
        <v>34</v>
      </c>
      <c r="AI1302">
        <v>0</v>
      </c>
      <c r="AJ1302" t="s">
        <v>34</v>
      </c>
      <c r="AK1302" t="s">
        <v>34</v>
      </c>
      <c r="AL1302" t="s">
        <v>34</v>
      </c>
      <c r="AM1302" t="s">
        <v>34</v>
      </c>
      <c r="AN1302" t="s">
        <v>34</v>
      </c>
      <c r="AO1302" t="s">
        <v>34</v>
      </c>
      <c r="AP1302" t="s">
        <v>34</v>
      </c>
      <c r="AQ1302" t="s">
        <v>34</v>
      </c>
      <c r="AR1302" t="s">
        <v>34</v>
      </c>
      <c r="AS1302" t="s">
        <v>34</v>
      </c>
      <c r="AT1302" t="s">
        <v>34</v>
      </c>
    </row>
    <row r="1303" spans="1:46">
      <c r="A1303">
        <v>116</v>
      </c>
      <c r="B1303">
        <v>1</v>
      </c>
      <c r="C1303">
        <v>6</v>
      </c>
      <c r="D1303">
        <v>0</v>
      </c>
      <c r="G1303">
        <v>0</v>
      </c>
      <c r="Q1303" t="s">
        <v>34</v>
      </c>
      <c r="S1303">
        <v>0</v>
      </c>
      <c r="Z1303">
        <v>0</v>
      </c>
      <c r="AB1303" t="s">
        <v>34</v>
      </c>
      <c r="AC1303" t="s">
        <v>34</v>
      </c>
      <c r="AD1303" t="s">
        <v>34</v>
      </c>
      <c r="AE1303" t="s">
        <v>34</v>
      </c>
      <c r="AF1303">
        <v>0</v>
      </c>
      <c r="AG1303">
        <v>116</v>
      </c>
      <c r="AH1303" t="s">
        <v>34</v>
      </c>
      <c r="AI1303">
        <v>0</v>
      </c>
      <c r="AJ1303" t="s">
        <v>34</v>
      </c>
      <c r="AK1303" t="s">
        <v>34</v>
      </c>
      <c r="AL1303" t="s">
        <v>34</v>
      </c>
      <c r="AM1303" t="s">
        <v>34</v>
      </c>
      <c r="AN1303" t="s">
        <v>34</v>
      </c>
      <c r="AO1303" t="s">
        <v>34</v>
      </c>
      <c r="AP1303" t="s">
        <v>34</v>
      </c>
      <c r="AQ1303" t="s">
        <v>34</v>
      </c>
      <c r="AR1303" t="s">
        <v>34</v>
      </c>
      <c r="AS1303" t="s">
        <v>34</v>
      </c>
      <c r="AT1303" t="s">
        <v>34</v>
      </c>
    </row>
    <row r="1304" spans="1:46">
      <c r="A1304">
        <v>116</v>
      </c>
      <c r="B1304">
        <v>1</v>
      </c>
      <c r="C1304">
        <v>7</v>
      </c>
      <c r="D1304">
        <v>0</v>
      </c>
      <c r="G1304">
        <v>0</v>
      </c>
      <c r="Q1304" t="s">
        <v>34</v>
      </c>
      <c r="S1304">
        <v>0</v>
      </c>
      <c r="Z1304">
        <v>0</v>
      </c>
      <c r="AB1304" t="s">
        <v>34</v>
      </c>
      <c r="AC1304" t="s">
        <v>34</v>
      </c>
      <c r="AD1304" t="s">
        <v>34</v>
      </c>
      <c r="AE1304" t="s">
        <v>34</v>
      </c>
      <c r="AF1304">
        <v>0</v>
      </c>
      <c r="AG1304">
        <v>116</v>
      </c>
      <c r="AH1304" t="s">
        <v>34</v>
      </c>
      <c r="AI1304">
        <v>0</v>
      </c>
      <c r="AJ1304" t="s">
        <v>34</v>
      </c>
      <c r="AK1304" t="s">
        <v>34</v>
      </c>
      <c r="AL1304" t="s">
        <v>34</v>
      </c>
      <c r="AM1304" t="s">
        <v>34</v>
      </c>
      <c r="AN1304" t="s">
        <v>34</v>
      </c>
      <c r="AO1304" t="s">
        <v>34</v>
      </c>
      <c r="AP1304" t="s">
        <v>34</v>
      </c>
      <c r="AQ1304" t="s">
        <v>34</v>
      </c>
      <c r="AR1304" t="s">
        <v>34</v>
      </c>
      <c r="AS1304" t="s">
        <v>34</v>
      </c>
      <c r="AT1304" t="s">
        <v>34</v>
      </c>
    </row>
    <row r="1305" spans="1:46">
      <c r="A1305">
        <v>116</v>
      </c>
      <c r="B1305">
        <v>1</v>
      </c>
      <c r="C1305">
        <v>8</v>
      </c>
      <c r="D1305">
        <v>0</v>
      </c>
      <c r="G1305">
        <v>0</v>
      </c>
      <c r="Q1305" t="s">
        <v>34</v>
      </c>
      <c r="S1305">
        <v>0</v>
      </c>
      <c r="Z1305">
        <v>0</v>
      </c>
      <c r="AB1305" t="s">
        <v>34</v>
      </c>
      <c r="AC1305" t="s">
        <v>34</v>
      </c>
      <c r="AD1305" t="s">
        <v>34</v>
      </c>
      <c r="AE1305" t="s">
        <v>34</v>
      </c>
      <c r="AF1305">
        <v>0</v>
      </c>
      <c r="AG1305">
        <v>116</v>
      </c>
      <c r="AH1305" t="s">
        <v>34</v>
      </c>
      <c r="AI1305">
        <v>0</v>
      </c>
      <c r="AJ1305" t="s">
        <v>34</v>
      </c>
      <c r="AK1305" t="s">
        <v>34</v>
      </c>
      <c r="AL1305" t="s">
        <v>34</v>
      </c>
      <c r="AM1305" t="s">
        <v>34</v>
      </c>
      <c r="AN1305" t="s">
        <v>34</v>
      </c>
      <c r="AO1305" t="s">
        <v>34</v>
      </c>
      <c r="AP1305" t="s">
        <v>34</v>
      </c>
      <c r="AQ1305" t="s">
        <v>34</v>
      </c>
      <c r="AR1305" t="s">
        <v>34</v>
      </c>
      <c r="AS1305" t="s">
        <v>34</v>
      </c>
      <c r="AT1305" t="s">
        <v>34</v>
      </c>
    </row>
    <row r="1306" spans="1:46">
      <c r="A1306">
        <v>116</v>
      </c>
      <c r="B1306">
        <v>2</v>
      </c>
      <c r="C1306">
        <v>1</v>
      </c>
      <c r="D1306">
        <v>0</v>
      </c>
      <c r="G1306">
        <v>0</v>
      </c>
      <c r="Q1306" t="s">
        <v>34</v>
      </c>
      <c r="S1306">
        <v>0</v>
      </c>
      <c r="Z1306">
        <v>0</v>
      </c>
      <c r="AB1306" t="s">
        <v>34</v>
      </c>
      <c r="AC1306" t="s">
        <v>34</v>
      </c>
      <c r="AD1306" t="s">
        <v>34</v>
      </c>
      <c r="AE1306" t="s">
        <v>34</v>
      </c>
      <c r="AF1306">
        <v>0</v>
      </c>
      <c r="AG1306">
        <v>116</v>
      </c>
      <c r="AH1306" t="s">
        <v>34</v>
      </c>
      <c r="AI1306">
        <v>0</v>
      </c>
      <c r="AJ1306" t="s">
        <v>34</v>
      </c>
      <c r="AK1306" t="s">
        <v>34</v>
      </c>
      <c r="AL1306" t="s">
        <v>34</v>
      </c>
      <c r="AM1306" t="s">
        <v>34</v>
      </c>
      <c r="AN1306" t="s">
        <v>34</v>
      </c>
      <c r="AO1306" t="s">
        <v>34</v>
      </c>
      <c r="AP1306" t="s">
        <v>34</v>
      </c>
      <c r="AQ1306" t="s">
        <v>34</v>
      </c>
      <c r="AR1306" t="s">
        <v>34</v>
      </c>
      <c r="AS1306" t="s">
        <v>34</v>
      </c>
      <c r="AT1306" t="s">
        <v>34</v>
      </c>
    </row>
    <row r="1307" spans="1:46">
      <c r="A1307">
        <v>116</v>
      </c>
      <c r="B1307">
        <v>2</v>
      </c>
      <c r="C1307">
        <v>2</v>
      </c>
      <c r="D1307">
        <v>0</v>
      </c>
      <c r="G1307">
        <v>3</v>
      </c>
      <c r="Q1307" t="s">
        <v>5435</v>
      </c>
      <c r="S1307">
        <v>0</v>
      </c>
      <c r="Z1307">
        <v>4</v>
      </c>
      <c r="AB1307" t="s">
        <v>34</v>
      </c>
      <c r="AC1307" t="s">
        <v>34</v>
      </c>
      <c r="AD1307" t="s">
        <v>34</v>
      </c>
      <c r="AE1307" t="s">
        <v>34</v>
      </c>
      <c r="AF1307">
        <v>0</v>
      </c>
      <c r="AG1307">
        <v>116</v>
      </c>
      <c r="AH1307" t="s">
        <v>34</v>
      </c>
      <c r="AI1307">
        <v>0</v>
      </c>
      <c r="AJ1307" t="s">
        <v>34</v>
      </c>
      <c r="AK1307" t="s">
        <v>34</v>
      </c>
      <c r="AL1307" t="s">
        <v>34</v>
      </c>
      <c r="AM1307" t="s">
        <v>34</v>
      </c>
      <c r="AN1307" t="s">
        <v>34</v>
      </c>
      <c r="AO1307" t="s">
        <v>34</v>
      </c>
      <c r="AP1307" t="s">
        <v>34</v>
      </c>
      <c r="AQ1307" t="s">
        <v>34</v>
      </c>
      <c r="AR1307" t="s">
        <v>34</v>
      </c>
      <c r="AS1307" t="s">
        <v>34</v>
      </c>
      <c r="AT1307" t="s">
        <v>34</v>
      </c>
    </row>
    <row r="1308" spans="1:46">
      <c r="A1308">
        <v>116</v>
      </c>
      <c r="B1308">
        <v>2</v>
      </c>
      <c r="C1308">
        <v>3</v>
      </c>
      <c r="D1308">
        <v>0</v>
      </c>
      <c r="G1308">
        <v>584</v>
      </c>
      <c r="Q1308" t="s">
        <v>4876</v>
      </c>
      <c r="S1308">
        <v>0</v>
      </c>
      <c r="Z1308">
        <v>4</v>
      </c>
      <c r="AB1308" t="s">
        <v>34</v>
      </c>
      <c r="AC1308" t="s">
        <v>34</v>
      </c>
      <c r="AD1308" t="s">
        <v>34</v>
      </c>
      <c r="AE1308" t="s">
        <v>34</v>
      </c>
      <c r="AF1308">
        <v>0</v>
      </c>
      <c r="AG1308">
        <v>116</v>
      </c>
      <c r="AH1308" t="s">
        <v>34</v>
      </c>
      <c r="AI1308">
        <v>0</v>
      </c>
      <c r="AJ1308" t="s">
        <v>34</v>
      </c>
      <c r="AK1308" t="s">
        <v>34</v>
      </c>
      <c r="AL1308" t="s">
        <v>34</v>
      </c>
      <c r="AM1308" t="s">
        <v>34</v>
      </c>
      <c r="AN1308" t="s">
        <v>34</v>
      </c>
      <c r="AO1308" t="s">
        <v>34</v>
      </c>
      <c r="AP1308" t="s">
        <v>34</v>
      </c>
      <c r="AQ1308" t="s">
        <v>34</v>
      </c>
      <c r="AR1308" t="s">
        <v>34</v>
      </c>
      <c r="AS1308" t="s">
        <v>34</v>
      </c>
      <c r="AT1308" t="s">
        <v>34</v>
      </c>
    </row>
    <row r="1309" spans="1:46">
      <c r="A1309">
        <v>116</v>
      </c>
      <c r="B1309">
        <v>2</v>
      </c>
      <c r="C1309">
        <v>4</v>
      </c>
      <c r="D1309">
        <v>0</v>
      </c>
      <c r="G1309">
        <v>459</v>
      </c>
      <c r="Q1309" t="s">
        <v>5436</v>
      </c>
      <c r="S1309">
        <v>0</v>
      </c>
      <c r="Z1309">
        <v>4</v>
      </c>
      <c r="AB1309" t="s">
        <v>34</v>
      </c>
      <c r="AC1309" t="s">
        <v>34</v>
      </c>
      <c r="AD1309" t="s">
        <v>34</v>
      </c>
      <c r="AE1309" t="s">
        <v>34</v>
      </c>
      <c r="AF1309">
        <v>0</v>
      </c>
      <c r="AG1309">
        <v>116</v>
      </c>
      <c r="AH1309" t="s">
        <v>34</v>
      </c>
      <c r="AI1309">
        <v>0</v>
      </c>
      <c r="AJ1309" t="s">
        <v>34</v>
      </c>
      <c r="AK1309" t="s">
        <v>34</v>
      </c>
      <c r="AL1309" t="s">
        <v>34</v>
      </c>
      <c r="AM1309" t="s">
        <v>34</v>
      </c>
      <c r="AN1309" t="s">
        <v>34</v>
      </c>
      <c r="AO1309" t="s">
        <v>34</v>
      </c>
      <c r="AP1309" t="s">
        <v>34</v>
      </c>
      <c r="AQ1309" t="s">
        <v>34</v>
      </c>
      <c r="AR1309" t="s">
        <v>34</v>
      </c>
      <c r="AS1309" t="s">
        <v>34</v>
      </c>
      <c r="AT1309" t="s">
        <v>34</v>
      </c>
    </row>
    <row r="1310" spans="1:46">
      <c r="A1310">
        <v>116</v>
      </c>
      <c r="B1310">
        <v>2</v>
      </c>
      <c r="C1310">
        <v>5</v>
      </c>
      <c r="D1310">
        <v>0</v>
      </c>
      <c r="G1310">
        <v>42</v>
      </c>
      <c r="Q1310" t="s">
        <v>5437</v>
      </c>
      <c r="S1310">
        <v>0</v>
      </c>
      <c r="Z1310">
        <v>4</v>
      </c>
      <c r="AB1310" t="s">
        <v>34</v>
      </c>
      <c r="AC1310" t="s">
        <v>34</v>
      </c>
      <c r="AD1310" t="s">
        <v>34</v>
      </c>
      <c r="AE1310" t="s">
        <v>34</v>
      </c>
      <c r="AF1310">
        <v>0</v>
      </c>
      <c r="AG1310">
        <v>116</v>
      </c>
      <c r="AH1310" t="s">
        <v>34</v>
      </c>
      <c r="AI1310">
        <v>0</v>
      </c>
      <c r="AJ1310" t="s">
        <v>34</v>
      </c>
      <c r="AK1310" t="s">
        <v>34</v>
      </c>
      <c r="AL1310" t="s">
        <v>34</v>
      </c>
      <c r="AM1310" t="s">
        <v>34</v>
      </c>
      <c r="AN1310" t="s">
        <v>34</v>
      </c>
      <c r="AO1310" t="s">
        <v>34</v>
      </c>
      <c r="AP1310" t="s">
        <v>34</v>
      </c>
      <c r="AQ1310" t="s">
        <v>34</v>
      </c>
      <c r="AR1310" t="s">
        <v>34</v>
      </c>
      <c r="AS1310" t="s">
        <v>34</v>
      </c>
      <c r="AT1310" t="s">
        <v>34</v>
      </c>
    </row>
    <row r="1311" spans="1:46">
      <c r="A1311">
        <v>116</v>
      </c>
      <c r="B1311">
        <v>2</v>
      </c>
      <c r="C1311">
        <v>6</v>
      </c>
      <c r="D1311">
        <v>0</v>
      </c>
      <c r="G1311">
        <v>309</v>
      </c>
      <c r="Q1311" t="s">
        <v>5438</v>
      </c>
      <c r="S1311">
        <v>0</v>
      </c>
      <c r="Z1311">
        <v>4</v>
      </c>
      <c r="AB1311" t="s">
        <v>34</v>
      </c>
      <c r="AC1311" t="s">
        <v>34</v>
      </c>
      <c r="AD1311" t="s">
        <v>34</v>
      </c>
      <c r="AE1311" t="s">
        <v>34</v>
      </c>
      <c r="AF1311">
        <v>0</v>
      </c>
      <c r="AG1311">
        <v>116</v>
      </c>
      <c r="AH1311" t="s">
        <v>34</v>
      </c>
      <c r="AI1311">
        <v>0</v>
      </c>
      <c r="AJ1311" t="s">
        <v>34</v>
      </c>
      <c r="AK1311" t="s">
        <v>34</v>
      </c>
      <c r="AL1311" t="s">
        <v>34</v>
      </c>
      <c r="AM1311" t="s">
        <v>34</v>
      </c>
      <c r="AN1311" t="s">
        <v>34</v>
      </c>
      <c r="AO1311" t="s">
        <v>34</v>
      </c>
      <c r="AP1311" t="s">
        <v>34</v>
      </c>
      <c r="AQ1311" t="s">
        <v>34</v>
      </c>
      <c r="AR1311" t="s">
        <v>34</v>
      </c>
      <c r="AS1311" t="s">
        <v>34</v>
      </c>
      <c r="AT1311" t="s">
        <v>34</v>
      </c>
    </row>
    <row r="1312" spans="1:46">
      <c r="A1312">
        <v>116</v>
      </c>
      <c r="B1312">
        <v>2</v>
      </c>
      <c r="C1312">
        <v>7</v>
      </c>
      <c r="D1312">
        <v>0</v>
      </c>
      <c r="G1312">
        <v>210</v>
      </c>
      <c r="Q1312" t="s">
        <v>4855</v>
      </c>
      <c r="S1312">
        <v>0</v>
      </c>
      <c r="Z1312">
        <v>4</v>
      </c>
      <c r="AB1312" t="s">
        <v>34</v>
      </c>
      <c r="AC1312" t="s">
        <v>34</v>
      </c>
      <c r="AD1312" t="s">
        <v>34</v>
      </c>
      <c r="AE1312" t="s">
        <v>34</v>
      </c>
      <c r="AF1312">
        <v>0</v>
      </c>
      <c r="AG1312">
        <v>116</v>
      </c>
      <c r="AH1312" t="s">
        <v>34</v>
      </c>
      <c r="AI1312">
        <v>0</v>
      </c>
      <c r="AJ1312" t="s">
        <v>34</v>
      </c>
      <c r="AK1312" t="s">
        <v>34</v>
      </c>
      <c r="AL1312" t="s">
        <v>34</v>
      </c>
      <c r="AM1312" t="s">
        <v>34</v>
      </c>
      <c r="AN1312" t="s">
        <v>34</v>
      </c>
      <c r="AO1312" t="s">
        <v>34</v>
      </c>
      <c r="AP1312" t="s">
        <v>34</v>
      </c>
      <c r="AQ1312" t="s">
        <v>34</v>
      </c>
      <c r="AR1312" t="s">
        <v>34</v>
      </c>
      <c r="AS1312" t="s">
        <v>34</v>
      </c>
      <c r="AT1312" t="s">
        <v>34</v>
      </c>
    </row>
    <row r="1313" spans="1:46">
      <c r="A1313">
        <v>116</v>
      </c>
      <c r="B1313">
        <v>2</v>
      </c>
      <c r="C1313">
        <v>8</v>
      </c>
      <c r="D1313">
        <v>0</v>
      </c>
      <c r="G1313">
        <v>0</v>
      </c>
      <c r="Q1313" t="s">
        <v>34</v>
      </c>
      <c r="S1313">
        <v>0</v>
      </c>
      <c r="Z1313">
        <v>0</v>
      </c>
      <c r="AB1313" t="s">
        <v>34</v>
      </c>
      <c r="AC1313" t="s">
        <v>34</v>
      </c>
      <c r="AD1313" t="s">
        <v>34</v>
      </c>
      <c r="AE1313" t="s">
        <v>34</v>
      </c>
      <c r="AF1313">
        <v>0</v>
      </c>
      <c r="AG1313">
        <v>116</v>
      </c>
      <c r="AH1313" t="s">
        <v>34</v>
      </c>
      <c r="AI1313">
        <v>0</v>
      </c>
      <c r="AJ1313" t="s">
        <v>34</v>
      </c>
      <c r="AK1313" t="s">
        <v>34</v>
      </c>
      <c r="AL1313" t="s">
        <v>34</v>
      </c>
      <c r="AM1313" t="s">
        <v>34</v>
      </c>
      <c r="AN1313" t="s">
        <v>34</v>
      </c>
      <c r="AO1313" t="s">
        <v>34</v>
      </c>
      <c r="AP1313" t="s">
        <v>34</v>
      </c>
      <c r="AQ1313" t="s">
        <v>34</v>
      </c>
      <c r="AR1313" t="s">
        <v>34</v>
      </c>
      <c r="AS1313" t="s">
        <v>34</v>
      </c>
      <c r="AT1313" t="s">
        <v>34</v>
      </c>
    </row>
    <row r="1314" spans="1:46">
      <c r="A1314">
        <v>117</v>
      </c>
      <c r="B1314">
        <v>1</v>
      </c>
      <c r="C1314">
        <v>1</v>
      </c>
      <c r="D1314">
        <v>0</v>
      </c>
      <c r="G1314">
        <v>0</v>
      </c>
      <c r="Q1314" t="s">
        <v>34</v>
      </c>
      <c r="S1314">
        <v>0</v>
      </c>
      <c r="Z1314">
        <v>0</v>
      </c>
      <c r="AB1314" t="s">
        <v>34</v>
      </c>
      <c r="AC1314" t="s">
        <v>34</v>
      </c>
      <c r="AD1314" t="s">
        <v>34</v>
      </c>
      <c r="AE1314" t="s">
        <v>34</v>
      </c>
      <c r="AF1314">
        <v>0</v>
      </c>
      <c r="AG1314">
        <v>117</v>
      </c>
      <c r="AH1314" t="s">
        <v>34</v>
      </c>
      <c r="AI1314">
        <v>0</v>
      </c>
      <c r="AJ1314" t="s">
        <v>34</v>
      </c>
      <c r="AK1314" t="s">
        <v>34</v>
      </c>
      <c r="AL1314" t="s">
        <v>34</v>
      </c>
      <c r="AM1314" t="s">
        <v>34</v>
      </c>
      <c r="AN1314" t="s">
        <v>34</v>
      </c>
      <c r="AO1314" t="s">
        <v>34</v>
      </c>
      <c r="AP1314" t="s">
        <v>34</v>
      </c>
      <c r="AQ1314" t="s">
        <v>34</v>
      </c>
      <c r="AR1314" t="s">
        <v>34</v>
      </c>
      <c r="AS1314" t="s">
        <v>34</v>
      </c>
      <c r="AT1314" t="s">
        <v>34</v>
      </c>
    </row>
    <row r="1315" spans="1:46">
      <c r="A1315">
        <v>117</v>
      </c>
      <c r="B1315">
        <v>1</v>
      </c>
      <c r="C1315">
        <v>2</v>
      </c>
      <c r="D1315">
        <v>0</v>
      </c>
      <c r="G1315">
        <v>0</v>
      </c>
      <c r="Q1315" t="s">
        <v>34</v>
      </c>
      <c r="S1315">
        <v>0</v>
      </c>
      <c r="Z1315">
        <v>0</v>
      </c>
      <c r="AB1315" t="s">
        <v>34</v>
      </c>
      <c r="AC1315" t="s">
        <v>34</v>
      </c>
      <c r="AD1315" t="s">
        <v>34</v>
      </c>
      <c r="AE1315" t="s">
        <v>34</v>
      </c>
      <c r="AF1315">
        <v>0</v>
      </c>
      <c r="AG1315">
        <v>117</v>
      </c>
      <c r="AH1315" t="s">
        <v>34</v>
      </c>
      <c r="AI1315">
        <v>0</v>
      </c>
      <c r="AJ1315" t="s">
        <v>34</v>
      </c>
      <c r="AK1315" t="s">
        <v>34</v>
      </c>
      <c r="AL1315" t="s">
        <v>34</v>
      </c>
      <c r="AM1315" t="s">
        <v>34</v>
      </c>
      <c r="AN1315" t="s">
        <v>34</v>
      </c>
      <c r="AO1315" t="s">
        <v>34</v>
      </c>
      <c r="AP1315" t="s">
        <v>34</v>
      </c>
      <c r="AQ1315" t="s">
        <v>34</v>
      </c>
      <c r="AR1315" t="s">
        <v>34</v>
      </c>
      <c r="AS1315" t="s">
        <v>34</v>
      </c>
      <c r="AT1315" t="s">
        <v>34</v>
      </c>
    </row>
    <row r="1316" spans="1:46">
      <c r="A1316">
        <v>117</v>
      </c>
      <c r="B1316">
        <v>1</v>
      </c>
      <c r="C1316">
        <v>3</v>
      </c>
      <c r="D1316">
        <v>0</v>
      </c>
      <c r="G1316">
        <v>458</v>
      </c>
      <c r="Q1316" t="s">
        <v>5439</v>
      </c>
      <c r="S1316">
        <v>0</v>
      </c>
      <c r="Z1316">
        <v>1</v>
      </c>
      <c r="AB1316" t="s">
        <v>34</v>
      </c>
      <c r="AC1316" t="s">
        <v>34</v>
      </c>
      <c r="AD1316" t="s">
        <v>34</v>
      </c>
      <c r="AE1316" t="s">
        <v>34</v>
      </c>
      <c r="AF1316">
        <v>0</v>
      </c>
      <c r="AG1316">
        <v>117</v>
      </c>
      <c r="AH1316" t="s">
        <v>34</v>
      </c>
      <c r="AI1316">
        <v>0</v>
      </c>
      <c r="AJ1316" t="s">
        <v>34</v>
      </c>
      <c r="AK1316" t="s">
        <v>34</v>
      </c>
      <c r="AL1316" t="s">
        <v>34</v>
      </c>
      <c r="AM1316" t="s">
        <v>34</v>
      </c>
      <c r="AN1316" t="s">
        <v>34</v>
      </c>
      <c r="AO1316" t="s">
        <v>34</v>
      </c>
      <c r="AP1316" t="s">
        <v>34</v>
      </c>
      <c r="AQ1316" t="s">
        <v>34</v>
      </c>
      <c r="AR1316" t="s">
        <v>34</v>
      </c>
      <c r="AS1316" t="s">
        <v>34</v>
      </c>
      <c r="AT1316" t="s">
        <v>34</v>
      </c>
    </row>
    <row r="1317" spans="1:46">
      <c r="A1317">
        <v>117</v>
      </c>
      <c r="B1317">
        <v>1</v>
      </c>
      <c r="C1317">
        <v>4</v>
      </c>
      <c r="D1317">
        <v>0</v>
      </c>
      <c r="G1317">
        <v>682</v>
      </c>
      <c r="Q1317" t="s">
        <v>5440</v>
      </c>
      <c r="S1317">
        <v>0</v>
      </c>
      <c r="Z1317">
        <v>1</v>
      </c>
      <c r="AB1317" t="s">
        <v>34</v>
      </c>
      <c r="AC1317" t="s">
        <v>34</v>
      </c>
      <c r="AD1317" t="s">
        <v>34</v>
      </c>
      <c r="AE1317" t="s">
        <v>34</v>
      </c>
      <c r="AF1317">
        <v>0</v>
      </c>
      <c r="AG1317">
        <v>117</v>
      </c>
      <c r="AH1317" t="s">
        <v>34</v>
      </c>
      <c r="AI1317">
        <v>0</v>
      </c>
      <c r="AJ1317" t="s">
        <v>34</v>
      </c>
      <c r="AK1317" t="s">
        <v>34</v>
      </c>
      <c r="AL1317" t="s">
        <v>34</v>
      </c>
      <c r="AM1317" t="s">
        <v>34</v>
      </c>
      <c r="AN1317" t="s">
        <v>34</v>
      </c>
      <c r="AO1317" t="s">
        <v>34</v>
      </c>
      <c r="AP1317" t="s">
        <v>34</v>
      </c>
      <c r="AQ1317" t="s">
        <v>34</v>
      </c>
      <c r="AR1317" t="s">
        <v>34</v>
      </c>
      <c r="AS1317" t="s">
        <v>34</v>
      </c>
      <c r="AT1317" t="s">
        <v>34</v>
      </c>
    </row>
    <row r="1318" spans="1:46">
      <c r="A1318">
        <v>117</v>
      </c>
      <c r="B1318">
        <v>1</v>
      </c>
      <c r="C1318">
        <v>5</v>
      </c>
      <c r="D1318">
        <v>0</v>
      </c>
      <c r="G1318">
        <v>283</v>
      </c>
      <c r="Q1318" t="s">
        <v>5439</v>
      </c>
      <c r="S1318">
        <v>0</v>
      </c>
      <c r="Z1318">
        <v>1</v>
      </c>
      <c r="AB1318" t="s">
        <v>34</v>
      </c>
      <c r="AC1318" t="s">
        <v>34</v>
      </c>
      <c r="AD1318" t="s">
        <v>34</v>
      </c>
      <c r="AE1318" t="s">
        <v>34</v>
      </c>
      <c r="AF1318">
        <v>0</v>
      </c>
      <c r="AG1318">
        <v>117</v>
      </c>
      <c r="AH1318" t="s">
        <v>34</v>
      </c>
      <c r="AI1318">
        <v>0</v>
      </c>
      <c r="AJ1318" t="s">
        <v>34</v>
      </c>
      <c r="AK1318" t="s">
        <v>34</v>
      </c>
      <c r="AL1318" t="s">
        <v>34</v>
      </c>
      <c r="AM1318" t="s">
        <v>34</v>
      </c>
      <c r="AN1318" t="s">
        <v>34</v>
      </c>
      <c r="AO1318" t="s">
        <v>34</v>
      </c>
      <c r="AP1318" t="s">
        <v>34</v>
      </c>
      <c r="AQ1318" t="s">
        <v>34</v>
      </c>
      <c r="AR1318" t="s">
        <v>34</v>
      </c>
      <c r="AS1318" t="s">
        <v>34</v>
      </c>
      <c r="AT1318" t="s">
        <v>34</v>
      </c>
    </row>
    <row r="1319" spans="1:46">
      <c r="A1319">
        <v>117</v>
      </c>
      <c r="B1319">
        <v>1</v>
      </c>
      <c r="C1319">
        <v>6</v>
      </c>
      <c r="D1319">
        <v>0</v>
      </c>
      <c r="G1319">
        <v>287</v>
      </c>
      <c r="Q1319" t="s">
        <v>5441</v>
      </c>
      <c r="S1319">
        <v>0</v>
      </c>
      <c r="Z1319">
        <v>1</v>
      </c>
      <c r="AB1319" t="s">
        <v>34</v>
      </c>
      <c r="AC1319" t="s">
        <v>34</v>
      </c>
      <c r="AD1319" t="s">
        <v>34</v>
      </c>
      <c r="AE1319" t="s">
        <v>34</v>
      </c>
      <c r="AF1319">
        <v>0</v>
      </c>
      <c r="AG1319">
        <v>117</v>
      </c>
      <c r="AH1319" t="s">
        <v>34</v>
      </c>
      <c r="AI1319">
        <v>0</v>
      </c>
      <c r="AJ1319" t="s">
        <v>34</v>
      </c>
      <c r="AK1319" t="s">
        <v>34</v>
      </c>
      <c r="AL1319" t="s">
        <v>34</v>
      </c>
      <c r="AM1319" t="s">
        <v>34</v>
      </c>
      <c r="AN1319" t="s">
        <v>34</v>
      </c>
      <c r="AO1319" t="s">
        <v>34</v>
      </c>
      <c r="AP1319" t="s">
        <v>34</v>
      </c>
      <c r="AQ1319" t="s">
        <v>34</v>
      </c>
      <c r="AR1319" t="s">
        <v>34</v>
      </c>
      <c r="AS1319" t="s">
        <v>34</v>
      </c>
      <c r="AT1319" t="s">
        <v>34</v>
      </c>
    </row>
    <row r="1320" spans="1:46">
      <c r="A1320">
        <v>117</v>
      </c>
      <c r="B1320">
        <v>1</v>
      </c>
      <c r="C1320">
        <v>7</v>
      </c>
      <c r="D1320">
        <v>0</v>
      </c>
      <c r="G1320">
        <v>0</v>
      </c>
      <c r="Q1320" t="s">
        <v>34</v>
      </c>
      <c r="S1320">
        <v>0</v>
      </c>
      <c r="Z1320">
        <v>0</v>
      </c>
      <c r="AB1320" t="s">
        <v>34</v>
      </c>
      <c r="AC1320" t="s">
        <v>34</v>
      </c>
      <c r="AD1320" t="s">
        <v>34</v>
      </c>
      <c r="AE1320" t="s">
        <v>34</v>
      </c>
      <c r="AF1320">
        <v>0</v>
      </c>
      <c r="AG1320">
        <v>117</v>
      </c>
      <c r="AH1320" t="s">
        <v>34</v>
      </c>
      <c r="AI1320">
        <v>0</v>
      </c>
      <c r="AJ1320" t="s">
        <v>34</v>
      </c>
      <c r="AK1320" t="s">
        <v>34</v>
      </c>
      <c r="AL1320" t="s">
        <v>34</v>
      </c>
      <c r="AM1320" t="s">
        <v>34</v>
      </c>
      <c r="AN1320" t="s">
        <v>34</v>
      </c>
      <c r="AO1320" t="s">
        <v>34</v>
      </c>
      <c r="AP1320" t="s">
        <v>34</v>
      </c>
      <c r="AQ1320" t="s">
        <v>34</v>
      </c>
      <c r="AR1320" t="s">
        <v>34</v>
      </c>
      <c r="AS1320" t="s">
        <v>34</v>
      </c>
      <c r="AT1320" t="s">
        <v>34</v>
      </c>
    </row>
    <row r="1321" spans="1:46">
      <c r="A1321">
        <v>117</v>
      </c>
      <c r="B1321">
        <v>1</v>
      </c>
      <c r="C1321">
        <v>8</v>
      </c>
      <c r="D1321">
        <v>0</v>
      </c>
      <c r="G1321">
        <v>0</v>
      </c>
      <c r="Q1321" t="s">
        <v>34</v>
      </c>
      <c r="S1321">
        <v>0</v>
      </c>
      <c r="Z1321">
        <v>0</v>
      </c>
      <c r="AB1321" t="s">
        <v>34</v>
      </c>
      <c r="AC1321" t="s">
        <v>34</v>
      </c>
      <c r="AD1321" t="s">
        <v>34</v>
      </c>
      <c r="AE1321" t="s">
        <v>34</v>
      </c>
      <c r="AF1321">
        <v>0</v>
      </c>
      <c r="AG1321">
        <v>117</v>
      </c>
      <c r="AH1321" t="s">
        <v>34</v>
      </c>
      <c r="AI1321">
        <v>0</v>
      </c>
      <c r="AJ1321" t="s">
        <v>34</v>
      </c>
      <c r="AK1321" t="s">
        <v>34</v>
      </c>
      <c r="AL1321" t="s">
        <v>34</v>
      </c>
      <c r="AM1321" t="s">
        <v>34</v>
      </c>
      <c r="AN1321" t="s">
        <v>34</v>
      </c>
      <c r="AO1321" t="s">
        <v>34</v>
      </c>
      <c r="AP1321" t="s">
        <v>34</v>
      </c>
      <c r="AQ1321" t="s">
        <v>34</v>
      </c>
      <c r="AR1321" t="s">
        <v>34</v>
      </c>
      <c r="AS1321" t="s">
        <v>34</v>
      </c>
      <c r="AT1321" t="s">
        <v>34</v>
      </c>
    </row>
    <row r="1322" spans="1:46">
      <c r="A1322">
        <v>117</v>
      </c>
      <c r="B1322">
        <v>2</v>
      </c>
      <c r="C1322">
        <v>1</v>
      </c>
      <c r="D1322">
        <v>0</v>
      </c>
      <c r="G1322">
        <v>550</v>
      </c>
      <c r="Q1322" t="s">
        <v>5442</v>
      </c>
      <c r="S1322">
        <v>0</v>
      </c>
      <c r="Z1322">
        <v>1</v>
      </c>
      <c r="AB1322" t="s">
        <v>34</v>
      </c>
      <c r="AC1322" t="s">
        <v>34</v>
      </c>
      <c r="AD1322" t="s">
        <v>34</v>
      </c>
      <c r="AE1322" t="s">
        <v>34</v>
      </c>
      <c r="AF1322">
        <v>0</v>
      </c>
      <c r="AG1322">
        <v>117</v>
      </c>
      <c r="AH1322" t="s">
        <v>34</v>
      </c>
      <c r="AI1322">
        <v>0</v>
      </c>
      <c r="AJ1322" t="s">
        <v>34</v>
      </c>
      <c r="AK1322" t="s">
        <v>34</v>
      </c>
      <c r="AL1322" t="s">
        <v>34</v>
      </c>
      <c r="AM1322" t="s">
        <v>34</v>
      </c>
      <c r="AN1322" t="s">
        <v>34</v>
      </c>
      <c r="AO1322" t="s">
        <v>34</v>
      </c>
      <c r="AP1322" t="s">
        <v>34</v>
      </c>
      <c r="AQ1322" t="s">
        <v>34</v>
      </c>
      <c r="AR1322" t="s">
        <v>34</v>
      </c>
      <c r="AS1322" t="s">
        <v>34</v>
      </c>
      <c r="AT1322" t="s">
        <v>34</v>
      </c>
    </row>
    <row r="1323" spans="1:46">
      <c r="A1323">
        <v>117</v>
      </c>
      <c r="B1323">
        <v>2</v>
      </c>
      <c r="C1323">
        <v>2</v>
      </c>
      <c r="D1323">
        <v>0</v>
      </c>
      <c r="G1323">
        <v>759</v>
      </c>
      <c r="Q1323" t="s">
        <v>5443</v>
      </c>
      <c r="S1323">
        <v>0</v>
      </c>
      <c r="Z1323">
        <v>1</v>
      </c>
      <c r="AB1323" t="s">
        <v>34</v>
      </c>
      <c r="AC1323" t="s">
        <v>34</v>
      </c>
      <c r="AD1323" t="s">
        <v>34</v>
      </c>
      <c r="AE1323" t="s">
        <v>34</v>
      </c>
      <c r="AF1323">
        <v>0</v>
      </c>
      <c r="AG1323">
        <v>117</v>
      </c>
      <c r="AH1323" t="s">
        <v>34</v>
      </c>
      <c r="AI1323">
        <v>0</v>
      </c>
      <c r="AJ1323" t="s">
        <v>34</v>
      </c>
      <c r="AK1323" t="s">
        <v>34</v>
      </c>
      <c r="AL1323" t="s">
        <v>34</v>
      </c>
      <c r="AM1323" t="s">
        <v>34</v>
      </c>
      <c r="AN1323" t="s">
        <v>34</v>
      </c>
      <c r="AO1323" t="s">
        <v>34</v>
      </c>
      <c r="AP1323" t="s">
        <v>34</v>
      </c>
      <c r="AQ1323" t="s">
        <v>34</v>
      </c>
      <c r="AR1323" t="s">
        <v>34</v>
      </c>
      <c r="AS1323" t="s">
        <v>34</v>
      </c>
      <c r="AT1323" t="s">
        <v>34</v>
      </c>
    </row>
    <row r="1324" spans="1:46">
      <c r="A1324">
        <v>117</v>
      </c>
      <c r="B1324">
        <v>2</v>
      </c>
      <c r="C1324">
        <v>3</v>
      </c>
      <c r="D1324">
        <v>0</v>
      </c>
      <c r="G1324">
        <v>239</v>
      </c>
      <c r="Q1324" t="s">
        <v>5444</v>
      </c>
      <c r="S1324">
        <v>0</v>
      </c>
      <c r="Z1324">
        <v>1</v>
      </c>
      <c r="AB1324" t="s">
        <v>34</v>
      </c>
      <c r="AC1324" t="s">
        <v>34</v>
      </c>
      <c r="AD1324" t="s">
        <v>34</v>
      </c>
      <c r="AE1324" t="s">
        <v>34</v>
      </c>
      <c r="AF1324">
        <v>0</v>
      </c>
      <c r="AG1324">
        <v>117</v>
      </c>
      <c r="AH1324" t="s">
        <v>34</v>
      </c>
      <c r="AI1324">
        <v>0</v>
      </c>
      <c r="AJ1324" t="s">
        <v>34</v>
      </c>
      <c r="AK1324" t="s">
        <v>34</v>
      </c>
      <c r="AL1324" t="s">
        <v>34</v>
      </c>
      <c r="AM1324" t="s">
        <v>34</v>
      </c>
      <c r="AN1324" t="s">
        <v>34</v>
      </c>
      <c r="AO1324" t="s">
        <v>34</v>
      </c>
      <c r="AP1324" t="s">
        <v>34</v>
      </c>
      <c r="AQ1324" t="s">
        <v>34</v>
      </c>
      <c r="AR1324" t="s">
        <v>34</v>
      </c>
      <c r="AS1324" t="s">
        <v>34</v>
      </c>
      <c r="AT1324" t="s">
        <v>34</v>
      </c>
    </row>
    <row r="1325" spans="1:46">
      <c r="A1325">
        <v>117</v>
      </c>
      <c r="B1325">
        <v>2</v>
      </c>
      <c r="C1325">
        <v>4</v>
      </c>
      <c r="D1325">
        <v>0</v>
      </c>
      <c r="G1325">
        <v>457</v>
      </c>
      <c r="Q1325" t="s">
        <v>5445</v>
      </c>
      <c r="S1325">
        <v>0</v>
      </c>
      <c r="Z1325">
        <v>1</v>
      </c>
      <c r="AB1325" t="s">
        <v>34</v>
      </c>
      <c r="AC1325" t="s">
        <v>34</v>
      </c>
      <c r="AD1325" t="s">
        <v>34</v>
      </c>
      <c r="AE1325" t="s">
        <v>34</v>
      </c>
      <c r="AF1325">
        <v>0</v>
      </c>
      <c r="AG1325">
        <v>117</v>
      </c>
      <c r="AH1325" t="s">
        <v>34</v>
      </c>
      <c r="AI1325">
        <v>0</v>
      </c>
      <c r="AJ1325" t="s">
        <v>34</v>
      </c>
      <c r="AK1325" t="s">
        <v>34</v>
      </c>
      <c r="AL1325" t="s">
        <v>34</v>
      </c>
      <c r="AM1325" t="s">
        <v>34</v>
      </c>
      <c r="AN1325" t="s">
        <v>34</v>
      </c>
      <c r="AO1325" t="s">
        <v>34</v>
      </c>
      <c r="AP1325" t="s">
        <v>34</v>
      </c>
      <c r="AQ1325" t="s">
        <v>34</v>
      </c>
      <c r="AR1325" t="s">
        <v>34</v>
      </c>
      <c r="AS1325" t="s">
        <v>34</v>
      </c>
      <c r="AT1325" t="s">
        <v>34</v>
      </c>
    </row>
    <row r="1326" spans="1:46">
      <c r="A1326">
        <v>117</v>
      </c>
      <c r="B1326">
        <v>2</v>
      </c>
      <c r="C1326">
        <v>5</v>
      </c>
      <c r="D1326">
        <v>0</v>
      </c>
      <c r="G1326">
        <v>598</v>
      </c>
      <c r="Q1326" t="s">
        <v>5446</v>
      </c>
      <c r="S1326">
        <v>0</v>
      </c>
      <c r="Z1326">
        <v>1</v>
      </c>
      <c r="AB1326" t="s">
        <v>34</v>
      </c>
      <c r="AC1326" t="s">
        <v>34</v>
      </c>
      <c r="AD1326" t="s">
        <v>34</v>
      </c>
      <c r="AE1326" t="s">
        <v>34</v>
      </c>
      <c r="AF1326">
        <v>0</v>
      </c>
      <c r="AG1326">
        <v>117</v>
      </c>
      <c r="AH1326" t="s">
        <v>34</v>
      </c>
      <c r="AI1326">
        <v>0</v>
      </c>
      <c r="AJ1326" t="s">
        <v>34</v>
      </c>
      <c r="AK1326" t="s">
        <v>34</v>
      </c>
      <c r="AL1326" t="s">
        <v>34</v>
      </c>
      <c r="AM1326" t="s">
        <v>34</v>
      </c>
      <c r="AN1326" t="s">
        <v>34</v>
      </c>
      <c r="AO1326" t="s">
        <v>34</v>
      </c>
      <c r="AP1326" t="s">
        <v>34</v>
      </c>
      <c r="AQ1326" t="s">
        <v>34</v>
      </c>
      <c r="AR1326" t="s">
        <v>34</v>
      </c>
      <c r="AS1326" t="s">
        <v>34</v>
      </c>
      <c r="AT1326" t="s">
        <v>34</v>
      </c>
    </row>
    <row r="1327" spans="1:46">
      <c r="A1327">
        <v>117</v>
      </c>
      <c r="B1327">
        <v>2</v>
      </c>
      <c r="C1327">
        <v>6</v>
      </c>
      <c r="D1327">
        <v>0</v>
      </c>
      <c r="G1327">
        <v>690</v>
      </c>
      <c r="Q1327" t="s">
        <v>5447</v>
      </c>
      <c r="S1327">
        <v>0</v>
      </c>
      <c r="Z1327">
        <v>1</v>
      </c>
      <c r="AB1327" t="s">
        <v>34</v>
      </c>
      <c r="AC1327" t="s">
        <v>34</v>
      </c>
      <c r="AD1327" t="s">
        <v>34</v>
      </c>
      <c r="AE1327" t="s">
        <v>34</v>
      </c>
      <c r="AF1327">
        <v>0</v>
      </c>
      <c r="AG1327">
        <v>117</v>
      </c>
      <c r="AH1327" t="s">
        <v>34</v>
      </c>
      <c r="AI1327">
        <v>0</v>
      </c>
      <c r="AJ1327" t="s">
        <v>34</v>
      </c>
      <c r="AK1327" t="s">
        <v>34</v>
      </c>
      <c r="AL1327" t="s">
        <v>34</v>
      </c>
      <c r="AM1327" t="s">
        <v>34</v>
      </c>
      <c r="AN1327" t="s">
        <v>34</v>
      </c>
      <c r="AO1327" t="s">
        <v>34</v>
      </c>
      <c r="AP1327" t="s">
        <v>34</v>
      </c>
      <c r="AQ1327" t="s">
        <v>34</v>
      </c>
      <c r="AR1327" t="s">
        <v>34</v>
      </c>
      <c r="AS1327" t="s">
        <v>34</v>
      </c>
      <c r="AT1327" t="s">
        <v>34</v>
      </c>
    </row>
    <row r="1328" spans="1:46">
      <c r="A1328">
        <v>117</v>
      </c>
      <c r="B1328">
        <v>2</v>
      </c>
      <c r="C1328">
        <v>7</v>
      </c>
      <c r="D1328">
        <v>0</v>
      </c>
      <c r="G1328">
        <v>329</v>
      </c>
      <c r="Q1328" t="s">
        <v>5448</v>
      </c>
      <c r="S1328">
        <v>0</v>
      </c>
      <c r="Z1328">
        <v>1</v>
      </c>
      <c r="AB1328" t="s">
        <v>34</v>
      </c>
      <c r="AC1328" t="s">
        <v>34</v>
      </c>
      <c r="AD1328" t="s">
        <v>34</v>
      </c>
      <c r="AE1328" t="s">
        <v>34</v>
      </c>
      <c r="AF1328">
        <v>0</v>
      </c>
      <c r="AG1328">
        <v>117</v>
      </c>
      <c r="AH1328" t="s">
        <v>34</v>
      </c>
      <c r="AI1328">
        <v>0</v>
      </c>
      <c r="AJ1328" t="s">
        <v>34</v>
      </c>
      <c r="AK1328" t="s">
        <v>34</v>
      </c>
      <c r="AL1328" t="s">
        <v>34</v>
      </c>
      <c r="AM1328" t="s">
        <v>34</v>
      </c>
      <c r="AN1328" t="s">
        <v>34</v>
      </c>
      <c r="AO1328" t="s">
        <v>34</v>
      </c>
      <c r="AP1328" t="s">
        <v>34</v>
      </c>
      <c r="AQ1328" t="s">
        <v>34</v>
      </c>
      <c r="AR1328" t="s">
        <v>34</v>
      </c>
      <c r="AS1328" t="s">
        <v>34</v>
      </c>
      <c r="AT1328" t="s">
        <v>34</v>
      </c>
    </row>
    <row r="1329" spans="1:46">
      <c r="A1329">
        <v>117</v>
      </c>
      <c r="B1329">
        <v>2</v>
      </c>
      <c r="C1329">
        <v>8</v>
      </c>
      <c r="D1329">
        <v>0</v>
      </c>
      <c r="G1329">
        <v>757</v>
      </c>
      <c r="Q1329" t="s">
        <v>5449</v>
      </c>
      <c r="S1329">
        <v>0</v>
      </c>
      <c r="Z1329">
        <v>1</v>
      </c>
      <c r="AB1329" t="s">
        <v>34</v>
      </c>
      <c r="AC1329" t="s">
        <v>34</v>
      </c>
      <c r="AD1329" t="s">
        <v>34</v>
      </c>
      <c r="AE1329" t="s">
        <v>34</v>
      </c>
      <c r="AF1329">
        <v>0</v>
      </c>
      <c r="AG1329">
        <v>117</v>
      </c>
      <c r="AH1329" t="s">
        <v>34</v>
      </c>
      <c r="AI1329">
        <v>0</v>
      </c>
      <c r="AJ1329" t="s">
        <v>34</v>
      </c>
      <c r="AK1329" t="s">
        <v>34</v>
      </c>
      <c r="AL1329" t="s">
        <v>34</v>
      </c>
      <c r="AM1329" t="s">
        <v>34</v>
      </c>
      <c r="AN1329" t="s">
        <v>34</v>
      </c>
      <c r="AO1329" t="s">
        <v>34</v>
      </c>
      <c r="AP1329" t="s">
        <v>34</v>
      </c>
      <c r="AQ1329" t="s">
        <v>34</v>
      </c>
      <c r="AR1329" t="s">
        <v>34</v>
      </c>
      <c r="AS1329" t="s">
        <v>34</v>
      </c>
      <c r="AT1329" t="s">
        <v>34</v>
      </c>
    </row>
    <row r="1330" spans="1:46">
      <c r="A1330">
        <v>118</v>
      </c>
      <c r="B1330">
        <v>1</v>
      </c>
      <c r="C1330">
        <v>1</v>
      </c>
      <c r="D1330">
        <v>0</v>
      </c>
      <c r="G1330">
        <v>0</v>
      </c>
      <c r="Q1330" t="s">
        <v>34</v>
      </c>
      <c r="S1330">
        <v>0</v>
      </c>
      <c r="Z1330">
        <v>0</v>
      </c>
      <c r="AB1330" t="s">
        <v>34</v>
      </c>
      <c r="AC1330" t="s">
        <v>34</v>
      </c>
      <c r="AD1330" t="s">
        <v>34</v>
      </c>
      <c r="AE1330" t="s">
        <v>34</v>
      </c>
      <c r="AF1330">
        <v>0</v>
      </c>
      <c r="AG1330">
        <v>118</v>
      </c>
      <c r="AH1330" t="s">
        <v>34</v>
      </c>
      <c r="AI1330">
        <v>0</v>
      </c>
      <c r="AJ1330" t="s">
        <v>34</v>
      </c>
      <c r="AK1330" t="s">
        <v>34</v>
      </c>
      <c r="AL1330" t="s">
        <v>34</v>
      </c>
      <c r="AM1330" t="s">
        <v>34</v>
      </c>
      <c r="AN1330" t="s">
        <v>34</v>
      </c>
      <c r="AO1330" t="s">
        <v>34</v>
      </c>
      <c r="AP1330" t="s">
        <v>34</v>
      </c>
      <c r="AQ1330" t="s">
        <v>34</v>
      </c>
      <c r="AR1330" t="s">
        <v>34</v>
      </c>
      <c r="AS1330" t="s">
        <v>34</v>
      </c>
      <c r="AT1330" t="s">
        <v>34</v>
      </c>
    </row>
    <row r="1331" spans="1:46">
      <c r="A1331">
        <v>118</v>
      </c>
      <c r="B1331">
        <v>1</v>
      </c>
      <c r="C1331">
        <v>2</v>
      </c>
      <c r="D1331">
        <v>0</v>
      </c>
      <c r="G1331">
        <v>0</v>
      </c>
      <c r="Q1331" t="s">
        <v>34</v>
      </c>
      <c r="S1331">
        <v>0</v>
      </c>
      <c r="Z1331">
        <v>0</v>
      </c>
      <c r="AB1331" t="s">
        <v>34</v>
      </c>
      <c r="AC1331" t="s">
        <v>34</v>
      </c>
      <c r="AD1331" t="s">
        <v>34</v>
      </c>
      <c r="AE1331" t="s">
        <v>34</v>
      </c>
      <c r="AF1331">
        <v>0</v>
      </c>
      <c r="AG1331">
        <v>118</v>
      </c>
      <c r="AH1331" t="s">
        <v>34</v>
      </c>
      <c r="AI1331">
        <v>0</v>
      </c>
      <c r="AJ1331" t="s">
        <v>34</v>
      </c>
      <c r="AK1331" t="s">
        <v>34</v>
      </c>
      <c r="AL1331" t="s">
        <v>34</v>
      </c>
      <c r="AM1331" t="s">
        <v>34</v>
      </c>
      <c r="AN1331" t="s">
        <v>34</v>
      </c>
      <c r="AO1331" t="s">
        <v>34</v>
      </c>
      <c r="AP1331" t="s">
        <v>34</v>
      </c>
      <c r="AQ1331" t="s">
        <v>34</v>
      </c>
      <c r="AR1331" t="s">
        <v>34</v>
      </c>
      <c r="AS1331" t="s">
        <v>34</v>
      </c>
      <c r="AT1331" t="s">
        <v>34</v>
      </c>
    </row>
    <row r="1332" spans="1:46">
      <c r="A1332">
        <v>118</v>
      </c>
      <c r="B1332">
        <v>1</v>
      </c>
      <c r="C1332">
        <v>3</v>
      </c>
      <c r="D1332">
        <v>0</v>
      </c>
      <c r="G1332">
        <v>363</v>
      </c>
      <c r="Q1332" t="s">
        <v>5450</v>
      </c>
      <c r="S1332">
        <v>0</v>
      </c>
      <c r="Z1332">
        <v>1</v>
      </c>
      <c r="AB1332" t="s">
        <v>34</v>
      </c>
      <c r="AC1332" t="s">
        <v>34</v>
      </c>
      <c r="AD1332" t="s">
        <v>34</v>
      </c>
      <c r="AE1332" t="s">
        <v>34</v>
      </c>
      <c r="AF1332">
        <v>0</v>
      </c>
      <c r="AG1332">
        <v>118</v>
      </c>
      <c r="AH1332" t="s">
        <v>34</v>
      </c>
      <c r="AI1332">
        <v>0</v>
      </c>
      <c r="AJ1332" t="s">
        <v>34</v>
      </c>
      <c r="AK1332" t="s">
        <v>34</v>
      </c>
      <c r="AL1332" t="s">
        <v>34</v>
      </c>
      <c r="AM1332" t="s">
        <v>34</v>
      </c>
      <c r="AN1332" t="s">
        <v>34</v>
      </c>
      <c r="AO1332" t="s">
        <v>34</v>
      </c>
      <c r="AP1332" t="s">
        <v>34</v>
      </c>
      <c r="AQ1332" t="s">
        <v>34</v>
      </c>
      <c r="AR1332" t="s">
        <v>34</v>
      </c>
      <c r="AS1332" t="s">
        <v>34</v>
      </c>
      <c r="AT1332" t="s">
        <v>34</v>
      </c>
    </row>
    <row r="1333" spans="1:46">
      <c r="A1333">
        <v>118</v>
      </c>
      <c r="B1333">
        <v>1</v>
      </c>
      <c r="C1333">
        <v>4</v>
      </c>
      <c r="D1333">
        <v>0</v>
      </c>
      <c r="G1333">
        <v>615</v>
      </c>
      <c r="Q1333" t="s">
        <v>5449</v>
      </c>
      <c r="S1333">
        <v>0</v>
      </c>
      <c r="Z1333">
        <v>1</v>
      </c>
      <c r="AB1333" t="s">
        <v>34</v>
      </c>
      <c r="AC1333" t="s">
        <v>34</v>
      </c>
      <c r="AD1333" t="s">
        <v>34</v>
      </c>
      <c r="AE1333" t="s">
        <v>34</v>
      </c>
      <c r="AF1333">
        <v>0</v>
      </c>
      <c r="AG1333">
        <v>118</v>
      </c>
      <c r="AH1333" t="s">
        <v>34</v>
      </c>
      <c r="AI1333">
        <v>0</v>
      </c>
      <c r="AJ1333" t="s">
        <v>34</v>
      </c>
      <c r="AK1333" t="s">
        <v>34</v>
      </c>
      <c r="AL1333" t="s">
        <v>34</v>
      </c>
      <c r="AM1333" t="s">
        <v>34</v>
      </c>
      <c r="AN1333" t="s">
        <v>34</v>
      </c>
      <c r="AO1333" t="s">
        <v>34</v>
      </c>
      <c r="AP1333" t="s">
        <v>34</v>
      </c>
      <c r="AQ1333" t="s">
        <v>34</v>
      </c>
      <c r="AR1333" t="s">
        <v>34</v>
      </c>
      <c r="AS1333" t="s">
        <v>34</v>
      </c>
      <c r="AT1333" t="s">
        <v>34</v>
      </c>
    </row>
    <row r="1334" spans="1:46">
      <c r="A1334">
        <v>118</v>
      </c>
      <c r="B1334">
        <v>1</v>
      </c>
      <c r="C1334">
        <v>5</v>
      </c>
      <c r="D1334">
        <v>0</v>
      </c>
      <c r="G1334">
        <v>148</v>
      </c>
      <c r="Q1334" t="s">
        <v>5450</v>
      </c>
      <c r="S1334">
        <v>0</v>
      </c>
      <c r="Z1334">
        <v>1</v>
      </c>
      <c r="AB1334" t="s">
        <v>34</v>
      </c>
      <c r="AC1334" t="s">
        <v>34</v>
      </c>
      <c r="AD1334" t="s">
        <v>34</v>
      </c>
      <c r="AE1334" t="s">
        <v>34</v>
      </c>
      <c r="AF1334">
        <v>0</v>
      </c>
      <c r="AG1334">
        <v>118</v>
      </c>
      <c r="AH1334" t="s">
        <v>34</v>
      </c>
      <c r="AI1334">
        <v>0</v>
      </c>
      <c r="AJ1334" t="s">
        <v>34</v>
      </c>
      <c r="AK1334" t="s">
        <v>34</v>
      </c>
      <c r="AL1334" t="s">
        <v>34</v>
      </c>
      <c r="AM1334" t="s">
        <v>34</v>
      </c>
      <c r="AN1334" t="s">
        <v>34</v>
      </c>
      <c r="AO1334" t="s">
        <v>34</v>
      </c>
      <c r="AP1334" t="s">
        <v>34</v>
      </c>
      <c r="AQ1334" t="s">
        <v>34</v>
      </c>
      <c r="AR1334" t="s">
        <v>34</v>
      </c>
      <c r="AS1334" t="s">
        <v>34</v>
      </c>
      <c r="AT1334" t="s">
        <v>34</v>
      </c>
    </row>
    <row r="1335" spans="1:46">
      <c r="A1335">
        <v>118</v>
      </c>
      <c r="B1335">
        <v>1</v>
      </c>
      <c r="C1335">
        <v>6</v>
      </c>
      <c r="D1335">
        <v>0</v>
      </c>
      <c r="G1335">
        <v>0</v>
      </c>
      <c r="Q1335" t="s">
        <v>34</v>
      </c>
      <c r="S1335">
        <v>0</v>
      </c>
      <c r="Z1335">
        <v>0</v>
      </c>
      <c r="AB1335" t="s">
        <v>34</v>
      </c>
      <c r="AC1335" t="s">
        <v>34</v>
      </c>
      <c r="AD1335" t="s">
        <v>34</v>
      </c>
      <c r="AE1335" t="s">
        <v>34</v>
      </c>
      <c r="AF1335">
        <v>0</v>
      </c>
      <c r="AG1335">
        <v>118</v>
      </c>
      <c r="AH1335" t="s">
        <v>34</v>
      </c>
      <c r="AI1335">
        <v>0</v>
      </c>
      <c r="AJ1335" t="s">
        <v>34</v>
      </c>
      <c r="AK1335" t="s">
        <v>34</v>
      </c>
      <c r="AL1335" t="s">
        <v>34</v>
      </c>
      <c r="AM1335" t="s">
        <v>34</v>
      </c>
      <c r="AN1335" t="s">
        <v>34</v>
      </c>
      <c r="AO1335" t="s">
        <v>34</v>
      </c>
      <c r="AP1335" t="s">
        <v>34</v>
      </c>
      <c r="AQ1335" t="s">
        <v>34</v>
      </c>
      <c r="AR1335" t="s">
        <v>34</v>
      </c>
      <c r="AS1335" t="s">
        <v>34</v>
      </c>
      <c r="AT1335" t="s">
        <v>34</v>
      </c>
    </row>
    <row r="1336" spans="1:46">
      <c r="A1336">
        <v>118</v>
      </c>
      <c r="B1336">
        <v>1</v>
      </c>
      <c r="C1336">
        <v>7</v>
      </c>
      <c r="D1336">
        <v>0</v>
      </c>
      <c r="G1336">
        <v>0</v>
      </c>
      <c r="Q1336" t="s">
        <v>34</v>
      </c>
      <c r="S1336">
        <v>0</v>
      </c>
      <c r="Z1336">
        <v>0</v>
      </c>
      <c r="AB1336" t="s">
        <v>34</v>
      </c>
      <c r="AC1336" t="s">
        <v>34</v>
      </c>
      <c r="AD1336" t="s">
        <v>34</v>
      </c>
      <c r="AE1336" t="s">
        <v>34</v>
      </c>
      <c r="AF1336">
        <v>0</v>
      </c>
      <c r="AG1336">
        <v>118</v>
      </c>
      <c r="AH1336" t="s">
        <v>34</v>
      </c>
      <c r="AI1336">
        <v>0</v>
      </c>
      <c r="AJ1336" t="s">
        <v>34</v>
      </c>
      <c r="AK1336" t="s">
        <v>34</v>
      </c>
      <c r="AL1336" t="s">
        <v>34</v>
      </c>
      <c r="AM1336" t="s">
        <v>34</v>
      </c>
      <c r="AN1336" t="s">
        <v>34</v>
      </c>
      <c r="AO1336" t="s">
        <v>34</v>
      </c>
      <c r="AP1336" t="s">
        <v>34</v>
      </c>
      <c r="AQ1336" t="s">
        <v>34</v>
      </c>
      <c r="AR1336" t="s">
        <v>34</v>
      </c>
      <c r="AS1336" t="s">
        <v>34</v>
      </c>
      <c r="AT1336" t="s">
        <v>34</v>
      </c>
    </row>
    <row r="1337" spans="1:46">
      <c r="A1337">
        <v>118</v>
      </c>
      <c r="B1337">
        <v>1</v>
      </c>
      <c r="C1337">
        <v>8</v>
      </c>
      <c r="D1337">
        <v>0</v>
      </c>
      <c r="G1337">
        <v>0</v>
      </c>
      <c r="Q1337" t="s">
        <v>34</v>
      </c>
      <c r="S1337">
        <v>0</v>
      </c>
      <c r="Z1337">
        <v>0</v>
      </c>
      <c r="AB1337" t="s">
        <v>34</v>
      </c>
      <c r="AC1337" t="s">
        <v>34</v>
      </c>
      <c r="AD1337" t="s">
        <v>34</v>
      </c>
      <c r="AE1337" t="s">
        <v>34</v>
      </c>
      <c r="AF1337">
        <v>0</v>
      </c>
      <c r="AG1337">
        <v>118</v>
      </c>
      <c r="AH1337" t="s">
        <v>34</v>
      </c>
      <c r="AI1337">
        <v>0</v>
      </c>
      <c r="AJ1337" t="s">
        <v>34</v>
      </c>
      <c r="AK1337" t="s">
        <v>34</v>
      </c>
      <c r="AL1337" t="s">
        <v>34</v>
      </c>
      <c r="AM1337" t="s">
        <v>34</v>
      </c>
      <c r="AN1337" t="s">
        <v>34</v>
      </c>
      <c r="AO1337" t="s">
        <v>34</v>
      </c>
      <c r="AP1337" t="s">
        <v>34</v>
      </c>
      <c r="AQ1337" t="s">
        <v>34</v>
      </c>
      <c r="AR1337" t="s">
        <v>34</v>
      </c>
      <c r="AS1337" t="s">
        <v>34</v>
      </c>
      <c r="AT1337" t="s">
        <v>34</v>
      </c>
    </row>
    <row r="1338" spans="1:46">
      <c r="A1338">
        <v>118</v>
      </c>
      <c r="B1338">
        <v>2</v>
      </c>
      <c r="C1338">
        <v>1</v>
      </c>
      <c r="D1338">
        <v>0</v>
      </c>
      <c r="G1338">
        <v>319</v>
      </c>
      <c r="Q1338" t="s">
        <v>5451</v>
      </c>
      <c r="S1338">
        <v>0</v>
      </c>
      <c r="Z1338">
        <v>1</v>
      </c>
      <c r="AB1338" t="s">
        <v>34</v>
      </c>
      <c r="AC1338" t="s">
        <v>34</v>
      </c>
      <c r="AD1338" t="s">
        <v>34</v>
      </c>
      <c r="AE1338" t="s">
        <v>34</v>
      </c>
      <c r="AF1338">
        <v>0</v>
      </c>
      <c r="AG1338">
        <v>118</v>
      </c>
      <c r="AH1338" t="s">
        <v>34</v>
      </c>
      <c r="AI1338">
        <v>0</v>
      </c>
      <c r="AJ1338" t="s">
        <v>34</v>
      </c>
      <c r="AK1338" t="s">
        <v>34</v>
      </c>
      <c r="AL1338" t="s">
        <v>34</v>
      </c>
      <c r="AM1338" t="s">
        <v>34</v>
      </c>
      <c r="AN1338" t="s">
        <v>34</v>
      </c>
      <c r="AO1338" t="s">
        <v>34</v>
      </c>
      <c r="AP1338" t="s">
        <v>34</v>
      </c>
      <c r="AQ1338" t="s">
        <v>34</v>
      </c>
      <c r="AR1338" t="s">
        <v>34</v>
      </c>
      <c r="AS1338" t="s">
        <v>34</v>
      </c>
      <c r="AT1338" t="s">
        <v>34</v>
      </c>
    </row>
    <row r="1339" spans="1:46">
      <c r="A1339">
        <v>118</v>
      </c>
      <c r="B1339">
        <v>2</v>
      </c>
      <c r="C1339">
        <v>2</v>
      </c>
      <c r="D1339">
        <v>0</v>
      </c>
      <c r="G1339">
        <v>538</v>
      </c>
      <c r="Q1339" t="s">
        <v>5452</v>
      </c>
      <c r="S1339">
        <v>0</v>
      </c>
      <c r="Z1339">
        <v>1</v>
      </c>
      <c r="AB1339" t="s">
        <v>34</v>
      </c>
      <c r="AC1339" t="s">
        <v>34</v>
      </c>
      <c r="AD1339" t="s">
        <v>34</v>
      </c>
      <c r="AE1339" t="s">
        <v>34</v>
      </c>
      <c r="AF1339">
        <v>0</v>
      </c>
      <c r="AG1339">
        <v>118</v>
      </c>
      <c r="AH1339" t="s">
        <v>34</v>
      </c>
      <c r="AI1339">
        <v>0</v>
      </c>
      <c r="AJ1339" t="s">
        <v>34</v>
      </c>
      <c r="AK1339" t="s">
        <v>34</v>
      </c>
      <c r="AL1339" t="s">
        <v>34</v>
      </c>
      <c r="AM1339" t="s">
        <v>34</v>
      </c>
      <c r="AN1339" t="s">
        <v>34</v>
      </c>
      <c r="AO1339" t="s">
        <v>34</v>
      </c>
      <c r="AP1339" t="s">
        <v>34</v>
      </c>
      <c r="AQ1339" t="s">
        <v>34</v>
      </c>
      <c r="AR1339" t="s">
        <v>34</v>
      </c>
      <c r="AS1339" t="s">
        <v>34</v>
      </c>
      <c r="AT1339" t="s">
        <v>34</v>
      </c>
    </row>
    <row r="1340" spans="1:46">
      <c r="A1340">
        <v>118</v>
      </c>
      <c r="B1340">
        <v>2</v>
      </c>
      <c r="C1340">
        <v>3</v>
      </c>
      <c r="D1340">
        <v>0</v>
      </c>
      <c r="G1340">
        <v>96</v>
      </c>
      <c r="Q1340" t="s">
        <v>5453</v>
      </c>
      <c r="S1340">
        <v>0</v>
      </c>
      <c r="Z1340">
        <v>1</v>
      </c>
      <c r="AB1340" t="s">
        <v>34</v>
      </c>
      <c r="AC1340" t="s">
        <v>34</v>
      </c>
      <c r="AD1340" t="s">
        <v>34</v>
      </c>
      <c r="AE1340" t="s">
        <v>34</v>
      </c>
      <c r="AF1340">
        <v>0</v>
      </c>
      <c r="AG1340">
        <v>118</v>
      </c>
      <c r="AH1340" t="s">
        <v>34</v>
      </c>
      <c r="AI1340">
        <v>0</v>
      </c>
      <c r="AJ1340" t="s">
        <v>34</v>
      </c>
      <c r="AK1340" t="s">
        <v>34</v>
      </c>
      <c r="AL1340" t="s">
        <v>34</v>
      </c>
      <c r="AM1340" t="s">
        <v>34</v>
      </c>
      <c r="AN1340" t="s">
        <v>34</v>
      </c>
      <c r="AO1340" t="s">
        <v>34</v>
      </c>
      <c r="AP1340" t="s">
        <v>34</v>
      </c>
      <c r="AQ1340" t="s">
        <v>34</v>
      </c>
      <c r="AR1340" t="s">
        <v>34</v>
      </c>
      <c r="AS1340" t="s">
        <v>34</v>
      </c>
      <c r="AT1340" t="s">
        <v>34</v>
      </c>
    </row>
    <row r="1341" spans="1:46">
      <c r="A1341">
        <v>118</v>
      </c>
      <c r="B1341">
        <v>2</v>
      </c>
      <c r="C1341">
        <v>4</v>
      </c>
      <c r="D1341">
        <v>0</v>
      </c>
      <c r="G1341">
        <v>647</v>
      </c>
      <c r="Q1341" t="s">
        <v>5454</v>
      </c>
      <c r="S1341">
        <v>0</v>
      </c>
      <c r="Z1341">
        <v>1</v>
      </c>
      <c r="AB1341" t="s">
        <v>34</v>
      </c>
      <c r="AC1341" t="s">
        <v>34</v>
      </c>
      <c r="AD1341" t="s">
        <v>34</v>
      </c>
      <c r="AE1341" t="s">
        <v>34</v>
      </c>
      <c r="AF1341">
        <v>0</v>
      </c>
      <c r="AG1341">
        <v>118</v>
      </c>
      <c r="AH1341" t="s">
        <v>34</v>
      </c>
      <c r="AI1341">
        <v>0</v>
      </c>
      <c r="AJ1341" t="s">
        <v>34</v>
      </c>
      <c r="AK1341" t="s">
        <v>34</v>
      </c>
      <c r="AL1341" t="s">
        <v>34</v>
      </c>
      <c r="AM1341" t="s">
        <v>34</v>
      </c>
      <c r="AN1341" t="s">
        <v>34</v>
      </c>
      <c r="AO1341" t="s">
        <v>34</v>
      </c>
      <c r="AP1341" t="s">
        <v>34</v>
      </c>
      <c r="AQ1341" t="s">
        <v>34</v>
      </c>
      <c r="AR1341" t="s">
        <v>34</v>
      </c>
      <c r="AS1341" t="s">
        <v>34</v>
      </c>
      <c r="AT1341" t="s">
        <v>34</v>
      </c>
    </row>
    <row r="1342" spans="1:46">
      <c r="A1342">
        <v>118</v>
      </c>
      <c r="B1342">
        <v>2</v>
      </c>
      <c r="C1342">
        <v>5</v>
      </c>
      <c r="D1342">
        <v>0</v>
      </c>
      <c r="G1342">
        <v>95</v>
      </c>
      <c r="Q1342" t="s">
        <v>5455</v>
      </c>
      <c r="S1342">
        <v>0</v>
      </c>
      <c r="Z1342">
        <v>1</v>
      </c>
      <c r="AB1342" t="s">
        <v>34</v>
      </c>
      <c r="AC1342" t="s">
        <v>34</v>
      </c>
      <c r="AD1342" t="s">
        <v>34</v>
      </c>
      <c r="AE1342" t="s">
        <v>34</v>
      </c>
      <c r="AF1342">
        <v>0</v>
      </c>
      <c r="AG1342">
        <v>118</v>
      </c>
      <c r="AH1342" t="s">
        <v>34</v>
      </c>
      <c r="AI1342">
        <v>0</v>
      </c>
      <c r="AJ1342" t="s">
        <v>34</v>
      </c>
      <c r="AK1342" t="s">
        <v>34</v>
      </c>
      <c r="AL1342" t="s">
        <v>34</v>
      </c>
      <c r="AM1342" t="s">
        <v>34</v>
      </c>
      <c r="AN1342" t="s">
        <v>34</v>
      </c>
      <c r="AO1342" t="s">
        <v>34</v>
      </c>
      <c r="AP1342" t="s">
        <v>34</v>
      </c>
      <c r="AQ1342" t="s">
        <v>34</v>
      </c>
      <c r="AR1342" t="s">
        <v>34</v>
      </c>
      <c r="AS1342" t="s">
        <v>34</v>
      </c>
      <c r="AT1342" t="s">
        <v>34</v>
      </c>
    </row>
    <row r="1343" spans="1:46">
      <c r="A1343">
        <v>118</v>
      </c>
      <c r="B1343">
        <v>2</v>
      </c>
      <c r="C1343">
        <v>6</v>
      </c>
      <c r="D1343">
        <v>0</v>
      </c>
      <c r="G1343">
        <v>246</v>
      </c>
      <c r="Q1343" t="s">
        <v>5456</v>
      </c>
      <c r="S1343">
        <v>0</v>
      </c>
      <c r="Z1343">
        <v>1</v>
      </c>
      <c r="AB1343" t="s">
        <v>34</v>
      </c>
      <c r="AC1343" t="s">
        <v>34</v>
      </c>
      <c r="AD1343" t="s">
        <v>34</v>
      </c>
      <c r="AE1343" t="s">
        <v>34</v>
      </c>
      <c r="AF1343">
        <v>0</v>
      </c>
      <c r="AG1343">
        <v>118</v>
      </c>
      <c r="AH1343" t="s">
        <v>34</v>
      </c>
      <c r="AI1343">
        <v>0</v>
      </c>
      <c r="AJ1343" t="s">
        <v>34</v>
      </c>
      <c r="AK1343" t="s">
        <v>34</v>
      </c>
      <c r="AL1343" t="s">
        <v>34</v>
      </c>
      <c r="AM1343" t="s">
        <v>34</v>
      </c>
      <c r="AN1343" t="s">
        <v>34</v>
      </c>
      <c r="AO1343" t="s">
        <v>34</v>
      </c>
      <c r="AP1343" t="s">
        <v>34</v>
      </c>
      <c r="AQ1343" t="s">
        <v>34</v>
      </c>
      <c r="AR1343" t="s">
        <v>34</v>
      </c>
      <c r="AS1343" t="s">
        <v>34</v>
      </c>
      <c r="AT1343" t="s">
        <v>34</v>
      </c>
    </row>
    <row r="1344" spans="1:46">
      <c r="A1344">
        <v>118</v>
      </c>
      <c r="B1344">
        <v>2</v>
      </c>
      <c r="C1344">
        <v>7</v>
      </c>
      <c r="D1344">
        <v>0</v>
      </c>
      <c r="G1344">
        <v>19</v>
      </c>
      <c r="Q1344" t="s">
        <v>5457</v>
      </c>
      <c r="S1344">
        <v>0</v>
      </c>
      <c r="Z1344">
        <v>1</v>
      </c>
      <c r="AB1344" t="s">
        <v>34</v>
      </c>
      <c r="AC1344" t="s">
        <v>34</v>
      </c>
      <c r="AD1344" t="s">
        <v>34</v>
      </c>
      <c r="AE1344" t="s">
        <v>34</v>
      </c>
      <c r="AF1344">
        <v>0</v>
      </c>
      <c r="AG1344">
        <v>118</v>
      </c>
      <c r="AH1344" t="s">
        <v>34</v>
      </c>
      <c r="AI1344">
        <v>0</v>
      </c>
      <c r="AJ1344" t="s">
        <v>34</v>
      </c>
      <c r="AK1344" t="s">
        <v>34</v>
      </c>
      <c r="AL1344" t="s">
        <v>34</v>
      </c>
      <c r="AM1344" t="s">
        <v>34</v>
      </c>
      <c r="AN1344" t="s">
        <v>34</v>
      </c>
      <c r="AO1344" t="s">
        <v>34</v>
      </c>
      <c r="AP1344" t="s">
        <v>34</v>
      </c>
      <c r="AQ1344" t="s">
        <v>34</v>
      </c>
      <c r="AR1344" t="s">
        <v>34</v>
      </c>
      <c r="AS1344" t="s">
        <v>34</v>
      </c>
      <c r="AT1344" t="s">
        <v>34</v>
      </c>
    </row>
    <row r="1345" spans="1:46">
      <c r="A1345">
        <v>118</v>
      </c>
      <c r="B1345">
        <v>2</v>
      </c>
      <c r="C1345">
        <v>8</v>
      </c>
      <c r="D1345">
        <v>0</v>
      </c>
      <c r="G1345">
        <v>0</v>
      </c>
      <c r="Q1345" t="s">
        <v>34</v>
      </c>
      <c r="S1345">
        <v>0</v>
      </c>
      <c r="Z1345">
        <v>0</v>
      </c>
      <c r="AB1345" t="s">
        <v>34</v>
      </c>
      <c r="AC1345" t="s">
        <v>34</v>
      </c>
      <c r="AD1345" t="s">
        <v>34</v>
      </c>
      <c r="AE1345" t="s">
        <v>34</v>
      </c>
      <c r="AF1345">
        <v>0</v>
      </c>
      <c r="AG1345">
        <v>118</v>
      </c>
      <c r="AH1345" t="s">
        <v>34</v>
      </c>
      <c r="AI1345">
        <v>0</v>
      </c>
      <c r="AJ1345" t="s">
        <v>34</v>
      </c>
      <c r="AK1345" t="s">
        <v>34</v>
      </c>
      <c r="AL1345" t="s">
        <v>34</v>
      </c>
      <c r="AM1345" t="s">
        <v>34</v>
      </c>
      <c r="AN1345" t="s">
        <v>34</v>
      </c>
      <c r="AO1345" t="s">
        <v>34</v>
      </c>
      <c r="AP1345" t="s">
        <v>34</v>
      </c>
      <c r="AQ1345" t="s">
        <v>34</v>
      </c>
      <c r="AR1345" t="s">
        <v>34</v>
      </c>
      <c r="AS1345" t="s">
        <v>34</v>
      </c>
      <c r="AT1345" t="s">
        <v>34</v>
      </c>
    </row>
    <row r="1346" spans="1:46">
      <c r="A1346">
        <v>119</v>
      </c>
      <c r="B1346">
        <v>1</v>
      </c>
      <c r="C1346">
        <v>1</v>
      </c>
      <c r="D1346">
        <v>0</v>
      </c>
      <c r="G1346">
        <v>0</v>
      </c>
      <c r="Q1346" t="s">
        <v>34</v>
      </c>
      <c r="S1346">
        <v>0</v>
      </c>
      <c r="Z1346">
        <v>0</v>
      </c>
      <c r="AB1346" t="s">
        <v>34</v>
      </c>
      <c r="AC1346" t="s">
        <v>34</v>
      </c>
      <c r="AD1346" t="s">
        <v>34</v>
      </c>
      <c r="AE1346" t="s">
        <v>34</v>
      </c>
      <c r="AF1346">
        <v>0</v>
      </c>
      <c r="AG1346">
        <v>119</v>
      </c>
      <c r="AH1346" t="s">
        <v>34</v>
      </c>
      <c r="AI1346">
        <v>0</v>
      </c>
      <c r="AJ1346" t="s">
        <v>34</v>
      </c>
      <c r="AK1346" t="s">
        <v>34</v>
      </c>
      <c r="AL1346" t="s">
        <v>34</v>
      </c>
      <c r="AM1346" t="s">
        <v>34</v>
      </c>
      <c r="AN1346" t="s">
        <v>34</v>
      </c>
      <c r="AO1346" t="s">
        <v>34</v>
      </c>
      <c r="AP1346" t="s">
        <v>34</v>
      </c>
      <c r="AQ1346" t="s">
        <v>34</v>
      </c>
      <c r="AR1346" t="s">
        <v>34</v>
      </c>
      <c r="AS1346" t="s">
        <v>34</v>
      </c>
      <c r="AT1346" t="s">
        <v>34</v>
      </c>
    </row>
    <row r="1347" spans="1:46">
      <c r="A1347">
        <v>119</v>
      </c>
      <c r="B1347">
        <v>1</v>
      </c>
      <c r="C1347">
        <v>2</v>
      </c>
      <c r="D1347">
        <v>0</v>
      </c>
      <c r="G1347">
        <v>280</v>
      </c>
      <c r="Q1347" t="s">
        <v>5378</v>
      </c>
      <c r="S1347">
        <v>0</v>
      </c>
      <c r="Z1347">
        <v>2</v>
      </c>
      <c r="AB1347" t="s">
        <v>34</v>
      </c>
      <c r="AC1347" t="s">
        <v>34</v>
      </c>
      <c r="AD1347" t="s">
        <v>34</v>
      </c>
      <c r="AE1347" t="s">
        <v>34</v>
      </c>
      <c r="AF1347">
        <v>0</v>
      </c>
      <c r="AG1347">
        <v>119</v>
      </c>
      <c r="AH1347" t="s">
        <v>34</v>
      </c>
      <c r="AI1347">
        <v>0</v>
      </c>
      <c r="AJ1347" t="s">
        <v>34</v>
      </c>
      <c r="AK1347" t="s">
        <v>34</v>
      </c>
      <c r="AL1347" t="s">
        <v>34</v>
      </c>
      <c r="AM1347" t="s">
        <v>34</v>
      </c>
      <c r="AN1347" t="s">
        <v>34</v>
      </c>
      <c r="AO1347" t="s">
        <v>34</v>
      </c>
      <c r="AP1347" t="s">
        <v>34</v>
      </c>
      <c r="AQ1347" t="s">
        <v>34</v>
      </c>
      <c r="AR1347" t="s">
        <v>34</v>
      </c>
      <c r="AS1347" t="s">
        <v>34</v>
      </c>
      <c r="AT1347" t="s">
        <v>34</v>
      </c>
    </row>
    <row r="1348" spans="1:46">
      <c r="A1348">
        <v>119</v>
      </c>
      <c r="B1348">
        <v>1</v>
      </c>
      <c r="C1348">
        <v>3</v>
      </c>
      <c r="D1348">
        <v>0</v>
      </c>
      <c r="G1348">
        <v>306</v>
      </c>
      <c r="Q1348" t="s">
        <v>5458</v>
      </c>
      <c r="S1348">
        <v>0</v>
      </c>
      <c r="Z1348">
        <v>2</v>
      </c>
      <c r="AB1348" t="s">
        <v>34</v>
      </c>
      <c r="AC1348" t="s">
        <v>34</v>
      </c>
      <c r="AD1348" t="s">
        <v>34</v>
      </c>
      <c r="AE1348" t="s">
        <v>34</v>
      </c>
      <c r="AF1348">
        <v>0</v>
      </c>
      <c r="AG1348">
        <v>119</v>
      </c>
      <c r="AH1348" t="s">
        <v>34</v>
      </c>
      <c r="AI1348">
        <v>0</v>
      </c>
      <c r="AJ1348" t="s">
        <v>34</v>
      </c>
      <c r="AK1348" t="s">
        <v>34</v>
      </c>
      <c r="AL1348" t="s">
        <v>34</v>
      </c>
      <c r="AM1348" t="s">
        <v>34</v>
      </c>
      <c r="AN1348" t="s">
        <v>34</v>
      </c>
      <c r="AO1348" t="s">
        <v>34</v>
      </c>
      <c r="AP1348" t="s">
        <v>34</v>
      </c>
      <c r="AQ1348" t="s">
        <v>34</v>
      </c>
      <c r="AR1348" t="s">
        <v>34</v>
      </c>
      <c r="AS1348" t="s">
        <v>34</v>
      </c>
      <c r="AT1348" t="s">
        <v>34</v>
      </c>
    </row>
    <row r="1349" spans="1:46">
      <c r="A1349">
        <v>119</v>
      </c>
      <c r="B1349">
        <v>1</v>
      </c>
      <c r="C1349">
        <v>4</v>
      </c>
      <c r="D1349">
        <v>0</v>
      </c>
      <c r="G1349">
        <v>158</v>
      </c>
      <c r="Q1349" t="s">
        <v>5459</v>
      </c>
      <c r="S1349">
        <v>0</v>
      </c>
      <c r="Z1349">
        <v>2</v>
      </c>
      <c r="AB1349" t="s">
        <v>34</v>
      </c>
      <c r="AC1349" t="s">
        <v>34</v>
      </c>
      <c r="AD1349" t="s">
        <v>34</v>
      </c>
      <c r="AE1349" t="s">
        <v>34</v>
      </c>
      <c r="AF1349">
        <v>0</v>
      </c>
      <c r="AG1349">
        <v>119</v>
      </c>
      <c r="AH1349" t="s">
        <v>34</v>
      </c>
      <c r="AI1349">
        <v>0</v>
      </c>
      <c r="AJ1349" t="s">
        <v>34</v>
      </c>
      <c r="AK1349" t="s">
        <v>34</v>
      </c>
      <c r="AL1349" t="s">
        <v>34</v>
      </c>
      <c r="AM1349" t="s">
        <v>34</v>
      </c>
      <c r="AN1349" t="s">
        <v>34</v>
      </c>
      <c r="AO1349" t="s">
        <v>34</v>
      </c>
      <c r="AP1349" t="s">
        <v>34</v>
      </c>
      <c r="AQ1349" t="s">
        <v>34</v>
      </c>
      <c r="AR1349" t="s">
        <v>34</v>
      </c>
      <c r="AS1349" t="s">
        <v>34</v>
      </c>
      <c r="AT1349" t="s">
        <v>34</v>
      </c>
    </row>
    <row r="1350" spans="1:46">
      <c r="A1350">
        <v>119</v>
      </c>
      <c r="B1350">
        <v>1</v>
      </c>
      <c r="C1350">
        <v>5</v>
      </c>
      <c r="D1350">
        <v>0</v>
      </c>
      <c r="G1350">
        <v>238</v>
      </c>
      <c r="Q1350" t="s">
        <v>5459</v>
      </c>
      <c r="S1350">
        <v>0</v>
      </c>
      <c r="Z1350">
        <v>2</v>
      </c>
      <c r="AB1350" t="s">
        <v>34</v>
      </c>
      <c r="AC1350" t="s">
        <v>34</v>
      </c>
      <c r="AD1350" t="s">
        <v>34</v>
      </c>
      <c r="AE1350" t="s">
        <v>34</v>
      </c>
      <c r="AF1350">
        <v>0</v>
      </c>
      <c r="AG1350">
        <v>119</v>
      </c>
      <c r="AH1350" t="s">
        <v>34</v>
      </c>
      <c r="AI1350">
        <v>0</v>
      </c>
      <c r="AJ1350" t="s">
        <v>34</v>
      </c>
      <c r="AK1350" t="s">
        <v>34</v>
      </c>
      <c r="AL1350" t="s">
        <v>34</v>
      </c>
      <c r="AM1350" t="s">
        <v>34</v>
      </c>
      <c r="AN1350" t="s">
        <v>34</v>
      </c>
      <c r="AO1350" t="s">
        <v>34</v>
      </c>
      <c r="AP1350" t="s">
        <v>34</v>
      </c>
      <c r="AQ1350" t="s">
        <v>34</v>
      </c>
      <c r="AR1350" t="s">
        <v>34</v>
      </c>
      <c r="AS1350" t="s">
        <v>34</v>
      </c>
      <c r="AT1350" t="s">
        <v>34</v>
      </c>
    </row>
    <row r="1351" spans="1:46">
      <c r="A1351">
        <v>119</v>
      </c>
      <c r="B1351">
        <v>1</v>
      </c>
      <c r="C1351">
        <v>6</v>
      </c>
      <c r="D1351">
        <v>0</v>
      </c>
      <c r="G1351">
        <v>159</v>
      </c>
      <c r="Q1351" t="s">
        <v>5378</v>
      </c>
      <c r="S1351">
        <v>0</v>
      </c>
      <c r="Z1351">
        <v>2</v>
      </c>
      <c r="AB1351" t="s">
        <v>34</v>
      </c>
      <c r="AC1351" t="s">
        <v>34</v>
      </c>
      <c r="AD1351" t="s">
        <v>34</v>
      </c>
      <c r="AE1351" t="s">
        <v>34</v>
      </c>
      <c r="AF1351">
        <v>0</v>
      </c>
      <c r="AG1351">
        <v>119</v>
      </c>
      <c r="AH1351" t="s">
        <v>34</v>
      </c>
      <c r="AI1351">
        <v>0</v>
      </c>
      <c r="AJ1351" t="s">
        <v>34</v>
      </c>
      <c r="AK1351" t="s">
        <v>34</v>
      </c>
      <c r="AL1351" t="s">
        <v>34</v>
      </c>
      <c r="AM1351" t="s">
        <v>34</v>
      </c>
      <c r="AN1351" t="s">
        <v>34</v>
      </c>
      <c r="AO1351" t="s">
        <v>34</v>
      </c>
      <c r="AP1351" t="s">
        <v>34</v>
      </c>
      <c r="AQ1351" t="s">
        <v>34</v>
      </c>
      <c r="AR1351" t="s">
        <v>34</v>
      </c>
      <c r="AS1351" t="s">
        <v>34</v>
      </c>
      <c r="AT1351" t="s">
        <v>34</v>
      </c>
    </row>
    <row r="1352" spans="1:46">
      <c r="A1352">
        <v>119</v>
      </c>
      <c r="B1352">
        <v>1</v>
      </c>
      <c r="C1352">
        <v>7</v>
      </c>
      <c r="D1352">
        <v>0</v>
      </c>
      <c r="G1352">
        <v>0</v>
      </c>
      <c r="Q1352" t="s">
        <v>34</v>
      </c>
      <c r="S1352">
        <v>0</v>
      </c>
      <c r="Z1352">
        <v>0</v>
      </c>
      <c r="AB1352" t="s">
        <v>34</v>
      </c>
      <c r="AC1352" t="s">
        <v>34</v>
      </c>
      <c r="AD1352" t="s">
        <v>34</v>
      </c>
      <c r="AE1352" t="s">
        <v>34</v>
      </c>
      <c r="AF1352">
        <v>0</v>
      </c>
      <c r="AG1352">
        <v>119</v>
      </c>
      <c r="AH1352" t="s">
        <v>34</v>
      </c>
      <c r="AI1352">
        <v>0</v>
      </c>
      <c r="AJ1352" t="s">
        <v>34</v>
      </c>
      <c r="AK1352" t="s">
        <v>34</v>
      </c>
      <c r="AL1352" t="s">
        <v>34</v>
      </c>
      <c r="AM1352" t="s">
        <v>34</v>
      </c>
      <c r="AN1352" t="s">
        <v>34</v>
      </c>
      <c r="AO1352" t="s">
        <v>34</v>
      </c>
      <c r="AP1352" t="s">
        <v>34</v>
      </c>
      <c r="AQ1352" t="s">
        <v>34</v>
      </c>
      <c r="AR1352" t="s">
        <v>34</v>
      </c>
      <c r="AS1352" t="s">
        <v>34</v>
      </c>
      <c r="AT1352" t="s">
        <v>34</v>
      </c>
    </row>
    <row r="1353" spans="1:46">
      <c r="A1353">
        <v>119</v>
      </c>
      <c r="B1353">
        <v>1</v>
      </c>
      <c r="C1353">
        <v>8</v>
      </c>
      <c r="D1353">
        <v>0</v>
      </c>
      <c r="G1353">
        <v>0</v>
      </c>
      <c r="Q1353" t="s">
        <v>34</v>
      </c>
      <c r="S1353">
        <v>0</v>
      </c>
      <c r="Z1353">
        <v>0</v>
      </c>
      <c r="AB1353" t="s">
        <v>34</v>
      </c>
      <c r="AC1353" t="s">
        <v>34</v>
      </c>
      <c r="AD1353" t="s">
        <v>34</v>
      </c>
      <c r="AE1353" t="s">
        <v>34</v>
      </c>
      <c r="AF1353">
        <v>0</v>
      </c>
      <c r="AG1353">
        <v>119</v>
      </c>
      <c r="AH1353" t="s">
        <v>34</v>
      </c>
      <c r="AI1353">
        <v>0</v>
      </c>
      <c r="AJ1353" t="s">
        <v>34</v>
      </c>
      <c r="AK1353" t="s">
        <v>34</v>
      </c>
      <c r="AL1353" t="s">
        <v>34</v>
      </c>
      <c r="AM1353" t="s">
        <v>34</v>
      </c>
      <c r="AN1353" t="s">
        <v>34</v>
      </c>
      <c r="AO1353" t="s">
        <v>34</v>
      </c>
      <c r="AP1353" t="s">
        <v>34</v>
      </c>
      <c r="AQ1353" t="s">
        <v>34</v>
      </c>
      <c r="AR1353" t="s">
        <v>34</v>
      </c>
      <c r="AS1353" t="s">
        <v>34</v>
      </c>
      <c r="AT1353" t="s">
        <v>34</v>
      </c>
    </row>
    <row r="1354" spans="1:46">
      <c r="A1354">
        <v>119</v>
      </c>
      <c r="B1354">
        <v>2</v>
      </c>
      <c r="C1354">
        <v>1</v>
      </c>
      <c r="D1354">
        <v>0</v>
      </c>
      <c r="G1354">
        <v>455</v>
      </c>
      <c r="Q1354" t="s">
        <v>5379</v>
      </c>
      <c r="S1354">
        <v>0</v>
      </c>
      <c r="Z1354">
        <v>2</v>
      </c>
      <c r="AB1354" t="s">
        <v>34</v>
      </c>
      <c r="AC1354" t="s">
        <v>34</v>
      </c>
      <c r="AD1354" t="s">
        <v>34</v>
      </c>
      <c r="AE1354" t="s">
        <v>34</v>
      </c>
      <c r="AF1354">
        <v>0</v>
      </c>
      <c r="AG1354">
        <v>119</v>
      </c>
      <c r="AH1354" t="s">
        <v>34</v>
      </c>
      <c r="AI1354">
        <v>0</v>
      </c>
      <c r="AJ1354" t="s">
        <v>34</v>
      </c>
      <c r="AK1354" t="s">
        <v>34</v>
      </c>
      <c r="AL1354" t="s">
        <v>34</v>
      </c>
      <c r="AM1354" t="s">
        <v>34</v>
      </c>
      <c r="AN1354" t="s">
        <v>34</v>
      </c>
      <c r="AO1354" t="s">
        <v>34</v>
      </c>
      <c r="AP1354" t="s">
        <v>34</v>
      </c>
      <c r="AQ1354" t="s">
        <v>34</v>
      </c>
      <c r="AR1354" t="s">
        <v>34</v>
      </c>
      <c r="AS1354" t="s">
        <v>34</v>
      </c>
      <c r="AT1354" t="s">
        <v>34</v>
      </c>
    </row>
    <row r="1355" spans="1:46">
      <c r="A1355">
        <v>119</v>
      </c>
      <c r="B1355">
        <v>2</v>
      </c>
      <c r="C1355">
        <v>2</v>
      </c>
      <c r="D1355">
        <v>0</v>
      </c>
      <c r="G1355">
        <v>81</v>
      </c>
      <c r="Q1355" t="s">
        <v>5160</v>
      </c>
      <c r="S1355">
        <v>0</v>
      </c>
      <c r="Z1355">
        <v>2</v>
      </c>
      <c r="AB1355" t="s">
        <v>34</v>
      </c>
      <c r="AC1355" t="s">
        <v>34</v>
      </c>
      <c r="AD1355" t="s">
        <v>34</v>
      </c>
      <c r="AE1355" t="s">
        <v>34</v>
      </c>
      <c r="AF1355">
        <v>0</v>
      </c>
      <c r="AG1355">
        <v>119</v>
      </c>
      <c r="AH1355" t="s">
        <v>34</v>
      </c>
      <c r="AI1355">
        <v>0</v>
      </c>
      <c r="AJ1355" t="s">
        <v>34</v>
      </c>
      <c r="AK1355" t="s">
        <v>34</v>
      </c>
      <c r="AL1355" t="s">
        <v>34</v>
      </c>
      <c r="AM1355" t="s">
        <v>34</v>
      </c>
      <c r="AN1355" t="s">
        <v>34</v>
      </c>
      <c r="AO1355" t="s">
        <v>34</v>
      </c>
      <c r="AP1355" t="s">
        <v>34</v>
      </c>
      <c r="AQ1355" t="s">
        <v>34</v>
      </c>
      <c r="AR1355" t="s">
        <v>34</v>
      </c>
      <c r="AS1355" t="s">
        <v>34</v>
      </c>
      <c r="AT1355" t="s">
        <v>34</v>
      </c>
    </row>
    <row r="1356" spans="1:46">
      <c r="A1356">
        <v>119</v>
      </c>
      <c r="B1356">
        <v>2</v>
      </c>
      <c r="C1356">
        <v>3</v>
      </c>
      <c r="D1356">
        <v>0</v>
      </c>
      <c r="G1356">
        <v>203</v>
      </c>
      <c r="Q1356" t="s">
        <v>5460</v>
      </c>
      <c r="S1356">
        <v>0</v>
      </c>
      <c r="Z1356">
        <v>2</v>
      </c>
      <c r="AB1356" t="s">
        <v>34</v>
      </c>
      <c r="AC1356" t="s">
        <v>34</v>
      </c>
      <c r="AD1356" t="s">
        <v>34</v>
      </c>
      <c r="AE1356" t="s">
        <v>34</v>
      </c>
      <c r="AF1356">
        <v>0</v>
      </c>
      <c r="AG1356">
        <v>119</v>
      </c>
      <c r="AH1356" t="s">
        <v>34</v>
      </c>
      <c r="AI1356">
        <v>0</v>
      </c>
      <c r="AJ1356" t="s">
        <v>34</v>
      </c>
      <c r="AK1356" t="s">
        <v>34</v>
      </c>
      <c r="AL1356" t="s">
        <v>34</v>
      </c>
      <c r="AM1356" t="s">
        <v>34</v>
      </c>
      <c r="AN1356" t="s">
        <v>34</v>
      </c>
      <c r="AO1356" t="s">
        <v>34</v>
      </c>
      <c r="AP1356" t="s">
        <v>34</v>
      </c>
      <c r="AQ1356" t="s">
        <v>34</v>
      </c>
      <c r="AR1356" t="s">
        <v>34</v>
      </c>
      <c r="AS1356" t="s">
        <v>34</v>
      </c>
      <c r="AT1356" t="s">
        <v>34</v>
      </c>
    </row>
    <row r="1357" spans="1:46">
      <c r="A1357">
        <v>119</v>
      </c>
      <c r="B1357">
        <v>2</v>
      </c>
      <c r="C1357">
        <v>4</v>
      </c>
      <c r="D1357">
        <v>0</v>
      </c>
      <c r="G1357">
        <v>526</v>
      </c>
      <c r="Q1357" t="s">
        <v>5182</v>
      </c>
      <c r="S1357">
        <v>0</v>
      </c>
      <c r="Z1357">
        <v>2</v>
      </c>
      <c r="AB1357" t="s">
        <v>34</v>
      </c>
      <c r="AC1357" t="s">
        <v>34</v>
      </c>
      <c r="AD1357" t="s">
        <v>34</v>
      </c>
      <c r="AE1357" t="s">
        <v>34</v>
      </c>
      <c r="AF1357">
        <v>0</v>
      </c>
      <c r="AG1357">
        <v>119</v>
      </c>
      <c r="AH1357" t="s">
        <v>34</v>
      </c>
      <c r="AI1357">
        <v>0</v>
      </c>
      <c r="AJ1357" t="s">
        <v>34</v>
      </c>
      <c r="AK1357" t="s">
        <v>34</v>
      </c>
      <c r="AL1357" t="s">
        <v>34</v>
      </c>
      <c r="AM1357" t="s">
        <v>34</v>
      </c>
      <c r="AN1357" t="s">
        <v>34</v>
      </c>
      <c r="AO1357" t="s">
        <v>34</v>
      </c>
      <c r="AP1357" t="s">
        <v>34</v>
      </c>
      <c r="AQ1357" t="s">
        <v>34</v>
      </c>
      <c r="AR1357" t="s">
        <v>34</v>
      </c>
      <c r="AS1357" t="s">
        <v>34</v>
      </c>
      <c r="AT1357" t="s">
        <v>34</v>
      </c>
    </row>
    <row r="1358" spans="1:46">
      <c r="A1358">
        <v>119</v>
      </c>
      <c r="B1358">
        <v>2</v>
      </c>
      <c r="C1358">
        <v>5</v>
      </c>
      <c r="D1358">
        <v>0</v>
      </c>
      <c r="G1358">
        <v>753</v>
      </c>
      <c r="Q1358" t="s">
        <v>5162</v>
      </c>
      <c r="S1358">
        <v>0</v>
      </c>
      <c r="Z1358">
        <v>2</v>
      </c>
      <c r="AB1358" t="s">
        <v>34</v>
      </c>
      <c r="AC1358" t="s">
        <v>34</v>
      </c>
      <c r="AD1358" t="s">
        <v>34</v>
      </c>
      <c r="AE1358" t="s">
        <v>34</v>
      </c>
      <c r="AF1358">
        <v>0</v>
      </c>
      <c r="AG1358">
        <v>119</v>
      </c>
      <c r="AH1358" t="s">
        <v>34</v>
      </c>
      <c r="AI1358">
        <v>0</v>
      </c>
      <c r="AJ1358" t="s">
        <v>34</v>
      </c>
      <c r="AK1358" t="s">
        <v>34</v>
      </c>
      <c r="AL1358" t="s">
        <v>34</v>
      </c>
      <c r="AM1358" t="s">
        <v>34</v>
      </c>
      <c r="AN1358" t="s">
        <v>34</v>
      </c>
      <c r="AO1358" t="s">
        <v>34</v>
      </c>
      <c r="AP1358" t="s">
        <v>34</v>
      </c>
      <c r="AQ1358" t="s">
        <v>34</v>
      </c>
      <c r="AR1358" t="s">
        <v>34</v>
      </c>
      <c r="AS1358" t="s">
        <v>34</v>
      </c>
      <c r="AT1358" t="s">
        <v>34</v>
      </c>
    </row>
    <row r="1359" spans="1:46">
      <c r="A1359">
        <v>119</v>
      </c>
      <c r="B1359">
        <v>2</v>
      </c>
      <c r="C1359">
        <v>6</v>
      </c>
      <c r="D1359">
        <v>0</v>
      </c>
      <c r="G1359">
        <v>484</v>
      </c>
      <c r="Q1359" t="s">
        <v>5461</v>
      </c>
      <c r="S1359">
        <v>0</v>
      </c>
      <c r="Z1359">
        <v>2</v>
      </c>
      <c r="AB1359" t="s">
        <v>34</v>
      </c>
      <c r="AC1359" t="s">
        <v>34</v>
      </c>
      <c r="AD1359" t="s">
        <v>34</v>
      </c>
      <c r="AE1359" t="s">
        <v>34</v>
      </c>
      <c r="AF1359">
        <v>0</v>
      </c>
      <c r="AG1359">
        <v>119</v>
      </c>
      <c r="AH1359" t="s">
        <v>34</v>
      </c>
      <c r="AI1359">
        <v>0</v>
      </c>
      <c r="AJ1359" t="s">
        <v>34</v>
      </c>
      <c r="AK1359" t="s">
        <v>34</v>
      </c>
      <c r="AL1359" t="s">
        <v>34</v>
      </c>
      <c r="AM1359" t="s">
        <v>34</v>
      </c>
      <c r="AN1359" t="s">
        <v>34</v>
      </c>
      <c r="AO1359" t="s">
        <v>34</v>
      </c>
      <c r="AP1359" t="s">
        <v>34</v>
      </c>
      <c r="AQ1359" t="s">
        <v>34</v>
      </c>
      <c r="AR1359" t="s">
        <v>34</v>
      </c>
      <c r="AS1359" t="s">
        <v>34</v>
      </c>
      <c r="AT1359" t="s">
        <v>34</v>
      </c>
    </row>
    <row r="1360" spans="1:46">
      <c r="A1360">
        <v>119</v>
      </c>
      <c r="B1360">
        <v>2</v>
      </c>
      <c r="C1360">
        <v>7</v>
      </c>
      <c r="D1360">
        <v>0</v>
      </c>
      <c r="G1360">
        <v>285</v>
      </c>
      <c r="Q1360" t="s">
        <v>5462</v>
      </c>
      <c r="S1360">
        <v>0</v>
      </c>
      <c r="Z1360">
        <v>2</v>
      </c>
      <c r="AB1360" t="s">
        <v>34</v>
      </c>
      <c r="AC1360" t="s">
        <v>34</v>
      </c>
      <c r="AD1360" t="s">
        <v>34</v>
      </c>
      <c r="AE1360" t="s">
        <v>34</v>
      </c>
      <c r="AF1360">
        <v>0</v>
      </c>
      <c r="AG1360">
        <v>119</v>
      </c>
      <c r="AH1360" t="s">
        <v>34</v>
      </c>
      <c r="AI1360">
        <v>0</v>
      </c>
      <c r="AJ1360" t="s">
        <v>34</v>
      </c>
      <c r="AK1360" t="s">
        <v>34</v>
      </c>
      <c r="AL1360" t="s">
        <v>34</v>
      </c>
      <c r="AM1360" t="s">
        <v>34</v>
      </c>
      <c r="AN1360" t="s">
        <v>34</v>
      </c>
      <c r="AO1360" t="s">
        <v>34</v>
      </c>
      <c r="AP1360" t="s">
        <v>34</v>
      </c>
      <c r="AQ1360" t="s">
        <v>34</v>
      </c>
      <c r="AR1360" t="s">
        <v>34</v>
      </c>
      <c r="AS1360" t="s">
        <v>34</v>
      </c>
      <c r="AT1360" t="s">
        <v>34</v>
      </c>
    </row>
    <row r="1361" spans="1:46">
      <c r="A1361">
        <v>119</v>
      </c>
      <c r="B1361">
        <v>2</v>
      </c>
      <c r="C1361">
        <v>8</v>
      </c>
      <c r="D1361">
        <v>0</v>
      </c>
      <c r="G1361">
        <v>114</v>
      </c>
      <c r="Q1361" t="s">
        <v>5463</v>
      </c>
      <c r="S1361">
        <v>0</v>
      </c>
      <c r="Z1361">
        <v>2</v>
      </c>
      <c r="AB1361" t="s">
        <v>34</v>
      </c>
      <c r="AC1361" t="s">
        <v>34</v>
      </c>
      <c r="AD1361" t="s">
        <v>34</v>
      </c>
      <c r="AE1361" t="s">
        <v>34</v>
      </c>
      <c r="AF1361">
        <v>0</v>
      </c>
      <c r="AG1361">
        <v>119</v>
      </c>
      <c r="AH1361" t="s">
        <v>34</v>
      </c>
      <c r="AI1361">
        <v>0</v>
      </c>
      <c r="AJ1361" t="s">
        <v>34</v>
      </c>
      <c r="AK1361" t="s">
        <v>34</v>
      </c>
      <c r="AL1361" t="s">
        <v>34</v>
      </c>
      <c r="AM1361" t="s">
        <v>34</v>
      </c>
      <c r="AN1361" t="s">
        <v>34</v>
      </c>
      <c r="AO1361" t="s">
        <v>34</v>
      </c>
      <c r="AP1361" t="s">
        <v>34</v>
      </c>
      <c r="AQ1361" t="s">
        <v>34</v>
      </c>
      <c r="AR1361" t="s">
        <v>34</v>
      </c>
      <c r="AS1361" t="s">
        <v>34</v>
      </c>
      <c r="AT1361" t="s">
        <v>34</v>
      </c>
    </row>
    <row r="1362" spans="1:46">
      <c r="A1362">
        <v>119</v>
      </c>
      <c r="B1362">
        <v>3</v>
      </c>
      <c r="C1362">
        <v>1</v>
      </c>
      <c r="D1362">
        <v>0</v>
      </c>
      <c r="G1362">
        <v>481</v>
      </c>
      <c r="Q1362" t="s">
        <v>5167</v>
      </c>
      <c r="S1362">
        <v>0</v>
      </c>
      <c r="Z1362">
        <v>2</v>
      </c>
      <c r="AB1362" t="s">
        <v>34</v>
      </c>
      <c r="AC1362" t="s">
        <v>34</v>
      </c>
      <c r="AD1362" t="s">
        <v>34</v>
      </c>
      <c r="AE1362" t="s">
        <v>34</v>
      </c>
      <c r="AF1362">
        <v>0</v>
      </c>
      <c r="AG1362">
        <v>119</v>
      </c>
      <c r="AH1362" t="s">
        <v>34</v>
      </c>
      <c r="AI1362">
        <v>0</v>
      </c>
      <c r="AJ1362" t="s">
        <v>34</v>
      </c>
      <c r="AK1362" t="s">
        <v>34</v>
      </c>
      <c r="AL1362" t="s">
        <v>34</v>
      </c>
      <c r="AM1362" t="s">
        <v>34</v>
      </c>
      <c r="AN1362" t="s">
        <v>34</v>
      </c>
      <c r="AO1362" t="s">
        <v>34</v>
      </c>
      <c r="AP1362" t="s">
        <v>34</v>
      </c>
      <c r="AQ1362" t="s">
        <v>34</v>
      </c>
      <c r="AR1362" t="s">
        <v>34</v>
      </c>
      <c r="AS1362" t="s">
        <v>34</v>
      </c>
      <c r="AT1362" t="s">
        <v>34</v>
      </c>
    </row>
    <row r="1363" spans="1:46">
      <c r="A1363">
        <v>119</v>
      </c>
      <c r="B1363">
        <v>3</v>
      </c>
      <c r="C1363">
        <v>2</v>
      </c>
      <c r="D1363">
        <v>0</v>
      </c>
      <c r="G1363">
        <v>783</v>
      </c>
      <c r="Q1363" t="s">
        <v>5464</v>
      </c>
      <c r="S1363">
        <v>0</v>
      </c>
      <c r="Z1363">
        <v>2</v>
      </c>
      <c r="AB1363" t="s">
        <v>34</v>
      </c>
      <c r="AC1363" t="s">
        <v>34</v>
      </c>
      <c r="AD1363" t="s">
        <v>34</v>
      </c>
      <c r="AE1363" t="s">
        <v>34</v>
      </c>
      <c r="AF1363">
        <v>0</v>
      </c>
      <c r="AG1363">
        <v>119</v>
      </c>
      <c r="AH1363" t="s">
        <v>34</v>
      </c>
      <c r="AI1363">
        <v>0</v>
      </c>
      <c r="AJ1363" t="s">
        <v>34</v>
      </c>
      <c r="AK1363" t="s">
        <v>34</v>
      </c>
      <c r="AL1363" t="s">
        <v>34</v>
      </c>
      <c r="AM1363" t="s">
        <v>34</v>
      </c>
      <c r="AN1363" t="s">
        <v>34</v>
      </c>
      <c r="AO1363" t="s">
        <v>34</v>
      </c>
      <c r="AP1363" t="s">
        <v>34</v>
      </c>
      <c r="AQ1363" t="s">
        <v>34</v>
      </c>
      <c r="AR1363" t="s">
        <v>34</v>
      </c>
      <c r="AS1363" t="s">
        <v>34</v>
      </c>
      <c r="AT1363" t="s">
        <v>34</v>
      </c>
    </row>
    <row r="1364" spans="1:46">
      <c r="A1364">
        <v>119</v>
      </c>
      <c r="B1364">
        <v>3</v>
      </c>
      <c r="C1364">
        <v>3</v>
      </c>
      <c r="D1364">
        <v>0</v>
      </c>
      <c r="G1364">
        <v>302</v>
      </c>
      <c r="Q1364" t="s">
        <v>5465</v>
      </c>
      <c r="S1364">
        <v>0</v>
      </c>
      <c r="Z1364">
        <v>2</v>
      </c>
      <c r="AB1364" t="s">
        <v>34</v>
      </c>
      <c r="AC1364" t="s">
        <v>34</v>
      </c>
      <c r="AD1364" t="s">
        <v>34</v>
      </c>
      <c r="AE1364" t="s">
        <v>34</v>
      </c>
      <c r="AF1364">
        <v>0</v>
      </c>
      <c r="AG1364">
        <v>119</v>
      </c>
      <c r="AH1364" t="s">
        <v>34</v>
      </c>
      <c r="AI1364">
        <v>0</v>
      </c>
      <c r="AJ1364" t="s">
        <v>34</v>
      </c>
      <c r="AK1364" t="s">
        <v>34</v>
      </c>
      <c r="AL1364" t="s">
        <v>34</v>
      </c>
      <c r="AM1364" t="s">
        <v>34</v>
      </c>
      <c r="AN1364" t="s">
        <v>34</v>
      </c>
      <c r="AO1364" t="s">
        <v>34</v>
      </c>
      <c r="AP1364" t="s">
        <v>34</v>
      </c>
      <c r="AQ1364" t="s">
        <v>34</v>
      </c>
      <c r="AR1364" t="s">
        <v>34</v>
      </c>
      <c r="AS1364" t="s">
        <v>34</v>
      </c>
      <c r="AT1364" t="s">
        <v>34</v>
      </c>
    </row>
    <row r="1365" spans="1:46">
      <c r="A1365">
        <v>119</v>
      </c>
      <c r="B1365">
        <v>3</v>
      </c>
      <c r="C1365">
        <v>4</v>
      </c>
      <c r="D1365">
        <v>0</v>
      </c>
      <c r="G1365">
        <v>453</v>
      </c>
      <c r="Q1365" t="s">
        <v>5253</v>
      </c>
      <c r="S1365">
        <v>0</v>
      </c>
      <c r="Z1365">
        <v>2</v>
      </c>
      <c r="AB1365" t="s">
        <v>34</v>
      </c>
      <c r="AC1365" t="s">
        <v>34</v>
      </c>
      <c r="AD1365" t="s">
        <v>34</v>
      </c>
      <c r="AE1365" t="s">
        <v>34</v>
      </c>
      <c r="AF1365">
        <v>0</v>
      </c>
      <c r="AG1365">
        <v>119</v>
      </c>
      <c r="AH1365" t="s">
        <v>34</v>
      </c>
      <c r="AI1365">
        <v>0</v>
      </c>
      <c r="AJ1365" t="s">
        <v>34</v>
      </c>
      <c r="AK1365" t="s">
        <v>34</v>
      </c>
      <c r="AL1365" t="s">
        <v>34</v>
      </c>
      <c r="AM1365" t="s">
        <v>34</v>
      </c>
      <c r="AN1365" t="s">
        <v>34</v>
      </c>
      <c r="AO1365" t="s">
        <v>34</v>
      </c>
      <c r="AP1365" t="s">
        <v>34</v>
      </c>
      <c r="AQ1365" t="s">
        <v>34</v>
      </c>
      <c r="AR1365" t="s">
        <v>34</v>
      </c>
      <c r="AS1365" t="s">
        <v>34</v>
      </c>
      <c r="AT1365" t="s">
        <v>34</v>
      </c>
    </row>
    <row r="1366" spans="1:46">
      <c r="A1366">
        <v>119</v>
      </c>
      <c r="B1366">
        <v>3</v>
      </c>
      <c r="C1366">
        <v>5</v>
      </c>
      <c r="D1366">
        <v>0</v>
      </c>
      <c r="G1366">
        <v>256</v>
      </c>
      <c r="Q1366" t="s">
        <v>5466</v>
      </c>
      <c r="S1366">
        <v>0</v>
      </c>
      <c r="Z1366">
        <v>2</v>
      </c>
      <c r="AB1366" t="s">
        <v>34</v>
      </c>
      <c r="AC1366" t="s">
        <v>34</v>
      </c>
      <c r="AD1366" t="s">
        <v>34</v>
      </c>
      <c r="AE1366" t="s">
        <v>34</v>
      </c>
      <c r="AF1366">
        <v>0</v>
      </c>
      <c r="AG1366">
        <v>119</v>
      </c>
      <c r="AH1366" t="s">
        <v>34</v>
      </c>
      <c r="AI1366">
        <v>0</v>
      </c>
      <c r="AJ1366" t="s">
        <v>34</v>
      </c>
      <c r="AK1366" t="s">
        <v>34</v>
      </c>
      <c r="AL1366" t="s">
        <v>34</v>
      </c>
      <c r="AM1366" t="s">
        <v>34</v>
      </c>
      <c r="AN1366" t="s">
        <v>34</v>
      </c>
      <c r="AO1366" t="s">
        <v>34</v>
      </c>
      <c r="AP1366" t="s">
        <v>34</v>
      </c>
      <c r="AQ1366" t="s">
        <v>34</v>
      </c>
      <c r="AR1366" t="s">
        <v>34</v>
      </c>
      <c r="AS1366" t="s">
        <v>34</v>
      </c>
      <c r="AT1366" t="s">
        <v>34</v>
      </c>
    </row>
    <row r="1367" spans="1:46">
      <c r="A1367">
        <v>119</v>
      </c>
      <c r="B1367">
        <v>3</v>
      </c>
      <c r="C1367">
        <v>6</v>
      </c>
      <c r="D1367">
        <v>0</v>
      </c>
      <c r="G1367">
        <v>452</v>
      </c>
      <c r="Q1367" t="s">
        <v>5467</v>
      </c>
      <c r="S1367">
        <v>0</v>
      </c>
      <c r="Z1367">
        <v>2</v>
      </c>
      <c r="AB1367" t="s">
        <v>34</v>
      </c>
      <c r="AC1367" t="s">
        <v>34</v>
      </c>
      <c r="AD1367" t="s">
        <v>34</v>
      </c>
      <c r="AE1367" t="s">
        <v>34</v>
      </c>
      <c r="AF1367">
        <v>0</v>
      </c>
      <c r="AG1367">
        <v>119</v>
      </c>
      <c r="AH1367" t="s">
        <v>34</v>
      </c>
      <c r="AI1367">
        <v>0</v>
      </c>
      <c r="AJ1367" t="s">
        <v>34</v>
      </c>
      <c r="AK1367" t="s">
        <v>34</v>
      </c>
      <c r="AL1367" t="s">
        <v>34</v>
      </c>
      <c r="AM1367" t="s">
        <v>34</v>
      </c>
      <c r="AN1367" t="s">
        <v>34</v>
      </c>
      <c r="AO1367" t="s">
        <v>34</v>
      </c>
      <c r="AP1367" t="s">
        <v>34</v>
      </c>
      <c r="AQ1367" t="s">
        <v>34</v>
      </c>
      <c r="AR1367" t="s">
        <v>34</v>
      </c>
      <c r="AS1367" t="s">
        <v>34</v>
      </c>
      <c r="AT1367" t="s">
        <v>34</v>
      </c>
    </row>
    <row r="1368" spans="1:46">
      <c r="A1368">
        <v>119</v>
      </c>
      <c r="B1368">
        <v>3</v>
      </c>
      <c r="C1368">
        <v>7</v>
      </c>
      <c r="D1368">
        <v>0</v>
      </c>
      <c r="G1368">
        <v>35</v>
      </c>
      <c r="Q1368" t="s">
        <v>5445</v>
      </c>
      <c r="S1368">
        <v>0</v>
      </c>
      <c r="Z1368">
        <v>2</v>
      </c>
      <c r="AB1368" t="s">
        <v>34</v>
      </c>
      <c r="AC1368" t="s">
        <v>34</v>
      </c>
      <c r="AD1368" t="s">
        <v>34</v>
      </c>
      <c r="AE1368" t="s">
        <v>34</v>
      </c>
      <c r="AF1368">
        <v>0</v>
      </c>
      <c r="AG1368">
        <v>119</v>
      </c>
      <c r="AH1368" t="s">
        <v>34</v>
      </c>
      <c r="AI1368">
        <v>0</v>
      </c>
      <c r="AJ1368" t="s">
        <v>34</v>
      </c>
      <c r="AK1368" t="s">
        <v>34</v>
      </c>
      <c r="AL1368" t="s">
        <v>34</v>
      </c>
      <c r="AM1368" t="s">
        <v>34</v>
      </c>
      <c r="AN1368" t="s">
        <v>34</v>
      </c>
      <c r="AO1368" t="s">
        <v>34</v>
      </c>
      <c r="AP1368" t="s">
        <v>34</v>
      </c>
      <c r="AQ1368" t="s">
        <v>34</v>
      </c>
      <c r="AR1368" t="s">
        <v>34</v>
      </c>
      <c r="AS1368" t="s">
        <v>34</v>
      </c>
      <c r="AT1368" t="s">
        <v>34</v>
      </c>
    </row>
    <row r="1369" spans="1:46">
      <c r="A1369">
        <v>119</v>
      </c>
      <c r="B1369">
        <v>3</v>
      </c>
      <c r="C1369">
        <v>8</v>
      </c>
      <c r="D1369">
        <v>0</v>
      </c>
      <c r="G1369">
        <v>664</v>
      </c>
      <c r="Q1369" t="s">
        <v>5468</v>
      </c>
      <c r="S1369">
        <v>0</v>
      </c>
      <c r="Z1369">
        <v>2</v>
      </c>
      <c r="AB1369" t="s">
        <v>34</v>
      </c>
      <c r="AC1369" t="s">
        <v>34</v>
      </c>
      <c r="AD1369" t="s">
        <v>34</v>
      </c>
      <c r="AE1369" t="s">
        <v>34</v>
      </c>
      <c r="AF1369">
        <v>0</v>
      </c>
      <c r="AG1369">
        <v>119</v>
      </c>
      <c r="AH1369" t="s">
        <v>34</v>
      </c>
      <c r="AI1369">
        <v>0</v>
      </c>
      <c r="AJ1369" t="s">
        <v>34</v>
      </c>
      <c r="AK1369" t="s">
        <v>34</v>
      </c>
      <c r="AL1369" t="s">
        <v>34</v>
      </c>
      <c r="AM1369" t="s">
        <v>34</v>
      </c>
      <c r="AN1369" t="s">
        <v>34</v>
      </c>
      <c r="AO1369" t="s">
        <v>34</v>
      </c>
      <c r="AP1369" t="s">
        <v>34</v>
      </c>
      <c r="AQ1369" t="s">
        <v>34</v>
      </c>
      <c r="AR1369" t="s">
        <v>34</v>
      </c>
      <c r="AS1369" t="s">
        <v>34</v>
      </c>
      <c r="AT1369" t="s">
        <v>34</v>
      </c>
    </row>
    <row r="1370" spans="1:46">
      <c r="A1370">
        <v>120</v>
      </c>
      <c r="B1370">
        <v>1</v>
      </c>
      <c r="C1370">
        <v>1</v>
      </c>
      <c r="D1370">
        <v>0</v>
      </c>
      <c r="G1370">
        <v>0</v>
      </c>
      <c r="Q1370" t="s">
        <v>34</v>
      </c>
      <c r="S1370">
        <v>0</v>
      </c>
      <c r="Z1370">
        <v>0</v>
      </c>
      <c r="AB1370" t="s">
        <v>34</v>
      </c>
      <c r="AC1370" t="s">
        <v>34</v>
      </c>
      <c r="AD1370" t="s">
        <v>34</v>
      </c>
      <c r="AE1370" t="s">
        <v>34</v>
      </c>
      <c r="AF1370">
        <v>0</v>
      </c>
      <c r="AG1370">
        <v>120</v>
      </c>
      <c r="AH1370" t="s">
        <v>34</v>
      </c>
      <c r="AI1370">
        <v>0</v>
      </c>
      <c r="AJ1370" t="s">
        <v>34</v>
      </c>
      <c r="AK1370" t="s">
        <v>34</v>
      </c>
      <c r="AL1370" t="s">
        <v>34</v>
      </c>
      <c r="AM1370" t="s">
        <v>34</v>
      </c>
      <c r="AN1370" t="s">
        <v>34</v>
      </c>
      <c r="AO1370" t="s">
        <v>34</v>
      </c>
      <c r="AP1370" t="s">
        <v>34</v>
      </c>
      <c r="AQ1370" t="s">
        <v>34</v>
      </c>
      <c r="AR1370" t="s">
        <v>34</v>
      </c>
      <c r="AS1370" t="s">
        <v>34</v>
      </c>
      <c r="AT1370" t="s">
        <v>34</v>
      </c>
    </row>
    <row r="1371" spans="1:46">
      <c r="A1371">
        <v>120</v>
      </c>
      <c r="B1371">
        <v>1</v>
      </c>
      <c r="C1371">
        <v>2</v>
      </c>
      <c r="D1371">
        <v>0</v>
      </c>
      <c r="G1371">
        <v>222</v>
      </c>
      <c r="Q1371" t="s">
        <v>5469</v>
      </c>
      <c r="S1371">
        <v>0</v>
      </c>
      <c r="Z1371">
        <v>2</v>
      </c>
      <c r="AB1371" t="s">
        <v>34</v>
      </c>
      <c r="AC1371" t="s">
        <v>34</v>
      </c>
      <c r="AD1371" t="s">
        <v>34</v>
      </c>
      <c r="AE1371" t="s">
        <v>34</v>
      </c>
      <c r="AF1371">
        <v>0</v>
      </c>
      <c r="AG1371">
        <v>120</v>
      </c>
      <c r="AH1371" t="s">
        <v>34</v>
      </c>
      <c r="AI1371">
        <v>0</v>
      </c>
      <c r="AJ1371" t="s">
        <v>34</v>
      </c>
      <c r="AK1371" t="s">
        <v>34</v>
      </c>
      <c r="AL1371" t="s">
        <v>34</v>
      </c>
      <c r="AM1371" t="s">
        <v>34</v>
      </c>
      <c r="AN1371" t="s">
        <v>34</v>
      </c>
      <c r="AO1371" t="s">
        <v>34</v>
      </c>
      <c r="AP1371" t="s">
        <v>34</v>
      </c>
      <c r="AQ1371" t="s">
        <v>34</v>
      </c>
      <c r="AR1371" t="s">
        <v>34</v>
      </c>
      <c r="AS1371" t="s">
        <v>34</v>
      </c>
      <c r="AT1371" t="s">
        <v>34</v>
      </c>
    </row>
    <row r="1372" spans="1:46">
      <c r="A1372">
        <v>120</v>
      </c>
      <c r="B1372">
        <v>1</v>
      </c>
      <c r="C1372">
        <v>3</v>
      </c>
      <c r="D1372">
        <v>0</v>
      </c>
      <c r="G1372">
        <v>13</v>
      </c>
      <c r="Q1372" t="s">
        <v>5470</v>
      </c>
      <c r="S1372">
        <v>0</v>
      </c>
      <c r="Z1372">
        <v>2</v>
      </c>
      <c r="AB1372" t="s">
        <v>34</v>
      </c>
      <c r="AC1372" t="s">
        <v>34</v>
      </c>
      <c r="AD1372" t="s">
        <v>34</v>
      </c>
      <c r="AE1372" t="s">
        <v>34</v>
      </c>
      <c r="AF1372">
        <v>0</v>
      </c>
      <c r="AG1372">
        <v>120</v>
      </c>
      <c r="AH1372" t="s">
        <v>34</v>
      </c>
      <c r="AI1372">
        <v>0</v>
      </c>
      <c r="AJ1372" t="s">
        <v>34</v>
      </c>
      <c r="AK1372" t="s">
        <v>34</v>
      </c>
      <c r="AL1372" t="s">
        <v>34</v>
      </c>
      <c r="AM1372" t="s">
        <v>34</v>
      </c>
      <c r="AN1372" t="s">
        <v>34</v>
      </c>
      <c r="AO1372" t="s">
        <v>34</v>
      </c>
      <c r="AP1372" t="s">
        <v>34</v>
      </c>
      <c r="AQ1372" t="s">
        <v>34</v>
      </c>
      <c r="AR1372" t="s">
        <v>34</v>
      </c>
      <c r="AS1372" t="s">
        <v>34</v>
      </c>
      <c r="AT1372" t="s">
        <v>34</v>
      </c>
    </row>
    <row r="1373" spans="1:46">
      <c r="A1373">
        <v>120</v>
      </c>
      <c r="B1373">
        <v>1</v>
      </c>
      <c r="C1373">
        <v>4</v>
      </c>
      <c r="D1373">
        <v>0</v>
      </c>
      <c r="G1373">
        <v>10</v>
      </c>
      <c r="Q1373" t="s">
        <v>5386</v>
      </c>
      <c r="S1373">
        <v>0</v>
      </c>
      <c r="Z1373">
        <v>2</v>
      </c>
      <c r="AB1373" t="s">
        <v>34</v>
      </c>
      <c r="AC1373" t="s">
        <v>34</v>
      </c>
      <c r="AD1373" t="s">
        <v>34</v>
      </c>
      <c r="AE1373" t="s">
        <v>34</v>
      </c>
      <c r="AF1373">
        <v>0</v>
      </c>
      <c r="AG1373">
        <v>120</v>
      </c>
      <c r="AH1373" t="s">
        <v>34</v>
      </c>
      <c r="AI1373">
        <v>0</v>
      </c>
      <c r="AJ1373" t="s">
        <v>34</v>
      </c>
      <c r="AK1373" t="s">
        <v>34</v>
      </c>
      <c r="AL1373" t="s">
        <v>34</v>
      </c>
      <c r="AM1373" t="s">
        <v>34</v>
      </c>
      <c r="AN1373" t="s">
        <v>34</v>
      </c>
      <c r="AO1373" t="s">
        <v>34</v>
      </c>
      <c r="AP1373" t="s">
        <v>34</v>
      </c>
      <c r="AQ1373" t="s">
        <v>34</v>
      </c>
      <c r="AR1373" t="s">
        <v>34</v>
      </c>
      <c r="AS1373" t="s">
        <v>34</v>
      </c>
      <c r="AT1373" t="s">
        <v>34</v>
      </c>
    </row>
    <row r="1374" spans="1:46">
      <c r="A1374">
        <v>120</v>
      </c>
      <c r="B1374">
        <v>1</v>
      </c>
      <c r="C1374">
        <v>5</v>
      </c>
      <c r="D1374">
        <v>0</v>
      </c>
      <c r="G1374">
        <v>221</v>
      </c>
      <c r="Q1374" t="s">
        <v>5386</v>
      </c>
      <c r="S1374">
        <v>0</v>
      </c>
      <c r="Z1374">
        <v>2</v>
      </c>
      <c r="AB1374" t="s">
        <v>34</v>
      </c>
      <c r="AC1374" t="s">
        <v>34</v>
      </c>
      <c r="AD1374" t="s">
        <v>34</v>
      </c>
      <c r="AE1374" t="s">
        <v>34</v>
      </c>
      <c r="AF1374">
        <v>0</v>
      </c>
      <c r="AG1374">
        <v>120</v>
      </c>
      <c r="AH1374" t="s">
        <v>34</v>
      </c>
      <c r="AI1374">
        <v>0</v>
      </c>
      <c r="AJ1374" t="s">
        <v>34</v>
      </c>
      <c r="AK1374" t="s">
        <v>34</v>
      </c>
      <c r="AL1374" t="s">
        <v>34</v>
      </c>
      <c r="AM1374" t="s">
        <v>34</v>
      </c>
      <c r="AN1374" t="s">
        <v>34</v>
      </c>
      <c r="AO1374" t="s">
        <v>34</v>
      </c>
      <c r="AP1374" t="s">
        <v>34</v>
      </c>
      <c r="AQ1374" t="s">
        <v>34</v>
      </c>
      <c r="AR1374" t="s">
        <v>34</v>
      </c>
      <c r="AS1374" t="s">
        <v>34</v>
      </c>
      <c r="AT1374" t="s">
        <v>34</v>
      </c>
    </row>
    <row r="1375" spans="1:46">
      <c r="A1375">
        <v>120</v>
      </c>
      <c r="B1375">
        <v>1</v>
      </c>
      <c r="C1375">
        <v>6</v>
      </c>
      <c r="D1375">
        <v>0</v>
      </c>
      <c r="G1375">
        <v>92</v>
      </c>
      <c r="Q1375" t="s">
        <v>5470</v>
      </c>
      <c r="S1375">
        <v>0</v>
      </c>
      <c r="Z1375">
        <v>2</v>
      </c>
      <c r="AB1375" t="s">
        <v>34</v>
      </c>
      <c r="AC1375" t="s">
        <v>34</v>
      </c>
      <c r="AD1375" t="s">
        <v>34</v>
      </c>
      <c r="AE1375" t="s">
        <v>34</v>
      </c>
      <c r="AF1375">
        <v>0</v>
      </c>
      <c r="AG1375">
        <v>120</v>
      </c>
      <c r="AH1375" t="s">
        <v>34</v>
      </c>
      <c r="AI1375">
        <v>0</v>
      </c>
      <c r="AJ1375" t="s">
        <v>34</v>
      </c>
      <c r="AK1375" t="s">
        <v>34</v>
      </c>
      <c r="AL1375" t="s">
        <v>34</v>
      </c>
      <c r="AM1375" t="s">
        <v>34</v>
      </c>
      <c r="AN1375" t="s">
        <v>34</v>
      </c>
      <c r="AO1375" t="s">
        <v>34</v>
      </c>
      <c r="AP1375" t="s">
        <v>34</v>
      </c>
      <c r="AQ1375" t="s">
        <v>34</v>
      </c>
      <c r="AR1375" t="s">
        <v>34</v>
      </c>
      <c r="AS1375" t="s">
        <v>34</v>
      </c>
      <c r="AT1375" t="s">
        <v>34</v>
      </c>
    </row>
    <row r="1376" spans="1:46">
      <c r="A1376">
        <v>120</v>
      </c>
      <c r="B1376">
        <v>1</v>
      </c>
      <c r="C1376">
        <v>7</v>
      </c>
      <c r="D1376">
        <v>0</v>
      </c>
      <c r="G1376">
        <v>0</v>
      </c>
      <c r="Q1376" t="s">
        <v>34</v>
      </c>
      <c r="S1376">
        <v>0</v>
      </c>
      <c r="Z1376">
        <v>0</v>
      </c>
      <c r="AB1376" t="s">
        <v>34</v>
      </c>
      <c r="AC1376" t="s">
        <v>34</v>
      </c>
      <c r="AD1376" t="s">
        <v>34</v>
      </c>
      <c r="AE1376" t="s">
        <v>34</v>
      </c>
      <c r="AF1376">
        <v>0</v>
      </c>
      <c r="AG1376">
        <v>120</v>
      </c>
      <c r="AH1376" t="s">
        <v>34</v>
      </c>
      <c r="AI1376">
        <v>0</v>
      </c>
      <c r="AJ1376" t="s">
        <v>34</v>
      </c>
      <c r="AK1376" t="s">
        <v>34</v>
      </c>
      <c r="AL1376" t="s">
        <v>34</v>
      </c>
      <c r="AM1376" t="s">
        <v>34</v>
      </c>
      <c r="AN1376" t="s">
        <v>34</v>
      </c>
      <c r="AO1376" t="s">
        <v>34</v>
      </c>
      <c r="AP1376" t="s">
        <v>34</v>
      </c>
      <c r="AQ1376" t="s">
        <v>34</v>
      </c>
      <c r="AR1376" t="s">
        <v>34</v>
      </c>
      <c r="AS1376" t="s">
        <v>34</v>
      </c>
      <c r="AT1376" t="s">
        <v>34</v>
      </c>
    </row>
    <row r="1377" spans="1:46">
      <c r="A1377">
        <v>120</v>
      </c>
      <c r="B1377">
        <v>1</v>
      </c>
      <c r="C1377">
        <v>8</v>
      </c>
      <c r="D1377">
        <v>0</v>
      </c>
      <c r="G1377">
        <v>0</v>
      </c>
      <c r="Q1377" t="s">
        <v>34</v>
      </c>
      <c r="S1377">
        <v>0</v>
      </c>
      <c r="Z1377">
        <v>0</v>
      </c>
      <c r="AB1377" t="s">
        <v>34</v>
      </c>
      <c r="AC1377" t="s">
        <v>34</v>
      </c>
      <c r="AD1377" t="s">
        <v>34</v>
      </c>
      <c r="AE1377" t="s">
        <v>34</v>
      </c>
      <c r="AF1377">
        <v>0</v>
      </c>
      <c r="AG1377">
        <v>120</v>
      </c>
      <c r="AH1377" t="s">
        <v>34</v>
      </c>
      <c r="AI1377">
        <v>0</v>
      </c>
      <c r="AJ1377" t="s">
        <v>34</v>
      </c>
      <c r="AK1377" t="s">
        <v>34</v>
      </c>
      <c r="AL1377" t="s">
        <v>34</v>
      </c>
      <c r="AM1377" t="s">
        <v>34</v>
      </c>
      <c r="AN1377" t="s">
        <v>34</v>
      </c>
      <c r="AO1377" t="s">
        <v>34</v>
      </c>
      <c r="AP1377" t="s">
        <v>34</v>
      </c>
      <c r="AQ1377" t="s">
        <v>34</v>
      </c>
      <c r="AR1377" t="s">
        <v>34</v>
      </c>
      <c r="AS1377" t="s">
        <v>34</v>
      </c>
      <c r="AT1377" t="s">
        <v>34</v>
      </c>
    </row>
    <row r="1378" spans="1:46">
      <c r="A1378">
        <v>120</v>
      </c>
      <c r="B1378">
        <v>2</v>
      </c>
      <c r="C1378">
        <v>1</v>
      </c>
      <c r="D1378">
        <v>0</v>
      </c>
      <c r="G1378">
        <v>294</v>
      </c>
      <c r="Q1378" t="s">
        <v>5465</v>
      </c>
      <c r="S1378">
        <v>0</v>
      </c>
      <c r="Z1378">
        <v>2</v>
      </c>
      <c r="AB1378" t="s">
        <v>34</v>
      </c>
      <c r="AC1378" t="s">
        <v>34</v>
      </c>
      <c r="AD1378" t="s">
        <v>34</v>
      </c>
      <c r="AE1378" t="s">
        <v>34</v>
      </c>
      <c r="AF1378">
        <v>0</v>
      </c>
      <c r="AG1378">
        <v>120</v>
      </c>
      <c r="AH1378" t="s">
        <v>34</v>
      </c>
      <c r="AI1378">
        <v>0</v>
      </c>
      <c r="AJ1378" t="s">
        <v>34</v>
      </c>
      <c r="AK1378" t="s">
        <v>34</v>
      </c>
      <c r="AL1378" t="s">
        <v>34</v>
      </c>
      <c r="AM1378" t="s">
        <v>34</v>
      </c>
      <c r="AN1378" t="s">
        <v>34</v>
      </c>
      <c r="AO1378" t="s">
        <v>34</v>
      </c>
      <c r="AP1378" t="s">
        <v>34</v>
      </c>
      <c r="AQ1378" t="s">
        <v>34</v>
      </c>
      <c r="AR1378" t="s">
        <v>34</v>
      </c>
      <c r="AS1378" t="s">
        <v>34</v>
      </c>
      <c r="AT1378" t="s">
        <v>34</v>
      </c>
    </row>
    <row r="1379" spans="1:46">
      <c r="A1379">
        <v>120</v>
      </c>
      <c r="B1379">
        <v>2</v>
      </c>
      <c r="C1379">
        <v>2</v>
      </c>
      <c r="D1379">
        <v>0</v>
      </c>
      <c r="G1379">
        <v>362</v>
      </c>
      <c r="Q1379" t="s">
        <v>5471</v>
      </c>
      <c r="S1379">
        <v>0</v>
      </c>
      <c r="Z1379">
        <v>2</v>
      </c>
      <c r="AB1379" t="s">
        <v>34</v>
      </c>
      <c r="AC1379" t="s">
        <v>34</v>
      </c>
      <c r="AD1379" t="s">
        <v>34</v>
      </c>
      <c r="AE1379" t="s">
        <v>34</v>
      </c>
      <c r="AF1379">
        <v>0</v>
      </c>
      <c r="AG1379">
        <v>120</v>
      </c>
      <c r="AH1379" t="s">
        <v>34</v>
      </c>
      <c r="AI1379">
        <v>0</v>
      </c>
      <c r="AJ1379" t="s">
        <v>34</v>
      </c>
      <c r="AK1379" t="s">
        <v>34</v>
      </c>
      <c r="AL1379" t="s">
        <v>34</v>
      </c>
      <c r="AM1379" t="s">
        <v>34</v>
      </c>
      <c r="AN1379" t="s">
        <v>34</v>
      </c>
      <c r="AO1379" t="s">
        <v>34</v>
      </c>
      <c r="AP1379" t="s">
        <v>34</v>
      </c>
      <c r="AQ1379" t="s">
        <v>34</v>
      </c>
      <c r="AR1379" t="s">
        <v>34</v>
      </c>
      <c r="AS1379" t="s">
        <v>34</v>
      </c>
      <c r="AT1379" t="s">
        <v>34</v>
      </c>
    </row>
    <row r="1380" spans="1:46">
      <c r="A1380">
        <v>120</v>
      </c>
      <c r="B1380">
        <v>2</v>
      </c>
      <c r="C1380">
        <v>3</v>
      </c>
      <c r="D1380">
        <v>0</v>
      </c>
      <c r="G1380">
        <v>11</v>
      </c>
      <c r="Q1380" t="s">
        <v>5472</v>
      </c>
      <c r="S1380">
        <v>0</v>
      </c>
      <c r="Z1380">
        <v>2</v>
      </c>
      <c r="AB1380" t="s">
        <v>34</v>
      </c>
      <c r="AC1380" t="s">
        <v>34</v>
      </c>
      <c r="AD1380" t="s">
        <v>34</v>
      </c>
      <c r="AE1380" t="s">
        <v>34</v>
      </c>
      <c r="AF1380">
        <v>0</v>
      </c>
      <c r="AG1380">
        <v>120</v>
      </c>
      <c r="AH1380" t="s">
        <v>34</v>
      </c>
      <c r="AI1380">
        <v>0</v>
      </c>
      <c r="AJ1380" t="s">
        <v>34</v>
      </c>
      <c r="AK1380" t="s">
        <v>34</v>
      </c>
      <c r="AL1380" t="s">
        <v>34</v>
      </c>
      <c r="AM1380" t="s">
        <v>34</v>
      </c>
      <c r="AN1380" t="s">
        <v>34</v>
      </c>
      <c r="AO1380" t="s">
        <v>34</v>
      </c>
      <c r="AP1380" t="s">
        <v>34</v>
      </c>
      <c r="AQ1380" t="s">
        <v>34</v>
      </c>
      <c r="AR1380" t="s">
        <v>34</v>
      </c>
      <c r="AS1380" t="s">
        <v>34</v>
      </c>
      <c r="AT1380" t="s">
        <v>34</v>
      </c>
    </row>
    <row r="1381" spans="1:46">
      <c r="A1381">
        <v>120</v>
      </c>
      <c r="B1381">
        <v>2</v>
      </c>
      <c r="C1381">
        <v>4</v>
      </c>
      <c r="D1381">
        <v>0</v>
      </c>
      <c r="G1381">
        <v>611</v>
      </c>
      <c r="Q1381" t="s">
        <v>5473</v>
      </c>
      <c r="S1381">
        <v>0</v>
      </c>
      <c r="Z1381">
        <v>2</v>
      </c>
      <c r="AB1381" t="s">
        <v>34</v>
      </c>
      <c r="AC1381" t="s">
        <v>34</v>
      </c>
      <c r="AD1381" t="s">
        <v>34</v>
      </c>
      <c r="AE1381" t="s">
        <v>34</v>
      </c>
      <c r="AF1381">
        <v>0</v>
      </c>
      <c r="AG1381">
        <v>120</v>
      </c>
      <c r="AH1381" t="s">
        <v>34</v>
      </c>
      <c r="AI1381">
        <v>0</v>
      </c>
      <c r="AJ1381" t="s">
        <v>34</v>
      </c>
      <c r="AK1381" t="s">
        <v>34</v>
      </c>
      <c r="AL1381" t="s">
        <v>34</v>
      </c>
      <c r="AM1381" t="s">
        <v>34</v>
      </c>
      <c r="AN1381" t="s">
        <v>34</v>
      </c>
      <c r="AO1381" t="s">
        <v>34</v>
      </c>
      <c r="AP1381" t="s">
        <v>34</v>
      </c>
      <c r="AQ1381" t="s">
        <v>34</v>
      </c>
      <c r="AR1381" t="s">
        <v>34</v>
      </c>
      <c r="AS1381" t="s">
        <v>34</v>
      </c>
      <c r="AT1381" t="s">
        <v>34</v>
      </c>
    </row>
    <row r="1382" spans="1:46">
      <c r="A1382">
        <v>120</v>
      </c>
      <c r="B1382">
        <v>2</v>
      </c>
      <c r="C1382">
        <v>5</v>
      </c>
      <c r="D1382">
        <v>0</v>
      </c>
      <c r="G1382">
        <v>401</v>
      </c>
      <c r="Q1382" t="s">
        <v>5195</v>
      </c>
      <c r="S1382">
        <v>0</v>
      </c>
      <c r="Z1382">
        <v>2</v>
      </c>
      <c r="AB1382" t="s">
        <v>34</v>
      </c>
      <c r="AC1382" t="s">
        <v>34</v>
      </c>
      <c r="AD1382" t="s">
        <v>34</v>
      </c>
      <c r="AE1382" t="s">
        <v>34</v>
      </c>
      <c r="AF1382">
        <v>0</v>
      </c>
      <c r="AG1382">
        <v>120</v>
      </c>
      <c r="AH1382" t="s">
        <v>34</v>
      </c>
      <c r="AI1382">
        <v>0</v>
      </c>
      <c r="AJ1382" t="s">
        <v>34</v>
      </c>
      <c r="AK1382" t="s">
        <v>34</v>
      </c>
      <c r="AL1382" t="s">
        <v>34</v>
      </c>
      <c r="AM1382" t="s">
        <v>34</v>
      </c>
      <c r="AN1382" t="s">
        <v>34</v>
      </c>
      <c r="AO1382" t="s">
        <v>34</v>
      </c>
      <c r="AP1382" t="s">
        <v>34</v>
      </c>
      <c r="AQ1382" t="s">
        <v>34</v>
      </c>
      <c r="AR1382" t="s">
        <v>34</v>
      </c>
      <c r="AS1382" t="s">
        <v>34</v>
      </c>
      <c r="AT1382" t="s">
        <v>34</v>
      </c>
    </row>
    <row r="1383" spans="1:46">
      <c r="A1383">
        <v>120</v>
      </c>
      <c r="B1383">
        <v>2</v>
      </c>
      <c r="C1383">
        <v>6</v>
      </c>
      <c r="D1383">
        <v>0</v>
      </c>
      <c r="G1383">
        <v>56</v>
      </c>
      <c r="Q1383" t="s">
        <v>5474</v>
      </c>
      <c r="S1383">
        <v>0</v>
      </c>
      <c r="Z1383">
        <v>2</v>
      </c>
      <c r="AB1383" t="s">
        <v>34</v>
      </c>
      <c r="AC1383" t="s">
        <v>34</v>
      </c>
      <c r="AD1383" t="s">
        <v>34</v>
      </c>
      <c r="AE1383" t="s">
        <v>34</v>
      </c>
      <c r="AF1383">
        <v>0</v>
      </c>
      <c r="AG1383">
        <v>120</v>
      </c>
      <c r="AH1383" t="s">
        <v>34</v>
      </c>
      <c r="AI1383">
        <v>0</v>
      </c>
      <c r="AJ1383" t="s">
        <v>34</v>
      </c>
      <c r="AK1383" t="s">
        <v>34</v>
      </c>
      <c r="AL1383" t="s">
        <v>34</v>
      </c>
      <c r="AM1383" t="s">
        <v>34</v>
      </c>
      <c r="AN1383" t="s">
        <v>34</v>
      </c>
      <c r="AO1383" t="s">
        <v>34</v>
      </c>
      <c r="AP1383" t="s">
        <v>34</v>
      </c>
      <c r="AQ1383" t="s">
        <v>34</v>
      </c>
      <c r="AR1383" t="s">
        <v>34</v>
      </c>
      <c r="AS1383" t="s">
        <v>34</v>
      </c>
      <c r="AT1383" t="s">
        <v>34</v>
      </c>
    </row>
    <row r="1384" spans="1:46">
      <c r="A1384">
        <v>120</v>
      </c>
      <c r="B1384">
        <v>2</v>
      </c>
      <c r="C1384">
        <v>7</v>
      </c>
      <c r="D1384">
        <v>0</v>
      </c>
      <c r="G1384">
        <v>489</v>
      </c>
      <c r="Q1384" t="s">
        <v>5169</v>
      </c>
      <c r="S1384">
        <v>0</v>
      </c>
      <c r="Z1384">
        <v>2</v>
      </c>
      <c r="AB1384" t="s">
        <v>34</v>
      </c>
      <c r="AC1384" t="s">
        <v>34</v>
      </c>
      <c r="AD1384" t="s">
        <v>34</v>
      </c>
      <c r="AE1384" t="s">
        <v>34</v>
      </c>
      <c r="AF1384">
        <v>0</v>
      </c>
      <c r="AG1384">
        <v>120</v>
      </c>
      <c r="AH1384" t="s">
        <v>34</v>
      </c>
      <c r="AI1384">
        <v>0</v>
      </c>
      <c r="AJ1384" t="s">
        <v>34</v>
      </c>
      <c r="AK1384" t="s">
        <v>34</v>
      </c>
      <c r="AL1384" t="s">
        <v>34</v>
      </c>
      <c r="AM1384" t="s">
        <v>34</v>
      </c>
      <c r="AN1384" t="s">
        <v>34</v>
      </c>
      <c r="AO1384" t="s">
        <v>34</v>
      </c>
      <c r="AP1384" t="s">
        <v>34</v>
      </c>
      <c r="AQ1384" t="s">
        <v>34</v>
      </c>
      <c r="AR1384" t="s">
        <v>34</v>
      </c>
      <c r="AS1384" t="s">
        <v>34</v>
      </c>
      <c r="AT1384" t="s">
        <v>34</v>
      </c>
    </row>
    <row r="1385" spans="1:46">
      <c r="A1385">
        <v>120</v>
      </c>
      <c r="B1385">
        <v>2</v>
      </c>
      <c r="C1385">
        <v>8</v>
      </c>
      <c r="D1385">
        <v>0</v>
      </c>
      <c r="G1385">
        <v>729</v>
      </c>
      <c r="Q1385" t="s">
        <v>5465</v>
      </c>
      <c r="S1385">
        <v>0</v>
      </c>
      <c r="Z1385">
        <v>2</v>
      </c>
      <c r="AB1385" t="s">
        <v>34</v>
      </c>
      <c r="AC1385" t="s">
        <v>34</v>
      </c>
      <c r="AD1385" t="s">
        <v>34</v>
      </c>
      <c r="AE1385" t="s">
        <v>34</v>
      </c>
      <c r="AF1385">
        <v>0</v>
      </c>
      <c r="AG1385">
        <v>120</v>
      </c>
      <c r="AH1385" t="s">
        <v>34</v>
      </c>
      <c r="AI1385">
        <v>0</v>
      </c>
      <c r="AJ1385" t="s">
        <v>34</v>
      </c>
      <c r="AK1385" t="s">
        <v>34</v>
      </c>
      <c r="AL1385" t="s">
        <v>34</v>
      </c>
      <c r="AM1385" t="s">
        <v>34</v>
      </c>
      <c r="AN1385" t="s">
        <v>34</v>
      </c>
      <c r="AO1385" t="s">
        <v>34</v>
      </c>
      <c r="AP1385" t="s">
        <v>34</v>
      </c>
      <c r="AQ1385" t="s">
        <v>34</v>
      </c>
      <c r="AR1385" t="s">
        <v>34</v>
      </c>
      <c r="AS1385" t="s">
        <v>34</v>
      </c>
      <c r="AT1385" t="s">
        <v>34</v>
      </c>
    </row>
    <row r="1386" spans="1:46">
      <c r="A1386">
        <v>121</v>
      </c>
      <c r="B1386">
        <v>1</v>
      </c>
      <c r="C1386">
        <v>1</v>
      </c>
      <c r="D1386">
        <v>0</v>
      </c>
      <c r="G1386">
        <v>0</v>
      </c>
      <c r="Q1386" t="s">
        <v>34</v>
      </c>
      <c r="S1386">
        <v>0</v>
      </c>
      <c r="Z1386">
        <v>0</v>
      </c>
      <c r="AB1386" t="s">
        <v>34</v>
      </c>
      <c r="AC1386" t="s">
        <v>34</v>
      </c>
      <c r="AD1386" t="s">
        <v>34</v>
      </c>
      <c r="AE1386" t="s">
        <v>34</v>
      </c>
      <c r="AF1386">
        <v>0</v>
      </c>
      <c r="AG1386">
        <v>121</v>
      </c>
      <c r="AH1386" t="s">
        <v>34</v>
      </c>
      <c r="AI1386">
        <v>0</v>
      </c>
      <c r="AJ1386" t="s">
        <v>34</v>
      </c>
      <c r="AK1386" t="s">
        <v>34</v>
      </c>
      <c r="AL1386" t="s">
        <v>34</v>
      </c>
      <c r="AM1386" t="s">
        <v>34</v>
      </c>
      <c r="AN1386" t="s">
        <v>34</v>
      </c>
      <c r="AO1386" t="s">
        <v>34</v>
      </c>
      <c r="AP1386" t="s">
        <v>34</v>
      </c>
      <c r="AQ1386" t="s">
        <v>34</v>
      </c>
      <c r="AR1386" t="s">
        <v>34</v>
      </c>
      <c r="AS1386" t="s">
        <v>34</v>
      </c>
      <c r="AT1386" t="s">
        <v>34</v>
      </c>
    </row>
    <row r="1387" spans="1:46">
      <c r="A1387">
        <v>121</v>
      </c>
      <c r="B1387">
        <v>1</v>
      </c>
      <c r="C1387">
        <v>2</v>
      </c>
      <c r="D1387">
        <v>0</v>
      </c>
      <c r="G1387">
        <v>0</v>
      </c>
      <c r="Q1387" t="s">
        <v>34</v>
      </c>
      <c r="S1387">
        <v>0</v>
      </c>
      <c r="Z1387">
        <v>0</v>
      </c>
      <c r="AB1387" t="s">
        <v>34</v>
      </c>
      <c r="AC1387" t="s">
        <v>34</v>
      </c>
      <c r="AD1387" t="s">
        <v>34</v>
      </c>
      <c r="AE1387" t="s">
        <v>34</v>
      </c>
      <c r="AF1387">
        <v>0</v>
      </c>
      <c r="AG1387">
        <v>121</v>
      </c>
      <c r="AH1387" t="s">
        <v>34</v>
      </c>
      <c r="AI1387">
        <v>0</v>
      </c>
      <c r="AJ1387" t="s">
        <v>34</v>
      </c>
      <c r="AK1387" t="s">
        <v>34</v>
      </c>
      <c r="AL1387" t="s">
        <v>34</v>
      </c>
      <c r="AM1387" t="s">
        <v>34</v>
      </c>
      <c r="AN1387" t="s">
        <v>34</v>
      </c>
      <c r="AO1387" t="s">
        <v>34</v>
      </c>
      <c r="AP1387" t="s">
        <v>34</v>
      </c>
      <c r="AQ1387" t="s">
        <v>34</v>
      </c>
      <c r="AR1387" t="s">
        <v>34</v>
      </c>
      <c r="AS1387" t="s">
        <v>34</v>
      </c>
      <c r="AT1387" t="s">
        <v>34</v>
      </c>
    </row>
    <row r="1388" spans="1:46">
      <c r="A1388">
        <v>121</v>
      </c>
      <c r="B1388">
        <v>1</v>
      </c>
      <c r="C1388">
        <v>3</v>
      </c>
      <c r="D1388">
        <v>0</v>
      </c>
      <c r="G1388">
        <v>687</v>
      </c>
      <c r="Q1388" t="s">
        <v>5182</v>
      </c>
      <c r="S1388">
        <v>0</v>
      </c>
      <c r="Z1388">
        <v>3</v>
      </c>
      <c r="AB1388" t="s">
        <v>34</v>
      </c>
      <c r="AC1388" t="s">
        <v>34</v>
      </c>
      <c r="AD1388" t="s">
        <v>34</v>
      </c>
      <c r="AE1388" t="s">
        <v>34</v>
      </c>
      <c r="AF1388">
        <v>0</v>
      </c>
      <c r="AG1388">
        <v>121</v>
      </c>
      <c r="AH1388" t="s">
        <v>34</v>
      </c>
      <c r="AI1388">
        <v>0</v>
      </c>
      <c r="AJ1388" t="s">
        <v>34</v>
      </c>
      <c r="AK1388" t="s">
        <v>34</v>
      </c>
      <c r="AL1388" t="s">
        <v>34</v>
      </c>
      <c r="AM1388" t="s">
        <v>34</v>
      </c>
      <c r="AN1388" t="s">
        <v>34</v>
      </c>
      <c r="AO1388" t="s">
        <v>34</v>
      </c>
      <c r="AP1388" t="s">
        <v>34</v>
      </c>
      <c r="AQ1388" t="s">
        <v>34</v>
      </c>
      <c r="AR1388" t="s">
        <v>34</v>
      </c>
      <c r="AS1388" t="s">
        <v>34</v>
      </c>
      <c r="AT1388" t="s">
        <v>34</v>
      </c>
    </row>
    <row r="1389" spans="1:46">
      <c r="A1389">
        <v>121</v>
      </c>
      <c r="B1389">
        <v>1</v>
      </c>
      <c r="C1389">
        <v>4</v>
      </c>
      <c r="D1389">
        <v>0</v>
      </c>
      <c r="G1389">
        <v>30</v>
      </c>
      <c r="Q1389" t="s">
        <v>5445</v>
      </c>
      <c r="S1389">
        <v>0</v>
      </c>
      <c r="Z1389">
        <v>3</v>
      </c>
      <c r="AB1389" t="s">
        <v>34</v>
      </c>
      <c r="AC1389" t="s">
        <v>34</v>
      </c>
      <c r="AD1389" t="s">
        <v>34</v>
      </c>
      <c r="AE1389" t="s">
        <v>34</v>
      </c>
      <c r="AF1389">
        <v>0</v>
      </c>
      <c r="AG1389">
        <v>121</v>
      </c>
      <c r="AH1389" t="s">
        <v>34</v>
      </c>
      <c r="AI1389">
        <v>0</v>
      </c>
      <c r="AJ1389" t="s">
        <v>34</v>
      </c>
      <c r="AK1389" t="s">
        <v>34</v>
      </c>
      <c r="AL1389" t="s">
        <v>34</v>
      </c>
      <c r="AM1389" t="s">
        <v>34</v>
      </c>
      <c r="AN1389" t="s">
        <v>34</v>
      </c>
      <c r="AO1389" t="s">
        <v>34</v>
      </c>
      <c r="AP1389" t="s">
        <v>34</v>
      </c>
      <c r="AQ1389" t="s">
        <v>34</v>
      </c>
      <c r="AR1389" t="s">
        <v>34</v>
      </c>
      <c r="AS1389" t="s">
        <v>34</v>
      </c>
      <c r="AT1389" t="s">
        <v>34</v>
      </c>
    </row>
    <row r="1390" spans="1:46">
      <c r="A1390">
        <v>121</v>
      </c>
      <c r="B1390">
        <v>1</v>
      </c>
      <c r="C1390">
        <v>5</v>
      </c>
      <c r="D1390">
        <v>0</v>
      </c>
      <c r="G1390">
        <v>705</v>
      </c>
      <c r="Q1390" t="s">
        <v>5445</v>
      </c>
      <c r="S1390">
        <v>0</v>
      </c>
      <c r="Z1390">
        <v>3</v>
      </c>
      <c r="AB1390" t="s">
        <v>34</v>
      </c>
      <c r="AC1390" t="s">
        <v>34</v>
      </c>
      <c r="AD1390" t="s">
        <v>34</v>
      </c>
      <c r="AE1390" t="s">
        <v>34</v>
      </c>
      <c r="AF1390">
        <v>0</v>
      </c>
      <c r="AG1390">
        <v>121</v>
      </c>
      <c r="AH1390" t="s">
        <v>34</v>
      </c>
      <c r="AI1390">
        <v>0</v>
      </c>
      <c r="AJ1390" t="s">
        <v>34</v>
      </c>
      <c r="AK1390" t="s">
        <v>34</v>
      </c>
      <c r="AL1390" t="s">
        <v>34</v>
      </c>
      <c r="AM1390" t="s">
        <v>34</v>
      </c>
      <c r="AN1390" t="s">
        <v>34</v>
      </c>
      <c r="AO1390" t="s">
        <v>34</v>
      </c>
      <c r="AP1390" t="s">
        <v>34</v>
      </c>
      <c r="AQ1390" t="s">
        <v>34</v>
      </c>
      <c r="AR1390" t="s">
        <v>34</v>
      </c>
      <c r="AS1390" t="s">
        <v>34</v>
      </c>
      <c r="AT1390" t="s">
        <v>34</v>
      </c>
    </row>
    <row r="1391" spans="1:46">
      <c r="A1391">
        <v>121</v>
      </c>
      <c r="B1391">
        <v>1</v>
      </c>
      <c r="C1391">
        <v>6</v>
      </c>
      <c r="D1391">
        <v>0</v>
      </c>
      <c r="G1391">
        <v>0</v>
      </c>
      <c r="Q1391" t="s">
        <v>34</v>
      </c>
      <c r="S1391">
        <v>0</v>
      </c>
      <c r="Z1391">
        <v>0</v>
      </c>
      <c r="AB1391" t="s">
        <v>34</v>
      </c>
      <c r="AC1391" t="s">
        <v>34</v>
      </c>
      <c r="AD1391" t="s">
        <v>34</v>
      </c>
      <c r="AE1391" t="s">
        <v>34</v>
      </c>
      <c r="AF1391">
        <v>0</v>
      </c>
      <c r="AG1391">
        <v>121</v>
      </c>
      <c r="AH1391" t="s">
        <v>34</v>
      </c>
      <c r="AI1391">
        <v>0</v>
      </c>
      <c r="AJ1391" t="s">
        <v>34</v>
      </c>
      <c r="AK1391" t="s">
        <v>34</v>
      </c>
      <c r="AL1391" t="s">
        <v>34</v>
      </c>
      <c r="AM1391" t="s">
        <v>34</v>
      </c>
      <c r="AN1391" t="s">
        <v>34</v>
      </c>
      <c r="AO1391" t="s">
        <v>34</v>
      </c>
      <c r="AP1391" t="s">
        <v>34</v>
      </c>
      <c r="AQ1391" t="s">
        <v>34</v>
      </c>
      <c r="AR1391" t="s">
        <v>34</v>
      </c>
      <c r="AS1391" t="s">
        <v>34</v>
      </c>
      <c r="AT1391" t="s">
        <v>34</v>
      </c>
    </row>
    <row r="1392" spans="1:46">
      <c r="A1392">
        <v>121</v>
      </c>
      <c r="B1392">
        <v>1</v>
      </c>
      <c r="C1392">
        <v>7</v>
      </c>
      <c r="D1392">
        <v>0</v>
      </c>
      <c r="G1392">
        <v>0</v>
      </c>
      <c r="Q1392" t="s">
        <v>34</v>
      </c>
      <c r="S1392">
        <v>0</v>
      </c>
      <c r="Z1392">
        <v>0</v>
      </c>
      <c r="AB1392" t="s">
        <v>34</v>
      </c>
      <c r="AC1392" t="s">
        <v>34</v>
      </c>
      <c r="AD1392" t="s">
        <v>34</v>
      </c>
      <c r="AE1392" t="s">
        <v>34</v>
      </c>
      <c r="AF1392">
        <v>0</v>
      </c>
      <c r="AG1392">
        <v>121</v>
      </c>
      <c r="AH1392" t="s">
        <v>34</v>
      </c>
      <c r="AI1392">
        <v>0</v>
      </c>
      <c r="AJ1392" t="s">
        <v>34</v>
      </c>
      <c r="AK1392" t="s">
        <v>34</v>
      </c>
      <c r="AL1392" t="s">
        <v>34</v>
      </c>
      <c r="AM1392" t="s">
        <v>34</v>
      </c>
      <c r="AN1392" t="s">
        <v>34</v>
      </c>
      <c r="AO1392" t="s">
        <v>34</v>
      </c>
      <c r="AP1392" t="s">
        <v>34</v>
      </c>
      <c r="AQ1392" t="s">
        <v>34</v>
      </c>
      <c r="AR1392" t="s">
        <v>34</v>
      </c>
      <c r="AS1392" t="s">
        <v>34</v>
      </c>
      <c r="AT1392" t="s">
        <v>34</v>
      </c>
    </row>
    <row r="1393" spans="1:46">
      <c r="A1393">
        <v>121</v>
      </c>
      <c r="B1393">
        <v>1</v>
      </c>
      <c r="C1393">
        <v>8</v>
      </c>
      <c r="D1393">
        <v>0</v>
      </c>
      <c r="G1393">
        <v>0</v>
      </c>
      <c r="Q1393" t="s">
        <v>34</v>
      </c>
      <c r="S1393">
        <v>0</v>
      </c>
      <c r="Z1393">
        <v>0</v>
      </c>
      <c r="AB1393" t="s">
        <v>34</v>
      </c>
      <c r="AC1393" t="s">
        <v>34</v>
      </c>
      <c r="AD1393" t="s">
        <v>34</v>
      </c>
      <c r="AE1393" t="s">
        <v>34</v>
      </c>
      <c r="AF1393">
        <v>0</v>
      </c>
      <c r="AG1393">
        <v>121</v>
      </c>
      <c r="AH1393" t="s">
        <v>34</v>
      </c>
      <c r="AI1393">
        <v>0</v>
      </c>
      <c r="AJ1393" t="s">
        <v>34</v>
      </c>
      <c r="AK1393" t="s">
        <v>34</v>
      </c>
      <c r="AL1393" t="s">
        <v>34</v>
      </c>
      <c r="AM1393" t="s">
        <v>34</v>
      </c>
      <c r="AN1393" t="s">
        <v>34</v>
      </c>
      <c r="AO1393" t="s">
        <v>34</v>
      </c>
      <c r="AP1393" t="s">
        <v>34</v>
      </c>
      <c r="AQ1393" t="s">
        <v>34</v>
      </c>
      <c r="AR1393" t="s">
        <v>34</v>
      </c>
      <c r="AS1393" t="s">
        <v>34</v>
      </c>
      <c r="AT1393" t="s">
        <v>34</v>
      </c>
    </row>
    <row r="1394" spans="1:46">
      <c r="A1394">
        <v>121</v>
      </c>
      <c r="B1394">
        <v>2</v>
      </c>
      <c r="C1394">
        <v>1</v>
      </c>
      <c r="D1394">
        <v>0</v>
      </c>
      <c r="G1394">
        <v>509</v>
      </c>
      <c r="Q1394" t="s">
        <v>5475</v>
      </c>
      <c r="S1394">
        <v>0</v>
      </c>
      <c r="Z1394">
        <v>3</v>
      </c>
      <c r="AB1394" t="s">
        <v>34</v>
      </c>
      <c r="AC1394" t="s">
        <v>34</v>
      </c>
      <c r="AD1394" t="s">
        <v>34</v>
      </c>
      <c r="AE1394" t="s">
        <v>34</v>
      </c>
      <c r="AF1394">
        <v>0</v>
      </c>
      <c r="AG1394">
        <v>121</v>
      </c>
      <c r="AH1394" t="s">
        <v>34</v>
      </c>
      <c r="AI1394">
        <v>0</v>
      </c>
      <c r="AJ1394" t="s">
        <v>34</v>
      </c>
      <c r="AK1394" t="s">
        <v>34</v>
      </c>
      <c r="AL1394" t="s">
        <v>34</v>
      </c>
      <c r="AM1394" t="s">
        <v>34</v>
      </c>
      <c r="AN1394" t="s">
        <v>34</v>
      </c>
      <c r="AO1394" t="s">
        <v>34</v>
      </c>
      <c r="AP1394" t="s">
        <v>34</v>
      </c>
      <c r="AQ1394" t="s">
        <v>34</v>
      </c>
      <c r="AR1394" t="s">
        <v>34</v>
      </c>
      <c r="AS1394" t="s">
        <v>34</v>
      </c>
      <c r="AT1394" t="s">
        <v>34</v>
      </c>
    </row>
    <row r="1395" spans="1:46">
      <c r="A1395">
        <v>121</v>
      </c>
      <c r="B1395">
        <v>2</v>
      </c>
      <c r="C1395">
        <v>2</v>
      </c>
      <c r="D1395">
        <v>0</v>
      </c>
      <c r="G1395">
        <v>791</v>
      </c>
      <c r="Q1395" t="s">
        <v>5175</v>
      </c>
      <c r="S1395">
        <v>0</v>
      </c>
      <c r="Z1395">
        <v>3</v>
      </c>
      <c r="AB1395" t="s">
        <v>34</v>
      </c>
      <c r="AC1395" t="s">
        <v>34</v>
      </c>
      <c r="AD1395" t="s">
        <v>34</v>
      </c>
      <c r="AE1395" t="s">
        <v>34</v>
      </c>
      <c r="AF1395">
        <v>0</v>
      </c>
      <c r="AG1395">
        <v>121</v>
      </c>
      <c r="AH1395" t="s">
        <v>34</v>
      </c>
      <c r="AI1395">
        <v>0</v>
      </c>
      <c r="AJ1395" t="s">
        <v>34</v>
      </c>
      <c r="AK1395" t="s">
        <v>34</v>
      </c>
      <c r="AL1395" t="s">
        <v>34</v>
      </c>
      <c r="AM1395" t="s">
        <v>34</v>
      </c>
      <c r="AN1395" t="s">
        <v>34</v>
      </c>
      <c r="AO1395" t="s">
        <v>34</v>
      </c>
      <c r="AP1395" t="s">
        <v>34</v>
      </c>
      <c r="AQ1395" t="s">
        <v>34</v>
      </c>
      <c r="AR1395" t="s">
        <v>34</v>
      </c>
      <c r="AS1395" t="s">
        <v>34</v>
      </c>
      <c r="AT1395" t="s">
        <v>34</v>
      </c>
    </row>
    <row r="1396" spans="1:46">
      <c r="A1396">
        <v>121</v>
      </c>
      <c r="B1396">
        <v>2</v>
      </c>
      <c r="C1396">
        <v>3</v>
      </c>
      <c r="D1396">
        <v>0</v>
      </c>
      <c r="G1396">
        <v>300</v>
      </c>
      <c r="Q1396" t="s">
        <v>5397</v>
      </c>
      <c r="S1396">
        <v>0</v>
      </c>
      <c r="Z1396">
        <v>3</v>
      </c>
      <c r="AB1396" t="s">
        <v>34</v>
      </c>
      <c r="AC1396" t="s">
        <v>34</v>
      </c>
      <c r="AD1396" t="s">
        <v>34</v>
      </c>
      <c r="AE1396" t="s">
        <v>34</v>
      </c>
      <c r="AF1396">
        <v>0</v>
      </c>
      <c r="AG1396">
        <v>121</v>
      </c>
      <c r="AH1396" t="s">
        <v>34</v>
      </c>
      <c r="AI1396">
        <v>0</v>
      </c>
      <c r="AJ1396" t="s">
        <v>34</v>
      </c>
      <c r="AK1396" t="s">
        <v>34</v>
      </c>
      <c r="AL1396" t="s">
        <v>34</v>
      </c>
      <c r="AM1396" t="s">
        <v>34</v>
      </c>
      <c r="AN1396" t="s">
        <v>34</v>
      </c>
      <c r="AO1396" t="s">
        <v>34</v>
      </c>
      <c r="AP1396" t="s">
        <v>34</v>
      </c>
      <c r="AQ1396" t="s">
        <v>34</v>
      </c>
      <c r="AR1396" t="s">
        <v>34</v>
      </c>
      <c r="AS1396" t="s">
        <v>34</v>
      </c>
      <c r="AT1396" t="s">
        <v>34</v>
      </c>
    </row>
    <row r="1397" spans="1:46">
      <c r="A1397">
        <v>121</v>
      </c>
      <c r="B1397">
        <v>2</v>
      </c>
      <c r="C1397">
        <v>4</v>
      </c>
      <c r="D1397">
        <v>0</v>
      </c>
      <c r="G1397">
        <v>448</v>
      </c>
      <c r="Q1397" t="s">
        <v>5476</v>
      </c>
      <c r="S1397">
        <v>0</v>
      </c>
      <c r="Z1397">
        <v>3</v>
      </c>
      <c r="AB1397" t="s">
        <v>34</v>
      </c>
      <c r="AC1397" t="s">
        <v>34</v>
      </c>
      <c r="AD1397" t="s">
        <v>34</v>
      </c>
      <c r="AE1397" t="s">
        <v>34</v>
      </c>
      <c r="AF1397">
        <v>0</v>
      </c>
      <c r="AG1397">
        <v>121</v>
      </c>
      <c r="AH1397" t="s">
        <v>34</v>
      </c>
      <c r="AI1397">
        <v>0</v>
      </c>
      <c r="AJ1397" t="s">
        <v>34</v>
      </c>
      <c r="AK1397" t="s">
        <v>34</v>
      </c>
      <c r="AL1397" t="s">
        <v>34</v>
      </c>
      <c r="AM1397" t="s">
        <v>34</v>
      </c>
      <c r="AN1397" t="s">
        <v>34</v>
      </c>
      <c r="AO1397" t="s">
        <v>34</v>
      </c>
      <c r="AP1397" t="s">
        <v>34</v>
      </c>
      <c r="AQ1397" t="s">
        <v>34</v>
      </c>
      <c r="AR1397" t="s">
        <v>34</v>
      </c>
      <c r="AS1397" t="s">
        <v>34</v>
      </c>
      <c r="AT1397" t="s">
        <v>34</v>
      </c>
    </row>
    <row r="1398" spans="1:46">
      <c r="A1398">
        <v>121</v>
      </c>
      <c r="B1398">
        <v>2</v>
      </c>
      <c r="C1398">
        <v>5</v>
      </c>
      <c r="D1398">
        <v>0</v>
      </c>
      <c r="G1398">
        <v>334</v>
      </c>
      <c r="Q1398" t="s">
        <v>5208</v>
      </c>
      <c r="S1398">
        <v>0</v>
      </c>
      <c r="Z1398">
        <v>3</v>
      </c>
      <c r="AB1398" t="s">
        <v>34</v>
      </c>
      <c r="AC1398" t="s">
        <v>34</v>
      </c>
      <c r="AD1398" t="s">
        <v>34</v>
      </c>
      <c r="AE1398" t="s">
        <v>34</v>
      </c>
      <c r="AF1398">
        <v>0</v>
      </c>
      <c r="AG1398">
        <v>121</v>
      </c>
      <c r="AH1398" t="s">
        <v>34</v>
      </c>
      <c r="AI1398">
        <v>0</v>
      </c>
      <c r="AJ1398" t="s">
        <v>34</v>
      </c>
      <c r="AK1398" t="s">
        <v>34</v>
      </c>
      <c r="AL1398" t="s">
        <v>34</v>
      </c>
      <c r="AM1398" t="s">
        <v>34</v>
      </c>
      <c r="AN1398" t="s">
        <v>34</v>
      </c>
      <c r="AO1398" t="s">
        <v>34</v>
      </c>
      <c r="AP1398" t="s">
        <v>34</v>
      </c>
      <c r="AQ1398" t="s">
        <v>34</v>
      </c>
      <c r="AR1398" t="s">
        <v>34</v>
      </c>
      <c r="AS1398" t="s">
        <v>34</v>
      </c>
      <c r="AT1398" t="s">
        <v>34</v>
      </c>
    </row>
    <row r="1399" spans="1:46">
      <c r="A1399">
        <v>121</v>
      </c>
      <c r="B1399">
        <v>2</v>
      </c>
      <c r="C1399">
        <v>6</v>
      </c>
      <c r="D1399">
        <v>0</v>
      </c>
      <c r="G1399">
        <v>104</v>
      </c>
      <c r="Q1399" t="s">
        <v>5477</v>
      </c>
      <c r="S1399">
        <v>0</v>
      </c>
      <c r="Z1399">
        <v>3</v>
      </c>
      <c r="AB1399" t="s">
        <v>34</v>
      </c>
      <c r="AC1399" t="s">
        <v>34</v>
      </c>
      <c r="AD1399" t="s">
        <v>34</v>
      </c>
      <c r="AE1399" t="s">
        <v>34</v>
      </c>
      <c r="AF1399">
        <v>0</v>
      </c>
      <c r="AG1399">
        <v>121</v>
      </c>
      <c r="AH1399" t="s">
        <v>34</v>
      </c>
      <c r="AI1399">
        <v>0</v>
      </c>
      <c r="AJ1399" t="s">
        <v>34</v>
      </c>
      <c r="AK1399" t="s">
        <v>34</v>
      </c>
      <c r="AL1399" t="s">
        <v>34</v>
      </c>
      <c r="AM1399" t="s">
        <v>34</v>
      </c>
      <c r="AN1399" t="s">
        <v>34</v>
      </c>
      <c r="AO1399" t="s">
        <v>34</v>
      </c>
      <c r="AP1399" t="s">
        <v>34</v>
      </c>
      <c r="AQ1399" t="s">
        <v>34</v>
      </c>
      <c r="AR1399" t="s">
        <v>34</v>
      </c>
      <c r="AS1399" t="s">
        <v>34</v>
      </c>
      <c r="AT1399" t="s">
        <v>34</v>
      </c>
    </row>
    <row r="1400" spans="1:46">
      <c r="A1400">
        <v>121</v>
      </c>
      <c r="B1400">
        <v>2</v>
      </c>
      <c r="C1400">
        <v>7</v>
      </c>
      <c r="D1400">
        <v>0</v>
      </c>
      <c r="G1400">
        <v>794</v>
      </c>
      <c r="Q1400" t="s">
        <v>5169</v>
      </c>
      <c r="S1400">
        <v>0</v>
      </c>
      <c r="Z1400">
        <v>3</v>
      </c>
      <c r="AB1400" t="s">
        <v>34</v>
      </c>
      <c r="AC1400" t="s">
        <v>34</v>
      </c>
      <c r="AD1400" t="s">
        <v>34</v>
      </c>
      <c r="AE1400" t="s">
        <v>34</v>
      </c>
      <c r="AF1400">
        <v>0</v>
      </c>
      <c r="AG1400">
        <v>121</v>
      </c>
      <c r="AH1400" t="s">
        <v>34</v>
      </c>
      <c r="AI1400">
        <v>0</v>
      </c>
      <c r="AJ1400" t="s">
        <v>34</v>
      </c>
      <c r="AK1400" t="s">
        <v>34</v>
      </c>
      <c r="AL1400" t="s">
        <v>34</v>
      </c>
      <c r="AM1400" t="s">
        <v>34</v>
      </c>
      <c r="AN1400" t="s">
        <v>34</v>
      </c>
      <c r="AO1400" t="s">
        <v>34</v>
      </c>
      <c r="AP1400" t="s">
        <v>34</v>
      </c>
      <c r="AQ1400" t="s">
        <v>34</v>
      </c>
      <c r="AR1400" t="s">
        <v>34</v>
      </c>
      <c r="AS1400" t="s">
        <v>34</v>
      </c>
      <c r="AT1400" t="s">
        <v>34</v>
      </c>
    </row>
    <row r="1401" spans="1:46">
      <c r="A1401">
        <v>121</v>
      </c>
      <c r="B1401">
        <v>2</v>
      </c>
      <c r="C1401">
        <v>8</v>
      </c>
      <c r="D1401">
        <v>0</v>
      </c>
      <c r="G1401">
        <v>0</v>
      </c>
      <c r="Q1401" t="s">
        <v>34</v>
      </c>
      <c r="S1401">
        <v>0</v>
      </c>
      <c r="Z1401">
        <v>0</v>
      </c>
      <c r="AB1401" t="s">
        <v>34</v>
      </c>
      <c r="AC1401" t="s">
        <v>34</v>
      </c>
      <c r="AD1401" t="s">
        <v>34</v>
      </c>
      <c r="AE1401" t="s">
        <v>34</v>
      </c>
      <c r="AF1401">
        <v>0</v>
      </c>
      <c r="AG1401">
        <v>121</v>
      </c>
      <c r="AH1401" t="s">
        <v>34</v>
      </c>
      <c r="AI1401">
        <v>0</v>
      </c>
      <c r="AJ1401" t="s">
        <v>34</v>
      </c>
      <c r="AK1401" t="s">
        <v>34</v>
      </c>
      <c r="AL1401" t="s">
        <v>34</v>
      </c>
      <c r="AM1401" t="s">
        <v>34</v>
      </c>
      <c r="AN1401" t="s">
        <v>34</v>
      </c>
      <c r="AO1401" t="s">
        <v>34</v>
      </c>
      <c r="AP1401" t="s">
        <v>34</v>
      </c>
      <c r="AQ1401" t="s">
        <v>34</v>
      </c>
      <c r="AR1401" t="s">
        <v>34</v>
      </c>
      <c r="AS1401" t="s">
        <v>34</v>
      </c>
      <c r="AT1401" t="s">
        <v>34</v>
      </c>
    </row>
    <row r="1402" spans="1:46">
      <c r="A1402">
        <v>122</v>
      </c>
      <c r="B1402">
        <v>1</v>
      </c>
      <c r="C1402">
        <v>1</v>
      </c>
      <c r="D1402">
        <v>0</v>
      </c>
      <c r="E1402" t="s">
        <v>34</v>
      </c>
      <c r="F1402" t="s">
        <v>34</v>
      </c>
      <c r="G1402">
        <v>0</v>
      </c>
      <c r="H1402">
        <v>0</v>
      </c>
      <c r="I1402">
        <v>0</v>
      </c>
      <c r="J1402">
        <v>0</v>
      </c>
      <c r="K1402">
        <v>0</v>
      </c>
      <c r="L1402" t="s">
        <v>34</v>
      </c>
      <c r="M1402" t="s">
        <v>34</v>
      </c>
      <c r="N1402" t="s">
        <v>34</v>
      </c>
      <c r="O1402" t="s">
        <v>34</v>
      </c>
      <c r="P1402" t="s">
        <v>34</v>
      </c>
      <c r="Q1402" t="s">
        <v>34</v>
      </c>
      <c r="R1402" t="s">
        <v>34</v>
      </c>
      <c r="S1402">
        <v>0</v>
      </c>
      <c r="T1402" t="s">
        <v>4893</v>
      </c>
      <c r="U1402" t="s">
        <v>4893</v>
      </c>
      <c r="V1402" t="s">
        <v>4893</v>
      </c>
      <c r="W1402" t="s">
        <v>34</v>
      </c>
      <c r="X1402" t="s">
        <v>34</v>
      </c>
      <c r="Y1402" t="s">
        <v>34</v>
      </c>
      <c r="Z1402">
        <v>0</v>
      </c>
      <c r="AA1402" t="s">
        <v>34</v>
      </c>
      <c r="AB1402" t="s">
        <v>34</v>
      </c>
      <c r="AC1402" t="s">
        <v>34</v>
      </c>
      <c r="AD1402" t="s">
        <v>34</v>
      </c>
      <c r="AE1402" t="s">
        <v>34</v>
      </c>
      <c r="AF1402">
        <v>0</v>
      </c>
      <c r="AG1402">
        <v>122</v>
      </c>
      <c r="AH1402" t="s">
        <v>34</v>
      </c>
      <c r="AI1402">
        <v>0</v>
      </c>
      <c r="AJ1402" t="s">
        <v>34</v>
      </c>
      <c r="AK1402" t="s">
        <v>34</v>
      </c>
      <c r="AL1402" t="s">
        <v>34</v>
      </c>
      <c r="AM1402" t="s">
        <v>34</v>
      </c>
      <c r="AN1402" t="s">
        <v>34</v>
      </c>
      <c r="AO1402" t="s">
        <v>34</v>
      </c>
      <c r="AP1402" t="s">
        <v>34</v>
      </c>
      <c r="AQ1402" t="s">
        <v>34</v>
      </c>
      <c r="AR1402" t="s">
        <v>34</v>
      </c>
      <c r="AS1402" t="s">
        <v>34</v>
      </c>
      <c r="AT1402" t="s">
        <v>34</v>
      </c>
    </row>
    <row r="1403" spans="1:46">
      <c r="A1403">
        <v>122</v>
      </c>
      <c r="B1403">
        <v>1</v>
      </c>
      <c r="C1403">
        <v>2</v>
      </c>
      <c r="D1403">
        <v>0</v>
      </c>
      <c r="E1403" t="s">
        <v>34</v>
      </c>
      <c r="F1403" t="s">
        <v>34</v>
      </c>
      <c r="G1403">
        <v>0</v>
      </c>
      <c r="H1403">
        <v>0</v>
      </c>
      <c r="I1403">
        <v>0</v>
      </c>
      <c r="J1403">
        <v>0</v>
      </c>
      <c r="K1403">
        <v>0</v>
      </c>
      <c r="L1403" t="s">
        <v>34</v>
      </c>
      <c r="M1403" t="s">
        <v>34</v>
      </c>
      <c r="N1403" t="s">
        <v>34</v>
      </c>
      <c r="O1403" t="s">
        <v>34</v>
      </c>
      <c r="P1403" t="s">
        <v>34</v>
      </c>
      <c r="Q1403" t="s">
        <v>34</v>
      </c>
      <c r="R1403" t="s">
        <v>34</v>
      </c>
      <c r="S1403">
        <v>0</v>
      </c>
      <c r="T1403" t="s">
        <v>4893</v>
      </c>
      <c r="U1403" t="s">
        <v>4893</v>
      </c>
      <c r="V1403" t="s">
        <v>4893</v>
      </c>
      <c r="W1403" t="s">
        <v>34</v>
      </c>
      <c r="X1403" t="s">
        <v>34</v>
      </c>
      <c r="Y1403" t="s">
        <v>34</v>
      </c>
      <c r="Z1403">
        <v>0</v>
      </c>
      <c r="AA1403" t="s">
        <v>34</v>
      </c>
      <c r="AB1403" t="s">
        <v>34</v>
      </c>
      <c r="AC1403" t="s">
        <v>34</v>
      </c>
      <c r="AD1403" t="s">
        <v>34</v>
      </c>
      <c r="AE1403" t="s">
        <v>34</v>
      </c>
      <c r="AF1403">
        <v>0</v>
      </c>
      <c r="AG1403">
        <v>122</v>
      </c>
      <c r="AH1403" t="s">
        <v>34</v>
      </c>
      <c r="AI1403">
        <v>0</v>
      </c>
      <c r="AJ1403" t="s">
        <v>34</v>
      </c>
      <c r="AK1403" t="s">
        <v>34</v>
      </c>
      <c r="AL1403" t="s">
        <v>34</v>
      </c>
      <c r="AM1403" t="s">
        <v>34</v>
      </c>
      <c r="AN1403" t="s">
        <v>34</v>
      </c>
      <c r="AO1403" t="s">
        <v>34</v>
      </c>
      <c r="AP1403" t="s">
        <v>34</v>
      </c>
      <c r="AQ1403" t="s">
        <v>34</v>
      </c>
      <c r="AR1403" t="s">
        <v>34</v>
      </c>
      <c r="AS1403" t="s">
        <v>34</v>
      </c>
      <c r="AT1403" t="s">
        <v>34</v>
      </c>
    </row>
    <row r="1404" spans="1:46">
      <c r="A1404">
        <v>122</v>
      </c>
      <c r="B1404">
        <v>1</v>
      </c>
      <c r="C1404">
        <v>3</v>
      </c>
      <c r="D1404">
        <v>0</v>
      </c>
      <c r="E1404" t="s">
        <v>34</v>
      </c>
      <c r="F1404" t="s">
        <v>34</v>
      </c>
      <c r="G1404">
        <v>0</v>
      </c>
      <c r="H1404">
        <v>0</v>
      </c>
      <c r="I1404">
        <v>0</v>
      </c>
      <c r="J1404">
        <v>0</v>
      </c>
      <c r="K1404">
        <v>0</v>
      </c>
      <c r="L1404" t="s">
        <v>34</v>
      </c>
      <c r="M1404" t="s">
        <v>34</v>
      </c>
      <c r="N1404" t="s">
        <v>34</v>
      </c>
      <c r="O1404" t="s">
        <v>34</v>
      </c>
      <c r="P1404" t="s">
        <v>34</v>
      </c>
      <c r="Q1404" t="s">
        <v>34</v>
      </c>
      <c r="R1404" t="s">
        <v>34</v>
      </c>
      <c r="S1404">
        <v>0</v>
      </c>
      <c r="T1404" t="s">
        <v>4893</v>
      </c>
      <c r="U1404" t="s">
        <v>4893</v>
      </c>
      <c r="V1404" t="s">
        <v>4893</v>
      </c>
      <c r="W1404" t="s">
        <v>34</v>
      </c>
      <c r="X1404" t="s">
        <v>34</v>
      </c>
      <c r="Y1404" t="s">
        <v>34</v>
      </c>
      <c r="Z1404">
        <v>0</v>
      </c>
      <c r="AA1404" t="s">
        <v>34</v>
      </c>
      <c r="AB1404" t="s">
        <v>34</v>
      </c>
      <c r="AC1404" t="s">
        <v>34</v>
      </c>
      <c r="AD1404" t="s">
        <v>34</v>
      </c>
      <c r="AE1404" t="s">
        <v>34</v>
      </c>
      <c r="AF1404">
        <v>0</v>
      </c>
      <c r="AG1404">
        <v>122</v>
      </c>
      <c r="AH1404" t="s">
        <v>34</v>
      </c>
      <c r="AI1404">
        <v>0</v>
      </c>
      <c r="AJ1404" t="s">
        <v>34</v>
      </c>
      <c r="AK1404" t="s">
        <v>34</v>
      </c>
      <c r="AL1404" t="s">
        <v>34</v>
      </c>
      <c r="AM1404" t="s">
        <v>34</v>
      </c>
      <c r="AN1404" t="s">
        <v>34</v>
      </c>
      <c r="AO1404" t="s">
        <v>34</v>
      </c>
      <c r="AP1404" t="s">
        <v>34</v>
      </c>
      <c r="AQ1404" t="s">
        <v>34</v>
      </c>
      <c r="AR1404" t="s">
        <v>34</v>
      </c>
      <c r="AS1404" t="s">
        <v>34</v>
      </c>
      <c r="AT1404" t="s">
        <v>34</v>
      </c>
    </row>
    <row r="1405" spans="1:46">
      <c r="A1405">
        <v>122</v>
      </c>
      <c r="B1405">
        <v>1</v>
      </c>
      <c r="C1405">
        <v>4</v>
      </c>
      <c r="D1405">
        <v>0</v>
      </c>
      <c r="E1405" t="s">
        <v>34</v>
      </c>
      <c r="F1405" t="s">
        <v>34</v>
      </c>
      <c r="G1405">
        <v>0</v>
      </c>
      <c r="H1405">
        <v>0</v>
      </c>
      <c r="I1405">
        <v>0</v>
      </c>
      <c r="J1405">
        <v>0</v>
      </c>
      <c r="K1405">
        <v>0</v>
      </c>
      <c r="L1405" t="s">
        <v>34</v>
      </c>
      <c r="M1405" t="s">
        <v>34</v>
      </c>
      <c r="N1405" t="s">
        <v>34</v>
      </c>
      <c r="O1405" t="s">
        <v>34</v>
      </c>
      <c r="P1405" t="s">
        <v>34</v>
      </c>
      <c r="Q1405" t="s">
        <v>34</v>
      </c>
      <c r="R1405" t="s">
        <v>34</v>
      </c>
      <c r="S1405">
        <v>0</v>
      </c>
      <c r="T1405" t="s">
        <v>4893</v>
      </c>
      <c r="U1405" t="s">
        <v>4893</v>
      </c>
      <c r="V1405" t="s">
        <v>4893</v>
      </c>
      <c r="W1405" t="s">
        <v>34</v>
      </c>
      <c r="X1405" t="s">
        <v>34</v>
      </c>
      <c r="Y1405" t="s">
        <v>34</v>
      </c>
      <c r="Z1405">
        <v>0</v>
      </c>
      <c r="AA1405" t="s">
        <v>34</v>
      </c>
      <c r="AB1405" t="s">
        <v>34</v>
      </c>
      <c r="AC1405" t="s">
        <v>34</v>
      </c>
      <c r="AD1405" t="s">
        <v>34</v>
      </c>
      <c r="AE1405" t="s">
        <v>34</v>
      </c>
      <c r="AF1405">
        <v>0</v>
      </c>
      <c r="AG1405">
        <v>122</v>
      </c>
      <c r="AH1405" t="s">
        <v>34</v>
      </c>
      <c r="AI1405">
        <v>0</v>
      </c>
      <c r="AJ1405" t="s">
        <v>34</v>
      </c>
      <c r="AK1405" t="s">
        <v>34</v>
      </c>
      <c r="AL1405" t="s">
        <v>34</v>
      </c>
      <c r="AM1405" t="s">
        <v>34</v>
      </c>
      <c r="AN1405" t="s">
        <v>34</v>
      </c>
      <c r="AO1405" t="s">
        <v>34</v>
      </c>
      <c r="AP1405" t="s">
        <v>34</v>
      </c>
      <c r="AQ1405" t="s">
        <v>34</v>
      </c>
      <c r="AR1405" t="s">
        <v>34</v>
      </c>
      <c r="AS1405" t="s">
        <v>34</v>
      </c>
      <c r="AT1405" t="s">
        <v>34</v>
      </c>
    </row>
    <row r="1406" spans="1:46">
      <c r="A1406">
        <v>122</v>
      </c>
      <c r="B1406">
        <v>1</v>
      </c>
      <c r="C1406">
        <v>5</v>
      </c>
      <c r="D1406">
        <v>0</v>
      </c>
      <c r="E1406" t="s">
        <v>34</v>
      </c>
      <c r="F1406" t="s">
        <v>34</v>
      </c>
      <c r="G1406">
        <v>0</v>
      </c>
      <c r="H1406">
        <v>0</v>
      </c>
      <c r="I1406">
        <v>0</v>
      </c>
      <c r="J1406">
        <v>0</v>
      </c>
      <c r="K1406">
        <v>0</v>
      </c>
      <c r="L1406" t="s">
        <v>34</v>
      </c>
      <c r="M1406" t="s">
        <v>34</v>
      </c>
      <c r="N1406" t="s">
        <v>34</v>
      </c>
      <c r="O1406" t="s">
        <v>34</v>
      </c>
      <c r="P1406" t="s">
        <v>34</v>
      </c>
      <c r="Q1406" t="s">
        <v>34</v>
      </c>
      <c r="R1406" t="s">
        <v>34</v>
      </c>
      <c r="S1406">
        <v>0</v>
      </c>
      <c r="T1406" t="s">
        <v>4893</v>
      </c>
      <c r="U1406" t="s">
        <v>4893</v>
      </c>
      <c r="V1406" t="s">
        <v>4893</v>
      </c>
      <c r="W1406" t="s">
        <v>34</v>
      </c>
      <c r="X1406" t="s">
        <v>34</v>
      </c>
      <c r="Y1406" t="s">
        <v>34</v>
      </c>
      <c r="Z1406">
        <v>0</v>
      </c>
      <c r="AA1406" t="s">
        <v>34</v>
      </c>
      <c r="AB1406" t="s">
        <v>34</v>
      </c>
      <c r="AC1406" t="s">
        <v>34</v>
      </c>
      <c r="AD1406" t="s">
        <v>34</v>
      </c>
      <c r="AE1406" t="s">
        <v>34</v>
      </c>
      <c r="AF1406">
        <v>0</v>
      </c>
      <c r="AG1406">
        <v>122</v>
      </c>
      <c r="AH1406" t="s">
        <v>34</v>
      </c>
      <c r="AI1406">
        <v>0</v>
      </c>
      <c r="AJ1406" t="s">
        <v>34</v>
      </c>
      <c r="AK1406" t="s">
        <v>34</v>
      </c>
      <c r="AL1406" t="s">
        <v>34</v>
      </c>
      <c r="AM1406" t="s">
        <v>34</v>
      </c>
      <c r="AN1406" t="s">
        <v>34</v>
      </c>
      <c r="AO1406" t="s">
        <v>34</v>
      </c>
      <c r="AP1406" t="s">
        <v>34</v>
      </c>
      <c r="AQ1406" t="s">
        <v>34</v>
      </c>
      <c r="AR1406" t="s">
        <v>34</v>
      </c>
      <c r="AS1406" t="s">
        <v>34</v>
      </c>
      <c r="AT1406" t="s">
        <v>34</v>
      </c>
    </row>
    <row r="1407" spans="1:46">
      <c r="A1407">
        <v>122</v>
      </c>
      <c r="B1407">
        <v>1</v>
      </c>
      <c r="C1407">
        <v>6</v>
      </c>
      <c r="D1407">
        <v>0</v>
      </c>
      <c r="E1407" t="s">
        <v>34</v>
      </c>
      <c r="F1407" t="s">
        <v>34</v>
      </c>
      <c r="G1407">
        <v>0</v>
      </c>
      <c r="H1407">
        <v>0</v>
      </c>
      <c r="I1407">
        <v>0</v>
      </c>
      <c r="J1407">
        <v>0</v>
      </c>
      <c r="K1407">
        <v>0</v>
      </c>
      <c r="L1407" t="s">
        <v>34</v>
      </c>
      <c r="M1407" t="s">
        <v>34</v>
      </c>
      <c r="N1407" t="s">
        <v>34</v>
      </c>
      <c r="O1407" t="s">
        <v>34</v>
      </c>
      <c r="P1407" t="s">
        <v>34</v>
      </c>
      <c r="Q1407" t="s">
        <v>34</v>
      </c>
      <c r="R1407" t="s">
        <v>34</v>
      </c>
      <c r="S1407">
        <v>0</v>
      </c>
      <c r="T1407" t="s">
        <v>4893</v>
      </c>
      <c r="U1407" t="s">
        <v>4893</v>
      </c>
      <c r="V1407" t="s">
        <v>4893</v>
      </c>
      <c r="W1407" t="s">
        <v>34</v>
      </c>
      <c r="X1407" t="s">
        <v>34</v>
      </c>
      <c r="Y1407" t="s">
        <v>34</v>
      </c>
      <c r="Z1407">
        <v>0</v>
      </c>
      <c r="AA1407" t="s">
        <v>34</v>
      </c>
      <c r="AB1407" t="s">
        <v>34</v>
      </c>
      <c r="AC1407" t="s">
        <v>34</v>
      </c>
      <c r="AD1407" t="s">
        <v>34</v>
      </c>
      <c r="AE1407" t="s">
        <v>34</v>
      </c>
      <c r="AF1407">
        <v>0</v>
      </c>
      <c r="AG1407">
        <v>122</v>
      </c>
      <c r="AH1407" t="s">
        <v>34</v>
      </c>
      <c r="AI1407">
        <v>0</v>
      </c>
      <c r="AJ1407" t="s">
        <v>34</v>
      </c>
      <c r="AK1407" t="s">
        <v>34</v>
      </c>
      <c r="AL1407" t="s">
        <v>34</v>
      </c>
      <c r="AM1407" t="s">
        <v>34</v>
      </c>
      <c r="AN1407" t="s">
        <v>34</v>
      </c>
      <c r="AO1407" t="s">
        <v>34</v>
      </c>
      <c r="AP1407" t="s">
        <v>34</v>
      </c>
      <c r="AQ1407" t="s">
        <v>34</v>
      </c>
      <c r="AR1407" t="s">
        <v>34</v>
      </c>
      <c r="AS1407" t="s">
        <v>34</v>
      </c>
      <c r="AT1407" t="s">
        <v>34</v>
      </c>
    </row>
    <row r="1408" spans="1:46">
      <c r="A1408">
        <v>122</v>
      </c>
      <c r="B1408">
        <v>1</v>
      </c>
      <c r="C1408">
        <v>7</v>
      </c>
      <c r="D1408">
        <v>0</v>
      </c>
      <c r="E1408" t="s">
        <v>34</v>
      </c>
      <c r="F1408" t="s">
        <v>34</v>
      </c>
      <c r="G1408">
        <v>0</v>
      </c>
      <c r="H1408">
        <v>0</v>
      </c>
      <c r="I1408">
        <v>0</v>
      </c>
      <c r="J1408">
        <v>0</v>
      </c>
      <c r="K1408">
        <v>0</v>
      </c>
      <c r="L1408" t="s">
        <v>34</v>
      </c>
      <c r="M1408" t="s">
        <v>34</v>
      </c>
      <c r="N1408" t="s">
        <v>34</v>
      </c>
      <c r="O1408" t="s">
        <v>34</v>
      </c>
      <c r="P1408" t="s">
        <v>34</v>
      </c>
      <c r="Q1408" t="s">
        <v>34</v>
      </c>
      <c r="R1408" t="s">
        <v>34</v>
      </c>
      <c r="S1408">
        <v>0</v>
      </c>
      <c r="T1408" t="s">
        <v>4893</v>
      </c>
      <c r="U1408" t="s">
        <v>4893</v>
      </c>
      <c r="V1408" t="s">
        <v>4893</v>
      </c>
      <c r="W1408" t="s">
        <v>34</v>
      </c>
      <c r="X1408" t="s">
        <v>34</v>
      </c>
      <c r="Y1408" t="s">
        <v>34</v>
      </c>
      <c r="Z1408">
        <v>0</v>
      </c>
      <c r="AA1408" t="s">
        <v>34</v>
      </c>
      <c r="AB1408" t="s">
        <v>34</v>
      </c>
      <c r="AC1408" t="s">
        <v>34</v>
      </c>
      <c r="AD1408" t="s">
        <v>34</v>
      </c>
      <c r="AE1408" t="s">
        <v>34</v>
      </c>
      <c r="AF1408">
        <v>0</v>
      </c>
      <c r="AG1408">
        <v>122</v>
      </c>
      <c r="AH1408" t="s">
        <v>34</v>
      </c>
      <c r="AI1408">
        <v>0</v>
      </c>
      <c r="AJ1408" t="s">
        <v>34</v>
      </c>
      <c r="AK1408" t="s">
        <v>34</v>
      </c>
      <c r="AL1408" t="s">
        <v>34</v>
      </c>
      <c r="AM1408" t="s">
        <v>34</v>
      </c>
      <c r="AN1408" t="s">
        <v>34</v>
      </c>
      <c r="AO1408" t="s">
        <v>34</v>
      </c>
      <c r="AP1408" t="s">
        <v>34</v>
      </c>
      <c r="AQ1408" t="s">
        <v>34</v>
      </c>
      <c r="AR1408" t="s">
        <v>34</v>
      </c>
      <c r="AS1408" t="s">
        <v>34</v>
      </c>
      <c r="AT1408" t="s">
        <v>34</v>
      </c>
    </row>
    <row r="1409" spans="1:46">
      <c r="A1409">
        <v>122</v>
      </c>
      <c r="B1409">
        <v>1</v>
      </c>
      <c r="C1409">
        <v>8</v>
      </c>
      <c r="D1409">
        <v>0</v>
      </c>
      <c r="E1409" t="s">
        <v>34</v>
      </c>
      <c r="F1409" t="s">
        <v>34</v>
      </c>
      <c r="G1409">
        <v>0</v>
      </c>
      <c r="H1409">
        <v>0</v>
      </c>
      <c r="I1409">
        <v>0</v>
      </c>
      <c r="J1409">
        <v>0</v>
      </c>
      <c r="K1409">
        <v>0</v>
      </c>
      <c r="L1409" t="s">
        <v>34</v>
      </c>
      <c r="M1409" t="s">
        <v>34</v>
      </c>
      <c r="N1409" t="s">
        <v>34</v>
      </c>
      <c r="O1409" t="s">
        <v>34</v>
      </c>
      <c r="P1409" t="s">
        <v>34</v>
      </c>
      <c r="Q1409" t="s">
        <v>34</v>
      </c>
      <c r="R1409" t="s">
        <v>34</v>
      </c>
      <c r="S1409">
        <v>0</v>
      </c>
      <c r="T1409" t="s">
        <v>4893</v>
      </c>
      <c r="U1409" t="s">
        <v>4893</v>
      </c>
      <c r="V1409" t="s">
        <v>4893</v>
      </c>
      <c r="W1409" t="s">
        <v>34</v>
      </c>
      <c r="X1409" t="s">
        <v>34</v>
      </c>
      <c r="Y1409" t="s">
        <v>34</v>
      </c>
      <c r="Z1409">
        <v>0</v>
      </c>
      <c r="AA1409" t="s">
        <v>34</v>
      </c>
      <c r="AB1409" t="s">
        <v>34</v>
      </c>
      <c r="AC1409" t="s">
        <v>34</v>
      </c>
      <c r="AD1409" t="s">
        <v>34</v>
      </c>
      <c r="AE1409" t="s">
        <v>34</v>
      </c>
      <c r="AF1409">
        <v>0</v>
      </c>
      <c r="AG1409">
        <v>122</v>
      </c>
      <c r="AH1409" t="s">
        <v>34</v>
      </c>
      <c r="AI1409">
        <v>0</v>
      </c>
      <c r="AJ1409" t="s">
        <v>34</v>
      </c>
      <c r="AK1409" t="s">
        <v>34</v>
      </c>
      <c r="AL1409" t="s">
        <v>34</v>
      </c>
      <c r="AM1409" t="s">
        <v>34</v>
      </c>
      <c r="AN1409" t="s">
        <v>34</v>
      </c>
      <c r="AO1409" t="s">
        <v>34</v>
      </c>
      <c r="AP1409" t="s">
        <v>34</v>
      </c>
      <c r="AQ1409" t="s">
        <v>34</v>
      </c>
      <c r="AR1409" t="s">
        <v>34</v>
      </c>
      <c r="AS1409" t="s">
        <v>34</v>
      </c>
      <c r="AT1409" t="s">
        <v>34</v>
      </c>
    </row>
    <row r="1410" spans="1:46">
      <c r="A1410">
        <v>123</v>
      </c>
      <c r="B1410">
        <v>1</v>
      </c>
      <c r="C1410">
        <v>1</v>
      </c>
      <c r="D1410">
        <v>0</v>
      </c>
      <c r="G1410">
        <v>0</v>
      </c>
      <c r="Q1410" t="s">
        <v>34</v>
      </c>
      <c r="S1410">
        <v>0</v>
      </c>
      <c r="Z1410">
        <v>0</v>
      </c>
      <c r="AB1410" t="s">
        <v>34</v>
      </c>
      <c r="AC1410" t="s">
        <v>34</v>
      </c>
      <c r="AD1410" t="s">
        <v>34</v>
      </c>
      <c r="AE1410" t="s">
        <v>34</v>
      </c>
      <c r="AF1410">
        <v>0</v>
      </c>
      <c r="AG1410">
        <v>123</v>
      </c>
      <c r="AH1410" t="s">
        <v>34</v>
      </c>
      <c r="AI1410">
        <v>0</v>
      </c>
      <c r="AJ1410" t="s">
        <v>34</v>
      </c>
      <c r="AK1410" t="s">
        <v>34</v>
      </c>
      <c r="AL1410" t="s">
        <v>34</v>
      </c>
      <c r="AM1410" t="s">
        <v>34</v>
      </c>
      <c r="AN1410" t="s">
        <v>34</v>
      </c>
      <c r="AO1410" t="s">
        <v>34</v>
      </c>
      <c r="AP1410" t="s">
        <v>34</v>
      </c>
      <c r="AQ1410" t="s">
        <v>34</v>
      </c>
      <c r="AR1410" t="s">
        <v>34</v>
      </c>
      <c r="AS1410" t="s">
        <v>34</v>
      </c>
      <c r="AT1410" t="s">
        <v>34</v>
      </c>
    </row>
    <row r="1411" spans="1:46">
      <c r="A1411">
        <v>123</v>
      </c>
      <c r="B1411">
        <v>1</v>
      </c>
      <c r="C1411">
        <v>2</v>
      </c>
      <c r="D1411">
        <v>0</v>
      </c>
      <c r="G1411">
        <v>0</v>
      </c>
      <c r="Q1411" t="s">
        <v>34</v>
      </c>
      <c r="S1411">
        <v>0</v>
      </c>
      <c r="Z1411">
        <v>0</v>
      </c>
      <c r="AB1411" t="s">
        <v>34</v>
      </c>
      <c r="AC1411" t="s">
        <v>34</v>
      </c>
      <c r="AD1411" t="s">
        <v>34</v>
      </c>
      <c r="AE1411" t="s">
        <v>34</v>
      </c>
      <c r="AF1411">
        <v>0</v>
      </c>
      <c r="AG1411">
        <v>123</v>
      </c>
      <c r="AH1411" t="s">
        <v>34</v>
      </c>
      <c r="AI1411">
        <v>0</v>
      </c>
      <c r="AJ1411" t="s">
        <v>34</v>
      </c>
      <c r="AK1411" t="s">
        <v>34</v>
      </c>
      <c r="AL1411" t="s">
        <v>34</v>
      </c>
      <c r="AM1411" t="s">
        <v>34</v>
      </c>
      <c r="AN1411" t="s">
        <v>34</v>
      </c>
      <c r="AO1411" t="s">
        <v>34</v>
      </c>
      <c r="AP1411" t="s">
        <v>34</v>
      </c>
      <c r="AQ1411" t="s">
        <v>34</v>
      </c>
      <c r="AR1411" t="s">
        <v>34</v>
      </c>
      <c r="AS1411" t="s">
        <v>34</v>
      </c>
      <c r="AT1411" t="s">
        <v>34</v>
      </c>
    </row>
    <row r="1412" spans="1:46">
      <c r="A1412">
        <v>123</v>
      </c>
      <c r="B1412">
        <v>1</v>
      </c>
      <c r="C1412">
        <v>3</v>
      </c>
      <c r="D1412">
        <v>0</v>
      </c>
      <c r="G1412">
        <v>441</v>
      </c>
      <c r="Q1412" t="s">
        <v>5478</v>
      </c>
      <c r="S1412">
        <v>0</v>
      </c>
      <c r="Z1412">
        <v>4</v>
      </c>
      <c r="AB1412" t="s">
        <v>34</v>
      </c>
      <c r="AC1412" t="s">
        <v>34</v>
      </c>
      <c r="AD1412" t="s">
        <v>34</v>
      </c>
      <c r="AE1412" t="s">
        <v>34</v>
      </c>
      <c r="AF1412">
        <v>0</v>
      </c>
      <c r="AG1412">
        <v>123</v>
      </c>
      <c r="AH1412" t="s">
        <v>34</v>
      </c>
      <c r="AI1412">
        <v>0</v>
      </c>
      <c r="AJ1412" t="s">
        <v>34</v>
      </c>
      <c r="AK1412" t="s">
        <v>34</v>
      </c>
      <c r="AL1412" t="s">
        <v>34</v>
      </c>
      <c r="AM1412" t="s">
        <v>34</v>
      </c>
      <c r="AN1412" t="s">
        <v>34</v>
      </c>
      <c r="AO1412" t="s">
        <v>34</v>
      </c>
      <c r="AP1412" t="s">
        <v>34</v>
      </c>
      <c r="AQ1412" t="s">
        <v>34</v>
      </c>
      <c r="AR1412" t="s">
        <v>34</v>
      </c>
      <c r="AS1412" t="s">
        <v>34</v>
      </c>
      <c r="AT1412" t="s">
        <v>34</v>
      </c>
    </row>
    <row r="1413" spans="1:46">
      <c r="A1413">
        <v>123</v>
      </c>
      <c r="B1413">
        <v>1</v>
      </c>
      <c r="C1413">
        <v>4</v>
      </c>
      <c r="D1413">
        <v>0</v>
      </c>
      <c r="G1413">
        <v>20</v>
      </c>
      <c r="Q1413" t="s">
        <v>5478</v>
      </c>
      <c r="S1413">
        <v>0</v>
      </c>
      <c r="Z1413">
        <v>4</v>
      </c>
      <c r="AB1413" t="s">
        <v>34</v>
      </c>
      <c r="AC1413" t="s">
        <v>34</v>
      </c>
      <c r="AD1413" t="s">
        <v>34</v>
      </c>
      <c r="AE1413" t="s">
        <v>34</v>
      </c>
      <c r="AF1413">
        <v>0</v>
      </c>
      <c r="AG1413">
        <v>123</v>
      </c>
      <c r="AH1413" t="s">
        <v>34</v>
      </c>
      <c r="AI1413">
        <v>0</v>
      </c>
      <c r="AJ1413" t="s">
        <v>34</v>
      </c>
      <c r="AK1413" t="s">
        <v>34</v>
      </c>
      <c r="AL1413" t="s">
        <v>34</v>
      </c>
      <c r="AM1413" t="s">
        <v>34</v>
      </c>
      <c r="AN1413" t="s">
        <v>34</v>
      </c>
      <c r="AO1413" t="s">
        <v>34</v>
      </c>
      <c r="AP1413" t="s">
        <v>34</v>
      </c>
      <c r="AQ1413" t="s">
        <v>34</v>
      </c>
      <c r="AR1413" t="s">
        <v>34</v>
      </c>
      <c r="AS1413" t="s">
        <v>34</v>
      </c>
      <c r="AT1413" t="s">
        <v>34</v>
      </c>
    </row>
    <row r="1414" spans="1:46">
      <c r="A1414">
        <v>123</v>
      </c>
      <c r="B1414">
        <v>1</v>
      </c>
      <c r="C1414">
        <v>5</v>
      </c>
      <c r="D1414">
        <v>0</v>
      </c>
      <c r="G1414">
        <v>63</v>
      </c>
      <c r="Q1414" t="s">
        <v>5478</v>
      </c>
      <c r="S1414">
        <v>0</v>
      </c>
      <c r="Z1414">
        <v>4</v>
      </c>
      <c r="AB1414" t="s">
        <v>34</v>
      </c>
      <c r="AC1414" t="s">
        <v>34</v>
      </c>
      <c r="AD1414" t="s">
        <v>34</v>
      </c>
      <c r="AE1414" t="s">
        <v>34</v>
      </c>
      <c r="AF1414">
        <v>0</v>
      </c>
      <c r="AG1414">
        <v>123</v>
      </c>
      <c r="AH1414" t="s">
        <v>34</v>
      </c>
      <c r="AI1414">
        <v>0</v>
      </c>
      <c r="AJ1414" t="s">
        <v>34</v>
      </c>
      <c r="AK1414" t="s">
        <v>34</v>
      </c>
      <c r="AL1414" t="s">
        <v>34</v>
      </c>
      <c r="AM1414" t="s">
        <v>34</v>
      </c>
      <c r="AN1414" t="s">
        <v>34</v>
      </c>
      <c r="AO1414" t="s">
        <v>34</v>
      </c>
      <c r="AP1414" t="s">
        <v>34</v>
      </c>
      <c r="AQ1414" t="s">
        <v>34</v>
      </c>
      <c r="AR1414" t="s">
        <v>34</v>
      </c>
      <c r="AS1414" t="s">
        <v>34</v>
      </c>
      <c r="AT1414" t="s">
        <v>34</v>
      </c>
    </row>
    <row r="1415" spans="1:46">
      <c r="A1415">
        <v>123</v>
      </c>
      <c r="B1415">
        <v>1</v>
      </c>
      <c r="C1415">
        <v>6</v>
      </c>
      <c r="D1415">
        <v>0</v>
      </c>
      <c r="G1415">
        <v>0</v>
      </c>
      <c r="Q1415" t="s">
        <v>34</v>
      </c>
      <c r="S1415">
        <v>0</v>
      </c>
      <c r="Z1415">
        <v>0</v>
      </c>
      <c r="AB1415" t="s">
        <v>34</v>
      </c>
      <c r="AC1415" t="s">
        <v>34</v>
      </c>
      <c r="AD1415" t="s">
        <v>34</v>
      </c>
      <c r="AE1415" t="s">
        <v>34</v>
      </c>
      <c r="AF1415">
        <v>0</v>
      </c>
      <c r="AG1415">
        <v>123</v>
      </c>
      <c r="AH1415" t="s">
        <v>34</v>
      </c>
      <c r="AI1415">
        <v>0</v>
      </c>
      <c r="AJ1415" t="s">
        <v>34</v>
      </c>
      <c r="AK1415" t="s">
        <v>34</v>
      </c>
      <c r="AL1415" t="s">
        <v>34</v>
      </c>
      <c r="AM1415" t="s">
        <v>34</v>
      </c>
      <c r="AN1415" t="s">
        <v>34</v>
      </c>
      <c r="AO1415" t="s">
        <v>34</v>
      </c>
      <c r="AP1415" t="s">
        <v>34</v>
      </c>
      <c r="AQ1415" t="s">
        <v>34</v>
      </c>
      <c r="AR1415" t="s">
        <v>34</v>
      </c>
      <c r="AS1415" t="s">
        <v>34</v>
      </c>
      <c r="AT1415" t="s">
        <v>34</v>
      </c>
    </row>
    <row r="1416" spans="1:46">
      <c r="A1416">
        <v>123</v>
      </c>
      <c r="B1416">
        <v>1</v>
      </c>
      <c r="C1416">
        <v>7</v>
      </c>
      <c r="D1416">
        <v>0</v>
      </c>
      <c r="G1416">
        <v>0</v>
      </c>
      <c r="Q1416" t="s">
        <v>34</v>
      </c>
      <c r="S1416">
        <v>0</v>
      </c>
      <c r="Z1416">
        <v>0</v>
      </c>
      <c r="AB1416" t="s">
        <v>34</v>
      </c>
      <c r="AC1416" t="s">
        <v>34</v>
      </c>
      <c r="AD1416" t="s">
        <v>34</v>
      </c>
      <c r="AE1416" t="s">
        <v>34</v>
      </c>
      <c r="AF1416">
        <v>0</v>
      </c>
      <c r="AG1416">
        <v>123</v>
      </c>
      <c r="AH1416" t="s">
        <v>34</v>
      </c>
      <c r="AI1416">
        <v>0</v>
      </c>
      <c r="AJ1416" t="s">
        <v>34</v>
      </c>
      <c r="AK1416" t="s">
        <v>34</v>
      </c>
      <c r="AL1416" t="s">
        <v>34</v>
      </c>
      <c r="AM1416" t="s">
        <v>34</v>
      </c>
      <c r="AN1416" t="s">
        <v>34</v>
      </c>
      <c r="AO1416" t="s">
        <v>34</v>
      </c>
      <c r="AP1416" t="s">
        <v>34</v>
      </c>
      <c r="AQ1416" t="s">
        <v>34</v>
      </c>
      <c r="AR1416" t="s">
        <v>34</v>
      </c>
      <c r="AS1416" t="s">
        <v>34</v>
      </c>
      <c r="AT1416" t="s">
        <v>34</v>
      </c>
    </row>
    <row r="1417" spans="1:46">
      <c r="A1417">
        <v>123</v>
      </c>
      <c r="B1417">
        <v>1</v>
      </c>
      <c r="C1417">
        <v>8</v>
      </c>
      <c r="D1417">
        <v>0</v>
      </c>
      <c r="G1417">
        <v>0</v>
      </c>
      <c r="Q1417" t="s">
        <v>34</v>
      </c>
      <c r="S1417">
        <v>0</v>
      </c>
      <c r="Z1417">
        <v>0</v>
      </c>
      <c r="AB1417" t="s">
        <v>34</v>
      </c>
      <c r="AC1417" t="s">
        <v>34</v>
      </c>
      <c r="AD1417" t="s">
        <v>34</v>
      </c>
      <c r="AE1417" t="s">
        <v>34</v>
      </c>
      <c r="AF1417">
        <v>0</v>
      </c>
      <c r="AG1417">
        <v>123</v>
      </c>
      <c r="AH1417" t="s">
        <v>34</v>
      </c>
      <c r="AI1417">
        <v>0</v>
      </c>
      <c r="AJ1417" t="s">
        <v>34</v>
      </c>
      <c r="AK1417" t="s">
        <v>34</v>
      </c>
      <c r="AL1417" t="s">
        <v>34</v>
      </c>
      <c r="AM1417" t="s">
        <v>34</v>
      </c>
      <c r="AN1417" t="s">
        <v>34</v>
      </c>
      <c r="AO1417" t="s">
        <v>34</v>
      </c>
      <c r="AP1417" t="s">
        <v>34</v>
      </c>
      <c r="AQ1417" t="s">
        <v>34</v>
      </c>
      <c r="AR1417" t="s">
        <v>34</v>
      </c>
      <c r="AS1417" t="s">
        <v>34</v>
      </c>
      <c r="AT1417" t="s">
        <v>34</v>
      </c>
    </row>
    <row r="1418" spans="1:46">
      <c r="A1418">
        <v>123</v>
      </c>
      <c r="B1418">
        <v>2</v>
      </c>
      <c r="C1418">
        <v>1</v>
      </c>
      <c r="D1418">
        <v>0</v>
      </c>
      <c r="G1418">
        <v>824</v>
      </c>
      <c r="Q1418" t="s">
        <v>5200</v>
      </c>
      <c r="S1418">
        <v>0</v>
      </c>
      <c r="Z1418">
        <v>4</v>
      </c>
      <c r="AB1418" t="s">
        <v>34</v>
      </c>
      <c r="AC1418" t="s">
        <v>34</v>
      </c>
      <c r="AD1418" t="s">
        <v>34</v>
      </c>
      <c r="AE1418" t="s">
        <v>34</v>
      </c>
      <c r="AF1418">
        <v>0</v>
      </c>
      <c r="AG1418">
        <v>123</v>
      </c>
      <c r="AH1418" t="s">
        <v>34</v>
      </c>
      <c r="AI1418">
        <v>0</v>
      </c>
      <c r="AJ1418" t="s">
        <v>34</v>
      </c>
      <c r="AK1418" t="s">
        <v>34</v>
      </c>
      <c r="AL1418" t="s">
        <v>34</v>
      </c>
      <c r="AM1418" t="s">
        <v>34</v>
      </c>
      <c r="AN1418" t="s">
        <v>34</v>
      </c>
      <c r="AO1418" t="s">
        <v>34</v>
      </c>
      <c r="AP1418" t="s">
        <v>34</v>
      </c>
      <c r="AQ1418" t="s">
        <v>34</v>
      </c>
      <c r="AR1418" t="s">
        <v>34</v>
      </c>
      <c r="AS1418" t="s">
        <v>34</v>
      </c>
      <c r="AT1418" t="s">
        <v>34</v>
      </c>
    </row>
    <row r="1419" spans="1:46">
      <c r="A1419">
        <v>123</v>
      </c>
      <c r="B1419">
        <v>2</v>
      </c>
      <c r="C1419">
        <v>2</v>
      </c>
      <c r="D1419">
        <v>0</v>
      </c>
      <c r="G1419">
        <v>229</v>
      </c>
      <c r="Q1419" t="s">
        <v>5208</v>
      </c>
      <c r="S1419">
        <v>0</v>
      </c>
      <c r="Z1419">
        <v>4</v>
      </c>
      <c r="AB1419" t="s">
        <v>34</v>
      </c>
      <c r="AC1419" t="s">
        <v>34</v>
      </c>
      <c r="AD1419" t="s">
        <v>34</v>
      </c>
      <c r="AE1419" t="s">
        <v>34</v>
      </c>
      <c r="AF1419">
        <v>0</v>
      </c>
      <c r="AG1419">
        <v>123</v>
      </c>
      <c r="AH1419" t="s">
        <v>34</v>
      </c>
      <c r="AI1419">
        <v>0</v>
      </c>
      <c r="AJ1419" t="s">
        <v>34</v>
      </c>
      <c r="AK1419" t="s">
        <v>34</v>
      </c>
      <c r="AL1419" t="s">
        <v>34</v>
      </c>
      <c r="AM1419" t="s">
        <v>34</v>
      </c>
      <c r="AN1419" t="s">
        <v>34</v>
      </c>
      <c r="AO1419" t="s">
        <v>34</v>
      </c>
      <c r="AP1419" t="s">
        <v>34</v>
      </c>
      <c r="AQ1419" t="s">
        <v>34</v>
      </c>
      <c r="AR1419" t="s">
        <v>34</v>
      </c>
      <c r="AS1419" t="s">
        <v>34</v>
      </c>
      <c r="AT1419" t="s">
        <v>34</v>
      </c>
    </row>
    <row r="1420" spans="1:46">
      <c r="A1420">
        <v>123</v>
      </c>
      <c r="B1420">
        <v>2</v>
      </c>
      <c r="C1420">
        <v>3</v>
      </c>
      <c r="D1420">
        <v>0</v>
      </c>
      <c r="G1420">
        <v>320</v>
      </c>
      <c r="Q1420" t="s">
        <v>5479</v>
      </c>
      <c r="S1420">
        <v>0</v>
      </c>
      <c r="Z1420">
        <v>4</v>
      </c>
      <c r="AB1420" t="s">
        <v>34</v>
      </c>
      <c r="AC1420" t="s">
        <v>34</v>
      </c>
      <c r="AD1420" t="s">
        <v>34</v>
      </c>
      <c r="AE1420" t="s">
        <v>34</v>
      </c>
      <c r="AF1420">
        <v>0</v>
      </c>
      <c r="AG1420">
        <v>123</v>
      </c>
      <c r="AH1420" t="s">
        <v>34</v>
      </c>
      <c r="AI1420">
        <v>0</v>
      </c>
      <c r="AJ1420" t="s">
        <v>34</v>
      </c>
      <c r="AK1420" t="s">
        <v>34</v>
      </c>
      <c r="AL1420" t="s">
        <v>34</v>
      </c>
      <c r="AM1420" t="s">
        <v>34</v>
      </c>
      <c r="AN1420" t="s">
        <v>34</v>
      </c>
      <c r="AO1420" t="s">
        <v>34</v>
      </c>
      <c r="AP1420" t="s">
        <v>34</v>
      </c>
      <c r="AQ1420" t="s">
        <v>34</v>
      </c>
      <c r="AR1420" t="s">
        <v>34</v>
      </c>
      <c r="AS1420" t="s">
        <v>34</v>
      </c>
      <c r="AT1420" t="s">
        <v>34</v>
      </c>
    </row>
    <row r="1421" spans="1:46">
      <c r="A1421">
        <v>123</v>
      </c>
      <c r="B1421">
        <v>2</v>
      </c>
      <c r="C1421">
        <v>4</v>
      </c>
      <c r="D1421">
        <v>0</v>
      </c>
      <c r="G1421">
        <v>440</v>
      </c>
      <c r="Q1421" t="s">
        <v>5277</v>
      </c>
      <c r="S1421">
        <v>0</v>
      </c>
      <c r="Z1421">
        <v>4</v>
      </c>
      <c r="AB1421" t="s">
        <v>34</v>
      </c>
      <c r="AC1421" t="s">
        <v>34</v>
      </c>
      <c r="AD1421" t="s">
        <v>34</v>
      </c>
      <c r="AE1421" t="s">
        <v>34</v>
      </c>
      <c r="AF1421">
        <v>0</v>
      </c>
      <c r="AG1421">
        <v>123</v>
      </c>
      <c r="AH1421" t="s">
        <v>34</v>
      </c>
      <c r="AI1421">
        <v>0</v>
      </c>
      <c r="AJ1421" t="s">
        <v>34</v>
      </c>
      <c r="AK1421" t="s">
        <v>34</v>
      </c>
      <c r="AL1421" t="s">
        <v>34</v>
      </c>
      <c r="AM1421" t="s">
        <v>34</v>
      </c>
      <c r="AN1421" t="s">
        <v>34</v>
      </c>
      <c r="AO1421" t="s">
        <v>34</v>
      </c>
      <c r="AP1421" t="s">
        <v>34</v>
      </c>
      <c r="AQ1421" t="s">
        <v>34</v>
      </c>
      <c r="AR1421" t="s">
        <v>34</v>
      </c>
      <c r="AS1421" t="s">
        <v>34</v>
      </c>
      <c r="AT1421" t="s">
        <v>34</v>
      </c>
    </row>
    <row r="1422" spans="1:46">
      <c r="A1422">
        <v>123</v>
      </c>
      <c r="B1422">
        <v>2</v>
      </c>
      <c r="C1422">
        <v>5</v>
      </c>
      <c r="D1422">
        <v>0</v>
      </c>
      <c r="G1422">
        <v>332</v>
      </c>
      <c r="Q1422" t="s">
        <v>5480</v>
      </c>
      <c r="S1422">
        <v>0</v>
      </c>
      <c r="Z1422">
        <v>4</v>
      </c>
      <c r="AB1422" t="s">
        <v>34</v>
      </c>
      <c r="AC1422" t="s">
        <v>34</v>
      </c>
      <c r="AD1422" t="s">
        <v>34</v>
      </c>
      <c r="AE1422" t="s">
        <v>34</v>
      </c>
      <c r="AF1422">
        <v>0</v>
      </c>
      <c r="AG1422">
        <v>123</v>
      </c>
      <c r="AH1422" t="s">
        <v>34</v>
      </c>
      <c r="AI1422">
        <v>0</v>
      </c>
      <c r="AJ1422" t="s">
        <v>34</v>
      </c>
      <c r="AK1422" t="s">
        <v>34</v>
      </c>
      <c r="AL1422" t="s">
        <v>34</v>
      </c>
      <c r="AM1422" t="s">
        <v>34</v>
      </c>
      <c r="AN1422" t="s">
        <v>34</v>
      </c>
      <c r="AO1422" t="s">
        <v>34</v>
      </c>
      <c r="AP1422" t="s">
        <v>34</v>
      </c>
      <c r="AQ1422" t="s">
        <v>34</v>
      </c>
      <c r="AR1422" t="s">
        <v>34</v>
      </c>
      <c r="AS1422" t="s">
        <v>34</v>
      </c>
      <c r="AT1422" t="s">
        <v>34</v>
      </c>
    </row>
    <row r="1423" spans="1:46">
      <c r="A1423">
        <v>123</v>
      </c>
      <c r="B1423">
        <v>2</v>
      </c>
      <c r="C1423">
        <v>6</v>
      </c>
      <c r="D1423">
        <v>0</v>
      </c>
      <c r="G1423">
        <v>61</v>
      </c>
      <c r="Q1423" t="s">
        <v>5228</v>
      </c>
      <c r="S1423">
        <v>0</v>
      </c>
      <c r="Z1423">
        <v>4</v>
      </c>
      <c r="AB1423" t="s">
        <v>34</v>
      </c>
      <c r="AC1423" t="s">
        <v>34</v>
      </c>
      <c r="AD1423" t="s">
        <v>34</v>
      </c>
      <c r="AE1423" t="s">
        <v>34</v>
      </c>
      <c r="AF1423">
        <v>0</v>
      </c>
      <c r="AG1423">
        <v>123</v>
      </c>
      <c r="AH1423" t="s">
        <v>34</v>
      </c>
      <c r="AI1423">
        <v>0</v>
      </c>
      <c r="AJ1423" t="s">
        <v>34</v>
      </c>
      <c r="AK1423" t="s">
        <v>34</v>
      </c>
      <c r="AL1423" t="s">
        <v>34</v>
      </c>
      <c r="AM1423" t="s">
        <v>34</v>
      </c>
      <c r="AN1423" t="s">
        <v>34</v>
      </c>
      <c r="AO1423" t="s">
        <v>34</v>
      </c>
      <c r="AP1423" t="s">
        <v>34</v>
      </c>
      <c r="AQ1423" t="s">
        <v>34</v>
      </c>
      <c r="AR1423" t="s">
        <v>34</v>
      </c>
      <c r="AS1423" t="s">
        <v>34</v>
      </c>
      <c r="AT1423" t="s">
        <v>34</v>
      </c>
    </row>
    <row r="1424" spans="1:46">
      <c r="A1424">
        <v>123</v>
      </c>
      <c r="B1424">
        <v>2</v>
      </c>
      <c r="C1424">
        <v>7</v>
      </c>
      <c r="D1424">
        <v>0</v>
      </c>
      <c r="G1424">
        <v>788</v>
      </c>
      <c r="Q1424" t="s">
        <v>5481</v>
      </c>
      <c r="S1424">
        <v>0</v>
      </c>
      <c r="Z1424">
        <v>4</v>
      </c>
      <c r="AB1424" t="s">
        <v>34</v>
      </c>
      <c r="AC1424" t="s">
        <v>34</v>
      </c>
      <c r="AD1424" t="s">
        <v>34</v>
      </c>
      <c r="AE1424" t="s">
        <v>34</v>
      </c>
      <c r="AF1424">
        <v>0</v>
      </c>
      <c r="AG1424">
        <v>123</v>
      </c>
      <c r="AH1424" t="s">
        <v>34</v>
      </c>
      <c r="AI1424">
        <v>0</v>
      </c>
      <c r="AJ1424" t="s">
        <v>34</v>
      </c>
      <c r="AK1424" t="s">
        <v>34</v>
      </c>
      <c r="AL1424" t="s">
        <v>34</v>
      </c>
      <c r="AM1424" t="s">
        <v>34</v>
      </c>
      <c r="AN1424" t="s">
        <v>34</v>
      </c>
      <c r="AO1424" t="s">
        <v>34</v>
      </c>
      <c r="AP1424" t="s">
        <v>34</v>
      </c>
      <c r="AQ1424" t="s">
        <v>34</v>
      </c>
      <c r="AR1424" t="s">
        <v>34</v>
      </c>
      <c r="AS1424" t="s">
        <v>34</v>
      </c>
      <c r="AT1424" t="s">
        <v>34</v>
      </c>
    </row>
    <row r="1425" spans="1:46">
      <c r="A1425">
        <v>123</v>
      </c>
      <c r="B1425">
        <v>2</v>
      </c>
      <c r="C1425">
        <v>8</v>
      </c>
      <c r="D1425">
        <v>0</v>
      </c>
      <c r="G1425">
        <v>569</v>
      </c>
      <c r="Q1425" t="s">
        <v>5391</v>
      </c>
      <c r="S1425">
        <v>0</v>
      </c>
      <c r="Z1425">
        <v>4</v>
      </c>
      <c r="AB1425" t="s">
        <v>34</v>
      </c>
      <c r="AC1425" t="s">
        <v>34</v>
      </c>
      <c r="AD1425" t="s">
        <v>34</v>
      </c>
      <c r="AE1425" t="s">
        <v>34</v>
      </c>
      <c r="AF1425">
        <v>0</v>
      </c>
      <c r="AG1425">
        <v>123</v>
      </c>
      <c r="AH1425" t="s">
        <v>34</v>
      </c>
      <c r="AI1425">
        <v>0</v>
      </c>
      <c r="AJ1425" t="s">
        <v>34</v>
      </c>
      <c r="AK1425" t="s">
        <v>34</v>
      </c>
      <c r="AL1425" t="s">
        <v>34</v>
      </c>
      <c r="AM1425" t="s">
        <v>34</v>
      </c>
      <c r="AN1425" t="s">
        <v>34</v>
      </c>
      <c r="AO1425" t="s">
        <v>34</v>
      </c>
      <c r="AP1425" t="s">
        <v>34</v>
      </c>
      <c r="AQ1425" t="s">
        <v>34</v>
      </c>
      <c r="AR1425" t="s">
        <v>34</v>
      </c>
      <c r="AS1425" t="s">
        <v>34</v>
      </c>
      <c r="AT1425" t="s">
        <v>34</v>
      </c>
    </row>
    <row r="1426" spans="1:46">
      <c r="A1426">
        <v>124</v>
      </c>
      <c r="B1426">
        <v>1</v>
      </c>
      <c r="C1426">
        <v>1</v>
      </c>
      <c r="D1426">
        <v>0</v>
      </c>
      <c r="G1426">
        <v>833</v>
      </c>
      <c r="Q1426" t="s">
        <v>5227</v>
      </c>
      <c r="S1426">
        <v>0</v>
      </c>
      <c r="Z1426">
        <v>4</v>
      </c>
      <c r="AB1426" t="s">
        <v>34</v>
      </c>
      <c r="AC1426" t="s">
        <v>34</v>
      </c>
      <c r="AD1426" t="s">
        <v>34</v>
      </c>
      <c r="AE1426" t="s">
        <v>34</v>
      </c>
      <c r="AF1426">
        <v>0</v>
      </c>
      <c r="AG1426">
        <v>124</v>
      </c>
      <c r="AH1426" t="s">
        <v>34</v>
      </c>
      <c r="AI1426">
        <v>0</v>
      </c>
      <c r="AJ1426" t="s">
        <v>34</v>
      </c>
      <c r="AK1426" t="s">
        <v>34</v>
      </c>
      <c r="AL1426" t="s">
        <v>34</v>
      </c>
      <c r="AM1426" t="s">
        <v>34</v>
      </c>
      <c r="AN1426" t="s">
        <v>34</v>
      </c>
      <c r="AO1426" t="s">
        <v>34</v>
      </c>
      <c r="AP1426" t="s">
        <v>34</v>
      </c>
      <c r="AQ1426" t="s">
        <v>34</v>
      </c>
      <c r="AR1426" t="s">
        <v>34</v>
      </c>
      <c r="AS1426" t="s">
        <v>34</v>
      </c>
      <c r="AT1426" t="s">
        <v>34</v>
      </c>
    </row>
    <row r="1427" spans="1:46">
      <c r="A1427">
        <v>124</v>
      </c>
      <c r="B1427">
        <v>1</v>
      </c>
      <c r="C1427">
        <v>2</v>
      </c>
      <c r="D1427">
        <v>0</v>
      </c>
      <c r="G1427">
        <v>137</v>
      </c>
      <c r="Q1427" t="s">
        <v>5261</v>
      </c>
      <c r="S1427">
        <v>0</v>
      </c>
      <c r="Z1427">
        <v>4</v>
      </c>
      <c r="AB1427" t="s">
        <v>34</v>
      </c>
      <c r="AC1427" t="s">
        <v>34</v>
      </c>
      <c r="AD1427" t="s">
        <v>34</v>
      </c>
      <c r="AE1427" t="s">
        <v>34</v>
      </c>
      <c r="AF1427">
        <v>0</v>
      </c>
      <c r="AG1427">
        <v>124</v>
      </c>
      <c r="AH1427" t="s">
        <v>34</v>
      </c>
      <c r="AI1427">
        <v>0</v>
      </c>
      <c r="AJ1427" t="s">
        <v>34</v>
      </c>
      <c r="AK1427" t="s">
        <v>34</v>
      </c>
      <c r="AL1427" t="s">
        <v>34</v>
      </c>
      <c r="AM1427" t="s">
        <v>34</v>
      </c>
      <c r="AN1427" t="s">
        <v>34</v>
      </c>
      <c r="AO1427" t="s">
        <v>34</v>
      </c>
      <c r="AP1427" t="s">
        <v>34</v>
      </c>
      <c r="AQ1427" t="s">
        <v>34</v>
      </c>
      <c r="AR1427" t="s">
        <v>34</v>
      </c>
      <c r="AS1427" t="s">
        <v>34</v>
      </c>
      <c r="AT1427" t="s">
        <v>34</v>
      </c>
    </row>
    <row r="1428" spans="1:46">
      <c r="A1428">
        <v>124</v>
      </c>
      <c r="B1428">
        <v>1</v>
      </c>
      <c r="C1428">
        <v>3</v>
      </c>
      <c r="D1428">
        <v>0</v>
      </c>
      <c r="G1428">
        <v>435</v>
      </c>
      <c r="Q1428" t="s">
        <v>5268</v>
      </c>
      <c r="S1428">
        <v>0</v>
      </c>
      <c r="Z1428">
        <v>4</v>
      </c>
      <c r="AB1428" t="s">
        <v>34</v>
      </c>
      <c r="AC1428" t="s">
        <v>34</v>
      </c>
      <c r="AD1428" t="s">
        <v>34</v>
      </c>
      <c r="AE1428" t="s">
        <v>34</v>
      </c>
      <c r="AF1428">
        <v>0</v>
      </c>
      <c r="AG1428">
        <v>124</v>
      </c>
      <c r="AH1428" t="s">
        <v>34</v>
      </c>
      <c r="AI1428">
        <v>0</v>
      </c>
      <c r="AJ1428" t="s">
        <v>34</v>
      </c>
      <c r="AK1428" t="s">
        <v>34</v>
      </c>
      <c r="AL1428" t="s">
        <v>34</v>
      </c>
      <c r="AM1428" t="s">
        <v>34</v>
      </c>
      <c r="AN1428" t="s">
        <v>34</v>
      </c>
      <c r="AO1428" t="s">
        <v>34</v>
      </c>
      <c r="AP1428" t="s">
        <v>34</v>
      </c>
      <c r="AQ1428" t="s">
        <v>34</v>
      </c>
      <c r="AR1428" t="s">
        <v>34</v>
      </c>
      <c r="AS1428" t="s">
        <v>34</v>
      </c>
      <c r="AT1428" t="s">
        <v>34</v>
      </c>
    </row>
    <row r="1429" spans="1:46">
      <c r="A1429">
        <v>124</v>
      </c>
      <c r="B1429">
        <v>1</v>
      </c>
      <c r="C1429">
        <v>4</v>
      </c>
      <c r="D1429">
        <v>0</v>
      </c>
      <c r="G1429">
        <v>206</v>
      </c>
      <c r="Q1429" t="s">
        <v>5310</v>
      </c>
      <c r="S1429">
        <v>0</v>
      </c>
      <c r="Z1429">
        <v>4</v>
      </c>
      <c r="AB1429" t="s">
        <v>34</v>
      </c>
      <c r="AC1429" t="s">
        <v>34</v>
      </c>
      <c r="AD1429" t="s">
        <v>34</v>
      </c>
      <c r="AE1429" t="s">
        <v>34</v>
      </c>
      <c r="AF1429">
        <v>0</v>
      </c>
      <c r="AG1429">
        <v>124</v>
      </c>
      <c r="AH1429" t="s">
        <v>34</v>
      </c>
      <c r="AI1429">
        <v>0</v>
      </c>
      <c r="AJ1429" t="s">
        <v>34</v>
      </c>
      <c r="AK1429" t="s">
        <v>34</v>
      </c>
      <c r="AL1429" t="s">
        <v>34</v>
      </c>
      <c r="AM1429" t="s">
        <v>34</v>
      </c>
      <c r="AN1429" t="s">
        <v>34</v>
      </c>
      <c r="AO1429" t="s">
        <v>34</v>
      </c>
      <c r="AP1429" t="s">
        <v>34</v>
      </c>
      <c r="AQ1429" t="s">
        <v>34</v>
      </c>
      <c r="AR1429" t="s">
        <v>34</v>
      </c>
      <c r="AS1429" t="s">
        <v>34</v>
      </c>
      <c r="AT1429" t="s">
        <v>34</v>
      </c>
    </row>
    <row r="1430" spans="1:46">
      <c r="A1430">
        <v>124</v>
      </c>
      <c r="B1430">
        <v>1</v>
      </c>
      <c r="C1430">
        <v>5</v>
      </c>
      <c r="D1430">
        <v>0</v>
      </c>
      <c r="G1430">
        <v>554</v>
      </c>
      <c r="Q1430" t="s">
        <v>5482</v>
      </c>
      <c r="S1430">
        <v>0</v>
      </c>
      <c r="Z1430">
        <v>4</v>
      </c>
      <c r="AB1430" t="s">
        <v>34</v>
      </c>
      <c r="AC1430" t="s">
        <v>34</v>
      </c>
      <c r="AD1430" t="s">
        <v>34</v>
      </c>
      <c r="AE1430" t="s">
        <v>34</v>
      </c>
      <c r="AF1430">
        <v>0</v>
      </c>
      <c r="AG1430">
        <v>124</v>
      </c>
      <c r="AH1430" t="s">
        <v>34</v>
      </c>
      <c r="AI1430">
        <v>0</v>
      </c>
      <c r="AJ1430" t="s">
        <v>34</v>
      </c>
      <c r="AK1430" t="s">
        <v>34</v>
      </c>
      <c r="AL1430" t="s">
        <v>34</v>
      </c>
      <c r="AM1430" t="s">
        <v>34</v>
      </c>
      <c r="AN1430" t="s">
        <v>34</v>
      </c>
      <c r="AO1430" t="s">
        <v>34</v>
      </c>
      <c r="AP1430" t="s">
        <v>34</v>
      </c>
      <c r="AQ1430" t="s">
        <v>34</v>
      </c>
      <c r="AR1430" t="s">
        <v>34</v>
      </c>
      <c r="AS1430" t="s">
        <v>34</v>
      </c>
      <c r="AT1430" t="s">
        <v>34</v>
      </c>
    </row>
    <row r="1431" spans="1:46">
      <c r="A1431">
        <v>124</v>
      </c>
      <c r="B1431">
        <v>1</v>
      </c>
      <c r="C1431">
        <v>6</v>
      </c>
      <c r="D1431">
        <v>0</v>
      </c>
      <c r="G1431">
        <v>809</v>
      </c>
      <c r="Q1431" t="s">
        <v>5483</v>
      </c>
      <c r="S1431">
        <v>0</v>
      </c>
      <c r="Z1431">
        <v>4</v>
      </c>
      <c r="AB1431" t="s">
        <v>34</v>
      </c>
      <c r="AC1431" t="s">
        <v>34</v>
      </c>
      <c r="AD1431" t="s">
        <v>34</v>
      </c>
      <c r="AE1431" t="s">
        <v>34</v>
      </c>
      <c r="AF1431">
        <v>0</v>
      </c>
      <c r="AG1431">
        <v>124</v>
      </c>
      <c r="AH1431" t="s">
        <v>34</v>
      </c>
      <c r="AI1431">
        <v>0</v>
      </c>
      <c r="AJ1431" t="s">
        <v>34</v>
      </c>
      <c r="AK1431" t="s">
        <v>34</v>
      </c>
      <c r="AL1431" t="s">
        <v>34</v>
      </c>
      <c r="AM1431" t="s">
        <v>34</v>
      </c>
      <c r="AN1431" t="s">
        <v>34</v>
      </c>
      <c r="AO1431" t="s">
        <v>34</v>
      </c>
      <c r="AP1431" t="s">
        <v>34</v>
      </c>
      <c r="AQ1431" t="s">
        <v>34</v>
      </c>
      <c r="AR1431" t="s">
        <v>34</v>
      </c>
      <c r="AS1431" t="s">
        <v>34</v>
      </c>
      <c r="AT1431" t="s">
        <v>34</v>
      </c>
    </row>
    <row r="1432" spans="1:46">
      <c r="A1432">
        <v>124</v>
      </c>
      <c r="B1432">
        <v>1</v>
      </c>
      <c r="C1432">
        <v>7</v>
      </c>
      <c r="D1432">
        <v>0</v>
      </c>
      <c r="G1432">
        <v>699</v>
      </c>
      <c r="Q1432" t="s">
        <v>5217</v>
      </c>
      <c r="S1432">
        <v>0</v>
      </c>
      <c r="Z1432">
        <v>4</v>
      </c>
      <c r="AB1432" t="s">
        <v>34</v>
      </c>
      <c r="AC1432" t="s">
        <v>34</v>
      </c>
      <c r="AD1432" t="s">
        <v>34</v>
      </c>
      <c r="AE1432" t="s">
        <v>34</v>
      </c>
      <c r="AF1432">
        <v>0</v>
      </c>
      <c r="AG1432">
        <v>124</v>
      </c>
      <c r="AH1432" t="s">
        <v>34</v>
      </c>
      <c r="AI1432">
        <v>0</v>
      </c>
      <c r="AJ1432" t="s">
        <v>34</v>
      </c>
      <c r="AK1432" t="s">
        <v>34</v>
      </c>
      <c r="AL1432" t="s">
        <v>34</v>
      </c>
      <c r="AM1432" t="s">
        <v>34</v>
      </c>
      <c r="AN1432" t="s">
        <v>34</v>
      </c>
      <c r="AO1432" t="s">
        <v>34</v>
      </c>
      <c r="AP1432" t="s">
        <v>34</v>
      </c>
      <c r="AQ1432" t="s">
        <v>34</v>
      </c>
      <c r="AR1432" t="s">
        <v>34</v>
      </c>
      <c r="AS1432" t="s">
        <v>34</v>
      </c>
      <c r="AT1432" t="s">
        <v>34</v>
      </c>
    </row>
    <row r="1433" spans="1:46">
      <c r="A1433">
        <v>124</v>
      </c>
      <c r="B1433">
        <v>1</v>
      </c>
      <c r="C1433">
        <v>8</v>
      </c>
      <c r="D1433">
        <v>0</v>
      </c>
      <c r="G1433">
        <v>0</v>
      </c>
      <c r="Q1433" t="s">
        <v>34</v>
      </c>
      <c r="S1433">
        <v>0</v>
      </c>
      <c r="Z1433">
        <v>0</v>
      </c>
      <c r="AB1433" t="s">
        <v>34</v>
      </c>
      <c r="AC1433" t="s">
        <v>34</v>
      </c>
      <c r="AD1433" t="s">
        <v>34</v>
      </c>
      <c r="AE1433" t="s">
        <v>34</v>
      </c>
      <c r="AF1433">
        <v>0</v>
      </c>
      <c r="AG1433">
        <v>124</v>
      </c>
      <c r="AH1433" t="s">
        <v>34</v>
      </c>
      <c r="AI1433">
        <v>0</v>
      </c>
      <c r="AJ1433" t="s">
        <v>34</v>
      </c>
      <c r="AK1433" t="s">
        <v>34</v>
      </c>
      <c r="AL1433" t="s">
        <v>34</v>
      </c>
      <c r="AM1433" t="s">
        <v>34</v>
      </c>
      <c r="AN1433" t="s">
        <v>34</v>
      </c>
      <c r="AO1433" t="s">
        <v>34</v>
      </c>
      <c r="AP1433" t="s">
        <v>34</v>
      </c>
      <c r="AQ1433" t="s">
        <v>34</v>
      </c>
      <c r="AR1433" t="s">
        <v>34</v>
      </c>
      <c r="AS1433" t="s">
        <v>34</v>
      </c>
      <c r="AT1433" t="s">
        <v>34</v>
      </c>
    </row>
    <row r="1434" spans="1:46">
      <c r="A1434">
        <v>125</v>
      </c>
      <c r="B1434">
        <v>1</v>
      </c>
      <c r="C1434">
        <v>1</v>
      </c>
      <c r="D1434">
        <v>0</v>
      </c>
      <c r="G1434">
        <v>0</v>
      </c>
      <c r="Q1434" t="s">
        <v>34</v>
      </c>
      <c r="S1434">
        <v>0</v>
      </c>
      <c r="Z1434">
        <v>0</v>
      </c>
      <c r="AB1434" t="s">
        <v>34</v>
      </c>
      <c r="AC1434" t="s">
        <v>34</v>
      </c>
      <c r="AD1434" t="s">
        <v>34</v>
      </c>
      <c r="AE1434" t="s">
        <v>34</v>
      </c>
      <c r="AF1434">
        <v>0</v>
      </c>
      <c r="AG1434">
        <v>125</v>
      </c>
      <c r="AH1434" t="s">
        <v>34</v>
      </c>
      <c r="AI1434">
        <v>0</v>
      </c>
      <c r="AJ1434" t="s">
        <v>34</v>
      </c>
      <c r="AK1434" t="s">
        <v>34</v>
      </c>
      <c r="AL1434" t="s">
        <v>34</v>
      </c>
      <c r="AM1434" t="s">
        <v>34</v>
      </c>
      <c r="AN1434" t="s">
        <v>34</v>
      </c>
      <c r="AO1434" t="s">
        <v>34</v>
      </c>
      <c r="AP1434" t="s">
        <v>34</v>
      </c>
      <c r="AQ1434" t="s">
        <v>34</v>
      </c>
      <c r="AR1434" t="s">
        <v>34</v>
      </c>
      <c r="AS1434" t="s">
        <v>34</v>
      </c>
      <c r="AT1434" t="s">
        <v>34</v>
      </c>
    </row>
    <row r="1435" spans="1:46">
      <c r="A1435">
        <v>125</v>
      </c>
      <c r="B1435">
        <v>1</v>
      </c>
      <c r="C1435">
        <v>2</v>
      </c>
      <c r="D1435">
        <v>0</v>
      </c>
      <c r="G1435">
        <v>0</v>
      </c>
      <c r="Q1435" t="s">
        <v>34</v>
      </c>
      <c r="S1435">
        <v>0</v>
      </c>
      <c r="Z1435">
        <v>0</v>
      </c>
      <c r="AB1435" t="s">
        <v>34</v>
      </c>
      <c r="AC1435" t="s">
        <v>34</v>
      </c>
      <c r="AD1435" t="s">
        <v>34</v>
      </c>
      <c r="AE1435" t="s">
        <v>34</v>
      </c>
      <c r="AF1435">
        <v>0</v>
      </c>
      <c r="AG1435">
        <v>125</v>
      </c>
      <c r="AH1435" t="s">
        <v>34</v>
      </c>
      <c r="AI1435">
        <v>0</v>
      </c>
      <c r="AJ1435" t="s">
        <v>34</v>
      </c>
      <c r="AK1435" t="s">
        <v>34</v>
      </c>
      <c r="AL1435" t="s">
        <v>34</v>
      </c>
      <c r="AM1435" t="s">
        <v>34</v>
      </c>
      <c r="AN1435" t="s">
        <v>34</v>
      </c>
      <c r="AO1435" t="s">
        <v>34</v>
      </c>
      <c r="AP1435" t="s">
        <v>34</v>
      </c>
      <c r="AQ1435" t="s">
        <v>34</v>
      </c>
      <c r="AR1435" t="s">
        <v>34</v>
      </c>
      <c r="AS1435" t="s">
        <v>34</v>
      </c>
      <c r="AT1435" t="s">
        <v>34</v>
      </c>
    </row>
    <row r="1436" spans="1:46">
      <c r="A1436">
        <v>125</v>
      </c>
      <c r="B1436">
        <v>1</v>
      </c>
      <c r="C1436">
        <v>3</v>
      </c>
      <c r="D1436">
        <v>0</v>
      </c>
      <c r="G1436">
        <v>445</v>
      </c>
      <c r="Q1436" t="s">
        <v>5484</v>
      </c>
      <c r="S1436">
        <v>0</v>
      </c>
      <c r="Z1436">
        <v>3</v>
      </c>
      <c r="AB1436" t="s">
        <v>34</v>
      </c>
      <c r="AC1436" t="s">
        <v>34</v>
      </c>
      <c r="AD1436" t="s">
        <v>34</v>
      </c>
      <c r="AE1436" t="s">
        <v>34</v>
      </c>
      <c r="AF1436">
        <v>0</v>
      </c>
      <c r="AG1436">
        <v>125</v>
      </c>
      <c r="AH1436" t="s">
        <v>34</v>
      </c>
      <c r="AI1436">
        <v>0</v>
      </c>
      <c r="AJ1436" t="s">
        <v>34</v>
      </c>
      <c r="AK1436" t="s">
        <v>34</v>
      </c>
      <c r="AL1436" t="s">
        <v>34</v>
      </c>
      <c r="AM1436" t="s">
        <v>34</v>
      </c>
      <c r="AN1436" t="s">
        <v>34</v>
      </c>
      <c r="AO1436" t="s">
        <v>34</v>
      </c>
      <c r="AP1436" t="s">
        <v>34</v>
      </c>
      <c r="AQ1436" t="s">
        <v>34</v>
      </c>
      <c r="AR1436" t="s">
        <v>34</v>
      </c>
      <c r="AS1436" t="s">
        <v>34</v>
      </c>
      <c r="AT1436" t="s">
        <v>34</v>
      </c>
    </row>
    <row r="1437" spans="1:46">
      <c r="A1437">
        <v>125</v>
      </c>
      <c r="B1437">
        <v>1</v>
      </c>
      <c r="C1437">
        <v>4</v>
      </c>
      <c r="D1437">
        <v>0</v>
      </c>
      <c r="G1437">
        <v>779</v>
      </c>
      <c r="Q1437" t="s">
        <v>5485</v>
      </c>
      <c r="S1437">
        <v>0</v>
      </c>
      <c r="Z1437">
        <v>3</v>
      </c>
      <c r="AB1437" t="s">
        <v>34</v>
      </c>
      <c r="AC1437" t="s">
        <v>34</v>
      </c>
      <c r="AD1437" t="s">
        <v>34</v>
      </c>
      <c r="AE1437" t="s">
        <v>34</v>
      </c>
      <c r="AF1437">
        <v>0</v>
      </c>
      <c r="AG1437">
        <v>125</v>
      </c>
      <c r="AH1437" t="s">
        <v>34</v>
      </c>
      <c r="AI1437">
        <v>0</v>
      </c>
      <c r="AJ1437" t="s">
        <v>34</v>
      </c>
      <c r="AK1437" t="s">
        <v>34</v>
      </c>
      <c r="AL1437" t="s">
        <v>34</v>
      </c>
      <c r="AM1437" t="s">
        <v>34</v>
      </c>
      <c r="AN1437" t="s">
        <v>34</v>
      </c>
      <c r="AO1437" t="s">
        <v>34</v>
      </c>
      <c r="AP1437" t="s">
        <v>34</v>
      </c>
      <c r="AQ1437" t="s">
        <v>34</v>
      </c>
      <c r="AR1437" t="s">
        <v>34</v>
      </c>
      <c r="AS1437" t="s">
        <v>34</v>
      </c>
      <c r="AT1437" t="s">
        <v>34</v>
      </c>
    </row>
    <row r="1438" spans="1:46">
      <c r="A1438">
        <v>125</v>
      </c>
      <c r="B1438">
        <v>1</v>
      </c>
      <c r="C1438">
        <v>5</v>
      </c>
      <c r="D1438">
        <v>0</v>
      </c>
      <c r="G1438">
        <v>687</v>
      </c>
      <c r="Q1438" t="s">
        <v>5486</v>
      </c>
      <c r="S1438">
        <v>0</v>
      </c>
      <c r="Z1438">
        <v>3</v>
      </c>
      <c r="AB1438" t="s">
        <v>34</v>
      </c>
      <c r="AC1438" t="s">
        <v>34</v>
      </c>
      <c r="AD1438" t="s">
        <v>34</v>
      </c>
      <c r="AE1438" t="s">
        <v>34</v>
      </c>
      <c r="AF1438">
        <v>0</v>
      </c>
      <c r="AG1438">
        <v>125</v>
      </c>
      <c r="AH1438" t="s">
        <v>34</v>
      </c>
      <c r="AI1438">
        <v>0</v>
      </c>
      <c r="AJ1438" t="s">
        <v>34</v>
      </c>
      <c r="AK1438" t="s">
        <v>34</v>
      </c>
      <c r="AL1438" t="s">
        <v>34</v>
      </c>
      <c r="AM1438" t="s">
        <v>34</v>
      </c>
      <c r="AN1438" t="s">
        <v>34</v>
      </c>
      <c r="AO1438" t="s">
        <v>34</v>
      </c>
      <c r="AP1438" t="s">
        <v>34</v>
      </c>
      <c r="AQ1438" t="s">
        <v>34</v>
      </c>
      <c r="AR1438" t="s">
        <v>34</v>
      </c>
      <c r="AS1438" t="s">
        <v>34</v>
      </c>
      <c r="AT1438" t="s">
        <v>34</v>
      </c>
    </row>
    <row r="1439" spans="1:46">
      <c r="A1439">
        <v>125</v>
      </c>
      <c r="B1439">
        <v>1</v>
      </c>
      <c r="C1439">
        <v>6</v>
      </c>
      <c r="D1439">
        <v>0</v>
      </c>
      <c r="G1439">
        <v>0</v>
      </c>
      <c r="Q1439" t="s">
        <v>34</v>
      </c>
      <c r="S1439">
        <v>0</v>
      </c>
      <c r="Z1439">
        <v>0</v>
      </c>
      <c r="AB1439" t="s">
        <v>34</v>
      </c>
      <c r="AC1439" t="s">
        <v>34</v>
      </c>
      <c r="AD1439" t="s">
        <v>34</v>
      </c>
      <c r="AE1439" t="s">
        <v>34</v>
      </c>
      <c r="AF1439">
        <v>0</v>
      </c>
      <c r="AG1439">
        <v>125</v>
      </c>
      <c r="AH1439" t="s">
        <v>34</v>
      </c>
      <c r="AI1439">
        <v>0</v>
      </c>
      <c r="AJ1439" t="s">
        <v>34</v>
      </c>
      <c r="AK1439" t="s">
        <v>34</v>
      </c>
      <c r="AL1439" t="s">
        <v>34</v>
      </c>
      <c r="AM1439" t="s">
        <v>34</v>
      </c>
      <c r="AN1439" t="s">
        <v>34</v>
      </c>
      <c r="AO1439" t="s">
        <v>34</v>
      </c>
      <c r="AP1439" t="s">
        <v>34</v>
      </c>
      <c r="AQ1439" t="s">
        <v>34</v>
      </c>
      <c r="AR1439" t="s">
        <v>34</v>
      </c>
      <c r="AS1439" t="s">
        <v>34</v>
      </c>
      <c r="AT1439" t="s">
        <v>34</v>
      </c>
    </row>
    <row r="1440" spans="1:46">
      <c r="A1440">
        <v>125</v>
      </c>
      <c r="B1440">
        <v>1</v>
      </c>
      <c r="C1440">
        <v>7</v>
      </c>
      <c r="D1440">
        <v>0</v>
      </c>
      <c r="G1440">
        <v>0</v>
      </c>
      <c r="Q1440" t="s">
        <v>34</v>
      </c>
      <c r="S1440">
        <v>0</v>
      </c>
      <c r="Z1440">
        <v>0</v>
      </c>
      <c r="AB1440" t="s">
        <v>34</v>
      </c>
      <c r="AC1440" t="s">
        <v>34</v>
      </c>
      <c r="AD1440" t="s">
        <v>34</v>
      </c>
      <c r="AE1440" t="s">
        <v>34</v>
      </c>
      <c r="AF1440">
        <v>0</v>
      </c>
      <c r="AG1440">
        <v>125</v>
      </c>
      <c r="AH1440" t="s">
        <v>34</v>
      </c>
      <c r="AI1440">
        <v>0</v>
      </c>
      <c r="AJ1440" t="s">
        <v>34</v>
      </c>
      <c r="AK1440" t="s">
        <v>34</v>
      </c>
      <c r="AL1440" t="s">
        <v>34</v>
      </c>
      <c r="AM1440" t="s">
        <v>34</v>
      </c>
      <c r="AN1440" t="s">
        <v>34</v>
      </c>
      <c r="AO1440" t="s">
        <v>34</v>
      </c>
      <c r="AP1440" t="s">
        <v>34</v>
      </c>
      <c r="AQ1440" t="s">
        <v>34</v>
      </c>
      <c r="AR1440" t="s">
        <v>34</v>
      </c>
      <c r="AS1440" t="s">
        <v>34</v>
      </c>
      <c r="AT1440" t="s">
        <v>34</v>
      </c>
    </row>
    <row r="1441" spans="1:46">
      <c r="A1441">
        <v>125</v>
      </c>
      <c r="B1441">
        <v>1</v>
      </c>
      <c r="C1441">
        <v>8</v>
      </c>
      <c r="D1441">
        <v>0</v>
      </c>
      <c r="G1441">
        <v>0</v>
      </c>
      <c r="Q1441" t="s">
        <v>34</v>
      </c>
      <c r="S1441">
        <v>0</v>
      </c>
      <c r="Z1441">
        <v>0</v>
      </c>
      <c r="AB1441" t="s">
        <v>34</v>
      </c>
      <c r="AC1441" t="s">
        <v>34</v>
      </c>
      <c r="AD1441" t="s">
        <v>34</v>
      </c>
      <c r="AE1441" t="s">
        <v>34</v>
      </c>
      <c r="AF1441">
        <v>0</v>
      </c>
      <c r="AG1441">
        <v>125</v>
      </c>
      <c r="AH1441" t="s">
        <v>34</v>
      </c>
      <c r="AI1441">
        <v>0</v>
      </c>
      <c r="AJ1441" t="s">
        <v>34</v>
      </c>
      <c r="AK1441" t="s">
        <v>34</v>
      </c>
      <c r="AL1441" t="s">
        <v>34</v>
      </c>
      <c r="AM1441" t="s">
        <v>34</v>
      </c>
      <c r="AN1441" t="s">
        <v>34</v>
      </c>
      <c r="AO1441" t="s">
        <v>34</v>
      </c>
      <c r="AP1441" t="s">
        <v>34</v>
      </c>
      <c r="AQ1441" t="s">
        <v>34</v>
      </c>
      <c r="AR1441" t="s">
        <v>34</v>
      </c>
      <c r="AS1441" t="s">
        <v>34</v>
      </c>
      <c r="AT1441" t="s">
        <v>34</v>
      </c>
    </row>
    <row r="1442" spans="1:46">
      <c r="A1442">
        <v>125</v>
      </c>
      <c r="B1442">
        <v>2</v>
      </c>
      <c r="C1442">
        <v>1</v>
      </c>
      <c r="D1442">
        <v>0</v>
      </c>
      <c r="G1442">
        <v>0</v>
      </c>
      <c r="Q1442" t="s">
        <v>34</v>
      </c>
      <c r="S1442">
        <v>0</v>
      </c>
      <c r="Z1442">
        <v>0</v>
      </c>
      <c r="AB1442" t="s">
        <v>34</v>
      </c>
      <c r="AC1442" t="s">
        <v>34</v>
      </c>
      <c r="AD1442" t="s">
        <v>34</v>
      </c>
      <c r="AE1442" t="s">
        <v>34</v>
      </c>
      <c r="AF1442">
        <v>0</v>
      </c>
      <c r="AG1442">
        <v>125</v>
      </c>
      <c r="AH1442" t="s">
        <v>34</v>
      </c>
      <c r="AI1442">
        <v>0</v>
      </c>
      <c r="AJ1442" t="s">
        <v>34</v>
      </c>
      <c r="AK1442" t="s">
        <v>34</v>
      </c>
      <c r="AL1442" t="s">
        <v>34</v>
      </c>
      <c r="AM1442" t="s">
        <v>34</v>
      </c>
      <c r="AN1442" t="s">
        <v>34</v>
      </c>
      <c r="AO1442" t="s">
        <v>34</v>
      </c>
      <c r="AP1442" t="s">
        <v>34</v>
      </c>
      <c r="AQ1442" t="s">
        <v>34</v>
      </c>
      <c r="AR1442" t="s">
        <v>34</v>
      </c>
      <c r="AS1442" t="s">
        <v>34</v>
      </c>
      <c r="AT1442" t="s">
        <v>34</v>
      </c>
    </row>
    <row r="1443" spans="1:46">
      <c r="A1443">
        <v>125</v>
      </c>
      <c r="B1443">
        <v>2</v>
      </c>
      <c r="C1443">
        <v>2</v>
      </c>
      <c r="D1443">
        <v>0</v>
      </c>
      <c r="G1443">
        <v>654</v>
      </c>
      <c r="Q1443" t="s">
        <v>4772</v>
      </c>
      <c r="S1443">
        <v>0</v>
      </c>
      <c r="Z1443">
        <v>3</v>
      </c>
      <c r="AB1443" t="s">
        <v>34</v>
      </c>
      <c r="AC1443" t="s">
        <v>34</v>
      </c>
      <c r="AD1443" t="s">
        <v>34</v>
      </c>
      <c r="AE1443" t="s">
        <v>34</v>
      </c>
      <c r="AF1443">
        <v>0</v>
      </c>
      <c r="AG1443">
        <v>125</v>
      </c>
      <c r="AH1443" t="s">
        <v>34</v>
      </c>
      <c r="AI1443">
        <v>0</v>
      </c>
      <c r="AJ1443" t="s">
        <v>34</v>
      </c>
      <c r="AK1443" t="s">
        <v>34</v>
      </c>
      <c r="AL1443" t="s">
        <v>34</v>
      </c>
      <c r="AM1443" t="s">
        <v>34</v>
      </c>
      <c r="AN1443" t="s">
        <v>34</v>
      </c>
      <c r="AO1443" t="s">
        <v>34</v>
      </c>
      <c r="AP1443" t="s">
        <v>34</v>
      </c>
      <c r="AQ1443" t="s">
        <v>34</v>
      </c>
      <c r="AR1443" t="s">
        <v>34</v>
      </c>
      <c r="AS1443" t="s">
        <v>34</v>
      </c>
      <c r="AT1443" t="s">
        <v>34</v>
      </c>
    </row>
    <row r="1444" spans="1:46">
      <c r="A1444">
        <v>125</v>
      </c>
      <c r="B1444">
        <v>2</v>
      </c>
      <c r="C1444">
        <v>3</v>
      </c>
      <c r="D1444">
        <v>0</v>
      </c>
      <c r="G1444">
        <v>304</v>
      </c>
      <c r="Q1444" t="s">
        <v>5487</v>
      </c>
      <c r="S1444">
        <v>0</v>
      </c>
      <c r="Z1444">
        <v>3</v>
      </c>
      <c r="AB1444" t="s">
        <v>34</v>
      </c>
      <c r="AC1444" t="s">
        <v>34</v>
      </c>
      <c r="AD1444" t="s">
        <v>34</v>
      </c>
      <c r="AE1444" t="s">
        <v>34</v>
      </c>
      <c r="AF1444">
        <v>0</v>
      </c>
      <c r="AG1444">
        <v>125</v>
      </c>
      <c r="AH1444" t="s">
        <v>34</v>
      </c>
      <c r="AI1444">
        <v>0</v>
      </c>
      <c r="AJ1444" t="s">
        <v>34</v>
      </c>
      <c r="AK1444" t="s">
        <v>34</v>
      </c>
      <c r="AL1444" t="s">
        <v>34</v>
      </c>
      <c r="AM1444" t="s">
        <v>34</v>
      </c>
      <c r="AN1444" t="s">
        <v>34</v>
      </c>
      <c r="AO1444" t="s">
        <v>34</v>
      </c>
      <c r="AP1444" t="s">
        <v>34</v>
      </c>
      <c r="AQ1444" t="s">
        <v>34</v>
      </c>
      <c r="AR1444" t="s">
        <v>34</v>
      </c>
      <c r="AS1444" t="s">
        <v>34</v>
      </c>
      <c r="AT1444" t="s">
        <v>34</v>
      </c>
    </row>
    <row r="1445" spans="1:46">
      <c r="A1445">
        <v>125</v>
      </c>
      <c r="B1445">
        <v>2</v>
      </c>
      <c r="C1445">
        <v>4</v>
      </c>
      <c r="D1445">
        <v>0</v>
      </c>
      <c r="G1445">
        <v>827</v>
      </c>
      <c r="Q1445" t="s">
        <v>5488</v>
      </c>
      <c r="S1445">
        <v>0</v>
      </c>
      <c r="Z1445">
        <v>3</v>
      </c>
      <c r="AB1445" t="s">
        <v>34</v>
      </c>
      <c r="AC1445" t="s">
        <v>34</v>
      </c>
      <c r="AD1445" t="s">
        <v>34</v>
      </c>
      <c r="AE1445" t="s">
        <v>34</v>
      </c>
      <c r="AF1445">
        <v>0</v>
      </c>
      <c r="AG1445">
        <v>125</v>
      </c>
      <c r="AH1445" t="s">
        <v>34</v>
      </c>
      <c r="AI1445">
        <v>0</v>
      </c>
      <c r="AJ1445" t="s">
        <v>34</v>
      </c>
      <c r="AK1445" t="s">
        <v>34</v>
      </c>
      <c r="AL1445" t="s">
        <v>34</v>
      </c>
      <c r="AM1445" t="s">
        <v>34</v>
      </c>
      <c r="AN1445" t="s">
        <v>34</v>
      </c>
      <c r="AO1445" t="s">
        <v>34</v>
      </c>
      <c r="AP1445" t="s">
        <v>34</v>
      </c>
      <c r="AQ1445" t="s">
        <v>34</v>
      </c>
      <c r="AR1445" t="s">
        <v>34</v>
      </c>
      <c r="AS1445" t="s">
        <v>34</v>
      </c>
      <c r="AT1445" t="s">
        <v>34</v>
      </c>
    </row>
    <row r="1446" spans="1:46">
      <c r="A1446">
        <v>125</v>
      </c>
      <c r="B1446">
        <v>2</v>
      </c>
      <c r="C1446">
        <v>5</v>
      </c>
      <c r="D1446">
        <v>0</v>
      </c>
      <c r="G1446">
        <v>477</v>
      </c>
      <c r="Q1446" t="s">
        <v>5489</v>
      </c>
      <c r="S1446">
        <v>0</v>
      </c>
      <c r="Z1446">
        <v>3</v>
      </c>
      <c r="AB1446" t="s">
        <v>34</v>
      </c>
      <c r="AC1446" t="s">
        <v>34</v>
      </c>
      <c r="AD1446" t="s">
        <v>34</v>
      </c>
      <c r="AE1446" t="s">
        <v>34</v>
      </c>
      <c r="AF1446">
        <v>0</v>
      </c>
      <c r="AG1446">
        <v>125</v>
      </c>
      <c r="AH1446" t="s">
        <v>34</v>
      </c>
      <c r="AI1446">
        <v>0</v>
      </c>
      <c r="AJ1446" t="s">
        <v>34</v>
      </c>
      <c r="AK1446" t="s">
        <v>34</v>
      </c>
      <c r="AL1446" t="s">
        <v>34</v>
      </c>
      <c r="AM1446" t="s">
        <v>34</v>
      </c>
      <c r="AN1446" t="s">
        <v>34</v>
      </c>
      <c r="AO1446" t="s">
        <v>34</v>
      </c>
      <c r="AP1446" t="s">
        <v>34</v>
      </c>
      <c r="AQ1446" t="s">
        <v>34</v>
      </c>
      <c r="AR1446" t="s">
        <v>34</v>
      </c>
      <c r="AS1446" t="s">
        <v>34</v>
      </c>
      <c r="AT1446" t="s">
        <v>34</v>
      </c>
    </row>
    <row r="1447" spans="1:46">
      <c r="A1447">
        <v>125</v>
      </c>
      <c r="B1447">
        <v>2</v>
      </c>
      <c r="C1447">
        <v>6</v>
      </c>
      <c r="D1447">
        <v>0</v>
      </c>
      <c r="G1447">
        <v>74</v>
      </c>
      <c r="Q1447" t="s">
        <v>5490</v>
      </c>
      <c r="S1447">
        <v>0</v>
      </c>
      <c r="Z1447">
        <v>3</v>
      </c>
      <c r="AB1447" t="s">
        <v>34</v>
      </c>
      <c r="AC1447" t="s">
        <v>34</v>
      </c>
      <c r="AD1447" t="s">
        <v>34</v>
      </c>
      <c r="AE1447" t="s">
        <v>34</v>
      </c>
      <c r="AF1447">
        <v>0</v>
      </c>
      <c r="AG1447">
        <v>125</v>
      </c>
      <c r="AH1447" t="s">
        <v>34</v>
      </c>
      <c r="AI1447">
        <v>0</v>
      </c>
      <c r="AJ1447" t="s">
        <v>34</v>
      </c>
      <c r="AK1447" t="s">
        <v>34</v>
      </c>
      <c r="AL1447" t="s">
        <v>34</v>
      </c>
      <c r="AM1447" t="s">
        <v>34</v>
      </c>
      <c r="AN1447" t="s">
        <v>34</v>
      </c>
      <c r="AO1447" t="s">
        <v>34</v>
      </c>
      <c r="AP1447" t="s">
        <v>34</v>
      </c>
      <c r="AQ1447" t="s">
        <v>34</v>
      </c>
      <c r="AR1447" t="s">
        <v>34</v>
      </c>
      <c r="AS1447" t="s">
        <v>34</v>
      </c>
      <c r="AT1447" t="s">
        <v>34</v>
      </c>
    </row>
    <row r="1448" spans="1:46">
      <c r="A1448">
        <v>125</v>
      </c>
      <c r="B1448">
        <v>2</v>
      </c>
      <c r="C1448">
        <v>7</v>
      </c>
      <c r="D1448">
        <v>0</v>
      </c>
      <c r="G1448">
        <v>28</v>
      </c>
      <c r="Q1448" t="s">
        <v>4771</v>
      </c>
      <c r="S1448">
        <v>0</v>
      </c>
      <c r="Z1448">
        <v>3</v>
      </c>
      <c r="AB1448" t="s">
        <v>34</v>
      </c>
      <c r="AC1448" t="s">
        <v>34</v>
      </c>
      <c r="AD1448" t="s">
        <v>34</v>
      </c>
      <c r="AE1448" t="s">
        <v>34</v>
      </c>
      <c r="AF1448">
        <v>0</v>
      </c>
      <c r="AG1448">
        <v>125</v>
      </c>
      <c r="AH1448" t="s">
        <v>34</v>
      </c>
      <c r="AI1448">
        <v>0</v>
      </c>
      <c r="AJ1448" t="s">
        <v>34</v>
      </c>
      <c r="AK1448" t="s">
        <v>34</v>
      </c>
      <c r="AL1448" t="s">
        <v>34</v>
      </c>
      <c r="AM1448" t="s">
        <v>34</v>
      </c>
      <c r="AN1448" t="s">
        <v>34</v>
      </c>
      <c r="AO1448" t="s">
        <v>34</v>
      </c>
      <c r="AP1448" t="s">
        <v>34</v>
      </c>
      <c r="AQ1448" t="s">
        <v>34</v>
      </c>
      <c r="AR1448" t="s">
        <v>34</v>
      </c>
      <c r="AS1448" t="s">
        <v>34</v>
      </c>
      <c r="AT1448" t="s">
        <v>34</v>
      </c>
    </row>
    <row r="1449" spans="1:46">
      <c r="A1449">
        <v>125</v>
      </c>
      <c r="B1449">
        <v>2</v>
      </c>
      <c r="C1449">
        <v>8</v>
      </c>
      <c r="D1449">
        <v>0</v>
      </c>
      <c r="G1449">
        <v>0</v>
      </c>
      <c r="Q1449" t="s">
        <v>34</v>
      </c>
      <c r="S1449">
        <v>0</v>
      </c>
      <c r="Z1449">
        <v>0</v>
      </c>
      <c r="AB1449" t="s">
        <v>34</v>
      </c>
      <c r="AC1449" t="s">
        <v>34</v>
      </c>
      <c r="AD1449" t="s">
        <v>34</v>
      </c>
      <c r="AE1449" t="s">
        <v>34</v>
      </c>
      <c r="AF1449">
        <v>0</v>
      </c>
      <c r="AG1449">
        <v>125</v>
      </c>
      <c r="AH1449" t="s">
        <v>34</v>
      </c>
      <c r="AI1449">
        <v>0</v>
      </c>
      <c r="AJ1449" t="s">
        <v>34</v>
      </c>
      <c r="AK1449" t="s">
        <v>34</v>
      </c>
      <c r="AL1449" t="s">
        <v>34</v>
      </c>
      <c r="AM1449" t="s">
        <v>34</v>
      </c>
      <c r="AN1449" t="s">
        <v>34</v>
      </c>
      <c r="AO1449" t="s">
        <v>34</v>
      </c>
      <c r="AP1449" t="s">
        <v>34</v>
      </c>
      <c r="AQ1449" t="s">
        <v>34</v>
      </c>
      <c r="AR1449" t="s">
        <v>34</v>
      </c>
      <c r="AS1449" t="s">
        <v>34</v>
      </c>
      <c r="AT1449" t="s">
        <v>34</v>
      </c>
    </row>
    <row r="1450" spans="1:46">
      <c r="A1450">
        <v>126</v>
      </c>
      <c r="B1450">
        <v>1</v>
      </c>
      <c r="C1450">
        <v>1</v>
      </c>
      <c r="D1450">
        <v>0</v>
      </c>
      <c r="G1450">
        <v>466</v>
      </c>
      <c r="Q1450" t="s">
        <v>5491</v>
      </c>
      <c r="S1450">
        <v>0</v>
      </c>
      <c r="Z1450">
        <v>3</v>
      </c>
      <c r="AB1450" t="s">
        <v>34</v>
      </c>
      <c r="AC1450" t="s">
        <v>34</v>
      </c>
      <c r="AD1450" t="s">
        <v>34</v>
      </c>
      <c r="AE1450" t="s">
        <v>34</v>
      </c>
      <c r="AF1450">
        <v>0</v>
      </c>
      <c r="AG1450">
        <v>126</v>
      </c>
      <c r="AH1450" t="s">
        <v>34</v>
      </c>
      <c r="AI1450">
        <v>0</v>
      </c>
      <c r="AJ1450" t="s">
        <v>34</v>
      </c>
      <c r="AK1450" t="s">
        <v>34</v>
      </c>
      <c r="AL1450" t="s">
        <v>34</v>
      </c>
      <c r="AM1450" t="s">
        <v>34</v>
      </c>
      <c r="AN1450" t="s">
        <v>34</v>
      </c>
      <c r="AO1450" t="s">
        <v>34</v>
      </c>
      <c r="AP1450" t="s">
        <v>34</v>
      </c>
      <c r="AQ1450" t="s">
        <v>34</v>
      </c>
      <c r="AR1450" t="s">
        <v>34</v>
      </c>
      <c r="AS1450" t="s">
        <v>34</v>
      </c>
      <c r="AT1450" t="s">
        <v>34</v>
      </c>
    </row>
    <row r="1451" spans="1:46">
      <c r="A1451">
        <v>126</v>
      </c>
      <c r="B1451">
        <v>1</v>
      </c>
      <c r="C1451">
        <v>2</v>
      </c>
      <c r="D1451">
        <v>0</v>
      </c>
      <c r="G1451">
        <v>608</v>
      </c>
      <c r="Q1451" t="s">
        <v>5492</v>
      </c>
      <c r="S1451">
        <v>0</v>
      </c>
      <c r="Z1451">
        <v>3</v>
      </c>
      <c r="AB1451" t="s">
        <v>34</v>
      </c>
      <c r="AC1451" t="s">
        <v>34</v>
      </c>
      <c r="AD1451" t="s">
        <v>34</v>
      </c>
      <c r="AE1451" t="s">
        <v>34</v>
      </c>
      <c r="AF1451">
        <v>0</v>
      </c>
      <c r="AG1451">
        <v>126</v>
      </c>
      <c r="AH1451" t="s">
        <v>34</v>
      </c>
      <c r="AI1451">
        <v>0</v>
      </c>
      <c r="AJ1451" t="s">
        <v>34</v>
      </c>
      <c r="AK1451" t="s">
        <v>34</v>
      </c>
      <c r="AL1451" t="s">
        <v>34</v>
      </c>
      <c r="AM1451" t="s">
        <v>34</v>
      </c>
      <c r="AN1451" t="s">
        <v>34</v>
      </c>
      <c r="AO1451" t="s">
        <v>34</v>
      </c>
      <c r="AP1451" t="s">
        <v>34</v>
      </c>
      <c r="AQ1451" t="s">
        <v>34</v>
      </c>
      <c r="AR1451" t="s">
        <v>34</v>
      </c>
      <c r="AS1451" t="s">
        <v>34</v>
      </c>
      <c r="AT1451" t="s">
        <v>34</v>
      </c>
    </row>
    <row r="1452" spans="1:46">
      <c r="A1452">
        <v>126</v>
      </c>
      <c r="B1452">
        <v>1</v>
      </c>
      <c r="C1452">
        <v>3</v>
      </c>
      <c r="D1452">
        <v>0</v>
      </c>
      <c r="G1452">
        <v>397</v>
      </c>
      <c r="Q1452" t="s">
        <v>5493</v>
      </c>
      <c r="S1452">
        <v>0</v>
      </c>
      <c r="Z1452">
        <v>3</v>
      </c>
      <c r="AB1452" t="s">
        <v>34</v>
      </c>
      <c r="AC1452" t="s">
        <v>34</v>
      </c>
      <c r="AD1452" t="s">
        <v>34</v>
      </c>
      <c r="AE1452" t="s">
        <v>34</v>
      </c>
      <c r="AF1452">
        <v>0</v>
      </c>
      <c r="AG1452">
        <v>126</v>
      </c>
      <c r="AH1452" t="s">
        <v>34</v>
      </c>
      <c r="AI1452">
        <v>0</v>
      </c>
      <c r="AJ1452" t="s">
        <v>34</v>
      </c>
      <c r="AK1452" t="s">
        <v>34</v>
      </c>
      <c r="AL1452" t="s">
        <v>34</v>
      </c>
      <c r="AM1452" t="s">
        <v>34</v>
      </c>
      <c r="AN1452" t="s">
        <v>34</v>
      </c>
      <c r="AO1452" t="s">
        <v>34</v>
      </c>
      <c r="AP1452" t="s">
        <v>34</v>
      </c>
      <c r="AQ1452" t="s">
        <v>34</v>
      </c>
      <c r="AR1452" t="s">
        <v>34</v>
      </c>
      <c r="AS1452" t="s">
        <v>34</v>
      </c>
      <c r="AT1452" t="s">
        <v>34</v>
      </c>
    </row>
    <row r="1453" spans="1:46">
      <c r="A1453">
        <v>126</v>
      </c>
      <c r="B1453">
        <v>1</v>
      </c>
      <c r="C1453">
        <v>4</v>
      </c>
      <c r="D1453">
        <v>0</v>
      </c>
      <c r="G1453">
        <v>214</v>
      </c>
      <c r="Q1453" t="s">
        <v>4818</v>
      </c>
      <c r="S1453">
        <v>0</v>
      </c>
      <c r="Z1453">
        <v>3</v>
      </c>
      <c r="AB1453" t="s">
        <v>34</v>
      </c>
      <c r="AC1453" t="s">
        <v>34</v>
      </c>
      <c r="AD1453" t="s">
        <v>34</v>
      </c>
      <c r="AE1453" t="s">
        <v>34</v>
      </c>
      <c r="AF1453">
        <v>0</v>
      </c>
      <c r="AG1453">
        <v>126</v>
      </c>
      <c r="AH1453" t="s">
        <v>34</v>
      </c>
      <c r="AI1453">
        <v>0</v>
      </c>
      <c r="AJ1453" t="s">
        <v>34</v>
      </c>
      <c r="AK1453" t="s">
        <v>34</v>
      </c>
      <c r="AL1453" t="s">
        <v>34</v>
      </c>
      <c r="AM1453" t="s">
        <v>34</v>
      </c>
      <c r="AN1453" t="s">
        <v>34</v>
      </c>
      <c r="AO1453" t="s">
        <v>34</v>
      </c>
      <c r="AP1453" t="s">
        <v>34</v>
      </c>
      <c r="AQ1453" t="s">
        <v>34</v>
      </c>
      <c r="AR1453" t="s">
        <v>34</v>
      </c>
      <c r="AS1453" t="s">
        <v>34</v>
      </c>
      <c r="AT1453" t="s">
        <v>34</v>
      </c>
    </row>
    <row r="1454" spans="1:46">
      <c r="A1454">
        <v>126</v>
      </c>
      <c r="B1454">
        <v>1</v>
      </c>
      <c r="C1454">
        <v>5</v>
      </c>
      <c r="D1454">
        <v>0</v>
      </c>
      <c r="G1454">
        <v>315</v>
      </c>
      <c r="Q1454" t="s">
        <v>5494</v>
      </c>
      <c r="S1454">
        <v>0</v>
      </c>
      <c r="Z1454">
        <v>3</v>
      </c>
      <c r="AB1454" t="s">
        <v>34</v>
      </c>
      <c r="AC1454" t="s">
        <v>34</v>
      </c>
      <c r="AD1454" t="s">
        <v>34</v>
      </c>
      <c r="AE1454" t="s">
        <v>34</v>
      </c>
      <c r="AF1454">
        <v>0</v>
      </c>
      <c r="AG1454">
        <v>126</v>
      </c>
      <c r="AH1454" t="s">
        <v>34</v>
      </c>
      <c r="AI1454">
        <v>0</v>
      </c>
      <c r="AJ1454" t="s">
        <v>34</v>
      </c>
      <c r="AK1454" t="s">
        <v>34</v>
      </c>
      <c r="AL1454" t="s">
        <v>34</v>
      </c>
      <c r="AM1454" t="s">
        <v>34</v>
      </c>
      <c r="AN1454" t="s">
        <v>34</v>
      </c>
      <c r="AO1454" t="s">
        <v>34</v>
      </c>
      <c r="AP1454" t="s">
        <v>34</v>
      </c>
      <c r="AQ1454" t="s">
        <v>34</v>
      </c>
      <c r="AR1454" t="s">
        <v>34</v>
      </c>
      <c r="AS1454" t="s">
        <v>34</v>
      </c>
      <c r="AT1454" t="s">
        <v>34</v>
      </c>
    </row>
    <row r="1455" spans="1:46">
      <c r="A1455">
        <v>126</v>
      </c>
      <c r="B1455">
        <v>1</v>
      </c>
      <c r="C1455">
        <v>6</v>
      </c>
      <c r="D1455">
        <v>0</v>
      </c>
      <c r="G1455">
        <v>216</v>
      </c>
      <c r="Q1455" t="s">
        <v>5495</v>
      </c>
      <c r="S1455">
        <v>0</v>
      </c>
      <c r="Z1455">
        <v>3</v>
      </c>
      <c r="AB1455" t="s">
        <v>34</v>
      </c>
      <c r="AC1455" t="s">
        <v>34</v>
      </c>
      <c r="AD1455" t="s">
        <v>34</v>
      </c>
      <c r="AE1455" t="s">
        <v>34</v>
      </c>
      <c r="AF1455">
        <v>0</v>
      </c>
      <c r="AG1455">
        <v>126</v>
      </c>
      <c r="AH1455" t="s">
        <v>34</v>
      </c>
      <c r="AI1455">
        <v>0</v>
      </c>
      <c r="AJ1455" t="s">
        <v>34</v>
      </c>
      <c r="AK1455" t="s">
        <v>34</v>
      </c>
      <c r="AL1455" t="s">
        <v>34</v>
      </c>
      <c r="AM1455" t="s">
        <v>34</v>
      </c>
      <c r="AN1455" t="s">
        <v>34</v>
      </c>
      <c r="AO1455" t="s">
        <v>34</v>
      </c>
      <c r="AP1455" t="s">
        <v>34</v>
      </c>
      <c r="AQ1455" t="s">
        <v>34</v>
      </c>
      <c r="AR1455" t="s">
        <v>34</v>
      </c>
      <c r="AS1455" t="s">
        <v>34</v>
      </c>
      <c r="AT1455" t="s">
        <v>34</v>
      </c>
    </row>
    <row r="1456" spans="1:46">
      <c r="A1456">
        <v>126</v>
      </c>
      <c r="B1456">
        <v>1</v>
      </c>
      <c r="C1456">
        <v>7</v>
      </c>
      <c r="D1456">
        <v>0</v>
      </c>
      <c r="G1456">
        <v>141</v>
      </c>
      <c r="Q1456" t="s">
        <v>5496</v>
      </c>
      <c r="S1456">
        <v>0</v>
      </c>
      <c r="Z1456">
        <v>3</v>
      </c>
      <c r="AB1456" t="s">
        <v>34</v>
      </c>
      <c r="AC1456" t="s">
        <v>34</v>
      </c>
      <c r="AD1456" t="s">
        <v>34</v>
      </c>
      <c r="AE1456" t="s">
        <v>34</v>
      </c>
      <c r="AF1456">
        <v>0</v>
      </c>
      <c r="AG1456">
        <v>126</v>
      </c>
      <c r="AH1456" t="s">
        <v>34</v>
      </c>
      <c r="AI1456">
        <v>0</v>
      </c>
      <c r="AJ1456" t="s">
        <v>34</v>
      </c>
      <c r="AK1456" t="s">
        <v>34</v>
      </c>
      <c r="AL1456" t="s">
        <v>34</v>
      </c>
      <c r="AM1456" t="s">
        <v>34</v>
      </c>
      <c r="AN1456" t="s">
        <v>34</v>
      </c>
      <c r="AO1456" t="s">
        <v>34</v>
      </c>
      <c r="AP1456" t="s">
        <v>34</v>
      </c>
      <c r="AQ1456" t="s">
        <v>34</v>
      </c>
      <c r="AR1456" t="s">
        <v>34</v>
      </c>
      <c r="AS1456" t="s">
        <v>34</v>
      </c>
      <c r="AT1456" t="s">
        <v>34</v>
      </c>
    </row>
    <row r="1457" spans="1:46">
      <c r="A1457">
        <v>126</v>
      </c>
      <c r="B1457">
        <v>1</v>
      </c>
      <c r="C1457">
        <v>8</v>
      </c>
      <c r="D1457">
        <v>0</v>
      </c>
      <c r="G1457">
        <v>0</v>
      </c>
      <c r="Q1457" t="s">
        <v>34</v>
      </c>
      <c r="S1457">
        <v>0</v>
      </c>
      <c r="Z1457">
        <v>0</v>
      </c>
      <c r="AB1457" t="s">
        <v>34</v>
      </c>
      <c r="AC1457" t="s">
        <v>34</v>
      </c>
      <c r="AD1457" t="s">
        <v>34</v>
      </c>
      <c r="AE1457" t="s">
        <v>34</v>
      </c>
      <c r="AF1457">
        <v>0</v>
      </c>
      <c r="AG1457">
        <v>126</v>
      </c>
      <c r="AH1457" t="s">
        <v>34</v>
      </c>
      <c r="AI1457">
        <v>0</v>
      </c>
      <c r="AJ1457" t="s">
        <v>34</v>
      </c>
      <c r="AK1457" t="s">
        <v>34</v>
      </c>
      <c r="AL1457" t="s">
        <v>34</v>
      </c>
      <c r="AM1457" t="s">
        <v>34</v>
      </c>
      <c r="AN1457" t="s">
        <v>34</v>
      </c>
      <c r="AO1457" t="s">
        <v>34</v>
      </c>
      <c r="AP1457" t="s">
        <v>34</v>
      </c>
      <c r="AQ1457" t="s">
        <v>34</v>
      </c>
      <c r="AR1457" t="s">
        <v>34</v>
      </c>
      <c r="AS1457" t="s">
        <v>34</v>
      </c>
      <c r="AT1457" t="s">
        <v>34</v>
      </c>
    </row>
    <row r="1458" spans="1:46">
      <c r="A1458">
        <v>126</v>
      </c>
      <c r="B1458">
        <v>2</v>
      </c>
      <c r="C1458">
        <v>1</v>
      </c>
      <c r="D1458">
        <v>0</v>
      </c>
      <c r="G1458">
        <v>837</v>
      </c>
      <c r="Q1458" t="s">
        <v>4840</v>
      </c>
      <c r="S1458">
        <v>0</v>
      </c>
      <c r="Z1458">
        <v>3</v>
      </c>
      <c r="AB1458" t="s">
        <v>34</v>
      </c>
      <c r="AC1458" t="s">
        <v>34</v>
      </c>
      <c r="AD1458" t="s">
        <v>34</v>
      </c>
      <c r="AE1458" t="s">
        <v>34</v>
      </c>
      <c r="AF1458">
        <v>0</v>
      </c>
      <c r="AG1458">
        <v>126</v>
      </c>
      <c r="AH1458" t="s">
        <v>34</v>
      </c>
      <c r="AI1458">
        <v>0</v>
      </c>
      <c r="AJ1458" t="s">
        <v>34</v>
      </c>
      <c r="AK1458" t="s">
        <v>34</v>
      </c>
      <c r="AL1458" t="s">
        <v>34</v>
      </c>
      <c r="AM1458" t="s">
        <v>34</v>
      </c>
      <c r="AN1458" t="s">
        <v>34</v>
      </c>
      <c r="AO1458" t="s">
        <v>34</v>
      </c>
      <c r="AP1458" t="s">
        <v>34</v>
      </c>
      <c r="AQ1458" t="s">
        <v>34</v>
      </c>
      <c r="AR1458" t="s">
        <v>34</v>
      </c>
      <c r="AS1458" t="s">
        <v>34</v>
      </c>
      <c r="AT1458" t="s">
        <v>34</v>
      </c>
    </row>
    <row r="1459" spans="1:46">
      <c r="A1459">
        <v>126</v>
      </c>
      <c r="B1459">
        <v>2</v>
      </c>
      <c r="C1459">
        <v>2</v>
      </c>
      <c r="D1459">
        <v>0</v>
      </c>
      <c r="G1459">
        <v>467</v>
      </c>
      <c r="Q1459" t="s">
        <v>5497</v>
      </c>
      <c r="S1459">
        <v>0</v>
      </c>
      <c r="Z1459">
        <v>3</v>
      </c>
      <c r="AB1459" t="s">
        <v>34</v>
      </c>
      <c r="AC1459" t="s">
        <v>34</v>
      </c>
      <c r="AD1459" t="s">
        <v>34</v>
      </c>
      <c r="AE1459" t="s">
        <v>34</v>
      </c>
      <c r="AF1459">
        <v>0</v>
      </c>
      <c r="AG1459">
        <v>126</v>
      </c>
      <c r="AH1459" t="s">
        <v>34</v>
      </c>
      <c r="AI1459">
        <v>0</v>
      </c>
      <c r="AJ1459" t="s">
        <v>34</v>
      </c>
      <c r="AK1459" t="s">
        <v>34</v>
      </c>
      <c r="AL1459" t="s">
        <v>34</v>
      </c>
      <c r="AM1459" t="s">
        <v>34</v>
      </c>
      <c r="AN1459" t="s">
        <v>34</v>
      </c>
      <c r="AO1459" t="s">
        <v>34</v>
      </c>
      <c r="AP1459" t="s">
        <v>34</v>
      </c>
      <c r="AQ1459" t="s">
        <v>34</v>
      </c>
      <c r="AR1459" t="s">
        <v>34</v>
      </c>
      <c r="AS1459" t="s">
        <v>34</v>
      </c>
      <c r="AT1459" t="s">
        <v>34</v>
      </c>
    </row>
    <row r="1460" spans="1:46">
      <c r="A1460">
        <v>126</v>
      </c>
      <c r="B1460">
        <v>2</v>
      </c>
      <c r="C1460">
        <v>3</v>
      </c>
      <c r="D1460">
        <v>0</v>
      </c>
      <c r="G1460">
        <v>347</v>
      </c>
      <c r="Q1460" t="s">
        <v>4852</v>
      </c>
      <c r="S1460">
        <v>0</v>
      </c>
      <c r="Z1460">
        <v>3</v>
      </c>
      <c r="AB1460" t="s">
        <v>34</v>
      </c>
      <c r="AC1460" t="s">
        <v>34</v>
      </c>
      <c r="AD1460" t="s">
        <v>34</v>
      </c>
      <c r="AE1460" t="s">
        <v>34</v>
      </c>
      <c r="AF1460">
        <v>0</v>
      </c>
      <c r="AG1460">
        <v>126</v>
      </c>
      <c r="AH1460" t="s">
        <v>34</v>
      </c>
      <c r="AI1460">
        <v>0</v>
      </c>
      <c r="AJ1460" t="s">
        <v>34</v>
      </c>
      <c r="AK1460" t="s">
        <v>34</v>
      </c>
      <c r="AL1460" t="s">
        <v>34</v>
      </c>
      <c r="AM1460" t="s">
        <v>34</v>
      </c>
      <c r="AN1460" t="s">
        <v>34</v>
      </c>
      <c r="AO1460" t="s">
        <v>34</v>
      </c>
      <c r="AP1460" t="s">
        <v>34</v>
      </c>
      <c r="AQ1460" t="s">
        <v>34</v>
      </c>
      <c r="AR1460" t="s">
        <v>34</v>
      </c>
      <c r="AS1460" t="s">
        <v>34</v>
      </c>
      <c r="AT1460" t="s">
        <v>34</v>
      </c>
    </row>
    <row r="1461" spans="1:46">
      <c r="A1461">
        <v>126</v>
      </c>
      <c r="B1461">
        <v>2</v>
      </c>
      <c r="C1461">
        <v>4</v>
      </c>
      <c r="D1461">
        <v>0</v>
      </c>
      <c r="G1461">
        <v>534</v>
      </c>
      <c r="Q1461" t="s">
        <v>5498</v>
      </c>
      <c r="S1461">
        <v>0</v>
      </c>
      <c r="Z1461">
        <v>3</v>
      </c>
      <c r="AB1461" t="s">
        <v>34</v>
      </c>
      <c r="AC1461" t="s">
        <v>34</v>
      </c>
      <c r="AD1461" t="s">
        <v>34</v>
      </c>
      <c r="AE1461" t="s">
        <v>34</v>
      </c>
      <c r="AF1461">
        <v>0</v>
      </c>
      <c r="AG1461">
        <v>126</v>
      </c>
      <c r="AH1461" t="s">
        <v>34</v>
      </c>
      <c r="AI1461">
        <v>0</v>
      </c>
      <c r="AJ1461" t="s">
        <v>34</v>
      </c>
      <c r="AK1461" t="s">
        <v>34</v>
      </c>
      <c r="AL1461" t="s">
        <v>34</v>
      </c>
      <c r="AM1461" t="s">
        <v>34</v>
      </c>
      <c r="AN1461" t="s">
        <v>34</v>
      </c>
      <c r="AO1461" t="s">
        <v>34</v>
      </c>
      <c r="AP1461" t="s">
        <v>34</v>
      </c>
      <c r="AQ1461" t="s">
        <v>34</v>
      </c>
      <c r="AR1461" t="s">
        <v>34</v>
      </c>
      <c r="AS1461" t="s">
        <v>34</v>
      </c>
      <c r="AT1461" t="s">
        <v>34</v>
      </c>
    </row>
    <row r="1462" spans="1:46">
      <c r="A1462">
        <v>126</v>
      </c>
      <c r="B1462">
        <v>2</v>
      </c>
      <c r="C1462">
        <v>5</v>
      </c>
      <c r="D1462">
        <v>0</v>
      </c>
      <c r="G1462">
        <v>182</v>
      </c>
      <c r="Q1462" t="s">
        <v>5499</v>
      </c>
      <c r="S1462">
        <v>0</v>
      </c>
      <c r="Z1462">
        <v>3</v>
      </c>
      <c r="AB1462" t="s">
        <v>34</v>
      </c>
      <c r="AC1462" t="s">
        <v>34</v>
      </c>
      <c r="AD1462" t="s">
        <v>34</v>
      </c>
      <c r="AE1462" t="s">
        <v>34</v>
      </c>
      <c r="AF1462">
        <v>0</v>
      </c>
      <c r="AG1462">
        <v>126</v>
      </c>
      <c r="AH1462" t="s">
        <v>34</v>
      </c>
      <c r="AI1462">
        <v>0</v>
      </c>
      <c r="AJ1462" t="s">
        <v>34</v>
      </c>
      <c r="AK1462" t="s">
        <v>34</v>
      </c>
      <c r="AL1462" t="s">
        <v>34</v>
      </c>
      <c r="AM1462" t="s">
        <v>34</v>
      </c>
      <c r="AN1462" t="s">
        <v>34</v>
      </c>
      <c r="AO1462" t="s">
        <v>34</v>
      </c>
      <c r="AP1462" t="s">
        <v>34</v>
      </c>
      <c r="AQ1462" t="s">
        <v>34</v>
      </c>
      <c r="AR1462" t="s">
        <v>34</v>
      </c>
      <c r="AS1462" t="s">
        <v>34</v>
      </c>
      <c r="AT1462" t="s">
        <v>34</v>
      </c>
    </row>
    <row r="1463" spans="1:46">
      <c r="A1463">
        <v>126</v>
      </c>
      <c r="B1463">
        <v>2</v>
      </c>
      <c r="C1463">
        <v>6</v>
      </c>
      <c r="D1463">
        <v>0</v>
      </c>
      <c r="G1463">
        <v>6</v>
      </c>
      <c r="Q1463" t="s">
        <v>4827</v>
      </c>
      <c r="S1463">
        <v>0</v>
      </c>
      <c r="Z1463">
        <v>3</v>
      </c>
      <c r="AB1463" t="s">
        <v>34</v>
      </c>
      <c r="AC1463" t="s">
        <v>34</v>
      </c>
      <c r="AD1463" t="s">
        <v>34</v>
      </c>
      <c r="AE1463" t="s">
        <v>34</v>
      </c>
      <c r="AF1463">
        <v>0</v>
      </c>
      <c r="AG1463">
        <v>126</v>
      </c>
      <c r="AH1463" t="s">
        <v>34</v>
      </c>
      <c r="AI1463">
        <v>0</v>
      </c>
      <c r="AJ1463" t="s">
        <v>34</v>
      </c>
      <c r="AK1463" t="s">
        <v>34</v>
      </c>
      <c r="AL1463" t="s">
        <v>34</v>
      </c>
      <c r="AM1463" t="s">
        <v>34</v>
      </c>
      <c r="AN1463" t="s">
        <v>34</v>
      </c>
      <c r="AO1463" t="s">
        <v>34</v>
      </c>
      <c r="AP1463" t="s">
        <v>34</v>
      </c>
      <c r="AQ1463" t="s">
        <v>34</v>
      </c>
      <c r="AR1463" t="s">
        <v>34</v>
      </c>
      <c r="AS1463" t="s">
        <v>34</v>
      </c>
      <c r="AT1463" t="s">
        <v>34</v>
      </c>
    </row>
    <row r="1464" spans="1:46">
      <c r="A1464">
        <v>126</v>
      </c>
      <c r="B1464">
        <v>2</v>
      </c>
      <c r="C1464">
        <v>7</v>
      </c>
      <c r="D1464">
        <v>0</v>
      </c>
      <c r="G1464">
        <v>643</v>
      </c>
      <c r="Q1464" t="s">
        <v>5500</v>
      </c>
      <c r="S1464">
        <v>0</v>
      </c>
      <c r="Z1464">
        <v>3</v>
      </c>
      <c r="AB1464" t="s">
        <v>34</v>
      </c>
      <c r="AC1464" t="s">
        <v>34</v>
      </c>
      <c r="AD1464" t="s">
        <v>34</v>
      </c>
      <c r="AE1464" t="s">
        <v>34</v>
      </c>
      <c r="AF1464">
        <v>0</v>
      </c>
      <c r="AG1464">
        <v>126</v>
      </c>
      <c r="AH1464" t="s">
        <v>34</v>
      </c>
      <c r="AI1464">
        <v>0</v>
      </c>
      <c r="AJ1464" t="s">
        <v>34</v>
      </c>
      <c r="AK1464" t="s">
        <v>34</v>
      </c>
      <c r="AL1464" t="s">
        <v>34</v>
      </c>
      <c r="AM1464" t="s">
        <v>34</v>
      </c>
      <c r="AN1464" t="s">
        <v>34</v>
      </c>
      <c r="AO1464" t="s">
        <v>34</v>
      </c>
      <c r="AP1464" t="s">
        <v>34</v>
      </c>
      <c r="AQ1464" t="s">
        <v>34</v>
      </c>
      <c r="AR1464" t="s">
        <v>34</v>
      </c>
      <c r="AS1464" t="s">
        <v>34</v>
      </c>
      <c r="AT1464" t="s">
        <v>34</v>
      </c>
    </row>
    <row r="1465" spans="1:46">
      <c r="A1465">
        <v>126</v>
      </c>
      <c r="B1465">
        <v>2</v>
      </c>
      <c r="C1465">
        <v>8</v>
      </c>
      <c r="D1465">
        <v>0</v>
      </c>
      <c r="G1465">
        <v>641</v>
      </c>
      <c r="Q1465" t="s">
        <v>5501</v>
      </c>
      <c r="S1465">
        <v>0</v>
      </c>
      <c r="Z1465">
        <v>3</v>
      </c>
      <c r="AB1465" t="s">
        <v>34</v>
      </c>
      <c r="AC1465" t="s">
        <v>34</v>
      </c>
      <c r="AD1465" t="s">
        <v>34</v>
      </c>
      <c r="AE1465" t="s">
        <v>34</v>
      </c>
      <c r="AF1465">
        <v>0</v>
      </c>
      <c r="AG1465">
        <v>126</v>
      </c>
      <c r="AH1465" t="s">
        <v>34</v>
      </c>
      <c r="AI1465">
        <v>0</v>
      </c>
      <c r="AJ1465" t="s">
        <v>34</v>
      </c>
      <c r="AK1465" t="s">
        <v>34</v>
      </c>
      <c r="AL1465" t="s">
        <v>34</v>
      </c>
      <c r="AM1465" t="s">
        <v>34</v>
      </c>
      <c r="AN1465" t="s">
        <v>34</v>
      </c>
      <c r="AO1465" t="s">
        <v>34</v>
      </c>
      <c r="AP1465" t="s">
        <v>34</v>
      </c>
      <c r="AQ1465" t="s">
        <v>34</v>
      </c>
      <c r="AR1465" t="s">
        <v>34</v>
      </c>
      <c r="AS1465" t="s">
        <v>34</v>
      </c>
      <c r="AT1465" t="s">
        <v>34</v>
      </c>
    </row>
    <row r="1466" spans="1:46">
      <c r="A1466">
        <v>127</v>
      </c>
      <c r="B1466">
        <v>1</v>
      </c>
      <c r="C1466">
        <v>1</v>
      </c>
      <c r="D1466">
        <v>0</v>
      </c>
      <c r="E1466" t="s">
        <v>34</v>
      </c>
      <c r="F1466" t="s">
        <v>34</v>
      </c>
      <c r="G1466">
        <v>0</v>
      </c>
      <c r="H1466">
        <v>0</v>
      </c>
      <c r="I1466">
        <v>0</v>
      </c>
      <c r="J1466">
        <v>0</v>
      </c>
      <c r="K1466">
        <v>0</v>
      </c>
      <c r="L1466" t="s">
        <v>34</v>
      </c>
      <c r="M1466" t="s">
        <v>34</v>
      </c>
      <c r="N1466" t="s">
        <v>34</v>
      </c>
      <c r="O1466" t="s">
        <v>34</v>
      </c>
      <c r="P1466" t="s">
        <v>34</v>
      </c>
      <c r="Q1466" t="s">
        <v>34</v>
      </c>
      <c r="R1466" t="s">
        <v>34</v>
      </c>
      <c r="S1466">
        <v>0</v>
      </c>
      <c r="T1466" t="s">
        <v>4893</v>
      </c>
      <c r="U1466" t="s">
        <v>4893</v>
      </c>
      <c r="V1466" t="s">
        <v>4893</v>
      </c>
      <c r="W1466" t="s">
        <v>34</v>
      </c>
      <c r="X1466" t="s">
        <v>34</v>
      </c>
      <c r="Y1466" t="s">
        <v>34</v>
      </c>
      <c r="Z1466">
        <v>0</v>
      </c>
      <c r="AA1466" t="s">
        <v>34</v>
      </c>
      <c r="AB1466" t="s">
        <v>34</v>
      </c>
      <c r="AC1466" t="s">
        <v>34</v>
      </c>
      <c r="AD1466" t="s">
        <v>34</v>
      </c>
      <c r="AE1466" t="s">
        <v>34</v>
      </c>
      <c r="AF1466">
        <v>0</v>
      </c>
      <c r="AG1466">
        <v>127</v>
      </c>
      <c r="AH1466" t="s">
        <v>34</v>
      </c>
      <c r="AI1466">
        <v>0</v>
      </c>
      <c r="AJ1466" t="s">
        <v>34</v>
      </c>
      <c r="AK1466" t="s">
        <v>34</v>
      </c>
      <c r="AL1466" t="s">
        <v>34</v>
      </c>
      <c r="AM1466" t="s">
        <v>34</v>
      </c>
      <c r="AN1466" t="s">
        <v>34</v>
      </c>
      <c r="AO1466" t="s">
        <v>34</v>
      </c>
      <c r="AP1466" t="s">
        <v>34</v>
      </c>
      <c r="AQ1466" t="s">
        <v>34</v>
      </c>
      <c r="AR1466" t="s">
        <v>34</v>
      </c>
      <c r="AS1466" t="s">
        <v>34</v>
      </c>
      <c r="AT1466" t="s">
        <v>34</v>
      </c>
    </row>
    <row r="1467" spans="1:46">
      <c r="A1467">
        <v>127</v>
      </c>
      <c r="B1467">
        <v>1</v>
      </c>
      <c r="C1467">
        <v>2</v>
      </c>
      <c r="D1467">
        <v>0</v>
      </c>
      <c r="E1467" t="s">
        <v>34</v>
      </c>
      <c r="F1467" t="s">
        <v>34</v>
      </c>
      <c r="G1467">
        <v>0</v>
      </c>
      <c r="H1467">
        <v>0</v>
      </c>
      <c r="I1467">
        <v>0</v>
      </c>
      <c r="J1467">
        <v>0</v>
      </c>
      <c r="K1467">
        <v>0</v>
      </c>
      <c r="L1467" t="s">
        <v>34</v>
      </c>
      <c r="M1467" t="s">
        <v>34</v>
      </c>
      <c r="N1467" t="s">
        <v>34</v>
      </c>
      <c r="O1467" t="s">
        <v>34</v>
      </c>
      <c r="P1467" t="s">
        <v>34</v>
      </c>
      <c r="Q1467" t="s">
        <v>34</v>
      </c>
      <c r="R1467" t="s">
        <v>34</v>
      </c>
      <c r="S1467">
        <v>0</v>
      </c>
      <c r="T1467" t="s">
        <v>4893</v>
      </c>
      <c r="U1467" t="s">
        <v>4893</v>
      </c>
      <c r="V1467" t="s">
        <v>4893</v>
      </c>
      <c r="W1467" t="s">
        <v>34</v>
      </c>
      <c r="X1467" t="s">
        <v>34</v>
      </c>
      <c r="Y1467" t="s">
        <v>34</v>
      </c>
      <c r="Z1467">
        <v>0</v>
      </c>
      <c r="AA1467" t="s">
        <v>34</v>
      </c>
      <c r="AB1467" t="s">
        <v>34</v>
      </c>
      <c r="AC1467" t="s">
        <v>34</v>
      </c>
      <c r="AD1467" t="s">
        <v>34</v>
      </c>
      <c r="AE1467" t="s">
        <v>34</v>
      </c>
      <c r="AF1467">
        <v>0</v>
      </c>
      <c r="AG1467">
        <v>127</v>
      </c>
      <c r="AH1467" t="s">
        <v>34</v>
      </c>
      <c r="AI1467">
        <v>0</v>
      </c>
      <c r="AJ1467" t="s">
        <v>34</v>
      </c>
      <c r="AK1467" t="s">
        <v>34</v>
      </c>
      <c r="AL1467" t="s">
        <v>34</v>
      </c>
      <c r="AM1467" t="s">
        <v>34</v>
      </c>
      <c r="AN1467" t="s">
        <v>34</v>
      </c>
      <c r="AO1467" t="s">
        <v>34</v>
      </c>
      <c r="AP1467" t="s">
        <v>34</v>
      </c>
      <c r="AQ1467" t="s">
        <v>34</v>
      </c>
      <c r="AR1467" t="s">
        <v>34</v>
      </c>
      <c r="AS1467" t="s">
        <v>34</v>
      </c>
      <c r="AT1467" t="s">
        <v>34</v>
      </c>
    </row>
    <row r="1468" spans="1:46">
      <c r="A1468">
        <v>127</v>
      </c>
      <c r="B1468">
        <v>1</v>
      </c>
      <c r="C1468">
        <v>3</v>
      </c>
      <c r="D1468">
        <v>0</v>
      </c>
      <c r="E1468" t="s">
        <v>34</v>
      </c>
      <c r="F1468" t="s">
        <v>34</v>
      </c>
      <c r="G1468">
        <v>0</v>
      </c>
      <c r="H1468">
        <v>0</v>
      </c>
      <c r="I1468">
        <v>0</v>
      </c>
      <c r="J1468">
        <v>0</v>
      </c>
      <c r="K1468">
        <v>0</v>
      </c>
      <c r="L1468" t="s">
        <v>34</v>
      </c>
      <c r="M1468" t="s">
        <v>34</v>
      </c>
      <c r="N1468" t="s">
        <v>34</v>
      </c>
      <c r="O1468" t="s">
        <v>34</v>
      </c>
      <c r="P1468" t="s">
        <v>34</v>
      </c>
      <c r="Q1468" t="s">
        <v>34</v>
      </c>
      <c r="R1468" t="s">
        <v>34</v>
      </c>
      <c r="S1468">
        <v>0</v>
      </c>
      <c r="T1468" t="s">
        <v>4893</v>
      </c>
      <c r="U1468" t="s">
        <v>4893</v>
      </c>
      <c r="V1468" t="s">
        <v>4893</v>
      </c>
      <c r="W1468" t="s">
        <v>34</v>
      </c>
      <c r="X1468" t="s">
        <v>34</v>
      </c>
      <c r="Y1468" t="s">
        <v>34</v>
      </c>
      <c r="Z1468">
        <v>0</v>
      </c>
      <c r="AA1468" t="s">
        <v>34</v>
      </c>
      <c r="AB1468" t="s">
        <v>34</v>
      </c>
      <c r="AC1468" t="s">
        <v>34</v>
      </c>
      <c r="AD1468" t="s">
        <v>34</v>
      </c>
      <c r="AE1468" t="s">
        <v>34</v>
      </c>
      <c r="AF1468">
        <v>0</v>
      </c>
      <c r="AG1468">
        <v>127</v>
      </c>
      <c r="AH1468" t="s">
        <v>34</v>
      </c>
      <c r="AI1468">
        <v>0</v>
      </c>
      <c r="AJ1468" t="s">
        <v>34</v>
      </c>
      <c r="AK1468" t="s">
        <v>34</v>
      </c>
      <c r="AL1468" t="s">
        <v>34</v>
      </c>
      <c r="AM1468" t="s">
        <v>34</v>
      </c>
      <c r="AN1468" t="s">
        <v>34</v>
      </c>
      <c r="AO1468" t="s">
        <v>34</v>
      </c>
      <c r="AP1468" t="s">
        <v>34</v>
      </c>
      <c r="AQ1468" t="s">
        <v>34</v>
      </c>
      <c r="AR1468" t="s">
        <v>34</v>
      </c>
      <c r="AS1468" t="s">
        <v>34</v>
      </c>
      <c r="AT1468" t="s">
        <v>34</v>
      </c>
    </row>
    <row r="1469" spans="1:46">
      <c r="A1469">
        <v>127</v>
      </c>
      <c r="B1469">
        <v>1</v>
      </c>
      <c r="C1469">
        <v>4</v>
      </c>
      <c r="D1469">
        <v>0</v>
      </c>
      <c r="E1469" t="s">
        <v>34</v>
      </c>
      <c r="F1469" t="s">
        <v>34</v>
      </c>
      <c r="G1469">
        <v>0</v>
      </c>
      <c r="H1469">
        <v>0</v>
      </c>
      <c r="I1469">
        <v>0</v>
      </c>
      <c r="J1469">
        <v>0</v>
      </c>
      <c r="K1469">
        <v>0</v>
      </c>
      <c r="L1469" t="s">
        <v>34</v>
      </c>
      <c r="M1469" t="s">
        <v>34</v>
      </c>
      <c r="N1469" t="s">
        <v>34</v>
      </c>
      <c r="O1469" t="s">
        <v>34</v>
      </c>
      <c r="P1469" t="s">
        <v>34</v>
      </c>
      <c r="Q1469" t="s">
        <v>34</v>
      </c>
      <c r="R1469" t="s">
        <v>34</v>
      </c>
      <c r="S1469">
        <v>0</v>
      </c>
      <c r="T1469" t="s">
        <v>4893</v>
      </c>
      <c r="U1469" t="s">
        <v>4893</v>
      </c>
      <c r="V1469" t="s">
        <v>4893</v>
      </c>
      <c r="W1469" t="s">
        <v>34</v>
      </c>
      <c r="X1469" t="s">
        <v>34</v>
      </c>
      <c r="Y1469" t="s">
        <v>34</v>
      </c>
      <c r="Z1469">
        <v>0</v>
      </c>
      <c r="AA1469" t="s">
        <v>34</v>
      </c>
      <c r="AB1469" t="s">
        <v>34</v>
      </c>
      <c r="AC1469" t="s">
        <v>34</v>
      </c>
      <c r="AD1469" t="s">
        <v>34</v>
      </c>
      <c r="AE1469" t="s">
        <v>34</v>
      </c>
      <c r="AF1469">
        <v>0</v>
      </c>
      <c r="AG1469">
        <v>127</v>
      </c>
      <c r="AH1469" t="s">
        <v>34</v>
      </c>
      <c r="AI1469">
        <v>0</v>
      </c>
      <c r="AJ1469" t="s">
        <v>34</v>
      </c>
      <c r="AK1469" t="s">
        <v>34</v>
      </c>
      <c r="AL1469" t="s">
        <v>34</v>
      </c>
      <c r="AM1469" t="s">
        <v>34</v>
      </c>
      <c r="AN1469" t="s">
        <v>34</v>
      </c>
      <c r="AO1469" t="s">
        <v>34</v>
      </c>
      <c r="AP1469" t="s">
        <v>34</v>
      </c>
      <c r="AQ1469" t="s">
        <v>34</v>
      </c>
      <c r="AR1469" t="s">
        <v>34</v>
      </c>
      <c r="AS1469" t="s">
        <v>34</v>
      </c>
      <c r="AT1469" t="s">
        <v>34</v>
      </c>
    </row>
    <row r="1470" spans="1:46">
      <c r="A1470">
        <v>127</v>
      </c>
      <c r="B1470">
        <v>1</v>
      </c>
      <c r="C1470">
        <v>5</v>
      </c>
      <c r="D1470">
        <v>0</v>
      </c>
      <c r="E1470" t="s">
        <v>34</v>
      </c>
      <c r="F1470" t="s">
        <v>34</v>
      </c>
      <c r="G1470">
        <v>0</v>
      </c>
      <c r="H1470">
        <v>0</v>
      </c>
      <c r="I1470">
        <v>0</v>
      </c>
      <c r="J1470">
        <v>0</v>
      </c>
      <c r="K1470">
        <v>0</v>
      </c>
      <c r="L1470" t="s">
        <v>34</v>
      </c>
      <c r="M1470" t="s">
        <v>34</v>
      </c>
      <c r="N1470" t="s">
        <v>34</v>
      </c>
      <c r="O1470" t="s">
        <v>34</v>
      </c>
      <c r="P1470" t="s">
        <v>34</v>
      </c>
      <c r="Q1470" t="s">
        <v>34</v>
      </c>
      <c r="R1470" t="s">
        <v>34</v>
      </c>
      <c r="S1470">
        <v>0</v>
      </c>
      <c r="T1470" t="s">
        <v>4893</v>
      </c>
      <c r="U1470" t="s">
        <v>4893</v>
      </c>
      <c r="V1470" t="s">
        <v>4893</v>
      </c>
      <c r="W1470" t="s">
        <v>34</v>
      </c>
      <c r="X1470" t="s">
        <v>34</v>
      </c>
      <c r="Y1470" t="s">
        <v>34</v>
      </c>
      <c r="Z1470">
        <v>0</v>
      </c>
      <c r="AA1470" t="s">
        <v>34</v>
      </c>
      <c r="AB1470" t="s">
        <v>34</v>
      </c>
      <c r="AC1470" t="s">
        <v>34</v>
      </c>
      <c r="AD1470" t="s">
        <v>34</v>
      </c>
      <c r="AE1470" t="s">
        <v>34</v>
      </c>
      <c r="AF1470">
        <v>0</v>
      </c>
      <c r="AG1470">
        <v>127</v>
      </c>
      <c r="AH1470" t="s">
        <v>34</v>
      </c>
      <c r="AI1470">
        <v>0</v>
      </c>
      <c r="AJ1470" t="s">
        <v>34</v>
      </c>
      <c r="AK1470" t="s">
        <v>34</v>
      </c>
      <c r="AL1470" t="s">
        <v>34</v>
      </c>
      <c r="AM1470" t="s">
        <v>34</v>
      </c>
      <c r="AN1470" t="s">
        <v>34</v>
      </c>
      <c r="AO1470" t="s">
        <v>34</v>
      </c>
      <c r="AP1470" t="s">
        <v>34</v>
      </c>
      <c r="AQ1470" t="s">
        <v>34</v>
      </c>
      <c r="AR1470" t="s">
        <v>34</v>
      </c>
      <c r="AS1470" t="s">
        <v>34</v>
      </c>
      <c r="AT1470" t="s">
        <v>34</v>
      </c>
    </row>
    <row r="1471" spans="1:46">
      <c r="A1471">
        <v>127</v>
      </c>
      <c r="B1471">
        <v>1</v>
      </c>
      <c r="C1471">
        <v>6</v>
      </c>
      <c r="D1471">
        <v>0</v>
      </c>
      <c r="E1471" t="s">
        <v>34</v>
      </c>
      <c r="F1471" t="s">
        <v>34</v>
      </c>
      <c r="G1471">
        <v>0</v>
      </c>
      <c r="H1471">
        <v>0</v>
      </c>
      <c r="I1471">
        <v>0</v>
      </c>
      <c r="J1471">
        <v>0</v>
      </c>
      <c r="K1471">
        <v>0</v>
      </c>
      <c r="L1471" t="s">
        <v>34</v>
      </c>
      <c r="M1471" t="s">
        <v>34</v>
      </c>
      <c r="N1471" t="s">
        <v>34</v>
      </c>
      <c r="O1471" t="s">
        <v>34</v>
      </c>
      <c r="P1471" t="s">
        <v>34</v>
      </c>
      <c r="Q1471" t="s">
        <v>34</v>
      </c>
      <c r="R1471" t="s">
        <v>34</v>
      </c>
      <c r="S1471">
        <v>0</v>
      </c>
      <c r="T1471" t="s">
        <v>4893</v>
      </c>
      <c r="U1471" t="s">
        <v>4893</v>
      </c>
      <c r="V1471" t="s">
        <v>4893</v>
      </c>
      <c r="W1471" t="s">
        <v>34</v>
      </c>
      <c r="X1471" t="s">
        <v>34</v>
      </c>
      <c r="Y1471" t="s">
        <v>34</v>
      </c>
      <c r="Z1471">
        <v>0</v>
      </c>
      <c r="AA1471" t="s">
        <v>34</v>
      </c>
      <c r="AB1471" t="s">
        <v>34</v>
      </c>
      <c r="AC1471" t="s">
        <v>34</v>
      </c>
      <c r="AD1471" t="s">
        <v>34</v>
      </c>
      <c r="AE1471" t="s">
        <v>34</v>
      </c>
      <c r="AF1471">
        <v>0</v>
      </c>
      <c r="AG1471">
        <v>127</v>
      </c>
      <c r="AH1471" t="s">
        <v>34</v>
      </c>
      <c r="AI1471">
        <v>0</v>
      </c>
      <c r="AJ1471" t="s">
        <v>34</v>
      </c>
      <c r="AK1471" t="s">
        <v>34</v>
      </c>
      <c r="AL1471" t="s">
        <v>34</v>
      </c>
      <c r="AM1471" t="s">
        <v>34</v>
      </c>
      <c r="AN1471" t="s">
        <v>34</v>
      </c>
      <c r="AO1471" t="s">
        <v>34</v>
      </c>
      <c r="AP1471" t="s">
        <v>34</v>
      </c>
      <c r="AQ1471" t="s">
        <v>34</v>
      </c>
      <c r="AR1471" t="s">
        <v>34</v>
      </c>
      <c r="AS1471" t="s">
        <v>34</v>
      </c>
      <c r="AT1471" t="s">
        <v>34</v>
      </c>
    </row>
    <row r="1472" spans="1:46">
      <c r="A1472">
        <v>127</v>
      </c>
      <c r="B1472">
        <v>1</v>
      </c>
      <c r="C1472">
        <v>7</v>
      </c>
      <c r="D1472">
        <v>0</v>
      </c>
      <c r="E1472" t="s">
        <v>34</v>
      </c>
      <c r="F1472" t="s">
        <v>34</v>
      </c>
      <c r="G1472">
        <v>0</v>
      </c>
      <c r="H1472">
        <v>0</v>
      </c>
      <c r="I1472">
        <v>0</v>
      </c>
      <c r="J1472">
        <v>0</v>
      </c>
      <c r="K1472">
        <v>0</v>
      </c>
      <c r="L1472" t="s">
        <v>34</v>
      </c>
      <c r="M1472" t="s">
        <v>34</v>
      </c>
      <c r="N1472" t="s">
        <v>34</v>
      </c>
      <c r="O1472" t="s">
        <v>34</v>
      </c>
      <c r="P1472" t="s">
        <v>34</v>
      </c>
      <c r="Q1472" t="s">
        <v>34</v>
      </c>
      <c r="R1472" t="s">
        <v>34</v>
      </c>
      <c r="S1472">
        <v>0</v>
      </c>
      <c r="T1472" t="s">
        <v>4893</v>
      </c>
      <c r="U1472" t="s">
        <v>4893</v>
      </c>
      <c r="V1472" t="s">
        <v>4893</v>
      </c>
      <c r="W1472" t="s">
        <v>34</v>
      </c>
      <c r="X1472" t="s">
        <v>34</v>
      </c>
      <c r="Y1472" t="s">
        <v>34</v>
      </c>
      <c r="Z1472">
        <v>0</v>
      </c>
      <c r="AA1472" t="s">
        <v>34</v>
      </c>
      <c r="AB1472" t="s">
        <v>34</v>
      </c>
      <c r="AC1472" t="s">
        <v>34</v>
      </c>
      <c r="AD1472" t="s">
        <v>34</v>
      </c>
      <c r="AE1472" t="s">
        <v>34</v>
      </c>
      <c r="AF1472">
        <v>0</v>
      </c>
      <c r="AG1472">
        <v>127</v>
      </c>
      <c r="AH1472" t="s">
        <v>34</v>
      </c>
      <c r="AI1472">
        <v>0</v>
      </c>
      <c r="AJ1472" t="s">
        <v>34</v>
      </c>
      <c r="AK1472" t="s">
        <v>34</v>
      </c>
      <c r="AL1472" t="s">
        <v>34</v>
      </c>
      <c r="AM1472" t="s">
        <v>34</v>
      </c>
      <c r="AN1472" t="s">
        <v>34</v>
      </c>
      <c r="AO1472" t="s">
        <v>34</v>
      </c>
      <c r="AP1472" t="s">
        <v>34</v>
      </c>
      <c r="AQ1472" t="s">
        <v>34</v>
      </c>
      <c r="AR1472" t="s">
        <v>34</v>
      </c>
      <c r="AS1472" t="s">
        <v>34</v>
      </c>
      <c r="AT1472" t="s">
        <v>34</v>
      </c>
    </row>
    <row r="1473" spans="1:46">
      <c r="A1473">
        <v>127</v>
      </c>
      <c r="B1473">
        <v>1</v>
      </c>
      <c r="C1473">
        <v>8</v>
      </c>
      <c r="D1473">
        <v>0</v>
      </c>
      <c r="E1473" t="s">
        <v>34</v>
      </c>
      <c r="F1473" t="s">
        <v>34</v>
      </c>
      <c r="G1473">
        <v>0</v>
      </c>
      <c r="H1473">
        <v>0</v>
      </c>
      <c r="I1473">
        <v>0</v>
      </c>
      <c r="J1473">
        <v>0</v>
      </c>
      <c r="K1473">
        <v>0</v>
      </c>
      <c r="L1473" t="s">
        <v>34</v>
      </c>
      <c r="M1473" t="s">
        <v>34</v>
      </c>
      <c r="N1473" t="s">
        <v>34</v>
      </c>
      <c r="O1473" t="s">
        <v>34</v>
      </c>
      <c r="P1473" t="s">
        <v>34</v>
      </c>
      <c r="Q1473" t="s">
        <v>34</v>
      </c>
      <c r="R1473" t="s">
        <v>34</v>
      </c>
      <c r="S1473">
        <v>0</v>
      </c>
      <c r="T1473" t="s">
        <v>4893</v>
      </c>
      <c r="U1473" t="s">
        <v>4893</v>
      </c>
      <c r="V1473" t="s">
        <v>4893</v>
      </c>
      <c r="W1473" t="s">
        <v>34</v>
      </c>
      <c r="X1473" t="s">
        <v>34</v>
      </c>
      <c r="Y1473" t="s">
        <v>34</v>
      </c>
      <c r="Z1473">
        <v>0</v>
      </c>
      <c r="AA1473" t="s">
        <v>34</v>
      </c>
      <c r="AB1473" t="s">
        <v>34</v>
      </c>
      <c r="AC1473" t="s">
        <v>34</v>
      </c>
      <c r="AD1473" t="s">
        <v>34</v>
      </c>
      <c r="AE1473" t="s">
        <v>34</v>
      </c>
      <c r="AF1473">
        <v>0</v>
      </c>
      <c r="AG1473">
        <v>127</v>
      </c>
      <c r="AH1473" t="s">
        <v>34</v>
      </c>
      <c r="AI1473">
        <v>0</v>
      </c>
      <c r="AJ1473" t="s">
        <v>34</v>
      </c>
      <c r="AK1473" t="s">
        <v>34</v>
      </c>
      <c r="AL1473" t="s">
        <v>34</v>
      </c>
      <c r="AM1473" t="s">
        <v>34</v>
      </c>
      <c r="AN1473" t="s">
        <v>34</v>
      </c>
      <c r="AO1473" t="s">
        <v>34</v>
      </c>
      <c r="AP1473" t="s">
        <v>34</v>
      </c>
      <c r="AQ1473" t="s">
        <v>34</v>
      </c>
      <c r="AR1473" t="s">
        <v>34</v>
      </c>
      <c r="AS1473" t="s">
        <v>34</v>
      </c>
      <c r="AT1473" t="s">
        <v>34</v>
      </c>
    </row>
    <row r="1474" spans="1:46">
      <c r="A1474">
        <v>128</v>
      </c>
      <c r="B1474">
        <v>1</v>
      </c>
      <c r="C1474">
        <v>1</v>
      </c>
      <c r="D1474">
        <v>0</v>
      </c>
      <c r="G1474">
        <v>585</v>
      </c>
      <c r="Q1474" t="s">
        <v>4802</v>
      </c>
      <c r="S1474">
        <v>0</v>
      </c>
      <c r="Z1474">
        <v>4</v>
      </c>
      <c r="AB1474" t="s">
        <v>34</v>
      </c>
      <c r="AC1474" t="s">
        <v>34</v>
      </c>
      <c r="AD1474" t="s">
        <v>34</v>
      </c>
      <c r="AE1474" t="s">
        <v>34</v>
      </c>
      <c r="AF1474">
        <v>0</v>
      </c>
      <c r="AG1474">
        <v>128</v>
      </c>
      <c r="AH1474" t="s">
        <v>34</v>
      </c>
      <c r="AI1474">
        <v>0</v>
      </c>
      <c r="AJ1474" t="s">
        <v>34</v>
      </c>
      <c r="AK1474" t="s">
        <v>34</v>
      </c>
      <c r="AL1474" t="s">
        <v>34</v>
      </c>
      <c r="AM1474" t="s">
        <v>34</v>
      </c>
      <c r="AN1474" t="s">
        <v>34</v>
      </c>
      <c r="AO1474" t="s">
        <v>34</v>
      </c>
      <c r="AP1474" t="s">
        <v>34</v>
      </c>
      <c r="AQ1474" t="s">
        <v>34</v>
      </c>
      <c r="AR1474" t="s">
        <v>34</v>
      </c>
      <c r="AS1474" t="s">
        <v>34</v>
      </c>
      <c r="AT1474" t="s">
        <v>34</v>
      </c>
    </row>
    <row r="1475" spans="1:46">
      <c r="A1475">
        <v>128</v>
      </c>
      <c r="B1475">
        <v>1</v>
      </c>
      <c r="C1475">
        <v>2</v>
      </c>
      <c r="D1475">
        <v>0</v>
      </c>
      <c r="G1475">
        <v>289</v>
      </c>
      <c r="Q1475" t="s">
        <v>5502</v>
      </c>
      <c r="S1475">
        <v>0</v>
      </c>
      <c r="Z1475">
        <v>4</v>
      </c>
      <c r="AB1475" t="s">
        <v>34</v>
      </c>
      <c r="AC1475" t="s">
        <v>34</v>
      </c>
      <c r="AD1475" t="s">
        <v>34</v>
      </c>
      <c r="AE1475" t="s">
        <v>34</v>
      </c>
      <c r="AF1475">
        <v>0</v>
      </c>
      <c r="AG1475">
        <v>128</v>
      </c>
      <c r="AH1475" t="s">
        <v>34</v>
      </c>
      <c r="AI1475">
        <v>0</v>
      </c>
      <c r="AJ1475" t="s">
        <v>34</v>
      </c>
      <c r="AK1475" t="s">
        <v>34</v>
      </c>
      <c r="AL1475" t="s">
        <v>34</v>
      </c>
      <c r="AM1475" t="s">
        <v>34</v>
      </c>
      <c r="AN1475" t="s">
        <v>34</v>
      </c>
      <c r="AO1475" t="s">
        <v>34</v>
      </c>
      <c r="AP1475" t="s">
        <v>34</v>
      </c>
      <c r="AQ1475" t="s">
        <v>34</v>
      </c>
      <c r="AR1475" t="s">
        <v>34</v>
      </c>
      <c r="AS1475" t="s">
        <v>34</v>
      </c>
      <c r="AT1475" t="s">
        <v>34</v>
      </c>
    </row>
    <row r="1476" spans="1:46">
      <c r="A1476">
        <v>128</v>
      </c>
      <c r="B1476">
        <v>1</v>
      </c>
      <c r="C1476">
        <v>3</v>
      </c>
      <c r="D1476">
        <v>0</v>
      </c>
      <c r="G1476">
        <v>725</v>
      </c>
      <c r="Q1476" t="s">
        <v>4763</v>
      </c>
      <c r="S1476">
        <v>0</v>
      </c>
      <c r="Z1476">
        <v>4</v>
      </c>
      <c r="AB1476" t="s">
        <v>34</v>
      </c>
      <c r="AC1476" t="s">
        <v>34</v>
      </c>
      <c r="AD1476" t="s">
        <v>34</v>
      </c>
      <c r="AE1476" t="s">
        <v>34</v>
      </c>
      <c r="AF1476">
        <v>0</v>
      </c>
      <c r="AG1476">
        <v>128</v>
      </c>
      <c r="AH1476" t="s">
        <v>34</v>
      </c>
      <c r="AI1476">
        <v>0</v>
      </c>
      <c r="AJ1476" t="s">
        <v>34</v>
      </c>
      <c r="AK1476" t="s">
        <v>34</v>
      </c>
      <c r="AL1476" t="s">
        <v>34</v>
      </c>
      <c r="AM1476" t="s">
        <v>34</v>
      </c>
      <c r="AN1476" t="s">
        <v>34</v>
      </c>
      <c r="AO1476" t="s">
        <v>34</v>
      </c>
      <c r="AP1476" t="s">
        <v>34</v>
      </c>
      <c r="AQ1476" t="s">
        <v>34</v>
      </c>
      <c r="AR1476" t="s">
        <v>34</v>
      </c>
      <c r="AS1476" t="s">
        <v>34</v>
      </c>
      <c r="AT1476" t="s">
        <v>34</v>
      </c>
    </row>
    <row r="1477" spans="1:46">
      <c r="A1477">
        <v>128</v>
      </c>
      <c r="B1477">
        <v>1</v>
      </c>
      <c r="C1477">
        <v>4</v>
      </c>
      <c r="D1477">
        <v>0</v>
      </c>
      <c r="G1477">
        <v>45</v>
      </c>
      <c r="Q1477" t="s">
        <v>4785</v>
      </c>
      <c r="S1477">
        <v>0</v>
      </c>
      <c r="Z1477">
        <v>4</v>
      </c>
      <c r="AB1477" t="s">
        <v>34</v>
      </c>
      <c r="AC1477" t="s">
        <v>34</v>
      </c>
      <c r="AD1477" t="s">
        <v>34</v>
      </c>
      <c r="AE1477" t="s">
        <v>34</v>
      </c>
      <c r="AF1477">
        <v>0</v>
      </c>
      <c r="AG1477">
        <v>128</v>
      </c>
      <c r="AH1477" t="s">
        <v>34</v>
      </c>
      <c r="AI1477">
        <v>0</v>
      </c>
      <c r="AJ1477" t="s">
        <v>34</v>
      </c>
      <c r="AK1477" t="s">
        <v>34</v>
      </c>
      <c r="AL1477" t="s">
        <v>34</v>
      </c>
      <c r="AM1477" t="s">
        <v>34</v>
      </c>
      <c r="AN1477" t="s">
        <v>34</v>
      </c>
      <c r="AO1477" t="s">
        <v>34</v>
      </c>
      <c r="AP1477" t="s">
        <v>34</v>
      </c>
      <c r="AQ1477" t="s">
        <v>34</v>
      </c>
      <c r="AR1477" t="s">
        <v>34</v>
      </c>
      <c r="AS1477" t="s">
        <v>34</v>
      </c>
      <c r="AT1477" t="s">
        <v>34</v>
      </c>
    </row>
    <row r="1478" spans="1:46">
      <c r="A1478">
        <v>128</v>
      </c>
      <c r="B1478">
        <v>1</v>
      </c>
      <c r="C1478">
        <v>5</v>
      </c>
      <c r="D1478">
        <v>0</v>
      </c>
      <c r="G1478">
        <v>582</v>
      </c>
      <c r="Q1478" t="s">
        <v>4785</v>
      </c>
      <c r="S1478">
        <v>0</v>
      </c>
      <c r="Z1478">
        <v>4</v>
      </c>
      <c r="AB1478" t="s">
        <v>34</v>
      </c>
      <c r="AC1478" t="s">
        <v>34</v>
      </c>
      <c r="AD1478" t="s">
        <v>34</v>
      </c>
      <c r="AE1478" t="s">
        <v>34</v>
      </c>
      <c r="AF1478">
        <v>0</v>
      </c>
      <c r="AG1478">
        <v>128</v>
      </c>
      <c r="AH1478" t="s">
        <v>34</v>
      </c>
      <c r="AI1478">
        <v>0</v>
      </c>
      <c r="AJ1478" t="s">
        <v>34</v>
      </c>
      <c r="AK1478" t="s">
        <v>34</v>
      </c>
      <c r="AL1478" t="s">
        <v>34</v>
      </c>
      <c r="AM1478" t="s">
        <v>34</v>
      </c>
      <c r="AN1478" t="s">
        <v>34</v>
      </c>
      <c r="AO1478" t="s">
        <v>34</v>
      </c>
      <c r="AP1478" t="s">
        <v>34</v>
      </c>
      <c r="AQ1478" t="s">
        <v>34</v>
      </c>
      <c r="AR1478" t="s">
        <v>34</v>
      </c>
      <c r="AS1478" t="s">
        <v>34</v>
      </c>
      <c r="AT1478" t="s">
        <v>34</v>
      </c>
    </row>
    <row r="1479" spans="1:46">
      <c r="A1479">
        <v>128</v>
      </c>
      <c r="B1479">
        <v>1</v>
      </c>
      <c r="C1479">
        <v>6</v>
      </c>
      <c r="D1479">
        <v>0</v>
      </c>
      <c r="G1479">
        <v>629</v>
      </c>
      <c r="Q1479" t="s">
        <v>5503</v>
      </c>
      <c r="S1479">
        <v>0</v>
      </c>
      <c r="Z1479">
        <v>4</v>
      </c>
      <c r="AB1479" t="s">
        <v>34</v>
      </c>
      <c r="AC1479" t="s">
        <v>34</v>
      </c>
      <c r="AD1479" t="s">
        <v>34</v>
      </c>
      <c r="AE1479" t="s">
        <v>34</v>
      </c>
      <c r="AF1479">
        <v>0</v>
      </c>
      <c r="AG1479">
        <v>128</v>
      </c>
      <c r="AH1479" t="s">
        <v>34</v>
      </c>
      <c r="AI1479">
        <v>0</v>
      </c>
      <c r="AJ1479" t="s">
        <v>34</v>
      </c>
      <c r="AK1479" t="s">
        <v>34</v>
      </c>
      <c r="AL1479" t="s">
        <v>34</v>
      </c>
      <c r="AM1479" t="s">
        <v>34</v>
      </c>
      <c r="AN1479" t="s">
        <v>34</v>
      </c>
      <c r="AO1479" t="s">
        <v>34</v>
      </c>
      <c r="AP1479" t="s">
        <v>34</v>
      </c>
      <c r="AQ1479" t="s">
        <v>34</v>
      </c>
      <c r="AR1479" t="s">
        <v>34</v>
      </c>
      <c r="AS1479" t="s">
        <v>34</v>
      </c>
      <c r="AT1479" t="s">
        <v>34</v>
      </c>
    </row>
    <row r="1480" spans="1:46">
      <c r="A1480">
        <v>128</v>
      </c>
      <c r="B1480">
        <v>1</v>
      </c>
      <c r="C1480">
        <v>7</v>
      </c>
      <c r="D1480">
        <v>0</v>
      </c>
      <c r="G1480">
        <v>698</v>
      </c>
      <c r="Q1480" t="s">
        <v>5504</v>
      </c>
      <c r="S1480">
        <v>0</v>
      </c>
      <c r="Z1480">
        <v>4</v>
      </c>
      <c r="AB1480" t="s">
        <v>34</v>
      </c>
      <c r="AC1480" t="s">
        <v>34</v>
      </c>
      <c r="AD1480" t="s">
        <v>34</v>
      </c>
      <c r="AE1480" t="s">
        <v>34</v>
      </c>
      <c r="AF1480">
        <v>0</v>
      </c>
      <c r="AG1480">
        <v>128</v>
      </c>
      <c r="AH1480" t="s">
        <v>34</v>
      </c>
      <c r="AI1480">
        <v>0</v>
      </c>
      <c r="AJ1480" t="s">
        <v>34</v>
      </c>
      <c r="AK1480" t="s">
        <v>34</v>
      </c>
      <c r="AL1480" t="s">
        <v>34</v>
      </c>
      <c r="AM1480" t="s">
        <v>34</v>
      </c>
      <c r="AN1480" t="s">
        <v>34</v>
      </c>
      <c r="AO1480" t="s">
        <v>34</v>
      </c>
      <c r="AP1480" t="s">
        <v>34</v>
      </c>
      <c r="AQ1480" t="s">
        <v>34</v>
      </c>
      <c r="AR1480" t="s">
        <v>34</v>
      </c>
      <c r="AS1480" t="s">
        <v>34</v>
      </c>
      <c r="AT1480" t="s">
        <v>34</v>
      </c>
    </row>
    <row r="1481" spans="1:46">
      <c r="A1481">
        <v>128</v>
      </c>
      <c r="B1481">
        <v>1</v>
      </c>
      <c r="C1481">
        <v>8</v>
      </c>
      <c r="D1481">
        <v>0</v>
      </c>
      <c r="G1481">
        <v>531</v>
      </c>
      <c r="Q1481" t="s">
        <v>4825</v>
      </c>
      <c r="S1481">
        <v>0</v>
      </c>
      <c r="Z1481">
        <v>4</v>
      </c>
      <c r="AB1481" t="s">
        <v>34</v>
      </c>
      <c r="AC1481" t="s">
        <v>34</v>
      </c>
      <c r="AD1481" t="s">
        <v>34</v>
      </c>
      <c r="AE1481" t="s">
        <v>34</v>
      </c>
      <c r="AF1481">
        <v>0</v>
      </c>
      <c r="AG1481">
        <v>128</v>
      </c>
      <c r="AH1481" t="s">
        <v>34</v>
      </c>
      <c r="AI1481">
        <v>0</v>
      </c>
      <c r="AJ1481" t="s">
        <v>34</v>
      </c>
      <c r="AK1481" t="s">
        <v>34</v>
      </c>
      <c r="AL1481" t="s">
        <v>34</v>
      </c>
      <c r="AM1481" t="s">
        <v>34</v>
      </c>
      <c r="AN1481" t="s">
        <v>34</v>
      </c>
      <c r="AO1481" t="s">
        <v>34</v>
      </c>
      <c r="AP1481" t="s">
        <v>34</v>
      </c>
      <c r="AQ1481" t="s">
        <v>34</v>
      </c>
      <c r="AR1481" t="s">
        <v>34</v>
      </c>
      <c r="AS1481" t="s">
        <v>34</v>
      </c>
      <c r="AT1481" t="s">
        <v>34</v>
      </c>
    </row>
    <row r="1482" spans="1:46">
      <c r="A1482">
        <v>128</v>
      </c>
      <c r="B1482">
        <v>2</v>
      </c>
      <c r="C1482">
        <v>1</v>
      </c>
      <c r="D1482">
        <v>0</v>
      </c>
      <c r="G1482">
        <v>604</v>
      </c>
      <c r="Q1482" t="s">
        <v>5505</v>
      </c>
      <c r="S1482">
        <v>0</v>
      </c>
      <c r="Z1482">
        <v>4</v>
      </c>
      <c r="AB1482" t="s">
        <v>34</v>
      </c>
      <c r="AC1482" t="s">
        <v>34</v>
      </c>
      <c r="AD1482" t="s">
        <v>34</v>
      </c>
      <c r="AE1482" t="s">
        <v>34</v>
      </c>
      <c r="AF1482">
        <v>0</v>
      </c>
      <c r="AG1482">
        <v>128</v>
      </c>
      <c r="AH1482" t="s">
        <v>34</v>
      </c>
      <c r="AI1482">
        <v>0</v>
      </c>
      <c r="AJ1482" t="s">
        <v>34</v>
      </c>
      <c r="AK1482" t="s">
        <v>34</v>
      </c>
      <c r="AL1482" t="s">
        <v>34</v>
      </c>
      <c r="AM1482" t="s">
        <v>34</v>
      </c>
      <c r="AN1482" t="s">
        <v>34</v>
      </c>
      <c r="AO1482" t="s">
        <v>34</v>
      </c>
      <c r="AP1482" t="s">
        <v>34</v>
      </c>
      <c r="AQ1482" t="s">
        <v>34</v>
      </c>
      <c r="AR1482" t="s">
        <v>34</v>
      </c>
      <c r="AS1482" t="s">
        <v>34</v>
      </c>
      <c r="AT1482" t="s">
        <v>34</v>
      </c>
    </row>
    <row r="1483" spans="1:46">
      <c r="A1483">
        <v>128</v>
      </c>
      <c r="B1483">
        <v>2</v>
      </c>
      <c r="C1483">
        <v>2</v>
      </c>
      <c r="D1483">
        <v>0</v>
      </c>
      <c r="G1483">
        <v>424</v>
      </c>
      <c r="Q1483" t="s">
        <v>4811</v>
      </c>
      <c r="S1483">
        <v>0</v>
      </c>
      <c r="Z1483">
        <v>4</v>
      </c>
      <c r="AB1483" t="s">
        <v>34</v>
      </c>
      <c r="AC1483" t="s">
        <v>34</v>
      </c>
      <c r="AD1483" t="s">
        <v>34</v>
      </c>
      <c r="AE1483" t="s">
        <v>34</v>
      </c>
      <c r="AF1483">
        <v>0</v>
      </c>
      <c r="AG1483">
        <v>128</v>
      </c>
      <c r="AH1483" t="s">
        <v>34</v>
      </c>
      <c r="AI1483">
        <v>0</v>
      </c>
      <c r="AJ1483" t="s">
        <v>34</v>
      </c>
      <c r="AK1483" t="s">
        <v>34</v>
      </c>
      <c r="AL1483" t="s">
        <v>34</v>
      </c>
      <c r="AM1483" t="s">
        <v>34</v>
      </c>
      <c r="AN1483" t="s">
        <v>34</v>
      </c>
      <c r="AO1483" t="s">
        <v>34</v>
      </c>
      <c r="AP1483" t="s">
        <v>34</v>
      </c>
      <c r="AQ1483" t="s">
        <v>34</v>
      </c>
      <c r="AR1483" t="s">
        <v>34</v>
      </c>
      <c r="AS1483" t="s">
        <v>34</v>
      </c>
      <c r="AT1483" t="s">
        <v>34</v>
      </c>
    </row>
    <row r="1484" spans="1:46">
      <c r="A1484">
        <v>128</v>
      </c>
      <c r="B1484">
        <v>2</v>
      </c>
      <c r="C1484">
        <v>3</v>
      </c>
      <c r="D1484">
        <v>0</v>
      </c>
      <c r="G1484">
        <v>514</v>
      </c>
      <c r="Q1484" t="s">
        <v>5506</v>
      </c>
      <c r="S1484">
        <v>0</v>
      </c>
      <c r="Z1484">
        <v>4</v>
      </c>
      <c r="AB1484" t="s">
        <v>34</v>
      </c>
      <c r="AC1484" t="s">
        <v>34</v>
      </c>
      <c r="AD1484" t="s">
        <v>34</v>
      </c>
      <c r="AE1484" t="s">
        <v>34</v>
      </c>
      <c r="AF1484">
        <v>0</v>
      </c>
      <c r="AG1484">
        <v>128</v>
      </c>
      <c r="AH1484" t="s">
        <v>34</v>
      </c>
      <c r="AI1484">
        <v>0</v>
      </c>
      <c r="AJ1484" t="s">
        <v>34</v>
      </c>
      <c r="AK1484" t="s">
        <v>34</v>
      </c>
      <c r="AL1484" t="s">
        <v>34</v>
      </c>
      <c r="AM1484" t="s">
        <v>34</v>
      </c>
      <c r="AN1484" t="s">
        <v>34</v>
      </c>
      <c r="AO1484" t="s">
        <v>34</v>
      </c>
      <c r="AP1484" t="s">
        <v>34</v>
      </c>
      <c r="AQ1484" t="s">
        <v>34</v>
      </c>
      <c r="AR1484" t="s">
        <v>34</v>
      </c>
      <c r="AS1484" t="s">
        <v>34</v>
      </c>
      <c r="AT1484" t="s">
        <v>34</v>
      </c>
    </row>
    <row r="1485" spans="1:46">
      <c r="A1485">
        <v>128</v>
      </c>
      <c r="B1485">
        <v>2</v>
      </c>
      <c r="C1485">
        <v>4</v>
      </c>
      <c r="D1485">
        <v>0</v>
      </c>
      <c r="G1485">
        <v>1</v>
      </c>
      <c r="Q1485" t="s">
        <v>5507</v>
      </c>
      <c r="S1485">
        <v>0</v>
      </c>
      <c r="Z1485">
        <v>4</v>
      </c>
      <c r="AB1485" t="s">
        <v>34</v>
      </c>
      <c r="AC1485" t="s">
        <v>34</v>
      </c>
      <c r="AD1485" t="s">
        <v>34</v>
      </c>
      <c r="AE1485" t="s">
        <v>34</v>
      </c>
      <c r="AF1485">
        <v>0</v>
      </c>
      <c r="AG1485">
        <v>128</v>
      </c>
      <c r="AH1485" t="s">
        <v>34</v>
      </c>
      <c r="AI1485">
        <v>0</v>
      </c>
      <c r="AJ1485" t="s">
        <v>34</v>
      </c>
      <c r="AK1485" t="s">
        <v>34</v>
      </c>
      <c r="AL1485" t="s">
        <v>34</v>
      </c>
      <c r="AM1485" t="s">
        <v>34</v>
      </c>
      <c r="AN1485" t="s">
        <v>34</v>
      </c>
      <c r="AO1485" t="s">
        <v>34</v>
      </c>
      <c r="AP1485" t="s">
        <v>34</v>
      </c>
      <c r="AQ1485" t="s">
        <v>34</v>
      </c>
      <c r="AR1485" t="s">
        <v>34</v>
      </c>
      <c r="AS1485" t="s">
        <v>34</v>
      </c>
      <c r="AT1485" t="s">
        <v>34</v>
      </c>
    </row>
    <row r="1486" spans="1:46">
      <c r="A1486">
        <v>128</v>
      </c>
      <c r="B1486">
        <v>2</v>
      </c>
      <c r="C1486">
        <v>5</v>
      </c>
      <c r="D1486">
        <v>0</v>
      </c>
      <c r="G1486">
        <v>463</v>
      </c>
      <c r="Q1486" t="s">
        <v>5508</v>
      </c>
      <c r="S1486">
        <v>0</v>
      </c>
      <c r="Z1486">
        <v>4</v>
      </c>
      <c r="AB1486" t="s">
        <v>34</v>
      </c>
      <c r="AC1486" t="s">
        <v>34</v>
      </c>
      <c r="AD1486" t="s">
        <v>34</v>
      </c>
      <c r="AE1486" t="s">
        <v>34</v>
      </c>
      <c r="AF1486">
        <v>0</v>
      </c>
      <c r="AG1486">
        <v>128</v>
      </c>
      <c r="AH1486" t="s">
        <v>34</v>
      </c>
      <c r="AI1486">
        <v>0</v>
      </c>
      <c r="AJ1486" t="s">
        <v>34</v>
      </c>
      <c r="AK1486" t="s">
        <v>34</v>
      </c>
      <c r="AL1486" t="s">
        <v>34</v>
      </c>
      <c r="AM1486" t="s">
        <v>34</v>
      </c>
      <c r="AN1486" t="s">
        <v>34</v>
      </c>
      <c r="AO1486" t="s">
        <v>34</v>
      </c>
      <c r="AP1486" t="s">
        <v>34</v>
      </c>
      <c r="AQ1486" t="s">
        <v>34</v>
      </c>
      <c r="AR1486" t="s">
        <v>34</v>
      </c>
      <c r="AS1486" t="s">
        <v>34</v>
      </c>
      <c r="AT1486" t="s">
        <v>34</v>
      </c>
    </row>
    <row r="1487" spans="1:46">
      <c r="A1487">
        <v>128</v>
      </c>
      <c r="B1487">
        <v>2</v>
      </c>
      <c r="C1487">
        <v>6</v>
      </c>
      <c r="D1487">
        <v>0</v>
      </c>
      <c r="G1487">
        <v>724</v>
      </c>
      <c r="Q1487" t="s">
        <v>5509</v>
      </c>
      <c r="S1487">
        <v>0</v>
      </c>
      <c r="Z1487">
        <v>4</v>
      </c>
      <c r="AB1487" t="s">
        <v>34</v>
      </c>
      <c r="AC1487" t="s">
        <v>34</v>
      </c>
      <c r="AD1487" t="s">
        <v>34</v>
      </c>
      <c r="AE1487" t="s">
        <v>34</v>
      </c>
      <c r="AF1487">
        <v>0</v>
      </c>
      <c r="AG1487">
        <v>128</v>
      </c>
      <c r="AH1487" t="s">
        <v>34</v>
      </c>
      <c r="AI1487">
        <v>0</v>
      </c>
      <c r="AJ1487" t="s">
        <v>34</v>
      </c>
      <c r="AK1487" t="s">
        <v>34</v>
      </c>
      <c r="AL1487" t="s">
        <v>34</v>
      </c>
      <c r="AM1487" t="s">
        <v>34</v>
      </c>
      <c r="AN1487" t="s">
        <v>34</v>
      </c>
      <c r="AO1487" t="s">
        <v>34</v>
      </c>
      <c r="AP1487" t="s">
        <v>34</v>
      </c>
      <c r="AQ1487" t="s">
        <v>34</v>
      </c>
      <c r="AR1487" t="s">
        <v>34</v>
      </c>
      <c r="AS1487" t="s">
        <v>34</v>
      </c>
      <c r="AT1487" t="s">
        <v>34</v>
      </c>
    </row>
    <row r="1488" spans="1:46">
      <c r="A1488">
        <v>128</v>
      </c>
      <c r="B1488">
        <v>2</v>
      </c>
      <c r="C1488">
        <v>7</v>
      </c>
      <c r="D1488">
        <v>0</v>
      </c>
      <c r="G1488">
        <v>136</v>
      </c>
      <c r="Q1488" t="s">
        <v>5510</v>
      </c>
      <c r="S1488">
        <v>0</v>
      </c>
      <c r="Z1488">
        <v>4</v>
      </c>
      <c r="AB1488" t="s">
        <v>34</v>
      </c>
      <c r="AC1488" t="s">
        <v>34</v>
      </c>
      <c r="AD1488" t="s">
        <v>34</v>
      </c>
      <c r="AE1488" t="s">
        <v>34</v>
      </c>
      <c r="AF1488">
        <v>0</v>
      </c>
      <c r="AG1488">
        <v>128</v>
      </c>
      <c r="AH1488" t="s">
        <v>34</v>
      </c>
      <c r="AI1488">
        <v>0</v>
      </c>
      <c r="AJ1488" t="s">
        <v>34</v>
      </c>
      <c r="AK1488" t="s">
        <v>34</v>
      </c>
      <c r="AL1488" t="s">
        <v>34</v>
      </c>
      <c r="AM1488" t="s">
        <v>34</v>
      </c>
      <c r="AN1488" t="s">
        <v>34</v>
      </c>
      <c r="AO1488" t="s">
        <v>34</v>
      </c>
      <c r="AP1488" t="s">
        <v>34</v>
      </c>
      <c r="AQ1488" t="s">
        <v>34</v>
      </c>
      <c r="AR1488" t="s">
        <v>34</v>
      </c>
      <c r="AS1488" t="s">
        <v>34</v>
      </c>
      <c r="AT1488" t="s">
        <v>34</v>
      </c>
    </row>
    <row r="1489" spans="1:46">
      <c r="A1489">
        <v>128</v>
      </c>
      <c r="B1489">
        <v>2</v>
      </c>
      <c r="C1489">
        <v>8</v>
      </c>
      <c r="D1489">
        <v>0</v>
      </c>
      <c r="G1489">
        <v>565</v>
      </c>
      <c r="Q1489" t="s">
        <v>5511</v>
      </c>
      <c r="S1489">
        <v>0</v>
      </c>
      <c r="Z1489">
        <v>4</v>
      </c>
      <c r="AB1489" t="s">
        <v>34</v>
      </c>
      <c r="AC1489" t="s">
        <v>34</v>
      </c>
      <c r="AD1489" t="s">
        <v>34</v>
      </c>
      <c r="AE1489" t="s">
        <v>34</v>
      </c>
      <c r="AF1489">
        <v>0</v>
      </c>
      <c r="AG1489">
        <v>128</v>
      </c>
      <c r="AH1489" t="s">
        <v>34</v>
      </c>
      <c r="AI1489">
        <v>0</v>
      </c>
      <c r="AJ1489" t="s">
        <v>34</v>
      </c>
      <c r="AK1489" t="s">
        <v>34</v>
      </c>
      <c r="AL1489" t="s">
        <v>34</v>
      </c>
      <c r="AM1489" t="s">
        <v>34</v>
      </c>
      <c r="AN1489" t="s">
        <v>34</v>
      </c>
      <c r="AO1489" t="s">
        <v>34</v>
      </c>
      <c r="AP1489" t="s">
        <v>34</v>
      </c>
      <c r="AQ1489" t="s">
        <v>34</v>
      </c>
      <c r="AR1489" t="s">
        <v>34</v>
      </c>
      <c r="AS1489" t="s">
        <v>34</v>
      </c>
      <c r="AT1489" t="s">
        <v>34</v>
      </c>
    </row>
    <row r="1490" spans="1:46">
      <c r="A1490">
        <v>129</v>
      </c>
      <c r="B1490">
        <v>1</v>
      </c>
      <c r="C1490">
        <v>1</v>
      </c>
      <c r="D1490">
        <v>0</v>
      </c>
      <c r="G1490">
        <v>756</v>
      </c>
      <c r="Q1490" t="s">
        <v>5104</v>
      </c>
      <c r="S1490">
        <v>0</v>
      </c>
      <c r="Z1490">
        <v>1</v>
      </c>
      <c r="AB1490" t="s">
        <v>34</v>
      </c>
      <c r="AC1490" t="s">
        <v>34</v>
      </c>
      <c r="AD1490" t="s">
        <v>34</v>
      </c>
      <c r="AE1490" t="s">
        <v>34</v>
      </c>
      <c r="AF1490">
        <v>0</v>
      </c>
      <c r="AG1490">
        <v>129</v>
      </c>
      <c r="AH1490" t="s">
        <v>34</v>
      </c>
      <c r="AI1490">
        <v>0</v>
      </c>
      <c r="AJ1490" t="s">
        <v>34</v>
      </c>
      <c r="AK1490" t="s">
        <v>34</v>
      </c>
      <c r="AL1490" t="s">
        <v>34</v>
      </c>
      <c r="AM1490" t="s">
        <v>34</v>
      </c>
      <c r="AN1490" t="s">
        <v>34</v>
      </c>
      <c r="AO1490" t="s">
        <v>34</v>
      </c>
      <c r="AP1490" t="s">
        <v>34</v>
      </c>
      <c r="AQ1490" t="s">
        <v>34</v>
      </c>
      <c r="AR1490" t="s">
        <v>34</v>
      </c>
      <c r="AS1490" t="s">
        <v>34</v>
      </c>
      <c r="AT1490" t="s">
        <v>34</v>
      </c>
    </row>
    <row r="1491" spans="1:46">
      <c r="A1491">
        <v>129</v>
      </c>
      <c r="B1491">
        <v>1</v>
      </c>
      <c r="C1491">
        <v>2</v>
      </c>
      <c r="D1491">
        <v>0</v>
      </c>
      <c r="G1491">
        <v>87</v>
      </c>
      <c r="Q1491" t="s">
        <v>5104</v>
      </c>
      <c r="S1491">
        <v>0</v>
      </c>
      <c r="Z1491">
        <v>1</v>
      </c>
      <c r="AB1491" t="s">
        <v>34</v>
      </c>
      <c r="AC1491" t="s">
        <v>34</v>
      </c>
      <c r="AD1491" t="s">
        <v>34</v>
      </c>
      <c r="AE1491" t="s">
        <v>34</v>
      </c>
      <c r="AF1491">
        <v>0</v>
      </c>
      <c r="AG1491">
        <v>129</v>
      </c>
      <c r="AH1491" t="s">
        <v>34</v>
      </c>
      <c r="AI1491">
        <v>0</v>
      </c>
      <c r="AJ1491" t="s">
        <v>34</v>
      </c>
      <c r="AK1491" t="s">
        <v>34</v>
      </c>
      <c r="AL1491" t="s">
        <v>34</v>
      </c>
      <c r="AM1491" t="s">
        <v>34</v>
      </c>
      <c r="AN1491" t="s">
        <v>34</v>
      </c>
      <c r="AO1491" t="s">
        <v>34</v>
      </c>
      <c r="AP1491" t="s">
        <v>34</v>
      </c>
      <c r="AQ1491" t="s">
        <v>34</v>
      </c>
      <c r="AR1491" t="s">
        <v>34</v>
      </c>
      <c r="AS1491" t="s">
        <v>34</v>
      </c>
      <c r="AT1491" t="s">
        <v>34</v>
      </c>
    </row>
    <row r="1492" spans="1:46">
      <c r="A1492">
        <v>129</v>
      </c>
      <c r="B1492">
        <v>1</v>
      </c>
      <c r="C1492">
        <v>3</v>
      </c>
      <c r="D1492">
        <v>0</v>
      </c>
      <c r="G1492">
        <v>553</v>
      </c>
      <c r="Q1492" t="s">
        <v>5512</v>
      </c>
      <c r="S1492">
        <v>0</v>
      </c>
      <c r="Z1492">
        <v>1</v>
      </c>
      <c r="AB1492" t="s">
        <v>34</v>
      </c>
      <c r="AC1492" t="s">
        <v>34</v>
      </c>
      <c r="AD1492" t="s">
        <v>34</v>
      </c>
      <c r="AE1492" t="s">
        <v>34</v>
      </c>
      <c r="AF1492">
        <v>0</v>
      </c>
      <c r="AG1492">
        <v>129</v>
      </c>
      <c r="AH1492" t="s">
        <v>34</v>
      </c>
      <c r="AI1492">
        <v>0</v>
      </c>
      <c r="AJ1492" t="s">
        <v>34</v>
      </c>
      <c r="AK1492" t="s">
        <v>34</v>
      </c>
      <c r="AL1492" t="s">
        <v>34</v>
      </c>
      <c r="AM1492" t="s">
        <v>34</v>
      </c>
      <c r="AN1492" t="s">
        <v>34</v>
      </c>
      <c r="AO1492" t="s">
        <v>34</v>
      </c>
      <c r="AP1492" t="s">
        <v>34</v>
      </c>
      <c r="AQ1492" t="s">
        <v>34</v>
      </c>
      <c r="AR1492" t="s">
        <v>34</v>
      </c>
      <c r="AS1492" t="s">
        <v>34</v>
      </c>
      <c r="AT1492" t="s">
        <v>34</v>
      </c>
    </row>
    <row r="1493" spans="1:46">
      <c r="A1493">
        <v>129</v>
      </c>
      <c r="B1493">
        <v>1</v>
      </c>
      <c r="C1493">
        <v>4</v>
      </c>
      <c r="D1493">
        <v>0</v>
      </c>
      <c r="G1493">
        <v>38</v>
      </c>
      <c r="Q1493" t="s">
        <v>5114</v>
      </c>
      <c r="S1493">
        <v>0</v>
      </c>
      <c r="Z1493">
        <v>1</v>
      </c>
      <c r="AB1493" t="s">
        <v>34</v>
      </c>
      <c r="AC1493" t="s">
        <v>34</v>
      </c>
      <c r="AD1493" t="s">
        <v>34</v>
      </c>
      <c r="AE1493" t="s">
        <v>34</v>
      </c>
      <c r="AF1493">
        <v>0</v>
      </c>
      <c r="AG1493">
        <v>129</v>
      </c>
      <c r="AH1493" t="s">
        <v>34</v>
      </c>
      <c r="AI1493">
        <v>0</v>
      </c>
      <c r="AJ1493" t="s">
        <v>34</v>
      </c>
      <c r="AK1493" t="s">
        <v>34</v>
      </c>
      <c r="AL1493" t="s">
        <v>34</v>
      </c>
      <c r="AM1493" t="s">
        <v>34</v>
      </c>
      <c r="AN1493" t="s">
        <v>34</v>
      </c>
      <c r="AO1493" t="s">
        <v>34</v>
      </c>
      <c r="AP1493" t="s">
        <v>34</v>
      </c>
      <c r="AQ1493" t="s">
        <v>34</v>
      </c>
      <c r="AR1493" t="s">
        <v>34</v>
      </c>
      <c r="AS1493" t="s">
        <v>34</v>
      </c>
      <c r="AT1493" t="s">
        <v>34</v>
      </c>
    </row>
    <row r="1494" spans="1:46">
      <c r="A1494">
        <v>129</v>
      </c>
      <c r="B1494">
        <v>1</v>
      </c>
      <c r="C1494">
        <v>5</v>
      </c>
      <c r="D1494">
        <v>0</v>
      </c>
      <c r="G1494">
        <v>389</v>
      </c>
      <c r="Q1494" t="s">
        <v>5513</v>
      </c>
      <c r="S1494">
        <v>0</v>
      </c>
      <c r="Z1494">
        <v>1</v>
      </c>
      <c r="AB1494" t="s">
        <v>34</v>
      </c>
      <c r="AC1494" t="s">
        <v>34</v>
      </c>
      <c r="AD1494" t="s">
        <v>34</v>
      </c>
      <c r="AE1494" t="s">
        <v>34</v>
      </c>
      <c r="AF1494">
        <v>0</v>
      </c>
      <c r="AG1494">
        <v>129</v>
      </c>
      <c r="AH1494" t="s">
        <v>34</v>
      </c>
      <c r="AI1494">
        <v>0</v>
      </c>
      <c r="AJ1494" t="s">
        <v>34</v>
      </c>
      <c r="AK1494" t="s">
        <v>34</v>
      </c>
      <c r="AL1494" t="s">
        <v>34</v>
      </c>
      <c r="AM1494" t="s">
        <v>34</v>
      </c>
      <c r="AN1494" t="s">
        <v>34</v>
      </c>
      <c r="AO1494" t="s">
        <v>34</v>
      </c>
      <c r="AP1494" t="s">
        <v>34</v>
      </c>
      <c r="AQ1494" t="s">
        <v>34</v>
      </c>
      <c r="AR1494" t="s">
        <v>34</v>
      </c>
      <c r="AS1494" t="s">
        <v>34</v>
      </c>
      <c r="AT1494" t="s">
        <v>34</v>
      </c>
    </row>
    <row r="1495" spans="1:46">
      <c r="A1495">
        <v>129</v>
      </c>
      <c r="B1495">
        <v>1</v>
      </c>
      <c r="C1495">
        <v>6</v>
      </c>
      <c r="D1495">
        <v>0</v>
      </c>
      <c r="G1495">
        <v>86</v>
      </c>
      <c r="Q1495" t="s">
        <v>5104</v>
      </c>
      <c r="S1495">
        <v>0</v>
      </c>
      <c r="Z1495">
        <v>1</v>
      </c>
      <c r="AB1495" t="s">
        <v>34</v>
      </c>
      <c r="AC1495" t="s">
        <v>34</v>
      </c>
      <c r="AD1495" t="s">
        <v>34</v>
      </c>
      <c r="AE1495" t="s">
        <v>34</v>
      </c>
      <c r="AF1495">
        <v>0</v>
      </c>
      <c r="AG1495">
        <v>129</v>
      </c>
      <c r="AH1495" t="s">
        <v>34</v>
      </c>
      <c r="AI1495">
        <v>0</v>
      </c>
      <c r="AJ1495" t="s">
        <v>34</v>
      </c>
      <c r="AK1495" t="s">
        <v>34</v>
      </c>
      <c r="AL1495" t="s">
        <v>34</v>
      </c>
      <c r="AM1495" t="s">
        <v>34</v>
      </c>
      <c r="AN1495" t="s">
        <v>34</v>
      </c>
      <c r="AO1495" t="s">
        <v>34</v>
      </c>
      <c r="AP1495" t="s">
        <v>34</v>
      </c>
      <c r="AQ1495" t="s">
        <v>34</v>
      </c>
      <c r="AR1495" t="s">
        <v>34</v>
      </c>
      <c r="AS1495" t="s">
        <v>34</v>
      </c>
      <c r="AT1495" t="s">
        <v>34</v>
      </c>
    </row>
    <row r="1496" spans="1:46">
      <c r="A1496">
        <v>129</v>
      </c>
      <c r="B1496">
        <v>1</v>
      </c>
      <c r="C1496">
        <v>7</v>
      </c>
      <c r="D1496">
        <v>0</v>
      </c>
      <c r="G1496">
        <v>429</v>
      </c>
      <c r="Q1496" t="s">
        <v>5104</v>
      </c>
      <c r="S1496">
        <v>0</v>
      </c>
      <c r="Z1496">
        <v>1</v>
      </c>
      <c r="AB1496" t="s">
        <v>34</v>
      </c>
      <c r="AC1496" t="s">
        <v>34</v>
      </c>
      <c r="AD1496" t="s">
        <v>34</v>
      </c>
      <c r="AE1496" t="s">
        <v>34</v>
      </c>
      <c r="AF1496">
        <v>0</v>
      </c>
      <c r="AG1496">
        <v>129</v>
      </c>
      <c r="AH1496" t="s">
        <v>34</v>
      </c>
      <c r="AI1496">
        <v>0</v>
      </c>
      <c r="AJ1496" t="s">
        <v>34</v>
      </c>
      <c r="AK1496" t="s">
        <v>34</v>
      </c>
      <c r="AL1496" t="s">
        <v>34</v>
      </c>
      <c r="AM1496" t="s">
        <v>34</v>
      </c>
      <c r="AN1496" t="s">
        <v>34</v>
      </c>
      <c r="AO1496" t="s">
        <v>34</v>
      </c>
      <c r="AP1496" t="s">
        <v>34</v>
      </c>
      <c r="AQ1496" t="s">
        <v>34</v>
      </c>
      <c r="AR1496" t="s">
        <v>34</v>
      </c>
      <c r="AS1496" t="s">
        <v>34</v>
      </c>
      <c r="AT1496" t="s">
        <v>34</v>
      </c>
    </row>
    <row r="1497" spans="1:46">
      <c r="A1497">
        <v>129</v>
      </c>
      <c r="B1497">
        <v>1</v>
      </c>
      <c r="C1497">
        <v>8</v>
      </c>
      <c r="D1497">
        <v>0</v>
      </c>
      <c r="G1497">
        <v>121</v>
      </c>
      <c r="Q1497" t="s">
        <v>5514</v>
      </c>
      <c r="S1497">
        <v>0</v>
      </c>
      <c r="Z1497">
        <v>1</v>
      </c>
      <c r="AB1497" t="s">
        <v>34</v>
      </c>
      <c r="AC1497" t="s">
        <v>34</v>
      </c>
      <c r="AD1497" t="s">
        <v>34</v>
      </c>
      <c r="AE1497" t="s">
        <v>34</v>
      </c>
      <c r="AF1497">
        <v>0</v>
      </c>
      <c r="AG1497">
        <v>129</v>
      </c>
      <c r="AH1497" t="s">
        <v>34</v>
      </c>
      <c r="AI1497">
        <v>0</v>
      </c>
      <c r="AJ1497" t="s">
        <v>34</v>
      </c>
      <c r="AK1497" t="s">
        <v>34</v>
      </c>
      <c r="AL1497" t="s">
        <v>34</v>
      </c>
      <c r="AM1497" t="s">
        <v>34</v>
      </c>
      <c r="AN1497" t="s">
        <v>34</v>
      </c>
      <c r="AO1497" t="s">
        <v>34</v>
      </c>
      <c r="AP1497" t="s">
        <v>34</v>
      </c>
      <c r="AQ1497" t="s">
        <v>34</v>
      </c>
      <c r="AR1497" t="s">
        <v>34</v>
      </c>
      <c r="AS1497" t="s">
        <v>34</v>
      </c>
      <c r="AT1497" t="s">
        <v>34</v>
      </c>
    </row>
    <row r="1498" spans="1:46">
      <c r="A1498">
        <v>129</v>
      </c>
      <c r="B1498">
        <v>2</v>
      </c>
      <c r="C1498">
        <v>1</v>
      </c>
      <c r="D1498">
        <v>0</v>
      </c>
      <c r="G1498">
        <v>551</v>
      </c>
      <c r="Q1498" t="s">
        <v>5515</v>
      </c>
      <c r="S1498">
        <v>0</v>
      </c>
      <c r="Z1498">
        <v>1</v>
      </c>
      <c r="AB1498" t="s">
        <v>34</v>
      </c>
      <c r="AC1498" t="s">
        <v>34</v>
      </c>
      <c r="AD1498" t="s">
        <v>34</v>
      </c>
      <c r="AE1498" t="s">
        <v>34</v>
      </c>
      <c r="AF1498">
        <v>0</v>
      </c>
      <c r="AG1498">
        <v>129</v>
      </c>
      <c r="AH1498" t="s">
        <v>34</v>
      </c>
      <c r="AI1498">
        <v>0</v>
      </c>
      <c r="AJ1498" t="s">
        <v>34</v>
      </c>
      <c r="AK1498" t="s">
        <v>34</v>
      </c>
      <c r="AL1498" t="s">
        <v>34</v>
      </c>
      <c r="AM1498" t="s">
        <v>34</v>
      </c>
      <c r="AN1498" t="s">
        <v>34</v>
      </c>
      <c r="AO1498" t="s">
        <v>34</v>
      </c>
      <c r="AP1498" t="s">
        <v>34</v>
      </c>
      <c r="AQ1498" t="s">
        <v>34</v>
      </c>
      <c r="AR1498" t="s">
        <v>34</v>
      </c>
      <c r="AS1498" t="s">
        <v>34</v>
      </c>
      <c r="AT1498" t="s">
        <v>34</v>
      </c>
    </row>
    <row r="1499" spans="1:46">
      <c r="A1499">
        <v>129</v>
      </c>
      <c r="B1499">
        <v>2</v>
      </c>
      <c r="C1499">
        <v>2</v>
      </c>
      <c r="D1499">
        <v>0</v>
      </c>
      <c r="G1499">
        <v>374</v>
      </c>
      <c r="Q1499" t="s">
        <v>5516</v>
      </c>
      <c r="S1499">
        <v>0</v>
      </c>
      <c r="Z1499">
        <v>1</v>
      </c>
      <c r="AB1499" t="s">
        <v>34</v>
      </c>
      <c r="AC1499" t="s">
        <v>34</v>
      </c>
      <c r="AD1499" t="s">
        <v>34</v>
      </c>
      <c r="AE1499" t="s">
        <v>34</v>
      </c>
      <c r="AF1499">
        <v>0</v>
      </c>
      <c r="AG1499">
        <v>129</v>
      </c>
      <c r="AH1499" t="s">
        <v>34</v>
      </c>
      <c r="AI1499">
        <v>0</v>
      </c>
      <c r="AJ1499" t="s">
        <v>34</v>
      </c>
      <c r="AK1499" t="s">
        <v>34</v>
      </c>
      <c r="AL1499" t="s">
        <v>34</v>
      </c>
      <c r="AM1499" t="s">
        <v>34</v>
      </c>
      <c r="AN1499" t="s">
        <v>34</v>
      </c>
      <c r="AO1499" t="s">
        <v>34</v>
      </c>
      <c r="AP1499" t="s">
        <v>34</v>
      </c>
      <c r="AQ1499" t="s">
        <v>34</v>
      </c>
      <c r="AR1499" t="s">
        <v>34</v>
      </c>
      <c r="AS1499" t="s">
        <v>34</v>
      </c>
      <c r="AT1499" t="s">
        <v>34</v>
      </c>
    </row>
    <row r="1500" spans="1:46">
      <c r="A1500">
        <v>129</v>
      </c>
      <c r="B1500">
        <v>2</v>
      </c>
      <c r="C1500">
        <v>3</v>
      </c>
      <c r="D1500">
        <v>0</v>
      </c>
      <c r="G1500">
        <v>423</v>
      </c>
      <c r="Q1500" t="s">
        <v>5517</v>
      </c>
      <c r="S1500">
        <v>0</v>
      </c>
      <c r="Z1500">
        <v>1</v>
      </c>
      <c r="AB1500" t="s">
        <v>34</v>
      </c>
      <c r="AC1500" t="s">
        <v>34</v>
      </c>
      <c r="AD1500" t="s">
        <v>34</v>
      </c>
      <c r="AE1500" t="s">
        <v>34</v>
      </c>
      <c r="AF1500">
        <v>0</v>
      </c>
      <c r="AG1500">
        <v>129</v>
      </c>
      <c r="AH1500" t="s">
        <v>34</v>
      </c>
      <c r="AI1500">
        <v>0</v>
      </c>
      <c r="AJ1500" t="s">
        <v>34</v>
      </c>
      <c r="AK1500" t="s">
        <v>34</v>
      </c>
      <c r="AL1500" t="s">
        <v>34</v>
      </c>
      <c r="AM1500" t="s">
        <v>34</v>
      </c>
      <c r="AN1500" t="s">
        <v>34</v>
      </c>
      <c r="AO1500" t="s">
        <v>34</v>
      </c>
      <c r="AP1500" t="s">
        <v>34</v>
      </c>
      <c r="AQ1500" t="s">
        <v>34</v>
      </c>
      <c r="AR1500" t="s">
        <v>34</v>
      </c>
      <c r="AS1500" t="s">
        <v>34</v>
      </c>
      <c r="AT1500" t="s">
        <v>34</v>
      </c>
    </row>
    <row r="1501" spans="1:46">
      <c r="A1501">
        <v>129</v>
      </c>
      <c r="B1501">
        <v>2</v>
      </c>
      <c r="C1501">
        <v>4</v>
      </c>
      <c r="D1501">
        <v>0</v>
      </c>
      <c r="G1501">
        <v>376</v>
      </c>
      <c r="Q1501" t="s">
        <v>5518</v>
      </c>
      <c r="S1501">
        <v>0</v>
      </c>
      <c r="Z1501">
        <v>1</v>
      </c>
      <c r="AB1501" t="s">
        <v>34</v>
      </c>
      <c r="AC1501" t="s">
        <v>34</v>
      </c>
      <c r="AD1501" t="s">
        <v>34</v>
      </c>
      <c r="AE1501" t="s">
        <v>34</v>
      </c>
      <c r="AF1501">
        <v>0</v>
      </c>
      <c r="AG1501">
        <v>129</v>
      </c>
      <c r="AH1501" t="s">
        <v>34</v>
      </c>
      <c r="AI1501">
        <v>0</v>
      </c>
      <c r="AJ1501" t="s">
        <v>34</v>
      </c>
      <c r="AK1501" t="s">
        <v>34</v>
      </c>
      <c r="AL1501" t="s">
        <v>34</v>
      </c>
      <c r="AM1501" t="s">
        <v>34</v>
      </c>
      <c r="AN1501" t="s">
        <v>34</v>
      </c>
      <c r="AO1501" t="s">
        <v>34</v>
      </c>
      <c r="AP1501" t="s">
        <v>34</v>
      </c>
      <c r="AQ1501" t="s">
        <v>34</v>
      </c>
      <c r="AR1501" t="s">
        <v>34</v>
      </c>
      <c r="AS1501" t="s">
        <v>34</v>
      </c>
      <c r="AT1501" t="s">
        <v>34</v>
      </c>
    </row>
    <row r="1502" spans="1:46">
      <c r="A1502">
        <v>129</v>
      </c>
      <c r="B1502">
        <v>2</v>
      </c>
      <c r="C1502">
        <v>5</v>
      </c>
      <c r="D1502">
        <v>0</v>
      </c>
      <c r="G1502">
        <v>411</v>
      </c>
      <c r="Q1502" t="s">
        <v>5517</v>
      </c>
      <c r="S1502">
        <v>0</v>
      </c>
      <c r="Z1502">
        <v>1</v>
      </c>
      <c r="AB1502" t="s">
        <v>34</v>
      </c>
      <c r="AC1502" t="s">
        <v>34</v>
      </c>
      <c r="AD1502" t="s">
        <v>34</v>
      </c>
      <c r="AE1502" t="s">
        <v>34</v>
      </c>
      <c r="AF1502">
        <v>0</v>
      </c>
      <c r="AG1502">
        <v>129</v>
      </c>
      <c r="AH1502" t="s">
        <v>34</v>
      </c>
      <c r="AI1502">
        <v>0</v>
      </c>
      <c r="AJ1502" t="s">
        <v>34</v>
      </c>
      <c r="AK1502" t="s">
        <v>34</v>
      </c>
      <c r="AL1502" t="s">
        <v>34</v>
      </c>
      <c r="AM1502" t="s">
        <v>34</v>
      </c>
      <c r="AN1502" t="s">
        <v>34</v>
      </c>
      <c r="AO1502" t="s">
        <v>34</v>
      </c>
      <c r="AP1502" t="s">
        <v>34</v>
      </c>
      <c r="AQ1502" t="s">
        <v>34</v>
      </c>
      <c r="AR1502" t="s">
        <v>34</v>
      </c>
      <c r="AS1502" t="s">
        <v>34</v>
      </c>
      <c r="AT1502" t="s">
        <v>34</v>
      </c>
    </row>
    <row r="1503" spans="1:46">
      <c r="A1503">
        <v>129</v>
      </c>
      <c r="B1503">
        <v>2</v>
      </c>
      <c r="C1503">
        <v>6</v>
      </c>
      <c r="D1503">
        <v>0</v>
      </c>
      <c r="G1503">
        <v>786</v>
      </c>
      <c r="Q1503" t="s">
        <v>5519</v>
      </c>
      <c r="S1503">
        <v>0</v>
      </c>
      <c r="Z1503">
        <v>1</v>
      </c>
      <c r="AB1503" t="s">
        <v>34</v>
      </c>
      <c r="AC1503" t="s">
        <v>34</v>
      </c>
      <c r="AD1503" t="s">
        <v>34</v>
      </c>
      <c r="AE1503" t="s">
        <v>34</v>
      </c>
      <c r="AF1503">
        <v>0</v>
      </c>
      <c r="AG1503">
        <v>129</v>
      </c>
      <c r="AH1503" t="s">
        <v>34</v>
      </c>
      <c r="AI1503">
        <v>0</v>
      </c>
      <c r="AJ1503" t="s">
        <v>34</v>
      </c>
      <c r="AK1503" t="s">
        <v>34</v>
      </c>
      <c r="AL1503" t="s">
        <v>34</v>
      </c>
      <c r="AM1503" t="s">
        <v>34</v>
      </c>
      <c r="AN1503" t="s">
        <v>34</v>
      </c>
      <c r="AO1503" t="s">
        <v>34</v>
      </c>
      <c r="AP1503" t="s">
        <v>34</v>
      </c>
      <c r="AQ1503" t="s">
        <v>34</v>
      </c>
      <c r="AR1503" t="s">
        <v>34</v>
      </c>
      <c r="AS1503" t="s">
        <v>34</v>
      </c>
      <c r="AT1503" t="s">
        <v>34</v>
      </c>
    </row>
    <row r="1504" spans="1:46">
      <c r="A1504">
        <v>129</v>
      </c>
      <c r="B1504">
        <v>2</v>
      </c>
      <c r="C1504">
        <v>7</v>
      </c>
      <c r="D1504">
        <v>0</v>
      </c>
      <c r="G1504">
        <v>39</v>
      </c>
      <c r="Q1504" t="s">
        <v>5515</v>
      </c>
      <c r="S1504">
        <v>0</v>
      </c>
      <c r="Z1504">
        <v>1</v>
      </c>
      <c r="AB1504" t="s">
        <v>34</v>
      </c>
      <c r="AC1504" t="s">
        <v>34</v>
      </c>
      <c r="AD1504" t="s">
        <v>34</v>
      </c>
      <c r="AE1504" t="s">
        <v>34</v>
      </c>
      <c r="AF1504">
        <v>0</v>
      </c>
      <c r="AG1504">
        <v>129</v>
      </c>
      <c r="AH1504" t="s">
        <v>34</v>
      </c>
      <c r="AI1504">
        <v>0</v>
      </c>
      <c r="AJ1504" t="s">
        <v>34</v>
      </c>
      <c r="AK1504" t="s">
        <v>34</v>
      </c>
      <c r="AL1504" t="s">
        <v>34</v>
      </c>
      <c r="AM1504" t="s">
        <v>34</v>
      </c>
      <c r="AN1504" t="s">
        <v>34</v>
      </c>
      <c r="AO1504" t="s">
        <v>34</v>
      </c>
      <c r="AP1504" t="s">
        <v>34</v>
      </c>
      <c r="AQ1504" t="s">
        <v>34</v>
      </c>
      <c r="AR1504" t="s">
        <v>34</v>
      </c>
      <c r="AS1504" t="s">
        <v>34</v>
      </c>
      <c r="AT1504" t="s">
        <v>34</v>
      </c>
    </row>
    <row r="1505" spans="1:46">
      <c r="A1505">
        <v>129</v>
      </c>
      <c r="B1505">
        <v>2</v>
      </c>
      <c r="C1505">
        <v>8</v>
      </c>
      <c r="D1505">
        <v>0</v>
      </c>
      <c r="G1505">
        <v>307</v>
      </c>
      <c r="Q1505" t="s">
        <v>5520</v>
      </c>
      <c r="S1505">
        <v>0</v>
      </c>
      <c r="Z1505">
        <v>1</v>
      </c>
      <c r="AB1505" t="s">
        <v>34</v>
      </c>
      <c r="AC1505" t="s">
        <v>34</v>
      </c>
      <c r="AD1505" t="s">
        <v>34</v>
      </c>
      <c r="AE1505" t="s">
        <v>34</v>
      </c>
      <c r="AF1505">
        <v>0</v>
      </c>
      <c r="AG1505">
        <v>129</v>
      </c>
      <c r="AH1505" t="s">
        <v>34</v>
      </c>
      <c r="AI1505">
        <v>0</v>
      </c>
      <c r="AJ1505" t="s">
        <v>34</v>
      </c>
      <c r="AK1505" t="s">
        <v>34</v>
      </c>
      <c r="AL1505" t="s">
        <v>34</v>
      </c>
      <c r="AM1505" t="s">
        <v>34</v>
      </c>
      <c r="AN1505" t="s">
        <v>34</v>
      </c>
      <c r="AO1505" t="s">
        <v>34</v>
      </c>
      <c r="AP1505" t="s">
        <v>34</v>
      </c>
      <c r="AQ1505" t="s">
        <v>34</v>
      </c>
      <c r="AR1505" t="s">
        <v>34</v>
      </c>
      <c r="AS1505" t="s">
        <v>34</v>
      </c>
      <c r="AT1505" t="s">
        <v>34</v>
      </c>
    </row>
    <row r="1506" spans="1:46">
      <c r="A1506">
        <v>129</v>
      </c>
      <c r="B1506">
        <v>3</v>
      </c>
      <c r="C1506">
        <v>1</v>
      </c>
      <c r="D1506">
        <v>0</v>
      </c>
      <c r="G1506">
        <v>755</v>
      </c>
      <c r="Q1506" t="s">
        <v>4899</v>
      </c>
      <c r="S1506">
        <v>0</v>
      </c>
      <c r="Z1506">
        <v>1</v>
      </c>
      <c r="AB1506" t="s">
        <v>34</v>
      </c>
      <c r="AC1506" t="s">
        <v>34</v>
      </c>
      <c r="AD1506" t="s">
        <v>34</v>
      </c>
      <c r="AE1506" t="s">
        <v>34</v>
      </c>
      <c r="AF1506">
        <v>0</v>
      </c>
      <c r="AG1506">
        <v>129</v>
      </c>
      <c r="AH1506" t="s">
        <v>34</v>
      </c>
      <c r="AI1506">
        <v>0</v>
      </c>
      <c r="AJ1506" t="s">
        <v>34</v>
      </c>
      <c r="AK1506" t="s">
        <v>34</v>
      </c>
      <c r="AL1506" t="s">
        <v>34</v>
      </c>
      <c r="AM1506" t="s">
        <v>34</v>
      </c>
      <c r="AN1506" t="s">
        <v>34</v>
      </c>
      <c r="AO1506" t="s">
        <v>34</v>
      </c>
      <c r="AP1506" t="s">
        <v>34</v>
      </c>
      <c r="AQ1506" t="s">
        <v>34</v>
      </c>
      <c r="AR1506" t="s">
        <v>34</v>
      </c>
      <c r="AS1506" t="s">
        <v>34</v>
      </c>
      <c r="AT1506" t="s">
        <v>34</v>
      </c>
    </row>
    <row r="1507" spans="1:46">
      <c r="A1507">
        <v>129</v>
      </c>
      <c r="B1507">
        <v>3</v>
      </c>
      <c r="C1507">
        <v>2</v>
      </c>
      <c r="D1507">
        <v>0</v>
      </c>
      <c r="G1507">
        <v>599</v>
      </c>
      <c r="Q1507" t="s">
        <v>5521</v>
      </c>
      <c r="S1507">
        <v>0</v>
      </c>
      <c r="Z1507">
        <v>1</v>
      </c>
      <c r="AB1507" t="s">
        <v>34</v>
      </c>
      <c r="AC1507" t="s">
        <v>34</v>
      </c>
      <c r="AD1507" t="s">
        <v>34</v>
      </c>
      <c r="AE1507" t="s">
        <v>34</v>
      </c>
      <c r="AF1507">
        <v>0</v>
      </c>
      <c r="AG1507">
        <v>129</v>
      </c>
      <c r="AH1507" t="s">
        <v>34</v>
      </c>
      <c r="AI1507">
        <v>0</v>
      </c>
      <c r="AJ1507" t="s">
        <v>34</v>
      </c>
      <c r="AK1507" t="s">
        <v>34</v>
      </c>
      <c r="AL1507" t="s">
        <v>34</v>
      </c>
      <c r="AM1507" t="s">
        <v>34</v>
      </c>
      <c r="AN1507" t="s">
        <v>34</v>
      </c>
      <c r="AO1507" t="s">
        <v>34</v>
      </c>
      <c r="AP1507" t="s">
        <v>34</v>
      </c>
      <c r="AQ1507" t="s">
        <v>34</v>
      </c>
      <c r="AR1507" t="s">
        <v>34</v>
      </c>
      <c r="AS1507" t="s">
        <v>34</v>
      </c>
      <c r="AT1507" t="s">
        <v>34</v>
      </c>
    </row>
    <row r="1508" spans="1:46">
      <c r="A1508">
        <v>129</v>
      </c>
      <c r="B1508">
        <v>3</v>
      </c>
      <c r="C1508">
        <v>3</v>
      </c>
      <c r="D1508">
        <v>0</v>
      </c>
      <c r="G1508">
        <v>281</v>
      </c>
      <c r="Q1508" t="s">
        <v>5004</v>
      </c>
      <c r="S1508">
        <v>0</v>
      </c>
      <c r="Z1508">
        <v>1</v>
      </c>
      <c r="AB1508" t="s">
        <v>34</v>
      </c>
      <c r="AC1508" t="s">
        <v>34</v>
      </c>
      <c r="AD1508" t="s">
        <v>34</v>
      </c>
      <c r="AE1508" t="s">
        <v>34</v>
      </c>
      <c r="AF1508">
        <v>0</v>
      </c>
      <c r="AG1508">
        <v>129</v>
      </c>
      <c r="AH1508" t="s">
        <v>34</v>
      </c>
      <c r="AI1508">
        <v>0</v>
      </c>
      <c r="AJ1508" t="s">
        <v>34</v>
      </c>
      <c r="AK1508" t="s">
        <v>34</v>
      </c>
      <c r="AL1508" t="s">
        <v>34</v>
      </c>
      <c r="AM1508" t="s">
        <v>34</v>
      </c>
      <c r="AN1508" t="s">
        <v>34</v>
      </c>
      <c r="AO1508" t="s">
        <v>34</v>
      </c>
      <c r="AP1508" t="s">
        <v>34</v>
      </c>
      <c r="AQ1508" t="s">
        <v>34</v>
      </c>
      <c r="AR1508" t="s">
        <v>34</v>
      </c>
      <c r="AS1508" t="s">
        <v>34</v>
      </c>
      <c r="AT1508" t="s">
        <v>34</v>
      </c>
    </row>
    <row r="1509" spans="1:46">
      <c r="A1509">
        <v>129</v>
      </c>
      <c r="B1509">
        <v>3</v>
      </c>
      <c r="C1509">
        <v>4</v>
      </c>
      <c r="D1509">
        <v>0</v>
      </c>
      <c r="G1509">
        <v>204</v>
      </c>
      <c r="Q1509" t="s">
        <v>5157</v>
      </c>
      <c r="S1509">
        <v>0</v>
      </c>
      <c r="Z1509">
        <v>1</v>
      </c>
      <c r="AB1509" t="s">
        <v>34</v>
      </c>
      <c r="AC1509" t="s">
        <v>34</v>
      </c>
      <c r="AD1509" t="s">
        <v>34</v>
      </c>
      <c r="AE1509" t="s">
        <v>34</v>
      </c>
      <c r="AF1509">
        <v>0</v>
      </c>
      <c r="AG1509">
        <v>129</v>
      </c>
      <c r="AH1509" t="s">
        <v>34</v>
      </c>
      <c r="AI1509">
        <v>0</v>
      </c>
      <c r="AJ1509" t="s">
        <v>34</v>
      </c>
      <c r="AK1509" t="s">
        <v>34</v>
      </c>
      <c r="AL1509" t="s">
        <v>34</v>
      </c>
      <c r="AM1509" t="s">
        <v>34</v>
      </c>
      <c r="AN1509" t="s">
        <v>34</v>
      </c>
      <c r="AO1509" t="s">
        <v>34</v>
      </c>
      <c r="AP1509" t="s">
        <v>34</v>
      </c>
      <c r="AQ1509" t="s">
        <v>34</v>
      </c>
      <c r="AR1509" t="s">
        <v>34</v>
      </c>
      <c r="AS1509" t="s">
        <v>34</v>
      </c>
      <c r="AT1509" t="s">
        <v>34</v>
      </c>
    </row>
    <row r="1510" spans="1:46">
      <c r="A1510">
        <v>129</v>
      </c>
      <c r="B1510">
        <v>3</v>
      </c>
      <c r="C1510">
        <v>5</v>
      </c>
      <c r="D1510">
        <v>0</v>
      </c>
      <c r="G1510">
        <v>168</v>
      </c>
      <c r="Q1510" t="s">
        <v>4909</v>
      </c>
      <c r="S1510">
        <v>0</v>
      </c>
      <c r="Z1510">
        <v>1</v>
      </c>
      <c r="AB1510" t="s">
        <v>34</v>
      </c>
      <c r="AC1510" t="s">
        <v>34</v>
      </c>
      <c r="AD1510" t="s">
        <v>34</v>
      </c>
      <c r="AE1510" t="s">
        <v>34</v>
      </c>
      <c r="AF1510">
        <v>0</v>
      </c>
      <c r="AG1510">
        <v>129</v>
      </c>
      <c r="AH1510" t="s">
        <v>34</v>
      </c>
      <c r="AI1510">
        <v>0</v>
      </c>
      <c r="AJ1510" t="s">
        <v>34</v>
      </c>
      <c r="AK1510" t="s">
        <v>34</v>
      </c>
      <c r="AL1510" t="s">
        <v>34</v>
      </c>
      <c r="AM1510" t="s">
        <v>34</v>
      </c>
      <c r="AN1510" t="s">
        <v>34</v>
      </c>
      <c r="AO1510" t="s">
        <v>34</v>
      </c>
      <c r="AP1510" t="s">
        <v>34</v>
      </c>
      <c r="AQ1510" t="s">
        <v>34</v>
      </c>
      <c r="AR1510" t="s">
        <v>34</v>
      </c>
      <c r="AS1510" t="s">
        <v>34</v>
      </c>
      <c r="AT1510" t="s">
        <v>34</v>
      </c>
    </row>
    <row r="1511" spans="1:46">
      <c r="A1511">
        <v>129</v>
      </c>
      <c r="B1511">
        <v>3</v>
      </c>
      <c r="C1511">
        <v>6</v>
      </c>
      <c r="D1511">
        <v>0</v>
      </c>
      <c r="G1511">
        <v>205</v>
      </c>
      <c r="Q1511" t="s">
        <v>5522</v>
      </c>
      <c r="S1511">
        <v>0</v>
      </c>
      <c r="Z1511">
        <v>1</v>
      </c>
      <c r="AB1511" t="s">
        <v>34</v>
      </c>
      <c r="AC1511" t="s">
        <v>34</v>
      </c>
      <c r="AD1511" t="s">
        <v>34</v>
      </c>
      <c r="AE1511" t="s">
        <v>34</v>
      </c>
      <c r="AF1511">
        <v>0</v>
      </c>
      <c r="AG1511">
        <v>129</v>
      </c>
      <c r="AH1511" t="s">
        <v>34</v>
      </c>
      <c r="AI1511">
        <v>0</v>
      </c>
      <c r="AJ1511" t="s">
        <v>34</v>
      </c>
      <c r="AK1511" t="s">
        <v>34</v>
      </c>
      <c r="AL1511" t="s">
        <v>34</v>
      </c>
      <c r="AM1511" t="s">
        <v>34</v>
      </c>
      <c r="AN1511" t="s">
        <v>34</v>
      </c>
      <c r="AO1511" t="s">
        <v>34</v>
      </c>
      <c r="AP1511" t="s">
        <v>34</v>
      </c>
      <c r="AQ1511" t="s">
        <v>34</v>
      </c>
      <c r="AR1511" t="s">
        <v>34</v>
      </c>
      <c r="AS1511" t="s">
        <v>34</v>
      </c>
      <c r="AT1511" t="s">
        <v>34</v>
      </c>
    </row>
    <row r="1512" spans="1:46">
      <c r="A1512">
        <v>129</v>
      </c>
      <c r="B1512">
        <v>3</v>
      </c>
      <c r="C1512">
        <v>7</v>
      </c>
      <c r="D1512">
        <v>0</v>
      </c>
      <c r="G1512">
        <v>85</v>
      </c>
      <c r="Q1512" t="s">
        <v>5523</v>
      </c>
      <c r="S1512">
        <v>0</v>
      </c>
      <c r="Z1512">
        <v>1</v>
      </c>
      <c r="AB1512" t="s">
        <v>34</v>
      </c>
      <c r="AC1512" t="s">
        <v>34</v>
      </c>
      <c r="AD1512" t="s">
        <v>34</v>
      </c>
      <c r="AE1512" t="s">
        <v>34</v>
      </c>
      <c r="AF1512">
        <v>0</v>
      </c>
      <c r="AG1512">
        <v>129</v>
      </c>
      <c r="AH1512" t="s">
        <v>34</v>
      </c>
      <c r="AI1512">
        <v>0</v>
      </c>
      <c r="AJ1512" t="s">
        <v>34</v>
      </c>
      <c r="AK1512" t="s">
        <v>34</v>
      </c>
      <c r="AL1512" t="s">
        <v>34</v>
      </c>
      <c r="AM1512" t="s">
        <v>34</v>
      </c>
      <c r="AN1512" t="s">
        <v>34</v>
      </c>
      <c r="AO1512" t="s">
        <v>34</v>
      </c>
      <c r="AP1512" t="s">
        <v>34</v>
      </c>
      <c r="AQ1512" t="s">
        <v>34</v>
      </c>
      <c r="AR1512" t="s">
        <v>34</v>
      </c>
      <c r="AS1512" t="s">
        <v>34</v>
      </c>
      <c r="AT1512" t="s">
        <v>34</v>
      </c>
    </row>
    <row r="1513" spans="1:46">
      <c r="A1513">
        <v>129</v>
      </c>
      <c r="B1513">
        <v>3</v>
      </c>
      <c r="C1513">
        <v>8</v>
      </c>
      <c r="D1513">
        <v>0</v>
      </c>
      <c r="G1513">
        <v>330</v>
      </c>
      <c r="Q1513" t="s">
        <v>5524</v>
      </c>
      <c r="S1513">
        <v>0</v>
      </c>
      <c r="Z1513">
        <v>1</v>
      </c>
      <c r="AB1513" t="s">
        <v>34</v>
      </c>
      <c r="AC1513" t="s">
        <v>34</v>
      </c>
      <c r="AD1513" t="s">
        <v>34</v>
      </c>
      <c r="AE1513" t="s">
        <v>34</v>
      </c>
      <c r="AF1513">
        <v>0</v>
      </c>
      <c r="AG1513">
        <v>129</v>
      </c>
      <c r="AH1513" t="s">
        <v>34</v>
      </c>
      <c r="AI1513">
        <v>0</v>
      </c>
      <c r="AJ1513" t="s">
        <v>34</v>
      </c>
      <c r="AK1513" t="s">
        <v>34</v>
      </c>
      <c r="AL1513" t="s">
        <v>34</v>
      </c>
      <c r="AM1513" t="s">
        <v>34</v>
      </c>
      <c r="AN1513" t="s">
        <v>34</v>
      </c>
      <c r="AO1513" t="s">
        <v>34</v>
      </c>
      <c r="AP1513" t="s">
        <v>34</v>
      </c>
      <c r="AQ1513" t="s">
        <v>34</v>
      </c>
      <c r="AR1513" t="s">
        <v>34</v>
      </c>
      <c r="AS1513" t="s">
        <v>34</v>
      </c>
      <c r="AT1513" t="s">
        <v>34</v>
      </c>
    </row>
    <row r="1514" spans="1:46">
      <c r="A1514">
        <v>130</v>
      </c>
      <c r="B1514">
        <v>1</v>
      </c>
      <c r="C1514">
        <v>1</v>
      </c>
      <c r="D1514">
        <v>0</v>
      </c>
      <c r="G1514">
        <v>152</v>
      </c>
      <c r="Q1514" t="s">
        <v>5514</v>
      </c>
      <c r="S1514">
        <v>0</v>
      </c>
      <c r="Z1514">
        <v>1</v>
      </c>
      <c r="AB1514" t="s">
        <v>34</v>
      </c>
      <c r="AC1514" t="s">
        <v>34</v>
      </c>
      <c r="AD1514" t="s">
        <v>34</v>
      </c>
      <c r="AE1514" t="s">
        <v>34</v>
      </c>
      <c r="AF1514">
        <v>0</v>
      </c>
      <c r="AG1514">
        <v>130</v>
      </c>
      <c r="AH1514" t="s">
        <v>34</v>
      </c>
      <c r="AI1514">
        <v>0</v>
      </c>
      <c r="AJ1514" t="s">
        <v>34</v>
      </c>
      <c r="AK1514" t="s">
        <v>34</v>
      </c>
      <c r="AL1514" t="s">
        <v>34</v>
      </c>
      <c r="AM1514" t="s">
        <v>34</v>
      </c>
      <c r="AN1514" t="s">
        <v>34</v>
      </c>
      <c r="AO1514" t="s">
        <v>34</v>
      </c>
      <c r="AP1514" t="s">
        <v>34</v>
      </c>
      <c r="AQ1514" t="s">
        <v>34</v>
      </c>
      <c r="AR1514" t="s">
        <v>34</v>
      </c>
      <c r="AS1514" t="s">
        <v>34</v>
      </c>
      <c r="AT1514" t="s">
        <v>34</v>
      </c>
    </row>
    <row r="1515" spans="1:46">
      <c r="A1515">
        <v>130</v>
      </c>
      <c r="B1515">
        <v>1</v>
      </c>
      <c r="C1515">
        <v>2</v>
      </c>
      <c r="D1515">
        <v>0</v>
      </c>
      <c r="G1515">
        <v>418</v>
      </c>
      <c r="Q1515" t="s">
        <v>5104</v>
      </c>
      <c r="S1515">
        <v>0</v>
      </c>
      <c r="Z1515">
        <v>1</v>
      </c>
      <c r="AB1515" t="s">
        <v>34</v>
      </c>
      <c r="AC1515" t="s">
        <v>34</v>
      </c>
      <c r="AD1515" t="s">
        <v>34</v>
      </c>
      <c r="AE1515" t="s">
        <v>34</v>
      </c>
      <c r="AF1515">
        <v>0</v>
      </c>
      <c r="AG1515">
        <v>130</v>
      </c>
      <c r="AH1515" t="s">
        <v>34</v>
      </c>
      <c r="AI1515">
        <v>0</v>
      </c>
      <c r="AJ1515" t="s">
        <v>34</v>
      </c>
      <c r="AK1515" t="s">
        <v>34</v>
      </c>
      <c r="AL1515" t="s">
        <v>34</v>
      </c>
      <c r="AM1515" t="s">
        <v>34</v>
      </c>
      <c r="AN1515" t="s">
        <v>34</v>
      </c>
      <c r="AO1515" t="s">
        <v>34</v>
      </c>
      <c r="AP1515" t="s">
        <v>34</v>
      </c>
      <c r="AQ1515" t="s">
        <v>34</v>
      </c>
      <c r="AR1515" t="s">
        <v>34</v>
      </c>
      <c r="AS1515" t="s">
        <v>34</v>
      </c>
      <c r="AT1515" t="s">
        <v>34</v>
      </c>
    </row>
    <row r="1516" spans="1:46">
      <c r="A1516">
        <v>130</v>
      </c>
      <c r="B1516">
        <v>1</v>
      </c>
      <c r="C1516">
        <v>3</v>
      </c>
      <c r="D1516">
        <v>0</v>
      </c>
      <c r="G1516">
        <v>18</v>
      </c>
      <c r="Q1516" t="s">
        <v>5525</v>
      </c>
      <c r="S1516">
        <v>0</v>
      </c>
      <c r="Z1516">
        <v>1</v>
      </c>
      <c r="AB1516" t="s">
        <v>34</v>
      </c>
      <c r="AC1516" t="s">
        <v>34</v>
      </c>
      <c r="AD1516" t="s">
        <v>34</v>
      </c>
      <c r="AE1516" t="s">
        <v>34</v>
      </c>
      <c r="AF1516">
        <v>0</v>
      </c>
      <c r="AG1516">
        <v>130</v>
      </c>
      <c r="AH1516" t="s">
        <v>34</v>
      </c>
      <c r="AI1516">
        <v>0</v>
      </c>
      <c r="AJ1516" t="s">
        <v>34</v>
      </c>
      <c r="AK1516" t="s">
        <v>34</v>
      </c>
      <c r="AL1516" t="s">
        <v>34</v>
      </c>
      <c r="AM1516" t="s">
        <v>34</v>
      </c>
      <c r="AN1516" t="s">
        <v>34</v>
      </c>
      <c r="AO1516" t="s">
        <v>34</v>
      </c>
      <c r="AP1516" t="s">
        <v>34</v>
      </c>
      <c r="AQ1516" t="s">
        <v>34</v>
      </c>
      <c r="AR1516" t="s">
        <v>34</v>
      </c>
      <c r="AS1516" t="s">
        <v>34</v>
      </c>
      <c r="AT1516" t="s">
        <v>34</v>
      </c>
    </row>
    <row r="1517" spans="1:46">
      <c r="A1517">
        <v>130</v>
      </c>
      <c r="B1517">
        <v>1</v>
      </c>
      <c r="C1517">
        <v>4</v>
      </c>
      <c r="D1517">
        <v>0</v>
      </c>
      <c r="G1517">
        <v>522</v>
      </c>
      <c r="Q1517" t="s">
        <v>5526</v>
      </c>
      <c r="S1517">
        <v>0</v>
      </c>
      <c r="Z1517">
        <v>1</v>
      </c>
      <c r="AB1517" t="s">
        <v>34</v>
      </c>
      <c r="AC1517" t="s">
        <v>34</v>
      </c>
      <c r="AD1517" t="s">
        <v>34</v>
      </c>
      <c r="AE1517" t="s">
        <v>34</v>
      </c>
      <c r="AF1517">
        <v>0</v>
      </c>
      <c r="AG1517">
        <v>130</v>
      </c>
      <c r="AH1517" t="s">
        <v>34</v>
      </c>
      <c r="AI1517">
        <v>0</v>
      </c>
      <c r="AJ1517" t="s">
        <v>34</v>
      </c>
      <c r="AK1517" t="s">
        <v>34</v>
      </c>
      <c r="AL1517" t="s">
        <v>34</v>
      </c>
      <c r="AM1517" t="s">
        <v>34</v>
      </c>
      <c r="AN1517" t="s">
        <v>34</v>
      </c>
      <c r="AO1517" t="s">
        <v>34</v>
      </c>
      <c r="AP1517" t="s">
        <v>34</v>
      </c>
      <c r="AQ1517" t="s">
        <v>34</v>
      </c>
      <c r="AR1517" t="s">
        <v>34</v>
      </c>
      <c r="AS1517" t="s">
        <v>34</v>
      </c>
      <c r="AT1517" t="s">
        <v>34</v>
      </c>
    </row>
    <row r="1518" spans="1:46">
      <c r="A1518">
        <v>130</v>
      </c>
      <c r="B1518">
        <v>1</v>
      </c>
      <c r="C1518">
        <v>5</v>
      </c>
      <c r="D1518">
        <v>0</v>
      </c>
      <c r="G1518">
        <v>59</v>
      </c>
      <c r="Q1518" t="s">
        <v>5527</v>
      </c>
      <c r="S1518">
        <v>0</v>
      </c>
      <c r="Z1518">
        <v>1</v>
      </c>
      <c r="AB1518" t="s">
        <v>34</v>
      </c>
      <c r="AC1518" t="s">
        <v>34</v>
      </c>
      <c r="AD1518" t="s">
        <v>34</v>
      </c>
      <c r="AE1518" t="s">
        <v>34</v>
      </c>
      <c r="AF1518">
        <v>0</v>
      </c>
      <c r="AG1518">
        <v>130</v>
      </c>
      <c r="AH1518" t="s">
        <v>34</v>
      </c>
      <c r="AI1518">
        <v>0</v>
      </c>
      <c r="AJ1518" t="s">
        <v>34</v>
      </c>
      <c r="AK1518" t="s">
        <v>34</v>
      </c>
      <c r="AL1518" t="s">
        <v>34</v>
      </c>
      <c r="AM1518" t="s">
        <v>34</v>
      </c>
      <c r="AN1518" t="s">
        <v>34</v>
      </c>
      <c r="AO1518" t="s">
        <v>34</v>
      </c>
      <c r="AP1518" t="s">
        <v>34</v>
      </c>
      <c r="AQ1518" t="s">
        <v>34</v>
      </c>
      <c r="AR1518" t="s">
        <v>34</v>
      </c>
      <c r="AS1518" t="s">
        <v>34</v>
      </c>
      <c r="AT1518" t="s">
        <v>34</v>
      </c>
    </row>
    <row r="1519" spans="1:46">
      <c r="A1519">
        <v>130</v>
      </c>
      <c r="B1519">
        <v>1</v>
      </c>
      <c r="C1519">
        <v>6</v>
      </c>
      <c r="D1519">
        <v>0</v>
      </c>
      <c r="G1519">
        <v>416</v>
      </c>
      <c r="Q1519" t="s">
        <v>5104</v>
      </c>
      <c r="S1519">
        <v>0</v>
      </c>
      <c r="Z1519">
        <v>1</v>
      </c>
      <c r="AB1519" t="s">
        <v>34</v>
      </c>
      <c r="AC1519" t="s">
        <v>34</v>
      </c>
      <c r="AD1519" t="s">
        <v>34</v>
      </c>
      <c r="AE1519" t="s">
        <v>34</v>
      </c>
      <c r="AF1519">
        <v>0</v>
      </c>
      <c r="AG1519">
        <v>130</v>
      </c>
      <c r="AH1519" t="s">
        <v>34</v>
      </c>
      <c r="AI1519">
        <v>0</v>
      </c>
      <c r="AJ1519" t="s">
        <v>34</v>
      </c>
      <c r="AK1519" t="s">
        <v>34</v>
      </c>
      <c r="AL1519" t="s">
        <v>34</v>
      </c>
      <c r="AM1519" t="s">
        <v>34</v>
      </c>
      <c r="AN1519" t="s">
        <v>34</v>
      </c>
      <c r="AO1519" t="s">
        <v>34</v>
      </c>
      <c r="AP1519" t="s">
        <v>34</v>
      </c>
      <c r="AQ1519" t="s">
        <v>34</v>
      </c>
      <c r="AR1519" t="s">
        <v>34</v>
      </c>
      <c r="AS1519" t="s">
        <v>34</v>
      </c>
      <c r="AT1519" t="s">
        <v>34</v>
      </c>
    </row>
    <row r="1520" spans="1:46">
      <c r="A1520">
        <v>130</v>
      </c>
      <c r="B1520">
        <v>1</v>
      </c>
      <c r="C1520">
        <v>7</v>
      </c>
      <c r="D1520">
        <v>0</v>
      </c>
      <c r="G1520">
        <v>99</v>
      </c>
      <c r="Q1520" t="s">
        <v>5514</v>
      </c>
      <c r="S1520">
        <v>0</v>
      </c>
      <c r="Z1520">
        <v>1</v>
      </c>
      <c r="AB1520" t="s">
        <v>34</v>
      </c>
      <c r="AC1520" t="s">
        <v>34</v>
      </c>
      <c r="AD1520" t="s">
        <v>34</v>
      </c>
      <c r="AE1520" t="s">
        <v>34</v>
      </c>
      <c r="AF1520">
        <v>0</v>
      </c>
      <c r="AG1520">
        <v>130</v>
      </c>
      <c r="AH1520" t="s">
        <v>34</v>
      </c>
      <c r="AI1520">
        <v>0</v>
      </c>
      <c r="AJ1520" t="s">
        <v>34</v>
      </c>
      <c r="AK1520" t="s">
        <v>34</v>
      </c>
      <c r="AL1520" t="s">
        <v>34</v>
      </c>
      <c r="AM1520" t="s">
        <v>34</v>
      </c>
      <c r="AN1520" t="s">
        <v>34</v>
      </c>
      <c r="AO1520" t="s">
        <v>34</v>
      </c>
      <c r="AP1520" t="s">
        <v>34</v>
      </c>
      <c r="AQ1520" t="s">
        <v>34</v>
      </c>
      <c r="AR1520" t="s">
        <v>34</v>
      </c>
      <c r="AS1520" t="s">
        <v>34</v>
      </c>
      <c r="AT1520" t="s">
        <v>34</v>
      </c>
    </row>
    <row r="1521" spans="1:46">
      <c r="A1521">
        <v>130</v>
      </c>
      <c r="B1521">
        <v>1</v>
      </c>
      <c r="C1521">
        <v>8</v>
      </c>
      <c r="D1521">
        <v>0</v>
      </c>
      <c r="G1521">
        <v>0</v>
      </c>
      <c r="Q1521" t="s">
        <v>34</v>
      </c>
      <c r="S1521">
        <v>0</v>
      </c>
      <c r="Z1521">
        <v>0</v>
      </c>
      <c r="AB1521" t="s">
        <v>34</v>
      </c>
      <c r="AC1521" t="s">
        <v>34</v>
      </c>
      <c r="AD1521" t="s">
        <v>34</v>
      </c>
      <c r="AE1521" t="s">
        <v>34</v>
      </c>
      <c r="AF1521">
        <v>0</v>
      </c>
      <c r="AG1521">
        <v>130</v>
      </c>
      <c r="AH1521" t="s">
        <v>34</v>
      </c>
      <c r="AI1521">
        <v>0</v>
      </c>
      <c r="AJ1521" t="s">
        <v>34</v>
      </c>
      <c r="AK1521" t="s">
        <v>34</v>
      </c>
      <c r="AL1521" t="s">
        <v>34</v>
      </c>
      <c r="AM1521" t="s">
        <v>34</v>
      </c>
      <c r="AN1521" t="s">
        <v>34</v>
      </c>
      <c r="AO1521" t="s">
        <v>34</v>
      </c>
      <c r="AP1521" t="s">
        <v>34</v>
      </c>
      <c r="AQ1521" t="s">
        <v>34</v>
      </c>
      <c r="AR1521" t="s">
        <v>34</v>
      </c>
      <c r="AS1521" t="s">
        <v>34</v>
      </c>
      <c r="AT1521" t="s">
        <v>34</v>
      </c>
    </row>
    <row r="1522" spans="1:46">
      <c r="A1522">
        <v>130</v>
      </c>
      <c r="B1522">
        <v>2</v>
      </c>
      <c r="C1522">
        <v>1</v>
      </c>
      <c r="D1522">
        <v>0</v>
      </c>
      <c r="G1522">
        <v>16</v>
      </c>
      <c r="Q1522" t="s">
        <v>5107</v>
      </c>
      <c r="S1522">
        <v>0</v>
      </c>
      <c r="Z1522">
        <v>1</v>
      </c>
      <c r="AB1522" t="s">
        <v>34</v>
      </c>
      <c r="AC1522" t="s">
        <v>34</v>
      </c>
      <c r="AD1522" t="s">
        <v>34</v>
      </c>
      <c r="AE1522" t="s">
        <v>34</v>
      </c>
      <c r="AF1522">
        <v>0</v>
      </c>
      <c r="AG1522">
        <v>130</v>
      </c>
      <c r="AH1522" t="s">
        <v>34</v>
      </c>
      <c r="AI1522">
        <v>0</v>
      </c>
      <c r="AJ1522" t="s">
        <v>34</v>
      </c>
      <c r="AK1522" t="s">
        <v>34</v>
      </c>
      <c r="AL1522" t="s">
        <v>34</v>
      </c>
      <c r="AM1522" t="s">
        <v>34</v>
      </c>
      <c r="AN1522" t="s">
        <v>34</v>
      </c>
      <c r="AO1522" t="s">
        <v>34</v>
      </c>
      <c r="AP1522" t="s">
        <v>34</v>
      </c>
      <c r="AQ1522" t="s">
        <v>34</v>
      </c>
      <c r="AR1522" t="s">
        <v>34</v>
      </c>
      <c r="AS1522" t="s">
        <v>34</v>
      </c>
      <c r="AT1522" t="s">
        <v>34</v>
      </c>
    </row>
    <row r="1523" spans="1:46">
      <c r="A1523">
        <v>130</v>
      </c>
      <c r="B1523">
        <v>2</v>
      </c>
      <c r="C1523">
        <v>2</v>
      </c>
      <c r="D1523">
        <v>0</v>
      </c>
      <c r="G1523">
        <v>648</v>
      </c>
      <c r="Q1523" t="s">
        <v>5528</v>
      </c>
      <c r="S1523">
        <v>0</v>
      </c>
      <c r="Z1523">
        <v>1</v>
      </c>
      <c r="AB1523" t="s">
        <v>34</v>
      </c>
      <c r="AC1523" t="s">
        <v>34</v>
      </c>
      <c r="AD1523" t="s">
        <v>34</v>
      </c>
      <c r="AE1523" t="s">
        <v>34</v>
      </c>
      <c r="AF1523">
        <v>0</v>
      </c>
      <c r="AG1523">
        <v>130</v>
      </c>
      <c r="AH1523" t="s">
        <v>34</v>
      </c>
      <c r="AI1523">
        <v>0</v>
      </c>
      <c r="AJ1523" t="s">
        <v>34</v>
      </c>
      <c r="AK1523" t="s">
        <v>34</v>
      </c>
      <c r="AL1523" t="s">
        <v>34</v>
      </c>
      <c r="AM1523" t="s">
        <v>34</v>
      </c>
      <c r="AN1523" t="s">
        <v>34</v>
      </c>
      <c r="AO1523" t="s">
        <v>34</v>
      </c>
      <c r="AP1523" t="s">
        <v>34</v>
      </c>
      <c r="AQ1523" t="s">
        <v>34</v>
      </c>
      <c r="AR1523" t="s">
        <v>34</v>
      </c>
      <c r="AS1523" t="s">
        <v>34</v>
      </c>
      <c r="AT1523" t="s">
        <v>34</v>
      </c>
    </row>
    <row r="1524" spans="1:46">
      <c r="A1524">
        <v>130</v>
      </c>
      <c r="B1524">
        <v>2</v>
      </c>
      <c r="C1524">
        <v>3</v>
      </c>
      <c r="D1524">
        <v>0</v>
      </c>
      <c r="G1524">
        <v>614</v>
      </c>
      <c r="Q1524" t="s">
        <v>5108</v>
      </c>
      <c r="S1524">
        <v>0</v>
      </c>
      <c r="Z1524">
        <v>1</v>
      </c>
      <c r="AB1524" t="s">
        <v>34</v>
      </c>
      <c r="AC1524" t="s">
        <v>34</v>
      </c>
      <c r="AD1524" t="s">
        <v>34</v>
      </c>
      <c r="AE1524" t="s">
        <v>34</v>
      </c>
      <c r="AF1524">
        <v>0</v>
      </c>
      <c r="AG1524">
        <v>130</v>
      </c>
      <c r="AH1524" t="s">
        <v>34</v>
      </c>
      <c r="AI1524">
        <v>0</v>
      </c>
      <c r="AJ1524" t="s">
        <v>34</v>
      </c>
      <c r="AK1524" t="s">
        <v>34</v>
      </c>
      <c r="AL1524" t="s">
        <v>34</v>
      </c>
      <c r="AM1524" t="s">
        <v>34</v>
      </c>
      <c r="AN1524" t="s">
        <v>34</v>
      </c>
      <c r="AO1524" t="s">
        <v>34</v>
      </c>
      <c r="AP1524" t="s">
        <v>34</v>
      </c>
      <c r="AQ1524" t="s">
        <v>34</v>
      </c>
      <c r="AR1524" t="s">
        <v>34</v>
      </c>
      <c r="AS1524" t="s">
        <v>34</v>
      </c>
      <c r="AT1524" t="s">
        <v>34</v>
      </c>
    </row>
    <row r="1525" spans="1:46">
      <c r="A1525">
        <v>130</v>
      </c>
      <c r="B1525">
        <v>2</v>
      </c>
      <c r="C1525">
        <v>4</v>
      </c>
      <c r="D1525">
        <v>0</v>
      </c>
      <c r="G1525">
        <v>297</v>
      </c>
      <c r="Q1525" t="s">
        <v>5529</v>
      </c>
      <c r="S1525">
        <v>0</v>
      </c>
      <c r="Z1525">
        <v>1</v>
      </c>
      <c r="AB1525" t="s">
        <v>34</v>
      </c>
      <c r="AC1525" t="s">
        <v>34</v>
      </c>
      <c r="AD1525" t="s">
        <v>34</v>
      </c>
      <c r="AE1525" t="s">
        <v>34</v>
      </c>
      <c r="AF1525">
        <v>0</v>
      </c>
      <c r="AG1525">
        <v>130</v>
      </c>
      <c r="AH1525" t="s">
        <v>34</v>
      </c>
      <c r="AI1525">
        <v>0</v>
      </c>
      <c r="AJ1525" t="s">
        <v>34</v>
      </c>
      <c r="AK1525" t="s">
        <v>34</v>
      </c>
      <c r="AL1525" t="s">
        <v>34</v>
      </c>
      <c r="AM1525" t="s">
        <v>34</v>
      </c>
      <c r="AN1525" t="s">
        <v>34</v>
      </c>
      <c r="AO1525" t="s">
        <v>34</v>
      </c>
      <c r="AP1525" t="s">
        <v>34</v>
      </c>
      <c r="AQ1525" t="s">
        <v>34</v>
      </c>
      <c r="AR1525" t="s">
        <v>34</v>
      </c>
      <c r="AS1525" t="s">
        <v>34</v>
      </c>
      <c r="AT1525" t="s">
        <v>34</v>
      </c>
    </row>
    <row r="1526" spans="1:46">
      <c r="A1526">
        <v>130</v>
      </c>
      <c r="B1526">
        <v>2</v>
      </c>
      <c r="C1526">
        <v>5</v>
      </c>
      <c r="D1526">
        <v>0</v>
      </c>
      <c r="G1526">
        <v>193</v>
      </c>
      <c r="Q1526" t="s">
        <v>4987</v>
      </c>
      <c r="S1526">
        <v>0</v>
      </c>
      <c r="Z1526">
        <v>1</v>
      </c>
      <c r="AB1526" t="s">
        <v>34</v>
      </c>
      <c r="AC1526" t="s">
        <v>34</v>
      </c>
      <c r="AD1526" t="s">
        <v>34</v>
      </c>
      <c r="AE1526" t="s">
        <v>34</v>
      </c>
      <c r="AF1526">
        <v>0</v>
      </c>
      <c r="AG1526">
        <v>130</v>
      </c>
      <c r="AH1526" t="s">
        <v>34</v>
      </c>
      <c r="AI1526">
        <v>0</v>
      </c>
      <c r="AJ1526" t="s">
        <v>34</v>
      </c>
      <c r="AK1526" t="s">
        <v>34</v>
      </c>
      <c r="AL1526" t="s">
        <v>34</v>
      </c>
      <c r="AM1526" t="s">
        <v>34</v>
      </c>
      <c r="AN1526" t="s">
        <v>34</v>
      </c>
      <c r="AO1526" t="s">
        <v>34</v>
      </c>
      <c r="AP1526" t="s">
        <v>34</v>
      </c>
      <c r="AQ1526" t="s">
        <v>34</v>
      </c>
      <c r="AR1526" t="s">
        <v>34</v>
      </c>
      <c r="AS1526" t="s">
        <v>34</v>
      </c>
      <c r="AT1526" t="s">
        <v>34</v>
      </c>
    </row>
    <row r="1527" spans="1:46">
      <c r="A1527">
        <v>130</v>
      </c>
      <c r="B1527">
        <v>2</v>
      </c>
      <c r="C1527">
        <v>6</v>
      </c>
      <c r="D1527">
        <v>0</v>
      </c>
      <c r="G1527">
        <v>507</v>
      </c>
      <c r="Q1527" t="s">
        <v>5530</v>
      </c>
      <c r="S1527">
        <v>0</v>
      </c>
      <c r="Z1527">
        <v>1</v>
      </c>
      <c r="AB1527" t="s">
        <v>34</v>
      </c>
      <c r="AC1527" t="s">
        <v>34</v>
      </c>
      <c r="AD1527" t="s">
        <v>34</v>
      </c>
      <c r="AE1527" t="s">
        <v>34</v>
      </c>
      <c r="AF1527">
        <v>0</v>
      </c>
      <c r="AG1527">
        <v>130</v>
      </c>
      <c r="AH1527" t="s">
        <v>34</v>
      </c>
      <c r="AI1527">
        <v>0</v>
      </c>
      <c r="AJ1527" t="s">
        <v>34</v>
      </c>
      <c r="AK1527" t="s">
        <v>34</v>
      </c>
      <c r="AL1527" t="s">
        <v>34</v>
      </c>
      <c r="AM1527" t="s">
        <v>34</v>
      </c>
      <c r="AN1527" t="s">
        <v>34</v>
      </c>
      <c r="AO1527" t="s">
        <v>34</v>
      </c>
      <c r="AP1527" t="s">
        <v>34</v>
      </c>
      <c r="AQ1527" t="s">
        <v>34</v>
      </c>
      <c r="AR1527" t="s">
        <v>34</v>
      </c>
      <c r="AS1527" t="s">
        <v>34</v>
      </c>
      <c r="AT1527" t="s">
        <v>34</v>
      </c>
    </row>
    <row r="1528" spans="1:46">
      <c r="A1528">
        <v>130</v>
      </c>
      <c r="B1528">
        <v>2</v>
      </c>
      <c r="C1528">
        <v>7</v>
      </c>
      <c r="D1528">
        <v>0</v>
      </c>
      <c r="G1528">
        <v>384</v>
      </c>
      <c r="Q1528" t="s">
        <v>5531</v>
      </c>
      <c r="S1528">
        <v>0</v>
      </c>
      <c r="Z1528">
        <v>1</v>
      </c>
      <c r="AB1528" t="s">
        <v>34</v>
      </c>
      <c r="AC1528" t="s">
        <v>34</v>
      </c>
      <c r="AD1528" t="s">
        <v>34</v>
      </c>
      <c r="AE1528" t="s">
        <v>34</v>
      </c>
      <c r="AF1528">
        <v>0</v>
      </c>
      <c r="AG1528">
        <v>130</v>
      </c>
      <c r="AH1528" t="s">
        <v>34</v>
      </c>
      <c r="AI1528">
        <v>0</v>
      </c>
      <c r="AJ1528" t="s">
        <v>34</v>
      </c>
      <c r="AK1528" t="s">
        <v>34</v>
      </c>
      <c r="AL1528" t="s">
        <v>34</v>
      </c>
      <c r="AM1528" t="s">
        <v>34</v>
      </c>
      <c r="AN1528" t="s">
        <v>34</v>
      </c>
      <c r="AO1528" t="s">
        <v>34</v>
      </c>
      <c r="AP1528" t="s">
        <v>34</v>
      </c>
      <c r="AQ1528" t="s">
        <v>34</v>
      </c>
      <c r="AR1528" t="s">
        <v>34</v>
      </c>
      <c r="AS1528" t="s">
        <v>34</v>
      </c>
      <c r="AT1528" t="s">
        <v>34</v>
      </c>
    </row>
    <row r="1529" spans="1:46">
      <c r="A1529">
        <v>130</v>
      </c>
      <c r="B1529">
        <v>2</v>
      </c>
      <c r="C1529">
        <v>8</v>
      </c>
      <c r="D1529">
        <v>0</v>
      </c>
      <c r="G1529">
        <v>247</v>
      </c>
      <c r="Q1529" t="s">
        <v>5532</v>
      </c>
      <c r="S1529">
        <v>0</v>
      </c>
      <c r="Z1529">
        <v>1</v>
      </c>
      <c r="AB1529" t="s">
        <v>34</v>
      </c>
      <c r="AC1529" t="s">
        <v>34</v>
      </c>
      <c r="AD1529" t="s">
        <v>34</v>
      </c>
      <c r="AE1529" t="s">
        <v>34</v>
      </c>
      <c r="AF1529">
        <v>0</v>
      </c>
      <c r="AG1529">
        <v>130</v>
      </c>
      <c r="AH1529" t="s">
        <v>34</v>
      </c>
      <c r="AI1529">
        <v>0</v>
      </c>
      <c r="AJ1529" t="s">
        <v>34</v>
      </c>
      <c r="AK1529" t="s">
        <v>34</v>
      </c>
      <c r="AL1529" t="s">
        <v>34</v>
      </c>
      <c r="AM1529" t="s">
        <v>34</v>
      </c>
      <c r="AN1529" t="s">
        <v>34</v>
      </c>
      <c r="AO1529" t="s">
        <v>34</v>
      </c>
      <c r="AP1529" t="s">
        <v>34</v>
      </c>
      <c r="AQ1529" t="s">
        <v>34</v>
      </c>
      <c r="AR1529" t="s">
        <v>34</v>
      </c>
      <c r="AS1529" t="s">
        <v>34</v>
      </c>
      <c r="AT1529" t="s">
        <v>34</v>
      </c>
    </row>
    <row r="1530" spans="1:46">
      <c r="A1530">
        <v>130</v>
      </c>
      <c r="B1530">
        <v>3</v>
      </c>
      <c r="C1530">
        <v>1</v>
      </c>
      <c r="D1530">
        <v>0</v>
      </c>
      <c r="G1530">
        <v>661</v>
      </c>
      <c r="Q1530" t="s">
        <v>5001</v>
      </c>
      <c r="S1530">
        <v>0</v>
      </c>
      <c r="Z1530">
        <v>1</v>
      </c>
      <c r="AB1530" t="s">
        <v>34</v>
      </c>
      <c r="AC1530" t="s">
        <v>34</v>
      </c>
      <c r="AD1530" t="s">
        <v>34</v>
      </c>
      <c r="AE1530" t="s">
        <v>34</v>
      </c>
      <c r="AF1530">
        <v>0</v>
      </c>
      <c r="AG1530">
        <v>130</v>
      </c>
      <c r="AH1530" t="s">
        <v>34</v>
      </c>
      <c r="AI1530">
        <v>0</v>
      </c>
      <c r="AJ1530" t="s">
        <v>34</v>
      </c>
      <c r="AK1530" t="s">
        <v>34</v>
      </c>
      <c r="AL1530" t="s">
        <v>34</v>
      </c>
      <c r="AM1530" t="s">
        <v>34</v>
      </c>
      <c r="AN1530" t="s">
        <v>34</v>
      </c>
      <c r="AO1530" t="s">
        <v>34</v>
      </c>
      <c r="AP1530" t="s">
        <v>34</v>
      </c>
      <c r="AQ1530" t="s">
        <v>34</v>
      </c>
      <c r="AR1530" t="s">
        <v>34</v>
      </c>
      <c r="AS1530" t="s">
        <v>34</v>
      </c>
      <c r="AT1530" t="s">
        <v>34</v>
      </c>
    </row>
    <row r="1531" spans="1:46">
      <c r="A1531">
        <v>130</v>
      </c>
      <c r="B1531">
        <v>3</v>
      </c>
      <c r="C1531">
        <v>2</v>
      </c>
      <c r="D1531">
        <v>0</v>
      </c>
      <c r="G1531">
        <v>576</v>
      </c>
      <c r="Q1531" t="s">
        <v>5533</v>
      </c>
      <c r="S1531">
        <v>0</v>
      </c>
      <c r="Z1531">
        <v>1</v>
      </c>
      <c r="AB1531" t="s">
        <v>34</v>
      </c>
      <c r="AC1531" t="s">
        <v>34</v>
      </c>
      <c r="AD1531" t="s">
        <v>34</v>
      </c>
      <c r="AE1531" t="s">
        <v>34</v>
      </c>
      <c r="AF1531">
        <v>0</v>
      </c>
      <c r="AG1531">
        <v>130</v>
      </c>
      <c r="AH1531" t="s">
        <v>34</v>
      </c>
      <c r="AI1531">
        <v>0</v>
      </c>
      <c r="AJ1531" t="s">
        <v>34</v>
      </c>
      <c r="AK1531" t="s">
        <v>34</v>
      </c>
      <c r="AL1531" t="s">
        <v>34</v>
      </c>
      <c r="AM1531" t="s">
        <v>34</v>
      </c>
      <c r="AN1531" t="s">
        <v>34</v>
      </c>
      <c r="AO1531" t="s">
        <v>34</v>
      </c>
      <c r="AP1531" t="s">
        <v>34</v>
      </c>
      <c r="AQ1531" t="s">
        <v>34</v>
      </c>
      <c r="AR1531" t="s">
        <v>34</v>
      </c>
      <c r="AS1531" t="s">
        <v>34</v>
      </c>
      <c r="AT1531" t="s">
        <v>34</v>
      </c>
    </row>
    <row r="1532" spans="1:46">
      <c r="A1532">
        <v>130</v>
      </c>
      <c r="B1532">
        <v>3</v>
      </c>
      <c r="C1532">
        <v>3</v>
      </c>
      <c r="D1532">
        <v>0</v>
      </c>
      <c r="G1532">
        <v>98</v>
      </c>
      <c r="Q1532" t="s">
        <v>4901</v>
      </c>
      <c r="S1532">
        <v>0</v>
      </c>
      <c r="Z1532">
        <v>1</v>
      </c>
      <c r="AB1532" t="s">
        <v>34</v>
      </c>
      <c r="AC1532" t="s">
        <v>34</v>
      </c>
      <c r="AD1532" t="s">
        <v>34</v>
      </c>
      <c r="AE1532" t="s">
        <v>34</v>
      </c>
      <c r="AF1532">
        <v>0</v>
      </c>
      <c r="AG1532">
        <v>130</v>
      </c>
      <c r="AH1532" t="s">
        <v>34</v>
      </c>
      <c r="AI1532">
        <v>0</v>
      </c>
      <c r="AJ1532" t="s">
        <v>34</v>
      </c>
      <c r="AK1532" t="s">
        <v>34</v>
      </c>
      <c r="AL1532" t="s">
        <v>34</v>
      </c>
      <c r="AM1532" t="s">
        <v>34</v>
      </c>
      <c r="AN1532" t="s">
        <v>34</v>
      </c>
      <c r="AO1532" t="s">
        <v>34</v>
      </c>
      <c r="AP1532" t="s">
        <v>34</v>
      </c>
      <c r="AQ1532" t="s">
        <v>34</v>
      </c>
      <c r="AR1532" t="s">
        <v>34</v>
      </c>
      <c r="AS1532" t="s">
        <v>34</v>
      </c>
      <c r="AT1532" t="s">
        <v>34</v>
      </c>
    </row>
    <row r="1533" spans="1:46">
      <c r="A1533">
        <v>130</v>
      </c>
      <c r="B1533">
        <v>3</v>
      </c>
      <c r="C1533">
        <v>4</v>
      </c>
      <c r="D1533">
        <v>0</v>
      </c>
      <c r="G1533">
        <v>405</v>
      </c>
      <c r="Q1533" t="s">
        <v>4924</v>
      </c>
      <c r="S1533">
        <v>0</v>
      </c>
      <c r="Z1533">
        <v>1</v>
      </c>
      <c r="AB1533" t="s">
        <v>34</v>
      </c>
      <c r="AC1533" t="s">
        <v>34</v>
      </c>
      <c r="AD1533" t="s">
        <v>34</v>
      </c>
      <c r="AE1533" t="s">
        <v>34</v>
      </c>
      <c r="AF1533">
        <v>0</v>
      </c>
      <c r="AG1533">
        <v>130</v>
      </c>
      <c r="AH1533" t="s">
        <v>34</v>
      </c>
      <c r="AI1533">
        <v>0</v>
      </c>
      <c r="AJ1533" t="s">
        <v>34</v>
      </c>
      <c r="AK1533" t="s">
        <v>34</v>
      </c>
      <c r="AL1533" t="s">
        <v>34</v>
      </c>
      <c r="AM1533" t="s">
        <v>34</v>
      </c>
      <c r="AN1533" t="s">
        <v>34</v>
      </c>
      <c r="AO1533" t="s">
        <v>34</v>
      </c>
      <c r="AP1533" t="s">
        <v>34</v>
      </c>
      <c r="AQ1533" t="s">
        <v>34</v>
      </c>
      <c r="AR1533" t="s">
        <v>34</v>
      </c>
      <c r="AS1533" t="s">
        <v>34</v>
      </c>
      <c r="AT1533" t="s">
        <v>34</v>
      </c>
    </row>
    <row r="1534" spans="1:46">
      <c r="A1534">
        <v>130</v>
      </c>
      <c r="B1534">
        <v>3</v>
      </c>
      <c r="C1534">
        <v>5</v>
      </c>
      <c r="D1534">
        <v>0</v>
      </c>
      <c r="G1534">
        <v>819</v>
      </c>
      <c r="Q1534" t="s">
        <v>5534</v>
      </c>
      <c r="S1534">
        <v>0</v>
      </c>
      <c r="Z1534">
        <v>1</v>
      </c>
      <c r="AB1534" t="s">
        <v>34</v>
      </c>
      <c r="AC1534" t="s">
        <v>34</v>
      </c>
      <c r="AD1534" t="s">
        <v>34</v>
      </c>
      <c r="AE1534" t="s">
        <v>34</v>
      </c>
      <c r="AF1534">
        <v>0</v>
      </c>
      <c r="AG1534">
        <v>130</v>
      </c>
      <c r="AH1534" t="s">
        <v>34</v>
      </c>
      <c r="AI1534">
        <v>0</v>
      </c>
      <c r="AJ1534" t="s">
        <v>34</v>
      </c>
      <c r="AK1534" t="s">
        <v>34</v>
      </c>
      <c r="AL1534" t="s">
        <v>34</v>
      </c>
      <c r="AM1534" t="s">
        <v>34</v>
      </c>
      <c r="AN1534" t="s">
        <v>34</v>
      </c>
      <c r="AO1534" t="s">
        <v>34</v>
      </c>
      <c r="AP1534" t="s">
        <v>34</v>
      </c>
      <c r="AQ1534" t="s">
        <v>34</v>
      </c>
      <c r="AR1534" t="s">
        <v>34</v>
      </c>
      <c r="AS1534" t="s">
        <v>34</v>
      </c>
      <c r="AT1534" t="s">
        <v>34</v>
      </c>
    </row>
    <row r="1535" spans="1:46">
      <c r="A1535">
        <v>130</v>
      </c>
      <c r="B1535">
        <v>3</v>
      </c>
      <c r="C1535">
        <v>6</v>
      </c>
      <c r="D1535">
        <v>0</v>
      </c>
      <c r="G1535">
        <v>520</v>
      </c>
      <c r="Q1535" t="s">
        <v>5535</v>
      </c>
      <c r="S1535">
        <v>0</v>
      </c>
      <c r="Z1535">
        <v>1</v>
      </c>
      <c r="AB1535" t="s">
        <v>34</v>
      </c>
      <c r="AC1535" t="s">
        <v>34</v>
      </c>
      <c r="AD1535" t="s">
        <v>34</v>
      </c>
      <c r="AE1535" t="s">
        <v>34</v>
      </c>
      <c r="AF1535">
        <v>0</v>
      </c>
      <c r="AG1535">
        <v>130</v>
      </c>
      <c r="AH1535" t="s">
        <v>34</v>
      </c>
      <c r="AI1535">
        <v>0</v>
      </c>
      <c r="AJ1535" t="s">
        <v>34</v>
      </c>
      <c r="AK1535" t="s">
        <v>34</v>
      </c>
      <c r="AL1535" t="s">
        <v>34</v>
      </c>
      <c r="AM1535" t="s">
        <v>34</v>
      </c>
      <c r="AN1535" t="s">
        <v>34</v>
      </c>
      <c r="AO1535" t="s">
        <v>34</v>
      </c>
      <c r="AP1535" t="s">
        <v>34</v>
      </c>
      <c r="AQ1535" t="s">
        <v>34</v>
      </c>
      <c r="AR1535" t="s">
        <v>34</v>
      </c>
      <c r="AS1535" t="s">
        <v>34</v>
      </c>
      <c r="AT1535" t="s">
        <v>34</v>
      </c>
    </row>
    <row r="1536" spans="1:46">
      <c r="A1536">
        <v>130</v>
      </c>
      <c r="B1536">
        <v>3</v>
      </c>
      <c r="C1536">
        <v>7</v>
      </c>
      <c r="D1536">
        <v>0</v>
      </c>
      <c r="G1536">
        <v>129</v>
      </c>
      <c r="Q1536" t="s">
        <v>5536</v>
      </c>
      <c r="S1536">
        <v>0</v>
      </c>
      <c r="Z1536">
        <v>1</v>
      </c>
      <c r="AB1536" t="s">
        <v>34</v>
      </c>
      <c r="AC1536" t="s">
        <v>34</v>
      </c>
      <c r="AD1536" t="s">
        <v>34</v>
      </c>
      <c r="AE1536" t="s">
        <v>34</v>
      </c>
      <c r="AF1536">
        <v>0</v>
      </c>
      <c r="AG1536">
        <v>130</v>
      </c>
      <c r="AH1536" t="s">
        <v>34</v>
      </c>
      <c r="AI1536">
        <v>0</v>
      </c>
      <c r="AJ1536" t="s">
        <v>34</v>
      </c>
      <c r="AK1536" t="s">
        <v>34</v>
      </c>
      <c r="AL1536" t="s">
        <v>34</v>
      </c>
      <c r="AM1536" t="s">
        <v>34</v>
      </c>
      <c r="AN1536" t="s">
        <v>34</v>
      </c>
      <c r="AO1536" t="s">
        <v>34</v>
      </c>
      <c r="AP1536" t="s">
        <v>34</v>
      </c>
      <c r="AQ1536" t="s">
        <v>34</v>
      </c>
      <c r="AR1536" t="s">
        <v>34</v>
      </c>
      <c r="AS1536" t="s">
        <v>34</v>
      </c>
      <c r="AT1536" t="s">
        <v>34</v>
      </c>
    </row>
    <row r="1537" spans="1:46">
      <c r="A1537">
        <v>130</v>
      </c>
      <c r="B1537">
        <v>3</v>
      </c>
      <c r="C1537">
        <v>8</v>
      </c>
      <c r="D1537">
        <v>0</v>
      </c>
      <c r="G1537">
        <v>538</v>
      </c>
      <c r="Q1537" t="s">
        <v>5537</v>
      </c>
      <c r="S1537">
        <v>0</v>
      </c>
      <c r="Z1537">
        <v>1</v>
      </c>
      <c r="AB1537" t="s">
        <v>34</v>
      </c>
      <c r="AC1537" t="s">
        <v>34</v>
      </c>
      <c r="AD1537" t="s">
        <v>34</v>
      </c>
      <c r="AE1537" t="s">
        <v>34</v>
      </c>
      <c r="AF1537">
        <v>0</v>
      </c>
      <c r="AG1537">
        <v>130</v>
      </c>
      <c r="AH1537" t="s">
        <v>34</v>
      </c>
      <c r="AI1537">
        <v>0</v>
      </c>
      <c r="AJ1537" t="s">
        <v>34</v>
      </c>
      <c r="AK1537" t="s">
        <v>34</v>
      </c>
      <c r="AL1537" t="s">
        <v>34</v>
      </c>
      <c r="AM1537" t="s">
        <v>34</v>
      </c>
      <c r="AN1537" t="s">
        <v>34</v>
      </c>
      <c r="AO1537" t="s">
        <v>34</v>
      </c>
      <c r="AP1537" t="s">
        <v>34</v>
      </c>
      <c r="AQ1537" t="s">
        <v>34</v>
      </c>
      <c r="AR1537" t="s">
        <v>34</v>
      </c>
      <c r="AS1537" t="s">
        <v>34</v>
      </c>
      <c r="AT1537" t="s">
        <v>34</v>
      </c>
    </row>
    <row r="1538" spans="1:46">
      <c r="A1538">
        <v>131</v>
      </c>
      <c r="B1538">
        <v>1</v>
      </c>
      <c r="C1538">
        <v>1</v>
      </c>
      <c r="D1538">
        <v>0</v>
      </c>
      <c r="G1538">
        <v>165</v>
      </c>
      <c r="Q1538" t="s">
        <v>5538</v>
      </c>
      <c r="S1538">
        <v>0</v>
      </c>
      <c r="Z1538">
        <v>2</v>
      </c>
      <c r="AB1538" t="s">
        <v>34</v>
      </c>
      <c r="AC1538" t="s">
        <v>34</v>
      </c>
      <c r="AD1538" t="s">
        <v>34</v>
      </c>
      <c r="AE1538" t="s">
        <v>34</v>
      </c>
      <c r="AF1538">
        <v>0</v>
      </c>
      <c r="AG1538">
        <v>131</v>
      </c>
      <c r="AH1538" t="s">
        <v>34</v>
      </c>
      <c r="AI1538">
        <v>0</v>
      </c>
      <c r="AJ1538" t="s">
        <v>34</v>
      </c>
      <c r="AK1538" t="s">
        <v>34</v>
      </c>
      <c r="AL1538" t="s">
        <v>34</v>
      </c>
      <c r="AM1538" t="s">
        <v>34</v>
      </c>
      <c r="AN1538" t="s">
        <v>34</v>
      </c>
      <c r="AO1538" t="s">
        <v>34</v>
      </c>
      <c r="AP1538" t="s">
        <v>34</v>
      </c>
      <c r="AQ1538" t="s">
        <v>34</v>
      </c>
      <c r="AR1538" t="s">
        <v>34</v>
      </c>
      <c r="AS1538" t="s">
        <v>34</v>
      </c>
      <c r="AT1538" t="s">
        <v>34</v>
      </c>
    </row>
    <row r="1539" spans="1:46">
      <c r="A1539">
        <v>131</v>
      </c>
      <c r="B1539">
        <v>1</v>
      </c>
      <c r="C1539">
        <v>2</v>
      </c>
      <c r="D1539">
        <v>0</v>
      </c>
      <c r="G1539">
        <v>117</v>
      </c>
      <c r="Q1539" t="s">
        <v>5539</v>
      </c>
      <c r="S1539">
        <v>0</v>
      </c>
      <c r="Z1539">
        <v>2</v>
      </c>
      <c r="AB1539" t="s">
        <v>34</v>
      </c>
      <c r="AC1539" t="s">
        <v>34</v>
      </c>
      <c r="AD1539" t="s">
        <v>34</v>
      </c>
      <c r="AE1539" t="s">
        <v>34</v>
      </c>
      <c r="AF1539">
        <v>0</v>
      </c>
      <c r="AG1539">
        <v>131</v>
      </c>
      <c r="AH1539" t="s">
        <v>34</v>
      </c>
      <c r="AI1539">
        <v>0</v>
      </c>
      <c r="AJ1539" t="s">
        <v>34</v>
      </c>
      <c r="AK1539" t="s">
        <v>34</v>
      </c>
      <c r="AL1539" t="s">
        <v>34</v>
      </c>
      <c r="AM1539" t="s">
        <v>34</v>
      </c>
      <c r="AN1539" t="s">
        <v>34</v>
      </c>
      <c r="AO1539" t="s">
        <v>34</v>
      </c>
      <c r="AP1539" t="s">
        <v>34</v>
      </c>
      <c r="AQ1539" t="s">
        <v>34</v>
      </c>
      <c r="AR1539" t="s">
        <v>34</v>
      </c>
      <c r="AS1539" t="s">
        <v>34</v>
      </c>
      <c r="AT1539" t="s">
        <v>34</v>
      </c>
    </row>
    <row r="1540" spans="1:46">
      <c r="A1540">
        <v>131</v>
      </c>
      <c r="B1540">
        <v>1</v>
      </c>
      <c r="C1540">
        <v>3</v>
      </c>
      <c r="D1540">
        <v>0</v>
      </c>
      <c r="G1540">
        <v>840</v>
      </c>
      <c r="Q1540" t="s">
        <v>5006</v>
      </c>
      <c r="S1540">
        <v>0</v>
      </c>
      <c r="Z1540">
        <v>2</v>
      </c>
      <c r="AB1540" t="s">
        <v>34</v>
      </c>
      <c r="AC1540" t="s">
        <v>34</v>
      </c>
      <c r="AD1540" t="s">
        <v>34</v>
      </c>
      <c r="AE1540" t="s">
        <v>34</v>
      </c>
      <c r="AF1540">
        <v>0</v>
      </c>
      <c r="AG1540">
        <v>131</v>
      </c>
      <c r="AH1540" t="s">
        <v>34</v>
      </c>
      <c r="AI1540">
        <v>0</v>
      </c>
      <c r="AJ1540" t="s">
        <v>34</v>
      </c>
      <c r="AK1540" t="s">
        <v>34</v>
      </c>
      <c r="AL1540" t="s">
        <v>34</v>
      </c>
      <c r="AM1540" t="s">
        <v>34</v>
      </c>
      <c r="AN1540" t="s">
        <v>34</v>
      </c>
      <c r="AO1540" t="s">
        <v>34</v>
      </c>
      <c r="AP1540" t="s">
        <v>34</v>
      </c>
      <c r="AQ1540" t="s">
        <v>34</v>
      </c>
      <c r="AR1540" t="s">
        <v>34</v>
      </c>
      <c r="AS1540" t="s">
        <v>34</v>
      </c>
      <c r="AT1540" t="s">
        <v>34</v>
      </c>
    </row>
    <row r="1541" spans="1:46">
      <c r="A1541">
        <v>131</v>
      </c>
      <c r="B1541">
        <v>1</v>
      </c>
      <c r="C1541">
        <v>4</v>
      </c>
      <c r="D1541">
        <v>0</v>
      </c>
      <c r="G1541">
        <v>201</v>
      </c>
      <c r="Q1541" t="s">
        <v>5128</v>
      </c>
      <c r="S1541">
        <v>0</v>
      </c>
      <c r="Z1541">
        <v>2</v>
      </c>
      <c r="AB1541" t="s">
        <v>34</v>
      </c>
      <c r="AC1541" t="s">
        <v>34</v>
      </c>
      <c r="AD1541" t="s">
        <v>34</v>
      </c>
      <c r="AE1541" t="s">
        <v>34</v>
      </c>
      <c r="AF1541">
        <v>0</v>
      </c>
      <c r="AG1541">
        <v>131</v>
      </c>
      <c r="AH1541" t="s">
        <v>34</v>
      </c>
      <c r="AI1541">
        <v>0</v>
      </c>
      <c r="AJ1541" t="s">
        <v>34</v>
      </c>
      <c r="AK1541" t="s">
        <v>34</v>
      </c>
      <c r="AL1541" t="s">
        <v>34</v>
      </c>
      <c r="AM1541" t="s">
        <v>34</v>
      </c>
      <c r="AN1541" t="s">
        <v>34</v>
      </c>
      <c r="AO1541" t="s">
        <v>34</v>
      </c>
      <c r="AP1541" t="s">
        <v>34</v>
      </c>
      <c r="AQ1541" t="s">
        <v>34</v>
      </c>
      <c r="AR1541" t="s">
        <v>34</v>
      </c>
      <c r="AS1541" t="s">
        <v>34</v>
      </c>
      <c r="AT1541" t="s">
        <v>34</v>
      </c>
    </row>
    <row r="1542" spans="1:46">
      <c r="A1542">
        <v>131</v>
      </c>
      <c r="B1542">
        <v>1</v>
      </c>
      <c r="C1542">
        <v>5</v>
      </c>
      <c r="D1542">
        <v>0</v>
      </c>
      <c r="G1542">
        <v>388</v>
      </c>
      <c r="Q1542" t="s">
        <v>5540</v>
      </c>
      <c r="S1542">
        <v>0</v>
      </c>
      <c r="Z1542">
        <v>2</v>
      </c>
      <c r="AB1542" t="s">
        <v>34</v>
      </c>
      <c r="AC1542" t="s">
        <v>34</v>
      </c>
      <c r="AD1542" t="s">
        <v>34</v>
      </c>
      <c r="AE1542" t="s">
        <v>34</v>
      </c>
      <c r="AF1542">
        <v>0</v>
      </c>
      <c r="AG1542">
        <v>131</v>
      </c>
      <c r="AH1542" t="s">
        <v>34</v>
      </c>
      <c r="AI1542">
        <v>0</v>
      </c>
      <c r="AJ1542" t="s">
        <v>34</v>
      </c>
      <c r="AK1542" t="s">
        <v>34</v>
      </c>
      <c r="AL1542" t="s">
        <v>34</v>
      </c>
      <c r="AM1542" t="s">
        <v>34</v>
      </c>
      <c r="AN1542" t="s">
        <v>34</v>
      </c>
      <c r="AO1542" t="s">
        <v>34</v>
      </c>
      <c r="AP1542" t="s">
        <v>34</v>
      </c>
      <c r="AQ1542" t="s">
        <v>34</v>
      </c>
      <c r="AR1542" t="s">
        <v>34</v>
      </c>
      <c r="AS1542" t="s">
        <v>34</v>
      </c>
      <c r="AT1542" t="s">
        <v>34</v>
      </c>
    </row>
    <row r="1543" spans="1:46">
      <c r="A1543">
        <v>131</v>
      </c>
      <c r="B1543">
        <v>1</v>
      </c>
      <c r="C1543">
        <v>6</v>
      </c>
      <c r="D1543">
        <v>0</v>
      </c>
      <c r="G1543">
        <v>112</v>
      </c>
      <c r="Q1543" t="s">
        <v>5539</v>
      </c>
      <c r="S1543">
        <v>0</v>
      </c>
      <c r="Z1543">
        <v>2</v>
      </c>
      <c r="AB1543" t="s">
        <v>34</v>
      </c>
      <c r="AC1543" t="s">
        <v>34</v>
      </c>
      <c r="AD1543" t="s">
        <v>34</v>
      </c>
      <c r="AE1543" t="s">
        <v>34</v>
      </c>
      <c r="AF1543">
        <v>0</v>
      </c>
      <c r="AG1543">
        <v>131</v>
      </c>
      <c r="AH1543" t="s">
        <v>34</v>
      </c>
      <c r="AI1543">
        <v>0</v>
      </c>
      <c r="AJ1543" t="s">
        <v>34</v>
      </c>
      <c r="AK1543" t="s">
        <v>34</v>
      </c>
      <c r="AL1543" t="s">
        <v>34</v>
      </c>
      <c r="AM1543" t="s">
        <v>34</v>
      </c>
      <c r="AN1543" t="s">
        <v>34</v>
      </c>
      <c r="AO1543" t="s">
        <v>34</v>
      </c>
      <c r="AP1543" t="s">
        <v>34</v>
      </c>
      <c r="AQ1543" t="s">
        <v>34</v>
      </c>
      <c r="AR1543" t="s">
        <v>34</v>
      </c>
      <c r="AS1543" t="s">
        <v>34</v>
      </c>
      <c r="AT1543" t="s">
        <v>34</v>
      </c>
    </row>
    <row r="1544" spans="1:46">
      <c r="A1544">
        <v>131</v>
      </c>
      <c r="B1544">
        <v>1</v>
      </c>
      <c r="C1544">
        <v>7</v>
      </c>
      <c r="D1544">
        <v>0</v>
      </c>
      <c r="G1544">
        <v>236</v>
      </c>
      <c r="Q1544" t="s">
        <v>5539</v>
      </c>
      <c r="S1544">
        <v>0</v>
      </c>
      <c r="Z1544">
        <v>2</v>
      </c>
      <c r="AB1544" t="s">
        <v>34</v>
      </c>
      <c r="AC1544" t="s">
        <v>34</v>
      </c>
      <c r="AD1544" t="s">
        <v>34</v>
      </c>
      <c r="AE1544" t="s">
        <v>34</v>
      </c>
      <c r="AF1544">
        <v>0</v>
      </c>
      <c r="AG1544">
        <v>131</v>
      </c>
      <c r="AH1544" t="s">
        <v>34</v>
      </c>
      <c r="AI1544">
        <v>0</v>
      </c>
      <c r="AJ1544" t="s">
        <v>34</v>
      </c>
      <c r="AK1544" t="s">
        <v>34</v>
      </c>
      <c r="AL1544" t="s">
        <v>34</v>
      </c>
      <c r="AM1544" t="s">
        <v>34</v>
      </c>
      <c r="AN1544" t="s">
        <v>34</v>
      </c>
      <c r="AO1544" t="s">
        <v>34</v>
      </c>
      <c r="AP1544" t="s">
        <v>34</v>
      </c>
      <c r="AQ1544" t="s">
        <v>34</v>
      </c>
      <c r="AR1544" t="s">
        <v>34</v>
      </c>
      <c r="AS1544" t="s">
        <v>34</v>
      </c>
      <c r="AT1544" t="s">
        <v>34</v>
      </c>
    </row>
    <row r="1545" spans="1:46">
      <c r="A1545">
        <v>131</v>
      </c>
      <c r="B1545">
        <v>1</v>
      </c>
      <c r="C1545">
        <v>8</v>
      </c>
      <c r="D1545">
        <v>0</v>
      </c>
      <c r="G1545">
        <v>0</v>
      </c>
      <c r="Q1545" t="s">
        <v>34</v>
      </c>
      <c r="S1545">
        <v>0</v>
      </c>
      <c r="Z1545">
        <v>0</v>
      </c>
      <c r="AB1545" t="s">
        <v>34</v>
      </c>
      <c r="AC1545" t="s">
        <v>34</v>
      </c>
      <c r="AD1545" t="s">
        <v>34</v>
      </c>
      <c r="AE1545" t="s">
        <v>34</v>
      </c>
      <c r="AF1545">
        <v>0</v>
      </c>
      <c r="AG1545">
        <v>131</v>
      </c>
      <c r="AH1545" t="s">
        <v>34</v>
      </c>
      <c r="AI1545">
        <v>0</v>
      </c>
      <c r="AJ1545" t="s">
        <v>34</v>
      </c>
      <c r="AK1545" t="s">
        <v>34</v>
      </c>
      <c r="AL1545" t="s">
        <v>34</v>
      </c>
      <c r="AM1545" t="s">
        <v>34</v>
      </c>
      <c r="AN1545" t="s">
        <v>34</v>
      </c>
      <c r="AO1545" t="s">
        <v>34</v>
      </c>
      <c r="AP1545" t="s">
        <v>34</v>
      </c>
      <c r="AQ1545" t="s">
        <v>34</v>
      </c>
      <c r="AR1545" t="s">
        <v>34</v>
      </c>
      <c r="AS1545" t="s">
        <v>34</v>
      </c>
      <c r="AT1545" t="s">
        <v>34</v>
      </c>
    </row>
    <row r="1546" spans="1:46">
      <c r="A1546">
        <v>131</v>
      </c>
      <c r="B1546">
        <v>2</v>
      </c>
      <c r="C1546">
        <v>1</v>
      </c>
      <c r="D1546">
        <v>0</v>
      </c>
      <c r="G1546">
        <v>829</v>
      </c>
      <c r="Q1546" t="s">
        <v>5541</v>
      </c>
      <c r="S1546">
        <v>0</v>
      </c>
      <c r="Z1546">
        <v>2</v>
      </c>
      <c r="AB1546" t="s">
        <v>34</v>
      </c>
      <c r="AC1546" t="s">
        <v>34</v>
      </c>
      <c r="AD1546" t="s">
        <v>34</v>
      </c>
      <c r="AE1546" t="s">
        <v>34</v>
      </c>
      <c r="AF1546">
        <v>0</v>
      </c>
      <c r="AG1546">
        <v>131</v>
      </c>
      <c r="AH1546" t="s">
        <v>34</v>
      </c>
      <c r="AI1546">
        <v>0</v>
      </c>
      <c r="AJ1546" t="s">
        <v>34</v>
      </c>
      <c r="AK1546" t="s">
        <v>34</v>
      </c>
      <c r="AL1546" t="s">
        <v>34</v>
      </c>
      <c r="AM1546" t="s">
        <v>34</v>
      </c>
      <c r="AN1546" t="s">
        <v>34</v>
      </c>
      <c r="AO1546" t="s">
        <v>34</v>
      </c>
      <c r="AP1546" t="s">
        <v>34</v>
      </c>
      <c r="AQ1546" t="s">
        <v>34</v>
      </c>
      <c r="AR1546" t="s">
        <v>34</v>
      </c>
      <c r="AS1546" t="s">
        <v>34</v>
      </c>
      <c r="AT1546" t="s">
        <v>34</v>
      </c>
    </row>
    <row r="1547" spans="1:46">
      <c r="A1547">
        <v>131</v>
      </c>
      <c r="B1547">
        <v>2</v>
      </c>
      <c r="C1547">
        <v>2</v>
      </c>
      <c r="D1547">
        <v>0</v>
      </c>
      <c r="G1547">
        <v>131</v>
      </c>
      <c r="Q1547" t="s">
        <v>5542</v>
      </c>
      <c r="S1547">
        <v>0</v>
      </c>
      <c r="Z1547">
        <v>2</v>
      </c>
      <c r="AB1547" t="s">
        <v>34</v>
      </c>
      <c r="AC1547" t="s">
        <v>34</v>
      </c>
      <c r="AD1547" t="s">
        <v>34</v>
      </c>
      <c r="AE1547" t="s">
        <v>34</v>
      </c>
      <c r="AF1547">
        <v>0</v>
      </c>
      <c r="AG1547">
        <v>131</v>
      </c>
      <c r="AH1547" t="s">
        <v>34</v>
      </c>
      <c r="AI1547">
        <v>0</v>
      </c>
      <c r="AJ1547" t="s">
        <v>34</v>
      </c>
      <c r="AK1547" t="s">
        <v>34</v>
      </c>
      <c r="AL1547" t="s">
        <v>34</v>
      </c>
      <c r="AM1547" t="s">
        <v>34</v>
      </c>
      <c r="AN1547" t="s">
        <v>34</v>
      </c>
      <c r="AO1547" t="s">
        <v>34</v>
      </c>
      <c r="AP1547" t="s">
        <v>34</v>
      </c>
      <c r="AQ1547" t="s">
        <v>34</v>
      </c>
      <c r="AR1547" t="s">
        <v>34</v>
      </c>
      <c r="AS1547" t="s">
        <v>34</v>
      </c>
      <c r="AT1547" t="s">
        <v>34</v>
      </c>
    </row>
    <row r="1548" spans="1:46">
      <c r="A1548">
        <v>131</v>
      </c>
      <c r="B1548">
        <v>2</v>
      </c>
      <c r="C1548">
        <v>3</v>
      </c>
      <c r="D1548">
        <v>0</v>
      </c>
      <c r="G1548">
        <v>303</v>
      </c>
      <c r="Q1548" t="s">
        <v>4996</v>
      </c>
      <c r="S1548">
        <v>0</v>
      </c>
      <c r="Z1548">
        <v>2</v>
      </c>
      <c r="AB1548" t="s">
        <v>34</v>
      </c>
      <c r="AC1548" t="s">
        <v>34</v>
      </c>
      <c r="AD1548" t="s">
        <v>34</v>
      </c>
      <c r="AE1548" t="s">
        <v>34</v>
      </c>
      <c r="AF1548">
        <v>0</v>
      </c>
      <c r="AG1548">
        <v>131</v>
      </c>
      <c r="AH1548" t="s">
        <v>34</v>
      </c>
      <c r="AI1548">
        <v>0</v>
      </c>
      <c r="AJ1548" t="s">
        <v>34</v>
      </c>
      <c r="AK1548" t="s">
        <v>34</v>
      </c>
      <c r="AL1548" t="s">
        <v>34</v>
      </c>
      <c r="AM1548" t="s">
        <v>34</v>
      </c>
      <c r="AN1548" t="s">
        <v>34</v>
      </c>
      <c r="AO1548" t="s">
        <v>34</v>
      </c>
      <c r="AP1548" t="s">
        <v>34</v>
      </c>
      <c r="AQ1548" t="s">
        <v>34</v>
      </c>
      <c r="AR1548" t="s">
        <v>34</v>
      </c>
      <c r="AS1548" t="s">
        <v>34</v>
      </c>
      <c r="AT1548" t="s">
        <v>34</v>
      </c>
    </row>
    <row r="1549" spans="1:46">
      <c r="A1549">
        <v>131</v>
      </c>
      <c r="B1549">
        <v>2</v>
      </c>
      <c r="C1549">
        <v>4</v>
      </c>
      <c r="D1549">
        <v>0</v>
      </c>
      <c r="G1549">
        <v>830</v>
      </c>
      <c r="Q1549" t="s">
        <v>5543</v>
      </c>
      <c r="S1549">
        <v>0</v>
      </c>
      <c r="Z1549">
        <v>2</v>
      </c>
      <c r="AB1549" t="s">
        <v>34</v>
      </c>
      <c r="AC1549" t="s">
        <v>34</v>
      </c>
      <c r="AD1549" t="s">
        <v>34</v>
      </c>
      <c r="AE1549" t="s">
        <v>34</v>
      </c>
      <c r="AF1549">
        <v>0</v>
      </c>
      <c r="AG1549">
        <v>131</v>
      </c>
      <c r="AH1549" t="s">
        <v>34</v>
      </c>
      <c r="AI1549">
        <v>0</v>
      </c>
      <c r="AJ1549" t="s">
        <v>34</v>
      </c>
      <c r="AK1549" t="s">
        <v>34</v>
      </c>
      <c r="AL1549" t="s">
        <v>34</v>
      </c>
      <c r="AM1549" t="s">
        <v>34</v>
      </c>
      <c r="AN1549" t="s">
        <v>34</v>
      </c>
      <c r="AO1549" t="s">
        <v>34</v>
      </c>
      <c r="AP1549" t="s">
        <v>34</v>
      </c>
      <c r="AQ1549" t="s">
        <v>34</v>
      </c>
      <c r="AR1549" t="s">
        <v>34</v>
      </c>
      <c r="AS1549" t="s">
        <v>34</v>
      </c>
      <c r="AT1549" t="s">
        <v>34</v>
      </c>
    </row>
    <row r="1550" spans="1:46">
      <c r="A1550">
        <v>131</v>
      </c>
      <c r="B1550">
        <v>2</v>
      </c>
      <c r="C1550">
        <v>5</v>
      </c>
      <c r="D1550">
        <v>0</v>
      </c>
      <c r="G1550">
        <v>677</v>
      </c>
      <c r="Q1550" t="s">
        <v>5544</v>
      </c>
      <c r="S1550">
        <v>0</v>
      </c>
      <c r="Z1550">
        <v>2</v>
      </c>
      <c r="AB1550" t="s">
        <v>34</v>
      </c>
      <c r="AC1550" t="s">
        <v>34</v>
      </c>
      <c r="AD1550" t="s">
        <v>34</v>
      </c>
      <c r="AE1550" t="s">
        <v>34</v>
      </c>
      <c r="AF1550">
        <v>0</v>
      </c>
      <c r="AG1550">
        <v>131</v>
      </c>
      <c r="AH1550" t="s">
        <v>34</v>
      </c>
      <c r="AI1550">
        <v>0</v>
      </c>
      <c r="AJ1550" t="s">
        <v>34</v>
      </c>
      <c r="AK1550" t="s">
        <v>34</v>
      </c>
      <c r="AL1550" t="s">
        <v>34</v>
      </c>
      <c r="AM1550" t="s">
        <v>34</v>
      </c>
      <c r="AN1550" t="s">
        <v>34</v>
      </c>
      <c r="AO1550" t="s">
        <v>34</v>
      </c>
      <c r="AP1550" t="s">
        <v>34</v>
      </c>
      <c r="AQ1550" t="s">
        <v>34</v>
      </c>
      <c r="AR1550" t="s">
        <v>34</v>
      </c>
      <c r="AS1550" t="s">
        <v>34</v>
      </c>
      <c r="AT1550" t="s">
        <v>34</v>
      </c>
    </row>
    <row r="1551" spans="1:46">
      <c r="A1551">
        <v>131</v>
      </c>
      <c r="B1551">
        <v>2</v>
      </c>
      <c r="C1551">
        <v>6</v>
      </c>
      <c r="D1551">
        <v>0</v>
      </c>
      <c r="G1551">
        <v>561</v>
      </c>
      <c r="Q1551" t="s">
        <v>5545</v>
      </c>
      <c r="S1551">
        <v>0</v>
      </c>
      <c r="Z1551">
        <v>2</v>
      </c>
      <c r="AB1551" t="s">
        <v>34</v>
      </c>
      <c r="AC1551" t="s">
        <v>34</v>
      </c>
      <c r="AD1551" t="s">
        <v>34</v>
      </c>
      <c r="AE1551" t="s">
        <v>34</v>
      </c>
      <c r="AF1551">
        <v>0</v>
      </c>
      <c r="AG1551">
        <v>131</v>
      </c>
      <c r="AH1551" t="s">
        <v>34</v>
      </c>
      <c r="AI1551">
        <v>0</v>
      </c>
      <c r="AJ1551" t="s">
        <v>34</v>
      </c>
      <c r="AK1551" t="s">
        <v>34</v>
      </c>
      <c r="AL1551" t="s">
        <v>34</v>
      </c>
      <c r="AM1551" t="s">
        <v>34</v>
      </c>
      <c r="AN1551" t="s">
        <v>34</v>
      </c>
      <c r="AO1551" t="s">
        <v>34</v>
      </c>
      <c r="AP1551" t="s">
        <v>34</v>
      </c>
      <c r="AQ1551" t="s">
        <v>34</v>
      </c>
      <c r="AR1551" t="s">
        <v>34</v>
      </c>
      <c r="AS1551" t="s">
        <v>34</v>
      </c>
      <c r="AT1551" t="s">
        <v>34</v>
      </c>
    </row>
    <row r="1552" spans="1:46">
      <c r="A1552">
        <v>131</v>
      </c>
      <c r="B1552">
        <v>2</v>
      </c>
      <c r="C1552">
        <v>7</v>
      </c>
      <c r="D1552">
        <v>0</v>
      </c>
      <c r="G1552">
        <v>110</v>
      </c>
      <c r="Q1552" t="s">
        <v>5546</v>
      </c>
      <c r="S1552">
        <v>0</v>
      </c>
      <c r="Z1552">
        <v>2</v>
      </c>
      <c r="AB1552" t="s">
        <v>34</v>
      </c>
      <c r="AC1552" t="s">
        <v>34</v>
      </c>
      <c r="AD1552" t="s">
        <v>34</v>
      </c>
      <c r="AE1552" t="s">
        <v>34</v>
      </c>
      <c r="AF1552">
        <v>0</v>
      </c>
      <c r="AG1552">
        <v>131</v>
      </c>
      <c r="AH1552" t="s">
        <v>34</v>
      </c>
      <c r="AI1552">
        <v>0</v>
      </c>
      <c r="AJ1552" t="s">
        <v>34</v>
      </c>
      <c r="AK1552" t="s">
        <v>34</v>
      </c>
      <c r="AL1552" t="s">
        <v>34</v>
      </c>
      <c r="AM1552" t="s">
        <v>34</v>
      </c>
      <c r="AN1552" t="s">
        <v>34</v>
      </c>
      <c r="AO1552" t="s">
        <v>34</v>
      </c>
      <c r="AP1552" t="s">
        <v>34</v>
      </c>
      <c r="AQ1552" t="s">
        <v>34</v>
      </c>
      <c r="AR1552" t="s">
        <v>34</v>
      </c>
      <c r="AS1552" t="s">
        <v>34</v>
      </c>
      <c r="AT1552" t="s">
        <v>34</v>
      </c>
    </row>
    <row r="1553" spans="1:46">
      <c r="A1553">
        <v>131</v>
      </c>
      <c r="B1553">
        <v>2</v>
      </c>
      <c r="C1553">
        <v>8</v>
      </c>
      <c r="D1553">
        <v>0</v>
      </c>
      <c r="G1553">
        <v>781</v>
      </c>
      <c r="Q1553" t="s">
        <v>5023</v>
      </c>
      <c r="S1553">
        <v>0</v>
      </c>
      <c r="Z1553">
        <v>2</v>
      </c>
      <c r="AB1553" t="s">
        <v>34</v>
      </c>
      <c r="AC1553" t="s">
        <v>34</v>
      </c>
      <c r="AD1553" t="s">
        <v>34</v>
      </c>
      <c r="AE1553" t="s">
        <v>34</v>
      </c>
      <c r="AF1553">
        <v>0</v>
      </c>
      <c r="AG1553">
        <v>131</v>
      </c>
      <c r="AH1553" t="s">
        <v>34</v>
      </c>
      <c r="AI1553">
        <v>0</v>
      </c>
      <c r="AJ1553" t="s">
        <v>34</v>
      </c>
      <c r="AK1553" t="s">
        <v>34</v>
      </c>
      <c r="AL1553" t="s">
        <v>34</v>
      </c>
      <c r="AM1553" t="s">
        <v>34</v>
      </c>
      <c r="AN1553" t="s">
        <v>34</v>
      </c>
      <c r="AO1553" t="s">
        <v>34</v>
      </c>
      <c r="AP1553" t="s">
        <v>34</v>
      </c>
      <c r="AQ1553" t="s">
        <v>34</v>
      </c>
      <c r="AR1553" t="s">
        <v>34</v>
      </c>
      <c r="AS1553" t="s">
        <v>34</v>
      </c>
      <c r="AT1553" t="s">
        <v>34</v>
      </c>
    </row>
    <row r="1554" spans="1:46">
      <c r="A1554">
        <v>131</v>
      </c>
      <c r="B1554">
        <v>3</v>
      </c>
      <c r="C1554">
        <v>1</v>
      </c>
      <c r="D1554">
        <v>0</v>
      </c>
      <c r="G1554">
        <v>286</v>
      </c>
      <c r="Q1554" t="s">
        <v>5547</v>
      </c>
      <c r="S1554">
        <v>0</v>
      </c>
      <c r="Z1554">
        <v>2</v>
      </c>
      <c r="AB1554" t="s">
        <v>34</v>
      </c>
      <c r="AC1554" t="s">
        <v>34</v>
      </c>
      <c r="AD1554" t="s">
        <v>34</v>
      </c>
      <c r="AE1554" t="s">
        <v>34</v>
      </c>
      <c r="AF1554">
        <v>0</v>
      </c>
      <c r="AG1554">
        <v>131</v>
      </c>
      <c r="AH1554" t="s">
        <v>34</v>
      </c>
      <c r="AI1554">
        <v>0</v>
      </c>
      <c r="AJ1554" t="s">
        <v>34</v>
      </c>
      <c r="AK1554" t="s">
        <v>34</v>
      </c>
      <c r="AL1554" t="s">
        <v>34</v>
      </c>
      <c r="AM1554" t="s">
        <v>34</v>
      </c>
      <c r="AN1554" t="s">
        <v>34</v>
      </c>
      <c r="AO1554" t="s">
        <v>34</v>
      </c>
      <c r="AP1554" t="s">
        <v>34</v>
      </c>
      <c r="AQ1554" t="s">
        <v>34</v>
      </c>
      <c r="AR1554" t="s">
        <v>34</v>
      </c>
      <c r="AS1554" t="s">
        <v>34</v>
      </c>
      <c r="AT1554" t="s">
        <v>34</v>
      </c>
    </row>
    <row r="1555" spans="1:46">
      <c r="A1555">
        <v>131</v>
      </c>
      <c r="B1555">
        <v>3</v>
      </c>
      <c r="C1555">
        <v>2</v>
      </c>
      <c r="D1555">
        <v>0</v>
      </c>
      <c r="G1555">
        <v>37</v>
      </c>
      <c r="Q1555" t="s">
        <v>4914</v>
      </c>
      <c r="S1555">
        <v>0</v>
      </c>
      <c r="Z1555">
        <v>2</v>
      </c>
      <c r="AB1555" t="s">
        <v>34</v>
      </c>
      <c r="AC1555" t="s">
        <v>34</v>
      </c>
      <c r="AD1555" t="s">
        <v>34</v>
      </c>
      <c r="AE1555" t="s">
        <v>34</v>
      </c>
      <c r="AF1555">
        <v>0</v>
      </c>
      <c r="AG1555">
        <v>131</v>
      </c>
      <c r="AH1555" t="s">
        <v>34</v>
      </c>
      <c r="AI1555">
        <v>0</v>
      </c>
      <c r="AJ1555" t="s">
        <v>34</v>
      </c>
      <c r="AK1555" t="s">
        <v>34</v>
      </c>
      <c r="AL1555" t="s">
        <v>34</v>
      </c>
      <c r="AM1555" t="s">
        <v>34</v>
      </c>
      <c r="AN1555" t="s">
        <v>34</v>
      </c>
      <c r="AO1555" t="s">
        <v>34</v>
      </c>
      <c r="AP1555" t="s">
        <v>34</v>
      </c>
      <c r="AQ1555" t="s">
        <v>34</v>
      </c>
      <c r="AR1555" t="s">
        <v>34</v>
      </c>
      <c r="AS1555" t="s">
        <v>34</v>
      </c>
      <c r="AT1555" t="s">
        <v>34</v>
      </c>
    </row>
    <row r="1556" spans="1:46">
      <c r="A1556">
        <v>131</v>
      </c>
      <c r="B1556">
        <v>3</v>
      </c>
      <c r="C1556">
        <v>3</v>
      </c>
      <c r="D1556">
        <v>0</v>
      </c>
      <c r="G1556">
        <v>33</v>
      </c>
      <c r="Q1556" t="s">
        <v>5032</v>
      </c>
      <c r="S1556">
        <v>0</v>
      </c>
      <c r="Z1556">
        <v>2</v>
      </c>
      <c r="AB1556" t="s">
        <v>34</v>
      </c>
      <c r="AC1556" t="s">
        <v>34</v>
      </c>
      <c r="AD1556" t="s">
        <v>34</v>
      </c>
      <c r="AE1556" t="s">
        <v>34</v>
      </c>
      <c r="AF1556">
        <v>0</v>
      </c>
      <c r="AG1556">
        <v>131</v>
      </c>
      <c r="AH1556" t="s">
        <v>34</v>
      </c>
      <c r="AI1556">
        <v>0</v>
      </c>
      <c r="AJ1556" t="s">
        <v>34</v>
      </c>
      <c r="AK1556" t="s">
        <v>34</v>
      </c>
      <c r="AL1556" t="s">
        <v>34</v>
      </c>
      <c r="AM1556" t="s">
        <v>34</v>
      </c>
      <c r="AN1556" t="s">
        <v>34</v>
      </c>
      <c r="AO1556" t="s">
        <v>34</v>
      </c>
      <c r="AP1556" t="s">
        <v>34</v>
      </c>
      <c r="AQ1556" t="s">
        <v>34</v>
      </c>
      <c r="AR1556" t="s">
        <v>34</v>
      </c>
      <c r="AS1556" t="s">
        <v>34</v>
      </c>
      <c r="AT1556" t="s">
        <v>34</v>
      </c>
    </row>
    <row r="1557" spans="1:46">
      <c r="A1557">
        <v>131</v>
      </c>
      <c r="B1557">
        <v>3</v>
      </c>
      <c r="C1557">
        <v>4</v>
      </c>
      <c r="D1557">
        <v>0</v>
      </c>
      <c r="G1557">
        <v>372</v>
      </c>
      <c r="Q1557" t="s">
        <v>5548</v>
      </c>
      <c r="S1557">
        <v>0</v>
      </c>
      <c r="Z1557">
        <v>2</v>
      </c>
      <c r="AB1557" t="s">
        <v>34</v>
      </c>
      <c r="AC1557" t="s">
        <v>34</v>
      </c>
      <c r="AD1557" t="s">
        <v>34</v>
      </c>
      <c r="AE1557" t="s">
        <v>34</v>
      </c>
      <c r="AF1557">
        <v>0</v>
      </c>
      <c r="AG1557">
        <v>131</v>
      </c>
      <c r="AH1557" t="s">
        <v>34</v>
      </c>
      <c r="AI1557">
        <v>0</v>
      </c>
      <c r="AJ1557" t="s">
        <v>34</v>
      </c>
      <c r="AK1557" t="s">
        <v>34</v>
      </c>
      <c r="AL1557" t="s">
        <v>34</v>
      </c>
      <c r="AM1557" t="s">
        <v>34</v>
      </c>
      <c r="AN1557" t="s">
        <v>34</v>
      </c>
      <c r="AO1557" t="s">
        <v>34</v>
      </c>
      <c r="AP1557" t="s">
        <v>34</v>
      </c>
      <c r="AQ1557" t="s">
        <v>34</v>
      </c>
      <c r="AR1557" t="s">
        <v>34</v>
      </c>
      <c r="AS1557" t="s">
        <v>34</v>
      </c>
      <c r="AT1557" t="s">
        <v>34</v>
      </c>
    </row>
    <row r="1558" spans="1:46">
      <c r="A1558">
        <v>131</v>
      </c>
      <c r="B1558">
        <v>3</v>
      </c>
      <c r="C1558">
        <v>5</v>
      </c>
      <c r="D1558">
        <v>0</v>
      </c>
      <c r="G1558">
        <v>164</v>
      </c>
      <c r="Q1558" t="s">
        <v>5549</v>
      </c>
      <c r="S1558">
        <v>0</v>
      </c>
      <c r="Z1558">
        <v>2</v>
      </c>
      <c r="AB1558" t="s">
        <v>34</v>
      </c>
      <c r="AC1558" t="s">
        <v>34</v>
      </c>
      <c r="AD1558" t="s">
        <v>34</v>
      </c>
      <c r="AE1558" t="s">
        <v>34</v>
      </c>
      <c r="AF1558">
        <v>0</v>
      </c>
      <c r="AG1558">
        <v>131</v>
      </c>
      <c r="AH1558" t="s">
        <v>34</v>
      </c>
      <c r="AI1558">
        <v>0</v>
      </c>
      <c r="AJ1558" t="s">
        <v>34</v>
      </c>
      <c r="AK1558" t="s">
        <v>34</v>
      </c>
      <c r="AL1558" t="s">
        <v>34</v>
      </c>
      <c r="AM1558" t="s">
        <v>34</v>
      </c>
      <c r="AN1558" t="s">
        <v>34</v>
      </c>
      <c r="AO1558" t="s">
        <v>34</v>
      </c>
      <c r="AP1558" t="s">
        <v>34</v>
      </c>
      <c r="AQ1558" t="s">
        <v>34</v>
      </c>
      <c r="AR1558" t="s">
        <v>34</v>
      </c>
      <c r="AS1558" t="s">
        <v>34</v>
      </c>
      <c r="AT1558" t="s">
        <v>34</v>
      </c>
    </row>
    <row r="1559" spans="1:46">
      <c r="A1559">
        <v>131</v>
      </c>
      <c r="B1559">
        <v>3</v>
      </c>
      <c r="C1559">
        <v>6</v>
      </c>
      <c r="D1559">
        <v>0</v>
      </c>
      <c r="G1559">
        <v>237</v>
      </c>
      <c r="Q1559" t="s">
        <v>5550</v>
      </c>
      <c r="S1559">
        <v>0</v>
      </c>
      <c r="Z1559">
        <v>2</v>
      </c>
      <c r="AB1559" t="s">
        <v>34</v>
      </c>
      <c r="AC1559" t="s">
        <v>34</v>
      </c>
      <c r="AD1559" t="s">
        <v>34</v>
      </c>
      <c r="AE1559" t="s">
        <v>34</v>
      </c>
      <c r="AF1559">
        <v>0</v>
      </c>
      <c r="AG1559">
        <v>131</v>
      </c>
      <c r="AH1559" t="s">
        <v>34</v>
      </c>
      <c r="AI1559">
        <v>0</v>
      </c>
      <c r="AJ1559" t="s">
        <v>34</v>
      </c>
      <c r="AK1559" t="s">
        <v>34</v>
      </c>
      <c r="AL1559" t="s">
        <v>34</v>
      </c>
      <c r="AM1559" t="s">
        <v>34</v>
      </c>
      <c r="AN1559" t="s">
        <v>34</v>
      </c>
      <c r="AO1559" t="s">
        <v>34</v>
      </c>
      <c r="AP1559" t="s">
        <v>34</v>
      </c>
      <c r="AQ1559" t="s">
        <v>34</v>
      </c>
      <c r="AR1559" t="s">
        <v>34</v>
      </c>
      <c r="AS1559" t="s">
        <v>34</v>
      </c>
      <c r="AT1559" t="s">
        <v>34</v>
      </c>
    </row>
    <row r="1560" spans="1:46">
      <c r="A1560">
        <v>131</v>
      </c>
      <c r="B1560">
        <v>3</v>
      </c>
      <c r="C1560">
        <v>7</v>
      </c>
      <c r="D1560">
        <v>0</v>
      </c>
      <c r="G1560">
        <v>639</v>
      </c>
      <c r="Q1560" t="s">
        <v>5551</v>
      </c>
      <c r="S1560">
        <v>0</v>
      </c>
      <c r="Z1560">
        <v>2</v>
      </c>
      <c r="AB1560" t="s">
        <v>34</v>
      </c>
      <c r="AC1560" t="s">
        <v>34</v>
      </c>
      <c r="AD1560" t="s">
        <v>34</v>
      </c>
      <c r="AE1560" t="s">
        <v>34</v>
      </c>
      <c r="AF1560">
        <v>0</v>
      </c>
      <c r="AG1560">
        <v>131</v>
      </c>
      <c r="AH1560" t="s">
        <v>34</v>
      </c>
      <c r="AI1560">
        <v>0</v>
      </c>
      <c r="AJ1560" t="s">
        <v>34</v>
      </c>
      <c r="AK1560" t="s">
        <v>34</v>
      </c>
      <c r="AL1560" t="s">
        <v>34</v>
      </c>
      <c r="AM1560" t="s">
        <v>34</v>
      </c>
      <c r="AN1560" t="s">
        <v>34</v>
      </c>
      <c r="AO1560" t="s">
        <v>34</v>
      </c>
      <c r="AP1560" t="s">
        <v>34</v>
      </c>
      <c r="AQ1560" t="s">
        <v>34</v>
      </c>
      <c r="AR1560" t="s">
        <v>34</v>
      </c>
      <c r="AS1560" t="s">
        <v>34</v>
      </c>
      <c r="AT1560" t="s">
        <v>34</v>
      </c>
    </row>
    <row r="1561" spans="1:46">
      <c r="A1561">
        <v>131</v>
      </c>
      <c r="B1561">
        <v>3</v>
      </c>
      <c r="C1561">
        <v>8</v>
      </c>
      <c r="D1561">
        <v>0</v>
      </c>
      <c r="G1561">
        <v>657</v>
      </c>
      <c r="Q1561" t="s">
        <v>5552</v>
      </c>
      <c r="S1561">
        <v>0</v>
      </c>
      <c r="Z1561">
        <v>2</v>
      </c>
      <c r="AB1561" t="s">
        <v>34</v>
      </c>
      <c r="AC1561" t="s">
        <v>34</v>
      </c>
      <c r="AD1561" t="s">
        <v>34</v>
      </c>
      <c r="AE1561" t="s">
        <v>34</v>
      </c>
      <c r="AF1561">
        <v>0</v>
      </c>
      <c r="AG1561">
        <v>131</v>
      </c>
      <c r="AH1561" t="s">
        <v>34</v>
      </c>
      <c r="AI1561">
        <v>0</v>
      </c>
      <c r="AJ1561" t="s">
        <v>34</v>
      </c>
      <c r="AK1561" t="s">
        <v>34</v>
      </c>
      <c r="AL1561" t="s">
        <v>34</v>
      </c>
      <c r="AM1561" t="s">
        <v>34</v>
      </c>
      <c r="AN1561" t="s">
        <v>34</v>
      </c>
      <c r="AO1561" t="s">
        <v>34</v>
      </c>
      <c r="AP1561" t="s">
        <v>34</v>
      </c>
      <c r="AQ1561" t="s">
        <v>34</v>
      </c>
      <c r="AR1561" t="s">
        <v>34</v>
      </c>
      <c r="AS1561" t="s">
        <v>34</v>
      </c>
      <c r="AT1561" t="s">
        <v>34</v>
      </c>
    </row>
    <row r="1562" spans="1:46">
      <c r="A1562">
        <v>132</v>
      </c>
      <c r="B1562">
        <v>1</v>
      </c>
      <c r="C1562">
        <v>1</v>
      </c>
      <c r="D1562">
        <v>0</v>
      </c>
      <c r="G1562">
        <v>0</v>
      </c>
      <c r="Q1562" t="s">
        <v>34</v>
      </c>
      <c r="S1562">
        <v>0</v>
      </c>
      <c r="Z1562">
        <v>0</v>
      </c>
      <c r="AB1562" t="s">
        <v>34</v>
      </c>
      <c r="AC1562" t="s">
        <v>34</v>
      </c>
      <c r="AD1562" t="s">
        <v>34</v>
      </c>
      <c r="AE1562" t="s">
        <v>34</v>
      </c>
      <c r="AF1562">
        <v>0</v>
      </c>
      <c r="AG1562">
        <v>132</v>
      </c>
      <c r="AH1562" t="s">
        <v>34</v>
      </c>
      <c r="AI1562">
        <v>0</v>
      </c>
      <c r="AJ1562" t="s">
        <v>34</v>
      </c>
      <c r="AK1562" t="s">
        <v>34</v>
      </c>
      <c r="AL1562" t="s">
        <v>34</v>
      </c>
      <c r="AM1562" t="s">
        <v>34</v>
      </c>
      <c r="AN1562" t="s">
        <v>34</v>
      </c>
      <c r="AO1562" t="s">
        <v>34</v>
      </c>
      <c r="AP1562" t="s">
        <v>34</v>
      </c>
      <c r="AQ1562" t="s">
        <v>34</v>
      </c>
      <c r="AR1562" t="s">
        <v>34</v>
      </c>
      <c r="AS1562" t="s">
        <v>34</v>
      </c>
      <c r="AT1562" t="s">
        <v>34</v>
      </c>
    </row>
    <row r="1563" spans="1:46">
      <c r="A1563">
        <v>132</v>
      </c>
      <c r="B1563">
        <v>1</v>
      </c>
      <c r="C1563">
        <v>2</v>
      </c>
      <c r="D1563">
        <v>0</v>
      </c>
      <c r="G1563">
        <v>267</v>
      </c>
      <c r="Q1563" t="s">
        <v>5025</v>
      </c>
      <c r="S1563">
        <v>0</v>
      </c>
      <c r="Z1563">
        <v>2</v>
      </c>
      <c r="AB1563" t="s">
        <v>34</v>
      </c>
      <c r="AC1563" t="s">
        <v>34</v>
      </c>
      <c r="AD1563" t="s">
        <v>34</v>
      </c>
      <c r="AE1563" t="s">
        <v>34</v>
      </c>
      <c r="AF1563">
        <v>0</v>
      </c>
      <c r="AG1563">
        <v>132</v>
      </c>
      <c r="AH1563" t="s">
        <v>34</v>
      </c>
      <c r="AI1563">
        <v>0</v>
      </c>
      <c r="AJ1563" t="s">
        <v>34</v>
      </c>
      <c r="AK1563" t="s">
        <v>34</v>
      </c>
      <c r="AL1563" t="s">
        <v>34</v>
      </c>
      <c r="AM1563" t="s">
        <v>34</v>
      </c>
      <c r="AN1563" t="s">
        <v>34</v>
      </c>
      <c r="AO1563" t="s">
        <v>34</v>
      </c>
      <c r="AP1563" t="s">
        <v>34</v>
      </c>
      <c r="AQ1563" t="s">
        <v>34</v>
      </c>
      <c r="AR1563" t="s">
        <v>34</v>
      </c>
      <c r="AS1563" t="s">
        <v>34</v>
      </c>
      <c r="AT1563" t="s">
        <v>34</v>
      </c>
    </row>
    <row r="1564" spans="1:46">
      <c r="A1564">
        <v>132</v>
      </c>
      <c r="B1564">
        <v>1</v>
      </c>
      <c r="C1564">
        <v>3</v>
      </c>
      <c r="D1564">
        <v>0</v>
      </c>
      <c r="G1564">
        <v>358</v>
      </c>
      <c r="Q1564" t="s">
        <v>5553</v>
      </c>
      <c r="S1564">
        <v>0</v>
      </c>
      <c r="Z1564">
        <v>2</v>
      </c>
      <c r="AB1564" t="s">
        <v>34</v>
      </c>
      <c r="AC1564" t="s">
        <v>34</v>
      </c>
      <c r="AD1564" t="s">
        <v>34</v>
      </c>
      <c r="AE1564" t="s">
        <v>34</v>
      </c>
      <c r="AF1564">
        <v>0</v>
      </c>
      <c r="AG1564">
        <v>132</v>
      </c>
      <c r="AH1564" t="s">
        <v>34</v>
      </c>
      <c r="AI1564">
        <v>0</v>
      </c>
      <c r="AJ1564" t="s">
        <v>34</v>
      </c>
      <c r="AK1564" t="s">
        <v>34</v>
      </c>
      <c r="AL1564" t="s">
        <v>34</v>
      </c>
      <c r="AM1564" t="s">
        <v>34</v>
      </c>
      <c r="AN1564" t="s">
        <v>34</v>
      </c>
      <c r="AO1564" t="s">
        <v>34</v>
      </c>
      <c r="AP1564" t="s">
        <v>34</v>
      </c>
      <c r="AQ1564" t="s">
        <v>34</v>
      </c>
      <c r="AR1564" t="s">
        <v>34</v>
      </c>
      <c r="AS1564" t="s">
        <v>34</v>
      </c>
      <c r="AT1564" t="s">
        <v>34</v>
      </c>
    </row>
    <row r="1565" spans="1:46">
      <c r="A1565">
        <v>132</v>
      </c>
      <c r="B1565">
        <v>1</v>
      </c>
      <c r="C1565">
        <v>4</v>
      </c>
      <c r="D1565">
        <v>0</v>
      </c>
      <c r="G1565">
        <v>357</v>
      </c>
      <c r="Q1565" t="s">
        <v>5554</v>
      </c>
      <c r="S1565">
        <v>0</v>
      </c>
      <c r="Z1565">
        <v>2</v>
      </c>
      <c r="AB1565" t="s">
        <v>34</v>
      </c>
      <c r="AC1565" t="s">
        <v>34</v>
      </c>
      <c r="AD1565" t="s">
        <v>34</v>
      </c>
      <c r="AE1565" t="s">
        <v>34</v>
      </c>
      <c r="AF1565">
        <v>0</v>
      </c>
      <c r="AG1565">
        <v>132</v>
      </c>
      <c r="AH1565" t="s">
        <v>34</v>
      </c>
      <c r="AI1565">
        <v>0</v>
      </c>
      <c r="AJ1565" t="s">
        <v>34</v>
      </c>
      <c r="AK1565" t="s">
        <v>34</v>
      </c>
      <c r="AL1565" t="s">
        <v>34</v>
      </c>
      <c r="AM1565" t="s">
        <v>34</v>
      </c>
      <c r="AN1565" t="s">
        <v>34</v>
      </c>
      <c r="AO1565" t="s">
        <v>34</v>
      </c>
      <c r="AP1565" t="s">
        <v>34</v>
      </c>
      <c r="AQ1565" t="s">
        <v>34</v>
      </c>
      <c r="AR1565" t="s">
        <v>34</v>
      </c>
      <c r="AS1565" t="s">
        <v>34</v>
      </c>
      <c r="AT1565" t="s">
        <v>34</v>
      </c>
    </row>
    <row r="1566" spans="1:46">
      <c r="A1566">
        <v>132</v>
      </c>
      <c r="B1566">
        <v>1</v>
      </c>
      <c r="C1566">
        <v>5</v>
      </c>
      <c r="D1566">
        <v>0</v>
      </c>
      <c r="G1566">
        <v>188</v>
      </c>
      <c r="Q1566" t="s">
        <v>5555</v>
      </c>
      <c r="S1566">
        <v>0</v>
      </c>
      <c r="Z1566">
        <v>2</v>
      </c>
      <c r="AB1566" t="s">
        <v>34</v>
      </c>
      <c r="AC1566" t="s">
        <v>34</v>
      </c>
      <c r="AD1566" t="s">
        <v>34</v>
      </c>
      <c r="AE1566" t="s">
        <v>34</v>
      </c>
      <c r="AF1566">
        <v>0</v>
      </c>
      <c r="AG1566">
        <v>132</v>
      </c>
      <c r="AH1566" t="s">
        <v>34</v>
      </c>
      <c r="AI1566">
        <v>0</v>
      </c>
      <c r="AJ1566" t="s">
        <v>34</v>
      </c>
      <c r="AK1566" t="s">
        <v>34</v>
      </c>
      <c r="AL1566" t="s">
        <v>34</v>
      </c>
      <c r="AM1566" t="s">
        <v>34</v>
      </c>
      <c r="AN1566" t="s">
        <v>34</v>
      </c>
      <c r="AO1566" t="s">
        <v>34</v>
      </c>
      <c r="AP1566" t="s">
        <v>34</v>
      </c>
      <c r="AQ1566" t="s">
        <v>34</v>
      </c>
      <c r="AR1566" t="s">
        <v>34</v>
      </c>
      <c r="AS1566" t="s">
        <v>34</v>
      </c>
      <c r="AT1566" t="s">
        <v>34</v>
      </c>
    </row>
    <row r="1567" spans="1:46">
      <c r="A1567">
        <v>132</v>
      </c>
      <c r="B1567">
        <v>1</v>
      </c>
      <c r="C1567">
        <v>6</v>
      </c>
      <c r="D1567">
        <v>0</v>
      </c>
      <c r="G1567">
        <v>537</v>
      </c>
      <c r="Q1567" t="s">
        <v>5556</v>
      </c>
      <c r="S1567">
        <v>0</v>
      </c>
      <c r="Z1567">
        <v>2</v>
      </c>
      <c r="AB1567" t="s">
        <v>34</v>
      </c>
      <c r="AC1567" t="s">
        <v>34</v>
      </c>
      <c r="AD1567" t="s">
        <v>34</v>
      </c>
      <c r="AE1567" t="s">
        <v>34</v>
      </c>
      <c r="AF1567">
        <v>0</v>
      </c>
      <c r="AG1567">
        <v>132</v>
      </c>
      <c r="AH1567" t="s">
        <v>34</v>
      </c>
      <c r="AI1567">
        <v>0</v>
      </c>
      <c r="AJ1567" t="s">
        <v>34</v>
      </c>
      <c r="AK1567" t="s">
        <v>34</v>
      </c>
      <c r="AL1567" t="s">
        <v>34</v>
      </c>
      <c r="AM1567" t="s">
        <v>34</v>
      </c>
      <c r="AN1567" t="s">
        <v>34</v>
      </c>
      <c r="AO1567" t="s">
        <v>34</v>
      </c>
      <c r="AP1567" t="s">
        <v>34</v>
      </c>
      <c r="AQ1567" t="s">
        <v>34</v>
      </c>
      <c r="AR1567" t="s">
        <v>34</v>
      </c>
      <c r="AS1567" t="s">
        <v>34</v>
      </c>
      <c r="AT1567" t="s">
        <v>34</v>
      </c>
    </row>
    <row r="1568" spans="1:46">
      <c r="A1568">
        <v>132</v>
      </c>
      <c r="B1568">
        <v>1</v>
      </c>
      <c r="C1568">
        <v>7</v>
      </c>
      <c r="D1568">
        <v>0</v>
      </c>
      <c r="G1568">
        <v>0</v>
      </c>
      <c r="Q1568" t="s">
        <v>34</v>
      </c>
      <c r="S1568">
        <v>0</v>
      </c>
      <c r="Z1568">
        <v>0</v>
      </c>
      <c r="AB1568" t="s">
        <v>34</v>
      </c>
      <c r="AC1568" t="s">
        <v>34</v>
      </c>
      <c r="AD1568" t="s">
        <v>34</v>
      </c>
      <c r="AE1568" t="s">
        <v>34</v>
      </c>
      <c r="AF1568">
        <v>0</v>
      </c>
      <c r="AG1568">
        <v>132</v>
      </c>
      <c r="AH1568" t="s">
        <v>34</v>
      </c>
      <c r="AI1568">
        <v>0</v>
      </c>
      <c r="AJ1568" t="s">
        <v>34</v>
      </c>
      <c r="AK1568" t="s">
        <v>34</v>
      </c>
      <c r="AL1568" t="s">
        <v>34</v>
      </c>
      <c r="AM1568" t="s">
        <v>34</v>
      </c>
      <c r="AN1568" t="s">
        <v>34</v>
      </c>
      <c r="AO1568" t="s">
        <v>34</v>
      </c>
      <c r="AP1568" t="s">
        <v>34</v>
      </c>
      <c r="AQ1568" t="s">
        <v>34</v>
      </c>
      <c r="AR1568" t="s">
        <v>34</v>
      </c>
      <c r="AS1568" t="s">
        <v>34</v>
      </c>
      <c r="AT1568" t="s">
        <v>34</v>
      </c>
    </row>
    <row r="1569" spans="1:46">
      <c r="A1569">
        <v>132</v>
      </c>
      <c r="B1569">
        <v>1</v>
      </c>
      <c r="C1569">
        <v>8</v>
      </c>
      <c r="D1569">
        <v>0</v>
      </c>
      <c r="G1569">
        <v>0</v>
      </c>
      <c r="Q1569" t="s">
        <v>34</v>
      </c>
      <c r="S1569">
        <v>0</v>
      </c>
      <c r="Z1569">
        <v>0</v>
      </c>
      <c r="AB1569" t="s">
        <v>34</v>
      </c>
      <c r="AC1569" t="s">
        <v>34</v>
      </c>
      <c r="AD1569" t="s">
        <v>34</v>
      </c>
      <c r="AE1569" t="s">
        <v>34</v>
      </c>
      <c r="AF1569">
        <v>0</v>
      </c>
      <c r="AG1569">
        <v>132</v>
      </c>
      <c r="AH1569" t="s">
        <v>34</v>
      </c>
      <c r="AI1569">
        <v>0</v>
      </c>
      <c r="AJ1569" t="s">
        <v>34</v>
      </c>
      <c r="AK1569" t="s">
        <v>34</v>
      </c>
      <c r="AL1569" t="s">
        <v>34</v>
      </c>
      <c r="AM1569" t="s">
        <v>34</v>
      </c>
      <c r="AN1569" t="s">
        <v>34</v>
      </c>
      <c r="AO1569" t="s">
        <v>34</v>
      </c>
      <c r="AP1569" t="s">
        <v>34</v>
      </c>
      <c r="AQ1569" t="s">
        <v>34</v>
      </c>
      <c r="AR1569" t="s">
        <v>34</v>
      </c>
      <c r="AS1569" t="s">
        <v>34</v>
      </c>
      <c r="AT1569" t="s">
        <v>34</v>
      </c>
    </row>
    <row r="1570" spans="1:46">
      <c r="A1570">
        <v>132</v>
      </c>
      <c r="B1570">
        <v>2</v>
      </c>
      <c r="C1570">
        <v>1</v>
      </c>
      <c r="D1570">
        <v>0</v>
      </c>
      <c r="G1570">
        <v>144</v>
      </c>
      <c r="Q1570" t="s">
        <v>5557</v>
      </c>
      <c r="S1570">
        <v>0</v>
      </c>
      <c r="Z1570">
        <v>2</v>
      </c>
      <c r="AB1570" t="s">
        <v>34</v>
      </c>
      <c r="AC1570" t="s">
        <v>34</v>
      </c>
      <c r="AD1570" t="s">
        <v>34</v>
      </c>
      <c r="AE1570" t="s">
        <v>34</v>
      </c>
      <c r="AF1570">
        <v>0</v>
      </c>
      <c r="AG1570">
        <v>132</v>
      </c>
      <c r="AH1570" t="s">
        <v>34</v>
      </c>
      <c r="AI1570">
        <v>0</v>
      </c>
      <c r="AJ1570" t="s">
        <v>34</v>
      </c>
      <c r="AK1570" t="s">
        <v>34</v>
      </c>
      <c r="AL1570" t="s">
        <v>34</v>
      </c>
      <c r="AM1570" t="s">
        <v>34</v>
      </c>
      <c r="AN1570" t="s">
        <v>34</v>
      </c>
      <c r="AO1570" t="s">
        <v>34</v>
      </c>
      <c r="AP1570" t="s">
        <v>34</v>
      </c>
      <c r="AQ1570" t="s">
        <v>34</v>
      </c>
      <c r="AR1570" t="s">
        <v>34</v>
      </c>
      <c r="AS1570" t="s">
        <v>34</v>
      </c>
      <c r="AT1570" t="s">
        <v>34</v>
      </c>
    </row>
    <row r="1571" spans="1:46">
      <c r="A1571">
        <v>132</v>
      </c>
      <c r="B1571">
        <v>2</v>
      </c>
      <c r="C1571">
        <v>2</v>
      </c>
      <c r="D1571">
        <v>0</v>
      </c>
      <c r="G1571">
        <v>296</v>
      </c>
      <c r="Q1571" t="s">
        <v>4914</v>
      </c>
      <c r="S1571">
        <v>0</v>
      </c>
      <c r="Z1571">
        <v>2</v>
      </c>
      <c r="AB1571" t="s">
        <v>34</v>
      </c>
      <c r="AC1571" t="s">
        <v>34</v>
      </c>
      <c r="AD1571" t="s">
        <v>34</v>
      </c>
      <c r="AE1571" t="s">
        <v>34</v>
      </c>
      <c r="AF1571">
        <v>0</v>
      </c>
      <c r="AG1571">
        <v>132</v>
      </c>
      <c r="AH1571" t="s">
        <v>34</v>
      </c>
      <c r="AI1571">
        <v>0</v>
      </c>
      <c r="AJ1571" t="s">
        <v>34</v>
      </c>
      <c r="AK1571" t="s">
        <v>34</v>
      </c>
      <c r="AL1571" t="s">
        <v>34</v>
      </c>
      <c r="AM1571" t="s">
        <v>34</v>
      </c>
      <c r="AN1571" t="s">
        <v>34</v>
      </c>
      <c r="AO1571" t="s">
        <v>34</v>
      </c>
      <c r="AP1571" t="s">
        <v>34</v>
      </c>
      <c r="AQ1571" t="s">
        <v>34</v>
      </c>
      <c r="AR1571" t="s">
        <v>34</v>
      </c>
      <c r="AS1571" t="s">
        <v>34</v>
      </c>
      <c r="AT1571" t="s">
        <v>34</v>
      </c>
    </row>
    <row r="1572" spans="1:46">
      <c r="A1572">
        <v>132</v>
      </c>
      <c r="B1572">
        <v>2</v>
      </c>
      <c r="C1572">
        <v>3</v>
      </c>
      <c r="D1572">
        <v>0</v>
      </c>
      <c r="G1572">
        <v>266</v>
      </c>
      <c r="Q1572" t="s">
        <v>4914</v>
      </c>
      <c r="S1572">
        <v>0</v>
      </c>
      <c r="Z1572">
        <v>2</v>
      </c>
      <c r="AB1572" t="s">
        <v>34</v>
      </c>
      <c r="AC1572" t="s">
        <v>34</v>
      </c>
      <c r="AD1572" t="s">
        <v>34</v>
      </c>
      <c r="AE1572" t="s">
        <v>34</v>
      </c>
      <c r="AF1572">
        <v>0</v>
      </c>
      <c r="AG1572">
        <v>132</v>
      </c>
      <c r="AH1572" t="s">
        <v>34</v>
      </c>
      <c r="AI1572">
        <v>0</v>
      </c>
      <c r="AJ1572" t="s">
        <v>34</v>
      </c>
      <c r="AK1572" t="s">
        <v>34</v>
      </c>
      <c r="AL1572" t="s">
        <v>34</v>
      </c>
      <c r="AM1572" t="s">
        <v>34</v>
      </c>
      <c r="AN1572" t="s">
        <v>34</v>
      </c>
      <c r="AO1572" t="s">
        <v>34</v>
      </c>
      <c r="AP1572" t="s">
        <v>34</v>
      </c>
      <c r="AQ1572" t="s">
        <v>34</v>
      </c>
      <c r="AR1572" t="s">
        <v>34</v>
      </c>
      <c r="AS1572" t="s">
        <v>34</v>
      </c>
      <c r="AT1572" t="s">
        <v>34</v>
      </c>
    </row>
    <row r="1573" spans="1:46">
      <c r="A1573">
        <v>132</v>
      </c>
      <c r="B1573">
        <v>2</v>
      </c>
      <c r="C1573">
        <v>4</v>
      </c>
      <c r="D1573">
        <v>0</v>
      </c>
      <c r="G1573">
        <v>644</v>
      </c>
      <c r="Q1573" t="s">
        <v>5558</v>
      </c>
      <c r="S1573">
        <v>0</v>
      </c>
      <c r="Z1573">
        <v>2</v>
      </c>
      <c r="AB1573" t="s">
        <v>34</v>
      </c>
      <c r="AC1573" t="s">
        <v>34</v>
      </c>
      <c r="AD1573" t="s">
        <v>34</v>
      </c>
      <c r="AE1573" t="s">
        <v>34</v>
      </c>
      <c r="AF1573">
        <v>0</v>
      </c>
      <c r="AG1573">
        <v>132</v>
      </c>
      <c r="AH1573" t="s">
        <v>34</v>
      </c>
      <c r="AI1573">
        <v>0</v>
      </c>
      <c r="AJ1573" t="s">
        <v>34</v>
      </c>
      <c r="AK1573" t="s">
        <v>34</v>
      </c>
      <c r="AL1573" t="s">
        <v>34</v>
      </c>
      <c r="AM1573" t="s">
        <v>34</v>
      </c>
      <c r="AN1573" t="s">
        <v>34</v>
      </c>
      <c r="AO1573" t="s">
        <v>34</v>
      </c>
      <c r="AP1573" t="s">
        <v>34</v>
      </c>
      <c r="AQ1573" t="s">
        <v>34</v>
      </c>
      <c r="AR1573" t="s">
        <v>34</v>
      </c>
      <c r="AS1573" t="s">
        <v>34</v>
      </c>
      <c r="AT1573" t="s">
        <v>34</v>
      </c>
    </row>
    <row r="1574" spans="1:46">
      <c r="A1574">
        <v>132</v>
      </c>
      <c r="B1574">
        <v>2</v>
      </c>
      <c r="C1574">
        <v>5</v>
      </c>
      <c r="D1574">
        <v>0</v>
      </c>
      <c r="G1574">
        <v>55</v>
      </c>
      <c r="Q1574" t="s">
        <v>4914</v>
      </c>
      <c r="S1574">
        <v>0</v>
      </c>
      <c r="Z1574">
        <v>2</v>
      </c>
      <c r="AB1574" t="s">
        <v>34</v>
      </c>
      <c r="AC1574" t="s">
        <v>34</v>
      </c>
      <c r="AD1574" t="s">
        <v>34</v>
      </c>
      <c r="AE1574" t="s">
        <v>34</v>
      </c>
      <c r="AF1574">
        <v>0</v>
      </c>
      <c r="AG1574">
        <v>132</v>
      </c>
      <c r="AH1574" t="s">
        <v>34</v>
      </c>
      <c r="AI1574">
        <v>0</v>
      </c>
      <c r="AJ1574" t="s">
        <v>34</v>
      </c>
      <c r="AK1574" t="s">
        <v>34</v>
      </c>
      <c r="AL1574" t="s">
        <v>34</v>
      </c>
      <c r="AM1574" t="s">
        <v>34</v>
      </c>
      <c r="AN1574" t="s">
        <v>34</v>
      </c>
      <c r="AO1574" t="s">
        <v>34</v>
      </c>
      <c r="AP1574" t="s">
        <v>34</v>
      </c>
      <c r="AQ1574" t="s">
        <v>34</v>
      </c>
      <c r="AR1574" t="s">
        <v>34</v>
      </c>
      <c r="AS1574" t="s">
        <v>34</v>
      </c>
      <c r="AT1574" t="s">
        <v>34</v>
      </c>
    </row>
    <row r="1575" spans="1:46">
      <c r="A1575">
        <v>132</v>
      </c>
      <c r="B1575">
        <v>2</v>
      </c>
      <c r="C1575">
        <v>6</v>
      </c>
      <c r="D1575">
        <v>0</v>
      </c>
      <c r="G1575">
        <v>268</v>
      </c>
      <c r="Q1575" t="s">
        <v>4914</v>
      </c>
      <c r="S1575">
        <v>0</v>
      </c>
      <c r="Z1575">
        <v>2</v>
      </c>
      <c r="AB1575" t="s">
        <v>34</v>
      </c>
      <c r="AC1575" t="s">
        <v>34</v>
      </c>
      <c r="AD1575" t="s">
        <v>34</v>
      </c>
      <c r="AE1575" t="s">
        <v>34</v>
      </c>
      <c r="AF1575">
        <v>0</v>
      </c>
      <c r="AG1575">
        <v>132</v>
      </c>
      <c r="AH1575" t="s">
        <v>34</v>
      </c>
      <c r="AI1575">
        <v>0</v>
      </c>
      <c r="AJ1575" t="s">
        <v>34</v>
      </c>
      <c r="AK1575" t="s">
        <v>34</v>
      </c>
      <c r="AL1575" t="s">
        <v>34</v>
      </c>
      <c r="AM1575" t="s">
        <v>34</v>
      </c>
      <c r="AN1575" t="s">
        <v>34</v>
      </c>
      <c r="AO1575" t="s">
        <v>34</v>
      </c>
      <c r="AP1575" t="s">
        <v>34</v>
      </c>
      <c r="AQ1575" t="s">
        <v>34</v>
      </c>
      <c r="AR1575" t="s">
        <v>34</v>
      </c>
      <c r="AS1575" t="s">
        <v>34</v>
      </c>
      <c r="AT1575" t="s">
        <v>34</v>
      </c>
    </row>
    <row r="1576" spans="1:46">
      <c r="A1576">
        <v>132</v>
      </c>
      <c r="B1576">
        <v>2</v>
      </c>
      <c r="C1576">
        <v>7</v>
      </c>
      <c r="D1576">
        <v>0</v>
      </c>
      <c r="G1576">
        <v>415</v>
      </c>
      <c r="Q1576" t="s">
        <v>4914</v>
      </c>
      <c r="S1576">
        <v>0</v>
      </c>
      <c r="Z1576">
        <v>2</v>
      </c>
      <c r="AB1576" t="s">
        <v>34</v>
      </c>
      <c r="AC1576" t="s">
        <v>34</v>
      </c>
      <c r="AD1576" t="s">
        <v>34</v>
      </c>
      <c r="AE1576" t="s">
        <v>34</v>
      </c>
      <c r="AF1576">
        <v>0</v>
      </c>
      <c r="AG1576">
        <v>132</v>
      </c>
      <c r="AH1576" t="s">
        <v>34</v>
      </c>
      <c r="AI1576">
        <v>0</v>
      </c>
      <c r="AJ1576" t="s">
        <v>34</v>
      </c>
      <c r="AK1576" t="s">
        <v>34</v>
      </c>
      <c r="AL1576" t="s">
        <v>34</v>
      </c>
      <c r="AM1576" t="s">
        <v>34</v>
      </c>
      <c r="AN1576" t="s">
        <v>34</v>
      </c>
      <c r="AO1576" t="s">
        <v>34</v>
      </c>
      <c r="AP1576" t="s">
        <v>34</v>
      </c>
      <c r="AQ1576" t="s">
        <v>34</v>
      </c>
      <c r="AR1576" t="s">
        <v>34</v>
      </c>
      <c r="AS1576" t="s">
        <v>34</v>
      </c>
      <c r="AT1576" t="s">
        <v>34</v>
      </c>
    </row>
    <row r="1577" spans="1:46">
      <c r="A1577">
        <v>132</v>
      </c>
      <c r="B1577">
        <v>2</v>
      </c>
      <c r="C1577">
        <v>8</v>
      </c>
      <c r="D1577">
        <v>0</v>
      </c>
      <c r="G1577">
        <v>186</v>
      </c>
      <c r="Q1577" t="s">
        <v>5557</v>
      </c>
      <c r="S1577">
        <v>0</v>
      </c>
      <c r="Z1577">
        <v>2</v>
      </c>
      <c r="AB1577" t="s">
        <v>34</v>
      </c>
      <c r="AC1577" t="s">
        <v>34</v>
      </c>
      <c r="AD1577" t="s">
        <v>34</v>
      </c>
      <c r="AE1577" t="s">
        <v>34</v>
      </c>
      <c r="AF1577">
        <v>0</v>
      </c>
      <c r="AG1577">
        <v>132</v>
      </c>
      <c r="AH1577" t="s">
        <v>34</v>
      </c>
      <c r="AI1577">
        <v>0</v>
      </c>
      <c r="AJ1577" t="s">
        <v>34</v>
      </c>
      <c r="AK1577" t="s">
        <v>34</v>
      </c>
      <c r="AL1577" t="s">
        <v>34</v>
      </c>
      <c r="AM1577" t="s">
        <v>34</v>
      </c>
      <c r="AN1577" t="s">
        <v>34</v>
      </c>
      <c r="AO1577" t="s">
        <v>34</v>
      </c>
      <c r="AP1577" t="s">
        <v>34</v>
      </c>
      <c r="AQ1577" t="s">
        <v>34</v>
      </c>
      <c r="AR1577" t="s">
        <v>34</v>
      </c>
      <c r="AS1577" t="s">
        <v>34</v>
      </c>
      <c r="AT1577" t="s">
        <v>34</v>
      </c>
    </row>
    <row r="1578" spans="1:46">
      <c r="A1578">
        <v>132</v>
      </c>
      <c r="B1578">
        <v>3</v>
      </c>
      <c r="C1578">
        <v>1</v>
      </c>
      <c r="D1578">
        <v>0</v>
      </c>
      <c r="G1578">
        <v>505</v>
      </c>
      <c r="Q1578" t="s">
        <v>5559</v>
      </c>
      <c r="S1578">
        <v>0</v>
      </c>
      <c r="Z1578">
        <v>2</v>
      </c>
      <c r="AB1578" t="s">
        <v>34</v>
      </c>
      <c r="AC1578" t="s">
        <v>34</v>
      </c>
      <c r="AD1578" t="s">
        <v>34</v>
      </c>
      <c r="AE1578" t="s">
        <v>34</v>
      </c>
      <c r="AF1578">
        <v>0</v>
      </c>
      <c r="AG1578">
        <v>132</v>
      </c>
      <c r="AH1578" t="s">
        <v>34</v>
      </c>
      <c r="AI1578">
        <v>0</v>
      </c>
      <c r="AJ1578" t="s">
        <v>34</v>
      </c>
      <c r="AK1578" t="s">
        <v>34</v>
      </c>
      <c r="AL1578" t="s">
        <v>34</v>
      </c>
      <c r="AM1578" t="s">
        <v>34</v>
      </c>
      <c r="AN1578" t="s">
        <v>34</v>
      </c>
      <c r="AO1578" t="s">
        <v>34</v>
      </c>
      <c r="AP1578" t="s">
        <v>34</v>
      </c>
      <c r="AQ1578" t="s">
        <v>34</v>
      </c>
      <c r="AR1578" t="s">
        <v>34</v>
      </c>
      <c r="AS1578" t="s">
        <v>34</v>
      </c>
      <c r="AT1578" t="s">
        <v>34</v>
      </c>
    </row>
    <row r="1579" spans="1:46">
      <c r="A1579">
        <v>132</v>
      </c>
      <c r="B1579">
        <v>3</v>
      </c>
      <c r="C1579">
        <v>2</v>
      </c>
      <c r="D1579">
        <v>0</v>
      </c>
      <c r="G1579">
        <v>223</v>
      </c>
      <c r="Q1579" t="s">
        <v>5560</v>
      </c>
      <c r="S1579">
        <v>0</v>
      </c>
      <c r="Z1579">
        <v>2</v>
      </c>
      <c r="AB1579" t="s">
        <v>34</v>
      </c>
      <c r="AC1579" t="s">
        <v>34</v>
      </c>
      <c r="AD1579" t="s">
        <v>34</v>
      </c>
      <c r="AE1579" t="s">
        <v>34</v>
      </c>
      <c r="AF1579">
        <v>0</v>
      </c>
      <c r="AG1579">
        <v>132</v>
      </c>
      <c r="AH1579" t="s">
        <v>34</v>
      </c>
      <c r="AI1579">
        <v>0</v>
      </c>
      <c r="AJ1579" t="s">
        <v>34</v>
      </c>
      <c r="AK1579" t="s">
        <v>34</v>
      </c>
      <c r="AL1579" t="s">
        <v>34</v>
      </c>
      <c r="AM1579" t="s">
        <v>34</v>
      </c>
      <c r="AN1579" t="s">
        <v>34</v>
      </c>
      <c r="AO1579" t="s">
        <v>34</v>
      </c>
      <c r="AP1579" t="s">
        <v>34</v>
      </c>
      <c r="AQ1579" t="s">
        <v>34</v>
      </c>
      <c r="AR1579" t="s">
        <v>34</v>
      </c>
      <c r="AS1579" t="s">
        <v>34</v>
      </c>
      <c r="AT1579" t="s">
        <v>34</v>
      </c>
    </row>
    <row r="1580" spans="1:46">
      <c r="A1580">
        <v>132</v>
      </c>
      <c r="B1580">
        <v>3</v>
      </c>
      <c r="C1580">
        <v>3</v>
      </c>
      <c r="D1580">
        <v>0</v>
      </c>
      <c r="G1580">
        <v>667</v>
      </c>
      <c r="Q1580" t="s">
        <v>5561</v>
      </c>
      <c r="S1580">
        <v>0</v>
      </c>
      <c r="Z1580">
        <v>2</v>
      </c>
      <c r="AB1580" t="s">
        <v>34</v>
      </c>
      <c r="AC1580" t="s">
        <v>34</v>
      </c>
      <c r="AD1580" t="s">
        <v>34</v>
      </c>
      <c r="AE1580" t="s">
        <v>34</v>
      </c>
      <c r="AF1580">
        <v>0</v>
      </c>
      <c r="AG1580">
        <v>132</v>
      </c>
      <c r="AH1580" t="s">
        <v>34</v>
      </c>
      <c r="AI1580">
        <v>0</v>
      </c>
      <c r="AJ1580" t="s">
        <v>34</v>
      </c>
      <c r="AK1580" t="s">
        <v>34</v>
      </c>
      <c r="AL1580" t="s">
        <v>34</v>
      </c>
      <c r="AM1580" t="s">
        <v>34</v>
      </c>
      <c r="AN1580" t="s">
        <v>34</v>
      </c>
      <c r="AO1580" t="s">
        <v>34</v>
      </c>
      <c r="AP1580" t="s">
        <v>34</v>
      </c>
      <c r="AQ1580" t="s">
        <v>34</v>
      </c>
      <c r="AR1580" t="s">
        <v>34</v>
      </c>
      <c r="AS1580" t="s">
        <v>34</v>
      </c>
      <c r="AT1580" t="s">
        <v>34</v>
      </c>
    </row>
    <row r="1581" spans="1:46">
      <c r="A1581">
        <v>132</v>
      </c>
      <c r="B1581">
        <v>3</v>
      </c>
      <c r="C1581">
        <v>4</v>
      </c>
      <c r="D1581">
        <v>0</v>
      </c>
      <c r="G1581">
        <v>818</v>
      </c>
      <c r="Q1581" t="s">
        <v>4956</v>
      </c>
      <c r="S1581">
        <v>0</v>
      </c>
      <c r="Z1581">
        <v>2</v>
      </c>
      <c r="AB1581" t="s">
        <v>34</v>
      </c>
      <c r="AC1581" t="s">
        <v>34</v>
      </c>
      <c r="AD1581" t="s">
        <v>34</v>
      </c>
      <c r="AE1581" t="s">
        <v>34</v>
      </c>
      <c r="AF1581">
        <v>0</v>
      </c>
      <c r="AG1581">
        <v>132</v>
      </c>
      <c r="AH1581" t="s">
        <v>34</v>
      </c>
      <c r="AI1581">
        <v>0</v>
      </c>
      <c r="AJ1581" t="s">
        <v>34</v>
      </c>
      <c r="AK1581" t="s">
        <v>34</v>
      </c>
      <c r="AL1581" t="s">
        <v>34</v>
      </c>
      <c r="AM1581" t="s">
        <v>34</v>
      </c>
      <c r="AN1581" t="s">
        <v>34</v>
      </c>
      <c r="AO1581" t="s">
        <v>34</v>
      </c>
      <c r="AP1581" t="s">
        <v>34</v>
      </c>
      <c r="AQ1581" t="s">
        <v>34</v>
      </c>
      <c r="AR1581" t="s">
        <v>34</v>
      </c>
      <c r="AS1581" t="s">
        <v>34</v>
      </c>
      <c r="AT1581" t="s">
        <v>34</v>
      </c>
    </row>
    <row r="1582" spans="1:46">
      <c r="A1582">
        <v>132</v>
      </c>
      <c r="B1582">
        <v>3</v>
      </c>
      <c r="C1582">
        <v>5</v>
      </c>
      <c r="D1582">
        <v>0</v>
      </c>
      <c r="G1582">
        <v>767</v>
      </c>
      <c r="Q1582" t="s">
        <v>4948</v>
      </c>
      <c r="S1582">
        <v>0</v>
      </c>
      <c r="Z1582">
        <v>2</v>
      </c>
      <c r="AB1582" t="s">
        <v>34</v>
      </c>
      <c r="AC1582" t="s">
        <v>34</v>
      </c>
      <c r="AD1582" t="s">
        <v>34</v>
      </c>
      <c r="AE1582" t="s">
        <v>34</v>
      </c>
      <c r="AF1582">
        <v>0</v>
      </c>
      <c r="AG1582">
        <v>132</v>
      </c>
      <c r="AH1582" t="s">
        <v>34</v>
      </c>
      <c r="AI1582">
        <v>0</v>
      </c>
      <c r="AJ1582" t="s">
        <v>34</v>
      </c>
      <c r="AK1582" t="s">
        <v>34</v>
      </c>
      <c r="AL1582" t="s">
        <v>34</v>
      </c>
      <c r="AM1582" t="s">
        <v>34</v>
      </c>
      <c r="AN1582" t="s">
        <v>34</v>
      </c>
      <c r="AO1582" t="s">
        <v>34</v>
      </c>
      <c r="AP1582" t="s">
        <v>34</v>
      </c>
      <c r="AQ1582" t="s">
        <v>34</v>
      </c>
      <c r="AR1582" t="s">
        <v>34</v>
      </c>
      <c r="AS1582" t="s">
        <v>34</v>
      </c>
      <c r="AT1582" t="s">
        <v>34</v>
      </c>
    </row>
    <row r="1583" spans="1:46">
      <c r="A1583">
        <v>132</v>
      </c>
      <c r="B1583">
        <v>3</v>
      </c>
      <c r="C1583">
        <v>6</v>
      </c>
      <c r="D1583">
        <v>0</v>
      </c>
      <c r="G1583">
        <v>14</v>
      </c>
      <c r="Q1583" t="s">
        <v>5562</v>
      </c>
      <c r="S1583">
        <v>0</v>
      </c>
      <c r="Z1583">
        <v>2</v>
      </c>
      <c r="AB1583" t="s">
        <v>34</v>
      </c>
      <c r="AC1583" t="s">
        <v>34</v>
      </c>
      <c r="AD1583" t="s">
        <v>34</v>
      </c>
      <c r="AE1583" t="s">
        <v>34</v>
      </c>
      <c r="AF1583">
        <v>0</v>
      </c>
      <c r="AG1583">
        <v>132</v>
      </c>
      <c r="AH1583" t="s">
        <v>34</v>
      </c>
      <c r="AI1583">
        <v>0</v>
      </c>
      <c r="AJ1583" t="s">
        <v>34</v>
      </c>
      <c r="AK1583" t="s">
        <v>34</v>
      </c>
      <c r="AL1583" t="s">
        <v>34</v>
      </c>
      <c r="AM1583" t="s">
        <v>34</v>
      </c>
      <c r="AN1583" t="s">
        <v>34</v>
      </c>
      <c r="AO1583" t="s">
        <v>34</v>
      </c>
      <c r="AP1583" t="s">
        <v>34</v>
      </c>
      <c r="AQ1583" t="s">
        <v>34</v>
      </c>
      <c r="AR1583" t="s">
        <v>34</v>
      </c>
      <c r="AS1583" t="s">
        <v>34</v>
      </c>
      <c r="AT1583" t="s">
        <v>34</v>
      </c>
    </row>
    <row r="1584" spans="1:46">
      <c r="A1584">
        <v>132</v>
      </c>
      <c r="B1584">
        <v>3</v>
      </c>
      <c r="C1584">
        <v>7</v>
      </c>
      <c r="D1584">
        <v>0</v>
      </c>
      <c r="G1584">
        <v>91</v>
      </c>
      <c r="Q1584" t="s">
        <v>5563</v>
      </c>
      <c r="S1584">
        <v>0</v>
      </c>
      <c r="Z1584">
        <v>2</v>
      </c>
      <c r="AB1584" t="s">
        <v>34</v>
      </c>
      <c r="AC1584" t="s">
        <v>34</v>
      </c>
      <c r="AD1584" t="s">
        <v>34</v>
      </c>
      <c r="AE1584" t="s">
        <v>34</v>
      </c>
      <c r="AF1584">
        <v>0</v>
      </c>
      <c r="AG1584">
        <v>132</v>
      </c>
      <c r="AH1584" t="s">
        <v>34</v>
      </c>
      <c r="AI1584">
        <v>0</v>
      </c>
      <c r="AJ1584" t="s">
        <v>34</v>
      </c>
      <c r="AK1584" t="s">
        <v>34</v>
      </c>
      <c r="AL1584" t="s">
        <v>34</v>
      </c>
      <c r="AM1584" t="s">
        <v>34</v>
      </c>
      <c r="AN1584" t="s">
        <v>34</v>
      </c>
      <c r="AO1584" t="s">
        <v>34</v>
      </c>
      <c r="AP1584" t="s">
        <v>34</v>
      </c>
      <c r="AQ1584" t="s">
        <v>34</v>
      </c>
      <c r="AR1584" t="s">
        <v>34</v>
      </c>
      <c r="AS1584" t="s">
        <v>34</v>
      </c>
      <c r="AT1584" t="s">
        <v>34</v>
      </c>
    </row>
    <row r="1585" spans="1:46">
      <c r="A1585">
        <v>132</v>
      </c>
      <c r="B1585">
        <v>3</v>
      </c>
      <c r="C1585">
        <v>8</v>
      </c>
      <c r="D1585">
        <v>0</v>
      </c>
      <c r="G1585">
        <v>675</v>
      </c>
      <c r="Q1585" t="s">
        <v>5564</v>
      </c>
      <c r="S1585">
        <v>0</v>
      </c>
      <c r="Z1585">
        <v>2</v>
      </c>
      <c r="AB1585" t="s">
        <v>34</v>
      </c>
      <c r="AC1585" t="s">
        <v>34</v>
      </c>
      <c r="AD1585" t="s">
        <v>34</v>
      </c>
      <c r="AE1585" t="s">
        <v>34</v>
      </c>
      <c r="AF1585">
        <v>0</v>
      </c>
      <c r="AG1585">
        <v>132</v>
      </c>
      <c r="AH1585" t="s">
        <v>34</v>
      </c>
      <c r="AI1585">
        <v>0</v>
      </c>
      <c r="AJ1585" t="s">
        <v>34</v>
      </c>
      <c r="AK1585" t="s">
        <v>34</v>
      </c>
      <c r="AL1585" t="s">
        <v>34</v>
      </c>
      <c r="AM1585" t="s">
        <v>34</v>
      </c>
      <c r="AN1585" t="s">
        <v>34</v>
      </c>
      <c r="AO1585" t="s">
        <v>34</v>
      </c>
      <c r="AP1585" t="s">
        <v>34</v>
      </c>
      <c r="AQ1585" t="s">
        <v>34</v>
      </c>
      <c r="AR1585" t="s">
        <v>34</v>
      </c>
      <c r="AS1585" t="s">
        <v>34</v>
      </c>
      <c r="AT1585" t="s">
        <v>34</v>
      </c>
    </row>
    <row r="1586" spans="1:46">
      <c r="A1586">
        <v>132</v>
      </c>
      <c r="B1586">
        <v>4</v>
      </c>
      <c r="C1586">
        <v>1</v>
      </c>
      <c r="D1586">
        <v>0</v>
      </c>
      <c r="G1586">
        <v>220</v>
      </c>
      <c r="Q1586" t="s">
        <v>5565</v>
      </c>
      <c r="S1586">
        <v>0</v>
      </c>
      <c r="Z1586">
        <v>2</v>
      </c>
      <c r="AB1586" t="s">
        <v>34</v>
      </c>
      <c r="AC1586" t="s">
        <v>34</v>
      </c>
      <c r="AD1586" t="s">
        <v>34</v>
      </c>
      <c r="AE1586" t="s">
        <v>34</v>
      </c>
      <c r="AF1586">
        <v>0</v>
      </c>
      <c r="AG1586">
        <v>132</v>
      </c>
      <c r="AH1586" t="s">
        <v>34</v>
      </c>
      <c r="AI1586">
        <v>0</v>
      </c>
      <c r="AJ1586" t="s">
        <v>34</v>
      </c>
      <c r="AK1586" t="s">
        <v>34</v>
      </c>
      <c r="AL1586" t="s">
        <v>34</v>
      </c>
      <c r="AM1586" t="s">
        <v>34</v>
      </c>
      <c r="AN1586" t="s">
        <v>34</v>
      </c>
      <c r="AO1586" t="s">
        <v>34</v>
      </c>
      <c r="AP1586" t="s">
        <v>34</v>
      </c>
      <c r="AQ1586" t="s">
        <v>34</v>
      </c>
      <c r="AR1586" t="s">
        <v>34</v>
      </c>
      <c r="AS1586" t="s">
        <v>34</v>
      </c>
      <c r="AT1586" t="s">
        <v>34</v>
      </c>
    </row>
    <row r="1587" spans="1:46">
      <c r="A1587">
        <v>132</v>
      </c>
      <c r="B1587">
        <v>4</v>
      </c>
      <c r="C1587">
        <v>2</v>
      </c>
      <c r="D1587">
        <v>0</v>
      </c>
      <c r="G1587">
        <v>355</v>
      </c>
      <c r="Q1587" t="s">
        <v>5566</v>
      </c>
      <c r="S1587">
        <v>0</v>
      </c>
      <c r="Z1587">
        <v>2</v>
      </c>
      <c r="AB1587" t="s">
        <v>34</v>
      </c>
      <c r="AC1587" t="s">
        <v>34</v>
      </c>
      <c r="AD1587" t="s">
        <v>34</v>
      </c>
      <c r="AE1587" t="s">
        <v>34</v>
      </c>
      <c r="AF1587">
        <v>0</v>
      </c>
      <c r="AG1587">
        <v>132</v>
      </c>
      <c r="AH1587" t="s">
        <v>34</v>
      </c>
      <c r="AI1587">
        <v>0</v>
      </c>
      <c r="AJ1587" t="s">
        <v>34</v>
      </c>
      <c r="AK1587" t="s">
        <v>34</v>
      </c>
      <c r="AL1587" t="s">
        <v>34</v>
      </c>
      <c r="AM1587" t="s">
        <v>34</v>
      </c>
      <c r="AN1587" t="s">
        <v>34</v>
      </c>
      <c r="AO1587" t="s">
        <v>34</v>
      </c>
      <c r="AP1587" t="s">
        <v>34</v>
      </c>
      <c r="AQ1587" t="s">
        <v>34</v>
      </c>
      <c r="AR1587" t="s">
        <v>34</v>
      </c>
      <c r="AS1587" t="s">
        <v>34</v>
      </c>
      <c r="AT1587" t="s">
        <v>34</v>
      </c>
    </row>
    <row r="1588" spans="1:46">
      <c r="A1588">
        <v>132</v>
      </c>
      <c r="B1588">
        <v>4</v>
      </c>
      <c r="C1588">
        <v>3</v>
      </c>
      <c r="D1588">
        <v>0</v>
      </c>
      <c r="G1588">
        <v>359</v>
      </c>
      <c r="Q1588" t="s">
        <v>5567</v>
      </c>
      <c r="S1588">
        <v>0</v>
      </c>
      <c r="Z1588">
        <v>2</v>
      </c>
      <c r="AB1588" t="s">
        <v>34</v>
      </c>
      <c r="AC1588" t="s">
        <v>34</v>
      </c>
      <c r="AD1588" t="s">
        <v>34</v>
      </c>
      <c r="AE1588" t="s">
        <v>34</v>
      </c>
      <c r="AF1588">
        <v>0</v>
      </c>
      <c r="AG1588">
        <v>132</v>
      </c>
      <c r="AH1588" t="s">
        <v>34</v>
      </c>
      <c r="AI1588">
        <v>0</v>
      </c>
      <c r="AJ1588" t="s">
        <v>34</v>
      </c>
      <c r="AK1588" t="s">
        <v>34</v>
      </c>
      <c r="AL1588" t="s">
        <v>34</v>
      </c>
      <c r="AM1588" t="s">
        <v>34</v>
      </c>
      <c r="AN1588" t="s">
        <v>34</v>
      </c>
      <c r="AO1588" t="s">
        <v>34</v>
      </c>
      <c r="AP1588" t="s">
        <v>34</v>
      </c>
      <c r="AQ1588" t="s">
        <v>34</v>
      </c>
      <c r="AR1588" t="s">
        <v>34</v>
      </c>
      <c r="AS1588" t="s">
        <v>34</v>
      </c>
      <c r="AT1588" t="s">
        <v>34</v>
      </c>
    </row>
    <row r="1589" spans="1:46">
      <c r="A1589">
        <v>132</v>
      </c>
      <c r="B1589">
        <v>4</v>
      </c>
      <c r="C1589">
        <v>4</v>
      </c>
      <c r="D1589">
        <v>0</v>
      </c>
      <c r="G1589">
        <v>660</v>
      </c>
      <c r="Q1589" t="s">
        <v>5568</v>
      </c>
      <c r="S1589">
        <v>0</v>
      </c>
      <c r="Z1589">
        <v>2</v>
      </c>
      <c r="AB1589" t="s">
        <v>34</v>
      </c>
      <c r="AC1589" t="s">
        <v>34</v>
      </c>
      <c r="AD1589" t="s">
        <v>34</v>
      </c>
      <c r="AE1589" t="s">
        <v>34</v>
      </c>
      <c r="AF1589">
        <v>0</v>
      </c>
      <c r="AG1589">
        <v>132</v>
      </c>
      <c r="AH1589" t="s">
        <v>34</v>
      </c>
      <c r="AI1589">
        <v>0</v>
      </c>
      <c r="AJ1589" t="s">
        <v>34</v>
      </c>
      <c r="AK1589" t="s">
        <v>34</v>
      </c>
      <c r="AL1589" t="s">
        <v>34</v>
      </c>
      <c r="AM1589" t="s">
        <v>34</v>
      </c>
      <c r="AN1589" t="s">
        <v>34</v>
      </c>
      <c r="AO1589" t="s">
        <v>34</v>
      </c>
      <c r="AP1589" t="s">
        <v>34</v>
      </c>
      <c r="AQ1589" t="s">
        <v>34</v>
      </c>
      <c r="AR1589" t="s">
        <v>34</v>
      </c>
      <c r="AS1589" t="s">
        <v>34</v>
      </c>
      <c r="AT1589" t="s">
        <v>34</v>
      </c>
    </row>
    <row r="1590" spans="1:46">
      <c r="A1590">
        <v>132</v>
      </c>
      <c r="B1590">
        <v>4</v>
      </c>
      <c r="C1590">
        <v>5</v>
      </c>
      <c r="D1590">
        <v>0</v>
      </c>
      <c r="G1590">
        <v>57</v>
      </c>
      <c r="Q1590" t="s">
        <v>4967</v>
      </c>
      <c r="S1590">
        <v>0</v>
      </c>
      <c r="Z1590">
        <v>2</v>
      </c>
      <c r="AB1590" t="s">
        <v>34</v>
      </c>
      <c r="AC1590" t="s">
        <v>34</v>
      </c>
      <c r="AD1590" t="s">
        <v>34</v>
      </c>
      <c r="AE1590" t="s">
        <v>34</v>
      </c>
      <c r="AF1590">
        <v>0</v>
      </c>
      <c r="AG1590">
        <v>132</v>
      </c>
      <c r="AH1590" t="s">
        <v>34</v>
      </c>
      <c r="AI1590">
        <v>0</v>
      </c>
      <c r="AJ1590" t="s">
        <v>34</v>
      </c>
      <c r="AK1590" t="s">
        <v>34</v>
      </c>
      <c r="AL1590" t="s">
        <v>34</v>
      </c>
      <c r="AM1590" t="s">
        <v>34</v>
      </c>
      <c r="AN1590" t="s">
        <v>34</v>
      </c>
      <c r="AO1590" t="s">
        <v>34</v>
      </c>
      <c r="AP1590" t="s">
        <v>34</v>
      </c>
      <c r="AQ1590" t="s">
        <v>34</v>
      </c>
      <c r="AR1590" t="s">
        <v>34</v>
      </c>
      <c r="AS1590" t="s">
        <v>34</v>
      </c>
      <c r="AT1590" t="s">
        <v>34</v>
      </c>
    </row>
    <row r="1591" spans="1:46">
      <c r="A1591">
        <v>132</v>
      </c>
      <c r="B1591">
        <v>4</v>
      </c>
      <c r="C1591">
        <v>6</v>
      </c>
      <c r="D1591">
        <v>0</v>
      </c>
      <c r="G1591">
        <v>817</v>
      </c>
      <c r="Q1591" t="s">
        <v>5569</v>
      </c>
      <c r="S1591">
        <v>0</v>
      </c>
      <c r="Z1591">
        <v>2</v>
      </c>
      <c r="AB1591" t="s">
        <v>34</v>
      </c>
      <c r="AC1591" t="s">
        <v>34</v>
      </c>
      <c r="AD1591" t="s">
        <v>34</v>
      </c>
      <c r="AE1591" t="s">
        <v>34</v>
      </c>
      <c r="AF1591">
        <v>0</v>
      </c>
      <c r="AG1591">
        <v>132</v>
      </c>
      <c r="AH1591" t="s">
        <v>34</v>
      </c>
      <c r="AI1591">
        <v>0</v>
      </c>
      <c r="AJ1591" t="s">
        <v>34</v>
      </c>
      <c r="AK1591" t="s">
        <v>34</v>
      </c>
      <c r="AL1591" t="s">
        <v>34</v>
      </c>
      <c r="AM1591" t="s">
        <v>34</v>
      </c>
      <c r="AN1591" t="s">
        <v>34</v>
      </c>
      <c r="AO1591" t="s">
        <v>34</v>
      </c>
      <c r="AP1591" t="s">
        <v>34</v>
      </c>
      <c r="AQ1591" t="s">
        <v>34</v>
      </c>
      <c r="AR1591" t="s">
        <v>34</v>
      </c>
      <c r="AS1591" t="s">
        <v>34</v>
      </c>
      <c r="AT1591" t="s">
        <v>34</v>
      </c>
    </row>
    <row r="1592" spans="1:46">
      <c r="A1592">
        <v>132</v>
      </c>
      <c r="B1592">
        <v>4</v>
      </c>
      <c r="C1592">
        <v>7</v>
      </c>
      <c r="D1592">
        <v>0</v>
      </c>
      <c r="G1592">
        <v>472</v>
      </c>
      <c r="Q1592" t="s">
        <v>5570</v>
      </c>
      <c r="S1592">
        <v>0</v>
      </c>
      <c r="Z1592">
        <v>2</v>
      </c>
      <c r="AB1592" t="s">
        <v>34</v>
      </c>
      <c r="AC1592" t="s">
        <v>34</v>
      </c>
      <c r="AD1592" t="s">
        <v>34</v>
      </c>
      <c r="AE1592" t="s">
        <v>34</v>
      </c>
      <c r="AF1592">
        <v>0</v>
      </c>
      <c r="AG1592">
        <v>132</v>
      </c>
      <c r="AH1592" t="s">
        <v>34</v>
      </c>
      <c r="AI1592">
        <v>0</v>
      </c>
      <c r="AJ1592" t="s">
        <v>34</v>
      </c>
      <c r="AK1592" t="s">
        <v>34</v>
      </c>
      <c r="AL1592" t="s">
        <v>34</v>
      </c>
      <c r="AM1592" t="s">
        <v>34</v>
      </c>
      <c r="AN1592" t="s">
        <v>34</v>
      </c>
      <c r="AO1592" t="s">
        <v>34</v>
      </c>
      <c r="AP1592" t="s">
        <v>34</v>
      </c>
      <c r="AQ1592" t="s">
        <v>34</v>
      </c>
      <c r="AR1592" t="s">
        <v>34</v>
      </c>
      <c r="AS1592" t="s">
        <v>34</v>
      </c>
      <c r="AT1592" t="s">
        <v>34</v>
      </c>
    </row>
    <row r="1593" spans="1:46">
      <c r="A1593">
        <v>132</v>
      </c>
      <c r="B1593">
        <v>4</v>
      </c>
      <c r="C1593">
        <v>8</v>
      </c>
      <c r="D1593">
        <v>0</v>
      </c>
      <c r="G1593">
        <v>382</v>
      </c>
      <c r="Q1593" t="s">
        <v>5571</v>
      </c>
      <c r="S1593">
        <v>0</v>
      </c>
      <c r="Z1593">
        <v>2</v>
      </c>
      <c r="AB1593" t="s">
        <v>34</v>
      </c>
      <c r="AC1593" t="s">
        <v>34</v>
      </c>
      <c r="AD1593" t="s">
        <v>34</v>
      </c>
      <c r="AE1593" t="s">
        <v>34</v>
      </c>
      <c r="AF1593">
        <v>0</v>
      </c>
      <c r="AG1593">
        <v>132</v>
      </c>
      <c r="AH1593" t="s">
        <v>34</v>
      </c>
      <c r="AI1593">
        <v>0</v>
      </c>
      <c r="AJ1593" t="s">
        <v>34</v>
      </c>
      <c r="AK1593" t="s">
        <v>34</v>
      </c>
      <c r="AL1593" t="s">
        <v>34</v>
      </c>
      <c r="AM1593" t="s">
        <v>34</v>
      </c>
      <c r="AN1593" t="s">
        <v>34</v>
      </c>
      <c r="AO1593" t="s">
        <v>34</v>
      </c>
      <c r="AP1593" t="s">
        <v>34</v>
      </c>
      <c r="AQ1593" t="s">
        <v>34</v>
      </c>
      <c r="AR1593" t="s">
        <v>34</v>
      </c>
      <c r="AS1593" t="s">
        <v>34</v>
      </c>
      <c r="AT1593" t="s">
        <v>34</v>
      </c>
    </row>
    <row r="1594" spans="1:46">
      <c r="A1594">
        <v>133</v>
      </c>
      <c r="B1594">
        <v>1</v>
      </c>
      <c r="C1594">
        <v>1</v>
      </c>
      <c r="D1594">
        <v>0</v>
      </c>
      <c r="G1594">
        <v>0</v>
      </c>
      <c r="Q1594" t="s">
        <v>34</v>
      </c>
      <c r="S1594">
        <v>0</v>
      </c>
      <c r="Z1594">
        <v>0</v>
      </c>
      <c r="AB1594" t="s">
        <v>34</v>
      </c>
      <c r="AC1594" t="s">
        <v>34</v>
      </c>
      <c r="AD1594" t="s">
        <v>34</v>
      </c>
      <c r="AE1594" t="s">
        <v>34</v>
      </c>
      <c r="AF1594">
        <v>0</v>
      </c>
      <c r="AG1594">
        <v>133</v>
      </c>
      <c r="AH1594" t="s">
        <v>34</v>
      </c>
      <c r="AI1594">
        <v>0</v>
      </c>
      <c r="AJ1594" t="s">
        <v>34</v>
      </c>
      <c r="AK1594" t="s">
        <v>34</v>
      </c>
      <c r="AL1594" t="s">
        <v>34</v>
      </c>
      <c r="AM1594" t="s">
        <v>34</v>
      </c>
      <c r="AN1594" t="s">
        <v>34</v>
      </c>
      <c r="AO1594" t="s">
        <v>34</v>
      </c>
      <c r="AP1594" t="s">
        <v>34</v>
      </c>
      <c r="AQ1594" t="s">
        <v>34</v>
      </c>
      <c r="AR1594" t="s">
        <v>34</v>
      </c>
      <c r="AS1594" t="s">
        <v>34</v>
      </c>
      <c r="AT1594" t="s">
        <v>34</v>
      </c>
    </row>
    <row r="1595" spans="1:46">
      <c r="A1595">
        <v>133</v>
      </c>
      <c r="B1595">
        <v>1</v>
      </c>
      <c r="C1595">
        <v>2</v>
      </c>
      <c r="D1595">
        <v>0</v>
      </c>
      <c r="G1595">
        <v>367</v>
      </c>
      <c r="Q1595" t="s">
        <v>5572</v>
      </c>
      <c r="S1595">
        <v>0</v>
      </c>
      <c r="Z1595">
        <v>3</v>
      </c>
      <c r="AB1595" t="s">
        <v>34</v>
      </c>
      <c r="AC1595" t="s">
        <v>34</v>
      </c>
      <c r="AD1595" t="s">
        <v>34</v>
      </c>
      <c r="AE1595" t="s">
        <v>34</v>
      </c>
      <c r="AF1595">
        <v>0</v>
      </c>
      <c r="AG1595">
        <v>133</v>
      </c>
      <c r="AH1595" t="s">
        <v>34</v>
      </c>
      <c r="AI1595">
        <v>0</v>
      </c>
      <c r="AJ1595" t="s">
        <v>34</v>
      </c>
      <c r="AK1595" t="s">
        <v>34</v>
      </c>
      <c r="AL1595" t="s">
        <v>34</v>
      </c>
      <c r="AM1595" t="s">
        <v>34</v>
      </c>
      <c r="AN1595" t="s">
        <v>34</v>
      </c>
      <c r="AO1595" t="s">
        <v>34</v>
      </c>
      <c r="AP1595" t="s">
        <v>34</v>
      </c>
      <c r="AQ1595" t="s">
        <v>34</v>
      </c>
      <c r="AR1595" t="s">
        <v>34</v>
      </c>
      <c r="AS1595" t="s">
        <v>34</v>
      </c>
      <c r="AT1595" t="s">
        <v>34</v>
      </c>
    </row>
    <row r="1596" spans="1:46">
      <c r="A1596">
        <v>133</v>
      </c>
      <c r="B1596">
        <v>1</v>
      </c>
      <c r="C1596">
        <v>3</v>
      </c>
      <c r="D1596">
        <v>0</v>
      </c>
      <c r="G1596">
        <v>695</v>
      </c>
      <c r="Q1596" t="s">
        <v>5573</v>
      </c>
      <c r="S1596">
        <v>0</v>
      </c>
      <c r="Z1596">
        <v>3</v>
      </c>
      <c r="AB1596" t="s">
        <v>34</v>
      </c>
      <c r="AC1596" t="s">
        <v>34</v>
      </c>
      <c r="AD1596" t="s">
        <v>34</v>
      </c>
      <c r="AE1596" t="s">
        <v>34</v>
      </c>
      <c r="AF1596">
        <v>0</v>
      </c>
      <c r="AG1596">
        <v>133</v>
      </c>
      <c r="AH1596" t="s">
        <v>34</v>
      </c>
      <c r="AI1596">
        <v>0</v>
      </c>
      <c r="AJ1596" t="s">
        <v>34</v>
      </c>
      <c r="AK1596" t="s">
        <v>34</v>
      </c>
      <c r="AL1596" t="s">
        <v>34</v>
      </c>
      <c r="AM1596" t="s">
        <v>34</v>
      </c>
      <c r="AN1596" t="s">
        <v>34</v>
      </c>
      <c r="AO1596" t="s">
        <v>34</v>
      </c>
      <c r="AP1596" t="s">
        <v>34</v>
      </c>
      <c r="AQ1596" t="s">
        <v>34</v>
      </c>
      <c r="AR1596" t="s">
        <v>34</v>
      </c>
      <c r="AS1596" t="s">
        <v>34</v>
      </c>
      <c r="AT1596" t="s">
        <v>34</v>
      </c>
    </row>
    <row r="1597" spans="1:46">
      <c r="A1597">
        <v>133</v>
      </c>
      <c r="B1597">
        <v>1</v>
      </c>
      <c r="C1597">
        <v>4</v>
      </c>
      <c r="D1597">
        <v>0</v>
      </c>
      <c r="G1597">
        <v>596</v>
      </c>
      <c r="Q1597" t="s">
        <v>5022</v>
      </c>
      <c r="S1597">
        <v>0</v>
      </c>
      <c r="Z1597">
        <v>3</v>
      </c>
      <c r="AB1597" t="s">
        <v>34</v>
      </c>
      <c r="AC1597" t="s">
        <v>34</v>
      </c>
      <c r="AD1597" t="s">
        <v>34</v>
      </c>
      <c r="AE1597" t="s">
        <v>34</v>
      </c>
      <c r="AF1597">
        <v>0</v>
      </c>
      <c r="AG1597">
        <v>133</v>
      </c>
      <c r="AH1597" t="s">
        <v>34</v>
      </c>
      <c r="AI1597">
        <v>0</v>
      </c>
      <c r="AJ1597" t="s">
        <v>34</v>
      </c>
      <c r="AK1597" t="s">
        <v>34</v>
      </c>
      <c r="AL1597" t="s">
        <v>34</v>
      </c>
      <c r="AM1597" t="s">
        <v>34</v>
      </c>
      <c r="AN1597" t="s">
        <v>34</v>
      </c>
      <c r="AO1597" t="s">
        <v>34</v>
      </c>
      <c r="AP1597" t="s">
        <v>34</v>
      </c>
      <c r="AQ1597" t="s">
        <v>34</v>
      </c>
      <c r="AR1597" t="s">
        <v>34</v>
      </c>
      <c r="AS1597" t="s">
        <v>34</v>
      </c>
      <c r="AT1597" t="s">
        <v>34</v>
      </c>
    </row>
    <row r="1598" spans="1:46">
      <c r="A1598">
        <v>133</v>
      </c>
      <c r="B1598">
        <v>1</v>
      </c>
      <c r="C1598">
        <v>5</v>
      </c>
      <c r="D1598">
        <v>0</v>
      </c>
      <c r="G1598">
        <v>198</v>
      </c>
      <c r="Q1598" t="s">
        <v>5574</v>
      </c>
      <c r="S1598">
        <v>0</v>
      </c>
      <c r="Z1598">
        <v>3</v>
      </c>
      <c r="AB1598" t="s">
        <v>34</v>
      </c>
      <c r="AC1598" t="s">
        <v>34</v>
      </c>
      <c r="AD1598" t="s">
        <v>34</v>
      </c>
      <c r="AE1598" t="s">
        <v>34</v>
      </c>
      <c r="AF1598">
        <v>0</v>
      </c>
      <c r="AG1598">
        <v>133</v>
      </c>
      <c r="AH1598" t="s">
        <v>34</v>
      </c>
      <c r="AI1598">
        <v>0</v>
      </c>
      <c r="AJ1598" t="s">
        <v>34</v>
      </c>
      <c r="AK1598" t="s">
        <v>34</v>
      </c>
      <c r="AL1598" t="s">
        <v>34</v>
      </c>
      <c r="AM1598" t="s">
        <v>34</v>
      </c>
      <c r="AN1598" t="s">
        <v>34</v>
      </c>
      <c r="AO1598" t="s">
        <v>34</v>
      </c>
      <c r="AP1598" t="s">
        <v>34</v>
      </c>
      <c r="AQ1598" t="s">
        <v>34</v>
      </c>
      <c r="AR1598" t="s">
        <v>34</v>
      </c>
      <c r="AS1598" t="s">
        <v>34</v>
      </c>
      <c r="AT1598" t="s">
        <v>34</v>
      </c>
    </row>
    <row r="1599" spans="1:46">
      <c r="A1599">
        <v>133</v>
      </c>
      <c r="B1599">
        <v>1</v>
      </c>
      <c r="C1599">
        <v>6</v>
      </c>
      <c r="D1599">
        <v>0</v>
      </c>
      <c r="G1599">
        <v>710</v>
      </c>
      <c r="Q1599" t="s">
        <v>5573</v>
      </c>
      <c r="S1599">
        <v>0</v>
      </c>
      <c r="Z1599">
        <v>3</v>
      </c>
      <c r="AB1599" t="s">
        <v>34</v>
      </c>
      <c r="AC1599" t="s">
        <v>34</v>
      </c>
      <c r="AD1599" t="s">
        <v>34</v>
      </c>
      <c r="AE1599" t="s">
        <v>34</v>
      </c>
      <c r="AF1599">
        <v>0</v>
      </c>
      <c r="AG1599">
        <v>133</v>
      </c>
      <c r="AH1599" t="s">
        <v>34</v>
      </c>
      <c r="AI1599">
        <v>0</v>
      </c>
      <c r="AJ1599" t="s">
        <v>34</v>
      </c>
      <c r="AK1599" t="s">
        <v>34</v>
      </c>
      <c r="AL1599" t="s">
        <v>34</v>
      </c>
      <c r="AM1599" t="s">
        <v>34</v>
      </c>
      <c r="AN1599" t="s">
        <v>34</v>
      </c>
      <c r="AO1599" t="s">
        <v>34</v>
      </c>
      <c r="AP1599" t="s">
        <v>34</v>
      </c>
      <c r="AQ1599" t="s">
        <v>34</v>
      </c>
      <c r="AR1599" t="s">
        <v>34</v>
      </c>
      <c r="AS1599" t="s">
        <v>34</v>
      </c>
      <c r="AT1599" t="s">
        <v>34</v>
      </c>
    </row>
    <row r="1600" spans="1:46">
      <c r="A1600">
        <v>133</v>
      </c>
      <c r="B1600">
        <v>1</v>
      </c>
      <c r="C1600">
        <v>7</v>
      </c>
      <c r="D1600">
        <v>0</v>
      </c>
      <c r="G1600">
        <v>0</v>
      </c>
      <c r="Q1600" t="s">
        <v>34</v>
      </c>
      <c r="S1600">
        <v>0</v>
      </c>
      <c r="Z1600">
        <v>0</v>
      </c>
      <c r="AB1600" t="s">
        <v>34</v>
      </c>
      <c r="AC1600" t="s">
        <v>34</v>
      </c>
      <c r="AD1600" t="s">
        <v>34</v>
      </c>
      <c r="AE1600" t="s">
        <v>34</v>
      </c>
      <c r="AF1600">
        <v>0</v>
      </c>
      <c r="AG1600">
        <v>133</v>
      </c>
      <c r="AH1600" t="s">
        <v>34</v>
      </c>
      <c r="AI1600">
        <v>0</v>
      </c>
      <c r="AJ1600" t="s">
        <v>34</v>
      </c>
      <c r="AK1600" t="s">
        <v>34</v>
      </c>
      <c r="AL1600" t="s">
        <v>34</v>
      </c>
      <c r="AM1600" t="s">
        <v>34</v>
      </c>
      <c r="AN1600" t="s">
        <v>34</v>
      </c>
      <c r="AO1600" t="s">
        <v>34</v>
      </c>
      <c r="AP1600" t="s">
        <v>34</v>
      </c>
      <c r="AQ1600" t="s">
        <v>34</v>
      </c>
      <c r="AR1600" t="s">
        <v>34</v>
      </c>
      <c r="AS1600" t="s">
        <v>34</v>
      </c>
      <c r="AT1600" t="s">
        <v>34</v>
      </c>
    </row>
    <row r="1601" spans="1:46">
      <c r="A1601">
        <v>133</v>
      </c>
      <c r="B1601">
        <v>1</v>
      </c>
      <c r="C1601">
        <v>8</v>
      </c>
      <c r="D1601">
        <v>0</v>
      </c>
      <c r="G1601">
        <v>0</v>
      </c>
      <c r="Q1601" t="s">
        <v>34</v>
      </c>
      <c r="S1601">
        <v>0</v>
      </c>
      <c r="Z1601">
        <v>0</v>
      </c>
      <c r="AB1601" t="s">
        <v>34</v>
      </c>
      <c r="AC1601" t="s">
        <v>34</v>
      </c>
      <c r="AD1601" t="s">
        <v>34</v>
      </c>
      <c r="AE1601" t="s">
        <v>34</v>
      </c>
      <c r="AF1601">
        <v>0</v>
      </c>
      <c r="AG1601">
        <v>133</v>
      </c>
      <c r="AH1601" t="s">
        <v>34</v>
      </c>
      <c r="AI1601">
        <v>0</v>
      </c>
      <c r="AJ1601" t="s">
        <v>34</v>
      </c>
      <c r="AK1601" t="s">
        <v>34</v>
      </c>
      <c r="AL1601" t="s">
        <v>34</v>
      </c>
      <c r="AM1601" t="s">
        <v>34</v>
      </c>
      <c r="AN1601" t="s">
        <v>34</v>
      </c>
      <c r="AO1601" t="s">
        <v>34</v>
      </c>
      <c r="AP1601" t="s">
        <v>34</v>
      </c>
      <c r="AQ1601" t="s">
        <v>34</v>
      </c>
      <c r="AR1601" t="s">
        <v>34</v>
      </c>
      <c r="AS1601" t="s">
        <v>34</v>
      </c>
      <c r="AT1601" t="s">
        <v>34</v>
      </c>
    </row>
    <row r="1602" spans="1:46">
      <c r="A1602">
        <v>133</v>
      </c>
      <c r="B1602">
        <v>2</v>
      </c>
      <c r="C1602">
        <v>1</v>
      </c>
      <c r="D1602">
        <v>0</v>
      </c>
      <c r="G1602">
        <v>27</v>
      </c>
      <c r="Q1602" t="s">
        <v>5022</v>
      </c>
      <c r="S1602">
        <v>0</v>
      </c>
      <c r="Z1602">
        <v>3</v>
      </c>
      <c r="AB1602" t="s">
        <v>34</v>
      </c>
      <c r="AC1602" t="s">
        <v>34</v>
      </c>
      <c r="AD1602" t="s">
        <v>34</v>
      </c>
      <c r="AE1602" t="s">
        <v>34</v>
      </c>
      <c r="AF1602">
        <v>0</v>
      </c>
      <c r="AG1602">
        <v>133</v>
      </c>
      <c r="AH1602" t="s">
        <v>34</v>
      </c>
      <c r="AI1602">
        <v>0</v>
      </c>
      <c r="AJ1602" t="s">
        <v>34</v>
      </c>
      <c r="AK1602" t="s">
        <v>34</v>
      </c>
      <c r="AL1602" t="s">
        <v>34</v>
      </c>
      <c r="AM1602" t="s">
        <v>34</v>
      </c>
      <c r="AN1602" t="s">
        <v>34</v>
      </c>
      <c r="AO1602" t="s">
        <v>34</v>
      </c>
      <c r="AP1602" t="s">
        <v>34</v>
      </c>
      <c r="AQ1602" t="s">
        <v>34</v>
      </c>
      <c r="AR1602" t="s">
        <v>34</v>
      </c>
      <c r="AS1602" t="s">
        <v>34</v>
      </c>
      <c r="AT1602" t="s">
        <v>34</v>
      </c>
    </row>
    <row r="1603" spans="1:46">
      <c r="A1603">
        <v>133</v>
      </c>
      <c r="B1603">
        <v>2</v>
      </c>
      <c r="C1603">
        <v>2</v>
      </c>
      <c r="D1603">
        <v>0</v>
      </c>
      <c r="G1603">
        <v>839</v>
      </c>
      <c r="Q1603" t="s">
        <v>4996</v>
      </c>
      <c r="S1603">
        <v>0</v>
      </c>
      <c r="Z1603">
        <v>3</v>
      </c>
      <c r="AB1603" t="s">
        <v>34</v>
      </c>
      <c r="AC1603" t="s">
        <v>34</v>
      </c>
      <c r="AD1603" t="s">
        <v>34</v>
      </c>
      <c r="AE1603" t="s">
        <v>34</v>
      </c>
      <c r="AF1603">
        <v>0</v>
      </c>
      <c r="AG1603">
        <v>133</v>
      </c>
      <c r="AH1603" t="s">
        <v>34</v>
      </c>
      <c r="AI1603">
        <v>0</v>
      </c>
      <c r="AJ1603" t="s">
        <v>34</v>
      </c>
      <c r="AK1603" t="s">
        <v>34</v>
      </c>
      <c r="AL1603" t="s">
        <v>34</v>
      </c>
      <c r="AM1603" t="s">
        <v>34</v>
      </c>
      <c r="AN1603" t="s">
        <v>34</v>
      </c>
      <c r="AO1603" t="s">
        <v>34</v>
      </c>
      <c r="AP1603" t="s">
        <v>34</v>
      </c>
      <c r="AQ1603" t="s">
        <v>34</v>
      </c>
      <c r="AR1603" t="s">
        <v>34</v>
      </c>
      <c r="AS1603" t="s">
        <v>34</v>
      </c>
      <c r="AT1603" t="s">
        <v>34</v>
      </c>
    </row>
    <row r="1604" spans="1:46">
      <c r="A1604">
        <v>133</v>
      </c>
      <c r="B1604">
        <v>2</v>
      </c>
      <c r="C1604">
        <v>3</v>
      </c>
      <c r="D1604">
        <v>0</v>
      </c>
      <c r="G1604">
        <v>254</v>
      </c>
      <c r="Q1604" t="s">
        <v>5575</v>
      </c>
      <c r="S1604">
        <v>0</v>
      </c>
      <c r="Z1604">
        <v>3</v>
      </c>
      <c r="AB1604" t="s">
        <v>34</v>
      </c>
      <c r="AC1604" t="s">
        <v>34</v>
      </c>
      <c r="AD1604" t="s">
        <v>34</v>
      </c>
      <c r="AE1604" t="s">
        <v>34</v>
      </c>
      <c r="AF1604">
        <v>0</v>
      </c>
      <c r="AG1604">
        <v>133</v>
      </c>
      <c r="AH1604" t="s">
        <v>34</v>
      </c>
      <c r="AI1604">
        <v>0</v>
      </c>
      <c r="AJ1604" t="s">
        <v>34</v>
      </c>
      <c r="AK1604" t="s">
        <v>34</v>
      </c>
      <c r="AL1604" t="s">
        <v>34</v>
      </c>
      <c r="AM1604" t="s">
        <v>34</v>
      </c>
      <c r="AN1604" t="s">
        <v>34</v>
      </c>
      <c r="AO1604" t="s">
        <v>34</v>
      </c>
      <c r="AP1604" t="s">
        <v>34</v>
      </c>
      <c r="AQ1604" t="s">
        <v>34</v>
      </c>
      <c r="AR1604" t="s">
        <v>34</v>
      </c>
      <c r="AS1604" t="s">
        <v>34</v>
      </c>
      <c r="AT1604" t="s">
        <v>34</v>
      </c>
    </row>
    <row r="1605" spans="1:46">
      <c r="A1605">
        <v>133</v>
      </c>
      <c r="B1605">
        <v>2</v>
      </c>
      <c r="C1605">
        <v>4</v>
      </c>
      <c r="D1605">
        <v>0</v>
      </c>
      <c r="G1605">
        <v>559</v>
      </c>
      <c r="Q1605" t="s">
        <v>5576</v>
      </c>
      <c r="S1605">
        <v>0</v>
      </c>
      <c r="Z1605">
        <v>3</v>
      </c>
      <c r="AB1605" t="s">
        <v>34</v>
      </c>
      <c r="AC1605" t="s">
        <v>34</v>
      </c>
      <c r="AD1605" t="s">
        <v>34</v>
      </c>
      <c r="AE1605" t="s">
        <v>34</v>
      </c>
      <c r="AF1605">
        <v>0</v>
      </c>
      <c r="AG1605">
        <v>133</v>
      </c>
      <c r="AH1605" t="s">
        <v>34</v>
      </c>
      <c r="AI1605">
        <v>0</v>
      </c>
      <c r="AJ1605" t="s">
        <v>34</v>
      </c>
      <c r="AK1605" t="s">
        <v>34</v>
      </c>
      <c r="AL1605" t="s">
        <v>34</v>
      </c>
      <c r="AM1605" t="s">
        <v>34</v>
      </c>
      <c r="AN1605" t="s">
        <v>34</v>
      </c>
      <c r="AO1605" t="s">
        <v>34</v>
      </c>
      <c r="AP1605" t="s">
        <v>34</v>
      </c>
      <c r="AQ1605" t="s">
        <v>34</v>
      </c>
      <c r="AR1605" t="s">
        <v>34</v>
      </c>
      <c r="AS1605" t="s">
        <v>34</v>
      </c>
      <c r="AT1605" t="s">
        <v>34</v>
      </c>
    </row>
    <row r="1606" spans="1:46">
      <c r="A1606">
        <v>133</v>
      </c>
      <c r="B1606">
        <v>2</v>
      </c>
      <c r="C1606">
        <v>5</v>
      </c>
      <c r="D1606">
        <v>0</v>
      </c>
      <c r="G1606">
        <v>578</v>
      </c>
      <c r="Q1606" t="s">
        <v>5577</v>
      </c>
      <c r="S1606">
        <v>0</v>
      </c>
      <c r="Z1606">
        <v>3</v>
      </c>
      <c r="AB1606" t="s">
        <v>34</v>
      </c>
      <c r="AC1606" t="s">
        <v>34</v>
      </c>
      <c r="AD1606" t="s">
        <v>34</v>
      </c>
      <c r="AE1606" t="s">
        <v>34</v>
      </c>
      <c r="AF1606">
        <v>0</v>
      </c>
      <c r="AG1606">
        <v>133</v>
      </c>
      <c r="AH1606" t="s">
        <v>34</v>
      </c>
      <c r="AI1606">
        <v>0</v>
      </c>
      <c r="AJ1606" t="s">
        <v>34</v>
      </c>
      <c r="AK1606" t="s">
        <v>34</v>
      </c>
      <c r="AL1606" t="s">
        <v>34</v>
      </c>
      <c r="AM1606" t="s">
        <v>34</v>
      </c>
      <c r="AN1606" t="s">
        <v>34</v>
      </c>
      <c r="AO1606" t="s">
        <v>34</v>
      </c>
      <c r="AP1606" t="s">
        <v>34</v>
      </c>
      <c r="AQ1606" t="s">
        <v>34</v>
      </c>
      <c r="AR1606" t="s">
        <v>34</v>
      </c>
      <c r="AS1606" t="s">
        <v>34</v>
      </c>
      <c r="AT1606" t="s">
        <v>34</v>
      </c>
    </row>
    <row r="1607" spans="1:46">
      <c r="A1607">
        <v>133</v>
      </c>
      <c r="B1607">
        <v>2</v>
      </c>
      <c r="C1607">
        <v>6</v>
      </c>
      <c r="D1607">
        <v>0</v>
      </c>
      <c r="G1607">
        <v>560</v>
      </c>
      <c r="Q1607" t="s">
        <v>5578</v>
      </c>
      <c r="S1607">
        <v>0</v>
      </c>
      <c r="Z1607">
        <v>3</v>
      </c>
      <c r="AB1607" t="s">
        <v>34</v>
      </c>
      <c r="AC1607" t="s">
        <v>34</v>
      </c>
      <c r="AD1607" t="s">
        <v>34</v>
      </c>
      <c r="AE1607" t="s">
        <v>34</v>
      </c>
      <c r="AF1607">
        <v>0</v>
      </c>
      <c r="AG1607">
        <v>133</v>
      </c>
      <c r="AH1607" t="s">
        <v>34</v>
      </c>
      <c r="AI1607">
        <v>0</v>
      </c>
      <c r="AJ1607" t="s">
        <v>34</v>
      </c>
      <c r="AK1607" t="s">
        <v>34</v>
      </c>
      <c r="AL1607" t="s">
        <v>34</v>
      </c>
      <c r="AM1607" t="s">
        <v>34</v>
      </c>
      <c r="AN1607" t="s">
        <v>34</v>
      </c>
      <c r="AO1607" t="s">
        <v>34</v>
      </c>
      <c r="AP1607" t="s">
        <v>34</v>
      </c>
      <c r="AQ1607" t="s">
        <v>34</v>
      </c>
      <c r="AR1607" t="s">
        <v>34</v>
      </c>
      <c r="AS1607" t="s">
        <v>34</v>
      </c>
      <c r="AT1607" t="s">
        <v>34</v>
      </c>
    </row>
    <row r="1608" spans="1:46">
      <c r="A1608">
        <v>133</v>
      </c>
      <c r="B1608">
        <v>2</v>
      </c>
      <c r="C1608">
        <v>7</v>
      </c>
      <c r="D1608">
        <v>0</v>
      </c>
      <c r="G1608">
        <v>250</v>
      </c>
      <c r="Q1608" t="s">
        <v>5579</v>
      </c>
      <c r="S1608">
        <v>0</v>
      </c>
      <c r="Z1608">
        <v>3</v>
      </c>
      <c r="AB1608" t="s">
        <v>34</v>
      </c>
      <c r="AC1608" t="s">
        <v>34</v>
      </c>
      <c r="AD1608" t="s">
        <v>34</v>
      </c>
      <c r="AE1608" t="s">
        <v>34</v>
      </c>
      <c r="AF1608">
        <v>0</v>
      </c>
      <c r="AG1608">
        <v>133</v>
      </c>
      <c r="AH1608" t="s">
        <v>34</v>
      </c>
      <c r="AI1608">
        <v>0</v>
      </c>
      <c r="AJ1608" t="s">
        <v>34</v>
      </c>
      <c r="AK1608" t="s">
        <v>34</v>
      </c>
      <c r="AL1608" t="s">
        <v>34</v>
      </c>
      <c r="AM1608" t="s">
        <v>34</v>
      </c>
      <c r="AN1608" t="s">
        <v>34</v>
      </c>
      <c r="AO1608" t="s">
        <v>34</v>
      </c>
      <c r="AP1608" t="s">
        <v>34</v>
      </c>
      <c r="AQ1608" t="s">
        <v>34</v>
      </c>
      <c r="AR1608" t="s">
        <v>34</v>
      </c>
      <c r="AS1608" t="s">
        <v>34</v>
      </c>
      <c r="AT1608" t="s">
        <v>34</v>
      </c>
    </row>
    <row r="1609" spans="1:46">
      <c r="A1609">
        <v>133</v>
      </c>
      <c r="B1609">
        <v>2</v>
      </c>
      <c r="C1609">
        <v>8</v>
      </c>
      <c r="D1609">
        <v>0</v>
      </c>
      <c r="G1609">
        <v>29</v>
      </c>
      <c r="Q1609" t="s">
        <v>5022</v>
      </c>
      <c r="S1609">
        <v>0</v>
      </c>
      <c r="Z1609">
        <v>3</v>
      </c>
      <c r="AB1609" t="s">
        <v>34</v>
      </c>
      <c r="AC1609" t="s">
        <v>34</v>
      </c>
      <c r="AD1609" t="s">
        <v>34</v>
      </c>
      <c r="AE1609" t="s">
        <v>34</v>
      </c>
      <c r="AF1609">
        <v>0</v>
      </c>
      <c r="AG1609">
        <v>133</v>
      </c>
      <c r="AH1609" t="s">
        <v>34</v>
      </c>
      <c r="AI1609">
        <v>0</v>
      </c>
      <c r="AJ1609" t="s">
        <v>34</v>
      </c>
      <c r="AK1609" t="s">
        <v>34</v>
      </c>
      <c r="AL1609" t="s">
        <v>34</v>
      </c>
      <c r="AM1609" t="s">
        <v>34</v>
      </c>
      <c r="AN1609" t="s">
        <v>34</v>
      </c>
      <c r="AO1609" t="s">
        <v>34</v>
      </c>
      <c r="AP1609" t="s">
        <v>34</v>
      </c>
      <c r="AQ1609" t="s">
        <v>34</v>
      </c>
      <c r="AR1609" t="s">
        <v>34</v>
      </c>
      <c r="AS1609" t="s">
        <v>34</v>
      </c>
      <c r="AT1609" t="s">
        <v>34</v>
      </c>
    </row>
    <row r="1610" spans="1:46">
      <c r="A1610">
        <v>133</v>
      </c>
      <c r="B1610">
        <v>3</v>
      </c>
      <c r="C1610">
        <v>1</v>
      </c>
      <c r="D1610">
        <v>0</v>
      </c>
      <c r="G1610">
        <v>109</v>
      </c>
      <c r="Q1610" t="s">
        <v>5016</v>
      </c>
      <c r="S1610">
        <v>0</v>
      </c>
      <c r="Z1610">
        <v>3</v>
      </c>
      <c r="AB1610" t="s">
        <v>34</v>
      </c>
      <c r="AC1610" t="s">
        <v>34</v>
      </c>
      <c r="AD1610" t="s">
        <v>34</v>
      </c>
      <c r="AE1610" t="s">
        <v>34</v>
      </c>
      <c r="AF1610">
        <v>0</v>
      </c>
      <c r="AG1610">
        <v>133</v>
      </c>
      <c r="AH1610" t="s">
        <v>34</v>
      </c>
      <c r="AI1610">
        <v>0</v>
      </c>
      <c r="AJ1610" t="s">
        <v>34</v>
      </c>
      <c r="AK1610" t="s">
        <v>34</v>
      </c>
      <c r="AL1610" t="s">
        <v>34</v>
      </c>
      <c r="AM1610" t="s">
        <v>34</v>
      </c>
      <c r="AN1610" t="s">
        <v>34</v>
      </c>
      <c r="AO1610" t="s">
        <v>34</v>
      </c>
      <c r="AP1610" t="s">
        <v>34</v>
      </c>
      <c r="AQ1610" t="s">
        <v>34</v>
      </c>
      <c r="AR1610" t="s">
        <v>34</v>
      </c>
      <c r="AS1610" t="s">
        <v>34</v>
      </c>
      <c r="AT1610" t="s">
        <v>34</v>
      </c>
    </row>
    <row r="1611" spans="1:46">
      <c r="A1611">
        <v>133</v>
      </c>
      <c r="B1611">
        <v>3</v>
      </c>
      <c r="C1611">
        <v>2</v>
      </c>
      <c r="D1611">
        <v>0</v>
      </c>
      <c r="G1611">
        <v>795</v>
      </c>
      <c r="Q1611" t="s">
        <v>5580</v>
      </c>
      <c r="S1611">
        <v>0</v>
      </c>
      <c r="Z1611">
        <v>3</v>
      </c>
      <c r="AB1611" t="s">
        <v>34</v>
      </c>
      <c r="AC1611" t="s">
        <v>34</v>
      </c>
      <c r="AD1611" t="s">
        <v>34</v>
      </c>
      <c r="AE1611" t="s">
        <v>34</v>
      </c>
      <c r="AF1611">
        <v>0</v>
      </c>
      <c r="AG1611">
        <v>133</v>
      </c>
      <c r="AH1611" t="s">
        <v>34</v>
      </c>
      <c r="AI1611">
        <v>0</v>
      </c>
      <c r="AJ1611" t="s">
        <v>34</v>
      </c>
      <c r="AK1611" t="s">
        <v>34</v>
      </c>
      <c r="AL1611" t="s">
        <v>34</v>
      </c>
      <c r="AM1611" t="s">
        <v>34</v>
      </c>
      <c r="AN1611" t="s">
        <v>34</v>
      </c>
      <c r="AO1611" t="s">
        <v>34</v>
      </c>
      <c r="AP1611" t="s">
        <v>34</v>
      </c>
      <c r="AQ1611" t="s">
        <v>34</v>
      </c>
      <c r="AR1611" t="s">
        <v>34</v>
      </c>
      <c r="AS1611" t="s">
        <v>34</v>
      </c>
      <c r="AT1611" t="s">
        <v>34</v>
      </c>
    </row>
    <row r="1612" spans="1:46">
      <c r="A1612">
        <v>133</v>
      </c>
      <c r="B1612">
        <v>3</v>
      </c>
      <c r="C1612">
        <v>3</v>
      </c>
      <c r="D1612">
        <v>0</v>
      </c>
      <c r="G1612">
        <v>301</v>
      </c>
      <c r="Q1612" t="s">
        <v>4914</v>
      </c>
      <c r="S1612">
        <v>0</v>
      </c>
      <c r="Z1612">
        <v>3</v>
      </c>
      <c r="AB1612" t="s">
        <v>34</v>
      </c>
      <c r="AC1612" t="s">
        <v>34</v>
      </c>
      <c r="AD1612" t="s">
        <v>34</v>
      </c>
      <c r="AE1612" t="s">
        <v>34</v>
      </c>
      <c r="AF1612">
        <v>0</v>
      </c>
      <c r="AG1612">
        <v>133</v>
      </c>
      <c r="AH1612" t="s">
        <v>34</v>
      </c>
      <c r="AI1612">
        <v>0</v>
      </c>
      <c r="AJ1612" t="s">
        <v>34</v>
      </c>
      <c r="AK1612" t="s">
        <v>34</v>
      </c>
      <c r="AL1612" t="s">
        <v>34</v>
      </c>
      <c r="AM1612" t="s">
        <v>34</v>
      </c>
      <c r="AN1612" t="s">
        <v>34</v>
      </c>
      <c r="AO1612" t="s">
        <v>34</v>
      </c>
      <c r="AP1612" t="s">
        <v>34</v>
      </c>
      <c r="AQ1612" t="s">
        <v>34</v>
      </c>
      <c r="AR1612" t="s">
        <v>34</v>
      </c>
      <c r="AS1612" t="s">
        <v>34</v>
      </c>
      <c r="AT1612" t="s">
        <v>34</v>
      </c>
    </row>
    <row r="1613" spans="1:46">
      <c r="A1613">
        <v>133</v>
      </c>
      <c r="B1613">
        <v>3</v>
      </c>
      <c r="C1613">
        <v>4</v>
      </c>
      <c r="D1613">
        <v>0</v>
      </c>
      <c r="G1613">
        <v>406</v>
      </c>
      <c r="Q1613" t="s">
        <v>4904</v>
      </c>
      <c r="S1613">
        <v>0</v>
      </c>
      <c r="Z1613">
        <v>3</v>
      </c>
      <c r="AB1613" t="s">
        <v>34</v>
      </c>
      <c r="AC1613" t="s">
        <v>34</v>
      </c>
      <c r="AD1613" t="s">
        <v>34</v>
      </c>
      <c r="AE1613" t="s">
        <v>34</v>
      </c>
      <c r="AF1613">
        <v>0</v>
      </c>
      <c r="AG1613">
        <v>133</v>
      </c>
      <c r="AH1613" t="s">
        <v>34</v>
      </c>
      <c r="AI1613">
        <v>0</v>
      </c>
      <c r="AJ1613" t="s">
        <v>34</v>
      </c>
      <c r="AK1613" t="s">
        <v>34</v>
      </c>
      <c r="AL1613" t="s">
        <v>34</v>
      </c>
      <c r="AM1613" t="s">
        <v>34</v>
      </c>
      <c r="AN1613" t="s">
        <v>34</v>
      </c>
      <c r="AO1613" t="s">
        <v>34</v>
      </c>
      <c r="AP1613" t="s">
        <v>34</v>
      </c>
      <c r="AQ1613" t="s">
        <v>34</v>
      </c>
      <c r="AR1613" t="s">
        <v>34</v>
      </c>
      <c r="AS1613" t="s">
        <v>34</v>
      </c>
      <c r="AT1613" t="s">
        <v>34</v>
      </c>
    </row>
    <row r="1614" spans="1:46">
      <c r="A1614">
        <v>133</v>
      </c>
      <c r="B1614">
        <v>3</v>
      </c>
      <c r="C1614">
        <v>5</v>
      </c>
      <c r="D1614">
        <v>0</v>
      </c>
      <c r="G1614">
        <v>68</v>
      </c>
      <c r="Q1614" t="s">
        <v>4914</v>
      </c>
      <c r="S1614">
        <v>0</v>
      </c>
      <c r="Z1614">
        <v>3</v>
      </c>
      <c r="AB1614" t="s">
        <v>34</v>
      </c>
      <c r="AC1614" t="s">
        <v>34</v>
      </c>
      <c r="AD1614" t="s">
        <v>34</v>
      </c>
      <c r="AE1614" t="s">
        <v>34</v>
      </c>
      <c r="AF1614">
        <v>0</v>
      </c>
      <c r="AG1614">
        <v>133</v>
      </c>
      <c r="AH1614" t="s">
        <v>34</v>
      </c>
      <c r="AI1614">
        <v>0</v>
      </c>
      <c r="AJ1614" t="s">
        <v>34</v>
      </c>
      <c r="AK1614" t="s">
        <v>34</v>
      </c>
      <c r="AL1614" t="s">
        <v>34</v>
      </c>
      <c r="AM1614" t="s">
        <v>34</v>
      </c>
      <c r="AN1614" t="s">
        <v>34</v>
      </c>
      <c r="AO1614" t="s">
        <v>34</v>
      </c>
      <c r="AP1614" t="s">
        <v>34</v>
      </c>
      <c r="AQ1614" t="s">
        <v>34</v>
      </c>
      <c r="AR1614" t="s">
        <v>34</v>
      </c>
      <c r="AS1614" t="s">
        <v>34</v>
      </c>
      <c r="AT1614" t="s">
        <v>34</v>
      </c>
    </row>
    <row r="1615" spans="1:46">
      <c r="A1615">
        <v>133</v>
      </c>
      <c r="B1615">
        <v>3</v>
      </c>
      <c r="C1615">
        <v>6</v>
      </c>
      <c r="D1615">
        <v>0</v>
      </c>
      <c r="G1615">
        <v>511</v>
      </c>
      <c r="Q1615" t="s">
        <v>4941</v>
      </c>
      <c r="S1615">
        <v>0</v>
      </c>
      <c r="Z1615">
        <v>3</v>
      </c>
      <c r="AB1615" t="s">
        <v>34</v>
      </c>
      <c r="AC1615" t="s">
        <v>34</v>
      </c>
      <c r="AD1615" t="s">
        <v>34</v>
      </c>
      <c r="AE1615" t="s">
        <v>34</v>
      </c>
      <c r="AF1615">
        <v>0</v>
      </c>
      <c r="AG1615">
        <v>133</v>
      </c>
      <c r="AH1615" t="s">
        <v>34</v>
      </c>
      <c r="AI1615">
        <v>0</v>
      </c>
      <c r="AJ1615" t="s">
        <v>34</v>
      </c>
      <c r="AK1615" t="s">
        <v>34</v>
      </c>
      <c r="AL1615" t="s">
        <v>34</v>
      </c>
      <c r="AM1615" t="s">
        <v>34</v>
      </c>
      <c r="AN1615" t="s">
        <v>34</v>
      </c>
      <c r="AO1615" t="s">
        <v>34</v>
      </c>
      <c r="AP1615" t="s">
        <v>34</v>
      </c>
      <c r="AQ1615" t="s">
        <v>34</v>
      </c>
      <c r="AR1615" t="s">
        <v>34</v>
      </c>
      <c r="AS1615" t="s">
        <v>34</v>
      </c>
      <c r="AT1615" t="s">
        <v>34</v>
      </c>
    </row>
    <row r="1616" spans="1:46">
      <c r="A1616">
        <v>133</v>
      </c>
      <c r="B1616">
        <v>3</v>
      </c>
      <c r="C1616">
        <v>7</v>
      </c>
      <c r="D1616">
        <v>0</v>
      </c>
      <c r="G1616">
        <v>76</v>
      </c>
      <c r="Q1616" t="s">
        <v>5581</v>
      </c>
      <c r="S1616">
        <v>0</v>
      </c>
      <c r="Z1616">
        <v>3</v>
      </c>
      <c r="AB1616" t="s">
        <v>34</v>
      </c>
      <c r="AC1616" t="s">
        <v>34</v>
      </c>
      <c r="AD1616" t="s">
        <v>34</v>
      </c>
      <c r="AE1616" t="s">
        <v>34</v>
      </c>
      <c r="AF1616">
        <v>0</v>
      </c>
      <c r="AG1616">
        <v>133</v>
      </c>
      <c r="AH1616" t="s">
        <v>34</v>
      </c>
      <c r="AI1616">
        <v>0</v>
      </c>
      <c r="AJ1616" t="s">
        <v>34</v>
      </c>
      <c r="AK1616" t="s">
        <v>34</v>
      </c>
      <c r="AL1616" t="s">
        <v>34</v>
      </c>
      <c r="AM1616" t="s">
        <v>34</v>
      </c>
      <c r="AN1616" t="s">
        <v>34</v>
      </c>
      <c r="AO1616" t="s">
        <v>34</v>
      </c>
      <c r="AP1616" t="s">
        <v>34</v>
      </c>
      <c r="AQ1616" t="s">
        <v>34</v>
      </c>
      <c r="AR1616" t="s">
        <v>34</v>
      </c>
      <c r="AS1616" t="s">
        <v>34</v>
      </c>
      <c r="AT1616" t="s">
        <v>34</v>
      </c>
    </row>
    <row r="1617" spans="1:46">
      <c r="A1617">
        <v>133</v>
      </c>
      <c r="B1617">
        <v>3</v>
      </c>
      <c r="C1617">
        <v>8</v>
      </c>
      <c r="D1617">
        <v>0</v>
      </c>
      <c r="G1617">
        <v>493</v>
      </c>
      <c r="Q1617" t="s">
        <v>5025</v>
      </c>
      <c r="S1617">
        <v>0</v>
      </c>
      <c r="Z1617">
        <v>3</v>
      </c>
      <c r="AB1617" t="s">
        <v>34</v>
      </c>
      <c r="AC1617" t="s">
        <v>34</v>
      </c>
      <c r="AD1617" t="s">
        <v>34</v>
      </c>
      <c r="AE1617" t="s">
        <v>34</v>
      </c>
      <c r="AF1617">
        <v>0</v>
      </c>
      <c r="AG1617">
        <v>133</v>
      </c>
      <c r="AH1617" t="s">
        <v>34</v>
      </c>
      <c r="AI1617">
        <v>0</v>
      </c>
      <c r="AJ1617" t="s">
        <v>34</v>
      </c>
      <c r="AK1617" t="s">
        <v>34</v>
      </c>
      <c r="AL1617" t="s">
        <v>34</v>
      </c>
      <c r="AM1617" t="s">
        <v>34</v>
      </c>
      <c r="AN1617" t="s">
        <v>34</v>
      </c>
      <c r="AO1617" t="s">
        <v>34</v>
      </c>
      <c r="AP1617" t="s">
        <v>34</v>
      </c>
      <c r="AQ1617" t="s">
        <v>34</v>
      </c>
      <c r="AR1617" t="s">
        <v>34</v>
      </c>
      <c r="AS1617" t="s">
        <v>34</v>
      </c>
      <c r="AT1617" t="s">
        <v>34</v>
      </c>
    </row>
    <row r="1618" spans="1:46">
      <c r="A1618">
        <v>133</v>
      </c>
      <c r="B1618">
        <v>4</v>
      </c>
      <c r="C1618">
        <v>1</v>
      </c>
      <c r="D1618">
        <v>0</v>
      </c>
      <c r="G1618">
        <v>233</v>
      </c>
      <c r="Q1618" t="s">
        <v>4904</v>
      </c>
      <c r="S1618">
        <v>0</v>
      </c>
      <c r="Z1618">
        <v>3</v>
      </c>
      <c r="AB1618" t="s">
        <v>34</v>
      </c>
      <c r="AC1618" t="s">
        <v>34</v>
      </c>
      <c r="AD1618" t="s">
        <v>34</v>
      </c>
      <c r="AE1618" t="s">
        <v>34</v>
      </c>
      <c r="AF1618">
        <v>0</v>
      </c>
      <c r="AG1618">
        <v>133</v>
      </c>
      <c r="AH1618" t="s">
        <v>34</v>
      </c>
      <c r="AI1618">
        <v>0</v>
      </c>
      <c r="AJ1618" t="s">
        <v>34</v>
      </c>
      <c r="AK1618" t="s">
        <v>34</v>
      </c>
      <c r="AL1618" t="s">
        <v>34</v>
      </c>
      <c r="AM1618" t="s">
        <v>34</v>
      </c>
      <c r="AN1618" t="s">
        <v>34</v>
      </c>
      <c r="AO1618" t="s">
        <v>34</v>
      </c>
      <c r="AP1618" t="s">
        <v>34</v>
      </c>
      <c r="AQ1618" t="s">
        <v>34</v>
      </c>
      <c r="AR1618" t="s">
        <v>34</v>
      </c>
      <c r="AS1618" t="s">
        <v>34</v>
      </c>
      <c r="AT1618" t="s">
        <v>34</v>
      </c>
    </row>
    <row r="1619" spans="1:46">
      <c r="A1619">
        <v>133</v>
      </c>
      <c r="B1619">
        <v>4</v>
      </c>
      <c r="C1619">
        <v>2</v>
      </c>
      <c r="D1619">
        <v>0</v>
      </c>
      <c r="G1619">
        <v>234</v>
      </c>
      <c r="Q1619" t="s">
        <v>5563</v>
      </c>
      <c r="S1619">
        <v>0</v>
      </c>
      <c r="Z1619">
        <v>3</v>
      </c>
      <c r="AB1619" t="s">
        <v>34</v>
      </c>
      <c r="AC1619" t="s">
        <v>34</v>
      </c>
      <c r="AD1619" t="s">
        <v>34</v>
      </c>
      <c r="AE1619" t="s">
        <v>34</v>
      </c>
      <c r="AF1619">
        <v>0</v>
      </c>
      <c r="AG1619">
        <v>133</v>
      </c>
      <c r="AH1619" t="s">
        <v>34</v>
      </c>
      <c r="AI1619">
        <v>0</v>
      </c>
      <c r="AJ1619" t="s">
        <v>34</v>
      </c>
      <c r="AK1619" t="s">
        <v>34</v>
      </c>
      <c r="AL1619" t="s">
        <v>34</v>
      </c>
      <c r="AM1619" t="s">
        <v>34</v>
      </c>
      <c r="AN1619" t="s">
        <v>34</v>
      </c>
      <c r="AO1619" t="s">
        <v>34</v>
      </c>
      <c r="AP1619" t="s">
        <v>34</v>
      </c>
      <c r="AQ1619" t="s">
        <v>34</v>
      </c>
      <c r="AR1619" t="s">
        <v>34</v>
      </c>
      <c r="AS1619" t="s">
        <v>34</v>
      </c>
      <c r="AT1619" t="s">
        <v>34</v>
      </c>
    </row>
    <row r="1620" spans="1:46">
      <c r="A1620">
        <v>133</v>
      </c>
      <c r="B1620">
        <v>4</v>
      </c>
      <c r="C1620">
        <v>3</v>
      </c>
      <c r="D1620">
        <v>0</v>
      </c>
      <c r="G1620">
        <v>368</v>
      </c>
      <c r="Q1620" t="s">
        <v>5582</v>
      </c>
      <c r="S1620">
        <v>0</v>
      </c>
      <c r="Z1620">
        <v>3</v>
      </c>
      <c r="AB1620" t="s">
        <v>34</v>
      </c>
      <c r="AC1620" t="s">
        <v>34</v>
      </c>
      <c r="AD1620" t="s">
        <v>34</v>
      </c>
      <c r="AE1620" t="s">
        <v>34</v>
      </c>
      <c r="AF1620">
        <v>0</v>
      </c>
      <c r="AG1620">
        <v>133</v>
      </c>
      <c r="AH1620" t="s">
        <v>34</v>
      </c>
      <c r="AI1620">
        <v>0</v>
      </c>
      <c r="AJ1620" t="s">
        <v>34</v>
      </c>
      <c r="AK1620" t="s">
        <v>34</v>
      </c>
      <c r="AL1620" t="s">
        <v>34</v>
      </c>
      <c r="AM1620" t="s">
        <v>34</v>
      </c>
      <c r="AN1620" t="s">
        <v>34</v>
      </c>
      <c r="AO1620" t="s">
        <v>34</v>
      </c>
      <c r="AP1620" t="s">
        <v>34</v>
      </c>
      <c r="AQ1620" t="s">
        <v>34</v>
      </c>
      <c r="AR1620" t="s">
        <v>34</v>
      </c>
      <c r="AS1620" t="s">
        <v>34</v>
      </c>
      <c r="AT1620" t="s">
        <v>34</v>
      </c>
    </row>
    <row r="1621" spans="1:46">
      <c r="A1621">
        <v>133</v>
      </c>
      <c r="B1621">
        <v>4</v>
      </c>
      <c r="C1621">
        <v>4</v>
      </c>
      <c r="D1621">
        <v>0</v>
      </c>
      <c r="G1621">
        <v>826</v>
      </c>
      <c r="Q1621" t="s">
        <v>5583</v>
      </c>
      <c r="S1621">
        <v>0</v>
      </c>
      <c r="Z1621">
        <v>3</v>
      </c>
      <c r="AB1621" t="s">
        <v>34</v>
      </c>
      <c r="AC1621" t="s">
        <v>34</v>
      </c>
      <c r="AD1621" t="s">
        <v>34</v>
      </c>
      <c r="AE1621" t="s">
        <v>34</v>
      </c>
      <c r="AF1621">
        <v>0</v>
      </c>
      <c r="AG1621">
        <v>133</v>
      </c>
      <c r="AH1621" t="s">
        <v>34</v>
      </c>
      <c r="AI1621">
        <v>0</v>
      </c>
      <c r="AJ1621" t="s">
        <v>34</v>
      </c>
      <c r="AK1621" t="s">
        <v>34</v>
      </c>
      <c r="AL1621" t="s">
        <v>34</v>
      </c>
      <c r="AM1621" t="s">
        <v>34</v>
      </c>
      <c r="AN1621" t="s">
        <v>34</v>
      </c>
      <c r="AO1621" t="s">
        <v>34</v>
      </c>
      <c r="AP1621" t="s">
        <v>34</v>
      </c>
      <c r="AQ1621" t="s">
        <v>34</v>
      </c>
      <c r="AR1621" t="s">
        <v>34</v>
      </c>
      <c r="AS1621" t="s">
        <v>34</v>
      </c>
      <c r="AT1621" t="s">
        <v>34</v>
      </c>
    </row>
    <row r="1622" spans="1:46">
      <c r="A1622">
        <v>133</v>
      </c>
      <c r="B1622">
        <v>4</v>
      </c>
      <c r="C1622">
        <v>5</v>
      </c>
      <c r="D1622">
        <v>0</v>
      </c>
      <c r="G1622">
        <v>106</v>
      </c>
      <c r="Q1622" t="s">
        <v>5584</v>
      </c>
      <c r="S1622">
        <v>0</v>
      </c>
      <c r="Z1622">
        <v>3</v>
      </c>
      <c r="AB1622" t="s">
        <v>34</v>
      </c>
      <c r="AC1622" t="s">
        <v>34</v>
      </c>
      <c r="AD1622" t="s">
        <v>34</v>
      </c>
      <c r="AE1622" t="s">
        <v>34</v>
      </c>
      <c r="AF1622">
        <v>0</v>
      </c>
      <c r="AG1622">
        <v>133</v>
      </c>
      <c r="AH1622" t="s">
        <v>34</v>
      </c>
      <c r="AI1622">
        <v>0</v>
      </c>
      <c r="AJ1622" t="s">
        <v>34</v>
      </c>
      <c r="AK1622" t="s">
        <v>34</v>
      </c>
      <c r="AL1622" t="s">
        <v>34</v>
      </c>
      <c r="AM1622" t="s">
        <v>34</v>
      </c>
      <c r="AN1622" t="s">
        <v>34</v>
      </c>
      <c r="AO1622" t="s">
        <v>34</v>
      </c>
      <c r="AP1622" t="s">
        <v>34</v>
      </c>
      <c r="AQ1622" t="s">
        <v>34</v>
      </c>
      <c r="AR1622" t="s">
        <v>34</v>
      </c>
      <c r="AS1622" t="s">
        <v>34</v>
      </c>
      <c r="AT1622" t="s">
        <v>34</v>
      </c>
    </row>
    <row r="1623" spans="1:46">
      <c r="A1623">
        <v>133</v>
      </c>
      <c r="B1623">
        <v>4</v>
      </c>
      <c r="C1623">
        <v>6</v>
      </c>
      <c r="D1623">
        <v>0</v>
      </c>
      <c r="G1623">
        <v>305</v>
      </c>
      <c r="Q1623" t="s">
        <v>5585</v>
      </c>
      <c r="S1623">
        <v>0</v>
      </c>
      <c r="Z1623">
        <v>3</v>
      </c>
      <c r="AB1623" t="s">
        <v>34</v>
      </c>
      <c r="AC1623" t="s">
        <v>34</v>
      </c>
      <c r="AD1623" t="s">
        <v>34</v>
      </c>
      <c r="AE1623" t="s">
        <v>34</v>
      </c>
      <c r="AF1623">
        <v>0</v>
      </c>
      <c r="AG1623">
        <v>133</v>
      </c>
      <c r="AH1623" t="s">
        <v>34</v>
      </c>
      <c r="AI1623">
        <v>0</v>
      </c>
      <c r="AJ1623" t="s">
        <v>34</v>
      </c>
      <c r="AK1623" t="s">
        <v>34</v>
      </c>
      <c r="AL1623" t="s">
        <v>34</v>
      </c>
      <c r="AM1623" t="s">
        <v>34</v>
      </c>
      <c r="AN1623" t="s">
        <v>34</v>
      </c>
      <c r="AO1623" t="s">
        <v>34</v>
      </c>
      <c r="AP1623" t="s">
        <v>34</v>
      </c>
      <c r="AQ1623" t="s">
        <v>34</v>
      </c>
      <c r="AR1623" t="s">
        <v>34</v>
      </c>
      <c r="AS1623" t="s">
        <v>34</v>
      </c>
      <c r="AT1623" t="s">
        <v>34</v>
      </c>
    </row>
    <row r="1624" spans="1:46">
      <c r="A1624">
        <v>133</v>
      </c>
      <c r="B1624">
        <v>4</v>
      </c>
      <c r="C1624">
        <v>7</v>
      </c>
      <c r="D1624">
        <v>0</v>
      </c>
      <c r="G1624">
        <v>298</v>
      </c>
      <c r="Q1624" t="s">
        <v>5586</v>
      </c>
      <c r="S1624">
        <v>0</v>
      </c>
      <c r="Z1624">
        <v>3</v>
      </c>
      <c r="AB1624" t="s">
        <v>34</v>
      </c>
      <c r="AC1624" t="s">
        <v>34</v>
      </c>
      <c r="AD1624" t="s">
        <v>34</v>
      </c>
      <c r="AE1624" t="s">
        <v>34</v>
      </c>
      <c r="AF1624">
        <v>0</v>
      </c>
      <c r="AG1624">
        <v>133</v>
      </c>
      <c r="AH1624" t="s">
        <v>34</v>
      </c>
      <c r="AI1624">
        <v>0</v>
      </c>
      <c r="AJ1624" t="s">
        <v>34</v>
      </c>
      <c r="AK1624" t="s">
        <v>34</v>
      </c>
      <c r="AL1624" t="s">
        <v>34</v>
      </c>
      <c r="AM1624" t="s">
        <v>34</v>
      </c>
      <c r="AN1624" t="s">
        <v>34</v>
      </c>
      <c r="AO1624" t="s">
        <v>34</v>
      </c>
      <c r="AP1624" t="s">
        <v>34</v>
      </c>
      <c r="AQ1624" t="s">
        <v>34</v>
      </c>
      <c r="AR1624" t="s">
        <v>34</v>
      </c>
      <c r="AS1624" t="s">
        <v>34</v>
      </c>
      <c r="AT1624" t="s">
        <v>34</v>
      </c>
    </row>
    <row r="1625" spans="1:46">
      <c r="A1625">
        <v>133</v>
      </c>
      <c r="B1625">
        <v>4</v>
      </c>
      <c r="C1625">
        <v>8</v>
      </c>
      <c r="D1625">
        <v>0</v>
      </c>
      <c r="G1625">
        <v>277</v>
      </c>
      <c r="Q1625" t="s">
        <v>4904</v>
      </c>
      <c r="S1625">
        <v>0</v>
      </c>
      <c r="Z1625">
        <v>3</v>
      </c>
      <c r="AB1625" t="s">
        <v>34</v>
      </c>
      <c r="AC1625" t="s">
        <v>34</v>
      </c>
      <c r="AD1625" t="s">
        <v>34</v>
      </c>
      <c r="AE1625" t="s">
        <v>34</v>
      </c>
      <c r="AF1625">
        <v>0</v>
      </c>
      <c r="AG1625">
        <v>133</v>
      </c>
      <c r="AH1625" t="s">
        <v>34</v>
      </c>
      <c r="AI1625">
        <v>0</v>
      </c>
      <c r="AJ1625" t="s">
        <v>34</v>
      </c>
      <c r="AK1625" t="s">
        <v>34</v>
      </c>
      <c r="AL1625" t="s">
        <v>34</v>
      </c>
      <c r="AM1625" t="s">
        <v>34</v>
      </c>
      <c r="AN1625" t="s">
        <v>34</v>
      </c>
      <c r="AO1625" t="s">
        <v>34</v>
      </c>
      <c r="AP1625" t="s">
        <v>34</v>
      </c>
      <c r="AQ1625" t="s">
        <v>34</v>
      </c>
      <c r="AR1625" t="s">
        <v>34</v>
      </c>
      <c r="AS1625" t="s">
        <v>34</v>
      </c>
      <c r="AT1625" t="s">
        <v>34</v>
      </c>
    </row>
    <row r="1626" spans="1:46">
      <c r="A1626">
        <v>133</v>
      </c>
      <c r="B1626">
        <v>5</v>
      </c>
      <c r="C1626">
        <v>1</v>
      </c>
      <c r="D1626">
        <v>0</v>
      </c>
      <c r="G1626">
        <v>495</v>
      </c>
      <c r="Q1626" t="s">
        <v>5569</v>
      </c>
      <c r="S1626">
        <v>0</v>
      </c>
      <c r="Z1626">
        <v>3</v>
      </c>
      <c r="AB1626" t="s">
        <v>34</v>
      </c>
      <c r="AC1626" t="s">
        <v>34</v>
      </c>
      <c r="AD1626" t="s">
        <v>34</v>
      </c>
      <c r="AE1626" t="s">
        <v>34</v>
      </c>
      <c r="AF1626">
        <v>0</v>
      </c>
      <c r="AG1626">
        <v>133</v>
      </c>
      <c r="AH1626" t="s">
        <v>34</v>
      </c>
      <c r="AI1626">
        <v>0</v>
      </c>
      <c r="AJ1626" t="s">
        <v>34</v>
      </c>
      <c r="AK1626" t="s">
        <v>34</v>
      </c>
      <c r="AL1626" t="s">
        <v>34</v>
      </c>
      <c r="AM1626" t="s">
        <v>34</v>
      </c>
      <c r="AN1626" t="s">
        <v>34</v>
      </c>
      <c r="AO1626" t="s">
        <v>34</v>
      </c>
      <c r="AP1626" t="s">
        <v>34</v>
      </c>
      <c r="AQ1626" t="s">
        <v>34</v>
      </c>
      <c r="AR1626" t="s">
        <v>34</v>
      </c>
      <c r="AS1626" t="s">
        <v>34</v>
      </c>
      <c r="AT1626" t="s">
        <v>34</v>
      </c>
    </row>
    <row r="1627" spans="1:46">
      <c r="A1627">
        <v>133</v>
      </c>
      <c r="B1627">
        <v>5</v>
      </c>
      <c r="C1627">
        <v>2</v>
      </c>
      <c r="D1627">
        <v>0</v>
      </c>
      <c r="G1627">
        <v>299</v>
      </c>
      <c r="Q1627" t="s">
        <v>5587</v>
      </c>
      <c r="S1627">
        <v>0</v>
      </c>
      <c r="Z1627">
        <v>3</v>
      </c>
      <c r="AB1627" t="s">
        <v>34</v>
      </c>
      <c r="AC1627" t="s">
        <v>34</v>
      </c>
      <c r="AD1627" t="s">
        <v>34</v>
      </c>
      <c r="AE1627" t="s">
        <v>34</v>
      </c>
      <c r="AF1627">
        <v>0</v>
      </c>
      <c r="AG1627">
        <v>133</v>
      </c>
      <c r="AH1627" t="s">
        <v>34</v>
      </c>
      <c r="AI1627">
        <v>0</v>
      </c>
      <c r="AJ1627" t="s">
        <v>34</v>
      </c>
      <c r="AK1627" t="s">
        <v>34</v>
      </c>
      <c r="AL1627" t="s">
        <v>34</v>
      </c>
      <c r="AM1627" t="s">
        <v>34</v>
      </c>
      <c r="AN1627" t="s">
        <v>34</v>
      </c>
      <c r="AO1627" t="s">
        <v>34</v>
      </c>
      <c r="AP1627" t="s">
        <v>34</v>
      </c>
      <c r="AQ1627" t="s">
        <v>34</v>
      </c>
      <c r="AR1627" t="s">
        <v>34</v>
      </c>
      <c r="AS1627" t="s">
        <v>34</v>
      </c>
      <c r="AT1627" t="s">
        <v>34</v>
      </c>
    </row>
    <row r="1628" spans="1:46">
      <c r="A1628">
        <v>133</v>
      </c>
      <c r="B1628">
        <v>5</v>
      </c>
      <c r="C1628">
        <v>3</v>
      </c>
      <c r="D1628">
        <v>0</v>
      </c>
      <c r="G1628">
        <v>232</v>
      </c>
      <c r="Q1628" t="s">
        <v>5588</v>
      </c>
      <c r="S1628">
        <v>0</v>
      </c>
      <c r="Z1628">
        <v>3</v>
      </c>
      <c r="AB1628" t="s">
        <v>34</v>
      </c>
      <c r="AC1628" t="s">
        <v>34</v>
      </c>
      <c r="AD1628" t="s">
        <v>34</v>
      </c>
      <c r="AE1628" t="s">
        <v>34</v>
      </c>
      <c r="AF1628">
        <v>0</v>
      </c>
      <c r="AG1628">
        <v>133</v>
      </c>
      <c r="AH1628" t="s">
        <v>34</v>
      </c>
      <c r="AI1628">
        <v>0</v>
      </c>
      <c r="AJ1628" t="s">
        <v>34</v>
      </c>
      <c r="AK1628" t="s">
        <v>34</v>
      </c>
      <c r="AL1628" t="s">
        <v>34</v>
      </c>
      <c r="AM1628" t="s">
        <v>34</v>
      </c>
      <c r="AN1628" t="s">
        <v>34</v>
      </c>
      <c r="AO1628" t="s">
        <v>34</v>
      </c>
      <c r="AP1628" t="s">
        <v>34</v>
      </c>
      <c r="AQ1628" t="s">
        <v>34</v>
      </c>
      <c r="AR1628" t="s">
        <v>34</v>
      </c>
      <c r="AS1628" t="s">
        <v>34</v>
      </c>
      <c r="AT1628" t="s">
        <v>34</v>
      </c>
    </row>
    <row r="1629" spans="1:46">
      <c r="A1629">
        <v>133</v>
      </c>
      <c r="B1629">
        <v>5</v>
      </c>
      <c r="C1629">
        <v>4</v>
      </c>
      <c r="D1629">
        <v>0</v>
      </c>
      <c r="G1629">
        <v>774</v>
      </c>
      <c r="Q1629" t="s">
        <v>5589</v>
      </c>
      <c r="S1629">
        <v>0</v>
      </c>
      <c r="Z1629">
        <v>3</v>
      </c>
      <c r="AB1629" t="s">
        <v>34</v>
      </c>
      <c r="AC1629" t="s">
        <v>34</v>
      </c>
      <c r="AD1629" t="s">
        <v>34</v>
      </c>
      <c r="AE1629" t="s">
        <v>34</v>
      </c>
      <c r="AF1629">
        <v>0</v>
      </c>
      <c r="AG1629">
        <v>133</v>
      </c>
      <c r="AH1629" t="s">
        <v>34</v>
      </c>
      <c r="AI1629">
        <v>0</v>
      </c>
      <c r="AJ1629" t="s">
        <v>34</v>
      </c>
      <c r="AK1629" t="s">
        <v>34</v>
      </c>
      <c r="AL1629" t="s">
        <v>34</v>
      </c>
      <c r="AM1629" t="s">
        <v>34</v>
      </c>
      <c r="AN1629" t="s">
        <v>34</v>
      </c>
      <c r="AO1629" t="s">
        <v>34</v>
      </c>
      <c r="AP1629" t="s">
        <v>34</v>
      </c>
      <c r="AQ1629" t="s">
        <v>34</v>
      </c>
      <c r="AR1629" t="s">
        <v>34</v>
      </c>
      <c r="AS1629" t="s">
        <v>34</v>
      </c>
      <c r="AT1629" t="s">
        <v>34</v>
      </c>
    </row>
    <row r="1630" spans="1:46">
      <c r="A1630">
        <v>133</v>
      </c>
      <c r="B1630">
        <v>5</v>
      </c>
      <c r="C1630">
        <v>5</v>
      </c>
      <c r="D1630">
        <v>0</v>
      </c>
      <c r="G1630">
        <v>577</v>
      </c>
      <c r="Q1630" t="s">
        <v>5590</v>
      </c>
      <c r="S1630">
        <v>0</v>
      </c>
      <c r="Z1630">
        <v>3</v>
      </c>
      <c r="AB1630" t="s">
        <v>34</v>
      </c>
      <c r="AC1630" t="s">
        <v>34</v>
      </c>
      <c r="AD1630" t="s">
        <v>34</v>
      </c>
      <c r="AE1630" t="s">
        <v>34</v>
      </c>
      <c r="AF1630">
        <v>0</v>
      </c>
      <c r="AG1630">
        <v>133</v>
      </c>
      <c r="AH1630" t="s">
        <v>34</v>
      </c>
      <c r="AI1630">
        <v>0</v>
      </c>
      <c r="AJ1630" t="s">
        <v>34</v>
      </c>
      <c r="AK1630" t="s">
        <v>34</v>
      </c>
      <c r="AL1630" t="s">
        <v>34</v>
      </c>
      <c r="AM1630" t="s">
        <v>34</v>
      </c>
      <c r="AN1630" t="s">
        <v>34</v>
      </c>
      <c r="AO1630" t="s">
        <v>34</v>
      </c>
      <c r="AP1630" t="s">
        <v>34</v>
      </c>
      <c r="AQ1630" t="s">
        <v>34</v>
      </c>
      <c r="AR1630" t="s">
        <v>34</v>
      </c>
      <c r="AS1630" t="s">
        <v>34</v>
      </c>
      <c r="AT1630" t="s">
        <v>34</v>
      </c>
    </row>
    <row r="1631" spans="1:46">
      <c r="A1631">
        <v>133</v>
      </c>
      <c r="B1631">
        <v>5</v>
      </c>
      <c r="C1631">
        <v>6</v>
      </c>
      <c r="D1631">
        <v>0</v>
      </c>
      <c r="G1631">
        <v>105</v>
      </c>
      <c r="Q1631" t="s">
        <v>5587</v>
      </c>
      <c r="S1631">
        <v>0</v>
      </c>
      <c r="Z1631">
        <v>3</v>
      </c>
      <c r="AB1631" t="s">
        <v>34</v>
      </c>
      <c r="AC1631" t="s">
        <v>34</v>
      </c>
      <c r="AD1631" t="s">
        <v>34</v>
      </c>
      <c r="AE1631" t="s">
        <v>34</v>
      </c>
      <c r="AF1631">
        <v>0</v>
      </c>
      <c r="AG1631">
        <v>133</v>
      </c>
      <c r="AH1631" t="s">
        <v>34</v>
      </c>
      <c r="AI1631">
        <v>0</v>
      </c>
      <c r="AJ1631" t="s">
        <v>34</v>
      </c>
      <c r="AK1631" t="s">
        <v>34</v>
      </c>
      <c r="AL1631" t="s">
        <v>34</v>
      </c>
      <c r="AM1631" t="s">
        <v>34</v>
      </c>
      <c r="AN1631" t="s">
        <v>34</v>
      </c>
      <c r="AO1631" t="s">
        <v>34</v>
      </c>
      <c r="AP1631" t="s">
        <v>34</v>
      </c>
      <c r="AQ1631" t="s">
        <v>34</v>
      </c>
      <c r="AR1631" t="s">
        <v>34</v>
      </c>
      <c r="AS1631" t="s">
        <v>34</v>
      </c>
      <c r="AT1631" t="s">
        <v>34</v>
      </c>
    </row>
    <row r="1632" spans="1:46">
      <c r="A1632">
        <v>133</v>
      </c>
      <c r="B1632">
        <v>5</v>
      </c>
      <c r="C1632">
        <v>7</v>
      </c>
      <c r="D1632">
        <v>0</v>
      </c>
      <c r="G1632">
        <v>545</v>
      </c>
      <c r="Q1632" t="s">
        <v>5591</v>
      </c>
      <c r="S1632">
        <v>0</v>
      </c>
      <c r="Z1632">
        <v>3</v>
      </c>
      <c r="AB1632" t="s">
        <v>34</v>
      </c>
      <c r="AC1632" t="s">
        <v>34</v>
      </c>
      <c r="AD1632" t="s">
        <v>34</v>
      </c>
      <c r="AE1632" t="s">
        <v>34</v>
      </c>
      <c r="AF1632">
        <v>0</v>
      </c>
      <c r="AG1632">
        <v>133</v>
      </c>
      <c r="AH1632" t="s">
        <v>34</v>
      </c>
      <c r="AI1632">
        <v>0</v>
      </c>
      <c r="AJ1632" t="s">
        <v>34</v>
      </c>
      <c r="AK1632" t="s">
        <v>34</v>
      </c>
      <c r="AL1632" t="s">
        <v>34</v>
      </c>
      <c r="AM1632" t="s">
        <v>34</v>
      </c>
      <c r="AN1632" t="s">
        <v>34</v>
      </c>
      <c r="AO1632" t="s">
        <v>34</v>
      </c>
      <c r="AP1632" t="s">
        <v>34</v>
      </c>
      <c r="AQ1632" t="s">
        <v>34</v>
      </c>
      <c r="AR1632" t="s">
        <v>34</v>
      </c>
      <c r="AS1632" t="s">
        <v>34</v>
      </c>
      <c r="AT1632" t="s">
        <v>34</v>
      </c>
    </row>
    <row r="1633" spans="1:46">
      <c r="A1633">
        <v>133</v>
      </c>
      <c r="B1633">
        <v>5</v>
      </c>
      <c r="C1633">
        <v>8</v>
      </c>
      <c r="D1633">
        <v>0</v>
      </c>
      <c r="G1633">
        <v>325</v>
      </c>
      <c r="Q1633" t="s">
        <v>5592</v>
      </c>
      <c r="S1633">
        <v>0</v>
      </c>
      <c r="Z1633">
        <v>3</v>
      </c>
      <c r="AB1633" t="s">
        <v>34</v>
      </c>
      <c r="AC1633" t="s">
        <v>34</v>
      </c>
      <c r="AD1633" t="s">
        <v>34</v>
      </c>
      <c r="AE1633" t="s">
        <v>34</v>
      </c>
      <c r="AF1633">
        <v>0</v>
      </c>
      <c r="AG1633">
        <v>133</v>
      </c>
      <c r="AH1633" t="s">
        <v>34</v>
      </c>
      <c r="AI1633">
        <v>0</v>
      </c>
      <c r="AJ1633" t="s">
        <v>34</v>
      </c>
      <c r="AK1633" t="s">
        <v>34</v>
      </c>
      <c r="AL1633" t="s">
        <v>34</v>
      </c>
      <c r="AM1633" t="s">
        <v>34</v>
      </c>
      <c r="AN1633" t="s">
        <v>34</v>
      </c>
      <c r="AO1633" t="s">
        <v>34</v>
      </c>
      <c r="AP1633" t="s">
        <v>34</v>
      </c>
      <c r="AQ1633" t="s">
        <v>34</v>
      </c>
      <c r="AR1633" t="s">
        <v>34</v>
      </c>
      <c r="AS1633" t="s">
        <v>34</v>
      </c>
      <c r="AT1633" t="s">
        <v>34</v>
      </c>
    </row>
    <row r="1634" spans="1:46">
      <c r="A1634">
        <v>134</v>
      </c>
      <c r="B1634">
        <v>1</v>
      </c>
      <c r="C1634">
        <v>1</v>
      </c>
      <c r="D1634">
        <v>0</v>
      </c>
      <c r="G1634">
        <v>0</v>
      </c>
      <c r="Q1634" t="s">
        <v>34</v>
      </c>
      <c r="S1634">
        <v>0</v>
      </c>
      <c r="Z1634">
        <v>0</v>
      </c>
      <c r="AB1634" t="s">
        <v>34</v>
      </c>
      <c r="AC1634" t="s">
        <v>34</v>
      </c>
      <c r="AD1634" t="s">
        <v>34</v>
      </c>
      <c r="AE1634" t="s">
        <v>34</v>
      </c>
      <c r="AF1634">
        <v>0</v>
      </c>
      <c r="AG1634">
        <v>134</v>
      </c>
      <c r="AH1634" t="s">
        <v>34</v>
      </c>
      <c r="AI1634">
        <v>0</v>
      </c>
      <c r="AJ1634" t="s">
        <v>34</v>
      </c>
      <c r="AK1634" t="s">
        <v>34</v>
      </c>
      <c r="AL1634" t="s">
        <v>34</v>
      </c>
      <c r="AM1634" t="s">
        <v>34</v>
      </c>
      <c r="AN1634" t="s">
        <v>34</v>
      </c>
      <c r="AO1634" t="s">
        <v>34</v>
      </c>
      <c r="AP1634" t="s">
        <v>34</v>
      </c>
      <c r="AQ1634" t="s">
        <v>34</v>
      </c>
      <c r="AR1634" t="s">
        <v>34</v>
      </c>
      <c r="AS1634" t="s">
        <v>34</v>
      </c>
      <c r="AT1634" t="s">
        <v>34</v>
      </c>
    </row>
    <row r="1635" spans="1:46">
      <c r="A1635">
        <v>134</v>
      </c>
      <c r="B1635">
        <v>1</v>
      </c>
      <c r="C1635">
        <v>2</v>
      </c>
      <c r="D1635">
        <v>0</v>
      </c>
      <c r="G1635">
        <v>0</v>
      </c>
      <c r="Q1635" t="s">
        <v>34</v>
      </c>
      <c r="S1635">
        <v>0</v>
      </c>
      <c r="Z1635">
        <v>0</v>
      </c>
      <c r="AB1635" t="s">
        <v>34</v>
      </c>
      <c r="AC1635" t="s">
        <v>34</v>
      </c>
      <c r="AD1635" t="s">
        <v>34</v>
      </c>
      <c r="AE1635" t="s">
        <v>34</v>
      </c>
      <c r="AF1635">
        <v>0</v>
      </c>
      <c r="AG1635">
        <v>134</v>
      </c>
      <c r="AH1635" t="s">
        <v>34</v>
      </c>
      <c r="AI1635">
        <v>0</v>
      </c>
      <c r="AJ1635" t="s">
        <v>34</v>
      </c>
      <c r="AK1635" t="s">
        <v>34</v>
      </c>
      <c r="AL1635" t="s">
        <v>34</v>
      </c>
      <c r="AM1635" t="s">
        <v>34</v>
      </c>
      <c r="AN1635" t="s">
        <v>34</v>
      </c>
      <c r="AO1635" t="s">
        <v>34</v>
      </c>
      <c r="AP1635" t="s">
        <v>34</v>
      </c>
      <c r="AQ1635" t="s">
        <v>34</v>
      </c>
      <c r="AR1635" t="s">
        <v>34</v>
      </c>
      <c r="AS1635" t="s">
        <v>34</v>
      </c>
      <c r="AT1635" t="s">
        <v>34</v>
      </c>
    </row>
    <row r="1636" spans="1:46">
      <c r="A1636">
        <v>134</v>
      </c>
      <c r="B1636">
        <v>1</v>
      </c>
      <c r="C1636">
        <v>3</v>
      </c>
      <c r="D1636">
        <v>0</v>
      </c>
      <c r="G1636">
        <v>143</v>
      </c>
      <c r="Q1636" t="s">
        <v>5593</v>
      </c>
      <c r="S1636">
        <v>0</v>
      </c>
      <c r="Z1636">
        <v>3</v>
      </c>
      <c r="AB1636" t="s">
        <v>34</v>
      </c>
      <c r="AC1636" t="s">
        <v>34</v>
      </c>
      <c r="AD1636" t="s">
        <v>34</v>
      </c>
      <c r="AE1636" t="s">
        <v>34</v>
      </c>
      <c r="AF1636">
        <v>0</v>
      </c>
      <c r="AG1636">
        <v>134</v>
      </c>
      <c r="AH1636" t="s">
        <v>34</v>
      </c>
      <c r="AI1636">
        <v>0</v>
      </c>
      <c r="AJ1636" t="s">
        <v>34</v>
      </c>
      <c r="AK1636" t="s">
        <v>34</v>
      </c>
      <c r="AL1636" t="s">
        <v>34</v>
      </c>
      <c r="AM1636" t="s">
        <v>34</v>
      </c>
      <c r="AN1636" t="s">
        <v>34</v>
      </c>
      <c r="AO1636" t="s">
        <v>34</v>
      </c>
      <c r="AP1636" t="s">
        <v>34</v>
      </c>
      <c r="AQ1636" t="s">
        <v>34</v>
      </c>
      <c r="AR1636" t="s">
        <v>34</v>
      </c>
      <c r="AS1636" t="s">
        <v>34</v>
      </c>
      <c r="AT1636" t="s">
        <v>34</v>
      </c>
    </row>
    <row r="1637" spans="1:46">
      <c r="A1637">
        <v>134</v>
      </c>
      <c r="B1637">
        <v>1</v>
      </c>
      <c r="C1637">
        <v>4</v>
      </c>
      <c r="D1637">
        <v>0</v>
      </c>
      <c r="G1637">
        <v>381</v>
      </c>
      <c r="Q1637" t="s">
        <v>5594</v>
      </c>
      <c r="S1637">
        <v>0</v>
      </c>
      <c r="Z1637">
        <v>3</v>
      </c>
      <c r="AB1637" t="s">
        <v>34</v>
      </c>
      <c r="AC1637" t="s">
        <v>34</v>
      </c>
      <c r="AD1637" t="s">
        <v>34</v>
      </c>
      <c r="AE1637" t="s">
        <v>34</v>
      </c>
      <c r="AF1637">
        <v>0</v>
      </c>
      <c r="AG1637">
        <v>134</v>
      </c>
      <c r="AH1637" t="s">
        <v>34</v>
      </c>
      <c r="AI1637">
        <v>0</v>
      </c>
      <c r="AJ1637" t="s">
        <v>34</v>
      </c>
      <c r="AK1637" t="s">
        <v>34</v>
      </c>
      <c r="AL1637" t="s">
        <v>34</v>
      </c>
      <c r="AM1637" t="s">
        <v>34</v>
      </c>
      <c r="AN1637" t="s">
        <v>34</v>
      </c>
      <c r="AO1637" t="s">
        <v>34</v>
      </c>
      <c r="AP1637" t="s">
        <v>34</v>
      </c>
      <c r="AQ1637" t="s">
        <v>34</v>
      </c>
      <c r="AR1637" t="s">
        <v>34</v>
      </c>
      <c r="AS1637" t="s">
        <v>34</v>
      </c>
      <c r="AT1637" t="s">
        <v>34</v>
      </c>
    </row>
    <row r="1638" spans="1:46">
      <c r="A1638">
        <v>134</v>
      </c>
      <c r="B1638">
        <v>1</v>
      </c>
      <c r="C1638">
        <v>5</v>
      </c>
      <c r="D1638">
        <v>0</v>
      </c>
      <c r="G1638">
        <v>142</v>
      </c>
      <c r="Q1638" t="s">
        <v>5593</v>
      </c>
      <c r="S1638">
        <v>0</v>
      </c>
      <c r="Z1638">
        <v>3</v>
      </c>
      <c r="AB1638" t="s">
        <v>34</v>
      </c>
      <c r="AC1638" t="s">
        <v>34</v>
      </c>
      <c r="AD1638" t="s">
        <v>34</v>
      </c>
      <c r="AE1638" t="s">
        <v>34</v>
      </c>
      <c r="AF1638">
        <v>0</v>
      </c>
      <c r="AG1638">
        <v>134</v>
      </c>
      <c r="AH1638" t="s">
        <v>34</v>
      </c>
      <c r="AI1638">
        <v>0</v>
      </c>
      <c r="AJ1638" t="s">
        <v>34</v>
      </c>
      <c r="AK1638" t="s">
        <v>34</v>
      </c>
      <c r="AL1638" t="s">
        <v>34</v>
      </c>
      <c r="AM1638" t="s">
        <v>34</v>
      </c>
      <c r="AN1638" t="s">
        <v>34</v>
      </c>
      <c r="AO1638" t="s">
        <v>34</v>
      </c>
      <c r="AP1638" t="s">
        <v>34</v>
      </c>
      <c r="AQ1638" t="s">
        <v>34</v>
      </c>
      <c r="AR1638" t="s">
        <v>34</v>
      </c>
      <c r="AS1638" t="s">
        <v>34</v>
      </c>
      <c r="AT1638" t="s">
        <v>34</v>
      </c>
    </row>
    <row r="1639" spans="1:46">
      <c r="A1639">
        <v>134</v>
      </c>
      <c r="B1639">
        <v>1</v>
      </c>
      <c r="C1639">
        <v>6</v>
      </c>
      <c r="D1639">
        <v>0</v>
      </c>
      <c r="G1639">
        <v>0</v>
      </c>
      <c r="Q1639" t="s">
        <v>34</v>
      </c>
      <c r="S1639">
        <v>0</v>
      </c>
      <c r="Z1639">
        <v>0</v>
      </c>
      <c r="AB1639" t="s">
        <v>34</v>
      </c>
      <c r="AC1639" t="s">
        <v>34</v>
      </c>
      <c r="AD1639" t="s">
        <v>34</v>
      </c>
      <c r="AE1639" t="s">
        <v>34</v>
      </c>
      <c r="AF1639">
        <v>0</v>
      </c>
      <c r="AG1639">
        <v>134</v>
      </c>
      <c r="AH1639" t="s">
        <v>34</v>
      </c>
      <c r="AI1639">
        <v>0</v>
      </c>
      <c r="AJ1639" t="s">
        <v>34</v>
      </c>
      <c r="AK1639" t="s">
        <v>34</v>
      </c>
      <c r="AL1639" t="s">
        <v>34</v>
      </c>
      <c r="AM1639" t="s">
        <v>34</v>
      </c>
      <c r="AN1639" t="s">
        <v>34</v>
      </c>
      <c r="AO1639" t="s">
        <v>34</v>
      </c>
      <c r="AP1639" t="s">
        <v>34</v>
      </c>
      <c r="AQ1639" t="s">
        <v>34</v>
      </c>
      <c r="AR1639" t="s">
        <v>34</v>
      </c>
      <c r="AS1639" t="s">
        <v>34</v>
      </c>
      <c r="AT1639" t="s">
        <v>34</v>
      </c>
    </row>
    <row r="1640" spans="1:46">
      <c r="A1640">
        <v>134</v>
      </c>
      <c r="B1640">
        <v>1</v>
      </c>
      <c r="C1640">
        <v>7</v>
      </c>
      <c r="D1640">
        <v>0</v>
      </c>
      <c r="G1640">
        <v>0</v>
      </c>
      <c r="Q1640" t="s">
        <v>34</v>
      </c>
      <c r="S1640">
        <v>0</v>
      </c>
      <c r="Z1640">
        <v>0</v>
      </c>
      <c r="AB1640" t="s">
        <v>34</v>
      </c>
      <c r="AC1640" t="s">
        <v>34</v>
      </c>
      <c r="AD1640" t="s">
        <v>34</v>
      </c>
      <c r="AE1640" t="s">
        <v>34</v>
      </c>
      <c r="AF1640">
        <v>0</v>
      </c>
      <c r="AG1640">
        <v>134</v>
      </c>
      <c r="AH1640" t="s">
        <v>34</v>
      </c>
      <c r="AI1640">
        <v>0</v>
      </c>
      <c r="AJ1640" t="s">
        <v>34</v>
      </c>
      <c r="AK1640" t="s">
        <v>34</v>
      </c>
      <c r="AL1640" t="s">
        <v>34</v>
      </c>
      <c r="AM1640" t="s">
        <v>34</v>
      </c>
      <c r="AN1640" t="s">
        <v>34</v>
      </c>
      <c r="AO1640" t="s">
        <v>34</v>
      </c>
      <c r="AP1640" t="s">
        <v>34</v>
      </c>
      <c r="AQ1640" t="s">
        <v>34</v>
      </c>
      <c r="AR1640" t="s">
        <v>34</v>
      </c>
      <c r="AS1640" t="s">
        <v>34</v>
      </c>
      <c r="AT1640" t="s">
        <v>34</v>
      </c>
    </row>
    <row r="1641" spans="1:46">
      <c r="A1641">
        <v>134</v>
      </c>
      <c r="B1641">
        <v>1</v>
      </c>
      <c r="C1641">
        <v>8</v>
      </c>
      <c r="D1641">
        <v>0</v>
      </c>
      <c r="G1641">
        <v>0</v>
      </c>
      <c r="Q1641" t="s">
        <v>34</v>
      </c>
      <c r="S1641">
        <v>0</v>
      </c>
      <c r="Z1641">
        <v>0</v>
      </c>
      <c r="AB1641" t="s">
        <v>34</v>
      </c>
      <c r="AC1641" t="s">
        <v>34</v>
      </c>
      <c r="AD1641" t="s">
        <v>34</v>
      </c>
      <c r="AE1641" t="s">
        <v>34</v>
      </c>
      <c r="AF1641">
        <v>0</v>
      </c>
      <c r="AG1641">
        <v>134</v>
      </c>
      <c r="AH1641" t="s">
        <v>34</v>
      </c>
      <c r="AI1641">
        <v>0</v>
      </c>
      <c r="AJ1641" t="s">
        <v>34</v>
      </c>
      <c r="AK1641" t="s">
        <v>34</v>
      </c>
      <c r="AL1641" t="s">
        <v>34</v>
      </c>
      <c r="AM1641" t="s">
        <v>34</v>
      </c>
      <c r="AN1641" t="s">
        <v>34</v>
      </c>
      <c r="AO1641" t="s">
        <v>34</v>
      </c>
      <c r="AP1641" t="s">
        <v>34</v>
      </c>
      <c r="AQ1641" t="s">
        <v>34</v>
      </c>
      <c r="AR1641" t="s">
        <v>34</v>
      </c>
      <c r="AS1641" t="s">
        <v>34</v>
      </c>
      <c r="AT1641" t="s">
        <v>34</v>
      </c>
    </row>
    <row r="1642" spans="1:46">
      <c r="A1642">
        <v>134</v>
      </c>
      <c r="B1642">
        <v>2</v>
      </c>
      <c r="C1642">
        <v>1</v>
      </c>
      <c r="D1642">
        <v>0</v>
      </c>
      <c r="G1642">
        <v>265</v>
      </c>
      <c r="Q1642" t="s">
        <v>4948</v>
      </c>
      <c r="S1642">
        <v>0</v>
      </c>
      <c r="Z1642">
        <v>3</v>
      </c>
      <c r="AB1642" t="s">
        <v>34</v>
      </c>
      <c r="AC1642" t="s">
        <v>34</v>
      </c>
      <c r="AD1642" t="s">
        <v>34</v>
      </c>
      <c r="AE1642" t="s">
        <v>34</v>
      </c>
      <c r="AF1642">
        <v>0</v>
      </c>
      <c r="AG1642">
        <v>134</v>
      </c>
      <c r="AH1642" t="s">
        <v>34</v>
      </c>
      <c r="AI1642">
        <v>0</v>
      </c>
      <c r="AJ1642" t="s">
        <v>34</v>
      </c>
      <c r="AK1642" t="s">
        <v>34</v>
      </c>
      <c r="AL1642" t="s">
        <v>34</v>
      </c>
      <c r="AM1642" t="s">
        <v>34</v>
      </c>
      <c r="AN1642" t="s">
        <v>34</v>
      </c>
      <c r="AO1642" t="s">
        <v>34</v>
      </c>
      <c r="AP1642" t="s">
        <v>34</v>
      </c>
      <c r="AQ1642" t="s">
        <v>34</v>
      </c>
      <c r="AR1642" t="s">
        <v>34</v>
      </c>
      <c r="AS1642" t="s">
        <v>34</v>
      </c>
      <c r="AT1642" t="s">
        <v>34</v>
      </c>
    </row>
    <row r="1643" spans="1:46">
      <c r="A1643">
        <v>134</v>
      </c>
      <c r="B1643">
        <v>2</v>
      </c>
      <c r="C1643">
        <v>2</v>
      </c>
      <c r="D1643">
        <v>0</v>
      </c>
      <c r="G1643">
        <v>317</v>
      </c>
      <c r="Q1643" t="s">
        <v>5595</v>
      </c>
      <c r="S1643">
        <v>0</v>
      </c>
      <c r="Z1643">
        <v>3</v>
      </c>
      <c r="AB1643" t="s">
        <v>34</v>
      </c>
      <c r="AC1643" t="s">
        <v>34</v>
      </c>
      <c r="AD1643" t="s">
        <v>34</v>
      </c>
      <c r="AE1643" t="s">
        <v>34</v>
      </c>
      <c r="AF1643">
        <v>0</v>
      </c>
      <c r="AG1643">
        <v>134</v>
      </c>
      <c r="AH1643" t="s">
        <v>34</v>
      </c>
      <c r="AI1643">
        <v>0</v>
      </c>
      <c r="AJ1643" t="s">
        <v>34</v>
      </c>
      <c r="AK1643" t="s">
        <v>34</v>
      </c>
      <c r="AL1643" t="s">
        <v>34</v>
      </c>
      <c r="AM1643" t="s">
        <v>34</v>
      </c>
      <c r="AN1643" t="s">
        <v>34</v>
      </c>
      <c r="AO1643" t="s">
        <v>34</v>
      </c>
      <c r="AP1643" t="s">
        <v>34</v>
      </c>
      <c r="AQ1643" t="s">
        <v>34</v>
      </c>
      <c r="AR1643" t="s">
        <v>34</v>
      </c>
      <c r="AS1643" t="s">
        <v>34</v>
      </c>
      <c r="AT1643" t="s">
        <v>34</v>
      </c>
    </row>
    <row r="1644" spans="1:46">
      <c r="A1644">
        <v>134</v>
      </c>
      <c r="B1644">
        <v>2</v>
      </c>
      <c r="C1644">
        <v>3</v>
      </c>
      <c r="D1644">
        <v>0</v>
      </c>
      <c r="G1644">
        <v>625</v>
      </c>
      <c r="Q1644" t="s">
        <v>5596</v>
      </c>
      <c r="S1644">
        <v>0</v>
      </c>
      <c r="Z1644">
        <v>3</v>
      </c>
      <c r="AB1644" t="s">
        <v>34</v>
      </c>
      <c r="AC1644" t="s">
        <v>34</v>
      </c>
      <c r="AD1644" t="s">
        <v>34</v>
      </c>
      <c r="AE1644" t="s">
        <v>34</v>
      </c>
      <c r="AF1644">
        <v>0</v>
      </c>
      <c r="AG1644">
        <v>134</v>
      </c>
      <c r="AH1644" t="s">
        <v>34</v>
      </c>
      <c r="AI1644">
        <v>0</v>
      </c>
      <c r="AJ1644" t="s">
        <v>34</v>
      </c>
      <c r="AK1644" t="s">
        <v>34</v>
      </c>
      <c r="AL1644" t="s">
        <v>34</v>
      </c>
      <c r="AM1644" t="s">
        <v>34</v>
      </c>
      <c r="AN1644" t="s">
        <v>34</v>
      </c>
      <c r="AO1644" t="s">
        <v>34</v>
      </c>
      <c r="AP1644" t="s">
        <v>34</v>
      </c>
      <c r="AQ1644" t="s">
        <v>34</v>
      </c>
      <c r="AR1644" t="s">
        <v>34</v>
      </c>
      <c r="AS1644" t="s">
        <v>34</v>
      </c>
      <c r="AT1644" t="s">
        <v>34</v>
      </c>
    </row>
    <row r="1645" spans="1:46">
      <c r="A1645">
        <v>134</v>
      </c>
      <c r="B1645">
        <v>2</v>
      </c>
      <c r="C1645">
        <v>4</v>
      </c>
      <c r="D1645">
        <v>0</v>
      </c>
      <c r="G1645">
        <v>744</v>
      </c>
      <c r="Q1645" t="s">
        <v>5597</v>
      </c>
      <c r="S1645">
        <v>0</v>
      </c>
      <c r="Z1645">
        <v>3</v>
      </c>
      <c r="AB1645" t="s">
        <v>34</v>
      </c>
      <c r="AC1645" t="s">
        <v>34</v>
      </c>
      <c r="AD1645" t="s">
        <v>34</v>
      </c>
      <c r="AE1645" t="s">
        <v>34</v>
      </c>
      <c r="AF1645">
        <v>0</v>
      </c>
      <c r="AG1645">
        <v>134</v>
      </c>
      <c r="AH1645" t="s">
        <v>34</v>
      </c>
      <c r="AI1645">
        <v>0</v>
      </c>
      <c r="AJ1645" t="s">
        <v>34</v>
      </c>
      <c r="AK1645" t="s">
        <v>34</v>
      </c>
      <c r="AL1645" t="s">
        <v>34</v>
      </c>
      <c r="AM1645" t="s">
        <v>34</v>
      </c>
      <c r="AN1645" t="s">
        <v>34</v>
      </c>
      <c r="AO1645" t="s">
        <v>34</v>
      </c>
      <c r="AP1645" t="s">
        <v>34</v>
      </c>
      <c r="AQ1645" t="s">
        <v>34</v>
      </c>
      <c r="AR1645" t="s">
        <v>34</v>
      </c>
      <c r="AS1645" t="s">
        <v>34</v>
      </c>
      <c r="AT1645" t="s">
        <v>34</v>
      </c>
    </row>
    <row r="1646" spans="1:46">
      <c r="A1646">
        <v>134</v>
      </c>
      <c r="B1646">
        <v>2</v>
      </c>
      <c r="C1646">
        <v>5</v>
      </c>
      <c r="D1646">
        <v>0</v>
      </c>
      <c r="G1646">
        <v>814</v>
      </c>
      <c r="Q1646" t="s">
        <v>5598</v>
      </c>
      <c r="S1646">
        <v>0</v>
      </c>
      <c r="Z1646">
        <v>3</v>
      </c>
      <c r="AB1646" t="s">
        <v>34</v>
      </c>
      <c r="AC1646" t="s">
        <v>34</v>
      </c>
      <c r="AD1646" t="s">
        <v>34</v>
      </c>
      <c r="AE1646" t="s">
        <v>34</v>
      </c>
      <c r="AF1646">
        <v>0</v>
      </c>
      <c r="AG1646">
        <v>134</v>
      </c>
      <c r="AH1646" t="s">
        <v>34</v>
      </c>
      <c r="AI1646">
        <v>0</v>
      </c>
      <c r="AJ1646" t="s">
        <v>34</v>
      </c>
      <c r="AK1646" t="s">
        <v>34</v>
      </c>
      <c r="AL1646" t="s">
        <v>34</v>
      </c>
      <c r="AM1646" t="s">
        <v>34</v>
      </c>
      <c r="AN1646" t="s">
        <v>34</v>
      </c>
      <c r="AO1646" t="s">
        <v>34</v>
      </c>
      <c r="AP1646" t="s">
        <v>34</v>
      </c>
      <c r="AQ1646" t="s">
        <v>34</v>
      </c>
      <c r="AR1646" t="s">
        <v>34</v>
      </c>
      <c r="AS1646" t="s">
        <v>34</v>
      </c>
      <c r="AT1646" t="s">
        <v>34</v>
      </c>
    </row>
    <row r="1647" spans="1:46">
      <c r="A1647">
        <v>134</v>
      </c>
      <c r="B1647">
        <v>2</v>
      </c>
      <c r="C1647">
        <v>6</v>
      </c>
      <c r="D1647">
        <v>0</v>
      </c>
      <c r="G1647">
        <v>262</v>
      </c>
      <c r="Q1647" t="s">
        <v>5565</v>
      </c>
      <c r="S1647">
        <v>0</v>
      </c>
      <c r="Z1647">
        <v>3</v>
      </c>
      <c r="AB1647" t="s">
        <v>34</v>
      </c>
      <c r="AC1647" t="s">
        <v>34</v>
      </c>
      <c r="AD1647" t="s">
        <v>34</v>
      </c>
      <c r="AE1647" t="s">
        <v>34</v>
      </c>
      <c r="AF1647">
        <v>0</v>
      </c>
      <c r="AG1647">
        <v>134</v>
      </c>
      <c r="AH1647" t="s">
        <v>34</v>
      </c>
      <c r="AI1647">
        <v>0</v>
      </c>
      <c r="AJ1647" t="s">
        <v>34</v>
      </c>
      <c r="AK1647" t="s">
        <v>34</v>
      </c>
      <c r="AL1647" t="s">
        <v>34</v>
      </c>
      <c r="AM1647" t="s">
        <v>34</v>
      </c>
      <c r="AN1647" t="s">
        <v>34</v>
      </c>
      <c r="AO1647" t="s">
        <v>34</v>
      </c>
      <c r="AP1647" t="s">
        <v>34</v>
      </c>
      <c r="AQ1647" t="s">
        <v>34</v>
      </c>
      <c r="AR1647" t="s">
        <v>34</v>
      </c>
      <c r="AS1647" t="s">
        <v>34</v>
      </c>
      <c r="AT1647" t="s">
        <v>34</v>
      </c>
    </row>
    <row r="1648" spans="1:46">
      <c r="A1648">
        <v>134</v>
      </c>
      <c r="B1648">
        <v>2</v>
      </c>
      <c r="C1648">
        <v>7</v>
      </c>
      <c r="D1648">
        <v>0</v>
      </c>
      <c r="G1648">
        <v>242</v>
      </c>
      <c r="Q1648" t="s">
        <v>5599</v>
      </c>
      <c r="S1648">
        <v>0</v>
      </c>
      <c r="Z1648">
        <v>3</v>
      </c>
      <c r="AB1648" t="s">
        <v>34</v>
      </c>
      <c r="AC1648" t="s">
        <v>34</v>
      </c>
      <c r="AD1648" t="s">
        <v>34</v>
      </c>
      <c r="AE1648" t="s">
        <v>34</v>
      </c>
      <c r="AF1648">
        <v>0</v>
      </c>
      <c r="AG1648">
        <v>134</v>
      </c>
      <c r="AH1648" t="s">
        <v>34</v>
      </c>
      <c r="AI1648">
        <v>0</v>
      </c>
      <c r="AJ1648" t="s">
        <v>34</v>
      </c>
      <c r="AK1648" t="s">
        <v>34</v>
      </c>
      <c r="AL1648" t="s">
        <v>34</v>
      </c>
      <c r="AM1648" t="s">
        <v>34</v>
      </c>
      <c r="AN1648" t="s">
        <v>34</v>
      </c>
      <c r="AO1648" t="s">
        <v>34</v>
      </c>
      <c r="AP1648" t="s">
        <v>34</v>
      </c>
      <c r="AQ1648" t="s">
        <v>34</v>
      </c>
      <c r="AR1648" t="s">
        <v>34</v>
      </c>
      <c r="AS1648" t="s">
        <v>34</v>
      </c>
      <c r="AT1648" t="s">
        <v>34</v>
      </c>
    </row>
    <row r="1649" spans="1:46">
      <c r="A1649">
        <v>134</v>
      </c>
      <c r="B1649">
        <v>2</v>
      </c>
      <c r="C1649">
        <v>8</v>
      </c>
      <c r="D1649">
        <v>0</v>
      </c>
      <c r="G1649">
        <v>742</v>
      </c>
      <c r="Q1649" t="s">
        <v>4948</v>
      </c>
      <c r="S1649">
        <v>0</v>
      </c>
      <c r="Z1649">
        <v>3</v>
      </c>
      <c r="AB1649" t="s">
        <v>34</v>
      </c>
      <c r="AC1649" t="s">
        <v>34</v>
      </c>
      <c r="AD1649" t="s">
        <v>34</v>
      </c>
      <c r="AE1649" t="s">
        <v>34</v>
      </c>
      <c r="AF1649">
        <v>0</v>
      </c>
      <c r="AG1649">
        <v>134</v>
      </c>
      <c r="AH1649" t="s">
        <v>34</v>
      </c>
      <c r="AI1649">
        <v>0</v>
      </c>
      <c r="AJ1649" t="s">
        <v>34</v>
      </c>
      <c r="AK1649" t="s">
        <v>34</v>
      </c>
      <c r="AL1649" t="s">
        <v>34</v>
      </c>
      <c r="AM1649" t="s">
        <v>34</v>
      </c>
      <c r="AN1649" t="s">
        <v>34</v>
      </c>
      <c r="AO1649" t="s">
        <v>34</v>
      </c>
      <c r="AP1649" t="s">
        <v>34</v>
      </c>
      <c r="AQ1649" t="s">
        <v>34</v>
      </c>
      <c r="AR1649" t="s">
        <v>34</v>
      </c>
      <c r="AS1649" t="s">
        <v>34</v>
      </c>
      <c r="AT1649" t="s">
        <v>34</v>
      </c>
    </row>
    <row r="1650" spans="1:46">
      <c r="A1650">
        <v>134</v>
      </c>
      <c r="B1650">
        <v>3</v>
      </c>
      <c r="C1650">
        <v>1</v>
      </c>
      <c r="D1650">
        <v>0</v>
      </c>
      <c r="G1650">
        <v>127</v>
      </c>
      <c r="Q1650" t="s">
        <v>5600</v>
      </c>
      <c r="S1650">
        <v>0</v>
      </c>
      <c r="Z1650">
        <v>3</v>
      </c>
      <c r="AB1650" t="s">
        <v>34</v>
      </c>
      <c r="AC1650" t="s">
        <v>34</v>
      </c>
      <c r="AD1650" t="s">
        <v>34</v>
      </c>
      <c r="AE1650" t="s">
        <v>34</v>
      </c>
      <c r="AF1650">
        <v>0</v>
      </c>
      <c r="AG1650">
        <v>134</v>
      </c>
      <c r="AH1650" t="s">
        <v>34</v>
      </c>
      <c r="AI1650">
        <v>0</v>
      </c>
      <c r="AJ1650" t="s">
        <v>34</v>
      </c>
      <c r="AK1650" t="s">
        <v>34</v>
      </c>
      <c r="AL1650" t="s">
        <v>34</v>
      </c>
      <c r="AM1650" t="s">
        <v>34</v>
      </c>
      <c r="AN1650" t="s">
        <v>34</v>
      </c>
      <c r="AO1650" t="s">
        <v>34</v>
      </c>
      <c r="AP1650" t="s">
        <v>34</v>
      </c>
      <c r="AQ1650" t="s">
        <v>34</v>
      </c>
      <c r="AR1650" t="s">
        <v>34</v>
      </c>
      <c r="AS1650" t="s">
        <v>34</v>
      </c>
      <c r="AT1650" t="s">
        <v>34</v>
      </c>
    </row>
    <row r="1651" spans="1:46">
      <c r="A1651">
        <v>134</v>
      </c>
      <c r="B1651">
        <v>3</v>
      </c>
      <c r="C1651">
        <v>2</v>
      </c>
      <c r="D1651">
        <v>0</v>
      </c>
      <c r="G1651">
        <v>292</v>
      </c>
      <c r="Q1651" t="s">
        <v>5591</v>
      </c>
      <c r="S1651">
        <v>0</v>
      </c>
      <c r="Z1651">
        <v>3</v>
      </c>
      <c r="AB1651" t="s">
        <v>34</v>
      </c>
      <c r="AC1651" t="s">
        <v>34</v>
      </c>
      <c r="AD1651" t="s">
        <v>34</v>
      </c>
      <c r="AE1651" t="s">
        <v>34</v>
      </c>
      <c r="AF1651">
        <v>0</v>
      </c>
      <c r="AG1651">
        <v>134</v>
      </c>
      <c r="AH1651" t="s">
        <v>34</v>
      </c>
      <c r="AI1651">
        <v>0</v>
      </c>
      <c r="AJ1651" t="s">
        <v>34</v>
      </c>
      <c r="AK1651" t="s">
        <v>34</v>
      </c>
      <c r="AL1651" t="s">
        <v>34</v>
      </c>
      <c r="AM1651" t="s">
        <v>34</v>
      </c>
      <c r="AN1651" t="s">
        <v>34</v>
      </c>
      <c r="AO1651" t="s">
        <v>34</v>
      </c>
      <c r="AP1651" t="s">
        <v>34</v>
      </c>
      <c r="AQ1651" t="s">
        <v>34</v>
      </c>
      <c r="AR1651" t="s">
        <v>34</v>
      </c>
      <c r="AS1651" t="s">
        <v>34</v>
      </c>
      <c r="AT1651" t="s">
        <v>34</v>
      </c>
    </row>
    <row r="1652" spans="1:46">
      <c r="A1652">
        <v>134</v>
      </c>
      <c r="B1652">
        <v>3</v>
      </c>
      <c r="C1652">
        <v>3</v>
      </c>
      <c r="D1652">
        <v>0</v>
      </c>
      <c r="G1652">
        <v>291</v>
      </c>
      <c r="Q1652" t="s">
        <v>5041</v>
      </c>
      <c r="S1652">
        <v>0</v>
      </c>
      <c r="Z1652">
        <v>3</v>
      </c>
      <c r="AB1652" t="s">
        <v>34</v>
      </c>
      <c r="AC1652" t="s">
        <v>34</v>
      </c>
      <c r="AD1652" t="s">
        <v>34</v>
      </c>
      <c r="AE1652" t="s">
        <v>34</v>
      </c>
      <c r="AF1652">
        <v>0</v>
      </c>
      <c r="AG1652">
        <v>134</v>
      </c>
      <c r="AH1652" t="s">
        <v>34</v>
      </c>
      <c r="AI1652">
        <v>0</v>
      </c>
      <c r="AJ1652" t="s">
        <v>34</v>
      </c>
      <c r="AK1652" t="s">
        <v>34</v>
      </c>
      <c r="AL1652" t="s">
        <v>34</v>
      </c>
      <c r="AM1652" t="s">
        <v>34</v>
      </c>
      <c r="AN1652" t="s">
        <v>34</v>
      </c>
      <c r="AO1652" t="s">
        <v>34</v>
      </c>
      <c r="AP1652" t="s">
        <v>34</v>
      </c>
      <c r="AQ1652" t="s">
        <v>34</v>
      </c>
      <c r="AR1652" t="s">
        <v>34</v>
      </c>
      <c r="AS1652" t="s">
        <v>34</v>
      </c>
      <c r="AT1652" t="s">
        <v>34</v>
      </c>
    </row>
    <row r="1653" spans="1:46">
      <c r="A1653">
        <v>134</v>
      </c>
      <c r="B1653">
        <v>3</v>
      </c>
      <c r="C1653">
        <v>4</v>
      </c>
      <c r="D1653">
        <v>0</v>
      </c>
      <c r="G1653">
        <v>712</v>
      </c>
      <c r="Q1653" t="s">
        <v>5601</v>
      </c>
      <c r="S1653">
        <v>0</v>
      </c>
      <c r="Z1653">
        <v>3</v>
      </c>
      <c r="AB1653" t="s">
        <v>34</v>
      </c>
      <c r="AC1653" t="s">
        <v>34</v>
      </c>
      <c r="AD1653" t="s">
        <v>34</v>
      </c>
      <c r="AE1653" t="s">
        <v>34</v>
      </c>
      <c r="AF1653">
        <v>0</v>
      </c>
      <c r="AG1653">
        <v>134</v>
      </c>
      <c r="AH1653" t="s">
        <v>34</v>
      </c>
      <c r="AI1653">
        <v>0</v>
      </c>
      <c r="AJ1653" t="s">
        <v>34</v>
      </c>
      <c r="AK1653" t="s">
        <v>34</v>
      </c>
      <c r="AL1653" t="s">
        <v>34</v>
      </c>
      <c r="AM1653" t="s">
        <v>34</v>
      </c>
      <c r="AN1653" t="s">
        <v>34</v>
      </c>
      <c r="AO1653" t="s">
        <v>34</v>
      </c>
      <c r="AP1653" t="s">
        <v>34</v>
      </c>
      <c r="AQ1653" t="s">
        <v>34</v>
      </c>
      <c r="AR1653" t="s">
        <v>34</v>
      </c>
      <c r="AS1653" t="s">
        <v>34</v>
      </c>
      <c r="AT1653" t="s">
        <v>34</v>
      </c>
    </row>
    <row r="1654" spans="1:46">
      <c r="A1654">
        <v>134</v>
      </c>
      <c r="B1654">
        <v>3</v>
      </c>
      <c r="C1654">
        <v>5</v>
      </c>
      <c r="D1654">
        <v>0</v>
      </c>
      <c r="G1654">
        <v>816</v>
      </c>
      <c r="Q1654" t="s">
        <v>5602</v>
      </c>
      <c r="S1654">
        <v>0</v>
      </c>
      <c r="Z1654">
        <v>3</v>
      </c>
      <c r="AB1654" t="s">
        <v>34</v>
      </c>
      <c r="AC1654" t="s">
        <v>34</v>
      </c>
      <c r="AD1654" t="s">
        <v>34</v>
      </c>
      <c r="AE1654" t="s">
        <v>34</v>
      </c>
      <c r="AF1654">
        <v>0</v>
      </c>
      <c r="AG1654">
        <v>134</v>
      </c>
      <c r="AH1654" t="s">
        <v>34</v>
      </c>
      <c r="AI1654">
        <v>0</v>
      </c>
      <c r="AJ1654" t="s">
        <v>34</v>
      </c>
      <c r="AK1654" t="s">
        <v>34</v>
      </c>
      <c r="AL1654" t="s">
        <v>34</v>
      </c>
      <c r="AM1654" t="s">
        <v>34</v>
      </c>
      <c r="AN1654" t="s">
        <v>34</v>
      </c>
      <c r="AO1654" t="s">
        <v>34</v>
      </c>
      <c r="AP1654" t="s">
        <v>34</v>
      </c>
      <c r="AQ1654" t="s">
        <v>34</v>
      </c>
      <c r="AR1654" t="s">
        <v>34</v>
      </c>
      <c r="AS1654" t="s">
        <v>34</v>
      </c>
      <c r="AT1654" t="s">
        <v>34</v>
      </c>
    </row>
    <row r="1655" spans="1:46">
      <c r="A1655">
        <v>134</v>
      </c>
      <c r="B1655">
        <v>3</v>
      </c>
      <c r="C1655">
        <v>6</v>
      </c>
      <c r="D1655">
        <v>0</v>
      </c>
      <c r="G1655">
        <v>556</v>
      </c>
      <c r="Q1655" t="s">
        <v>5603</v>
      </c>
      <c r="S1655">
        <v>0</v>
      </c>
      <c r="Z1655">
        <v>3</v>
      </c>
      <c r="AB1655" t="s">
        <v>34</v>
      </c>
      <c r="AC1655" t="s">
        <v>34</v>
      </c>
      <c r="AD1655" t="s">
        <v>34</v>
      </c>
      <c r="AE1655" t="s">
        <v>34</v>
      </c>
      <c r="AF1655">
        <v>0</v>
      </c>
      <c r="AG1655">
        <v>134</v>
      </c>
      <c r="AH1655" t="s">
        <v>34</v>
      </c>
      <c r="AI1655">
        <v>0</v>
      </c>
      <c r="AJ1655" t="s">
        <v>34</v>
      </c>
      <c r="AK1655" t="s">
        <v>34</v>
      </c>
      <c r="AL1655" t="s">
        <v>34</v>
      </c>
      <c r="AM1655" t="s">
        <v>34</v>
      </c>
      <c r="AN1655" t="s">
        <v>34</v>
      </c>
      <c r="AO1655" t="s">
        <v>34</v>
      </c>
      <c r="AP1655" t="s">
        <v>34</v>
      </c>
      <c r="AQ1655" t="s">
        <v>34</v>
      </c>
      <c r="AR1655" t="s">
        <v>34</v>
      </c>
      <c r="AS1655" t="s">
        <v>34</v>
      </c>
      <c r="AT1655" t="s">
        <v>34</v>
      </c>
    </row>
    <row r="1656" spans="1:46">
      <c r="A1656">
        <v>134</v>
      </c>
      <c r="B1656">
        <v>3</v>
      </c>
      <c r="C1656">
        <v>7</v>
      </c>
      <c r="D1656">
        <v>0</v>
      </c>
      <c r="G1656">
        <v>815</v>
      </c>
      <c r="Q1656" t="s">
        <v>5591</v>
      </c>
      <c r="S1656">
        <v>0</v>
      </c>
      <c r="Z1656">
        <v>3</v>
      </c>
      <c r="AB1656" t="s">
        <v>34</v>
      </c>
      <c r="AC1656" t="s">
        <v>34</v>
      </c>
      <c r="AD1656" t="s">
        <v>34</v>
      </c>
      <c r="AE1656" t="s">
        <v>34</v>
      </c>
      <c r="AF1656">
        <v>0</v>
      </c>
      <c r="AG1656">
        <v>134</v>
      </c>
      <c r="AH1656" t="s">
        <v>34</v>
      </c>
      <c r="AI1656">
        <v>0</v>
      </c>
      <c r="AJ1656" t="s">
        <v>34</v>
      </c>
      <c r="AK1656" t="s">
        <v>34</v>
      </c>
      <c r="AL1656" t="s">
        <v>34</v>
      </c>
      <c r="AM1656" t="s">
        <v>34</v>
      </c>
      <c r="AN1656" t="s">
        <v>34</v>
      </c>
      <c r="AO1656" t="s">
        <v>34</v>
      </c>
      <c r="AP1656" t="s">
        <v>34</v>
      </c>
      <c r="AQ1656" t="s">
        <v>34</v>
      </c>
      <c r="AR1656" t="s">
        <v>34</v>
      </c>
      <c r="AS1656" t="s">
        <v>34</v>
      </c>
      <c r="AT1656" t="s">
        <v>34</v>
      </c>
    </row>
    <row r="1657" spans="1:46">
      <c r="A1657">
        <v>134</v>
      </c>
      <c r="B1657">
        <v>3</v>
      </c>
      <c r="C1657">
        <v>8</v>
      </c>
      <c r="D1657">
        <v>0</v>
      </c>
      <c r="G1657">
        <v>684</v>
      </c>
      <c r="Q1657" t="s">
        <v>5604</v>
      </c>
      <c r="S1657">
        <v>0</v>
      </c>
      <c r="Z1657">
        <v>3</v>
      </c>
      <c r="AB1657" t="s">
        <v>34</v>
      </c>
      <c r="AC1657" t="s">
        <v>34</v>
      </c>
      <c r="AD1657" t="s">
        <v>34</v>
      </c>
      <c r="AE1657" t="s">
        <v>34</v>
      </c>
      <c r="AF1657">
        <v>0</v>
      </c>
      <c r="AG1657">
        <v>134</v>
      </c>
      <c r="AH1657" t="s">
        <v>34</v>
      </c>
      <c r="AI1657">
        <v>0</v>
      </c>
      <c r="AJ1657" t="s">
        <v>34</v>
      </c>
      <c r="AK1657" t="s">
        <v>34</v>
      </c>
      <c r="AL1657" t="s">
        <v>34</v>
      </c>
      <c r="AM1657" t="s">
        <v>34</v>
      </c>
      <c r="AN1657" t="s">
        <v>34</v>
      </c>
      <c r="AO1657" t="s">
        <v>34</v>
      </c>
      <c r="AP1657" t="s">
        <v>34</v>
      </c>
      <c r="AQ1657" t="s">
        <v>34</v>
      </c>
      <c r="AR1657" t="s">
        <v>34</v>
      </c>
      <c r="AS1657" t="s">
        <v>34</v>
      </c>
      <c r="AT1657" t="s">
        <v>34</v>
      </c>
    </row>
    <row r="1658" spans="1:46">
      <c r="A1658">
        <v>134</v>
      </c>
      <c r="B1658">
        <v>4</v>
      </c>
      <c r="C1658">
        <v>1</v>
      </c>
      <c r="D1658">
        <v>0</v>
      </c>
      <c r="G1658">
        <v>593</v>
      </c>
      <c r="Q1658" t="s">
        <v>5605</v>
      </c>
      <c r="S1658">
        <v>0</v>
      </c>
      <c r="Z1658">
        <v>3</v>
      </c>
      <c r="AB1658" t="s">
        <v>34</v>
      </c>
      <c r="AC1658" t="s">
        <v>34</v>
      </c>
      <c r="AD1658" t="s">
        <v>34</v>
      </c>
      <c r="AE1658" t="s">
        <v>34</v>
      </c>
      <c r="AF1658">
        <v>0</v>
      </c>
      <c r="AG1658">
        <v>134</v>
      </c>
      <c r="AH1658" t="s">
        <v>34</v>
      </c>
      <c r="AI1658">
        <v>0</v>
      </c>
      <c r="AJ1658" t="s">
        <v>34</v>
      </c>
      <c r="AK1658" t="s">
        <v>34</v>
      </c>
      <c r="AL1658" t="s">
        <v>34</v>
      </c>
      <c r="AM1658" t="s">
        <v>34</v>
      </c>
      <c r="AN1658" t="s">
        <v>34</v>
      </c>
      <c r="AO1658" t="s">
        <v>34</v>
      </c>
      <c r="AP1658" t="s">
        <v>34</v>
      </c>
      <c r="AQ1658" t="s">
        <v>34</v>
      </c>
      <c r="AR1658" t="s">
        <v>34</v>
      </c>
      <c r="AS1658" t="s">
        <v>34</v>
      </c>
      <c r="AT1658" t="s">
        <v>34</v>
      </c>
    </row>
    <row r="1659" spans="1:46">
      <c r="A1659">
        <v>134</v>
      </c>
      <c r="B1659">
        <v>4</v>
      </c>
      <c r="C1659">
        <v>2</v>
      </c>
      <c r="D1659">
        <v>0</v>
      </c>
      <c r="G1659">
        <v>801</v>
      </c>
      <c r="Q1659" t="s">
        <v>5606</v>
      </c>
      <c r="S1659">
        <v>0</v>
      </c>
      <c r="Z1659">
        <v>3</v>
      </c>
      <c r="AB1659" t="s">
        <v>34</v>
      </c>
      <c r="AC1659" t="s">
        <v>34</v>
      </c>
      <c r="AD1659" t="s">
        <v>34</v>
      </c>
      <c r="AE1659" t="s">
        <v>34</v>
      </c>
      <c r="AF1659">
        <v>0</v>
      </c>
      <c r="AG1659">
        <v>134</v>
      </c>
      <c r="AH1659" t="s">
        <v>34</v>
      </c>
      <c r="AI1659">
        <v>0</v>
      </c>
      <c r="AJ1659" t="s">
        <v>34</v>
      </c>
      <c r="AK1659" t="s">
        <v>34</v>
      </c>
      <c r="AL1659" t="s">
        <v>34</v>
      </c>
      <c r="AM1659" t="s">
        <v>34</v>
      </c>
      <c r="AN1659" t="s">
        <v>34</v>
      </c>
      <c r="AO1659" t="s">
        <v>34</v>
      </c>
      <c r="AP1659" t="s">
        <v>34</v>
      </c>
      <c r="AQ1659" t="s">
        <v>34</v>
      </c>
      <c r="AR1659" t="s">
        <v>34</v>
      </c>
      <c r="AS1659" t="s">
        <v>34</v>
      </c>
      <c r="AT1659" t="s">
        <v>34</v>
      </c>
    </row>
    <row r="1660" spans="1:46">
      <c r="A1660">
        <v>134</v>
      </c>
      <c r="B1660">
        <v>4</v>
      </c>
      <c r="C1660">
        <v>3</v>
      </c>
      <c r="D1660">
        <v>0</v>
      </c>
      <c r="G1660">
        <v>743</v>
      </c>
      <c r="Q1660" t="s">
        <v>4967</v>
      </c>
      <c r="S1660">
        <v>0</v>
      </c>
      <c r="Z1660">
        <v>3</v>
      </c>
      <c r="AB1660" t="s">
        <v>34</v>
      </c>
      <c r="AC1660" t="s">
        <v>34</v>
      </c>
      <c r="AD1660" t="s">
        <v>34</v>
      </c>
      <c r="AE1660" t="s">
        <v>34</v>
      </c>
      <c r="AF1660">
        <v>0</v>
      </c>
      <c r="AG1660">
        <v>134</v>
      </c>
      <c r="AH1660" t="s">
        <v>34</v>
      </c>
      <c r="AI1660">
        <v>0</v>
      </c>
      <c r="AJ1660" t="s">
        <v>34</v>
      </c>
      <c r="AK1660" t="s">
        <v>34</v>
      </c>
      <c r="AL1660" t="s">
        <v>34</v>
      </c>
      <c r="AM1660" t="s">
        <v>34</v>
      </c>
      <c r="AN1660" t="s">
        <v>34</v>
      </c>
      <c r="AO1660" t="s">
        <v>34</v>
      </c>
      <c r="AP1660" t="s">
        <v>34</v>
      </c>
      <c r="AQ1660" t="s">
        <v>34</v>
      </c>
      <c r="AR1660" t="s">
        <v>34</v>
      </c>
      <c r="AS1660" t="s">
        <v>34</v>
      </c>
      <c r="AT1660" t="s">
        <v>34</v>
      </c>
    </row>
    <row r="1661" spans="1:46">
      <c r="A1661">
        <v>134</v>
      </c>
      <c r="B1661">
        <v>4</v>
      </c>
      <c r="C1661">
        <v>4</v>
      </c>
      <c r="D1661">
        <v>0</v>
      </c>
      <c r="G1661">
        <v>213</v>
      </c>
      <c r="Q1661" t="s">
        <v>4967</v>
      </c>
      <c r="S1661">
        <v>0</v>
      </c>
      <c r="Z1661">
        <v>3</v>
      </c>
      <c r="AB1661" t="s">
        <v>34</v>
      </c>
      <c r="AC1661" t="s">
        <v>34</v>
      </c>
      <c r="AD1661" t="s">
        <v>34</v>
      </c>
      <c r="AE1661" t="s">
        <v>34</v>
      </c>
      <c r="AF1661">
        <v>0</v>
      </c>
      <c r="AG1661">
        <v>134</v>
      </c>
      <c r="AH1661" t="s">
        <v>34</v>
      </c>
      <c r="AI1661">
        <v>0</v>
      </c>
      <c r="AJ1661" t="s">
        <v>34</v>
      </c>
      <c r="AK1661" t="s">
        <v>34</v>
      </c>
      <c r="AL1661" t="s">
        <v>34</v>
      </c>
      <c r="AM1661" t="s">
        <v>34</v>
      </c>
      <c r="AN1661" t="s">
        <v>34</v>
      </c>
      <c r="AO1661" t="s">
        <v>34</v>
      </c>
      <c r="AP1661" t="s">
        <v>34</v>
      </c>
      <c r="AQ1661" t="s">
        <v>34</v>
      </c>
      <c r="AR1661" t="s">
        <v>34</v>
      </c>
      <c r="AS1661" t="s">
        <v>34</v>
      </c>
      <c r="AT1661" t="s">
        <v>34</v>
      </c>
    </row>
    <row r="1662" spans="1:46">
      <c r="A1662">
        <v>134</v>
      </c>
      <c r="B1662">
        <v>4</v>
      </c>
      <c r="C1662">
        <v>5</v>
      </c>
      <c r="D1662">
        <v>0</v>
      </c>
      <c r="G1662">
        <v>627</v>
      </c>
      <c r="Q1662" t="s">
        <v>4967</v>
      </c>
      <c r="S1662">
        <v>0</v>
      </c>
      <c r="Z1662">
        <v>3</v>
      </c>
      <c r="AB1662" t="s">
        <v>34</v>
      </c>
      <c r="AC1662" t="s">
        <v>34</v>
      </c>
      <c r="AD1662" t="s">
        <v>34</v>
      </c>
      <c r="AE1662" t="s">
        <v>34</v>
      </c>
      <c r="AF1662">
        <v>0</v>
      </c>
      <c r="AG1662">
        <v>134</v>
      </c>
      <c r="AH1662" t="s">
        <v>34</v>
      </c>
      <c r="AI1662">
        <v>0</v>
      </c>
      <c r="AJ1662" t="s">
        <v>34</v>
      </c>
      <c r="AK1662" t="s">
        <v>34</v>
      </c>
      <c r="AL1662" t="s">
        <v>34</v>
      </c>
      <c r="AM1662" t="s">
        <v>34</v>
      </c>
      <c r="AN1662" t="s">
        <v>34</v>
      </c>
      <c r="AO1662" t="s">
        <v>34</v>
      </c>
      <c r="AP1662" t="s">
        <v>34</v>
      </c>
      <c r="AQ1662" t="s">
        <v>34</v>
      </c>
      <c r="AR1662" t="s">
        <v>34</v>
      </c>
      <c r="AS1662" t="s">
        <v>34</v>
      </c>
      <c r="AT1662" t="s">
        <v>34</v>
      </c>
    </row>
    <row r="1663" spans="1:46">
      <c r="A1663">
        <v>134</v>
      </c>
      <c r="B1663">
        <v>4</v>
      </c>
      <c r="C1663">
        <v>6</v>
      </c>
      <c r="D1663">
        <v>0</v>
      </c>
      <c r="G1663">
        <v>835</v>
      </c>
      <c r="Q1663" t="s">
        <v>4967</v>
      </c>
      <c r="S1663">
        <v>0</v>
      </c>
      <c r="Z1663">
        <v>3</v>
      </c>
      <c r="AB1663" t="s">
        <v>34</v>
      </c>
      <c r="AC1663" t="s">
        <v>34</v>
      </c>
      <c r="AD1663" t="s">
        <v>34</v>
      </c>
      <c r="AE1663" t="s">
        <v>34</v>
      </c>
      <c r="AF1663">
        <v>0</v>
      </c>
      <c r="AG1663">
        <v>134</v>
      </c>
      <c r="AH1663" t="s">
        <v>34</v>
      </c>
      <c r="AI1663">
        <v>0</v>
      </c>
      <c r="AJ1663" t="s">
        <v>34</v>
      </c>
      <c r="AK1663" t="s">
        <v>34</v>
      </c>
      <c r="AL1663" t="s">
        <v>34</v>
      </c>
      <c r="AM1663" t="s">
        <v>34</v>
      </c>
      <c r="AN1663" t="s">
        <v>34</v>
      </c>
      <c r="AO1663" t="s">
        <v>34</v>
      </c>
      <c r="AP1663" t="s">
        <v>34</v>
      </c>
      <c r="AQ1663" t="s">
        <v>34</v>
      </c>
      <c r="AR1663" t="s">
        <v>34</v>
      </c>
      <c r="AS1663" t="s">
        <v>34</v>
      </c>
      <c r="AT1663" t="s">
        <v>34</v>
      </c>
    </row>
    <row r="1664" spans="1:46">
      <c r="A1664">
        <v>134</v>
      </c>
      <c r="B1664">
        <v>4</v>
      </c>
      <c r="C1664">
        <v>7</v>
      </c>
      <c r="D1664">
        <v>0</v>
      </c>
      <c r="G1664">
        <v>634</v>
      </c>
      <c r="Q1664" t="s">
        <v>5607</v>
      </c>
      <c r="S1664">
        <v>0</v>
      </c>
      <c r="Z1664">
        <v>3</v>
      </c>
      <c r="AB1664" t="s">
        <v>34</v>
      </c>
      <c r="AC1664" t="s">
        <v>34</v>
      </c>
      <c r="AD1664" t="s">
        <v>34</v>
      </c>
      <c r="AE1664" t="s">
        <v>34</v>
      </c>
      <c r="AF1664">
        <v>0</v>
      </c>
      <c r="AG1664">
        <v>134</v>
      </c>
      <c r="AH1664" t="s">
        <v>34</v>
      </c>
      <c r="AI1664">
        <v>0</v>
      </c>
      <c r="AJ1664" t="s">
        <v>34</v>
      </c>
      <c r="AK1664" t="s">
        <v>34</v>
      </c>
      <c r="AL1664" t="s">
        <v>34</v>
      </c>
      <c r="AM1664" t="s">
        <v>34</v>
      </c>
      <c r="AN1664" t="s">
        <v>34</v>
      </c>
      <c r="AO1664" t="s">
        <v>34</v>
      </c>
      <c r="AP1664" t="s">
        <v>34</v>
      </c>
      <c r="AQ1664" t="s">
        <v>34</v>
      </c>
      <c r="AR1664" t="s">
        <v>34</v>
      </c>
      <c r="AS1664" t="s">
        <v>34</v>
      </c>
      <c r="AT1664" t="s">
        <v>34</v>
      </c>
    </row>
    <row r="1665" spans="1:46">
      <c r="A1665">
        <v>134</v>
      </c>
      <c r="B1665">
        <v>4</v>
      </c>
      <c r="C1665">
        <v>8</v>
      </c>
      <c r="D1665">
        <v>0</v>
      </c>
      <c r="G1665">
        <v>635</v>
      </c>
      <c r="Q1665" t="s">
        <v>5608</v>
      </c>
      <c r="S1665">
        <v>0</v>
      </c>
      <c r="Z1665">
        <v>3</v>
      </c>
      <c r="AB1665" t="s">
        <v>34</v>
      </c>
      <c r="AC1665" t="s">
        <v>34</v>
      </c>
      <c r="AD1665" t="s">
        <v>34</v>
      </c>
      <c r="AE1665" t="s">
        <v>34</v>
      </c>
      <c r="AF1665">
        <v>0</v>
      </c>
      <c r="AG1665">
        <v>134</v>
      </c>
      <c r="AH1665" t="s">
        <v>34</v>
      </c>
      <c r="AI1665">
        <v>0</v>
      </c>
      <c r="AJ1665" t="s">
        <v>34</v>
      </c>
      <c r="AK1665" t="s">
        <v>34</v>
      </c>
      <c r="AL1665" t="s">
        <v>34</v>
      </c>
      <c r="AM1665" t="s">
        <v>34</v>
      </c>
      <c r="AN1665" t="s">
        <v>34</v>
      </c>
      <c r="AO1665" t="s">
        <v>34</v>
      </c>
      <c r="AP1665" t="s">
        <v>34</v>
      </c>
      <c r="AQ1665" t="s">
        <v>34</v>
      </c>
      <c r="AR1665" t="s">
        <v>34</v>
      </c>
      <c r="AS1665" t="s">
        <v>34</v>
      </c>
      <c r="AT1665" t="s">
        <v>34</v>
      </c>
    </row>
    <row r="1666" spans="1:46">
      <c r="A1666">
        <v>134</v>
      </c>
      <c r="B1666">
        <v>5</v>
      </c>
      <c r="C1666">
        <v>1</v>
      </c>
      <c r="D1666">
        <v>0</v>
      </c>
      <c r="G1666">
        <v>348</v>
      </c>
      <c r="Q1666" t="s">
        <v>5609</v>
      </c>
      <c r="S1666">
        <v>0</v>
      </c>
      <c r="Z1666">
        <v>3</v>
      </c>
      <c r="AB1666" t="s">
        <v>34</v>
      </c>
      <c r="AC1666" t="s">
        <v>34</v>
      </c>
      <c r="AD1666" t="s">
        <v>34</v>
      </c>
      <c r="AE1666" t="s">
        <v>34</v>
      </c>
      <c r="AF1666">
        <v>0</v>
      </c>
      <c r="AG1666">
        <v>134</v>
      </c>
      <c r="AH1666" t="s">
        <v>34</v>
      </c>
      <c r="AI1666">
        <v>0</v>
      </c>
      <c r="AJ1666" t="s">
        <v>34</v>
      </c>
      <c r="AK1666" t="s">
        <v>34</v>
      </c>
      <c r="AL1666" t="s">
        <v>34</v>
      </c>
      <c r="AM1666" t="s">
        <v>34</v>
      </c>
      <c r="AN1666" t="s">
        <v>34</v>
      </c>
      <c r="AO1666" t="s">
        <v>34</v>
      </c>
      <c r="AP1666" t="s">
        <v>34</v>
      </c>
      <c r="AQ1666" t="s">
        <v>34</v>
      </c>
      <c r="AR1666" t="s">
        <v>34</v>
      </c>
      <c r="AS1666" t="s">
        <v>34</v>
      </c>
      <c r="AT1666" t="s">
        <v>34</v>
      </c>
    </row>
    <row r="1667" spans="1:46">
      <c r="A1667">
        <v>134</v>
      </c>
      <c r="B1667">
        <v>5</v>
      </c>
      <c r="C1667">
        <v>2</v>
      </c>
      <c r="D1667">
        <v>0</v>
      </c>
      <c r="G1667">
        <v>468</v>
      </c>
      <c r="Q1667" t="s">
        <v>5610</v>
      </c>
      <c r="S1667">
        <v>0</v>
      </c>
      <c r="Z1667">
        <v>3</v>
      </c>
      <c r="AB1667" t="s">
        <v>34</v>
      </c>
      <c r="AC1667" t="s">
        <v>34</v>
      </c>
      <c r="AD1667" t="s">
        <v>34</v>
      </c>
      <c r="AE1667" t="s">
        <v>34</v>
      </c>
      <c r="AF1667">
        <v>0</v>
      </c>
      <c r="AG1667">
        <v>134</v>
      </c>
      <c r="AH1667" t="s">
        <v>34</v>
      </c>
      <c r="AI1667">
        <v>0</v>
      </c>
      <c r="AJ1667" t="s">
        <v>34</v>
      </c>
      <c r="AK1667" t="s">
        <v>34</v>
      </c>
      <c r="AL1667" t="s">
        <v>34</v>
      </c>
      <c r="AM1667" t="s">
        <v>34</v>
      </c>
      <c r="AN1667" t="s">
        <v>34</v>
      </c>
      <c r="AO1667" t="s">
        <v>34</v>
      </c>
      <c r="AP1667" t="s">
        <v>34</v>
      </c>
      <c r="AQ1667" t="s">
        <v>34</v>
      </c>
      <c r="AR1667" t="s">
        <v>34</v>
      </c>
      <c r="AS1667" t="s">
        <v>34</v>
      </c>
      <c r="AT1667" t="s">
        <v>34</v>
      </c>
    </row>
    <row r="1668" spans="1:46">
      <c r="A1668">
        <v>134</v>
      </c>
      <c r="B1668">
        <v>5</v>
      </c>
      <c r="C1668">
        <v>3</v>
      </c>
      <c r="D1668">
        <v>0</v>
      </c>
      <c r="G1668">
        <v>51</v>
      </c>
      <c r="Q1668" t="s">
        <v>4976</v>
      </c>
      <c r="S1668">
        <v>0</v>
      </c>
      <c r="Z1668">
        <v>3</v>
      </c>
      <c r="AB1668" t="s">
        <v>34</v>
      </c>
      <c r="AC1668" t="s">
        <v>34</v>
      </c>
      <c r="AD1668" t="s">
        <v>34</v>
      </c>
      <c r="AE1668" t="s">
        <v>34</v>
      </c>
      <c r="AF1668">
        <v>0</v>
      </c>
      <c r="AG1668">
        <v>134</v>
      </c>
      <c r="AH1668" t="s">
        <v>34</v>
      </c>
      <c r="AI1668">
        <v>0</v>
      </c>
      <c r="AJ1668" t="s">
        <v>34</v>
      </c>
      <c r="AK1668" t="s">
        <v>34</v>
      </c>
      <c r="AL1668" t="s">
        <v>34</v>
      </c>
      <c r="AM1668" t="s">
        <v>34</v>
      </c>
      <c r="AN1668" t="s">
        <v>34</v>
      </c>
      <c r="AO1668" t="s">
        <v>34</v>
      </c>
      <c r="AP1668" t="s">
        <v>34</v>
      </c>
      <c r="AQ1668" t="s">
        <v>34</v>
      </c>
      <c r="AR1668" t="s">
        <v>34</v>
      </c>
      <c r="AS1668" t="s">
        <v>34</v>
      </c>
      <c r="AT1668" t="s">
        <v>34</v>
      </c>
    </row>
    <row r="1669" spans="1:46">
      <c r="A1669">
        <v>134</v>
      </c>
      <c r="B1669">
        <v>5</v>
      </c>
      <c r="C1669">
        <v>4</v>
      </c>
      <c r="D1669">
        <v>0</v>
      </c>
      <c r="G1669">
        <v>241</v>
      </c>
      <c r="Q1669" t="s">
        <v>5611</v>
      </c>
      <c r="S1669">
        <v>0</v>
      </c>
      <c r="Z1669">
        <v>3</v>
      </c>
      <c r="AB1669" t="s">
        <v>34</v>
      </c>
      <c r="AC1669" t="s">
        <v>34</v>
      </c>
      <c r="AD1669" t="s">
        <v>34</v>
      </c>
      <c r="AE1669" t="s">
        <v>34</v>
      </c>
      <c r="AF1669">
        <v>0</v>
      </c>
      <c r="AG1669">
        <v>134</v>
      </c>
      <c r="AH1669" t="s">
        <v>34</v>
      </c>
      <c r="AI1669">
        <v>0</v>
      </c>
      <c r="AJ1669" t="s">
        <v>34</v>
      </c>
      <c r="AK1669" t="s">
        <v>34</v>
      </c>
      <c r="AL1669" t="s">
        <v>34</v>
      </c>
      <c r="AM1669" t="s">
        <v>34</v>
      </c>
      <c r="AN1669" t="s">
        <v>34</v>
      </c>
      <c r="AO1669" t="s">
        <v>34</v>
      </c>
      <c r="AP1669" t="s">
        <v>34</v>
      </c>
      <c r="AQ1669" t="s">
        <v>34</v>
      </c>
      <c r="AR1669" t="s">
        <v>34</v>
      </c>
      <c r="AS1669" t="s">
        <v>34</v>
      </c>
      <c r="AT1669" t="s">
        <v>34</v>
      </c>
    </row>
    <row r="1670" spans="1:46">
      <c r="A1670">
        <v>134</v>
      </c>
      <c r="B1670">
        <v>5</v>
      </c>
      <c r="C1670">
        <v>5</v>
      </c>
      <c r="D1670">
        <v>0</v>
      </c>
      <c r="G1670">
        <v>349</v>
      </c>
      <c r="Q1670" t="s">
        <v>5612</v>
      </c>
      <c r="S1670">
        <v>0</v>
      </c>
      <c r="Z1670">
        <v>3</v>
      </c>
      <c r="AB1670" t="s">
        <v>34</v>
      </c>
      <c r="AC1670" t="s">
        <v>34</v>
      </c>
      <c r="AD1670" t="s">
        <v>34</v>
      </c>
      <c r="AE1670" t="s">
        <v>34</v>
      </c>
      <c r="AF1670">
        <v>0</v>
      </c>
      <c r="AG1670">
        <v>134</v>
      </c>
      <c r="AH1670" t="s">
        <v>34</v>
      </c>
      <c r="AI1670">
        <v>0</v>
      </c>
      <c r="AJ1670" t="s">
        <v>34</v>
      </c>
      <c r="AK1670" t="s">
        <v>34</v>
      </c>
      <c r="AL1670" t="s">
        <v>34</v>
      </c>
      <c r="AM1670" t="s">
        <v>34</v>
      </c>
      <c r="AN1670" t="s">
        <v>34</v>
      </c>
      <c r="AO1670" t="s">
        <v>34</v>
      </c>
      <c r="AP1670" t="s">
        <v>34</v>
      </c>
      <c r="AQ1670" t="s">
        <v>34</v>
      </c>
      <c r="AR1670" t="s">
        <v>34</v>
      </c>
      <c r="AS1670" t="s">
        <v>34</v>
      </c>
      <c r="AT1670" t="s">
        <v>34</v>
      </c>
    </row>
    <row r="1671" spans="1:46">
      <c r="A1671">
        <v>134</v>
      </c>
      <c r="B1671">
        <v>5</v>
      </c>
      <c r="C1671">
        <v>6</v>
      </c>
      <c r="D1671">
        <v>0</v>
      </c>
      <c r="G1671">
        <v>425</v>
      </c>
      <c r="Q1671" t="s">
        <v>4976</v>
      </c>
      <c r="S1671">
        <v>0</v>
      </c>
      <c r="Z1671">
        <v>3</v>
      </c>
      <c r="AB1671" t="s">
        <v>34</v>
      </c>
      <c r="AC1671" t="s">
        <v>34</v>
      </c>
      <c r="AD1671" t="s">
        <v>34</v>
      </c>
      <c r="AE1671" t="s">
        <v>34</v>
      </c>
      <c r="AF1671">
        <v>0</v>
      </c>
      <c r="AG1671">
        <v>134</v>
      </c>
      <c r="AH1671" t="s">
        <v>34</v>
      </c>
      <c r="AI1671">
        <v>0</v>
      </c>
      <c r="AJ1671" t="s">
        <v>34</v>
      </c>
      <c r="AK1671" t="s">
        <v>34</v>
      </c>
      <c r="AL1671" t="s">
        <v>34</v>
      </c>
      <c r="AM1671" t="s">
        <v>34</v>
      </c>
      <c r="AN1671" t="s">
        <v>34</v>
      </c>
      <c r="AO1671" t="s">
        <v>34</v>
      </c>
      <c r="AP1671" t="s">
        <v>34</v>
      </c>
      <c r="AQ1671" t="s">
        <v>34</v>
      </c>
      <c r="AR1671" t="s">
        <v>34</v>
      </c>
      <c r="AS1671" t="s">
        <v>34</v>
      </c>
      <c r="AT1671" t="s">
        <v>34</v>
      </c>
    </row>
    <row r="1672" spans="1:46">
      <c r="A1672">
        <v>134</v>
      </c>
      <c r="B1672">
        <v>5</v>
      </c>
      <c r="C1672">
        <v>7</v>
      </c>
      <c r="D1672">
        <v>0</v>
      </c>
      <c r="G1672">
        <v>345</v>
      </c>
      <c r="Q1672" t="s">
        <v>5613</v>
      </c>
      <c r="S1672">
        <v>0</v>
      </c>
      <c r="Z1672">
        <v>3</v>
      </c>
      <c r="AB1672" t="s">
        <v>34</v>
      </c>
      <c r="AC1672" t="s">
        <v>34</v>
      </c>
      <c r="AD1672" t="s">
        <v>34</v>
      </c>
      <c r="AE1672" t="s">
        <v>34</v>
      </c>
      <c r="AF1672">
        <v>0</v>
      </c>
      <c r="AG1672">
        <v>134</v>
      </c>
      <c r="AH1672" t="s">
        <v>34</v>
      </c>
      <c r="AI1672">
        <v>0</v>
      </c>
      <c r="AJ1672" t="s">
        <v>34</v>
      </c>
      <c r="AK1672" t="s">
        <v>34</v>
      </c>
      <c r="AL1672" t="s">
        <v>34</v>
      </c>
      <c r="AM1672" t="s">
        <v>34</v>
      </c>
      <c r="AN1672" t="s">
        <v>34</v>
      </c>
      <c r="AO1672" t="s">
        <v>34</v>
      </c>
      <c r="AP1672" t="s">
        <v>34</v>
      </c>
      <c r="AQ1672" t="s">
        <v>34</v>
      </c>
      <c r="AR1672" t="s">
        <v>34</v>
      </c>
      <c r="AS1672" t="s">
        <v>34</v>
      </c>
      <c r="AT1672" t="s">
        <v>34</v>
      </c>
    </row>
    <row r="1673" spans="1:46">
      <c r="A1673">
        <v>134</v>
      </c>
      <c r="B1673">
        <v>5</v>
      </c>
      <c r="C1673">
        <v>8</v>
      </c>
      <c r="D1673">
        <v>0</v>
      </c>
      <c r="G1673">
        <v>53</v>
      </c>
      <c r="Q1673" t="s">
        <v>4967</v>
      </c>
      <c r="S1673">
        <v>0</v>
      </c>
      <c r="Z1673">
        <v>3</v>
      </c>
      <c r="AB1673" t="s">
        <v>34</v>
      </c>
      <c r="AC1673" t="s">
        <v>34</v>
      </c>
      <c r="AD1673" t="s">
        <v>34</v>
      </c>
      <c r="AE1673" t="s">
        <v>34</v>
      </c>
      <c r="AF1673">
        <v>0</v>
      </c>
      <c r="AG1673">
        <v>134</v>
      </c>
      <c r="AH1673" t="s">
        <v>34</v>
      </c>
      <c r="AI1673">
        <v>0</v>
      </c>
      <c r="AJ1673" t="s">
        <v>34</v>
      </c>
      <c r="AK1673" t="s">
        <v>34</v>
      </c>
      <c r="AL1673" t="s">
        <v>34</v>
      </c>
      <c r="AM1673" t="s">
        <v>34</v>
      </c>
      <c r="AN1673" t="s">
        <v>34</v>
      </c>
      <c r="AO1673" t="s">
        <v>34</v>
      </c>
      <c r="AP1673" t="s">
        <v>34</v>
      </c>
      <c r="AQ1673" t="s">
        <v>34</v>
      </c>
      <c r="AR1673" t="s">
        <v>34</v>
      </c>
      <c r="AS1673" t="s">
        <v>34</v>
      </c>
      <c r="AT1673" t="s">
        <v>34</v>
      </c>
    </row>
    <row r="1674" spans="1:46">
      <c r="A1674">
        <v>134</v>
      </c>
      <c r="B1674">
        <v>6</v>
      </c>
      <c r="C1674">
        <v>1</v>
      </c>
      <c r="D1674">
        <v>0</v>
      </c>
      <c r="G1674">
        <v>726</v>
      </c>
      <c r="Q1674" t="s">
        <v>5614</v>
      </c>
      <c r="S1674">
        <v>0</v>
      </c>
      <c r="Z1674">
        <v>3</v>
      </c>
      <c r="AB1674" t="s">
        <v>34</v>
      </c>
      <c r="AC1674" t="s">
        <v>34</v>
      </c>
      <c r="AD1674" t="s">
        <v>34</v>
      </c>
      <c r="AE1674" t="s">
        <v>34</v>
      </c>
      <c r="AF1674">
        <v>0</v>
      </c>
      <c r="AG1674">
        <v>134</v>
      </c>
      <c r="AH1674" t="s">
        <v>34</v>
      </c>
      <c r="AI1674">
        <v>0</v>
      </c>
      <c r="AJ1674" t="s">
        <v>34</v>
      </c>
      <c r="AK1674" t="s">
        <v>34</v>
      </c>
      <c r="AL1674" t="s">
        <v>34</v>
      </c>
      <c r="AM1674" t="s">
        <v>34</v>
      </c>
      <c r="AN1674" t="s">
        <v>34</v>
      </c>
      <c r="AO1674" t="s">
        <v>34</v>
      </c>
      <c r="AP1674" t="s">
        <v>34</v>
      </c>
      <c r="AQ1674" t="s">
        <v>34</v>
      </c>
      <c r="AR1674" t="s">
        <v>34</v>
      </c>
      <c r="AS1674" t="s">
        <v>34</v>
      </c>
      <c r="AT1674" t="s">
        <v>34</v>
      </c>
    </row>
    <row r="1675" spans="1:46">
      <c r="A1675">
        <v>134</v>
      </c>
      <c r="B1675">
        <v>6</v>
      </c>
      <c r="C1675">
        <v>2</v>
      </c>
      <c r="D1675">
        <v>0</v>
      </c>
      <c r="G1675">
        <v>607</v>
      </c>
      <c r="Q1675" t="s">
        <v>5615</v>
      </c>
      <c r="S1675">
        <v>0</v>
      </c>
      <c r="Z1675">
        <v>3</v>
      </c>
      <c r="AB1675" t="s">
        <v>34</v>
      </c>
      <c r="AC1675" t="s">
        <v>34</v>
      </c>
      <c r="AD1675" t="s">
        <v>34</v>
      </c>
      <c r="AE1675" t="s">
        <v>34</v>
      </c>
      <c r="AF1675">
        <v>0</v>
      </c>
      <c r="AG1675">
        <v>134</v>
      </c>
      <c r="AH1675" t="s">
        <v>34</v>
      </c>
      <c r="AI1675">
        <v>0</v>
      </c>
      <c r="AJ1675" t="s">
        <v>34</v>
      </c>
      <c r="AK1675" t="s">
        <v>34</v>
      </c>
      <c r="AL1675" t="s">
        <v>34</v>
      </c>
      <c r="AM1675" t="s">
        <v>34</v>
      </c>
      <c r="AN1675" t="s">
        <v>34</v>
      </c>
      <c r="AO1675" t="s">
        <v>34</v>
      </c>
      <c r="AP1675" t="s">
        <v>34</v>
      </c>
      <c r="AQ1675" t="s">
        <v>34</v>
      </c>
      <c r="AR1675" t="s">
        <v>34</v>
      </c>
      <c r="AS1675" t="s">
        <v>34</v>
      </c>
      <c r="AT1675" t="s">
        <v>34</v>
      </c>
    </row>
    <row r="1676" spans="1:46">
      <c r="A1676">
        <v>134</v>
      </c>
      <c r="B1676">
        <v>6</v>
      </c>
      <c r="C1676">
        <v>3</v>
      </c>
      <c r="D1676">
        <v>0</v>
      </c>
      <c r="G1676">
        <v>179</v>
      </c>
      <c r="Q1676" t="s">
        <v>5616</v>
      </c>
      <c r="S1676">
        <v>0</v>
      </c>
      <c r="Z1676">
        <v>3</v>
      </c>
      <c r="AB1676" t="s">
        <v>34</v>
      </c>
      <c r="AC1676" t="s">
        <v>34</v>
      </c>
      <c r="AD1676" t="s">
        <v>34</v>
      </c>
      <c r="AE1676" t="s">
        <v>34</v>
      </c>
      <c r="AF1676">
        <v>0</v>
      </c>
      <c r="AG1676">
        <v>134</v>
      </c>
      <c r="AH1676" t="s">
        <v>34</v>
      </c>
      <c r="AI1676">
        <v>0</v>
      </c>
      <c r="AJ1676" t="s">
        <v>34</v>
      </c>
      <c r="AK1676" t="s">
        <v>34</v>
      </c>
      <c r="AL1676" t="s">
        <v>34</v>
      </c>
      <c r="AM1676" t="s">
        <v>34</v>
      </c>
      <c r="AN1676" t="s">
        <v>34</v>
      </c>
      <c r="AO1676" t="s">
        <v>34</v>
      </c>
      <c r="AP1676" t="s">
        <v>34</v>
      </c>
      <c r="AQ1676" t="s">
        <v>34</v>
      </c>
      <c r="AR1676" t="s">
        <v>34</v>
      </c>
      <c r="AS1676" t="s">
        <v>34</v>
      </c>
      <c r="AT1676" t="s">
        <v>34</v>
      </c>
    </row>
    <row r="1677" spans="1:46">
      <c r="A1677">
        <v>134</v>
      </c>
      <c r="B1677">
        <v>6</v>
      </c>
      <c r="C1677">
        <v>4</v>
      </c>
      <c r="D1677">
        <v>0</v>
      </c>
      <c r="G1677">
        <v>413</v>
      </c>
      <c r="Q1677" t="s">
        <v>5617</v>
      </c>
      <c r="S1677">
        <v>0</v>
      </c>
      <c r="Z1677">
        <v>3</v>
      </c>
      <c r="AB1677" t="s">
        <v>34</v>
      </c>
      <c r="AC1677" t="s">
        <v>34</v>
      </c>
      <c r="AD1677" t="s">
        <v>34</v>
      </c>
      <c r="AE1677" t="s">
        <v>34</v>
      </c>
      <c r="AF1677">
        <v>0</v>
      </c>
      <c r="AG1677">
        <v>134</v>
      </c>
      <c r="AH1677" t="s">
        <v>34</v>
      </c>
      <c r="AI1677">
        <v>0</v>
      </c>
      <c r="AJ1677" t="s">
        <v>34</v>
      </c>
      <c r="AK1677" t="s">
        <v>34</v>
      </c>
      <c r="AL1677" t="s">
        <v>34</v>
      </c>
      <c r="AM1677" t="s">
        <v>34</v>
      </c>
      <c r="AN1677" t="s">
        <v>34</v>
      </c>
      <c r="AO1677" t="s">
        <v>34</v>
      </c>
      <c r="AP1677" t="s">
        <v>34</v>
      </c>
      <c r="AQ1677" t="s">
        <v>34</v>
      </c>
      <c r="AR1677" t="s">
        <v>34</v>
      </c>
      <c r="AS1677" t="s">
        <v>34</v>
      </c>
      <c r="AT1677" t="s">
        <v>34</v>
      </c>
    </row>
    <row r="1678" spans="1:46">
      <c r="A1678">
        <v>134</v>
      </c>
      <c r="B1678">
        <v>6</v>
      </c>
      <c r="C1678">
        <v>5</v>
      </c>
      <c r="D1678">
        <v>0</v>
      </c>
      <c r="G1678">
        <v>176</v>
      </c>
      <c r="Q1678" t="s">
        <v>5618</v>
      </c>
      <c r="S1678">
        <v>0</v>
      </c>
      <c r="Z1678">
        <v>3</v>
      </c>
      <c r="AB1678" t="s">
        <v>34</v>
      </c>
      <c r="AC1678" t="s">
        <v>34</v>
      </c>
      <c r="AD1678" t="s">
        <v>34</v>
      </c>
      <c r="AE1678" t="s">
        <v>34</v>
      </c>
      <c r="AF1678">
        <v>0</v>
      </c>
      <c r="AG1678">
        <v>134</v>
      </c>
      <c r="AH1678" t="s">
        <v>34</v>
      </c>
      <c r="AI1678">
        <v>0</v>
      </c>
      <c r="AJ1678" t="s">
        <v>34</v>
      </c>
      <c r="AK1678" t="s">
        <v>34</v>
      </c>
      <c r="AL1678" t="s">
        <v>34</v>
      </c>
      <c r="AM1678" t="s">
        <v>34</v>
      </c>
      <c r="AN1678" t="s">
        <v>34</v>
      </c>
      <c r="AO1678" t="s">
        <v>34</v>
      </c>
      <c r="AP1678" t="s">
        <v>34</v>
      </c>
      <c r="AQ1678" t="s">
        <v>34</v>
      </c>
      <c r="AR1678" t="s">
        <v>34</v>
      </c>
      <c r="AS1678" t="s">
        <v>34</v>
      </c>
      <c r="AT1678" t="s">
        <v>34</v>
      </c>
    </row>
    <row r="1679" spans="1:46">
      <c r="A1679">
        <v>134</v>
      </c>
      <c r="B1679">
        <v>6</v>
      </c>
      <c r="C1679">
        <v>6</v>
      </c>
      <c r="D1679">
        <v>0</v>
      </c>
      <c r="G1679">
        <v>683</v>
      </c>
      <c r="Q1679" t="s">
        <v>5619</v>
      </c>
      <c r="S1679">
        <v>0</v>
      </c>
      <c r="Z1679">
        <v>3</v>
      </c>
      <c r="AB1679" t="s">
        <v>34</v>
      </c>
      <c r="AC1679" t="s">
        <v>34</v>
      </c>
      <c r="AD1679" t="s">
        <v>34</v>
      </c>
      <c r="AE1679" t="s">
        <v>34</v>
      </c>
      <c r="AF1679">
        <v>0</v>
      </c>
      <c r="AG1679">
        <v>134</v>
      </c>
      <c r="AH1679" t="s">
        <v>34</v>
      </c>
      <c r="AI1679">
        <v>0</v>
      </c>
      <c r="AJ1679" t="s">
        <v>34</v>
      </c>
      <c r="AK1679" t="s">
        <v>34</v>
      </c>
      <c r="AL1679" t="s">
        <v>34</v>
      </c>
      <c r="AM1679" t="s">
        <v>34</v>
      </c>
      <c r="AN1679" t="s">
        <v>34</v>
      </c>
      <c r="AO1679" t="s">
        <v>34</v>
      </c>
      <c r="AP1679" t="s">
        <v>34</v>
      </c>
      <c r="AQ1679" t="s">
        <v>34</v>
      </c>
      <c r="AR1679" t="s">
        <v>34</v>
      </c>
      <c r="AS1679" t="s">
        <v>34</v>
      </c>
      <c r="AT1679" t="s">
        <v>34</v>
      </c>
    </row>
    <row r="1680" spans="1:46">
      <c r="A1680">
        <v>134</v>
      </c>
      <c r="B1680">
        <v>6</v>
      </c>
      <c r="C1680">
        <v>7</v>
      </c>
      <c r="D1680">
        <v>0</v>
      </c>
      <c r="G1680">
        <v>567</v>
      </c>
      <c r="Q1680" t="s">
        <v>5620</v>
      </c>
      <c r="S1680">
        <v>0</v>
      </c>
      <c r="Z1680">
        <v>3</v>
      </c>
      <c r="AB1680" t="s">
        <v>34</v>
      </c>
      <c r="AC1680" t="s">
        <v>34</v>
      </c>
      <c r="AD1680" t="s">
        <v>34</v>
      </c>
      <c r="AE1680" t="s">
        <v>34</v>
      </c>
      <c r="AF1680">
        <v>0</v>
      </c>
      <c r="AG1680">
        <v>134</v>
      </c>
      <c r="AH1680" t="s">
        <v>34</v>
      </c>
      <c r="AI1680">
        <v>0</v>
      </c>
      <c r="AJ1680" t="s">
        <v>34</v>
      </c>
      <c r="AK1680" t="s">
        <v>34</v>
      </c>
      <c r="AL1680" t="s">
        <v>34</v>
      </c>
      <c r="AM1680" t="s">
        <v>34</v>
      </c>
      <c r="AN1680" t="s">
        <v>34</v>
      </c>
      <c r="AO1680" t="s">
        <v>34</v>
      </c>
      <c r="AP1680" t="s">
        <v>34</v>
      </c>
      <c r="AQ1680" t="s">
        <v>34</v>
      </c>
      <c r="AR1680" t="s">
        <v>34</v>
      </c>
      <c r="AS1680" t="s">
        <v>34</v>
      </c>
      <c r="AT1680" t="s">
        <v>34</v>
      </c>
    </row>
    <row r="1681" spans="1:46">
      <c r="A1681">
        <v>134</v>
      </c>
      <c r="B1681">
        <v>6</v>
      </c>
      <c r="C1681">
        <v>8</v>
      </c>
      <c r="D1681">
        <v>0</v>
      </c>
      <c r="G1681">
        <v>486</v>
      </c>
      <c r="Q1681" t="s">
        <v>4971</v>
      </c>
      <c r="S1681">
        <v>0</v>
      </c>
      <c r="Z1681">
        <v>3</v>
      </c>
      <c r="AB1681" t="s">
        <v>34</v>
      </c>
      <c r="AC1681" t="s">
        <v>34</v>
      </c>
      <c r="AD1681" t="s">
        <v>34</v>
      </c>
      <c r="AE1681" t="s">
        <v>34</v>
      </c>
      <c r="AF1681">
        <v>0</v>
      </c>
      <c r="AG1681">
        <v>134</v>
      </c>
      <c r="AH1681" t="s">
        <v>34</v>
      </c>
      <c r="AI1681">
        <v>0</v>
      </c>
      <c r="AJ1681" t="s">
        <v>34</v>
      </c>
      <c r="AK1681" t="s">
        <v>34</v>
      </c>
      <c r="AL1681" t="s">
        <v>34</v>
      </c>
      <c r="AM1681" t="s">
        <v>34</v>
      </c>
      <c r="AN1681" t="s">
        <v>34</v>
      </c>
      <c r="AO1681" t="s">
        <v>34</v>
      </c>
      <c r="AP1681" t="s">
        <v>34</v>
      </c>
      <c r="AQ1681" t="s">
        <v>34</v>
      </c>
      <c r="AR1681" t="s">
        <v>34</v>
      </c>
      <c r="AS1681" t="s">
        <v>34</v>
      </c>
      <c r="AT1681" t="s">
        <v>34</v>
      </c>
    </row>
    <row r="1682" spans="1:46">
      <c r="A1682">
        <v>135</v>
      </c>
      <c r="B1682">
        <v>1</v>
      </c>
      <c r="C1682">
        <v>1</v>
      </c>
      <c r="D1682">
        <v>0</v>
      </c>
      <c r="G1682">
        <v>420</v>
      </c>
      <c r="Q1682" t="s">
        <v>4914</v>
      </c>
      <c r="S1682">
        <v>0</v>
      </c>
      <c r="Z1682">
        <v>4</v>
      </c>
      <c r="AB1682" t="s">
        <v>34</v>
      </c>
      <c r="AC1682" t="s">
        <v>34</v>
      </c>
      <c r="AD1682" t="s">
        <v>34</v>
      </c>
      <c r="AE1682" t="s">
        <v>34</v>
      </c>
      <c r="AF1682">
        <v>0</v>
      </c>
      <c r="AG1682">
        <v>135</v>
      </c>
      <c r="AH1682" t="s">
        <v>34</v>
      </c>
      <c r="AI1682">
        <v>0</v>
      </c>
      <c r="AJ1682" t="s">
        <v>34</v>
      </c>
      <c r="AK1682" t="s">
        <v>34</v>
      </c>
      <c r="AL1682" t="s">
        <v>34</v>
      </c>
      <c r="AM1682" t="s">
        <v>34</v>
      </c>
      <c r="AN1682" t="s">
        <v>34</v>
      </c>
      <c r="AO1682" t="s">
        <v>34</v>
      </c>
      <c r="AP1682" t="s">
        <v>34</v>
      </c>
      <c r="AQ1682" t="s">
        <v>34</v>
      </c>
      <c r="AR1682" t="s">
        <v>34</v>
      </c>
      <c r="AS1682" t="s">
        <v>34</v>
      </c>
      <c r="AT1682" t="s">
        <v>34</v>
      </c>
    </row>
    <row r="1683" spans="1:46">
      <c r="A1683">
        <v>135</v>
      </c>
      <c r="B1683">
        <v>1</v>
      </c>
      <c r="C1683">
        <v>2</v>
      </c>
      <c r="D1683">
        <v>0</v>
      </c>
      <c r="G1683">
        <v>273</v>
      </c>
      <c r="Q1683" t="s">
        <v>5621</v>
      </c>
      <c r="S1683">
        <v>0</v>
      </c>
      <c r="Z1683">
        <v>4</v>
      </c>
      <c r="AB1683" t="s">
        <v>34</v>
      </c>
      <c r="AC1683" t="s">
        <v>34</v>
      </c>
      <c r="AD1683" t="s">
        <v>34</v>
      </c>
      <c r="AE1683" t="s">
        <v>34</v>
      </c>
      <c r="AF1683">
        <v>0</v>
      </c>
      <c r="AG1683">
        <v>135</v>
      </c>
      <c r="AH1683" t="s">
        <v>34</v>
      </c>
      <c r="AI1683">
        <v>0</v>
      </c>
      <c r="AJ1683" t="s">
        <v>34</v>
      </c>
      <c r="AK1683" t="s">
        <v>34</v>
      </c>
      <c r="AL1683" t="s">
        <v>34</v>
      </c>
      <c r="AM1683" t="s">
        <v>34</v>
      </c>
      <c r="AN1683" t="s">
        <v>34</v>
      </c>
      <c r="AO1683" t="s">
        <v>34</v>
      </c>
      <c r="AP1683" t="s">
        <v>34</v>
      </c>
      <c r="AQ1683" t="s">
        <v>34</v>
      </c>
      <c r="AR1683" t="s">
        <v>34</v>
      </c>
      <c r="AS1683" t="s">
        <v>34</v>
      </c>
      <c r="AT1683" t="s">
        <v>34</v>
      </c>
    </row>
    <row r="1684" spans="1:46">
      <c r="A1684">
        <v>135</v>
      </c>
      <c r="B1684">
        <v>1</v>
      </c>
      <c r="C1684">
        <v>3</v>
      </c>
      <c r="D1684">
        <v>0</v>
      </c>
      <c r="G1684">
        <v>788</v>
      </c>
      <c r="Q1684" t="s">
        <v>5622</v>
      </c>
      <c r="S1684">
        <v>0</v>
      </c>
      <c r="Z1684">
        <v>4</v>
      </c>
      <c r="AB1684" t="s">
        <v>34</v>
      </c>
      <c r="AC1684" t="s">
        <v>34</v>
      </c>
      <c r="AD1684" t="s">
        <v>34</v>
      </c>
      <c r="AE1684" t="s">
        <v>34</v>
      </c>
      <c r="AF1684">
        <v>0</v>
      </c>
      <c r="AG1684">
        <v>135</v>
      </c>
      <c r="AH1684" t="s">
        <v>34</v>
      </c>
      <c r="AI1684">
        <v>0</v>
      </c>
      <c r="AJ1684" t="s">
        <v>34</v>
      </c>
      <c r="AK1684" t="s">
        <v>34</v>
      </c>
      <c r="AL1684" t="s">
        <v>34</v>
      </c>
      <c r="AM1684" t="s">
        <v>34</v>
      </c>
      <c r="AN1684" t="s">
        <v>34</v>
      </c>
      <c r="AO1684" t="s">
        <v>34</v>
      </c>
      <c r="AP1684" t="s">
        <v>34</v>
      </c>
      <c r="AQ1684" t="s">
        <v>34</v>
      </c>
      <c r="AR1684" t="s">
        <v>34</v>
      </c>
      <c r="AS1684" t="s">
        <v>34</v>
      </c>
      <c r="AT1684" t="s">
        <v>34</v>
      </c>
    </row>
    <row r="1685" spans="1:46">
      <c r="A1685">
        <v>135</v>
      </c>
      <c r="B1685">
        <v>1</v>
      </c>
      <c r="C1685">
        <v>4</v>
      </c>
      <c r="D1685">
        <v>0</v>
      </c>
      <c r="G1685">
        <v>541</v>
      </c>
      <c r="Q1685" t="s">
        <v>5587</v>
      </c>
      <c r="S1685">
        <v>0</v>
      </c>
      <c r="Z1685">
        <v>4</v>
      </c>
      <c r="AB1685" t="s">
        <v>34</v>
      </c>
      <c r="AC1685" t="s">
        <v>34</v>
      </c>
      <c r="AD1685" t="s">
        <v>34</v>
      </c>
      <c r="AE1685" t="s">
        <v>34</v>
      </c>
      <c r="AF1685">
        <v>0</v>
      </c>
      <c r="AG1685">
        <v>135</v>
      </c>
      <c r="AH1685" t="s">
        <v>34</v>
      </c>
      <c r="AI1685">
        <v>0</v>
      </c>
      <c r="AJ1685" t="s">
        <v>34</v>
      </c>
      <c r="AK1685" t="s">
        <v>34</v>
      </c>
      <c r="AL1685" t="s">
        <v>34</v>
      </c>
      <c r="AM1685" t="s">
        <v>34</v>
      </c>
      <c r="AN1685" t="s">
        <v>34</v>
      </c>
      <c r="AO1685" t="s">
        <v>34</v>
      </c>
      <c r="AP1685" t="s">
        <v>34</v>
      </c>
      <c r="AQ1685" t="s">
        <v>34</v>
      </c>
      <c r="AR1685" t="s">
        <v>34</v>
      </c>
      <c r="AS1685" t="s">
        <v>34</v>
      </c>
      <c r="AT1685" t="s">
        <v>34</v>
      </c>
    </row>
    <row r="1686" spans="1:46">
      <c r="A1686">
        <v>135</v>
      </c>
      <c r="B1686">
        <v>1</v>
      </c>
      <c r="C1686">
        <v>5</v>
      </c>
      <c r="D1686">
        <v>0</v>
      </c>
      <c r="G1686">
        <v>823</v>
      </c>
      <c r="Q1686" t="s">
        <v>5623</v>
      </c>
      <c r="S1686">
        <v>0</v>
      </c>
      <c r="Z1686">
        <v>4</v>
      </c>
      <c r="AB1686" t="s">
        <v>34</v>
      </c>
      <c r="AC1686" t="s">
        <v>34</v>
      </c>
      <c r="AD1686" t="s">
        <v>34</v>
      </c>
      <c r="AE1686" t="s">
        <v>34</v>
      </c>
      <c r="AF1686">
        <v>0</v>
      </c>
      <c r="AG1686">
        <v>135</v>
      </c>
      <c r="AH1686" t="s">
        <v>34</v>
      </c>
      <c r="AI1686">
        <v>0</v>
      </c>
      <c r="AJ1686" t="s">
        <v>34</v>
      </c>
      <c r="AK1686" t="s">
        <v>34</v>
      </c>
      <c r="AL1686" t="s">
        <v>34</v>
      </c>
      <c r="AM1686" t="s">
        <v>34</v>
      </c>
      <c r="AN1686" t="s">
        <v>34</v>
      </c>
      <c r="AO1686" t="s">
        <v>34</v>
      </c>
      <c r="AP1686" t="s">
        <v>34</v>
      </c>
      <c r="AQ1686" t="s">
        <v>34</v>
      </c>
      <c r="AR1686" t="s">
        <v>34</v>
      </c>
      <c r="AS1686" t="s">
        <v>34</v>
      </c>
      <c r="AT1686" t="s">
        <v>34</v>
      </c>
    </row>
    <row r="1687" spans="1:46">
      <c r="A1687">
        <v>135</v>
      </c>
      <c r="B1687">
        <v>1</v>
      </c>
      <c r="C1687">
        <v>6</v>
      </c>
      <c r="D1687">
        <v>0</v>
      </c>
      <c r="G1687">
        <v>720</v>
      </c>
      <c r="Q1687" t="s">
        <v>4939</v>
      </c>
      <c r="S1687">
        <v>0</v>
      </c>
      <c r="Z1687">
        <v>4</v>
      </c>
      <c r="AB1687" t="s">
        <v>34</v>
      </c>
      <c r="AC1687" t="s">
        <v>34</v>
      </c>
      <c r="AD1687" t="s">
        <v>34</v>
      </c>
      <c r="AE1687" t="s">
        <v>34</v>
      </c>
      <c r="AF1687">
        <v>0</v>
      </c>
      <c r="AG1687">
        <v>135</v>
      </c>
      <c r="AH1687" t="s">
        <v>34</v>
      </c>
      <c r="AI1687">
        <v>0</v>
      </c>
      <c r="AJ1687" t="s">
        <v>34</v>
      </c>
      <c r="AK1687" t="s">
        <v>34</v>
      </c>
      <c r="AL1687" t="s">
        <v>34</v>
      </c>
      <c r="AM1687" t="s">
        <v>34</v>
      </c>
      <c r="AN1687" t="s">
        <v>34</v>
      </c>
      <c r="AO1687" t="s">
        <v>34</v>
      </c>
      <c r="AP1687" t="s">
        <v>34</v>
      </c>
      <c r="AQ1687" t="s">
        <v>34</v>
      </c>
      <c r="AR1687" t="s">
        <v>34</v>
      </c>
      <c r="AS1687" t="s">
        <v>34</v>
      </c>
      <c r="AT1687" t="s">
        <v>34</v>
      </c>
    </row>
    <row r="1688" spans="1:46">
      <c r="A1688">
        <v>135</v>
      </c>
      <c r="B1688">
        <v>1</v>
      </c>
      <c r="C1688">
        <v>7</v>
      </c>
      <c r="D1688">
        <v>0</v>
      </c>
      <c r="G1688">
        <v>24</v>
      </c>
      <c r="Q1688" t="s">
        <v>4914</v>
      </c>
      <c r="S1688">
        <v>0</v>
      </c>
      <c r="Z1688">
        <v>4</v>
      </c>
      <c r="AB1688" t="s">
        <v>34</v>
      </c>
      <c r="AC1688" t="s">
        <v>34</v>
      </c>
      <c r="AD1688" t="s">
        <v>34</v>
      </c>
      <c r="AE1688" t="s">
        <v>34</v>
      </c>
      <c r="AF1688">
        <v>0</v>
      </c>
      <c r="AG1688">
        <v>135</v>
      </c>
      <c r="AH1688" t="s">
        <v>34</v>
      </c>
      <c r="AI1688">
        <v>0</v>
      </c>
      <c r="AJ1688" t="s">
        <v>34</v>
      </c>
      <c r="AK1688" t="s">
        <v>34</v>
      </c>
      <c r="AL1688" t="s">
        <v>34</v>
      </c>
      <c r="AM1688" t="s">
        <v>34</v>
      </c>
      <c r="AN1688" t="s">
        <v>34</v>
      </c>
      <c r="AO1688" t="s">
        <v>34</v>
      </c>
      <c r="AP1688" t="s">
        <v>34</v>
      </c>
      <c r="AQ1688" t="s">
        <v>34</v>
      </c>
      <c r="AR1688" t="s">
        <v>34</v>
      </c>
      <c r="AS1688" t="s">
        <v>34</v>
      </c>
      <c r="AT1688" t="s">
        <v>34</v>
      </c>
    </row>
    <row r="1689" spans="1:46">
      <c r="A1689">
        <v>135</v>
      </c>
      <c r="B1689">
        <v>1</v>
      </c>
      <c r="C1689">
        <v>8</v>
      </c>
      <c r="D1689">
        <v>0</v>
      </c>
      <c r="G1689">
        <v>650</v>
      </c>
      <c r="Q1689" t="s">
        <v>5624</v>
      </c>
      <c r="S1689">
        <v>0</v>
      </c>
      <c r="Z1689">
        <v>4</v>
      </c>
      <c r="AB1689" t="s">
        <v>34</v>
      </c>
      <c r="AC1689" t="s">
        <v>34</v>
      </c>
      <c r="AD1689" t="s">
        <v>34</v>
      </c>
      <c r="AE1689" t="s">
        <v>34</v>
      </c>
      <c r="AF1689">
        <v>0</v>
      </c>
      <c r="AG1689">
        <v>135</v>
      </c>
      <c r="AH1689" t="s">
        <v>34</v>
      </c>
      <c r="AI1689">
        <v>0</v>
      </c>
      <c r="AJ1689" t="s">
        <v>34</v>
      </c>
      <c r="AK1689" t="s">
        <v>34</v>
      </c>
      <c r="AL1689" t="s">
        <v>34</v>
      </c>
      <c r="AM1689" t="s">
        <v>34</v>
      </c>
      <c r="AN1689" t="s">
        <v>34</v>
      </c>
      <c r="AO1689" t="s">
        <v>34</v>
      </c>
      <c r="AP1689" t="s">
        <v>34</v>
      </c>
      <c r="AQ1689" t="s">
        <v>34</v>
      </c>
      <c r="AR1689" t="s">
        <v>34</v>
      </c>
      <c r="AS1689" t="s">
        <v>34</v>
      </c>
      <c r="AT1689" t="s">
        <v>34</v>
      </c>
    </row>
    <row r="1690" spans="1:46">
      <c r="A1690">
        <v>135</v>
      </c>
      <c r="B1690">
        <v>2</v>
      </c>
      <c r="C1690">
        <v>1</v>
      </c>
      <c r="D1690">
        <v>0</v>
      </c>
      <c r="G1690">
        <v>225</v>
      </c>
      <c r="Q1690" t="s">
        <v>4967</v>
      </c>
      <c r="S1690">
        <v>0</v>
      </c>
      <c r="Z1690">
        <v>4</v>
      </c>
      <c r="AB1690" t="s">
        <v>34</v>
      </c>
      <c r="AC1690" t="s">
        <v>34</v>
      </c>
      <c r="AD1690" t="s">
        <v>34</v>
      </c>
      <c r="AE1690" t="s">
        <v>34</v>
      </c>
      <c r="AF1690">
        <v>0</v>
      </c>
      <c r="AG1690">
        <v>135</v>
      </c>
      <c r="AH1690" t="s">
        <v>34</v>
      </c>
      <c r="AI1690">
        <v>0</v>
      </c>
      <c r="AJ1690" t="s">
        <v>34</v>
      </c>
      <c r="AK1690" t="s">
        <v>34</v>
      </c>
      <c r="AL1690" t="s">
        <v>34</v>
      </c>
      <c r="AM1690" t="s">
        <v>34</v>
      </c>
      <c r="AN1690" t="s">
        <v>34</v>
      </c>
      <c r="AO1690" t="s">
        <v>34</v>
      </c>
      <c r="AP1690" t="s">
        <v>34</v>
      </c>
      <c r="AQ1690" t="s">
        <v>34</v>
      </c>
      <c r="AR1690" t="s">
        <v>34</v>
      </c>
      <c r="AS1690" t="s">
        <v>34</v>
      </c>
      <c r="AT1690" t="s">
        <v>34</v>
      </c>
    </row>
    <row r="1691" spans="1:46">
      <c r="A1691">
        <v>135</v>
      </c>
      <c r="B1691">
        <v>2</v>
      </c>
      <c r="C1691">
        <v>2</v>
      </c>
      <c r="D1691">
        <v>0</v>
      </c>
      <c r="G1691">
        <v>475</v>
      </c>
      <c r="Q1691" t="s">
        <v>4966</v>
      </c>
      <c r="S1691">
        <v>0</v>
      </c>
      <c r="Z1691">
        <v>4</v>
      </c>
      <c r="AB1691" t="s">
        <v>34</v>
      </c>
      <c r="AC1691" t="s">
        <v>34</v>
      </c>
      <c r="AD1691" t="s">
        <v>34</v>
      </c>
      <c r="AE1691" t="s">
        <v>34</v>
      </c>
      <c r="AF1691">
        <v>0</v>
      </c>
      <c r="AG1691">
        <v>135</v>
      </c>
      <c r="AH1691" t="s">
        <v>34</v>
      </c>
      <c r="AI1691">
        <v>0</v>
      </c>
      <c r="AJ1691" t="s">
        <v>34</v>
      </c>
      <c r="AK1691" t="s">
        <v>34</v>
      </c>
      <c r="AL1691" t="s">
        <v>34</v>
      </c>
      <c r="AM1691" t="s">
        <v>34</v>
      </c>
      <c r="AN1691" t="s">
        <v>34</v>
      </c>
      <c r="AO1691" t="s">
        <v>34</v>
      </c>
      <c r="AP1691" t="s">
        <v>34</v>
      </c>
      <c r="AQ1691" t="s">
        <v>34</v>
      </c>
      <c r="AR1691" t="s">
        <v>34</v>
      </c>
      <c r="AS1691" t="s">
        <v>34</v>
      </c>
      <c r="AT1691" t="s">
        <v>34</v>
      </c>
    </row>
    <row r="1692" spans="1:46">
      <c r="A1692">
        <v>135</v>
      </c>
      <c r="B1692">
        <v>2</v>
      </c>
      <c r="C1692">
        <v>3</v>
      </c>
      <c r="D1692">
        <v>0</v>
      </c>
      <c r="G1692">
        <v>594</v>
      </c>
      <c r="Q1692" t="s">
        <v>5625</v>
      </c>
      <c r="S1692">
        <v>0</v>
      </c>
      <c r="Z1692">
        <v>4</v>
      </c>
      <c r="AB1692" t="s">
        <v>34</v>
      </c>
      <c r="AC1692" t="s">
        <v>34</v>
      </c>
      <c r="AD1692" t="s">
        <v>34</v>
      </c>
      <c r="AE1692" t="s">
        <v>34</v>
      </c>
      <c r="AF1692">
        <v>0</v>
      </c>
      <c r="AG1692">
        <v>135</v>
      </c>
      <c r="AH1692" t="s">
        <v>34</v>
      </c>
      <c r="AI1692">
        <v>0</v>
      </c>
      <c r="AJ1692" t="s">
        <v>34</v>
      </c>
      <c r="AK1692" t="s">
        <v>34</v>
      </c>
      <c r="AL1692" t="s">
        <v>34</v>
      </c>
      <c r="AM1692" t="s">
        <v>34</v>
      </c>
      <c r="AN1692" t="s">
        <v>34</v>
      </c>
      <c r="AO1692" t="s">
        <v>34</v>
      </c>
      <c r="AP1692" t="s">
        <v>34</v>
      </c>
      <c r="AQ1692" t="s">
        <v>34</v>
      </c>
      <c r="AR1692" t="s">
        <v>34</v>
      </c>
      <c r="AS1692" t="s">
        <v>34</v>
      </c>
      <c r="AT1692" t="s">
        <v>34</v>
      </c>
    </row>
    <row r="1693" spans="1:46">
      <c r="A1693">
        <v>135</v>
      </c>
      <c r="B1693">
        <v>2</v>
      </c>
      <c r="C1693">
        <v>4</v>
      </c>
      <c r="D1693">
        <v>0</v>
      </c>
      <c r="G1693">
        <v>60</v>
      </c>
      <c r="Q1693" t="s">
        <v>5626</v>
      </c>
      <c r="S1693">
        <v>0</v>
      </c>
      <c r="Z1693">
        <v>4</v>
      </c>
      <c r="AB1693" t="s">
        <v>34</v>
      </c>
      <c r="AC1693" t="s">
        <v>34</v>
      </c>
      <c r="AD1693" t="s">
        <v>34</v>
      </c>
      <c r="AE1693" t="s">
        <v>34</v>
      </c>
      <c r="AF1693">
        <v>0</v>
      </c>
      <c r="AG1693">
        <v>135</v>
      </c>
      <c r="AH1693" t="s">
        <v>34</v>
      </c>
      <c r="AI1693">
        <v>0</v>
      </c>
      <c r="AJ1693" t="s">
        <v>34</v>
      </c>
      <c r="AK1693" t="s">
        <v>34</v>
      </c>
      <c r="AL1693" t="s">
        <v>34</v>
      </c>
      <c r="AM1693" t="s">
        <v>34</v>
      </c>
      <c r="AN1693" t="s">
        <v>34</v>
      </c>
      <c r="AO1693" t="s">
        <v>34</v>
      </c>
      <c r="AP1693" t="s">
        <v>34</v>
      </c>
      <c r="AQ1693" t="s">
        <v>34</v>
      </c>
      <c r="AR1693" t="s">
        <v>34</v>
      </c>
      <c r="AS1693" t="s">
        <v>34</v>
      </c>
      <c r="AT1693" t="s">
        <v>34</v>
      </c>
    </row>
    <row r="1694" spans="1:46">
      <c r="A1694">
        <v>135</v>
      </c>
      <c r="B1694">
        <v>2</v>
      </c>
      <c r="C1694">
        <v>5</v>
      </c>
      <c r="D1694">
        <v>0</v>
      </c>
      <c r="G1694">
        <v>571</v>
      </c>
      <c r="Q1694" t="s">
        <v>5627</v>
      </c>
      <c r="S1694">
        <v>0</v>
      </c>
      <c r="Z1694">
        <v>4</v>
      </c>
      <c r="AB1694" t="s">
        <v>34</v>
      </c>
      <c r="AC1694" t="s">
        <v>34</v>
      </c>
      <c r="AD1694" t="s">
        <v>34</v>
      </c>
      <c r="AE1694" t="s">
        <v>34</v>
      </c>
      <c r="AF1694">
        <v>0</v>
      </c>
      <c r="AG1694">
        <v>135</v>
      </c>
      <c r="AH1694" t="s">
        <v>34</v>
      </c>
      <c r="AI1694">
        <v>0</v>
      </c>
      <c r="AJ1694" t="s">
        <v>34</v>
      </c>
      <c r="AK1694" t="s">
        <v>34</v>
      </c>
      <c r="AL1694" t="s">
        <v>34</v>
      </c>
      <c r="AM1694" t="s">
        <v>34</v>
      </c>
      <c r="AN1694" t="s">
        <v>34</v>
      </c>
      <c r="AO1694" t="s">
        <v>34</v>
      </c>
      <c r="AP1694" t="s">
        <v>34</v>
      </c>
      <c r="AQ1694" t="s">
        <v>34</v>
      </c>
      <c r="AR1694" t="s">
        <v>34</v>
      </c>
      <c r="AS1694" t="s">
        <v>34</v>
      </c>
      <c r="AT1694" t="s">
        <v>34</v>
      </c>
    </row>
    <row r="1695" spans="1:46">
      <c r="A1695">
        <v>135</v>
      </c>
      <c r="B1695">
        <v>2</v>
      </c>
      <c r="C1695">
        <v>6</v>
      </c>
      <c r="D1695">
        <v>0</v>
      </c>
      <c r="G1695">
        <v>102</v>
      </c>
      <c r="Q1695" t="s">
        <v>4945</v>
      </c>
      <c r="S1695">
        <v>0</v>
      </c>
      <c r="Z1695">
        <v>4</v>
      </c>
      <c r="AB1695" t="s">
        <v>34</v>
      </c>
      <c r="AC1695" t="s">
        <v>34</v>
      </c>
      <c r="AD1695" t="s">
        <v>34</v>
      </c>
      <c r="AE1695" t="s">
        <v>34</v>
      </c>
      <c r="AF1695">
        <v>0</v>
      </c>
      <c r="AG1695">
        <v>135</v>
      </c>
      <c r="AH1695" t="s">
        <v>34</v>
      </c>
      <c r="AI1695">
        <v>0</v>
      </c>
      <c r="AJ1695" t="s">
        <v>34</v>
      </c>
      <c r="AK1695" t="s">
        <v>34</v>
      </c>
      <c r="AL1695" t="s">
        <v>34</v>
      </c>
      <c r="AM1695" t="s">
        <v>34</v>
      </c>
      <c r="AN1695" t="s">
        <v>34</v>
      </c>
      <c r="AO1695" t="s">
        <v>34</v>
      </c>
      <c r="AP1695" t="s">
        <v>34</v>
      </c>
      <c r="AQ1695" t="s">
        <v>34</v>
      </c>
      <c r="AR1695" t="s">
        <v>34</v>
      </c>
      <c r="AS1695" t="s">
        <v>34</v>
      </c>
      <c r="AT1695" t="s">
        <v>34</v>
      </c>
    </row>
    <row r="1696" spans="1:46">
      <c r="A1696">
        <v>135</v>
      </c>
      <c r="B1696">
        <v>2</v>
      </c>
      <c r="C1696">
        <v>7</v>
      </c>
      <c r="D1696">
        <v>0</v>
      </c>
      <c r="G1696">
        <v>821</v>
      </c>
      <c r="Q1696" t="s">
        <v>5628</v>
      </c>
      <c r="S1696">
        <v>0</v>
      </c>
      <c r="Z1696">
        <v>4</v>
      </c>
      <c r="AB1696" t="s">
        <v>34</v>
      </c>
      <c r="AC1696" t="s">
        <v>34</v>
      </c>
      <c r="AD1696" t="s">
        <v>34</v>
      </c>
      <c r="AE1696" t="s">
        <v>34</v>
      </c>
      <c r="AF1696">
        <v>0</v>
      </c>
      <c r="AG1696">
        <v>135</v>
      </c>
      <c r="AH1696" t="s">
        <v>34</v>
      </c>
      <c r="AI1696">
        <v>0</v>
      </c>
      <c r="AJ1696" t="s">
        <v>34</v>
      </c>
      <c r="AK1696" t="s">
        <v>34</v>
      </c>
      <c r="AL1696" t="s">
        <v>34</v>
      </c>
      <c r="AM1696" t="s">
        <v>34</v>
      </c>
      <c r="AN1696" t="s">
        <v>34</v>
      </c>
      <c r="AO1696" t="s">
        <v>34</v>
      </c>
      <c r="AP1696" t="s">
        <v>34</v>
      </c>
      <c r="AQ1696" t="s">
        <v>34</v>
      </c>
      <c r="AR1696" t="s">
        <v>34</v>
      </c>
      <c r="AS1696" t="s">
        <v>34</v>
      </c>
      <c r="AT1696" t="s">
        <v>34</v>
      </c>
    </row>
    <row r="1697" spans="1:46">
      <c r="A1697">
        <v>135</v>
      </c>
      <c r="B1697">
        <v>2</v>
      </c>
      <c r="C1697">
        <v>8</v>
      </c>
      <c r="D1697">
        <v>0</v>
      </c>
      <c r="G1697">
        <v>439</v>
      </c>
      <c r="Q1697" t="s">
        <v>5587</v>
      </c>
      <c r="S1697">
        <v>0</v>
      </c>
      <c r="Z1697">
        <v>4</v>
      </c>
      <c r="AB1697" t="s">
        <v>34</v>
      </c>
      <c r="AC1697" t="s">
        <v>34</v>
      </c>
      <c r="AD1697" t="s">
        <v>34</v>
      </c>
      <c r="AE1697" t="s">
        <v>34</v>
      </c>
      <c r="AF1697">
        <v>0</v>
      </c>
      <c r="AG1697">
        <v>135</v>
      </c>
      <c r="AH1697" t="s">
        <v>34</v>
      </c>
      <c r="AI1697">
        <v>0</v>
      </c>
      <c r="AJ1697" t="s">
        <v>34</v>
      </c>
      <c r="AK1697" t="s">
        <v>34</v>
      </c>
      <c r="AL1697" t="s">
        <v>34</v>
      </c>
      <c r="AM1697" t="s">
        <v>34</v>
      </c>
      <c r="AN1697" t="s">
        <v>34</v>
      </c>
      <c r="AO1697" t="s">
        <v>34</v>
      </c>
      <c r="AP1697" t="s">
        <v>34</v>
      </c>
      <c r="AQ1697" t="s">
        <v>34</v>
      </c>
      <c r="AR1697" t="s">
        <v>34</v>
      </c>
      <c r="AS1697" t="s">
        <v>34</v>
      </c>
      <c r="AT1697" t="s">
        <v>34</v>
      </c>
    </row>
    <row r="1698" spans="1:46">
      <c r="A1698">
        <v>136</v>
      </c>
      <c r="B1698">
        <v>1</v>
      </c>
      <c r="C1698">
        <v>1</v>
      </c>
      <c r="D1698">
        <v>0</v>
      </c>
      <c r="G1698">
        <v>0</v>
      </c>
      <c r="Q1698" t="s">
        <v>34</v>
      </c>
      <c r="S1698">
        <v>0</v>
      </c>
      <c r="Z1698">
        <v>0</v>
      </c>
      <c r="AB1698" t="s">
        <v>34</v>
      </c>
      <c r="AC1698" t="s">
        <v>34</v>
      </c>
      <c r="AD1698" t="s">
        <v>34</v>
      </c>
      <c r="AE1698" t="s">
        <v>34</v>
      </c>
      <c r="AF1698">
        <v>0</v>
      </c>
      <c r="AG1698">
        <v>136</v>
      </c>
      <c r="AH1698" t="s">
        <v>34</v>
      </c>
      <c r="AI1698">
        <v>0</v>
      </c>
      <c r="AJ1698" t="s">
        <v>34</v>
      </c>
      <c r="AK1698" t="s">
        <v>34</v>
      </c>
      <c r="AL1698" t="s">
        <v>34</v>
      </c>
      <c r="AM1698" t="s">
        <v>34</v>
      </c>
      <c r="AN1698" t="s">
        <v>34</v>
      </c>
      <c r="AO1698" t="s">
        <v>34</v>
      </c>
      <c r="AP1698" t="s">
        <v>34</v>
      </c>
      <c r="AQ1698" t="s">
        <v>34</v>
      </c>
      <c r="AR1698" t="s">
        <v>34</v>
      </c>
      <c r="AS1698" t="s">
        <v>34</v>
      </c>
      <c r="AT1698" t="s">
        <v>34</v>
      </c>
    </row>
    <row r="1699" spans="1:46">
      <c r="A1699">
        <v>136</v>
      </c>
      <c r="B1699">
        <v>1</v>
      </c>
      <c r="C1699">
        <v>2</v>
      </c>
      <c r="D1699">
        <v>0</v>
      </c>
      <c r="G1699">
        <v>0</v>
      </c>
      <c r="Q1699" t="s">
        <v>34</v>
      </c>
      <c r="S1699">
        <v>0</v>
      </c>
      <c r="Z1699">
        <v>0</v>
      </c>
      <c r="AB1699" t="s">
        <v>34</v>
      </c>
      <c r="AC1699" t="s">
        <v>34</v>
      </c>
      <c r="AD1699" t="s">
        <v>34</v>
      </c>
      <c r="AE1699" t="s">
        <v>34</v>
      </c>
      <c r="AF1699">
        <v>0</v>
      </c>
      <c r="AG1699">
        <v>136</v>
      </c>
      <c r="AH1699" t="s">
        <v>34</v>
      </c>
      <c r="AI1699">
        <v>0</v>
      </c>
      <c r="AJ1699" t="s">
        <v>34</v>
      </c>
      <c r="AK1699" t="s">
        <v>34</v>
      </c>
      <c r="AL1699" t="s">
        <v>34</v>
      </c>
      <c r="AM1699" t="s">
        <v>34</v>
      </c>
      <c r="AN1699" t="s">
        <v>34</v>
      </c>
      <c r="AO1699" t="s">
        <v>34</v>
      </c>
      <c r="AP1699" t="s">
        <v>34</v>
      </c>
      <c r="AQ1699" t="s">
        <v>34</v>
      </c>
      <c r="AR1699" t="s">
        <v>34</v>
      </c>
      <c r="AS1699" t="s">
        <v>34</v>
      </c>
      <c r="AT1699" t="s">
        <v>34</v>
      </c>
    </row>
    <row r="1700" spans="1:46">
      <c r="A1700">
        <v>136</v>
      </c>
      <c r="B1700">
        <v>1</v>
      </c>
      <c r="C1700">
        <v>3</v>
      </c>
      <c r="D1700">
        <v>0</v>
      </c>
      <c r="G1700">
        <v>412</v>
      </c>
      <c r="Q1700" t="s">
        <v>5629</v>
      </c>
      <c r="S1700">
        <v>0</v>
      </c>
      <c r="Z1700">
        <v>4</v>
      </c>
      <c r="AB1700" t="s">
        <v>34</v>
      </c>
      <c r="AC1700" t="s">
        <v>34</v>
      </c>
      <c r="AD1700" t="s">
        <v>34</v>
      </c>
      <c r="AE1700" t="s">
        <v>34</v>
      </c>
      <c r="AF1700">
        <v>0</v>
      </c>
      <c r="AG1700">
        <v>136</v>
      </c>
      <c r="AH1700" t="s">
        <v>34</v>
      </c>
      <c r="AI1700">
        <v>0</v>
      </c>
      <c r="AJ1700" t="s">
        <v>34</v>
      </c>
      <c r="AK1700" t="s">
        <v>34</v>
      </c>
      <c r="AL1700" t="s">
        <v>34</v>
      </c>
      <c r="AM1700" t="s">
        <v>34</v>
      </c>
      <c r="AN1700" t="s">
        <v>34</v>
      </c>
      <c r="AO1700" t="s">
        <v>34</v>
      </c>
      <c r="AP1700" t="s">
        <v>34</v>
      </c>
      <c r="AQ1700" t="s">
        <v>34</v>
      </c>
      <c r="AR1700" t="s">
        <v>34</v>
      </c>
      <c r="AS1700" t="s">
        <v>34</v>
      </c>
      <c r="AT1700" t="s">
        <v>34</v>
      </c>
    </row>
    <row r="1701" spans="1:46">
      <c r="A1701">
        <v>136</v>
      </c>
      <c r="B1701">
        <v>1</v>
      </c>
      <c r="C1701">
        <v>4</v>
      </c>
      <c r="D1701">
        <v>0</v>
      </c>
      <c r="G1701">
        <v>810</v>
      </c>
      <c r="Q1701" t="s">
        <v>5630</v>
      </c>
      <c r="S1701">
        <v>0</v>
      </c>
      <c r="Z1701">
        <v>4</v>
      </c>
      <c r="AB1701" t="s">
        <v>34</v>
      </c>
      <c r="AC1701" t="s">
        <v>34</v>
      </c>
      <c r="AD1701" t="s">
        <v>34</v>
      </c>
      <c r="AE1701" t="s">
        <v>34</v>
      </c>
      <c r="AF1701">
        <v>0</v>
      </c>
      <c r="AG1701">
        <v>136</v>
      </c>
      <c r="AH1701" t="s">
        <v>34</v>
      </c>
      <c r="AI1701">
        <v>0</v>
      </c>
      <c r="AJ1701" t="s">
        <v>34</v>
      </c>
      <c r="AK1701" t="s">
        <v>34</v>
      </c>
      <c r="AL1701" t="s">
        <v>34</v>
      </c>
      <c r="AM1701" t="s">
        <v>34</v>
      </c>
      <c r="AN1701" t="s">
        <v>34</v>
      </c>
      <c r="AO1701" t="s">
        <v>34</v>
      </c>
      <c r="AP1701" t="s">
        <v>34</v>
      </c>
      <c r="AQ1701" t="s">
        <v>34</v>
      </c>
      <c r="AR1701" t="s">
        <v>34</v>
      </c>
      <c r="AS1701" t="s">
        <v>34</v>
      </c>
      <c r="AT1701" t="s">
        <v>34</v>
      </c>
    </row>
    <row r="1702" spans="1:46">
      <c r="A1702">
        <v>136</v>
      </c>
      <c r="B1702">
        <v>1</v>
      </c>
      <c r="C1702">
        <v>5</v>
      </c>
      <c r="D1702">
        <v>0</v>
      </c>
      <c r="G1702">
        <v>341</v>
      </c>
      <c r="Q1702" t="s">
        <v>5629</v>
      </c>
      <c r="S1702">
        <v>0</v>
      </c>
      <c r="Z1702">
        <v>4</v>
      </c>
      <c r="AB1702" t="s">
        <v>34</v>
      </c>
      <c r="AC1702" t="s">
        <v>34</v>
      </c>
      <c r="AD1702" t="s">
        <v>34</v>
      </c>
      <c r="AE1702" t="s">
        <v>34</v>
      </c>
      <c r="AF1702">
        <v>0</v>
      </c>
      <c r="AG1702">
        <v>136</v>
      </c>
      <c r="AH1702" t="s">
        <v>34</v>
      </c>
      <c r="AI1702">
        <v>0</v>
      </c>
      <c r="AJ1702" t="s">
        <v>34</v>
      </c>
      <c r="AK1702" t="s">
        <v>34</v>
      </c>
      <c r="AL1702" t="s">
        <v>34</v>
      </c>
      <c r="AM1702" t="s">
        <v>34</v>
      </c>
      <c r="AN1702" t="s">
        <v>34</v>
      </c>
      <c r="AO1702" t="s">
        <v>34</v>
      </c>
      <c r="AP1702" t="s">
        <v>34</v>
      </c>
      <c r="AQ1702" t="s">
        <v>34</v>
      </c>
      <c r="AR1702" t="s">
        <v>34</v>
      </c>
      <c r="AS1702" t="s">
        <v>34</v>
      </c>
      <c r="AT1702" t="s">
        <v>34</v>
      </c>
    </row>
    <row r="1703" spans="1:46">
      <c r="A1703">
        <v>136</v>
      </c>
      <c r="B1703">
        <v>1</v>
      </c>
      <c r="C1703">
        <v>6</v>
      </c>
      <c r="D1703">
        <v>0</v>
      </c>
      <c r="G1703">
        <v>0</v>
      </c>
      <c r="Q1703" t="s">
        <v>34</v>
      </c>
      <c r="S1703">
        <v>0</v>
      </c>
      <c r="Z1703">
        <v>0</v>
      </c>
      <c r="AB1703" t="s">
        <v>34</v>
      </c>
      <c r="AC1703" t="s">
        <v>34</v>
      </c>
      <c r="AD1703" t="s">
        <v>34</v>
      </c>
      <c r="AE1703" t="s">
        <v>34</v>
      </c>
      <c r="AF1703">
        <v>0</v>
      </c>
      <c r="AG1703">
        <v>136</v>
      </c>
      <c r="AH1703" t="s">
        <v>34</v>
      </c>
      <c r="AI1703">
        <v>0</v>
      </c>
      <c r="AJ1703" t="s">
        <v>34</v>
      </c>
      <c r="AK1703" t="s">
        <v>34</v>
      </c>
      <c r="AL1703" t="s">
        <v>34</v>
      </c>
      <c r="AM1703" t="s">
        <v>34</v>
      </c>
      <c r="AN1703" t="s">
        <v>34</v>
      </c>
      <c r="AO1703" t="s">
        <v>34</v>
      </c>
      <c r="AP1703" t="s">
        <v>34</v>
      </c>
      <c r="AQ1703" t="s">
        <v>34</v>
      </c>
      <c r="AR1703" t="s">
        <v>34</v>
      </c>
      <c r="AS1703" t="s">
        <v>34</v>
      </c>
      <c r="AT1703" t="s">
        <v>34</v>
      </c>
    </row>
    <row r="1704" spans="1:46">
      <c r="A1704">
        <v>136</v>
      </c>
      <c r="B1704">
        <v>1</v>
      </c>
      <c r="C1704">
        <v>7</v>
      </c>
      <c r="D1704">
        <v>0</v>
      </c>
      <c r="G1704">
        <v>0</v>
      </c>
      <c r="Q1704" t="s">
        <v>34</v>
      </c>
      <c r="S1704">
        <v>0</v>
      </c>
      <c r="Z1704">
        <v>0</v>
      </c>
      <c r="AB1704" t="s">
        <v>34</v>
      </c>
      <c r="AC1704" t="s">
        <v>34</v>
      </c>
      <c r="AD1704" t="s">
        <v>34</v>
      </c>
      <c r="AE1704" t="s">
        <v>34</v>
      </c>
      <c r="AF1704">
        <v>0</v>
      </c>
      <c r="AG1704">
        <v>136</v>
      </c>
      <c r="AH1704" t="s">
        <v>34</v>
      </c>
      <c r="AI1704">
        <v>0</v>
      </c>
      <c r="AJ1704" t="s">
        <v>34</v>
      </c>
      <c r="AK1704" t="s">
        <v>34</v>
      </c>
      <c r="AL1704" t="s">
        <v>34</v>
      </c>
      <c r="AM1704" t="s">
        <v>34</v>
      </c>
      <c r="AN1704" t="s">
        <v>34</v>
      </c>
      <c r="AO1704" t="s">
        <v>34</v>
      </c>
      <c r="AP1704" t="s">
        <v>34</v>
      </c>
      <c r="AQ1704" t="s">
        <v>34</v>
      </c>
      <c r="AR1704" t="s">
        <v>34</v>
      </c>
      <c r="AS1704" t="s">
        <v>34</v>
      </c>
      <c r="AT1704" t="s">
        <v>34</v>
      </c>
    </row>
    <row r="1705" spans="1:46">
      <c r="A1705">
        <v>136</v>
      </c>
      <c r="B1705">
        <v>1</v>
      </c>
      <c r="C1705">
        <v>8</v>
      </c>
      <c r="D1705">
        <v>0</v>
      </c>
      <c r="G1705">
        <v>0</v>
      </c>
      <c r="Q1705" t="s">
        <v>34</v>
      </c>
      <c r="S1705">
        <v>0</v>
      </c>
      <c r="Z1705">
        <v>0</v>
      </c>
      <c r="AB1705" t="s">
        <v>34</v>
      </c>
      <c r="AC1705" t="s">
        <v>34</v>
      </c>
      <c r="AD1705" t="s">
        <v>34</v>
      </c>
      <c r="AE1705" t="s">
        <v>34</v>
      </c>
      <c r="AF1705">
        <v>0</v>
      </c>
      <c r="AG1705">
        <v>136</v>
      </c>
      <c r="AH1705" t="s">
        <v>34</v>
      </c>
      <c r="AI1705">
        <v>0</v>
      </c>
      <c r="AJ1705" t="s">
        <v>34</v>
      </c>
      <c r="AK1705" t="s">
        <v>34</v>
      </c>
      <c r="AL1705" t="s">
        <v>34</v>
      </c>
      <c r="AM1705" t="s">
        <v>34</v>
      </c>
      <c r="AN1705" t="s">
        <v>34</v>
      </c>
      <c r="AO1705" t="s">
        <v>34</v>
      </c>
      <c r="AP1705" t="s">
        <v>34</v>
      </c>
      <c r="AQ1705" t="s">
        <v>34</v>
      </c>
      <c r="AR1705" t="s">
        <v>34</v>
      </c>
      <c r="AS1705" t="s">
        <v>34</v>
      </c>
      <c r="AT1705" t="s">
        <v>34</v>
      </c>
    </row>
    <row r="1706" spans="1:46">
      <c r="A1706">
        <v>136</v>
      </c>
      <c r="B1706">
        <v>2</v>
      </c>
      <c r="C1706">
        <v>1</v>
      </c>
      <c r="D1706">
        <v>0</v>
      </c>
      <c r="G1706">
        <v>700</v>
      </c>
      <c r="Q1706" t="s">
        <v>5631</v>
      </c>
      <c r="S1706">
        <v>0</v>
      </c>
      <c r="Z1706">
        <v>4</v>
      </c>
      <c r="AB1706" t="s">
        <v>34</v>
      </c>
      <c r="AC1706" t="s">
        <v>34</v>
      </c>
      <c r="AD1706" t="s">
        <v>34</v>
      </c>
      <c r="AE1706" t="s">
        <v>34</v>
      </c>
      <c r="AF1706">
        <v>0</v>
      </c>
      <c r="AG1706">
        <v>136</v>
      </c>
      <c r="AH1706" t="s">
        <v>34</v>
      </c>
      <c r="AI1706">
        <v>0</v>
      </c>
      <c r="AJ1706" t="s">
        <v>34</v>
      </c>
      <c r="AK1706" t="s">
        <v>34</v>
      </c>
      <c r="AL1706" t="s">
        <v>34</v>
      </c>
      <c r="AM1706" t="s">
        <v>34</v>
      </c>
      <c r="AN1706" t="s">
        <v>34</v>
      </c>
      <c r="AO1706" t="s">
        <v>34</v>
      </c>
      <c r="AP1706" t="s">
        <v>34</v>
      </c>
      <c r="AQ1706" t="s">
        <v>34</v>
      </c>
      <c r="AR1706" t="s">
        <v>34</v>
      </c>
      <c r="AS1706" t="s">
        <v>34</v>
      </c>
      <c r="AT1706" t="s">
        <v>34</v>
      </c>
    </row>
    <row r="1707" spans="1:46">
      <c r="A1707">
        <v>136</v>
      </c>
      <c r="B1707">
        <v>2</v>
      </c>
      <c r="C1707">
        <v>2</v>
      </c>
      <c r="D1707">
        <v>0</v>
      </c>
      <c r="G1707">
        <v>738</v>
      </c>
      <c r="Q1707" t="s">
        <v>4976</v>
      </c>
      <c r="S1707">
        <v>0</v>
      </c>
      <c r="Z1707">
        <v>4</v>
      </c>
      <c r="AB1707" t="s">
        <v>34</v>
      </c>
      <c r="AC1707" t="s">
        <v>34</v>
      </c>
      <c r="AD1707" t="s">
        <v>34</v>
      </c>
      <c r="AE1707" t="s">
        <v>34</v>
      </c>
      <c r="AF1707">
        <v>0</v>
      </c>
      <c r="AG1707">
        <v>136</v>
      </c>
      <c r="AH1707" t="s">
        <v>34</v>
      </c>
      <c r="AI1707">
        <v>0</v>
      </c>
      <c r="AJ1707" t="s">
        <v>34</v>
      </c>
      <c r="AK1707" t="s">
        <v>34</v>
      </c>
      <c r="AL1707" t="s">
        <v>34</v>
      </c>
      <c r="AM1707" t="s">
        <v>34</v>
      </c>
      <c r="AN1707" t="s">
        <v>34</v>
      </c>
      <c r="AO1707" t="s">
        <v>34</v>
      </c>
      <c r="AP1707" t="s">
        <v>34</v>
      </c>
      <c r="AQ1707" t="s">
        <v>34</v>
      </c>
      <c r="AR1707" t="s">
        <v>34</v>
      </c>
      <c r="AS1707" t="s">
        <v>34</v>
      </c>
      <c r="AT1707" t="s">
        <v>34</v>
      </c>
    </row>
    <row r="1708" spans="1:46">
      <c r="A1708">
        <v>136</v>
      </c>
      <c r="B1708">
        <v>2</v>
      </c>
      <c r="C1708">
        <v>3</v>
      </c>
      <c r="D1708">
        <v>0</v>
      </c>
      <c r="G1708">
        <v>532</v>
      </c>
      <c r="Q1708" t="s">
        <v>5632</v>
      </c>
      <c r="S1708">
        <v>0</v>
      </c>
      <c r="Z1708">
        <v>4</v>
      </c>
      <c r="AB1708" t="s">
        <v>34</v>
      </c>
      <c r="AC1708" t="s">
        <v>34</v>
      </c>
      <c r="AD1708" t="s">
        <v>34</v>
      </c>
      <c r="AE1708" t="s">
        <v>34</v>
      </c>
      <c r="AF1708">
        <v>0</v>
      </c>
      <c r="AG1708">
        <v>136</v>
      </c>
      <c r="AH1708" t="s">
        <v>34</v>
      </c>
      <c r="AI1708">
        <v>0</v>
      </c>
      <c r="AJ1708" t="s">
        <v>34</v>
      </c>
      <c r="AK1708" t="s">
        <v>34</v>
      </c>
      <c r="AL1708" t="s">
        <v>34</v>
      </c>
      <c r="AM1708" t="s">
        <v>34</v>
      </c>
      <c r="AN1708" t="s">
        <v>34</v>
      </c>
      <c r="AO1708" t="s">
        <v>34</v>
      </c>
      <c r="AP1708" t="s">
        <v>34</v>
      </c>
      <c r="AQ1708" t="s">
        <v>34</v>
      </c>
      <c r="AR1708" t="s">
        <v>34</v>
      </c>
      <c r="AS1708" t="s">
        <v>34</v>
      </c>
      <c r="AT1708" t="s">
        <v>34</v>
      </c>
    </row>
    <row r="1709" spans="1:46">
      <c r="A1709">
        <v>136</v>
      </c>
      <c r="B1709">
        <v>2</v>
      </c>
      <c r="C1709">
        <v>4</v>
      </c>
      <c r="D1709">
        <v>0</v>
      </c>
      <c r="G1709">
        <v>605</v>
      </c>
      <c r="Q1709" t="s">
        <v>5633</v>
      </c>
      <c r="S1709">
        <v>0</v>
      </c>
      <c r="Z1709">
        <v>4</v>
      </c>
      <c r="AB1709" t="s">
        <v>34</v>
      </c>
      <c r="AC1709" t="s">
        <v>34</v>
      </c>
      <c r="AD1709" t="s">
        <v>34</v>
      </c>
      <c r="AE1709" t="s">
        <v>34</v>
      </c>
      <c r="AF1709">
        <v>0</v>
      </c>
      <c r="AG1709">
        <v>136</v>
      </c>
      <c r="AH1709" t="s">
        <v>34</v>
      </c>
      <c r="AI1709">
        <v>0</v>
      </c>
      <c r="AJ1709" t="s">
        <v>34</v>
      </c>
      <c r="AK1709" t="s">
        <v>34</v>
      </c>
      <c r="AL1709" t="s">
        <v>34</v>
      </c>
      <c r="AM1709" t="s">
        <v>34</v>
      </c>
      <c r="AN1709" t="s">
        <v>34</v>
      </c>
      <c r="AO1709" t="s">
        <v>34</v>
      </c>
      <c r="AP1709" t="s">
        <v>34</v>
      </c>
      <c r="AQ1709" t="s">
        <v>34</v>
      </c>
      <c r="AR1709" t="s">
        <v>34</v>
      </c>
      <c r="AS1709" t="s">
        <v>34</v>
      </c>
      <c r="AT1709" t="s">
        <v>34</v>
      </c>
    </row>
    <row r="1710" spans="1:46">
      <c r="A1710">
        <v>136</v>
      </c>
      <c r="B1710">
        <v>2</v>
      </c>
      <c r="C1710">
        <v>5</v>
      </c>
      <c r="D1710">
        <v>0</v>
      </c>
      <c r="G1710">
        <v>715</v>
      </c>
      <c r="Q1710" t="s">
        <v>5634</v>
      </c>
      <c r="S1710">
        <v>0</v>
      </c>
      <c r="Z1710">
        <v>4</v>
      </c>
      <c r="AB1710" t="s">
        <v>34</v>
      </c>
      <c r="AC1710" t="s">
        <v>34</v>
      </c>
      <c r="AD1710" t="s">
        <v>34</v>
      </c>
      <c r="AE1710" t="s">
        <v>34</v>
      </c>
      <c r="AF1710">
        <v>0</v>
      </c>
      <c r="AG1710">
        <v>136</v>
      </c>
      <c r="AH1710" t="s">
        <v>34</v>
      </c>
      <c r="AI1710">
        <v>0</v>
      </c>
      <c r="AJ1710" t="s">
        <v>34</v>
      </c>
      <c r="AK1710" t="s">
        <v>34</v>
      </c>
      <c r="AL1710" t="s">
        <v>34</v>
      </c>
      <c r="AM1710" t="s">
        <v>34</v>
      </c>
      <c r="AN1710" t="s">
        <v>34</v>
      </c>
      <c r="AO1710" t="s">
        <v>34</v>
      </c>
      <c r="AP1710" t="s">
        <v>34</v>
      </c>
      <c r="AQ1710" t="s">
        <v>34</v>
      </c>
      <c r="AR1710" t="s">
        <v>34</v>
      </c>
      <c r="AS1710" t="s">
        <v>34</v>
      </c>
      <c r="AT1710" t="s">
        <v>34</v>
      </c>
    </row>
    <row r="1711" spans="1:46">
      <c r="A1711">
        <v>136</v>
      </c>
      <c r="B1711">
        <v>2</v>
      </c>
      <c r="C1711">
        <v>6</v>
      </c>
      <c r="D1711">
        <v>0</v>
      </c>
      <c r="G1711">
        <v>763</v>
      </c>
      <c r="Q1711" t="s">
        <v>5635</v>
      </c>
      <c r="S1711">
        <v>0</v>
      </c>
      <c r="Z1711">
        <v>4</v>
      </c>
      <c r="AB1711" t="s">
        <v>34</v>
      </c>
      <c r="AC1711" t="s">
        <v>34</v>
      </c>
      <c r="AD1711" t="s">
        <v>34</v>
      </c>
      <c r="AE1711" t="s">
        <v>34</v>
      </c>
      <c r="AF1711">
        <v>0</v>
      </c>
      <c r="AG1711">
        <v>136</v>
      </c>
      <c r="AH1711" t="s">
        <v>34</v>
      </c>
      <c r="AI1711">
        <v>0</v>
      </c>
      <c r="AJ1711" t="s">
        <v>34</v>
      </c>
      <c r="AK1711" t="s">
        <v>34</v>
      </c>
      <c r="AL1711" t="s">
        <v>34</v>
      </c>
      <c r="AM1711" t="s">
        <v>34</v>
      </c>
      <c r="AN1711" t="s">
        <v>34</v>
      </c>
      <c r="AO1711" t="s">
        <v>34</v>
      </c>
      <c r="AP1711" t="s">
        <v>34</v>
      </c>
      <c r="AQ1711" t="s">
        <v>34</v>
      </c>
      <c r="AR1711" t="s">
        <v>34</v>
      </c>
      <c r="AS1711" t="s">
        <v>34</v>
      </c>
      <c r="AT1711" t="s">
        <v>34</v>
      </c>
    </row>
    <row r="1712" spans="1:46">
      <c r="A1712">
        <v>136</v>
      </c>
      <c r="B1712">
        <v>2</v>
      </c>
      <c r="C1712">
        <v>7</v>
      </c>
      <c r="D1712">
        <v>0</v>
      </c>
      <c r="G1712">
        <v>288</v>
      </c>
      <c r="Q1712" t="s">
        <v>5636</v>
      </c>
      <c r="S1712">
        <v>0</v>
      </c>
      <c r="Z1712">
        <v>4</v>
      </c>
      <c r="AB1712" t="s">
        <v>34</v>
      </c>
      <c r="AC1712" t="s">
        <v>34</v>
      </c>
      <c r="AD1712" t="s">
        <v>34</v>
      </c>
      <c r="AE1712" t="s">
        <v>34</v>
      </c>
      <c r="AF1712">
        <v>0</v>
      </c>
      <c r="AG1712">
        <v>136</v>
      </c>
      <c r="AH1712" t="s">
        <v>34</v>
      </c>
      <c r="AI1712">
        <v>0</v>
      </c>
      <c r="AJ1712" t="s">
        <v>34</v>
      </c>
      <c r="AK1712" t="s">
        <v>34</v>
      </c>
      <c r="AL1712" t="s">
        <v>34</v>
      </c>
      <c r="AM1712" t="s">
        <v>34</v>
      </c>
      <c r="AN1712" t="s">
        <v>34</v>
      </c>
      <c r="AO1712" t="s">
        <v>34</v>
      </c>
      <c r="AP1712" t="s">
        <v>34</v>
      </c>
      <c r="AQ1712" t="s">
        <v>34</v>
      </c>
      <c r="AR1712" t="s">
        <v>34</v>
      </c>
      <c r="AS1712" t="s">
        <v>34</v>
      </c>
      <c r="AT1712" t="s">
        <v>34</v>
      </c>
    </row>
    <row r="1713" spans="1:46">
      <c r="A1713">
        <v>136</v>
      </c>
      <c r="B1713">
        <v>2</v>
      </c>
      <c r="C1713">
        <v>8</v>
      </c>
      <c r="D1713">
        <v>0</v>
      </c>
      <c r="G1713">
        <v>0</v>
      </c>
      <c r="Q1713" t="s">
        <v>34</v>
      </c>
      <c r="S1713">
        <v>0</v>
      </c>
      <c r="Z1713">
        <v>0</v>
      </c>
      <c r="AB1713" t="s">
        <v>34</v>
      </c>
      <c r="AC1713" t="s">
        <v>34</v>
      </c>
      <c r="AD1713" t="s">
        <v>34</v>
      </c>
      <c r="AE1713" t="s">
        <v>34</v>
      </c>
      <c r="AF1713">
        <v>0</v>
      </c>
      <c r="AG1713">
        <v>136</v>
      </c>
      <c r="AH1713" t="s">
        <v>34</v>
      </c>
      <c r="AI1713">
        <v>0</v>
      </c>
      <c r="AJ1713" t="s">
        <v>34</v>
      </c>
      <c r="AK1713" t="s">
        <v>34</v>
      </c>
      <c r="AL1713" t="s">
        <v>34</v>
      </c>
      <c r="AM1713" t="s">
        <v>34</v>
      </c>
      <c r="AN1713" t="s">
        <v>34</v>
      </c>
      <c r="AO1713" t="s">
        <v>34</v>
      </c>
      <c r="AP1713" t="s">
        <v>34</v>
      </c>
      <c r="AQ1713" t="s">
        <v>34</v>
      </c>
      <c r="AR1713" t="s">
        <v>34</v>
      </c>
      <c r="AS1713" t="s">
        <v>34</v>
      </c>
      <c r="AT1713" t="s">
        <v>34</v>
      </c>
    </row>
    <row r="1714" spans="1:46">
      <c r="A1714">
        <v>136</v>
      </c>
      <c r="B1714">
        <v>3</v>
      </c>
      <c r="C1714">
        <v>1</v>
      </c>
      <c r="D1714">
        <v>0</v>
      </c>
      <c r="G1714">
        <v>717</v>
      </c>
      <c r="Q1714" t="s">
        <v>5637</v>
      </c>
      <c r="S1714">
        <v>0</v>
      </c>
      <c r="Z1714">
        <v>4</v>
      </c>
      <c r="AB1714" t="s">
        <v>34</v>
      </c>
      <c r="AC1714" t="s">
        <v>34</v>
      </c>
      <c r="AD1714" t="s">
        <v>34</v>
      </c>
      <c r="AE1714" t="s">
        <v>34</v>
      </c>
      <c r="AF1714">
        <v>0</v>
      </c>
      <c r="AG1714">
        <v>136</v>
      </c>
      <c r="AH1714" t="s">
        <v>34</v>
      </c>
      <c r="AI1714">
        <v>0</v>
      </c>
      <c r="AJ1714" t="s">
        <v>34</v>
      </c>
      <c r="AK1714" t="s">
        <v>34</v>
      </c>
      <c r="AL1714" t="s">
        <v>34</v>
      </c>
      <c r="AM1714" t="s">
        <v>34</v>
      </c>
      <c r="AN1714" t="s">
        <v>34</v>
      </c>
      <c r="AO1714" t="s">
        <v>34</v>
      </c>
      <c r="AP1714" t="s">
        <v>34</v>
      </c>
      <c r="AQ1714" t="s">
        <v>34</v>
      </c>
      <c r="AR1714" t="s">
        <v>34</v>
      </c>
      <c r="AS1714" t="s">
        <v>34</v>
      </c>
      <c r="AT1714" t="s">
        <v>34</v>
      </c>
    </row>
    <row r="1715" spans="1:46">
      <c r="A1715">
        <v>136</v>
      </c>
      <c r="B1715">
        <v>3</v>
      </c>
      <c r="C1715">
        <v>2</v>
      </c>
      <c r="D1715">
        <v>0</v>
      </c>
      <c r="G1715">
        <v>722</v>
      </c>
      <c r="Q1715" t="s">
        <v>5638</v>
      </c>
      <c r="S1715">
        <v>0</v>
      </c>
      <c r="Z1715">
        <v>4</v>
      </c>
      <c r="AB1715" t="s">
        <v>34</v>
      </c>
      <c r="AC1715" t="s">
        <v>34</v>
      </c>
      <c r="AD1715" t="s">
        <v>34</v>
      </c>
      <c r="AE1715" t="s">
        <v>34</v>
      </c>
      <c r="AF1715">
        <v>0</v>
      </c>
      <c r="AG1715">
        <v>136</v>
      </c>
      <c r="AH1715" t="s">
        <v>34</v>
      </c>
      <c r="AI1715">
        <v>0</v>
      </c>
      <c r="AJ1715" t="s">
        <v>34</v>
      </c>
      <c r="AK1715" t="s">
        <v>34</v>
      </c>
      <c r="AL1715" t="s">
        <v>34</v>
      </c>
      <c r="AM1715" t="s">
        <v>34</v>
      </c>
      <c r="AN1715" t="s">
        <v>34</v>
      </c>
      <c r="AO1715" t="s">
        <v>34</v>
      </c>
      <c r="AP1715" t="s">
        <v>34</v>
      </c>
      <c r="AQ1715" t="s">
        <v>34</v>
      </c>
      <c r="AR1715" t="s">
        <v>34</v>
      </c>
      <c r="AS1715" t="s">
        <v>34</v>
      </c>
      <c r="AT1715" t="s">
        <v>34</v>
      </c>
    </row>
    <row r="1716" spans="1:46">
      <c r="A1716">
        <v>136</v>
      </c>
      <c r="B1716">
        <v>3</v>
      </c>
      <c r="C1716">
        <v>3</v>
      </c>
      <c r="D1716">
        <v>0</v>
      </c>
      <c r="G1716">
        <v>798</v>
      </c>
      <c r="Q1716" t="s">
        <v>4970</v>
      </c>
      <c r="S1716">
        <v>0</v>
      </c>
      <c r="Z1716">
        <v>4</v>
      </c>
      <c r="AB1716" t="s">
        <v>34</v>
      </c>
      <c r="AC1716" t="s">
        <v>34</v>
      </c>
      <c r="AD1716" t="s">
        <v>34</v>
      </c>
      <c r="AE1716" t="s">
        <v>34</v>
      </c>
      <c r="AF1716">
        <v>0</v>
      </c>
      <c r="AG1716">
        <v>136</v>
      </c>
      <c r="AH1716" t="s">
        <v>34</v>
      </c>
      <c r="AI1716">
        <v>0</v>
      </c>
      <c r="AJ1716" t="s">
        <v>34</v>
      </c>
      <c r="AK1716" t="s">
        <v>34</v>
      </c>
      <c r="AL1716" t="s">
        <v>34</v>
      </c>
      <c r="AM1716" t="s">
        <v>34</v>
      </c>
      <c r="AN1716" t="s">
        <v>34</v>
      </c>
      <c r="AO1716" t="s">
        <v>34</v>
      </c>
      <c r="AP1716" t="s">
        <v>34</v>
      </c>
      <c r="AQ1716" t="s">
        <v>34</v>
      </c>
      <c r="AR1716" t="s">
        <v>34</v>
      </c>
      <c r="AS1716" t="s">
        <v>34</v>
      </c>
      <c r="AT1716" t="s">
        <v>34</v>
      </c>
    </row>
    <row r="1717" spans="1:46">
      <c r="A1717">
        <v>136</v>
      </c>
      <c r="B1717">
        <v>3</v>
      </c>
      <c r="C1717">
        <v>4</v>
      </c>
      <c r="D1717">
        <v>0</v>
      </c>
      <c r="G1717">
        <v>340</v>
      </c>
      <c r="Q1717" t="s">
        <v>5639</v>
      </c>
      <c r="S1717">
        <v>0</v>
      </c>
      <c r="Z1717">
        <v>4</v>
      </c>
      <c r="AB1717" t="s">
        <v>34</v>
      </c>
      <c r="AC1717" t="s">
        <v>34</v>
      </c>
      <c r="AD1717" t="s">
        <v>34</v>
      </c>
      <c r="AE1717" t="s">
        <v>34</v>
      </c>
      <c r="AF1717">
        <v>0</v>
      </c>
      <c r="AG1717">
        <v>136</v>
      </c>
      <c r="AH1717" t="s">
        <v>34</v>
      </c>
      <c r="AI1717">
        <v>0</v>
      </c>
      <c r="AJ1717" t="s">
        <v>34</v>
      </c>
      <c r="AK1717" t="s">
        <v>34</v>
      </c>
      <c r="AL1717" t="s">
        <v>34</v>
      </c>
      <c r="AM1717" t="s">
        <v>34</v>
      </c>
      <c r="AN1717" t="s">
        <v>34</v>
      </c>
      <c r="AO1717" t="s">
        <v>34</v>
      </c>
      <c r="AP1717" t="s">
        <v>34</v>
      </c>
      <c r="AQ1717" t="s">
        <v>34</v>
      </c>
      <c r="AR1717" t="s">
        <v>34</v>
      </c>
      <c r="AS1717" t="s">
        <v>34</v>
      </c>
      <c r="AT1717" t="s">
        <v>34</v>
      </c>
    </row>
    <row r="1718" spans="1:46">
      <c r="A1718">
        <v>136</v>
      </c>
      <c r="B1718">
        <v>3</v>
      </c>
      <c r="C1718">
        <v>5</v>
      </c>
      <c r="D1718">
        <v>0</v>
      </c>
      <c r="G1718">
        <v>805</v>
      </c>
      <c r="Q1718" t="s">
        <v>5640</v>
      </c>
      <c r="S1718">
        <v>0</v>
      </c>
      <c r="Z1718">
        <v>4</v>
      </c>
      <c r="AB1718" t="s">
        <v>34</v>
      </c>
      <c r="AC1718" t="s">
        <v>34</v>
      </c>
      <c r="AD1718" t="s">
        <v>34</v>
      </c>
      <c r="AE1718" t="s">
        <v>34</v>
      </c>
      <c r="AF1718">
        <v>0</v>
      </c>
      <c r="AG1718">
        <v>136</v>
      </c>
      <c r="AH1718" t="s">
        <v>34</v>
      </c>
      <c r="AI1718">
        <v>0</v>
      </c>
      <c r="AJ1718" t="s">
        <v>34</v>
      </c>
      <c r="AK1718" t="s">
        <v>34</v>
      </c>
      <c r="AL1718" t="s">
        <v>34</v>
      </c>
      <c r="AM1718" t="s">
        <v>34</v>
      </c>
      <c r="AN1718" t="s">
        <v>34</v>
      </c>
      <c r="AO1718" t="s">
        <v>34</v>
      </c>
      <c r="AP1718" t="s">
        <v>34</v>
      </c>
      <c r="AQ1718" t="s">
        <v>34</v>
      </c>
      <c r="AR1718" t="s">
        <v>34</v>
      </c>
      <c r="AS1718" t="s">
        <v>34</v>
      </c>
      <c r="AT1718" t="s">
        <v>34</v>
      </c>
    </row>
    <row r="1719" spans="1:46">
      <c r="A1719">
        <v>136</v>
      </c>
      <c r="B1719">
        <v>3</v>
      </c>
      <c r="C1719">
        <v>6</v>
      </c>
      <c r="D1719">
        <v>0</v>
      </c>
      <c r="G1719">
        <v>563</v>
      </c>
      <c r="Q1719" t="s">
        <v>5641</v>
      </c>
      <c r="S1719">
        <v>0</v>
      </c>
      <c r="Z1719">
        <v>4</v>
      </c>
      <c r="AB1719" t="s">
        <v>34</v>
      </c>
      <c r="AC1719" t="s">
        <v>34</v>
      </c>
      <c r="AD1719" t="s">
        <v>34</v>
      </c>
      <c r="AE1719" t="s">
        <v>34</v>
      </c>
      <c r="AF1719">
        <v>0</v>
      </c>
      <c r="AG1719">
        <v>136</v>
      </c>
      <c r="AH1719" t="s">
        <v>34</v>
      </c>
      <c r="AI1719">
        <v>0</v>
      </c>
      <c r="AJ1719" t="s">
        <v>34</v>
      </c>
      <c r="AK1719" t="s">
        <v>34</v>
      </c>
      <c r="AL1719" t="s">
        <v>34</v>
      </c>
      <c r="AM1719" t="s">
        <v>34</v>
      </c>
      <c r="AN1719" t="s">
        <v>34</v>
      </c>
      <c r="AO1719" t="s">
        <v>34</v>
      </c>
      <c r="AP1719" t="s">
        <v>34</v>
      </c>
      <c r="AQ1719" t="s">
        <v>34</v>
      </c>
      <c r="AR1719" t="s">
        <v>34</v>
      </c>
      <c r="AS1719" t="s">
        <v>34</v>
      </c>
      <c r="AT1719" t="s">
        <v>34</v>
      </c>
    </row>
    <row r="1720" spans="1:46">
      <c r="A1720">
        <v>136</v>
      </c>
      <c r="B1720">
        <v>3</v>
      </c>
      <c r="C1720">
        <v>7</v>
      </c>
      <c r="D1720">
        <v>0</v>
      </c>
      <c r="G1720">
        <v>800</v>
      </c>
      <c r="Q1720" t="s">
        <v>5642</v>
      </c>
      <c r="S1720">
        <v>0</v>
      </c>
      <c r="Z1720">
        <v>4</v>
      </c>
      <c r="AB1720" t="s">
        <v>34</v>
      </c>
      <c r="AC1720" t="s">
        <v>34</v>
      </c>
      <c r="AD1720" t="s">
        <v>34</v>
      </c>
      <c r="AE1720" t="s">
        <v>34</v>
      </c>
      <c r="AF1720">
        <v>0</v>
      </c>
      <c r="AG1720">
        <v>136</v>
      </c>
      <c r="AH1720" t="s">
        <v>34</v>
      </c>
      <c r="AI1720">
        <v>0</v>
      </c>
      <c r="AJ1720" t="s">
        <v>34</v>
      </c>
      <c r="AK1720" t="s">
        <v>34</v>
      </c>
      <c r="AL1720" t="s">
        <v>34</v>
      </c>
      <c r="AM1720" t="s">
        <v>34</v>
      </c>
      <c r="AN1720" t="s">
        <v>34</v>
      </c>
      <c r="AO1720" t="s">
        <v>34</v>
      </c>
      <c r="AP1720" t="s">
        <v>34</v>
      </c>
      <c r="AQ1720" t="s">
        <v>34</v>
      </c>
      <c r="AR1720" t="s">
        <v>34</v>
      </c>
      <c r="AS1720" t="s">
        <v>34</v>
      </c>
      <c r="AT1720" t="s">
        <v>34</v>
      </c>
    </row>
    <row r="1721" spans="1:46">
      <c r="A1721">
        <v>136</v>
      </c>
      <c r="B1721">
        <v>3</v>
      </c>
      <c r="C1721">
        <v>8</v>
      </c>
      <c r="D1721">
        <v>0</v>
      </c>
      <c r="G1721">
        <v>209</v>
      </c>
      <c r="Q1721" t="s">
        <v>5643</v>
      </c>
      <c r="S1721">
        <v>0</v>
      </c>
      <c r="Z1721">
        <v>4</v>
      </c>
      <c r="AB1721" t="s">
        <v>34</v>
      </c>
      <c r="AC1721" t="s">
        <v>34</v>
      </c>
      <c r="AD1721" t="s">
        <v>34</v>
      </c>
      <c r="AE1721" t="s">
        <v>34</v>
      </c>
      <c r="AF1721">
        <v>0</v>
      </c>
      <c r="AG1721">
        <v>136</v>
      </c>
      <c r="AH1721" t="s">
        <v>34</v>
      </c>
      <c r="AI1721">
        <v>0</v>
      </c>
      <c r="AJ1721" t="s">
        <v>34</v>
      </c>
      <c r="AK1721" t="s">
        <v>34</v>
      </c>
      <c r="AL1721" t="s">
        <v>34</v>
      </c>
      <c r="AM1721" t="s">
        <v>34</v>
      </c>
      <c r="AN1721" t="s">
        <v>34</v>
      </c>
      <c r="AO1721" t="s">
        <v>34</v>
      </c>
      <c r="AP1721" t="s">
        <v>34</v>
      </c>
      <c r="AQ1721" t="s">
        <v>34</v>
      </c>
      <c r="AR1721" t="s">
        <v>34</v>
      </c>
      <c r="AS1721" t="s">
        <v>34</v>
      </c>
      <c r="AT1721" t="s">
        <v>34</v>
      </c>
    </row>
    <row r="1722" spans="1:46">
      <c r="A1722">
        <v>136</v>
      </c>
      <c r="B1722">
        <v>4</v>
      </c>
      <c r="C1722">
        <v>1</v>
      </c>
      <c r="D1722">
        <v>0</v>
      </c>
      <c r="G1722">
        <v>723</v>
      </c>
      <c r="Q1722" t="s">
        <v>5644</v>
      </c>
      <c r="S1722">
        <v>0</v>
      </c>
      <c r="Z1722">
        <v>4</v>
      </c>
      <c r="AB1722" t="s">
        <v>34</v>
      </c>
      <c r="AC1722" t="s">
        <v>34</v>
      </c>
      <c r="AD1722" t="s">
        <v>34</v>
      </c>
      <c r="AE1722" t="s">
        <v>34</v>
      </c>
      <c r="AF1722">
        <v>0</v>
      </c>
      <c r="AG1722">
        <v>136</v>
      </c>
      <c r="AH1722" t="s">
        <v>34</v>
      </c>
      <c r="AI1722">
        <v>0</v>
      </c>
      <c r="AJ1722" t="s">
        <v>34</v>
      </c>
      <c r="AK1722" t="s">
        <v>34</v>
      </c>
      <c r="AL1722" t="s">
        <v>34</v>
      </c>
      <c r="AM1722" t="s">
        <v>34</v>
      </c>
      <c r="AN1722" t="s">
        <v>34</v>
      </c>
      <c r="AO1722" t="s">
        <v>34</v>
      </c>
      <c r="AP1722" t="s">
        <v>34</v>
      </c>
      <c r="AQ1722" t="s">
        <v>34</v>
      </c>
      <c r="AR1722" t="s">
        <v>34</v>
      </c>
      <c r="AS1722" t="s">
        <v>34</v>
      </c>
      <c r="AT1722" t="s">
        <v>34</v>
      </c>
    </row>
    <row r="1723" spans="1:46">
      <c r="A1723">
        <v>136</v>
      </c>
      <c r="B1723">
        <v>4</v>
      </c>
      <c r="C1723">
        <v>2</v>
      </c>
      <c r="D1723">
        <v>0</v>
      </c>
      <c r="G1723">
        <v>460</v>
      </c>
      <c r="Q1723" t="s">
        <v>5645</v>
      </c>
      <c r="S1723">
        <v>0</v>
      </c>
      <c r="Z1723">
        <v>4</v>
      </c>
      <c r="AB1723" t="s">
        <v>34</v>
      </c>
      <c r="AC1723" t="s">
        <v>34</v>
      </c>
      <c r="AD1723" t="s">
        <v>34</v>
      </c>
      <c r="AE1723" t="s">
        <v>34</v>
      </c>
      <c r="AF1723">
        <v>0</v>
      </c>
      <c r="AG1723">
        <v>136</v>
      </c>
      <c r="AH1723" t="s">
        <v>34</v>
      </c>
      <c r="AI1723">
        <v>0</v>
      </c>
      <c r="AJ1723" t="s">
        <v>34</v>
      </c>
      <c r="AK1723" t="s">
        <v>34</v>
      </c>
      <c r="AL1723" t="s">
        <v>34</v>
      </c>
      <c r="AM1723" t="s">
        <v>34</v>
      </c>
      <c r="AN1723" t="s">
        <v>34</v>
      </c>
      <c r="AO1723" t="s">
        <v>34</v>
      </c>
      <c r="AP1723" t="s">
        <v>34</v>
      </c>
      <c r="AQ1723" t="s">
        <v>34</v>
      </c>
      <c r="AR1723" t="s">
        <v>34</v>
      </c>
      <c r="AS1723" t="s">
        <v>34</v>
      </c>
      <c r="AT1723" t="s">
        <v>34</v>
      </c>
    </row>
    <row r="1724" spans="1:46">
      <c r="A1724">
        <v>136</v>
      </c>
      <c r="B1724">
        <v>4</v>
      </c>
      <c r="C1724">
        <v>3</v>
      </c>
      <c r="D1724">
        <v>0</v>
      </c>
      <c r="G1724">
        <v>284</v>
      </c>
      <c r="Q1724" t="s">
        <v>5646</v>
      </c>
      <c r="S1724">
        <v>0</v>
      </c>
      <c r="Z1724">
        <v>4</v>
      </c>
      <c r="AB1724" t="s">
        <v>34</v>
      </c>
      <c r="AC1724" t="s">
        <v>34</v>
      </c>
      <c r="AD1724" t="s">
        <v>34</v>
      </c>
      <c r="AE1724" t="s">
        <v>34</v>
      </c>
      <c r="AF1724">
        <v>0</v>
      </c>
      <c r="AG1724">
        <v>136</v>
      </c>
      <c r="AH1724" t="s">
        <v>34</v>
      </c>
      <c r="AI1724">
        <v>0</v>
      </c>
      <c r="AJ1724" t="s">
        <v>34</v>
      </c>
      <c r="AK1724" t="s">
        <v>34</v>
      </c>
      <c r="AL1724" t="s">
        <v>34</v>
      </c>
      <c r="AM1724" t="s">
        <v>34</v>
      </c>
      <c r="AN1724" t="s">
        <v>34</v>
      </c>
      <c r="AO1724" t="s">
        <v>34</v>
      </c>
      <c r="AP1724" t="s">
        <v>34</v>
      </c>
      <c r="AQ1724" t="s">
        <v>34</v>
      </c>
      <c r="AR1724" t="s">
        <v>34</v>
      </c>
      <c r="AS1724" t="s">
        <v>34</v>
      </c>
      <c r="AT1724" t="s">
        <v>34</v>
      </c>
    </row>
    <row r="1725" spans="1:46">
      <c r="A1725">
        <v>136</v>
      </c>
      <c r="B1725">
        <v>4</v>
      </c>
      <c r="C1725">
        <v>4</v>
      </c>
      <c r="D1725">
        <v>0</v>
      </c>
      <c r="G1725">
        <v>630</v>
      </c>
      <c r="Q1725" t="s">
        <v>5647</v>
      </c>
      <c r="S1725">
        <v>0</v>
      </c>
      <c r="Z1725">
        <v>4</v>
      </c>
      <c r="AB1725" t="s">
        <v>34</v>
      </c>
      <c r="AC1725" t="s">
        <v>34</v>
      </c>
      <c r="AD1725" t="s">
        <v>34</v>
      </c>
      <c r="AE1725" t="s">
        <v>34</v>
      </c>
      <c r="AF1725">
        <v>0</v>
      </c>
      <c r="AG1725">
        <v>136</v>
      </c>
      <c r="AH1725" t="s">
        <v>34</v>
      </c>
      <c r="AI1725">
        <v>0</v>
      </c>
      <c r="AJ1725" t="s">
        <v>34</v>
      </c>
      <c r="AK1725" t="s">
        <v>34</v>
      </c>
      <c r="AL1725" t="s">
        <v>34</v>
      </c>
      <c r="AM1725" t="s">
        <v>34</v>
      </c>
      <c r="AN1725" t="s">
        <v>34</v>
      </c>
      <c r="AO1725" t="s">
        <v>34</v>
      </c>
      <c r="AP1725" t="s">
        <v>34</v>
      </c>
      <c r="AQ1725" t="s">
        <v>34</v>
      </c>
      <c r="AR1725" t="s">
        <v>34</v>
      </c>
      <c r="AS1725" t="s">
        <v>34</v>
      </c>
      <c r="AT1725" t="s">
        <v>34</v>
      </c>
    </row>
    <row r="1726" spans="1:46">
      <c r="A1726">
        <v>136</v>
      </c>
      <c r="B1726">
        <v>4</v>
      </c>
      <c r="C1726">
        <v>5</v>
      </c>
      <c r="D1726">
        <v>0</v>
      </c>
      <c r="G1726">
        <v>125</v>
      </c>
      <c r="Q1726" t="s">
        <v>5648</v>
      </c>
      <c r="S1726">
        <v>0</v>
      </c>
      <c r="Z1726">
        <v>4</v>
      </c>
      <c r="AB1726" t="s">
        <v>34</v>
      </c>
      <c r="AC1726" t="s">
        <v>34</v>
      </c>
      <c r="AD1726" t="s">
        <v>34</v>
      </c>
      <c r="AE1726" t="s">
        <v>34</v>
      </c>
      <c r="AF1726">
        <v>0</v>
      </c>
      <c r="AG1726">
        <v>136</v>
      </c>
      <c r="AH1726" t="s">
        <v>34</v>
      </c>
      <c r="AI1726">
        <v>0</v>
      </c>
      <c r="AJ1726" t="s">
        <v>34</v>
      </c>
      <c r="AK1726" t="s">
        <v>34</v>
      </c>
      <c r="AL1726" t="s">
        <v>34</v>
      </c>
      <c r="AM1726" t="s">
        <v>34</v>
      </c>
      <c r="AN1726" t="s">
        <v>34</v>
      </c>
      <c r="AO1726" t="s">
        <v>34</v>
      </c>
      <c r="AP1726" t="s">
        <v>34</v>
      </c>
      <c r="AQ1726" t="s">
        <v>34</v>
      </c>
      <c r="AR1726" t="s">
        <v>34</v>
      </c>
      <c r="AS1726" t="s">
        <v>34</v>
      </c>
      <c r="AT1726" t="s">
        <v>34</v>
      </c>
    </row>
    <row r="1727" spans="1:46">
      <c r="A1727">
        <v>136</v>
      </c>
      <c r="B1727">
        <v>4</v>
      </c>
      <c r="C1727">
        <v>6</v>
      </c>
      <c r="D1727">
        <v>0</v>
      </c>
      <c r="G1727">
        <v>174</v>
      </c>
      <c r="Q1727" t="s">
        <v>5649</v>
      </c>
      <c r="S1727">
        <v>0</v>
      </c>
      <c r="Z1727">
        <v>4</v>
      </c>
      <c r="AB1727" t="s">
        <v>34</v>
      </c>
      <c r="AC1727" t="s">
        <v>34</v>
      </c>
      <c r="AD1727" t="s">
        <v>34</v>
      </c>
      <c r="AE1727" t="s">
        <v>34</v>
      </c>
      <c r="AF1727">
        <v>0</v>
      </c>
      <c r="AG1727">
        <v>136</v>
      </c>
      <c r="AH1727" t="s">
        <v>34</v>
      </c>
      <c r="AI1727">
        <v>0</v>
      </c>
      <c r="AJ1727" t="s">
        <v>34</v>
      </c>
      <c r="AK1727" t="s">
        <v>34</v>
      </c>
      <c r="AL1727" t="s">
        <v>34</v>
      </c>
      <c r="AM1727" t="s">
        <v>34</v>
      </c>
      <c r="AN1727" t="s">
        <v>34</v>
      </c>
      <c r="AO1727" t="s">
        <v>34</v>
      </c>
      <c r="AP1727" t="s">
        <v>34</v>
      </c>
      <c r="AQ1727" t="s">
        <v>34</v>
      </c>
      <c r="AR1727" t="s">
        <v>34</v>
      </c>
      <c r="AS1727" t="s">
        <v>34</v>
      </c>
      <c r="AT1727" t="s">
        <v>34</v>
      </c>
    </row>
    <row r="1728" spans="1:46">
      <c r="A1728">
        <v>136</v>
      </c>
      <c r="B1728">
        <v>4</v>
      </c>
      <c r="C1728">
        <v>7</v>
      </c>
      <c r="D1728">
        <v>0</v>
      </c>
      <c r="G1728">
        <v>799</v>
      </c>
      <c r="Q1728" t="s">
        <v>5645</v>
      </c>
      <c r="S1728">
        <v>0</v>
      </c>
      <c r="Z1728">
        <v>4</v>
      </c>
      <c r="AB1728" t="s">
        <v>34</v>
      </c>
      <c r="AC1728" t="s">
        <v>34</v>
      </c>
      <c r="AD1728" t="s">
        <v>34</v>
      </c>
      <c r="AE1728" t="s">
        <v>34</v>
      </c>
      <c r="AF1728">
        <v>0</v>
      </c>
      <c r="AG1728">
        <v>136</v>
      </c>
      <c r="AH1728" t="s">
        <v>34</v>
      </c>
      <c r="AI1728">
        <v>0</v>
      </c>
      <c r="AJ1728" t="s">
        <v>34</v>
      </c>
      <c r="AK1728" t="s">
        <v>34</v>
      </c>
      <c r="AL1728" t="s">
        <v>34</v>
      </c>
      <c r="AM1728" t="s">
        <v>34</v>
      </c>
      <c r="AN1728" t="s">
        <v>34</v>
      </c>
      <c r="AO1728" t="s">
        <v>34</v>
      </c>
      <c r="AP1728" t="s">
        <v>34</v>
      </c>
      <c r="AQ1728" t="s">
        <v>34</v>
      </c>
      <c r="AR1728" t="s">
        <v>34</v>
      </c>
      <c r="AS1728" t="s">
        <v>34</v>
      </c>
      <c r="AT1728" t="s">
        <v>34</v>
      </c>
    </row>
    <row r="1729" spans="1:46">
      <c r="A1729">
        <v>136</v>
      </c>
      <c r="B1729">
        <v>4</v>
      </c>
      <c r="C1729">
        <v>8</v>
      </c>
      <c r="D1729">
        <v>0</v>
      </c>
      <c r="G1729">
        <v>377</v>
      </c>
      <c r="Q1729" t="s">
        <v>5650</v>
      </c>
      <c r="S1729">
        <v>0</v>
      </c>
      <c r="Z1729">
        <v>4</v>
      </c>
      <c r="AB1729" t="s">
        <v>34</v>
      </c>
      <c r="AC1729" t="s">
        <v>34</v>
      </c>
      <c r="AD1729" t="s">
        <v>34</v>
      </c>
      <c r="AE1729" t="s">
        <v>34</v>
      </c>
      <c r="AF1729">
        <v>0</v>
      </c>
      <c r="AG1729">
        <v>136</v>
      </c>
      <c r="AH1729" t="s">
        <v>34</v>
      </c>
      <c r="AI1729">
        <v>0</v>
      </c>
      <c r="AJ1729" t="s">
        <v>34</v>
      </c>
      <c r="AK1729" t="s">
        <v>34</v>
      </c>
      <c r="AL1729" t="s">
        <v>34</v>
      </c>
      <c r="AM1729" t="s">
        <v>34</v>
      </c>
      <c r="AN1729" t="s">
        <v>34</v>
      </c>
      <c r="AO1729" t="s">
        <v>34</v>
      </c>
      <c r="AP1729" t="s">
        <v>34</v>
      </c>
      <c r="AQ1729" t="s">
        <v>34</v>
      </c>
      <c r="AR1729" t="s">
        <v>34</v>
      </c>
      <c r="AS1729" t="s">
        <v>34</v>
      </c>
      <c r="AT1729" t="s">
        <v>34</v>
      </c>
    </row>
    <row r="1730" spans="1:46">
      <c r="A1730">
        <v>136</v>
      </c>
      <c r="B1730">
        <v>5</v>
      </c>
      <c r="C1730">
        <v>1</v>
      </c>
      <c r="D1730">
        <v>0</v>
      </c>
      <c r="G1730">
        <v>601</v>
      </c>
      <c r="Q1730" t="s">
        <v>5651</v>
      </c>
      <c r="S1730">
        <v>0</v>
      </c>
      <c r="Z1730">
        <v>4</v>
      </c>
      <c r="AB1730" t="s">
        <v>34</v>
      </c>
      <c r="AC1730" t="s">
        <v>34</v>
      </c>
      <c r="AD1730" t="s">
        <v>34</v>
      </c>
      <c r="AE1730" t="s">
        <v>34</v>
      </c>
      <c r="AF1730">
        <v>0</v>
      </c>
      <c r="AG1730">
        <v>136</v>
      </c>
      <c r="AH1730" t="s">
        <v>34</v>
      </c>
      <c r="AI1730">
        <v>0</v>
      </c>
      <c r="AJ1730" t="s">
        <v>34</v>
      </c>
      <c r="AK1730" t="s">
        <v>34</v>
      </c>
      <c r="AL1730" t="s">
        <v>34</v>
      </c>
      <c r="AM1730" t="s">
        <v>34</v>
      </c>
      <c r="AN1730" t="s">
        <v>34</v>
      </c>
      <c r="AO1730" t="s">
        <v>34</v>
      </c>
      <c r="AP1730" t="s">
        <v>34</v>
      </c>
      <c r="AQ1730" t="s">
        <v>34</v>
      </c>
      <c r="AR1730" t="s">
        <v>34</v>
      </c>
      <c r="AS1730" t="s">
        <v>34</v>
      </c>
      <c r="AT1730" t="s">
        <v>34</v>
      </c>
    </row>
    <row r="1731" spans="1:46">
      <c r="A1731">
        <v>136</v>
      </c>
      <c r="B1731">
        <v>5</v>
      </c>
      <c r="C1731">
        <v>2</v>
      </c>
      <c r="D1731">
        <v>0</v>
      </c>
      <c r="G1731">
        <v>587</v>
      </c>
      <c r="Q1731" t="s">
        <v>5652</v>
      </c>
      <c r="S1731">
        <v>0</v>
      </c>
      <c r="Z1731">
        <v>4</v>
      </c>
      <c r="AB1731" t="s">
        <v>34</v>
      </c>
      <c r="AC1731" t="s">
        <v>34</v>
      </c>
      <c r="AD1731" t="s">
        <v>34</v>
      </c>
      <c r="AE1731" t="s">
        <v>34</v>
      </c>
      <c r="AF1731">
        <v>0</v>
      </c>
      <c r="AG1731">
        <v>136</v>
      </c>
      <c r="AH1731" t="s">
        <v>34</v>
      </c>
      <c r="AI1731">
        <v>0</v>
      </c>
      <c r="AJ1731" t="s">
        <v>34</v>
      </c>
      <c r="AK1731" t="s">
        <v>34</v>
      </c>
      <c r="AL1731" t="s">
        <v>34</v>
      </c>
      <c r="AM1731" t="s">
        <v>34</v>
      </c>
      <c r="AN1731" t="s">
        <v>34</v>
      </c>
      <c r="AO1731" t="s">
        <v>34</v>
      </c>
      <c r="AP1731" t="s">
        <v>34</v>
      </c>
      <c r="AQ1731" t="s">
        <v>34</v>
      </c>
      <c r="AR1731" t="s">
        <v>34</v>
      </c>
      <c r="AS1731" t="s">
        <v>34</v>
      </c>
      <c r="AT1731" t="s">
        <v>34</v>
      </c>
    </row>
    <row r="1732" spans="1:46">
      <c r="A1732">
        <v>136</v>
      </c>
      <c r="B1732">
        <v>5</v>
      </c>
      <c r="C1732">
        <v>3</v>
      </c>
      <c r="D1732">
        <v>0</v>
      </c>
      <c r="G1732">
        <v>393</v>
      </c>
      <c r="Q1732" t="s">
        <v>5653</v>
      </c>
      <c r="S1732">
        <v>0</v>
      </c>
      <c r="Z1732">
        <v>4</v>
      </c>
      <c r="AB1732" t="s">
        <v>34</v>
      </c>
      <c r="AC1732" t="s">
        <v>34</v>
      </c>
      <c r="AD1732" t="s">
        <v>34</v>
      </c>
      <c r="AE1732" t="s">
        <v>34</v>
      </c>
      <c r="AF1732">
        <v>0</v>
      </c>
      <c r="AG1732">
        <v>136</v>
      </c>
      <c r="AH1732" t="s">
        <v>34</v>
      </c>
      <c r="AI1732">
        <v>0</v>
      </c>
      <c r="AJ1732" t="s">
        <v>34</v>
      </c>
      <c r="AK1732" t="s">
        <v>34</v>
      </c>
      <c r="AL1732" t="s">
        <v>34</v>
      </c>
      <c r="AM1732" t="s">
        <v>34</v>
      </c>
      <c r="AN1732" t="s">
        <v>34</v>
      </c>
      <c r="AO1732" t="s">
        <v>34</v>
      </c>
      <c r="AP1732" t="s">
        <v>34</v>
      </c>
      <c r="AQ1732" t="s">
        <v>34</v>
      </c>
      <c r="AR1732" t="s">
        <v>34</v>
      </c>
      <c r="AS1732" t="s">
        <v>34</v>
      </c>
      <c r="AT1732" t="s">
        <v>34</v>
      </c>
    </row>
    <row r="1733" spans="1:46">
      <c r="A1733">
        <v>136</v>
      </c>
      <c r="B1733">
        <v>5</v>
      </c>
      <c r="C1733">
        <v>4</v>
      </c>
      <c r="D1733">
        <v>0</v>
      </c>
      <c r="G1733">
        <v>806</v>
      </c>
      <c r="Q1733" t="s">
        <v>5654</v>
      </c>
      <c r="S1733">
        <v>0</v>
      </c>
      <c r="Z1733">
        <v>4</v>
      </c>
      <c r="AB1733" t="s">
        <v>34</v>
      </c>
      <c r="AC1733" t="s">
        <v>34</v>
      </c>
      <c r="AD1733" t="s">
        <v>34</v>
      </c>
      <c r="AE1733" t="s">
        <v>34</v>
      </c>
      <c r="AF1733">
        <v>0</v>
      </c>
      <c r="AG1733">
        <v>136</v>
      </c>
      <c r="AH1733" t="s">
        <v>34</v>
      </c>
      <c r="AI1733">
        <v>0</v>
      </c>
      <c r="AJ1733" t="s">
        <v>34</v>
      </c>
      <c r="AK1733" t="s">
        <v>34</v>
      </c>
      <c r="AL1733" t="s">
        <v>34</v>
      </c>
      <c r="AM1733" t="s">
        <v>34</v>
      </c>
      <c r="AN1733" t="s">
        <v>34</v>
      </c>
      <c r="AO1733" t="s">
        <v>34</v>
      </c>
      <c r="AP1733" t="s">
        <v>34</v>
      </c>
      <c r="AQ1733" t="s">
        <v>34</v>
      </c>
      <c r="AR1733" t="s">
        <v>34</v>
      </c>
      <c r="AS1733" t="s">
        <v>34</v>
      </c>
      <c r="AT1733" t="s">
        <v>34</v>
      </c>
    </row>
    <row r="1734" spans="1:46">
      <c r="A1734">
        <v>136</v>
      </c>
      <c r="B1734">
        <v>5</v>
      </c>
      <c r="C1734">
        <v>5</v>
      </c>
      <c r="D1734">
        <v>0</v>
      </c>
      <c r="G1734">
        <v>804</v>
      </c>
      <c r="Q1734" t="s">
        <v>5655</v>
      </c>
      <c r="S1734">
        <v>0</v>
      </c>
      <c r="Z1734">
        <v>4</v>
      </c>
      <c r="AB1734" t="s">
        <v>34</v>
      </c>
      <c r="AC1734" t="s">
        <v>34</v>
      </c>
      <c r="AD1734" t="s">
        <v>34</v>
      </c>
      <c r="AE1734" t="s">
        <v>34</v>
      </c>
      <c r="AF1734">
        <v>0</v>
      </c>
      <c r="AG1734">
        <v>136</v>
      </c>
      <c r="AH1734" t="s">
        <v>34</v>
      </c>
      <c r="AI1734">
        <v>0</v>
      </c>
      <c r="AJ1734" t="s">
        <v>34</v>
      </c>
      <c r="AK1734" t="s">
        <v>34</v>
      </c>
      <c r="AL1734" t="s">
        <v>34</v>
      </c>
      <c r="AM1734" t="s">
        <v>34</v>
      </c>
      <c r="AN1734" t="s">
        <v>34</v>
      </c>
      <c r="AO1734" t="s">
        <v>34</v>
      </c>
      <c r="AP1734" t="s">
        <v>34</v>
      </c>
      <c r="AQ1734" t="s">
        <v>34</v>
      </c>
      <c r="AR1734" t="s">
        <v>34</v>
      </c>
      <c r="AS1734" t="s">
        <v>34</v>
      </c>
      <c r="AT1734" t="s">
        <v>34</v>
      </c>
    </row>
    <row r="1735" spans="1:46">
      <c r="A1735">
        <v>136</v>
      </c>
      <c r="B1735">
        <v>5</v>
      </c>
      <c r="C1735">
        <v>6</v>
      </c>
      <c r="D1735">
        <v>0</v>
      </c>
      <c r="G1735">
        <v>701</v>
      </c>
      <c r="Q1735" t="s">
        <v>5656</v>
      </c>
      <c r="S1735">
        <v>0</v>
      </c>
      <c r="Z1735">
        <v>4</v>
      </c>
      <c r="AB1735" t="s">
        <v>34</v>
      </c>
      <c r="AC1735" t="s">
        <v>34</v>
      </c>
      <c r="AD1735" t="s">
        <v>34</v>
      </c>
      <c r="AE1735" t="s">
        <v>34</v>
      </c>
      <c r="AF1735">
        <v>0</v>
      </c>
      <c r="AG1735">
        <v>136</v>
      </c>
      <c r="AH1735" t="s">
        <v>34</v>
      </c>
      <c r="AI1735">
        <v>0</v>
      </c>
      <c r="AJ1735" t="s">
        <v>34</v>
      </c>
      <c r="AK1735" t="s">
        <v>34</v>
      </c>
      <c r="AL1735" t="s">
        <v>34</v>
      </c>
      <c r="AM1735" t="s">
        <v>34</v>
      </c>
      <c r="AN1735" t="s">
        <v>34</v>
      </c>
      <c r="AO1735" t="s">
        <v>34</v>
      </c>
      <c r="AP1735" t="s">
        <v>34</v>
      </c>
      <c r="AQ1735" t="s">
        <v>34</v>
      </c>
      <c r="AR1735" t="s">
        <v>34</v>
      </c>
      <c r="AS1735" t="s">
        <v>34</v>
      </c>
      <c r="AT1735" t="s">
        <v>34</v>
      </c>
    </row>
    <row r="1736" spans="1:46">
      <c r="A1736">
        <v>136</v>
      </c>
      <c r="B1736">
        <v>5</v>
      </c>
      <c r="C1736">
        <v>7</v>
      </c>
      <c r="D1736">
        <v>0</v>
      </c>
      <c r="G1736">
        <v>339</v>
      </c>
      <c r="Q1736" t="s">
        <v>5618</v>
      </c>
      <c r="S1736">
        <v>0</v>
      </c>
      <c r="Z1736">
        <v>4</v>
      </c>
      <c r="AB1736" t="s">
        <v>34</v>
      </c>
      <c r="AC1736" t="s">
        <v>34</v>
      </c>
      <c r="AD1736" t="s">
        <v>34</v>
      </c>
      <c r="AE1736" t="s">
        <v>34</v>
      </c>
      <c r="AF1736">
        <v>0</v>
      </c>
      <c r="AG1736">
        <v>136</v>
      </c>
      <c r="AH1736" t="s">
        <v>34</v>
      </c>
      <c r="AI1736">
        <v>0</v>
      </c>
      <c r="AJ1736" t="s">
        <v>34</v>
      </c>
      <c r="AK1736" t="s">
        <v>34</v>
      </c>
      <c r="AL1736" t="s">
        <v>34</v>
      </c>
      <c r="AM1736" t="s">
        <v>34</v>
      </c>
      <c r="AN1736" t="s">
        <v>34</v>
      </c>
      <c r="AO1736" t="s">
        <v>34</v>
      </c>
      <c r="AP1736" t="s">
        <v>34</v>
      </c>
      <c r="AQ1736" t="s">
        <v>34</v>
      </c>
      <c r="AR1736" t="s">
        <v>34</v>
      </c>
      <c r="AS1736" t="s">
        <v>34</v>
      </c>
      <c r="AT1736" t="s">
        <v>34</v>
      </c>
    </row>
    <row r="1737" spans="1:46">
      <c r="A1737">
        <v>136</v>
      </c>
      <c r="B1737">
        <v>5</v>
      </c>
      <c r="C1737">
        <v>8</v>
      </c>
      <c r="D1737">
        <v>0</v>
      </c>
      <c r="G1737">
        <v>260</v>
      </c>
      <c r="Q1737" t="s">
        <v>5657</v>
      </c>
      <c r="S1737">
        <v>0</v>
      </c>
      <c r="Z1737">
        <v>4</v>
      </c>
      <c r="AB1737" t="s">
        <v>34</v>
      </c>
      <c r="AC1737" t="s">
        <v>34</v>
      </c>
      <c r="AD1737" t="s">
        <v>34</v>
      </c>
      <c r="AE1737" t="s">
        <v>34</v>
      </c>
      <c r="AF1737">
        <v>0</v>
      </c>
      <c r="AG1737">
        <v>136</v>
      </c>
      <c r="AH1737" t="s">
        <v>34</v>
      </c>
      <c r="AI1737">
        <v>0</v>
      </c>
      <c r="AJ1737" t="s">
        <v>34</v>
      </c>
      <c r="AK1737" t="s">
        <v>34</v>
      </c>
      <c r="AL1737" t="s">
        <v>34</v>
      </c>
      <c r="AM1737" t="s">
        <v>34</v>
      </c>
      <c r="AN1737" t="s">
        <v>34</v>
      </c>
      <c r="AO1737" t="s">
        <v>34</v>
      </c>
      <c r="AP1737" t="s">
        <v>34</v>
      </c>
      <c r="AQ1737" t="s">
        <v>34</v>
      </c>
      <c r="AR1737" t="s">
        <v>34</v>
      </c>
      <c r="AS1737" t="s">
        <v>34</v>
      </c>
      <c r="AT1737" t="s">
        <v>34</v>
      </c>
    </row>
    <row r="1738" spans="1:46">
      <c r="A1738">
        <v>136</v>
      </c>
      <c r="B1738">
        <v>6</v>
      </c>
      <c r="C1738">
        <v>1</v>
      </c>
      <c r="D1738">
        <v>0</v>
      </c>
      <c r="G1738">
        <v>40</v>
      </c>
      <c r="Q1738" t="s">
        <v>5658</v>
      </c>
      <c r="S1738">
        <v>0</v>
      </c>
      <c r="Z1738">
        <v>4</v>
      </c>
      <c r="AB1738" t="s">
        <v>34</v>
      </c>
      <c r="AC1738" t="s">
        <v>34</v>
      </c>
      <c r="AD1738" t="s">
        <v>34</v>
      </c>
      <c r="AE1738" t="s">
        <v>34</v>
      </c>
      <c r="AF1738">
        <v>0</v>
      </c>
      <c r="AG1738">
        <v>136</v>
      </c>
      <c r="AH1738" t="s">
        <v>34</v>
      </c>
      <c r="AI1738">
        <v>0</v>
      </c>
      <c r="AJ1738" t="s">
        <v>34</v>
      </c>
      <c r="AK1738" t="s">
        <v>34</v>
      </c>
      <c r="AL1738" t="s">
        <v>34</v>
      </c>
      <c r="AM1738" t="s">
        <v>34</v>
      </c>
      <c r="AN1738" t="s">
        <v>34</v>
      </c>
      <c r="AO1738" t="s">
        <v>34</v>
      </c>
      <c r="AP1738" t="s">
        <v>34</v>
      </c>
      <c r="AQ1738" t="s">
        <v>34</v>
      </c>
      <c r="AR1738" t="s">
        <v>34</v>
      </c>
      <c r="AS1738" t="s">
        <v>34</v>
      </c>
      <c r="AT1738" t="s">
        <v>34</v>
      </c>
    </row>
    <row r="1739" spans="1:46">
      <c r="A1739">
        <v>136</v>
      </c>
      <c r="B1739">
        <v>6</v>
      </c>
      <c r="C1739">
        <v>2</v>
      </c>
      <c r="D1739">
        <v>0</v>
      </c>
      <c r="G1739">
        <v>258</v>
      </c>
      <c r="Q1739" t="s">
        <v>5659</v>
      </c>
      <c r="S1739">
        <v>0</v>
      </c>
      <c r="Z1739">
        <v>4</v>
      </c>
      <c r="AB1739" t="s">
        <v>34</v>
      </c>
      <c r="AC1739" t="s">
        <v>34</v>
      </c>
      <c r="AD1739" t="s">
        <v>34</v>
      </c>
      <c r="AE1739" t="s">
        <v>34</v>
      </c>
      <c r="AF1739">
        <v>0</v>
      </c>
      <c r="AG1739">
        <v>136</v>
      </c>
      <c r="AH1739" t="s">
        <v>34</v>
      </c>
      <c r="AI1739">
        <v>0</v>
      </c>
      <c r="AJ1739" t="s">
        <v>34</v>
      </c>
      <c r="AK1739" t="s">
        <v>34</v>
      </c>
      <c r="AL1739" t="s">
        <v>34</v>
      </c>
      <c r="AM1739" t="s">
        <v>34</v>
      </c>
      <c r="AN1739" t="s">
        <v>34</v>
      </c>
      <c r="AO1739" t="s">
        <v>34</v>
      </c>
      <c r="AP1739" t="s">
        <v>34</v>
      </c>
      <c r="AQ1739" t="s">
        <v>34</v>
      </c>
      <c r="AR1739" t="s">
        <v>34</v>
      </c>
      <c r="AS1739" t="s">
        <v>34</v>
      </c>
      <c r="AT1739" t="s">
        <v>34</v>
      </c>
    </row>
    <row r="1740" spans="1:46">
      <c r="A1740">
        <v>136</v>
      </c>
      <c r="B1740">
        <v>6</v>
      </c>
      <c r="C1740">
        <v>3</v>
      </c>
      <c r="D1740">
        <v>0</v>
      </c>
      <c r="G1740">
        <v>803</v>
      </c>
      <c r="Q1740" t="s">
        <v>5660</v>
      </c>
      <c r="S1740">
        <v>0</v>
      </c>
      <c r="Z1740">
        <v>4</v>
      </c>
      <c r="AB1740" t="s">
        <v>34</v>
      </c>
      <c r="AC1740" t="s">
        <v>34</v>
      </c>
      <c r="AD1740" t="s">
        <v>34</v>
      </c>
      <c r="AE1740" t="s">
        <v>34</v>
      </c>
      <c r="AF1740">
        <v>0</v>
      </c>
      <c r="AG1740">
        <v>136</v>
      </c>
      <c r="AH1740" t="s">
        <v>34</v>
      </c>
      <c r="AI1740">
        <v>0</v>
      </c>
      <c r="AJ1740" t="s">
        <v>34</v>
      </c>
      <c r="AK1740" t="s">
        <v>34</v>
      </c>
      <c r="AL1740" t="s">
        <v>34</v>
      </c>
      <c r="AM1740" t="s">
        <v>34</v>
      </c>
      <c r="AN1740" t="s">
        <v>34</v>
      </c>
      <c r="AO1740" t="s">
        <v>34</v>
      </c>
      <c r="AP1740" t="s">
        <v>34</v>
      </c>
      <c r="AQ1740" t="s">
        <v>34</v>
      </c>
      <c r="AR1740" t="s">
        <v>34</v>
      </c>
      <c r="AS1740" t="s">
        <v>34</v>
      </c>
      <c r="AT1740" t="s">
        <v>34</v>
      </c>
    </row>
    <row r="1741" spans="1:46">
      <c r="A1741">
        <v>136</v>
      </c>
      <c r="B1741">
        <v>6</v>
      </c>
      <c r="C1741">
        <v>4</v>
      </c>
      <c r="D1741">
        <v>0</v>
      </c>
      <c r="G1741">
        <v>555</v>
      </c>
      <c r="Q1741" t="s">
        <v>5661</v>
      </c>
      <c r="S1741">
        <v>0</v>
      </c>
      <c r="Z1741">
        <v>4</v>
      </c>
      <c r="AB1741" t="s">
        <v>34</v>
      </c>
      <c r="AC1741" t="s">
        <v>34</v>
      </c>
      <c r="AD1741" t="s">
        <v>34</v>
      </c>
      <c r="AE1741" t="s">
        <v>34</v>
      </c>
      <c r="AF1741">
        <v>0</v>
      </c>
      <c r="AG1741">
        <v>136</v>
      </c>
      <c r="AH1741" t="s">
        <v>34</v>
      </c>
      <c r="AI1741">
        <v>0</v>
      </c>
      <c r="AJ1741" t="s">
        <v>34</v>
      </c>
      <c r="AK1741" t="s">
        <v>34</v>
      </c>
      <c r="AL1741" t="s">
        <v>34</v>
      </c>
      <c r="AM1741" t="s">
        <v>34</v>
      </c>
      <c r="AN1741" t="s">
        <v>34</v>
      </c>
      <c r="AO1741" t="s">
        <v>34</v>
      </c>
      <c r="AP1741" t="s">
        <v>34</v>
      </c>
      <c r="AQ1741" t="s">
        <v>34</v>
      </c>
      <c r="AR1741" t="s">
        <v>34</v>
      </c>
      <c r="AS1741" t="s">
        <v>34</v>
      </c>
      <c r="AT1741" t="s">
        <v>34</v>
      </c>
    </row>
    <row r="1742" spans="1:46">
      <c r="A1742">
        <v>136</v>
      </c>
      <c r="B1742">
        <v>6</v>
      </c>
      <c r="C1742">
        <v>5</v>
      </c>
      <c r="D1742">
        <v>0</v>
      </c>
      <c r="G1742">
        <v>171</v>
      </c>
      <c r="Q1742" t="s">
        <v>5662</v>
      </c>
      <c r="S1742">
        <v>0</v>
      </c>
      <c r="Z1742">
        <v>4</v>
      </c>
      <c r="AB1742" t="s">
        <v>34</v>
      </c>
      <c r="AC1742" t="s">
        <v>34</v>
      </c>
      <c r="AD1742" t="s">
        <v>34</v>
      </c>
      <c r="AE1742" t="s">
        <v>34</v>
      </c>
      <c r="AF1742">
        <v>0</v>
      </c>
      <c r="AG1742">
        <v>136</v>
      </c>
      <c r="AH1742" t="s">
        <v>34</v>
      </c>
      <c r="AI1742">
        <v>0</v>
      </c>
      <c r="AJ1742" t="s">
        <v>34</v>
      </c>
      <c r="AK1742" t="s">
        <v>34</v>
      </c>
      <c r="AL1742" t="s">
        <v>34</v>
      </c>
      <c r="AM1742" t="s">
        <v>34</v>
      </c>
      <c r="AN1742" t="s">
        <v>34</v>
      </c>
      <c r="AO1742" t="s">
        <v>34</v>
      </c>
      <c r="AP1742" t="s">
        <v>34</v>
      </c>
      <c r="AQ1742" t="s">
        <v>34</v>
      </c>
      <c r="AR1742" t="s">
        <v>34</v>
      </c>
      <c r="AS1742" t="s">
        <v>34</v>
      </c>
      <c r="AT1742" t="s">
        <v>34</v>
      </c>
    </row>
    <row r="1743" spans="1:46">
      <c r="A1743">
        <v>136</v>
      </c>
      <c r="B1743">
        <v>6</v>
      </c>
      <c r="C1743">
        <v>6</v>
      </c>
      <c r="D1743">
        <v>0</v>
      </c>
      <c r="G1743">
        <v>390</v>
      </c>
      <c r="Q1743" t="s">
        <v>5663</v>
      </c>
      <c r="S1743">
        <v>0</v>
      </c>
      <c r="Z1743">
        <v>4</v>
      </c>
      <c r="AB1743" t="s">
        <v>34</v>
      </c>
      <c r="AC1743" t="s">
        <v>34</v>
      </c>
      <c r="AD1743" t="s">
        <v>34</v>
      </c>
      <c r="AE1743" t="s">
        <v>34</v>
      </c>
      <c r="AF1743">
        <v>0</v>
      </c>
      <c r="AG1743">
        <v>136</v>
      </c>
      <c r="AH1743" t="s">
        <v>34</v>
      </c>
      <c r="AI1743">
        <v>0</v>
      </c>
      <c r="AJ1743" t="s">
        <v>34</v>
      </c>
      <c r="AK1743" t="s">
        <v>34</v>
      </c>
      <c r="AL1743" t="s">
        <v>34</v>
      </c>
      <c r="AM1743" t="s">
        <v>34</v>
      </c>
      <c r="AN1743" t="s">
        <v>34</v>
      </c>
      <c r="AO1743" t="s">
        <v>34</v>
      </c>
      <c r="AP1743" t="s">
        <v>34</v>
      </c>
      <c r="AQ1743" t="s">
        <v>34</v>
      </c>
      <c r="AR1743" t="s">
        <v>34</v>
      </c>
      <c r="AS1743" t="s">
        <v>34</v>
      </c>
      <c r="AT1743" t="s">
        <v>34</v>
      </c>
    </row>
    <row r="1744" spans="1:46">
      <c r="A1744">
        <v>136</v>
      </c>
      <c r="B1744">
        <v>6</v>
      </c>
      <c r="C1744">
        <v>7</v>
      </c>
      <c r="D1744">
        <v>0</v>
      </c>
      <c r="G1744">
        <v>88</v>
      </c>
      <c r="Q1744" t="s">
        <v>5664</v>
      </c>
      <c r="S1744">
        <v>0</v>
      </c>
      <c r="Z1744">
        <v>4</v>
      </c>
      <c r="AB1744" t="s">
        <v>34</v>
      </c>
      <c r="AC1744" t="s">
        <v>34</v>
      </c>
      <c r="AD1744" t="s">
        <v>34</v>
      </c>
      <c r="AE1744" t="s">
        <v>34</v>
      </c>
      <c r="AF1744">
        <v>0</v>
      </c>
      <c r="AG1744">
        <v>136</v>
      </c>
      <c r="AH1744" t="s">
        <v>34</v>
      </c>
      <c r="AI1744">
        <v>0</v>
      </c>
      <c r="AJ1744" t="s">
        <v>34</v>
      </c>
      <c r="AK1744" t="s">
        <v>34</v>
      </c>
      <c r="AL1744" t="s">
        <v>34</v>
      </c>
      <c r="AM1744" t="s">
        <v>34</v>
      </c>
      <c r="AN1744" t="s">
        <v>34</v>
      </c>
      <c r="AO1744" t="s">
        <v>34</v>
      </c>
      <c r="AP1744" t="s">
        <v>34</v>
      </c>
      <c r="AQ1744" t="s">
        <v>34</v>
      </c>
      <c r="AR1744" t="s">
        <v>34</v>
      </c>
      <c r="AS1744" t="s">
        <v>34</v>
      </c>
      <c r="AT1744" t="s">
        <v>34</v>
      </c>
    </row>
    <row r="1745" spans="1:46">
      <c r="A1745">
        <v>136</v>
      </c>
      <c r="B1745">
        <v>6</v>
      </c>
      <c r="C1745">
        <v>8</v>
      </c>
      <c r="D1745">
        <v>0</v>
      </c>
      <c r="G1745">
        <v>172</v>
      </c>
      <c r="Q1745" t="s">
        <v>5617</v>
      </c>
      <c r="S1745">
        <v>0</v>
      </c>
      <c r="Z1745">
        <v>4</v>
      </c>
      <c r="AB1745" t="s">
        <v>34</v>
      </c>
      <c r="AC1745" t="s">
        <v>34</v>
      </c>
      <c r="AD1745" t="s">
        <v>34</v>
      </c>
      <c r="AE1745" t="s">
        <v>34</v>
      </c>
      <c r="AF1745">
        <v>0</v>
      </c>
      <c r="AG1745">
        <v>136</v>
      </c>
      <c r="AH1745" t="s">
        <v>34</v>
      </c>
      <c r="AI1745">
        <v>0</v>
      </c>
      <c r="AJ1745" t="s">
        <v>34</v>
      </c>
      <c r="AK1745" t="s">
        <v>34</v>
      </c>
      <c r="AL1745" t="s">
        <v>34</v>
      </c>
      <c r="AM1745" t="s">
        <v>34</v>
      </c>
      <c r="AN1745" t="s">
        <v>34</v>
      </c>
      <c r="AO1745" t="s">
        <v>34</v>
      </c>
      <c r="AP1745" t="s">
        <v>34</v>
      </c>
      <c r="AQ1745" t="s">
        <v>34</v>
      </c>
      <c r="AR1745" t="s">
        <v>34</v>
      </c>
      <c r="AS1745" t="s">
        <v>34</v>
      </c>
      <c r="AT1745" t="s">
        <v>34</v>
      </c>
    </row>
    <row r="1746" spans="1:46">
      <c r="A1746">
        <v>137</v>
      </c>
      <c r="B1746">
        <v>1</v>
      </c>
      <c r="C1746">
        <v>1</v>
      </c>
      <c r="D1746">
        <v>0</v>
      </c>
      <c r="G1746">
        <v>0</v>
      </c>
      <c r="Q1746" t="s">
        <v>34</v>
      </c>
      <c r="S1746">
        <v>0</v>
      </c>
      <c r="Z1746">
        <v>0</v>
      </c>
      <c r="AB1746" t="s">
        <v>34</v>
      </c>
      <c r="AC1746" t="s">
        <v>34</v>
      </c>
      <c r="AD1746" t="s">
        <v>34</v>
      </c>
      <c r="AE1746" t="s">
        <v>34</v>
      </c>
      <c r="AF1746">
        <v>0</v>
      </c>
      <c r="AG1746">
        <v>137</v>
      </c>
      <c r="AH1746" t="s">
        <v>34</v>
      </c>
      <c r="AI1746">
        <v>0</v>
      </c>
      <c r="AJ1746" t="s">
        <v>34</v>
      </c>
      <c r="AK1746" t="s">
        <v>34</v>
      </c>
      <c r="AL1746" t="s">
        <v>34</v>
      </c>
      <c r="AM1746" t="s">
        <v>34</v>
      </c>
      <c r="AN1746" t="s">
        <v>34</v>
      </c>
      <c r="AO1746" t="s">
        <v>34</v>
      </c>
      <c r="AP1746" t="s">
        <v>34</v>
      </c>
      <c r="AQ1746" t="s">
        <v>34</v>
      </c>
      <c r="AR1746" t="s">
        <v>34</v>
      </c>
      <c r="AS1746" t="s">
        <v>34</v>
      </c>
      <c r="AT1746" t="s">
        <v>34</v>
      </c>
    </row>
    <row r="1747" spans="1:46">
      <c r="A1747">
        <v>137</v>
      </c>
      <c r="B1747">
        <v>1</v>
      </c>
      <c r="C1747">
        <v>2</v>
      </c>
      <c r="D1747">
        <v>0</v>
      </c>
      <c r="G1747">
        <v>0</v>
      </c>
      <c r="Q1747" t="s">
        <v>34</v>
      </c>
      <c r="S1747">
        <v>0</v>
      </c>
      <c r="Z1747">
        <v>0</v>
      </c>
      <c r="AB1747" t="s">
        <v>34</v>
      </c>
      <c r="AC1747" t="s">
        <v>34</v>
      </c>
      <c r="AD1747" t="s">
        <v>34</v>
      </c>
      <c r="AE1747" t="s">
        <v>34</v>
      </c>
      <c r="AF1747">
        <v>0</v>
      </c>
      <c r="AG1747">
        <v>137</v>
      </c>
      <c r="AH1747" t="s">
        <v>34</v>
      </c>
      <c r="AI1747">
        <v>0</v>
      </c>
      <c r="AJ1747" t="s">
        <v>34</v>
      </c>
      <c r="AK1747" t="s">
        <v>34</v>
      </c>
      <c r="AL1747" t="s">
        <v>34</v>
      </c>
      <c r="AM1747" t="s">
        <v>34</v>
      </c>
      <c r="AN1747" t="s">
        <v>34</v>
      </c>
      <c r="AO1747" t="s">
        <v>34</v>
      </c>
      <c r="AP1747" t="s">
        <v>34</v>
      </c>
      <c r="AQ1747" t="s">
        <v>34</v>
      </c>
      <c r="AR1747" t="s">
        <v>34</v>
      </c>
      <c r="AS1747" t="s">
        <v>34</v>
      </c>
      <c r="AT1747" t="s">
        <v>34</v>
      </c>
    </row>
    <row r="1748" spans="1:46">
      <c r="A1748">
        <v>137</v>
      </c>
      <c r="B1748">
        <v>1</v>
      </c>
      <c r="C1748">
        <v>3</v>
      </c>
      <c r="D1748">
        <v>0</v>
      </c>
      <c r="G1748">
        <v>83</v>
      </c>
      <c r="Q1748" t="s">
        <v>5665</v>
      </c>
      <c r="S1748">
        <v>0</v>
      </c>
      <c r="Z1748">
        <v>1</v>
      </c>
      <c r="AB1748" t="s">
        <v>34</v>
      </c>
      <c r="AC1748" t="s">
        <v>34</v>
      </c>
      <c r="AD1748" t="s">
        <v>34</v>
      </c>
      <c r="AE1748" t="s">
        <v>34</v>
      </c>
      <c r="AF1748">
        <v>0</v>
      </c>
      <c r="AG1748">
        <v>137</v>
      </c>
      <c r="AH1748" t="s">
        <v>34</v>
      </c>
      <c r="AI1748">
        <v>0</v>
      </c>
      <c r="AJ1748" t="s">
        <v>34</v>
      </c>
      <c r="AK1748" t="s">
        <v>34</v>
      </c>
      <c r="AL1748" t="s">
        <v>34</v>
      </c>
      <c r="AM1748" t="s">
        <v>34</v>
      </c>
      <c r="AN1748" t="s">
        <v>34</v>
      </c>
      <c r="AO1748" t="s">
        <v>34</v>
      </c>
      <c r="AP1748" t="s">
        <v>34</v>
      </c>
      <c r="AQ1748" t="s">
        <v>34</v>
      </c>
      <c r="AR1748" t="s">
        <v>34</v>
      </c>
      <c r="AS1748" t="s">
        <v>34</v>
      </c>
      <c r="AT1748" t="s">
        <v>34</v>
      </c>
    </row>
    <row r="1749" spans="1:46">
      <c r="A1749">
        <v>137</v>
      </c>
      <c r="B1749">
        <v>1</v>
      </c>
      <c r="C1749">
        <v>4</v>
      </c>
      <c r="D1749">
        <v>0</v>
      </c>
      <c r="G1749">
        <v>373</v>
      </c>
      <c r="Q1749" t="s">
        <v>5666</v>
      </c>
      <c r="S1749">
        <v>0</v>
      </c>
      <c r="Z1749">
        <v>1</v>
      </c>
      <c r="AB1749" t="s">
        <v>34</v>
      </c>
      <c r="AC1749" t="s">
        <v>34</v>
      </c>
      <c r="AD1749" t="s">
        <v>34</v>
      </c>
      <c r="AE1749" t="s">
        <v>34</v>
      </c>
      <c r="AF1749">
        <v>0</v>
      </c>
      <c r="AG1749">
        <v>137</v>
      </c>
      <c r="AH1749" t="s">
        <v>34</v>
      </c>
      <c r="AI1749">
        <v>0</v>
      </c>
      <c r="AJ1749" t="s">
        <v>34</v>
      </c>
      <c r="AK1749" t="s">
        <v>34</v>
      </c>
      <c r="AL1749" t="s">
        <v>34</v>
      </c>
      <c r="AM1749" t="s">
        <v>34</v>
      </c>
      <c r="AN1749" t="s">
        <v>34</v>
      </c>
      <c r="AO1749" t="s">
        <v>34</v>
      </c>
      <c r="AP1749" t="s">
        <v>34</v>
      </c>
      <c r="AQ1749" t="s">
        <v>34</v>
      </c>
      <c r="AR1749" t="s">
        <v>34</v>
      </c>
      <c r="AS1749" t="s">
        <v>34</v>
      </c>
      <c r="AT1749" t="s">
        <v>34</v>
      </c>
    </row>
    <row r="1750" spans="1:46">
      <c r="A1750">
        <v>137</v>
      </c>
      <c r="B1750">
        <v>1</v>
      </c>
      <c r="C1750">
        <v>5</v>
      </c>
      <c r="D1750">
        <v>0</v>
      </c>
      <c r="G1750">
        <v>552</v>
      </c>
      <c r="Q1750" t="s">
        <v>5667</v>
      </c>
      <c r="S1750">
        <v>0</v>
      </c>
      <c r="Z1750">
        <v>1</v>
      </c>
      <c r="AB1750" t="s">
        <v>34</v>
      </c>
      <c r="AC1750" t="s">
        <v>34</v>
      </c>
      <c r="AD1750" t="s">
        <v>34</v>
      </c>
      <c r="AE1750" t="s">
        <v>34</v>
      </c>
      <c r="AF1750">
        <v>0</v>
      </c>
      <c r="AG1750">
        <v>137</v>
      </c>
      <c r="AH1750" t="s">
        <v>34</v>
      </c>
      <c r="AI1750">
        <v>0</v>
      </c>
      <c r="AJ1750" t="s">
        <v>34</v>
      </c>
      <c r="AK1750" t="s">
        <v>34</v>
      </c>
      <c r="AL1750" t="s">
        <v>34</v>
      </c>
      <c r="AM1750" t="s">
        <v>34</v>
      </c>
      <c r="AN1750" t="s">
        <v>34</v>
      </c>
      <c r="AO1750" t="s">
        <v>34</v>
      </c>
      <c r="AP1750" t="s">
        <v>34</v>
      </c>
      <c r="AQ1750" t="s">
        <v>34</v>
      </c>
      <c r="AR1750" t="s">
        <v>34</v>
      </c>
      <c r="AS1750" t="s">
        <v>34</v>
      </c>
      <c r="AT1750" t="s">
        <v>34</v>
      </c>
    </row>
    <row r="1751" spans="1:46">
      <c r="A1751">
        <v>137</v>
      </c>
      <c r="B1751">
        <v>1</v>
      </c>
      <c r="C1751">
        <v>6</v>
      </c>
      <c r="D1751">
        <v>0</v>
      </c>
      <c r="G1751">
        <v>167</v>
      </c>
      <c r="Q1751" t="s">
        <v>5668</v>
      </c>
      <c r="S1751">
        <v>0</v>
      </c>
      <c r="Z1751">
        <v>1</v>
      </c>
      <c r="AB1751" t="s">
        <v>34</v>
      </c>
      <c r="AC1751" t="s">
        <v>34</v>
      </c>
      <c r="AD1751" t="s">
        <v>34</v>
      </c>
      <c r="AE1751" t="s">
        <v>34</v>
      </c>
      <c r="AF1751">
        <v>0</v>
      </c>
      <c r="AG1751">
        <v>137</v>
      </c>
      <c r="AH1751" t="s">
        <v>34</v>
      </c>
      <c r="AI1751">
        <v>0</v>
      </c>
      <c r="AJ1751" t="s">
        <v>34</v>
      </c>
      <c r="AK1751" t="s">
        <v>34</v>
      </c>
      <c r="AL1751" t="s">
        <v>34</v>
      </c>
      <c r="AM1751" t="s">
        <v>34</v>
      </c>
      <c r="AN1751" t="s">
        <v>34</v>
      </c>
      <c r="AO1751" t="s">
        <v>34</v>
      </c>
      <c r="AP1751" t="s">
        <v>34</v>
      </c>
      <c r="AQ1751" t="s">
        <v>34</v>
      </c>
      <c r="AR1751" t="s">
        <v>34</v>
      </c>
      <c r="AS1751" t="s">
        <v>34</v>
      </c>
      <c r="AT1751" t="s">
        <v>34</v>
      </c>
    </row>
    <row r="1752" spans="1:46">
      <c r="A1752">
        <v>137</v>
      </c>
      <c r="B1752">
        <v>1</v>
      </c>
      <c r="C1752">
        <v>7</v>
      </c>
      <c r="D1752">
        <v>0</v>
      </c>
      <c r="G1752">
        <v>0</v>
      </c>
      <c r="Q1752" t="s">
        <v>34</v>
      </c>
      <c r="S1752">
        <v>0</v>
      </c>
      <c r="Z1752">
        <v>0</v>
      </c>
      <c r="AB1752" t="s">
        <v>34</v>
      </c>
      <c r="AC1752" t="s">
        <v>34</v>
      </c>
      <c r="AD1752" t="s">
        <v>34</v>
      </c>
      <c r="AE1752" t="s">
        <v>34</v>
      </c>
      <c r="AF1752">
        <v>0</v>
      </c>
      <c r="AG1752">
        <v>137</v>
      </c>
      <c r="AH1752" t="s">
        <v>34</v>
      </c>
      <c r="AI1752">
        <v>0</v>
      </c>
      <c r="AJ1752" t="s">
        <v>34</v>
      </c>
      <c r="AK1752" t="s">
        <v>34</v>
      </c>
      <c r="AL1752" t="s">
        <v>34</v>
      </c>
      <c r="AM1752" t="s">
        <v>34</v>
      </c>
      <c r="AN1752" t="s">
        <v>34</v>
      </c>
      <c r="AO1752" t="s">
        <v>34</v>
      </c>
      <c r="AP1752" t="s">
        <v>34</v>
      </c>
      <c r="AQ1752" t="s">
        <v>34</v>
      </c>
      <c r="AR1752" t="s">
        <v>34</v>
      </c>
      <c r="AS1752" t="s">
        <v>34</v>
      </c>
      <c r="AT1752" t="s">
        <v>34</v>
      </c>
    </row>
    <row r="1753" spans="1:46">
      <c r="A1753">
        <v>137</v>
      </c>
      <c r="B1753">
        <v>1</v>
      </c>
      <c r="C1753">
        <v>8</v>
      </c>
      <c r="D1753">
        <v>0</v>
      </c>
      <c r="G1753">
        <v>0</v>
      </c>
      <c r="Q1753" t="s">
        <v>34</v>
      </c>
      <c r="S1753">
        <v>0</v>
      </c>
      <c r="Z1753">
        <v>0</v>
      </c>
      <c r="AB1753" t="s">
        <v>34</v>
      </c>
      <c r="AC1753" t="s">
        <v>34</v>
      </c>
      <c r="AD1753" t="s">
        <v>34</v>
      </c>
      <c r="AE1753" t="s">
        <v>34</v>
      </c>
      <c r="AF1753">
        <v>0</v>
      </c>
      <c r="AG1753">
        <v>137</v>
      </c>
      <c r="AH1753" t="s">
        <v>34</v>
      </c>
      <c r="AI1753">
        <v>0</v>
      </c>
      <c r="AJ1753" t="s">
        <v>34</v>
      </c>
      <c r="AK1753" t="s">
        <v>34</v>
      </c>
      <c r="AL1753" t="s">
        <v>34</v>
      </c>
      <c r="AM1753" t="s">
        <v>34</v>
      </c>
      <c r="AN1753" t="s">
        <v>34</v>
      </c>
      <c r="AO1753" t="s">
        <v>34</v>
      </c>
      <c r="AP1753" t="s">
        <v>34</v>
      </c>
      <c r="AQ1753" t="s">
        <v>34</v>
      </c>
      <c r="AR1753" t="s">
        <v>34</v>
      </c>
      <c r="AS1753" t="s">
        <v>34</v>
      </c>
      <c r="AT1753" t="s">
        <v>34</v>
      </c>
    </row>
    <row r="1754" spans="1:46">
      <c r="A1754">
        <v>137</v>
      </c>
      <c r="B1754">
        <v>2</v>
      </c>
      <c r="C1754">
        <v>1</v>
      </c>
      <c r="D1754">
        <v>0</v>
      </c>
      <c r="G1754">
        <v>410</v>
      </c>
      <c r="Q1754" t="s">
        <v>5669</v>
      </c>
      <c r="S1754">
        <v>0</v>
      </c>
      <c r="Z1754">
        <v>1</v>
      </c>
      <c r="AB1754" t="s">
        <v>34</v>
      </c>
      <c r="AC1754" t="s">
        <v>34</v>
      </c>
      <c r="AD1754" t="s">
        <v>34</v>
      </c>
      <c r="AE1754" t="s">
        <v>34</v>
      </c>
      <c r="AF1754">
        <v>0</v>
      </c>
      <c r="AG1754">
        <v>137</v>
      </c>
      <c r="AH1754" t="s">
        <v>34</v>
      </c>
      <c r="AI1754">
        <v>0</v>
      </c>
      <c r="AJ1754" t="s">
        <v>34</v>
      </c>
      <c r="AK1754" t="s">
        <v>34</v>
      </c>
      <c r="AL1754" t="s">
        <v>34</v>
      </c>
      <c r="AM1754" t="s">
        <v>34</v>
      </c>
      <c r="AN1754" t="s">
        <v>34</v>
      </c>
      <c r="AO1754" t="s">
        <v>34</v>
      </c>
      <c r="AP1754" t="s">
        <v>34</v>
      </c>
      <c r="AQ1754" t="s">
        <v>34</v>
      </c>
      <c r="AR1754" t="s">
        <v>34</v>
      </c>
      <c r="AS1754" t="s">
        <v>34</v>
      </c>
      <c r="AT1754" t="s">
        <v>34</v>
      </c>
    </row>
    <row r="1755" spans="1:46">
      <c r="A1755">
        <v>137</v>
      </c>
      <c r="B1755">
        <v>2</v>
      </c>
      <c r="C1755">
        <v>2</v>
      </c>
      <c r="D1755">
        <v>0</v>
      </c>
      <c r="G1755">
        <v>624</v>
      </c>
      <c r="Q1755" t="s">
        <v>5670</v>
      </c>
      <c r="S1755">
        <v>0</v>
      </c>
      <c r="Z1755">
        <v>1</v>
      </c>
      <c r="AB1755" t="s">
        <v>34</v>
      </c>
      <c r="AC1755" t="s">
        <v>34</v>
      </c>
      <c r="AD1755" t="s">
        <v>34</v>
      </c>
      <c r="AE1755" t="s">
        <v>34</v>
      </c>
      <c r="AF1755">
        <v>0</v>
      </c>
      <c r="AG1755">
        <v>137</v>
      </c>
      <c r="AH1755" t="s">
        <v>34</v>
      </c>
      <c r="AI1755">
        <v>0</v>
      </c>
      <c r="AJ1755" t="s">
        <v>34</v>
      </c>
      <c r="AK1755" t="s">
        <v>34</v>
      </c>
      <c r="AL1755" t="s">
        <v>34</v>
      </c>
      <c r="AM1755" t="s">
        <v>34</v>
      </c>
      <c r="AN1755" t="s">
        <v>34</v>
      </c>
      <c r="AO1755" t="s">
        <v>34</v>
      </c>
      <c r="AP1755" t="s">
        <v>34</v>
      </c>
      <c r="AQ1755" t="s">
        <v>34</v>
      </c>
      <c r="AR1755" t="s">
        <v>34</v>
      </c>
      <c r="AS1755" t="s">
        <v>34</v>
      </c>
      <c r="AT1755" t="s">
        <v>34</v>
      </c>
    </row>
    <row r="1756" spans="1:46">
      <c r="A1756">
        <v>137</v>
      </c>
      <c r="B1756">
        <v>2</v>
      </c>
      <c r="C1756">
        <v>3</v>
      </c>
      <c r="D1756">
        <v>0</v>
      </c>
      <c r="G1756">
        <v>122</v>
      </c>
      <c r="Q1756" t="s">
        <v>5671</v>
      </c>
      <c r="S1756">
        <v>0</v>
      </c>
      <c r="Z1756">
        <v>1</v>
      </c>
      <c r="AB1756" t="s">
        <v>34</v>
      </c>
      <c r="AC1756" t="s">
        <v>34</v>
      </c>
      <c r="AD1756" t="s">
        <v>34</v>
      </c>
      <c r="AE1756" t="s">
        <v>34</v>
      </c>
      <c r="AF1756">
        <v>0</v>
      </c>
      <c r="AG1756">
        <v>137</v>
      </c>
      <c r="AH1756" t="s">
        <v>34</v>
      </c>
      <c r="AI1756">
        <v>0</v>
      </c>
      <c r="AJ1756" t="s">
        <v>34</v>
      </c>
      <c r="AK1756" t="s">
        <v>34</v>
      </c>
      <c r="AL1756" t="s">
        <v>34</v>
      </c>
      <c r="AM1756" t="s">
        <v>34</v>
      </c>
      <c r="AN1756" t="s">
        <v>34</v>
      </c>
      <c r="AO1756" t="s">
        <v>34</v>
      </c>
      <c r="AP1756" t="s">
        <v>34</v>
      </c>
      <c r="AQ1756" t="s">
        <v>34</v>
      </c>
      <c r="AR1756" t="s">
        <v>34</v>
      </c>
      <c r="AS1756" t="s">
        <v>34</v>
      </c>
      <c r="AT1756" t="s">
        <v>34</v>
      </c>
    </row>
    <row r="1757" spans="1:46">
      <c r="A1757">
        <v>137</v>
      </c>
      <c r="B1757">
        <v>2</v>
      </c>
      <c r="C1757">
        <v>4</v>
      </c>
      <c r="D1757">
        <v>0</v>
      </c>
      <c r="G1757">
        <v>120</v>
      </c>
      <c r="Q1757" t="s">
        <v>5672</v>
      </c>
      <c r="S1757">
        <v>0</v>
      </c>
      <c r="Z1757">
        <v>1</v>
      </c>
      <c r="AB1757" t="s">
        <v>34</v>
      </c>
      <c r="AC1757" t="s">
        <v>34</v>
      </c>
      <c r="AD1757" t="s">
        <v>34</v>
      </c>
      <c r="AE1757" t="s">
        <v>34</v>
      </c>
      <c r="AF1757">
        <v>0</v>
      </c>
      <c r="AG1757">
        <v>137</v>
      </c>
      <c r="AH1757" t="s">
        <v>34</v>
      </c>
      <c r="AI1757">
        <v>0</v>
      </c>
      <c r="AJ1757" t="s">
        <v>34</v>
      </c>
      <c r="AK1757" t="s">
        <v>34</v>
      </c>
      <c r="AL1757" t="s">
        <v>34</v>
      </c>
      <c r="AM1757" t="s">
        <v>34</v>
      </c>
      <c r="AN1757" t="s">
        <v>34</v>
      </c>
      <c r="AO1757" t="s">
        <v>34</v>
      </c>
      <c r="AP1757" t="s">
        <v>34</v>
      </c>
      <c r="AQ1757" t="s">
        <v>34</v>
      </c>
      <c r="AR1757" t="s">
        <v>34</v>
      </c>
      <c r="AS1757" t="s">
        <v>34</v>
      </c>
      <c r="AT1757" t="s">
        <v>34</v>
      </c>
    </row>
    <row r="1758" spans="1:46">
      <c r="A1758">
        <v>137</v>
      </c>
      <c r="B1758">
        <v>2</v>
      </c>
      <c r="C1758">
        <v>5</v>
      </c>
      <c r="D1758">
        <v>0</v>
      </c>
      <c r="G1758">
        <v>456</v>
      </c>
      <c r="Q1758" t="s">
        <v>5673</v>
      </c>
      <c r="S1758">
        <v>0</v>
      </c>
      <c r="Z1758">
        <v>1</v>
      </c>
      <c r="AB1758" t="s">
        <v>34</v>
      </c>
      <c r="AC1758" t="s">
        <v>34</v>
      </c>
      <c r="AD1758" t="s">
        <v>34</v>
      </c>
      <c r="AE1758" t="s">
        <v>34</v>
      </c>
      <c r="AF1758">
        <v>0</v>
      </c>
      <c r="AG1758">
        <v>137</v>
      </c>
      <c r="AH1758" t="s">
        <v>34</v>
      </c>
      <c r="AI1758">
        <v>0</v>
      </c>
      <c r="AJ1758" t="s">
        <v>34</v>
      </c>
      <c r="AK1758" t="s">
        <v>34</v>
      </c>
      <c r="AL1758" t="s">
        <v>34</v>
      </c>
      <c r="AM1758" t="s">
        <v>34</v>
      </c>
      <c r="AN1758" t="s">
        <v>34</v>
      </c>
      <c r="AO1758" t="s">
        <v>34</v>
      </c>
      <c r="AP1758" t="s">
        <v>34</v>
      </c>
      <c r="AQ1758" t="s">
        <v>34</v>
      </c>
      <c r="AR1758" t="s">
        <v>34</v>
      </c>
      <c r="AS1758" t="s">
        <v>34</v>
      </c>
      <c r="AT1758" t="s">
        <v>34</v>
      </c>
    </row>
    <row r="1759" spans="1:46">
      <c r="A1759">
        <v>137</v>
      </c>
      <c r="B1759">
        <v>2</v>
      </c>
      <c r="C1759">
        <v>6</v>
      </c>
      <c r="D1759">
        <v>0</v>
      </c>
      <c r="G1759">
        <v>758</v>
      </c>
      <c r="Q1759" t="s">
        <v>5674</v>
      </c>
      <c r="S1759">
        <v>0</v>
      </c>
      <c r="Z1759">
        <v>1</v>
      </c>
      <c r="AB1759" t="s">
        <v>34</v>
      </c>
      <c r="AC1759" t="s">
        <v>34</v>
      </c>
      <c r="AD1759" t="s">
        <v>34</v>
      </c>
      <c r="AE1759" t="s">
        <v>34</v>
      </c>
      <c r="AF1759">
        <v>0</v>
      </c>
      <c r="AG1759">
        <v>137</v>
      </c>
      <c r="AH1759" t="s">
        <v>34</v>
      </c>
      <c r="AI1759">
        <v>0</v>
      </c>
      <c r="AJ1759" t="s">
        <v>34</v>
      </c>
      <c r="AK1759" t="s">
        <v>34</v>
      </c>
      <c r="AL1759" t="s">
        <v>34</v>
      </c>
      <c r="AM1759" t="s">
        <v>34</v>
      </c>
      <c r="AN1759" t="s">
        <v>34</v>
      </c>
      <c r="AO1759" t="s">
        <v>34</v>
      </c>
      <c r="AP1759" t="s">
        <v>34</v>
      </c>
      <c r="AQ1759" t="s">
        <v>34</v>
      </c>
      <c r="AR1759" t="s">
        <v>34</v>
      </c>
      <c r="AS1759" t="s">
        <v>34</v>
      </c>
      <c r="AT1759" t="s">
        <v>34</v>
      </c>
    </row>
    <row r="1760" spans="1:46">
      <c r="A1760">
        <v>137</v>
      </c>
      <c r="B1760">
        <v>2</v>
      </c>
      <c r="C1760">
        <v>7</v>
      </c>
      <c r="D1760">
        <v>0</v>
      </c>
      <c r="G1760">
        <v>622</v>
      </c>
      <c r="Q1760" t="s">
        <v>5675</v>
      </c>
      <c r="S1760">
        <v>0</v>
      </c>
      <c r="Z1760">
        <v>1</v>
      </c>
      <c r="AB1760" t="s">
        <v>34</v>
      </c>
      <c r="AC1760" t="s">
        <v>34</v>
      </c>
      <c r="AD1760" t="s">
        <v>34</v>
      </c>
      <c r="AE1760" t="s">
        <v>34</v>
      </c>
      <c r="AF1760">
        <v>0</v>
      </c>
      <c r="AG1760">
        <v>137</v>
      </c>
      <c r="AH1760" t="s">
        <v>34</v>
      </c>
      <c r="AI1760">
        <v>0</v>
      </c>
      <c r="AJ1760" t="s">
        <v>34</v>
      </c>
      <c r="AK1760" t="s">
        <v>34</v>
      </c>
      <c r="AL1760" t="s">
        <v>34</v>
      </c>
      <c r="AM1760" t="s">
        <v>34</v>
      </c>
      <c r="AN1760" t="s">
        <v>34</v>
      </c>
      <c r="AO1760" t="s">
        <v>34</v>
      </c>
      <c r="AP1760" t="s">
        <v>34</v>
      </c>
      <c r="AQ1760" t="s">
        <v>34</v>
      </c>
      <c r="AR1760" t="s">
        <v>34</v>
      </c>
      <c r="AS1760" t="s">
        <v>34</v>
      </c>
      <c r="AT1760" t="s">
        <v>34</v>
      </c>
    </row>
    <row r="1761" spans="1:46">
      <c r="A1761">
        <v>137</v>
      </c>
      <c r="B1761">
        <v>2</v>
      </c>
      <c r="C1761">
        <v>8</v>
      </c>
      <c r="D1761">
        <v>0</v>
      </c>
      <c r="G1761">
        <v>679</v>
      </c>
      <c r="Q1761" t="s">
        <v>5676</v>
      </c>
      <c r="S1761">
        <v>0</v>
      </c>
      <c r="Z1761">
        <v>1</v>
      </c>
      <c r="AB1761" t="s">
        <v>34</v>
      </c>
      <c r="AC1761" t="s">
        <v>34</v>
      </c>
      <c r="AD1761" t="s">
        <v>34</v>
      </c>
      <c r="AE1761" t="s">
        <v>34</v>
      </c>
      <c r="AF1761">
        <v>0</v>
      </c>
      <c r="AG1761">
        <v>137</v>
      </c>
      <c r="AH1761" t="s">
        <v>34</v>
      </c>
      <c r="AI1761">
        <v>0</v>
      </c>
      <c r="AJ1761" t="s">
        <v>34</v>
      </c>
      <c r="AK1761" t="s">
        <v>34</v>
      </c>
      <c r="AL1761" t="s">
        <v>34</v>
      </c>
      <c r="AM1761" t="s">
        <v>34</v>
      </c>
      <c r="AN1761" t="s">
        <v>34</v>
      </c>
      <c r="AO1761" t="s">
        <v>34</v>
      </c>
      <c r="AP1761" t="s">
        <v>34</v>
      </c>
      <c r="AQ1761" t="s">
        <v>34</v>
      </c>
      <c r="AR1761" t="s">
        <v>34</v>
      </c>
      <c r="AS1761" t="s">
        <v>34</v>
      </c>
      <c r="AT1761" t="s">
        <v>34</v>
      </c>
    </row>
    <row r="1762" spans="1:46">
      <c r="A1762">
        <v>138</v>
      </c>
      <c r="B1762">
        <v>1</v>
      </c>
      <c r="C1762">
        <v>1</v>
      </c>
      <c r="D1762">
        <v>0</v>
      </c>
      <c r="G1762">
        <v>0</v>
      </c>
      <c r="Q1762" t="s">
        <v>34</v>
      </c>
      <c r="S1762">
        <v>0</v>
      </c>
      <c r="Z1762">
        <v>0</v>
      </c>
      <c r="AB1762" t="s">
        <v>34</v>
      </c>
      <c r="AC1762" t="s">
        <v>34</v>
      </c>
      <c r="AD1762" t="s">
        <v>34</v>
      </c>
      <c r="AE1762" t="s">
        <v>34</v>
      </c>
      <c r="AF1762">
        <v>0</v>
      </c>
      <c r="AG1762">
        <v>138</v>
      </c>
      <c r="AH1762" t="s">
        <v>34</v>
      </c>
      <c r="AI1762">
        <v>0</v>
      </c>
      <c r="AJ1762" t="s">
        <v>34</v>
      </c>
      <c r="AK1762" t="s">
        <v>34</v>
      </c>
      <c r="AL1762" t="s">
        <v>34</v>
      </c>
      <c r="AM1762" t="s">
        <v>34</v>
      </c>
      <c r="AN1762" t="s">
        <v>34</v>
      </c>
      <c r="AO1762" t="s">
        <v>34</v>
      </c>
      <c r="AP1762" t="s">
        <v>34</v>
      </c>
      <c r="AQ1762" t="s">
        <v>34</v>
      </c>
      <c r="AR1762" t="s">
        <v>34</v>
      </c>
      <c r="AS1762" t="s">
        <v>34</v>
      </c>
      <c r="AT1762" t="s">
        <v>34</v>
      </c>
    </row>
    <row r="1763" spans="1:46">
      <c r="A1763">
        <v>138</v>
      </c>
      <c r="B1763">
        <v>1</v>
      </c>
      <c r="C1763">
        <v>2</v>
      </c>
      <c r="D1763">
        <v>0</v>
      </c>
      <c r="G1763">
        <v>0</v>
      </c>
      <c r="Q1763" t="s">
        <v>34</v>
      </c>
      <c r="S1763">
        <v>0</v>
      </c>
      <c r="Z1763">
        <v>0</v>
      </c>
      <c r="AB1763" t="s">
        <v>34</v>
      </c>
      <c r="AC1763" t="s">
        <v>34</v>
      </c>
      <c r="AD1763" t="s">
        <v>34</v>
      </c>
      <c r="AE1763" t="s">
        <v>34</v>
      </c>
      <c r="AF1763">
        <v>0</v>
      </c>
      <c r="AG1763">
        <v>138</v>
      </c>
      <c r="AH1763" t="s">
        <v>34</v>
      </c>
      <c r="AI1763">
        <v>0</v>
      </c>
      <c r="AJ1763" t="s">
        <v>34</v>
      </c>
      <c r="AK1763" t="s">
        <v>34</v>
      </c>
      <c r="AL1763" t="s">
        <v>34</v>
      </c>
      <c r="AM1763" t="s">
        <v>34</v>
      </c>
      <c r="AN1763" t="s">
        <v>34</v>
      </c>
      <c r="AO1763" t="s">
        <v>34</v>
      </c>
      <c r="AP1763" t="s">
        <v>34</v>
      </c>
      <c r="AQ1763" t="s">
        <v>34</v>
      </c>
      <c r="AR1763" t="s">
        <v>34</v>
      </c>
      <c r="AS1763" t="s">
        <v>34</v>
      </c>
      <c r="AT1763" t="s">
        <v>34</v>
      </c>
    </row>
    <row r="1764" spans="1:46">
      <c r="A1764">
        <v>138</v>
      </c>
      <c r="B1764">
        <v>1</v>
      </c>
      <c r="C1764">
        <v>3</v>
      </c>
      <c r="D1764">
        <v>0</v>
      </c>
      <c r="G1764">
        <v>147</v>
      </c>
      <c r="Q1764" t="s">
        <v>5677</v>
      </c>
      <c r="S1764">
        <v>0</v>
      </c>
      <c r="Z1764">
        <v>1</v>
      </c>
      <c r="AB1764" t="s">
        <v>34</v>
      </c>
      <c r="AC1764" t="s">
        <v>34</v>
      </c>
      <c r="AD1764" t="s">
        <v>34</v>
      </c>
      <c r="AE1764" t="s">
        <v>34</v>
      </c>
      <c r="AF1764">
        <v>0</v>
      </c>
      <c r="AG1764">
        <v>138</v>
      </c>
      <c r="AH1764" t="s">
        <v>34</v>
      </c>
      <c r="AI1764">
        <v>0</v>
      </c>
      <c r="AJ1764" t="s">
        <v>34</v>
      </c>
      <c r="AK1764" t="s">
        <v>34</v>
      </c>
      <c r="AL1764" t="s">
        <v>34</v>
      </c>
      <c r="AM1764" t="s">
        <v>34</v>
      </c>
      <c r="AN1764" t="s">
        <v>34</v>
      </c>
      <c r="AO1764" t="s">
        <v>34</v>
      </c>
      <c r="AP1764" t="s">
        <v>34</v>
      </c>
      <c r="AQ1764" t="s">
        <v>34</v>
      </c>
      <c r="AR1764" t="s">
        <v>34</v>
      </c>
      <c r="AS1764" t="s">
        <v>34</v>
      </c>
      <c r="AT1764" t="s">
        <v>34</v>
      </c>
    </row>
    <row r="1765" spans="1:46">
      <c r="A1765">
        <v>138</v>
      </c>
      <c r="B1765">
        <v>1</v>
      </c>
      <c r="C1765">
        <v>4</v>
      </c>
      <c r="D1765">
        <v>0</v>
      </c>
      <c r="G1765">
        <v>249</v>
      </c>
      <c r="Q1765" t="s">
        <v>5678</v>
      </c>
      <c r="S1765">
        <v>0</v>
      </c>
      <c r="Z1765">
        <v>1</v>
      </c>
      <c r="AB1765" t="s">
        <v>34</v>
      </c>
      <c r="AC1765" t="s">
        <v>34</v>
      </c>
      <c r="AD1765" t="s">
        <v>34</v>
      </c>
      <c r="AE1765" t="s">
        <v>34</v>
      </c>
      <c r="AF1765">
        <v>0</v>
      </c>
      <c r="AG1765">
        <v>138</v>
      </c>
      <c r="AH1765" t="s">
        <v>34</v>
      </c>
      <c r="AI1765">
        <v>0</v>
      </c>
      <c r="AJ1765" t="s">
        <v>34</v>
      </c>
      <c r="AK1765" t="s">
        <v>34</v>
      </c>
      <c r="AL1765" t="s">
        <v>34</v>
      </c>
      <c r="AM1765" t="s">
        <v>34</v>
      </c>
      <c r="AN1765" t="s">
        <v>34</v>
      </c>
      <c r="AO1765" t="s">
        <v>34</v>
      </c>
      <c r="AP1765" t="s">
        <v>34</v>
      </c>
      <c r="AQ1765" t="s">
        <v>34</v>
      </c>
      <c r="AR1765" t="s">
        <v>34</v>
      </c>
      <c r="AS1765" t="s">
        <v>34</v>
      </c>
      <c r="AT1765" t="s">
        <v>34</v>
      </c>
    </row>
    <row r="1766" spans="1:46">
      <c r="A1766">
        <v>138</v>
      </c>
      <c r="B1766">
        <v>1</v>
      </c>
      <c r="C1766">
        <v>5</v>
      </c>
      <c r="D1766">
        <v>0</v>
      </c>
      <c r="G1766">
        <v>100</v>
      </c>
      <c r="Q1766" t="s">
        <v>5677</v>
      </c>
      <c r="S1766">
        <v>0</v>
      </c>
      <c r="Z1766">
        <v>1</v>
      </c>
      <c r="AB1766" t="s">
        <v>34</v>
      </c>
      <c r="AC1766" t="s">
        <v>34</v>
      </c>
      <c r="AD1766" t="s">
        <v>34</v>
      </c>
      <c r="AE1766" t="s">
        <v>34</v>
      </c>
      <c r="AF1766">
        <v>0</v>
      </c>
      <c r="AG1766">
        <v>138</v>
      </c>
      <c r="AH1766" t="s">
        <v>34</v>
      </c>
      <c r="AI1766">
        <v>0</v>
      </c>
      <c r="AJ1766" t="s">
        <v>34</v>
      </c>
      <c r="AK1766" t="s">
        <v>34</v>
      </c>
      <c r="AL1766" t="s">
        <v>34</v>
      </c>
      <c r="AM1766" t="s">
        <v>34</v>
      </c>
      <c r="AN1766" t="s">
        <v>34</v>
      </c>
      <c r="AO1766" t="s">
        <v>34</v>
      </c>
      <c r="AP1766" t="s">
        <v>34</v>
      </c>
      <c r="AQ1766" t="s">
        <v>34</v>
      </c>
      <c r="AR1766" t="s">
        <v>34</v>
      </c>
      <c r="AS1766" t="s">
        <v>34</v>
      </c>
      <c r="AT1766" t="s">
        <v>34</v>
      </c>
    </row>
    <row r="1767" spans="1:46">
      <c r="A1767">
        <v>138</v>
      </c>
      <c r="B1767">
        <v>1</v>
      </c>
      <c r="C1767">
        <v>6</v>
      </c>
      <c r="D1767">
        <v>0</v>
      </c>
      <c r="G1767">
        <v>153</v>
      </c>
      <c r="Q1767" t="s">
        <v>5677</v>
      </c>
      <c r="S1767">
        <v>0</v>
      </c>
      <c r="Z1767">
        <v>1</v>
      </c>
      <c r="AB1767" t="s">
        <v>34</v>
      </c>
      <c r="AC1767" t="s">
        <v>34</v>
      </c>
      <c r="AD1767" t="s">
        <v>34</v>
      </c>
      <c r="AE1767" t="s">
        <v>34</v>
      </c>
      <c r="AF1767">
        <v>0</v>
      </c>
      <c r="AG1767">
        <v>138</v>
      </c>
      <c r="AH1767" t="s">
        <v>34</v>
      </c>
      <c r="AI1767">
        <v>0</v>
      </c>
      <c r="AJ1767" t="s">
        <v>34</v>
      </c>
      <c r="AK1767" t="s">
        <v>34</v>
      </c>
      <c r="AL1767" t="s">
        <v>34</v>
      </c>
      <c r="AM1767" t="s">
        <v>34</v>
      </c>
      <c r="AN1767" t="s">
        <v>34</v>
      </c>
      <c r="AO1767" t="s">
        <v>34</v>
      </c>
      <c r="AP1767" t="s">
        <v>34</v>
      </c>
      <c r="AQ1767" t="s">
        <v>34</v>
      </c>
      <c r="AR1767" t="s">
        <v>34</v>
      </c>
      <c r="AS1767" t="s">
        <v>34</v>
      </c>
      <c r="AT1767" t="s">
        <v>34</v>
      </c>
    </row>
    <row r="1768" spans="1:46">
      <c r="A1768">
        <v>138</v>
      </c>
      <c r="B1768">
        <v>1</v>
      </c>
      <c r="C1768">
        <v>7</v>
      </c>
      <c r="D1768">
        <v>0</v>
      </c>
      <c r="G1768">
        <v>0</v>
      </c>
      <c r="Q1768" t="s">
        <v>34</v>
      </c>
      <c r="S1768">
        <v>0</v>
      </c>
      <c r="Z1768">
        <v>0</v>
      </c>
      <c r="AB1768" t="s">
        <v>34</v>
      </c>
      <c r="AC1768" t="s">
        <v>34</v>
      </c>
      <c r="AD1768" t="s">
        <v>34</v>
      </c>
      <c r="AE1768" t="s">
        <v>34</v>
      </c>
      <c r="AF1768">
        <v>0</v>
      </c>
      <c r="AG1768">
        <v>138</v>
      </c>
      <c r="AH1768" t="s">
        <v>34</v>
      </c>
      <c r="AI1768">
        <v>0</v>
      </c>
      <c r="AJ1768" t="s">
        <v>34</v>
      </c>
      <c r="AK1768" t="s">
        <v>34</v>
      </c>
      <c r="AL1768" t="s">
        <v>34</v>
      </c>
      <c r="AM1768" t="s">
        <v>34</v>
      </c>
      <c r="AN1768" t="s">
        <v>34</v>
      </c>
      <c r="AO1768" t="s">
        <v>34</v>
      </c>
      <c r="AP1768" t="s">
        <v>34</v>
      </c>
      <c r="AQ1768" t="s">
        <v>34</v>
      </c>
      <c r="AR1768" t="s">
        <v>34</v>
      </c>
      <c r="AS1768" t="s">
        <v>34</v>
      </c>
      <c r="AT1768" t="s">
        <v>34</v>
      </c>
    </row>
    <row r="1769" spans="1:46">
      <c r="A1769">
        <v>138</v>
      </c>
      <c r="B1769">
        <v>1</v>
      </c>
      <c r="C1769">
        <v>8</v>
      </c>
      <c r="D1769">
        <v>0</v>
      </c>
      <c r="G1769">
        <v>0</v>
      </c>
      <c r="Q1769" t="s">
        <v>34</v>
      </c>
      <c r="S1769">
        <v>0</v>
      </c>
      <c r="Z1769">
        <v>0</v>
      </c>
      <c r="AB1769" t="s">
        <v>34</v>
      </c>
      <c r="AC1769" t="s">
        <v>34</v>
      </c>
      <c r="AD1769" t="s">
        <v>34</v>
      </c>
      <c r="AE1769" t="s">
        <v>34</v>
      </c>
      <c r="AF1769">
        <v>0</v>
      </c>
      <c r="AG1769">
        <v>138</v>
      </c>
      <c r="AH1769" t="s">
        <v>34</v>
      </c>
      <c r="AI1769">
        <v>0</v>
      </c>
      <c r="AJ1769" t="s">
        <v>34</v>
      </c>
      <c r="AK1769" t="s">
        <v>34</v>
      </c>
      <c r="AL1769" t="s">
        <v>34</v>
      </c>
      <c r="AM1769" t="s">
        <v>34</v>
      </c>
      <c r="AN1769" t="s">
        <v>34</v>
      </c>
      <c r="AO1769" t="s">
        <v>34</v>
      </c>
      <c r="AP1769" t="s">
        <v>34</v>
      </c>
      <c r="AQ1769" t="s">
        <v>34</v>
      </c>
      <c r="AR1769" t="s">
        <v>34</v>
      </c>
      <c r="AS1769" t="s">
        <v>34</v>
      </c>
      <c r="AT1769" t="s">
        <v>34</v>
      </c>
    </row>
    <row r="1770" spans="1:46">
      <c r="A1770">
        <v>138</v>
      </c>
      <c r="B1770">
        <v>2</v>
      </c>
      <c r="C1770">
        <v>1</v>
      </c>
      <c r="D1770">
        <v>0</v>
      </c>
      <c r="G1770">
        <v>385</v>
      </c>
      <c r="Q1770" t="s">
        <v>5679</v>
      </c>
      <c r="S1770">
        <v>0</v>
      </c>
      <c r="Z1770">
        <v>1</v>
      </c>
      <c r="AB1770" t="s">
        <v>34</v>
      </c>
      <c r="AC1770" t="s">
        <v>34</v>
      </c>
      <c r="AD1770" t="s">
        <v>34</v>
      </c>
      <c r="AE1770" t="s">
        <v>34</v>
      </c>
      <c r="AF1770">
        <v>0</v>
      </c>
      <c r="AG1770">
        <v>138</v>
      </c>
      <c r="AH1770" t="s">
        <v>34</v>
      </c>
      <c r="AI1770">
        <v>0</v>
      </c>
      <c r="AJ1770" t="s">
        <v>34</v>
      </c>
      <c r="AK1770" t="s">
        <v>34</v>
      </c>
      <c r="AL1770" t="s">
        <v>34</v>
      </c>
      <c r="AM1770" t="s">
        <v>34</v>
      </c>
      <c r="AN1770" t="s">
        <v>34</v>
      </c>
      <c r="AO1770" t="s">
        <v>34</v>
      </c>
      <c r="AP1770" t="s">
        <v>34</v>
      </c>
      <c r="AQ1770" t="s">
        <v>34</v>
      </c>
      <c r="AR1770" t="s">
        <v>34</v>
      </c>
      <c r="AS1770" t="s">
        <v>34</v>
      </c>
      <c r="AT1770" t="s">
        <v>34</v>
      </c>
    </row>
    <row r="1771" spans="1:46">
      <c r="A1771">
        <v>138</v>
      </c>
      <c r="B1771">
        <v>2</v>
      </c>
      <c r="C1771">
        <v>2</v>
      </c>
      <c r="D1771">
        <v>0</v>
      </c>
      <c r="G1771">
        <v>192</v>
      </c>
      <c r="Q1771" t="s">
        <v>5680</v>
      </c>
      <c r="S1771">
        <v>0</v>
      </c>
      <c r="Z1771">
        <v>1</v>
      </c>
      <c r="AB1771" t="s">
        <v>34</v>
      </c>
      <c r="AC1771" t="s">
        <v>34</v>
      </c>
      <c r="AD1771" t="s">
        <v>34</v>
      </c>
      <c r="AE1771" t="s">
        <v>34</v>
      </c>
      <c r="AF1771">
        <v>0</v>
      </c>
      <c r="AG1771">
        <v>138</v>
      </c>
      <c r="AH1771" t="s">
        <v>34</v>
      </c>
      <c r="AI1771">
        <v>0</v>
      </c>
      <c r="AJ1771" t="s">
        <v>34</v>
      </c>
      <c r="AK1771" t="s">
        <v>34</v>
      </c>
      <c r="AL1771" t="s">
        <v>34</v>
      </c>
      <c r="AM1771" t="s">
        <v>34</v>
      </c>
      <c r="AN1771" t="s">
        <v>34</v>
      </c>
      <c r="AO1771" t="s">
        <v>34</v>
      </c>
      <c r="AP1771" t="s">
        <v>34</v>
      </c>
      <c r="AQ1771" t="s">
        <v>34</v>
      </c>
      <c r="AR1771" t="s">
        <v>34</v>
      </c>
      <c r="AS1771" t="s">
        <v>34</v>
      </c>
      <c r="AT1771" t="s">
        <v>34</v>
      </c>
    </row>
    <row r="1772" spans="1:46">
      <c r="A1772">
        <v>138</v>
      </c>
      <c r="B1772">
        <v>2</v>
      </c>
      <c r="C1772">
        <v>3</v>
      </c>
      <c r="D1772">
        <v>0</v>
      </c>
      <c r="G1772">
        <v>94</v>
      </c>
      <c r="Q1772" t="s">
        <v>5681</v>
      </c>
      <c r="S1772">
        <v>0</v>
      </c>
      <c r="Z1772">
        <v>1</v>
      </c>
      <c r="AB1772" t="s">
        <v>34</v>
      </c>
      <c r="AC1772" t="s">
        <v>34</v>
      </c>
      <c r="AD1772" t="s">
        <v>34</v>
      </c>
      <c r="AE1772" t="s">
        <v>34</v>
      </c>
      <c r="AF1772">
        <v>0</v>
      </c>
      <c r="AG1772">
        <v>138</v>
      </c>
      <c r="AH1772" t="s">
        <v>34</v>
      </c>
      <c r="AI1772">
        <v>0</v>
      </c>
      <c r="AJ1772" t="s">
        <v>34</v>
      </c>
      <c r="AK1772" t="s">
        <v>34</v>
      </c>
      <c r="AL1772" t="s">
        <v>34</v>
      </c>
      <c r="AM1772" t="s">
        <v>34</v>
      </c>
      <c r="AN1772" t="s">
        <v>34</v>
      </c>
      <c r="AO1772" t="s">
        <v>34</v>
      </c>
      <c r="AP1772" t="s">
        <v>34</v>
      </c>
      <c r="AQ1772" t="s">
        <v>34</v>
      </c>
      <c r="AR1772" t="s">
        <v>34</v>
      </c>
      <c r="AS1772" t="s">
        <v>34</v>
      </c>
      <c r="AT1772" t="s">
        <v>34</v>
      </c>
    </row>
    <row r="1773" spans="1:46">
      <c r="A1773">
        <v>138</v>
      </c>
      <c r="B1773">
        <v>2</v>
      </c>
      <c r="C1773">
        <v>4</v>
      </c>
      <c r="D1773">
        <v>0</v>
      </c>
      <c r="G1773">
        <v>150</v>
      </c>
      <c r="Q1773" t="s">
        <v>5682</v>
      </c>
      <c r="S1773">
        <v>0</v>
      </c>
      <c r="Z1773">
        <v>1</v>
      </c>
      <c r="AB1773" t="s">
        <v>34</v>
      </c>
      <c r="AC1773" t="s">
        <v>34</v>
      </c>
      <c r="AD1773" t="s">
        <v>34</v>
      </c>
      <c r="AE1773" t="s">
        <v>34</v>
      </c>
      <c r="AF1773">
        <v>0</v>
      </c>
      <c r="AG1773">
        <v>138</v>
      </c>
      <c r="AH1773" t="s">
        <v>34</v>
      </c>
      <c r="AI1773">
        <v>0</v>
      </c>
      <c r="AJ1773" t="s">
        <v>34</v>
      </c>
      <c r="AK1773" t="s">
        <v>34</v>
      </c>
      <c r="AL1773" t="s">
        <v>34</v>
      </c>
      <c r="AM1773" t="s">
        <v>34</v>
      </c>
      <c r="AN1773" t="s">
        <v>34</v>
      </c>
      <c r="AO1773" t="s">
        <v>34</v>
      </c>
      <c r="AP1773" t="s">
        <v>34</v>
      </c>
      <c r="AQ1773" t="s">
        <v>34</v>
      </c>
      <c r="AR1773" t="s">
        <v>34</v>
      </c>
      <c r="AS1773" t="s">
        <v>34</v>
      </c>
      <c r="AT1773" t="s">
        <v>34</v>
      </c>
    </row>
    <row r="1774" spans="1:46">
      <c r="A1774">
        <v>138</v>
      </c>
      <c r="B1774">
        <v>2</v>
      </c>
      <c r="C1774">
        <v>5</v>
      </c>
      <c r="D1774">
        <v>0</v>
      </c>
      <c r="G1774">
        <v>364</v>
      </c>
      <c r="Q1774" t="s">
        <v>5683</v>
      </c>
      <c r="S1774">
        <v>0</v>
      </c>
      <c r="Z1774">
        <v>1</v>
      </c>
      <c r="AB1774" t="s">
        <v>34</v>
      </c>
      <c r="AC1774" t="s">
        <v>34</v>
      </c>
      <c r="AD1774" t="s">
        <v>34</v>
      </c>
      <c r="AE1774" t="s">
        <v>34</v>
      </c>
      <c r="AF1774">
        <v>0</v>
      </c>
      <c r="AG1774">
        <v>138</v>
      </c>
      <c r="AH1774" t="s">
        <v>34</v>
      </c>
      <c r="AI1774">
        <v>0</v>
      </c>
      <c r="AJ1774" t="s">
        <v>34</v>
      </c>
      <c r="AK1774" t="s">
        <v>34</v>
      </c>
      <c r="AL1774" t="s">
        <v>34</v>
      </c>
      <c r="AM1774" t="s">
        <v>34</v>
      </c>
      <c r="AN1774" t="s">
        <v>34</v>
      </c>
      <c r="AO1774" t="s">
        <v>34</v>
      </c>
      <c r="AP1774" t="s">
        <v>34</v>
      </c>
      <c r="AQ1774" t="s">
        <v>34</v>
      </c>
      <c r="AR1774" t="s">
        <v>34</v>
      </c>
      <c r="AS1774" t="s">
        <v>34</v>
      </c>
      <c r="AT1774" t="s">
        <v>34</v>
      </c>
    </row>
    <row r="1775" spans="1:46">
      <c r="A1775">
        <v>138</v>
      </c>
      <c r="B1775">
        <v>2</v>
      </c>
      <c r="C1775">
        <v>6</v>
      </c>
      <c r="D1775">
        <v>0</v>
      </c>
      <c r="G1775">
        <v>404</v>
      </c>
      <c r="Q1775" t="s">
        <v>5684</v>
      </c>
      <c r="S1775">
        <v>0</v>
      </c>
      <c r="Z1775">
        <v>1</v>
      </c>
      <c r="AB1775" t="s">
        <v>34</v>
      </c>
      <c r="AC1775" t="s">
        <v>34</v>
      </c>
      <c r="AD1775" t="s">
        <v>34</v>
      </c>
      <c r="AE1775" t="s">
        <v>34</v>
      </c>
      <c r="AF1775">
        <v>0</v>
      </c>
      <c r="AG1775">
        <v>138</v>
      </c>
      <c r="AH1775" t="s">
        <v>34</v>
      </c>
      <c r="AI1775">
        <v>0</v>
      </c>
      <c r="AJ1775" t="s">
        <v>34</v>
      </c>
      <c r="AK1775" t="s">
        <v>34</v>
      </c>
      <c r="AL1775" t="s">
        <v>34</v>
      </c>
      <c r="AM1775" t="s">
        <v>34</v>
      </c>
      <c r="AN1775" t="s">
        <v>34</v>
      </c>
      <c r="AO1775" t="s">
        <v>34</v>
      </c>
      <c r="AP1775" t="s">
        <v>34</v>
      </c>
      <c r="AQ1775" t="s">
        <v>34</v>
      </c>
      <c r="AR1775" t="s">
        <v>34</v>
      </c>
      <c r="AS1775" t="s">
        <v>34</v>
      </c>
      <c r="AT1775" t="s">
        <v>34</v>
      </c>
    </row>
    <row r="1776" spans="1:46">
      <c r="A1776">
        <v>138</v>
      </c>
      <c r="B1776">
        <v>2</v>
      </c>
      <c r="C1776">
        <v>7</v>
      </c>
      <c r="D1776">
        <v>0</v>
      </c>
      <c r="G1776">
        <v>768</v>
      </c>
      <c r="Q1776" t="s">
        <v>5685</v>
      </c>
      <c r="S1776">
        <v>0</v>
      </c>
      <c r="Z1776">
        <v>1</v>
      </c>
      <c r="AB1776" t="s">
        <v>34</v>
      </c>
      <c r="AC1776" t="s">
        <v>34</v>
      </c>
      <c r="AD1776" t="s">
        <v>34</v>
      </c>
      <c r="AE1776" t="s">
        <v>34</v>
      </c>
      <c r="AF1776">
        <v>0</v>
      </c>
      <c r="AG1776">
        <v>138</v>
      </c>
      <c r="AH1776" t="s">
        <v>34</v>
      </c>
      <c r="AI1776">
        <v>0</v>
      </c>
      <c r="AJ1776" t="s">
        <v>34</v>
      </c>
      <c r="AK1776" t="s">
        <v>34</v>
      </c>
      <c r="AL1776" t="s">
        <v>34</v>
      </c>
      <c r="AM1776" t="s">
        <v>34</v>
      </c>
      <c r="AN1776" t="s">
        <v>34</v>
      </c>
      <c r="AO1776" t="s">
        <v>34</v>
      </c>
      <c r="AP1776" t="s">
        <v>34</v>
      </c>
      <c r="AQ1776" t="s">
        <v>34</v>
      </c>
      <c r="AR1776" t="s">
        <v>34</v>
      </c>
      <c r="AS1776" t="s">
        <v>34</v>
      </c>
      <c r="AT1776" t="s">
        <v>34</v>
      </c>
    </row>
    <row r="1777" spans="1:46">
      <c r="A1777">
        <v>138</v>
      </c>
      <c r="B1777">
        <v>2</v>
      </c>
      <c r="C1777">
        <v>8</v>
      </c>
      <c r="D1777">
        <v>0</v>
      </c>
      <c r="G1777">
        <v>769</v>
      </c>
      <c r="Q1777" t="s">
        <v>5669</v>
      </c>
      <c r="S1777">
        <v>0</v>
      </c>
      <c r="Z1777">
        <v>1</v>
      </c>
      <c r="AB1777" t="s">
        <v>34</v>
      </c>
      <c r="AC1777" t="s">
        <v>34</v>
      </c>
      <c r="AD1777" t="s">
        <v>34</v>
      </c>
      <c r="AE1777" t="s">
        <v>34</v>
      </c>
      <c r="AF1777">
        <v>0</v>
      </c>
      <c r="AG1777">
        <v>138</v>
      </c>
      <c r="AH1777" t="s">
        <v>34</v>
      </c>
      <c r="AI1777">
        <v>0</v>
      </c>
      <c r="AJ1777" t="s">
        <v>34</v>
      </c>
      <c r="AK1777" t="s">
        <v>34</v>
      </c>
      <c r="AL1777" t="s">
        <v>34</v>
      </c>
      <c r="AM1777" t="s">
        <v>34</v>
      </c>
      <c r="AN1777" t="s">
        <v>34</v>
      </c>
      <c r="AO1777" t="s">
        <v>34</v>
      </c>
      <c r="AP1777" t="s">
        <v>34</v>
      </c>
      <c r="AQ1777" t="s">
        <v>34</v>
      </c>
      <c r="AR1777" t="s">
        <v>34</v>
      </c>
      <c r="AS1777" t="s">
        <v>34</v>
      </c>
      <c r="AT1777" t="s">
        <v>34</v>
      </c>
    </row>
    <row r="1778" spans="1:46">
      <c r="A1778">
        <v>139</v>
      </c>
      <c r="B1778">
        <v>1</v>
      </c>
      <c r="C1778">
        <v>1</v>
      </c>
      <c r="D1778">
        <v>0</v>
      </c>
      <c r="G1778">
        <v>0</v>
      </c>
      <c r="Q1778" t="s">
        <v>34</v>
      </c>
      <c r="S1778">
        <v>0</v>
      </c>
      <c r="Z1778">
        <v>0</v>
      </c>
      <c r="AB1778" t="s">
        <v>34</v>
      </c>
      <c r="AC1778" t="s">
        <v>34</v>
      </c>
      <c r="AD1778" t="s">
        <v>34</v>
      </c>
      <c r="AE1778" t="s">
        <v>34</v>
      </c>
      <c r="AF1778">
        <v>0</v>
      </c>
      <c r="AG1778">
        <v>139</v>
      </c>
      <c r="AH1778" t="s">
        <v>34</v>
      </c>
      <c r="AI1778">
        <v>0</v>
      </c>
      <c r="AJ1778" t="s">
        <v>34</v>
      </c>
      <c r="AK1778" t="s">
        <v>34</v>
      </c>
      <c r="AL1778" t="s">
        <v>34</v>
      </c>
      <c r="AM1778" t="s">
        <v>34</v>
      </c>
      <c r="AN1778" t="s">
        <v>34</v>
      </c>
      <c r="AO1778" t="s">
        <v>34</v>
      </c>
      <c r="AP1778" t="s">
        <v>34</v>
      </c>
      <c r="AQ1778" t="s">
        <v>34</v>
      </c>
      <c r="AR1778" t="s">
        <v>34</v>
      </c>
      <c r="AS1778" t="s">
        <v>34</v>
      </c>
      <c r="AT1778" t="s">
        <v>34</v>
      </c>
    </row>
    <row r="1779" spans="1:46">
      <c r="A1779">
        <v>139</v>
      </c>
      <c r="B1779">
        <v>1</v>
      </c>
      <c r="C1779">
        <v>2</v>
      </c>
      <c r="D1779">
        <v>0</v>
      </c>
      <c r="G1779">
        <v>82</v>
      </c>
      <c r="Q1779" t="s">
        <v>5686</v>
      </c>
      <c r="S1779">
        <v>0</v>
      </c>
      <c r="Z1779">
        <v>2</v>
      </c>
      <c r="AB1779" t="s">
        <v>34</v>
      </c>
      <c r="AC1779" t="s">
        <v>34</v>
      </c>
      <c r="AD1779" t="s">
        <v>34</v>
      </c>
      <c r="AE1779" t="s">
        <v>34</v>
      </c>
      <c r="AF1779">
        <v>0</v>
      </c>
      <c r="AG1779">
        <v>139</v>
      </c>
      <c r="AH1779" t="s">
        <v>34</v>
      </c>
      <c r="AI1779">
        <v>0</v>
      </c>
      <c r="AJ1779" t="s">
        <v>34</v>
      </c>
      <c r="AK1779" t="s">
        <v>34</v>
      </c>
      <c r="AL1779" t="s">
        <v>34</v>
      </c>
      <c r="AM1779" t="s">
        <v>34</v>
      </c>
      <c r="AN1779" t="s">
        <v>34</v>
      </c>
      <c r="AO1779" t="s">
        <v>34</v>
      </c>
      <c r="AP1779" t="s">
        <v>34</v>
      </c>
      <c r="AQ1779" t="s">
        <v>34</v>
      </c>
      <c r="AR1779" t="s">
        <v>34</v>
      </c>
      <c r="AS1779" t="s">
        <v>34</v>
      </c>
      <c r="AT1779" t="s">
        <v>34</v>
      </c>
    </row>
    <row r="1780" spans="1:46">
      <c r="A1780">
        <v>139</v>
      </c>
      <c r="B1780">
        <v>1</v>
      </c>
      <c r="C1780">
        <v>3</v>
      </c>
      <c r="D1780">
        <v>0</v>
      </c>
      <c r="G1780">
        <v>202</v>
      </c>
      <c r="Q1780" t="s">
        <v>5687</v>
      </c>
      <c r="S1780">
        <v>0</v>
      </c>
      <c r="Z1780">
        <v>2</v>
      </c>
      <c r="AB1780" t="s">
        <v>34</v>
      </c>
      <c r="AC1780" t="s">
        <v>34</v>
      </c>
      <c r="AD1780" t="s">
        <v>34</v>
      </c>
      <c r="AE1780" t="s">
        <v>34</v>
      </c>
      <c r="AF1780">
        <v>0</v>
      </c>
      <c r="AG1780">
        <v>139</v>
      </c>
      <c r="AH1780" t="s">
        <v>34</v>
      </c>
      <c r="AI1780">
        <v>0</v>
      </c>
      <c r="AJ1780" t="s">
        <v>34</v>
      </c>
      <c r="AK1780" t="s">
        <v>34</v>
      </c>
      <c r="AL1780" t="s">
        <v>34</v>
      </c>
      <c r="AM1780" t="s">
        <v>34</v>
      </c>
      <c r="AN1780" t="s">
        <v>34</v>
      </c>
      <c r="AO1780" t="s">
        <v>34</v>
      </c>
      <c r="AP1780" t="s">
        <v>34</v>
      </c>
      <c r="AQ1780" t="s">
        <v>34</v>
      </c>
      <c r="AR1780" t="s">
        <v>34</v>
      </c>
      <c r="AS1780" t="s">
        <v>34</v>
      </c>
      <c r="AT1780" t="s">
        <v>34</v>
      </c>
    </row>
    <row r="1781" spans="1:46">
      <c r="A1781">
        <v>139</v>
      </c>
      <c r="B1781">
        <v>1</v>
      </c>
      <c r="C1781">
        <v>4</v>
      </c>
      <c r="D1781">
        <v>0</v>
      </c>
      <c r="G1781">
        <v>32</v>
      </c>
      <c r="Q1781" t="s">
        <v>5688</v>
      </c>
      <c r="S1781">
        <v>0</v>
      </c>
      <c r="Z1781">
        <v>2</v>
      </c>
      <c r="AB1781" t="s">
        <v>34</v>
      </c>
      <c r="AC1781" t="s">
        <v>34</v>
      </c>
      <c r="AD1781" t="s">
        <v>34</v>
      </c>
      <c r="AE1781" t="s">
        <v>34</v>
      </c>
      <c r="AF1781">
        <v>0</v>
      </c>
      <c r="AG1781">
        <v>139</v>
      </c>
      <c r="AH1781" t="s">
        <v>34</v>
      </c>
      <c r="AI1781">
        <v>0</v>
      </c>
      <c r="AJ1781" t="s">
        <v>34</v>
      </c>
      <c r="AK1781" t="s">
        <v>34</v>
      </c>
      <c r="AL1781" t="s">
        <v>34</v>
      </c>
      <c r="AM1781" t="s">
        <v>34</v>
      </c>
      <c r="AN1781" t="s">
        <v>34</v>
      </c>
      <c r="AO1781" t="s">
        <v>34</v>
      </c>
      <c r="AP1781" t="s">
        <v>34</v>
      </c>
      <c r="AQ1781" t="s">
        <v>34</v>
      </c>
      <c r="AR1781" t="s">
        <v>34</v>
      </c>
      <c r="AS1781" t="s">
        <v>34</v>
      </c>
      <c r="AT1781" t="s">
        <v>34</v>
      </c>
    </row>
    <row r="1782" spans="1:46">
      <c r="A1782">
        <v>139</v>
      </c>
      <c r="B1782">
        <v>1</v>
      </c>
      <c r="C1782">
        <v>5</v>
      </c>
      <c r="D1782">
        <v>0</v>
      </c>
      <c r="G1782">
        <v>485</v>
      </c>
      <c r="Q1782" t="s">
        <v>5689</v>
      </c>
      <c r="S1782">
        <v>0</v>
      </c>
      <c r="Z1782">
        <v>2</v>
      </c>
      <c r="AB1782" t="s">
        <v>34</v>
      </c>
      <c r="AC1782" t="s">
        <v>34</v>
      </c>
      <c r="AD1782" t="s">
        <v>34</v>
      </c>
      <c r="AE1782" t="s">
        <v>34</v>
      </c>
      <c r="AF1782">
        <v>0</v>
      </c>
      <c r="AG1782">
        <v>139</v>
      </c>
      <c r="AH1782" t="s">
        <v>34</v>
      </c>
      <c r="AI1782">
        <v>0</v>
      </c>
      <c r="AJ1782" t="s">
        <v>34</v>
      </c>
      <c r="AK1782" t="s">
        <v>34</v>
      </c>
      <c r="AL1782" t="s">
        <v>34</v>
      </c>
      <c r="AM1782" t="s">
        <v>34</v>
      </c>
      <c r="AN1782" t="s">
        <v>34</v>
      </c>
      <c r="AO1782" t="s">
        <v>34</v>
      </c>
      <c r="AP1782" t="s">
        <v>34</v>
      </c>
      <c r="AQ1782" t="s">
        <v>34</v>
      </c>
      <c r="AR1782" t="s">
        <v>34</v>
      </c>
      <c r="AS1782" t="s">
        <v>34</v>
      </c>
      <c r="AT1782" t="s">
        <v>34</v>
      </c>
    </row>
    <row r="1783" spans="1:46">
      <c r="A1783">
        <v>139</v>
      </c>
      <c r="B1783">
        <v>1</v>
      </c>
      <c r="C1783">
        <v>6</v>
      </c>
      <c r="D1783">
        <v>0</v>
      </c>
      <c r="G1783">
        <v>797</v>
      </c>
      <c r="Q1783" t="s">
        <v>5687</v>
      </c>
      <c r="S1783">
        <v>0</v>
      </c>
      <c r="Z1783">
        <v>2</v>
      </c>
      <c r="AB1783" t="s">
        <v>34</v>
      </c>
      <c r="AC1783" t="s">
        <v>34</v>
      </c>
      <c r="AD1783" t="s">
        <v>34</v>
      </c>
      <c r="AE1783" t="s">
        <v>34</v>
      </c>
      <c r="AF1783">
        <v>0</v>
      </c>
      <c r="AG1783">
        <v>139</v>
      </c>
      <c r="AH1783" t="s">
        <v>34</v>
      </c>
      <c r="AI1783">
        <v>0</v>
      </c>
      <c r="AJ1783" t="s">
        <v>34</v>
      </c>
      <c r="AK1783" t="s">
        <v>34</v>
      </c>
      <c r="AL1783" t="s">
        <v>34</v>
      </c>
      <c r="AM1783" t="s">
        <v>34</v>
      </c>
      <c r="AN1783" t="s">
        <v>34</v>
      </c>
      <c r="AO1783" t="s">
        <v>34</v>
      </c>
      <c r="AP1783" t="s">
        <v>34</v>
      </c>
      <c r="AQ1783" t="s">
        <v>34</v>
      </c>
      <c r="AR1783" t="s">
        <v>34</v>
      </c>
      <c r="AS1783" t="s">
        <v>34</v>
      </c>
      <c r="AT1783" t="s">
        <v>34</v>
      </c>
    </row>
    <row r="1784" spans="1:46">
      <c r="A1784">
        <v>139</v>
      </c>
      <c r="B1784">
        <v>1</v>
      </c>
      <c r="C1784">
        <v>7</v>
      </c>
      <c r="D1784">
        <v>0</v>
      </c>
      <c r="G1784">
        <v>162</v>
      </c>
      <c r="Q1784" t="s">
        <v>5690</v>
      </c>
      <c r="S1784">
        <v>0</v>
      </c>
      <c r="Z1784">
        <v>2</v>
      </c>
      <c r="AB1784" t="s">
        <v>34</v>
      </c>
      <c r="AC1784" t="s">
        <v>34</v>
      </c>
      <c r="AD1784" t="s">
        <v>34</v>
      </c>
      <c r="AE1784" t="s">
        <v>34</v>
      </c>
      <c r="AF1784">
        <v>0</v>
      </c>
      <c r="AG1784">
        <v>139</v>
      </c>
      <c r="AH1784" t="s">
        <v>34</v>
      </c>
      <c r="AI1784">
        <v>0</v>
      </c>
      <c r="AJ1784" t="s">
        <v>34</v>
      </c>
      <c r="AK1784" t="s">
        <v>34</v>
      </c>
      <c r="AL1784" t="s">
        <v>34</v>
      </c>
      <c r="AM1784" t="s">
        <v>34</v>
      </c>
      <c r="AN1784" t="s">
        <v>34</v>
      </c>
      <c r="AO1784" t="s">
        <v>34</v>
      </c>
      <c r="AP1784" t="s">
        <v>34</v>
      </c>
      <c r="AQ1784" t="s">
        <v>34</v>
      </c>
      <c r="AR1784" t="s">
        <v>34</v>
      </c>
      <c r="AS1784" t="s">
        <v>34</v>
      </c>
      <c r="AT1784" t="s">
        <v>34</v>
      </c>
    </row>
    <row r="1785" spans="1:46">
      <c r="A1785">
        <v>139</v>
      </c>
      <c r="B1785">
        <v>1</v>
      </c>
      <c r="C1785">
        <v>8</v>
      </c>
      <c r="D1785">
        <v>0</v>
      </c>
      <c r="G1785">
        <v>0</v>
      </c>
      <c r="Q1785" t="s">
        <v>34</v>
      </c>
      <c r="S1785">
        <v>0</v>
      </c>
      <c r="Z1785">
        <v>0</v>
      </c>
      <c r="AB1785" t="s">
        <v>34</v>
      </c>
      <c r="AC1785" t="s">
        <v>34</v>
      </c>
      <c r="AD1785" t="s">
        <v>34</v>
      </c>
      <c r="AE1785" t="s">
        <v>34</v>
      </c>
      <c r="AF1785">
        <v>0</v>
      </c>
      <c r="AG1785">
        <v>139</v>
      </c>
      <c r="AH1785" t="s">
        <v>34</v>
      </c>
      <c r="AI1785">
        <v>0</v>
      </c>
      <c r="AJ1785" t="s">
        <v>34</v>
      </c>
      <c r="AK1785" t="s">
        <v>34</v>
      </c>
      <c r="AL1785" t="s">
        <v>34</v>
      </c>
      <c r="AM1785" t="s">
        <v>34</v>
      </c>
      <c r="AN1785" t="s">
        <v>34</v>
      </c>
      <c r="AO1785" t="s">
        <v>34</v>
      </c>
      <c r="AP1785" t="s">
        <v>34</v>
      </c>
      <c r="AQ1785" t="s">
        <v>34</v>
      </c>
      <c r="AR1785" t="s">
        <v>34</v>
      </c>
      <c r="AS1785" t="s">
        <v>34</v>
      </c>
      <c r="AT1785" t="s">
        <v>34</v>
      </c>
    </row>
    <row r="1786" spans="1:46">
      <c r="A1786">
        <v>139</v>
      </c>
      <c r="B1786">
        <v>2</v>
      </c>
      <c r="C1786">
        <v>1</v>
      </c>
      <c r="D1786">
        <v>0</v>
      </c>
      <c r="G1786">
        <v>579</v>
      </c>
      <c r="Q1786" t="s">
        <v>5691</v>
      </c>
      <c r="S1786">
        <v>0</v>
      </c>
      <c r="Z1786">
        <v>2</v>
      </c>
      <c r="AB1786" t="s">
        <v>34</v>
      </c>
      <c r="AC1786" t="s">
        <v>34</v>
      </c>
      <c r="AD1786" t="s">
        <v>34</v>
      </c>
      <c r="AE1786" t="s">
        <v>34</v>
      </c>
      <c r="AF1786">
        <v>0</v>
      </c>
      <c r="AG1786">
        <v>139</v>
      </c>
      <c r="AH1786" t="s">
        <v>34</v>
      </c>
      <c r="AI1786">
        <v>0</v>
      </c>
      <c r="AJ1786" t="s">
        <v>34</v>
      </c>
      <c r="AK1786" t="s">
        <v>34</v>
      </c>
      <c r="AL1786" t="s">
        <v>34</v>
      </c>
      <c r="AM1786" t="s">
        <v>34</v>
      </c>
      <c r="AN1786" t="s">
        <v>34</v>
      </c>
      <c r="AO1786" t="s">
        <v>34</v>
      </c>
      <c r="AP1786" t="s">
        <v>34</v>
      </c>
      <c r="AQ1786" t="s">
        <v>34</v>
      </c>
      <c r="AR1786" t="s">
        <v>34</v>
      </c>
      <c r="AS1786" t="s">
        <v>34</v>
      </c>
      <c r="AT1786" t="s">
        <v>34</v>
      </c>
    </row>
    <row r="1787" spans="1:46">
      <c r="A1787">
        <v>139</v>
      </c>
      <c r="B1787">
        <v>2</v>
      </c>
      <c r="C1787">
        <v>2</v>
      </c>
      <c r="D1787">
        <v>0</v>
      </c>
      <c r="G1787">
        <v>796</v>
      </c>
      <c r="Q1787" t="s">
        <v>5449</v>
      </c>
      <c r="S1787">
        <v>0</v>
      </c>
      <c r="Z1787">
        <v>2</v>
      </c>
      <c r="AB1787" t="s">
        <v>34</v>
      </c>
      <c r="AC1787" t="s">
        <v>34</v>
      </c>
      <c r="AD1787" t="s">
        <v>34</v>
      </c>
      <c r="AE1787" t="s">
        <v>34</v>
      </c>
      <c r="AF1787">
        <v>0</v>
      </c>
      <c r="AG1787">
        <v>139</v>
      </c>
      <c r="AH1787" t="s">
        <v>34</v>
      </c>
      <c r="AI1787">
        <v>0</v>
      </c>
      <c r="AJ1787" t="s">
        <v>34</v>
      </c>
      <c r="AK1787" t="s">
        <v>34</v>
      </c>
      <c r="AL1787" t="s">
        <v>34</v>
      </c>
      <c r="AM1787" t="s">
        <v>34</v>
      </c>
      <c r="AN1787" t="s">
        <v>34</v>
      </c>
      <c r="AO1787" t="s">
        <v>34</v>
      </c>
      <c r="AP1787" t="s">
        <v>34</v>
      </c>
      <c r="AQ1787" t="s">
        <v>34</v>
      </c>
      <c r="AR1787" t="s">
        <v>34</v>
      </c>
      <c r="AS1787" t="s">
        <v>34</v>
      </c>
      <c r="AT1787" t="s">
        <v>34</v>
      </c>
    </row>
    <row r="1788" spans="1:46">
      <c r="A1788">
        <v>139</v>
      </c>
      <c r="B1788">
        <v>2</v>
      </c>
      <c r="C1788">
        <v>3</v>
      </c>
      <c r="D1788">
        <v>0</v>
      </c>
      <c r="G1788">
        <v>370</v>
      </c>
      <c r="Q1788" t="s">
        <v>5692</v>
      </c>
      <c r="S1788">
        <v>0</v>
      </c>
      <c r="Z1788">
        <v>2</v>
      </c>
      <c r="AB1788" t="s">
        <v>34</v>
      </c>
      <c r="AC1788" t="s">
        <v>34</v>
      </c>
      <c r="AD1788" t="s">
        <v>34</v>
      </c>
      <c r="AE1788" t="s">
        <v>34</v>
      </c>
      <c r="AF1788">
        <v>0</v>
      </c>
      <c r="AG1788">
        <v>139</v>
      </c>
      <c r="AH1788" t="s">
        <v>34</v>
      </c>
      <c r="AI1788">
        <v>0</v>
      </c>
      <c r="AJ1788" t="s">
        <v>34</v>
      </c>
      <c r="AK1788" t="s">
        <v>34</v>
      </c>
      <c r="AL1788" t="s">
        <v>34</v>
      </c>
      <c r="AM1788" t="s">
        <v>34</v>
      </c>
      <c r="AN1788" t="s">
        <v>34</v>
      </c>
      <c r="AO1788" t="s">
        <v>34</v>
      </c>
      <c r="AP1788" t="s">
        <v>34</v>
      </c>
      <c r="AQ1788" t="s">
        <v>34</v>
      </c>
      <c r="AR1788" t="s">
        <v>34</v>
      </c>
      <c r="AS1788" t="s">
        <v>34</v>
      </c>
      <c r="AT1788" t="s">
        <v>34</v>
      </c>
    </row>
    <row r="1789" spans="1:46">
      <c r="A1789">
        <v>139</v>
      </c>
      <c r="B1789">
        <v>2</v>
      </c>
      <c r="C1789">
        <v>4</v>
      </c>
      <c r="D1789">
        <v>0</v>
      </c>
      <c r="G1789">
        <v>482</v>
      </c>
      <c r="Q1789" t="s">
        <v>5693</v>
      </c>
      <c r="S1789">
        <v>0</v>
      </c>
      <c r="Z1789">
        <v>2</v>
      </c>
      <c r="AB1789" t="s">
        <v>34</v>
      </c>
      <c r="AC1789" t="s">
        <v>34</v>
      </c>
      <c r="AD1789" t="s">
        <v>34</v>
      </c>
      <c r="AE1789" t="s">
        <v>34</v>
      </c>
      <c r="AF1789">
        <v>0</v>
      </c>
      <c r="AG1789">
        <v>139</v>
      </c>
      <c r="AH1789" t="s">
        <v>34</v>
      </c>
      <c r="AI1789">
        <v>0</v>
      </c>
      <c r="AJ1789" t="s">
        <v>34</v>
      </c>
      <c r="AK1789" t="s">
        <v>34</v>
      </c>
      <c r="AL1789" t="s">
        <v>34</v>
      </c>
      <c r="AM1789" t="s">
        <v>34</v>
      </c>
      <c r="AN1789" t="s">
        <v>34</v>
      </c>
      <c r="AO1789" t="s">
        <v>34</v>
      </c>
      <c r="AP1789" t="s">
        <v>34</v>
      </c>
      <c r="AQ1789" t="s">
        <v>34</v>
      </c>
      <c r="AR1789" t="s">
        <v>34</v>
      </c>
      <c r="AS1789" t="s">
        <v>34</v>
      </c>
      <c r="AT1789" t="s">
        <v>34</v>
      </c>
    </row>
    <row r="1790" spans="1:46">
      <c r="A1790">
        <v>139</v>
      </c>
      <c r="B1790">
        <v>2</v>
      </c>
      <c r="C1790">
        <v>5</v>
      </c>
      <c r="D1790">
        <v>0</v>
      </c>
      <c r="G1790">
        <v>409</v>
      </c>
      <c r="Q1790" t="s">
        <v>5694</v>
      </c>
      <c r="S1790">
        <v>0</v>
      </c>
      <c r="Z1790">
        <v>2</v>
      </c>
      <c r="AB1790" t="s">
        <v>34</v>
      </c>
      <c r="AC1790" t="s">
        <v>34</v>
      </c>
      <c r="AD1790" t="s">
        <v>34</v>
      </c>
      <c r="AE1790" t="s">
        <v>34</v>
      </c>
      <c r="AF1790">
        <v>0</v>
      </c>
      <c r="AG1790">
        <v>139</v>
      </c>
      <c r="AH1790" t="s">
        <v>34</v>
      </c>
      <c r="AI1790">
        <v>0</v>
      </c>
      <c r="AJ1790" t="s">
        <v>34</v>
      </c>
      <c r="AK1790" t="s">
        <v>34</v>
      </c>
      <c r="AL1790" t="s">
        <v>34</v>
      </c>
      <c r="AM1790" t="s">
        <v>34</v>
      </c>
      <c r="AN1790" t="s">
        <v>34</v>
      </c>
      <c r="AO1790" t="s">
        <v>34</v>
      </c>
      <c r="AP1790" t="s">
        <v>34</v>
      </c>
      <c r="AQ1790" t="s">
        <v>34</v>
      </c>
      <c r="AR1790" t="s">
        <v>34</v>
      </c>
      <c r="AS1790" t="s">
        <v>34</v>
      </c>
      <c r="AT1790" t="s">
        <v>34</v>
      </c>
    </row>
    <row r="1791" spans="1:46">
      <c r="A1791">
        <v>139</v>
      </c>
      <c r="B1791">
        <v>2</v>
      </c>
      <c r="C1791">
        <v>6</v>
      </c>
      <c r="D1791">
        <v>0</v>
      </c>
      <c r="G1791">
        <v>36</v>
      </c>
      <c r="Q1791" t="s">
        <v>5695</v>
      </c>
      <c r="S1791">
        <v>0</v>
      </c>
      <c r="Z1791">
        <v>2</v>
      </c>
      <c r="AB1791" t="s">
        <v>34</v>
      </c>
      <c r="AC1791" t="s">
        <v>34</v>
      </c>
      <c r="AD1791" t="s">
        <v>34</v>
      </c>
      <c r="AE1791" t="s">
        <v>34</v>
      </c>
      <c r="AF1791">
        <v>0</v>
      </c>
      <c r="AG1791">
        <v>139</v>
      </c>
      <c r="AH1791" t="s">
        <v>34</v>
      </c>
      <c r="AI1791">
        <v>0</v>
      </c>
      <c r="AJ1791" t="s">
        <v>34</v>
      </c>
      <c r="AK1791" t="s">
        <v>34</v>
      </c>
      <c r="AL1791" t="s">
        <v>34</v>
      </c>
      <c r="AM1791" t="s">
        <v>34</v>
      </c>
      <c r="AN1791" t="s">
        <v>34</v>
      </c>
      <c r="AO1791" t="s">
        <v>34</v>
      </c>
      <c r="AP1791" t="s">
        <v>34</v>
      </c>
      <c r="AQ1791" t="s">
        <v>34</v>
      </c>
      <c r="AR1791" t="s">
        <v>34</v>
      </c>
      <c r="AS1791" t="s">
        <v>34</v>
      </c>
      <c r="AT1791" t="s">
        <v>34</v>
      </c>
    </row>
    <row r="1792" spans="1:46">
      <c r="A1792">
        <v>139</v>
      </c>
      <c r="B1792">
        <v>2</v>
      </c>
      <c r="C1792">
        <v>7</v>
      </c>
      <c r="D1792">
        <v>0</v>
      </c>
      <c r="G1792">
        <v>115</v>
      </c>
      <c r="Q1792" t="s">
        <v>5696</v>
      </c>
      <c r="S1792">
        <v>0</v>
      </c>
      <c r="Z1792">
        <v>2</v>
      </c>
      <c r="AB1792" t="s">
        <v>34</v>
      </c>
      <c r="AC1792" t="s">
        <v>34</v>
      </c>
      <c r="AD1792" t="s">
        <v>34</v>
      </c>
      <c r="AE1792" t="s">
        <v>34</v>
      </c>
      <c r="AF1792">
        <v>0</v>
      </c>
      <c r="AG1792">
        <v>139</v>
      </c>
      <c r="AH1792" t="s">
        <v>34</v>
      </c>
      <c r="AI1792">
        <v>0</v>
      </c>
      <c r="AJ1792" t="s">
        <v>34</v>
      </c>
      <c r="AK1792" t="s">
        <v>34</v>
      </c>
      <c r="AL1792" t="s">
        <v>34</v>
      </c>
      <c r="AM1792" t="s">
        <v>34</v>
      </c>
      <c r="AN1792" t="s">
        <v>34</v>
      </c>
      <c r="AO1792" t="s">
        <v>34</v>
      </c>
      <c r="AP1792" t="s">
        <v>34</v>
      </c>
      <c r="AQ1792" t="s">
        <v>34</v>
      </c>
      <c r="AR1792" t="s">
        <v>34</v>
      </c>
      <c r="AS1792" t="s">
        <v>34</v>
      </c>
      <c r="AT1792" t="s">
        <v>34</v>
      </c>
    </row>
    <row r="1793" spans="1:46">
      <c r="A1793">
        <v>139</v>
      </c>
      <c r="B1793">
        <v>2</v>
      </c>
      <c r="C1793">
        <v>8</v>
      </c>
      <c r="D1793">
        <v>0</v>
      </c>
      <c r="G1793">
        <v>676</v>
      </c>
      <c r="Q1793" t="s">
        <v>5697</v>
      </c>
      <c r="S1793">
        <v>0</v>
      </c>
      <c r="Z1793">
        <v>2</v>
      </c>
      <c r="AB1793" t="s">
        <v>34</v>
      </c>
      <c r="AC1793" t="s">
        <v>34</v>
      </c>
      <c r="AD1793" t="s">
        <v>34</v>
      </c>
      <c r="AE1793" t="s">
        <v>34</v>
      </c>
      <c r="AF1793">
        <v>0</v>
      </c>
      <c r="AG1793">
        <v>139</v>
      </c>
      <c r="AH1793" t="s">
        <v>34</v>
      </c>
      <c r="AI1793">
        <v>0</v>
      </c>
      <c r="AJ1793" t="s">
        <v>34</v>
      </c>
      <c r="AK1793" t="s">
        <v>34</v>
      </c>
      <c r="AL1793" t="s">
        <v>34</v>
      </c>
      <c r="AM1793" t="s">
        <v>34</v>
      </c>
      <c r="AN1793" t="s">
        <v>34</v>
      </c>
      <c r="AO1793" t="s">
        <v>34</v>
      </c>
      <c r="AP1793" t="s">
        <v>34</v>
      </c>
      <c r="AQ1793" t="s">
        <v>34</v>
      </c>
      <c r="AR1793" t="s">
        <v>34</v>
      </c>
      <c r="AS1793" t="s">
        <v>34</v>
      </c>
      <c r="AT1793" t="s">
        <v>34</v>
      </c>
    </row>
    <row r="1794" spans="1:46">
      <c r="A1794">
        <v>139</v>
      </c>
      <c r="B1794">
        <v>3</v>
      </c>
      <c r="C1794">
        <v>1</v>
      </c>
      <c r="D1794">
        <v>0</v>
      </c>
      <c r="G1794">
        <v>132</v>
      </c>
      <c r="Q1794" t="s">
        <v>5698</v>
      </c>
      <c r="S1794">
        <v>0</v>
      </c>
      <c r="Z1794">
        <v>2</v>
      </c>
      <c r="AB1794" t="s">
        <v>34</v>
      </c>
      <c r="AC1794" t="s">
        <v>34</v>
      </c>
      <c r="AD1794" t="s">
        <v>34</v>
      </c>
      <c r="AE1794" t="s">
        <v>34</v>
      </c>
      <c r="AF1794">
        <v>0</v>
      </c>
      <c r="AG1794">
        <v>139</v>
      </c>
      <c r="AH1794" t="s">
        <v>34</v>
      </c>
      <c r="AI1794">
        <v>0</v>
      </c>
      <c r="AJ1794" t="s">
        <v>34</v>
      </c>
      <c r="AK1794" t="s">
        <v>34</v>
      </c>
      <c r="AL1794" t="s">
        <v>34</v>
      </c>
      <c r="AM1794" t="s">
        <v>34</v>
      </c>
      <c r="AN1794" t="s">
        <v>34</v>
      </c>
      <c r="AO1794" t="s">
        <v>34</v>
      </c>
      <c r="AP1794" t="s">
        <v>34</v>
      </c>
      <c r="AQ1794" t="s">
        <v>34</v>
      </c>
      <c r="AR1794" t="s">
        <v>34</v>
      </c>
      <c r="AS1794" t="s">
        <v>34</v>
      </c>
      <c r="AT1794" t="s">
        <v>34</v>
      </c>
    </row>
    <row r="1795" spans="1:46">
      <c r="A1795">
        <v>139</v>
      </c>
      <c r="B1795">
        <v>3</v>
      </c>
      <c r="C1795">
        <v>2</v>
      </c>
      <c r="D1795">
        <v>0</v>
      </c>
      <c r="G1795">
        <v>255</v>
      </c>
      <c r="Q1795" t="s">
        <v>5699</v>
      </c>
      <c r="S1795">
        <v>0</v>
      </c>
      <c r="Z1795">
        <v>2</v>
      </c>
      <c r="AB1795" t="s">
        <v>34</v>
      </c>
      <c r="AC1795" t="s">
        <v>34</v>
      </c>
      <c r="AD1795" t="s">
        <v>34</v>
      </c>
      <c r="AE1795" t="s">
        <v>34</v>
      </c>
      <c r="AF1795">
        <v>0</v>
      </c>
      <c r="AG1795">
        <v>139</v>
      </c>
      <c r="AH1795" t="s">
        <v>34</v>
      </c>
      <c r="AI1795">
        <v>0</v>
      </c>
      <c r="AJ1795" t="s">
        <v>34</v>
      </c>
      <c r="AK1795" t="s">
        <v>34</v>
      </c>
      <c r="AL1795" t="s">
        <v>34</v>
      </c>
      <c r="AM1795" t="s">
        <v>34</v>
      </c>
      <c r="AN1795" t="s">
        <v>34</v>
      </c>
      <c r="AO1795" t="s">
        <v>34</v>
      </c>
      <c r="AP1795" t="s">
        <v>34</v>
      </c>
      <c r="AQ1795" t="s">
        <v>34</v>
      </c>
      <c r="AR1795" t="s">
        <v>34</v>
      </c>
      <c r="AS1795" t="s">
        <v>34</v>
      </c>
      <c r="AT1795" t="s">
        <v>34</v>
      </c>
    </row>
    <row r="1796" spans="1:46">
      <c r="A1796">
        <v>139</v>
      </c>
      <c r="B1796">
        <v>3</v>
      </c>
      <c r="C1796">
        <v>3</v>
      </c>
      <c r="D1796">
        <v>0</v>
      </c>
      <c r="G1796">
        <v>780</v>
      </c>
      <c r="Q1796" t="s">
        <v>5700</v>
      </c>
      <c r="S1796">
        <v>0</v>
      </c>
      <c r="Z1796">
        <v>2</v>
      </c>
      <c r="AB1796" t="s">
        <v>34</v>
      </c>
      <c r="AC1796" t="s">
        <v>34</v>
      </c>
      <c r="AD1796" t="s">
        <v>34</v>
      </c>
      <c r="AE1796" t="s">
        <v>34</v>
      </c>
      <c r="AF1796">
        <v>0</v>
      </c>
      <c r="AG1796">
        <v>139</v>
      </c>
      <c r="AH1796" t="s">
        <v>34</v>
      </c>
      <c r="AI1796">
        <v>0</v>
      </c>
      <c r="AJ1796" t="s">
        <v>34</v>
      </c>
      <c r="AK1796" t="s">
        <v>34</v>
      </c>
      <c r="AL1796" t="s">
        <v>34</v>
      </c>
      <c r="AM1796" t="s">
        <v>34</v>
      </c>
      <c r="AN1796" t="s">
        <v>34</v>
      </c>
      <c r="AO1796" t="s">
        <v>34</v>
      </c>
      <c r="AP1796" t="s">
        <v>34</v>
      </c>
      <c r="AQ1796" t="s">
        <v>34</v>
      </c>
      <c r="AR1796" t="s">
        <v>34</v>
      </c>
      <c r="AS1796" t="s">
        <v>34</v>
      </c>
      <c r="AT1796" t="s">
        <v>34</v>
      </c>
    </row>
    <row r="1797" spans="1:46">
      <c r="A1797">
        <v>139</v>
      </c>
      <c r="B1797">
        <v>3</v>
      </c>
      <c r="C1797">
        <v>4</v>
      </c>
      <c r="D1797">
        <v>0</v>
      </c>
      <c r="G1797">
        <v>751</v>
      </c>
      <c r="Q1797" t="s">
        <v>5701</v>
      </c>
      <c r="S1797">
        <v>0</v>
      </c>
      <c r="Z1797">
        <v>2</v>
      </c>
      <c r="AB1797" t="s">
        <v>34</v>
      </c>
      <c r="AC1797" t="s">
        <v>34</v>
      </c>
      <c r="AD1797" t="s">
        <v>34</v>
      </c>
      <c r="AE1797" t="s">
        <v>34</v>
      </c>
      <c r="AF1797">
        <v>0</v>
      </c>
      <c r="AG1797">
        <v>139</v>
      </c>
      <c r="AH1797" t="s">
        <v>34</v>
      </c>
      <c r="AI1797">
        <v>0</v>
      </c>
      <c r="AJ1797" t="s">
        <v>34</v>
      </c>
      <c r="AK1797" t="s">
        <v>34</v>
      </c>
      <c r="AL1797" t="s">
        <v>34</v>
      </c>
      <c r="AM1797" t="s">
        <v>34</v>
      </c>
      <c r="AN1797" t="s">
        <v>34</v>
      </c>
      <c r="AO1797" t="s">
        <v>34</v>
      </c>
      <c r="AP1797" t="s">
        <v>34</v>
      </c>
      <c r="AQ1797" t="s">
        <v>34</v>
      </c>
      <c r="AR1797" t="s">
        <v>34</v>
      </c>
      <c r="AS1797" t="s">
        <v>34</v>
      </c>
      <c r="AT1797" t="s">
        <v>34</v>
      </c>
    </row>
    <row r="1798" spans="1:46">
      <c r="A1798">
        <v>139</v>
      </c>
      <c r="B1798">
        <v>3</v>
      </c>
      <c r="C1798">
        <v>5</v>
      </c>
      <c r="D1798">
        <v>0</v>
      </c>
      <c r="G1798">
        <v>31</v>
      </c>
      <c r="Q1798" t="s">
        <v>5162</v>
      </c>
      <c r="S1798">
        <v>0</v>
      </c>
      <c r="Z1798">
        <v>2</v>
      </c>
      <c r="AB1798" t="s">
        <v>34</v>
      </c>
      <c r="AC1798" t="s">
        <v>34</v>
      </c>
      <c r="AD1798" t="s">
        <v>34</v>
      </c>
      <c r="AE1798" t="s">
        <v>34</v>
      </c>
      <c r="AF1798">
        <v>0</v>
      </c>
      <c r="AG1798">
        <v>139</v>
      </c>
      <c r="AH1798" t="s">
        <v>34</v>
      </c>
      <c r="AI1798">
        <v>0</v>
      </c>
      <c r="AJ1798" t="s">
        <v>34</v>
      </c>
      <c r="AK1798" t="s">
        <v>34</v>
      </c>
      <c r="AL1798" t="s">
        <v>34</v>
      </c>
      <c r="AM1798" t="s">
        <v>34</v>
      </c>
      <c r="AN1798" t="s">
        <v>34</v>
      </c>
      <c r="AO1798" t="s">
        <v>34</v>
      </c>
      <c r="AP1798" t="s">
        <v>34</v>
      </c>
      <c r="AQ1798" t="s">
        <v>34</v>
      </c>
      <c r="AR1798" t="s">
        <v>34</v>
      </c>
      <c r="AS1798" t="s">
        <v>34</v>
      </c>
      <c r="AT1798" t="s">
        <v>34</v>
      </c>
    </row>
    <row r="1799" spans="1:46">
      <c r="A1799">
        <v>139</v>
      </c>
      <c r="B1799">
        <v>3</v>
      </c>
      <c r="C1799">
        <v>6</v>
      </c>
      <c r="D1799">
        <v>0</v>
      </c>
      <c r="G1799">
        <v>111</v>
      </c>
      <c r="Q1799" t="s">
        <v>5702</v>
      </c>
      <c r="S1799">
        <v>0</v>
      </c>
      <c r="Z1799">
        <v>2</v>
      </c>
      <c r="AB1799" t="s">
        <v>34</v>
      </c>
      <c r="AC1799" t="s">
        <v>34</v>
      </c>
      <c r="AD1799" t="s">
        <v>34</v>
      </c>
      <c r="AE1799" t="s">
        <v>34</v>
      </c>
      <c r="AF1799">
        <v>0</v>
      </c>
      <c r="AG1799">
        <v>139</v>
      </c>
      <c r="AH1799" t="s">
        <v>34</v>
      </c>
      <c r="AI1799">
        <v>0</v>
      </c>
      <c r="AJ1799" t="s">
        <v>34</v>
      </c>
      <c r="AK1799" t="s">
        <v>34</v>
      </c>
      <c r="AL1799" t="s">
        <v>34</v>
      </c>
      <c r="AM1799" t="s">
        <v>34</v>
      </c>
      <c r="AN1799" t="s">
        <v>34</v>
      </c>
      <c r="AO1799" t="s">
        <v>34</v>
      </c>
      <c r="AP1799" t="s">
        <v>34</v>
      </c>
      <c r="AQ1799" t="s">
        <v>34</v>
      </c>
      <c r="AR1799" t="s">
        <v>34</v>
      </c>
      <c r="AS1799" t="s">
        <v>34</v>
      </c>
      <c r="AT1799" t="s">
        <v>34</v>
      </c>
    </row>
    <row r="1800" spans="1:46">
      <c r="A1800">
        <v>139</v>
      </c>
      <c r="B1800">
        <v>3</v>
      </c>
      <c r="C1800">
        <v>7</v>
      </c>
      <c r="D1800">
        <v>0</v>
      </c>
      <c r="G1800">
        <v>369</v>
      </c>
      <c r="Q1800" t="s">
        <v>5703</v>
      </c>
      <c r="S1800">
        <v>0</v>
      </c>
      <c r="Z1800">
        <v>2</v>
      </c>
      <c r="AB1800" t="s">
        <v>34</v>
      </c>
      <c r="AC1800" t="s">
        <v>34</v>
      </c>
      <c r="AD1800" t="s">
        <v>34</v>
      </c>
      <c r="AE1800" t="s">
        <v>34</v>
      </c>
      <c r="AF1800">
        <v>0</v>
      </c>
      <c r="AG1800">
        <v>139</v>
      </c>
      <c r="AH1800" t="s">
        <v>34</v>
      </c>
      <c r="AI1800">
        <v>0</v>
      </c>
      <c r="AJ1800" t="s">
        <v>34</v>
      </c>
      <c r="AK1800" t="s">
        <v>34</v>
      </c>
      <c r="AL1800" t="s">
        <v>34</v>
      </c>
      <c r="AM1800" t="s">
        <v>34</v>
      </c>
      <c r="AN1800" t="s">
        <v>34</v>
      </c>
      <c r="AO1800" t="s">
        <v>34</v>
      </c>
      <c r="AP1800" t="s">
        <v>34</v>
      </c>
      <c r="AQ1800" t="s">
        <v>34</v>
      </c>
      <c r="AR1800" t="s">
        <v>34</v>
      </c>
      <c r="AS1800" t="s">
        <v>34</v>
      </c>
      <c r="AT1800" t="s">
        <v>34</v>
      </c>
    </row>
    <row r="1801" spans="1:46">
      <c r="A1801">
        <v>139</v>
      </c>
      <c r="B1801">
        <v>3</v>
      </c>
      <c r="C1801">
        <v>8</v>
      </c>
      <c r="D1801">
        <v>0</v>
      </c>
      <c r="G1801">
        <v>421</v>
      </c>
      <c r="Q1801" t="s">
        <v>5443</v>
      </c>
      <c r="S1801">
        <v>0</v>
      </c>
      <c r="Z1801">
        <v>2</v>
      </c>
      <c r="AB1801" t="s">
        <v>34</v>
      </c>
      <c r="AC1801" t="s">
        <v>34</v>
      </c>
      <c r="AD1801" t="s">
        <v>34</v>
      </c>
      <c r="AE1801" t="s">
        <v>34</v>
      </c>
      <c r="AF1801">
        <v>0</v>
      </c>
      <c r="AG1801">
        <v>139</v>
      </c>
      <c r="AH1801" t="s">
        <v>34</v>
      </c>
      <c r="AI1801">
        <v>0</v>
      </c>
      <c r="AJ1801" t="s">
        <v>34</v>
      </c>
      <c r="AK1801" t="s">
        <v>34</v>
      </c>
      <c r="AL1801" t="s">
        <v>34</v>
      </c>
      <c r="AM1801" t="s">
        <v>34</v>
      </c>
      <c r="AN1801" t="s">
        <v>34</v>
      </c>
      <c r="AO1801" t="s">
        <v>34</v>
      </c>
      <c r="AP1801" t="s">
        <v>34</v>
      </c>
      <c r="AQ1801" t="s">
        <v>34</v>
      </c>
      <c r="AR1801" t="s">
        <v>34</v>
      </c>
      <c r="AS1801" t="s">
        <v>34</v>
      </c>
      <c r="AT1801" t="s">
        <v>34</v>
      </c>
    </row>
    <row r="1802" spans="1:46">
      <c r="A1802">
        <v>140</v>
      </c>
      <c r="B1802">
        <v>1</v>
      </c>
      <c r="C1802">
        <v>1</v>
      </c>
      <c r="D1802">
        <v>0</v>
      </c>
      <c r="G1802">
        <v>0</v>
      </c>
      <c r="Q1802" t="s">
        <v>34</v>
      </c>
      <c r="S1802">
        <v>0</v>
      </c>
      <c r="Z1802">
        <v>0</v>
      </c>
      <c r="AB1802" t="s">
        <v>34</v>
      </c>
      <c r="AC1802" t="s">
        <v>34</v>
      </c>
      <c r="AD1802" t="s">
        <v>34</v>
      </c>
      <c r="AE1802" t="s">
        <v>34</v>
      </c>
      <c r="AF1802">
        <v>0</v>
      </c>
      <c r="AG1802">
        <v>140</v>
      </c>
      <c r="AH1802" t="s">
        <v>34</v>
      </c>
      <c r="AI1802">
        <v>0</v>
      </c>
      <c r="AJ1802" t="s">
        <v>34</v>
      </c>
      <c r="AK1802" t="s">
        <v>34</v>
      </c>
      <c r="AL1802" t="s">
        <v>34</v>
      </c>
      <c r="AM1802" t="s">
        <v>34</v>
      </c>
      <c r="AN1802" t="s">
        <v>34</v>
      </c>
      <c r="AO1802" t="s">
        <v>34</v>
      </c>
      <c r="AP1802" t="s">
        <v>34</v>
      </c>
      <c r="AQ1802" t="s">
        <v>34</v>
      </c>
      <c r="AR1802" t="s">
        <v>34</v>
      </c>
      <c r="AS1802" t="s">
        <v>34</v>
      </c>
      <c r="AT1802" t="s">
        <v>34</v>
      </c>
    </row>
    <row r="1803" spans="1:46">
      <c r="A1803">
        <v>140</v>
      </c>
      <c r="B1803">
        <v>1</v>
      </c>
      <c r="C1803">
        <v>2</v>
      </c>
      <c r="D1803">
        <v>0</v>
      </c>
      <c r="G1803">
        <v>0</v>
      </c>
      <c r="Q1803" t="s">
        <v>34</v>
      </c>
      <c r="S1803">
        <v>0</v>
      </c>
      <c r="Z1803">
        <v>0</v>
      </c>
      <c r="AB1803" t="s">
        <v>34</v>
      </c>
      <c r="AC1803" t="s">
        <v>34</v>
      </c>
      <c r="AD1803" t="s">
        <v>34</v>
      </c>
      <c r="AE1803" t="s">
        <v>34</v>
      </c>
      <c r="AF1803">
        <v>0</v>
      </c>
      <c r="AG1803">
        <v>140</v>
      </c>
      <c r="AH1803" t="s">
        <v>34</v>
      </c>
      <c r="AI1803">
        <v>0</v>
      </c>
      <c r="AJ1803" t="s">
        <v>34</v>
      </c>
      <c r="AK1803" t="s">
        <v>34</v>
      </c>
      <c r="AL1803" t="s">
        <v>34</v>
      </c>
      <c r="AM1803" t="s">
        <v>34</v>
      </c>
      <c r="AN1803" t="s">
        <v>34</v>
      </c>
      <c r="AO1803" t="s">
        <v>34</v>
      </c>
      <c r="AP1803" t="s">
        <v>34</v>
      </c>
      <c r="AQ1803" t="s">
        <v>34</v>
      </c>
      <c r="AR1803" t="s">
        <v>34</v>
      </c>
      <c r="AS1803" t="s">
        <v>34</v>
      </c>
      <c r="AT1803" t="s">
        <v>34</v>
      </c>
    </row>
    <row r="1804" spans="1:46">
      <c r="A1804">
        <v>140</v>
      </c>
      <c r="B1804">
        <v>1</v>
      </c>
      <c r="C1804">
        <v>3</v>
      </c>
      <c r="D1804">
        <v>0</v>
      </c>
      <c r="G1804">
        <v>145</v>
      </c>
      <c r="Q1804" t="s">
        <v>5704</v>
      </c>
      <c r="S1804">
        <v>0</v>
      </c>
      <c r="Z1804">
        <v>2</v>
      </c>
      <c r="AB1804" t="s">
        <v>34</v>
      </c>
      <c r="AC1804" t="s">
        <v>34</v>
      </c>
      <c r="AD1804" t="s">
        <v>34</v>
      </c>
      <c r="AE1804" t="s">
        <v>34</v>
      </c>
      <c r="AF1804">
        <v>0</v>
      </c>
      <c r="AG1804">
        <v>140</v>
      </c>
      <c r="AH1804" t="s">
        <v>34</v>
      </c>
      <c r="AI1804">
        <v>0</v>
      </c>
      <c r="AJ1804" t="s">
        <v>34</v>
      </c>
      <c r="AK1804" t="s">
        <v>34</v>
      </c>
      <c r="AL1804" t="s">
        <v>34</v>
      </c>
      <c r="AM1804" t="s">
        <v>34</v>
      </c>
      <c r="AN1804" t="s">
        <v>34</v>
      </c>
      <c r="AO1804" t="s">
        <v>34</v>
      </c>
      <c r="AP1804" t="s">
        <v>34</v>
      </c>
      <c r="AQ1804" t="s">
        <v>34</v>
      </c>
      <c r="AR1804" t="s">
        <v>34</v>
      </c>
      <c r="AS1804" t="s">
        <v>34</v>
      </c>
      <c r="AT1804" t="s">
        <v>34</v>
      </c>
    </row>
    <row r="1805" spans="1:46">
      <c r="A1805">
        <v>140</v>
      </c>
      <c r="B1805">
        <v>1</v>
      </c>
      <c r="C1805">
        <v>4</v>
      </c>
      <c r="D1805">
        <v>0</v>
      </c>
      <c r="G1805">
        <v>383</v>
      </c>
      <c r="Q1805" t="s">
        <v>5705</v>
      </c>
      <c r="S1805">
        <v>0</v>
      </c>
      <c r="Z1805">
        <v>2</v>
      </c>
      <c r="AB1805" t="s">
        <v>34</v>
      </c>
      <c r="AC1805" t="s">
        <v>34</v>
      </c>
      <c r="AD1805" t="s">
        <v>34</v>
      </c>
      <c r="AE1805" t="s">
        <v>34</v>
      </c>
      <c r="AF1805">
        <v>0</v>
      </c>
      <c r="AG1805">
        <v>140</v>
      </c>
      <c r="AH1805" t="s">
        <v>34</v>
      </c>
      <c r="AI1805">
        <v>0</v>
      </c>
      <c r="AJ1805" t="s">
        <v>34</v>
      </c>
      <c r="AK1805" t="s">
        <v>34</v>
      </c>
      <c r="AL1805" t="s">
        <v>34</v>
      </c>
      <c r="AM1805" t="s">
        <v>34</v>
      </c>
      <c r="AN1805" t="s">
        <v>34</v>
      </c>
      <c r="AO1805" t="s">
        <v>34</v>
      </c>
      <c r="AP1805" t="s">
        <v>34</v>
      </c>
      <c r="AQ1805" t="s">
        <v>34</v>
      </c>
      <c r="AR1805" t="s">
        <v>34</v>
      </c>
      <c r="AS1805" t="s">
        <v>34</v>
      </c>
      <c r="AT1805" t="s">
        <v>34</v>
      </c>
    </row>
    <row r="1806" spans="1:46">
      <c r="A1806">
        <v>140</v>
      </c>
      <c r="B1806">
        <v>1</v>
      </c>
      <c r="C1806">
        <v>5</v>
      </c>
      <c r="D1806">
        <v>0</v>
      </c>
      <c r="G1806">
        <v>15</v>
      </c>
      <c r="Q1806" t="s">
        <v>5706</v>
      </c>
      <c r="S1806">
        <v>0</v>
      </c>
      <c r="Z1806">
        <v>2</v>
      </c>
      <c r="AB1806" t="s">
        <v>34</v>
      </c>
      <c r="AC1806" t="s">
        <v>34</v>
      </c>
      <c r="AD1806" t="s">
        <v>34</v>
      </c>
      <c r="AE1806" t="s">
        <v>34</v>
      </c>
      <c r="AF1806">
        <v>0</v>
      </c>
      <c r="AG1806">
        <v>140</v>
      </c>
      <c r="AH1806" t="s">
        <v>34</v>
      </c>
      <c r="AI1806">
        <v>0</v>
      </c>
      <c r="AJ1806" t="s">
        <v>34</v>
      </c>
      <c r="AK1806" t="s">
        <v>34</v>
      </c>
      <c r="AL1806" t="s">
        <v>34</v>
      </c>
      <c r="AM1806" t="s">
        <v>34</v>
      </c>
      <c r="AN1806" t="s">
        <v>34</v>
      </c>
      <c r="AO1806" t="s">
        <v>34</v>
      </c>
      <c r="AP1806" t="s">
        <v>34</v>
      </c>
      <c r="AQ1806" t="s">
        <v>34</v>
      </c>
      <c r="AR1806" t="s">
        <v>34</v>
      </c>
      <c r="AS1806" t="s">
        <v>34</v>
      </c>
      <c r="AT1806" t="s">
        <v>34</v>
      </c>
    </row>
    <row r="1807" spans="1:46">
      <c r="A1807">
        <v>140</v>
      </c>
      <c r="B1807">
        <v>1</v>
      </c>
      <c r="C1807">
        <v>6</v>
      </c>
      <c r="D1807">
        <v>0</v>
      </c>
      <c r="G1807">
        <v>0</v>
      </c>
      <c r="Q1807" t="s">
        <v>34</v>
      </c>
      <c r="S1807">
        <v>0</v>
      </c>
      <c r="Z1807">
        <v>0</v>
      </c>
      <c r="AB1807" t="s">
        <v>34</v>
      </c>
      <c r="AC1807" t="s">
        <v>34</v>
      </c>
      <c r="AD1807" t="s">
        <v>34</v>
      </c>
      <c r="AE1807" t="s">
        <v>34</v>
      </c>
      <c r="AF1807">
        <v>0</v>
      </c>
      <c r="AG1807">
        <v>140</v>
      </c>
      <c r="AH1807" t="s">
        <v>34</v>
      </c>
      <c r="AI1807">
        <v>0</v>
      </c>
      <c r="AJ1807" t="s">
        <v>34</v>
      </c>
      <c r="AK1807" t="s">
        <v>34</v>
      </c>
      <c r="AL1807" t="s">
        <v>34</v>
      </c>
      <c r="AM1807" t="s">
        <v>34</v>
      </c>
      <c r="AN1807" t="s">
        <v>34</v>
      </c>
      <c r="AO1807" t="s">
        <v>34</v>
      </c>
      <c r="AP1807" t="s">
        <v>34</v>
      </c>
      <c r="AQ1807" t="s">
        <v>34</v>
      </c>
      <c r="AR1807" t="s">
        <v>34</v>
      </c>
      <c r="AS1807" t="s">
        <v>34</v>
      </c>
      <c r="AT1807" t="s">
        <v>34</v>
      </c>
    </row>
    <row r="1808" spans="1:46">
      <c r="A1808">
        <v>140</v>
      </c>
      <c r="B1808">
        <v>1</v>
      </c>
      <c r="C1808">
        <v>7</v>
      </c>
      <c r="D1808">
        <v>0</v>
      </c>
      <c r="G1808">
        <v>0</v>
      </c>
      <c r="Q1808" t="s">
        <v>34</v>
      </c>
      <c r="S1808">
        <v>0</v>
      </c>
      <c r="Z1808">
        <v>0</v>
      </c>
      <c r="AB1808" t="s">
        <v>34</v>
      </c>
      <c r="AC1808" t="s">
        <v>34</v>
      </c>
      <c r="AD1808" t="s">
        <v>34</v>
      </c>
      <c r="AE1808" t="s">
        <v>34</v>
      </c>
      <c r="AF1808">
        <v>0</v>
      </c>
      <c r="AG1808">
        <v>140</v>
      </c>
      <c r="AH1808" t="s">
        <v>34</v>
      </c>
      <c r="AI1808">
        <v>0</v>
      </c>
      <c r="AJ1808" t="s">
        <v>34</v>
      </c>
      <c r="AK1808" t="s">
        <v>34</v>
      </c>
      <c r="AL1808" t="s">
        <v>34</v>
      </c>
      <c r="AM1808" t="s">
        <v>34</v>
      </c>
      <c r="AN1808" t="s">
        <v>34</v>
      </c>
      <c r="AO1808" t="s">
        <v>34</v>
      </c>
      <c r="AP1808" t="s">
        <v>34</v>
      </c>
      <c r="AQ1808" t="s">
        <v>34</v>
      </c>
      <c r="AR1808" t="s">
        <v>34</v>
      </c>
      <c r="AS1808" t="s">
        <v>34</v>
      </c>
      <c r="AT1808" t="s">
        <v>34</v>
      </c>
    </row>
    <row r="1809" spans="1:46">
      <c r="A1809">
        <v>140</v>
      </c>
      <c r="B1809">
        <v>1</v>
      </c>
      <c r="C1809">
        <v>8</v>
      </c>
      <c r="D1809">
        <v>0</v>
      </c>
      <c r="G1809">
        <v>0</v>
      </c>
      <c r="Q1809" t="s">
        <v>34</v>
      </c>
      <c r="S1809">
        <v>0</v>
      </c>
      <c r="Z1809">
        <v>0</v>
      </c>
      <c r="AB1809" t="s">
        <v>34</v>
      </c>
      <c r="AC1809" t="s">
        <v>34</v>
      </c>
      <c r="AD1809" t="s">
        <v>34</v>
      </c>
      <c r="AE1809" t="s">
        <v>34</v>
      </c>
      <c r="AF1809">
        <v>0</v>
      </c>
      <c r="AG1809">
        <v>140</v>
      </c>
      <c r="AH1809" t="s">
        <v>34</v>
      </c>
      <c r="AI1809">
        <v>0</v>
      </c>
      <c r="AJ1809" t="s">
        <v>34</v>
      </c>
      <c r="AK1809" t="s">
        <v>34</v>
      </c>
      <c r="AL1809" t="s">
        <v>34</v>
      </c>
      <c r="AM1809" t="s">
        <v>34</v>
      </c>
      <c r="AN1809" t="s">
        <v>34</v>
      </c>
      <c r="AO1809" t="s">
        <v>34</v>
      </c>
      <c r="AP1809" t="s">
        <v>34</v>
      </c>
      <c r="AQ1809" t="s">
        <v>34</v>
      </c>
      <c r="AR1809" t="s">
        <v>34</v>
      </c>
      <c r="AS1809" t="s">
        <v>34</v>
      </c>
      <c r="AT1809" t="s">
        <v>34</v>
      </c>
    </row>
    <row r="1810" spans="1:46">
      <c r="A1810">
        <v>140</v>
      </c>
      <c r="B1810">
        <v>2</v>
      </c>
      <c r="C1810">
        <v>1</v>
      </c>
      <c r="D1810">
        <v>0</v>
      </c>
      <c r="G1810">
        <v>244</v>
      </c>
      <c r="Q1810" t="s">
        <v>5705</v>
      </c>
      <c r="S1810">
        <v>0</v>
      </c>
      <c r="Z1810">
        <v>2</v>
      </c>
      <c r="AB1810" t="s">
        <v>34</v>
      </c>
      <c r="AC1810" t="s">
        <v>34</v>
      </c>
      <c r="AD1810" t="s">
        <v>34</v>
      </c>
      <c r="AE1810" t="s">
        <v>34</v>
      </c>
      <c r="AF1810">
        <v>0</v>
      </c>
      <c r="AG1810">
        <v>140</v>
      </c>
      <c r="AH1810" t="s">
        <v>34</v>
      </c>
      <c r="AI1810">
        <v>0</v>
      </c>
      <c r="AJ1810" t="s">
        <v>34</v>
      </c>
      <c r="AK1810" t="s">
        <v>34</v>
      </c>
      <c r="AL1810" t="s">
        <v>34</v>
      </c>
      <c r="AM1810" t="s">
        <v>34</v>
      </c>
      <c r="AN1810" t="s">
        <v>34</v>
      </c>
      <c r="AO1810" t="s">
        <v>34</v>
      </c>
      <c r="AP1810" t="s">
        <v>34</v>
      </c>
      <c r="AQ1810" t="s">
        <v>34</v>
      </c>
      <c r="AR1810" t="s">
        <v>34</v>
      </c>
      <c r="AS1810" t="s">
        <v>34</v>
      </c>
      <c r="AT1810" t="s">
        <v>34</v>
      </c>
    </row>
    <row r="1811" spans="1:46">
      <c r="A1811">
        <v>140</v>
      </c>
      <c r="B1811">
        <v>2</v>
      </c>
      <c r="C1811">
        <v>2</v>
      </c>
      <c r="D1811">
        <v>0</v>
      </c>
      <c r="G1811">
        <v>568</v>
      </c>
      <c r="Q1811" t="s">
        <v>5707</v>
      </c>
      <c r="S1811">
        <v>0</v>
      </c>
      <c r="Z1811">
        <v>2</v>
      </c>
      <c r="AB1811" t="s">
        <v>34</v>
      </c>
      <c r="AC1811" t="s">
        <v>34</v>
      </c>
      <c r="AD1811" t="s">
        <v>34</v>
      </c>
      <c r="AE1811" t="s">
        <v>34</v>
      </c>
      <c r="AF1811">
        <v>0</v>
      </c>
      <c r="AG1811">
        <v>140</v>
      </c>
      <c r="AH1811" t="s">
        <v>34</v>
      </c>
      <c r="AI1811">
        <v>0</v>
      </c>
      <c r="AJ1811" t="s">
        <v>34</v>
      </c>
      <c r="AK1811" t="s">
        <v>34</v>
      </c>
      <c r="AL1811" t="s">
        <v>34</v>
      </c>
      <c r="AM1811" t="s">
        <v>34</v>
      </c>
      <c r="AN1811" t="s">
        <v>34</v>
      </c>
      <c r="AO1811" t="s">
        <v>34</v>
      </c>
      <c r="AP1811" t="s">
        <v>34</v>
      </c>
      <c r="AQ1811" t="s">
        <v>34</v>
      </c>
      <c r="AR1811" t="s">
        <v>34</v>
      </c>
      <c r="AS1811" t="s">
        <v>34</v>
      </c>
      <c r="AT1811" t="s">
        <v>34</v>
      </c>
    </row>
    <row r="1812" spans="1:46">
      <c r="A1812">
        <v>140</v>
      </c>
      <c r="B1812">
        <v>2</v>
      </c>
      <c r="C1812">
        <v>3</v>
      </c>
      <c r="D1812">
        <v>0</v>
      </c>
      <c r="G1812">
        <v>519</v>
      </c>
      <c r="Q1812" t="s">
        <v>5708</v>
      </c>
      <c r="S1812">
        <v>0</v>
      </c>
      <c r="Z1812">
        <v>2</v>
      </c>
      <c r="AB1812" t="s">
        <v>34</v>
      </c>
      <c r="AC1812" t="s">
        <v>34</v>
      </c>
      <c r="AD1812" t="s">
        <v>34</v>
      </c>
      <c r="AE1812" t="s">
        <v>34</v>
      </c>
      <c r="AF1812">
        <v>0</v>
      </c>
      <c r="AG1812">
        <v>140</v>
      </c>
      <c r="AH1812" t="s">
        <v>34</v>
      </c>
      <c r="AI1812">
        <v>0</v>
      </c>
      <c r="AJ1812" t="s">
        <v>34</v>
      </c>
      <c r="AK1812" t="s">
        <v>34</v>
      </c>
      <c r="AL1812" t="s">
        <v>34</v>
      </c>
      <c r="AM1812" t="s">
        <v>34</v>
      </c>
      <c r="AN1812" t="s">
        <v>34</v>
      </c>
      <c r="AO1812" t="s">
        <v>34</v>
      </c>
      <c r="AP1812" t="s">
        <v>34</v>
      </c>
      <c r="AQ1812" t="s">
        <v>34</v>
      </c>
      <c r="AR1812" t="s">
        <v>34</v>
      </c>
      <c r="AS1812" t="s">
        <v>34</v>
      </c>
      <c r="AT1812" t="s">
        <v>34</v>
      </c>
    </row>
    <row r="1813" spans="1:46">
      <c r="A1813">
        <v>140</v>
      </c>
      <c r="B1813">
        <v>2</v>
      </c>
      <c r="C1813">
        <v>4</v>
      </c>
      <c r="D1813">
        <v>0</v>
      </c>
      <c r="G1813">
        <v>269</v>
      </c>
      <c r="Q1813" t="s">
        <v>5709</v>
      </c>
      <c r="S1813">
        <v>0</v>
      </c>
      <c r="Z1813">
        <v>2</v>
      </c>
      <c r="AB1813" t="s">
        <v>34</v>
      </c>
      <c r="AC1813" t="s">
        <v>34</v>
      </c>
      <c r="AD1813" t="s">
        <v>34</v>
      </c>
      <c r="AE1813" t="s">
        <v>34</v>
      </c>
      <c r="AF1813">
        <v>0</v>
      </c>
      <c r="AG1813">
        <v>140</v>
      </c>
      <c r="AH1813" t="s">
        <v>34</v>
      </c>
      <c r="AI1813">
        <v>0</v>
      </c>
      <c r="AJ1813" t="s">
        <v>34</v>
      </c>
      <c r="AK1813" t="s">
        <v>34</v>
      </c>
      <c r="AL1813" t="s">
        <v>34</v>
      </c>
      <c r="AM1813" t="s">
        <v>34</v>
      </c>
      <c r="AN1813" t="s">
        <v>34</v>
      </c>
      <c r="AO1813" t="s">
        <v>34</v>
      </c>
      <c r="AP1813" t="s">
        <v>34</v>
      </c>
      <c r="AQ1813" t="s">
        <v>34</v>
      </c>
      <c r="AR1813" t="s">
        <v>34</v>
      </c>
      <c r="AS1813" t="s">
        <v>34</v>
      </c>
      <c r="AT1813" t="s">
        <v>34</v>
      </c>
    </row>
    <row r="1814" spans="1:46">
      <c r="A1814">
        <v>140</v>
      </c>
      <c r="B1814">
        <v>2</v>
      </c>
      <c r="C1814">
        <v>5</v>
      </c>
      <c r="D1814">
        <v>0</v>
      </c>
      <c r="G1814">
        <v>728</v>
      </c>
      <c r="Q1814" t="s">
        <v>5710</v>
      </c>
      <c r="S1814">
        <v>0</v>
      </c>
      <c r="Z1814">
        <v>2</v>
      </c>
      <c r="AB1814" t="s">
        <v>34</v>
      </c>
      <c r="AC1814" t="s">
        <v>34</v>
      </c>
      <c r="AD1814" t="s">
        <v>34</v>
      </c>
      <c r="AE1814" t="s">
        <v>34</v>
      </c>
      <c r="AF1814">
        <v>0</v>
      </c>
      <c r="AG1814">
        <v>140</v>
      </c>
      <c r="AH1814" t="s">
        <v>34</v>
      </c>
      <c r="AI1814">
        <v>0</v>
      </c>
      <c r="AJ1814" t="s">
        <v>34</v>
      </c>
      <c r="AK1814" t="s">
        <v>34</v>
      </c>
      <c r="AL1814" t="s">
        <v>34</v>
      </c>
      <c r="AM1814" t="s">
        <v>34</v>
      </c>
      <c r="AN1814" t="s">
        <v>34</v>
      </c>
      <c r="AO1814" t="s">
        <v>34</v>
      </c>
      <c r="AP1814" t="s">
        <v>34</v>
      </c>
      <c r="AQ1814" t="s">
        <v>34</v>
      </c>
      <c r="AR1814" t="s">
        <v>34</v>
      </c>
      <c r="AS1814" t="s">
        <v>34</v>
      </c>
      <c r="AT1814" t="s">
        <v>34</v>
      </c>
    </row>
    <row r="1815" spans="1:46">
      <c r="A1815">
        <v>140</v>
      </c>
      <c r="B1815">
        <v>2</v>
      </c>
      <c r="C1815">
        <v>6</v>
      </c>
      <c r="D1815">
        <v>0</v>
      </c>
      <c r="G1815">
        <v>490</v>
      </c>
      <c r="Q1815" t="s">
        <v>5443</v>
      </c>
      <c r="S1815">
        <v>0</v>
      </c>
      <c r="Z1815">
        <v>2</v>
      </c>
      <c r="AB1815" t="s">
        <v>34</v>
      </c>
      <c r="AC1815" t="s">
        <v>34</v>
      </c>
      <c r="AD1815" t="s">
        <v>34</v>
      </c>
      <c r="AE1815" t="s">
        <v>34</v>
      </c>
      <c r="AF1815">
        <v>0</v>
      </c>
      <c r="AG1815">
        <v>140</v>
      </c>
      <c r="AH1815" t="s">
        <v>34</v>
      </c>
      <c r="AI1815">
        <v>0</v>
      </c>
      <c r="AJ1815" t="s">
        <v>34</v>
      </c>
      <c r="AK1815" t="s">
        <v>34</v>
      </c>
      <c r="AL1815" t="s">
        <v>34</v>
      </c>
      <c r="AM1815" t="s">
        <v>34</v>
      </c>
      <c r="AN1815" t="s">
        <v>34</v>
      </c>
      <c r="AO1815" t="s">
        <v>34</v>
      </c>
      <c r="AP1815" t="s">
        <v>34</v>
      </c>
      <c r="AQ1815" t="s">
        <v>34</v>
      </c>
      <c r="AR1815" t="s">
        <v>34</v>
      </c>
      <c r="AS1815" t="s">
        <v>34</v>
      </c>
      <c r="AT1815" t="s">
        <v>34</v>
      </c>
    </row>
    <row r="1816" spans="1:46">
      <c r="A1816">
        <v>140</v>
      </c>
      <c r="B1816">
        <v>2</v>
      </c>
      <c r="C1816">
        <v>7</v>
      </c>
      <c r="D1816">
        <v>0</v>
      </c>
      <c r="G1816">
        <v>746</v>
      </c>
      <c r="Q1816" t="s">
        <v>5711</v>
      </c>
      <c r="S1816">
        <v>0</v>
      </c>
      <c r="Z1816">
        <v>2</v>
      </c>
      <c r="AB1816" t="s">
        <v>34</v>
      </c>
      <c r="AC1816" t="s">
        <v>34</v>
      </c>
      <c r="AD1816" t="s">
        <v>34</v>
      </c>
      <c r="AE1816" t="s">
        <v>34</v>
      </c>
      <c r="AF1816">
        <v>0</v>
      </c>
      <c r="AG1816">
        <v>140</v>
      </c>
      <c r="AH1816" t="s">
        <v>34</v>
      </c>
      <c r="AI1816">
        <v>0</v>
      </c>
      <c r="AJ1816" t="s">
        <v>34</v>
      </c>
      <c r="AK1816" t="s">
        <v>34</v>
      </c>
      <c r="AL1816" t="s">
        <v>34</v>
      </c>
      <c r="AM1816" t="s">
        <v>34</v>
      </c>
      <c r="AN1816" t="s">
        <v>34</v>
      </c>
      <c r="AO1816" t="s">
        <v>34</v>
      </c>
      <c r="AP1816" t="s">
        <v>34</v>
      </c>
      <c r="AQ1816" t="s">
        <v>34</v>
      </c>
      <c r="AR1816" t="s">
        <v>34</v>
      </c>
      <c r="AS1816" t="s">
        <v>34</v>
      </c>
      <c r="AT1816" t="s">
        <v>34</v>
      </c>
    </row>
    <row r="1817" spans="1:46">
      <c r="A1817">
        <v>140</v>
      </c>
      <c r="B1817">
        <v>2</v>
      </c>
      <c r="C1817">
        <v>8</v>
      </c>
      <c r="D1817">
        <v>0</v>
      </c>
      <c r="G1817">
        <v>0</v>
      </c>
      <c r="Q1817" t="s">
        <v>34</v>
      </c>
      <c r="S1817">
        <v>0</v>
      </c>
      <c r="Z1817">
        <v>0</v>
      </c>
      <c r="AB1817" t="s">
        <v>34</v>
      </c>
      <c r="AC1817" t="s">
        <v>34</v>
      </c>
      <c r="AD1817" t="s">
        <v>34</v>
      </c>
      <c r="AE1817" t="s">
        <v>34</v>
      </c>
      <c r="AF1817">
        <v>0</v>
      </c>
      <c r="AG1817">
        <v>140</v>
      </c>
      <c r="AH1817" t="s">
        <v>34</v>
      </c>
      <c r="AI1817">
        <v>0</v>
      </c>
      <c r="AJ1817" t="s">
        <v>34</v>
      </c>
      <c r="AK1817" t="s">
        <v>34</v>
      </c>
      <c r="AL1817" t="s">
        <v>34</v>
      </c>
      <c r="AM1817" t="s">
        <v>34</v>
      </c>
      <c r="AN1817" t="s">
        <v>34</v>
      </c>
      <c r="AO1817" t="s">
        <v>34</v>
      </c>
      <c r="AP1817" t="s">
        <v>34</v>
      </c>
      <c r="AQ1817" t="s">
        <v>34</v>
      </c>
      <c r="AR1817" t="s">
        <v>34</v>
      </c>
      <c r="AS1817" t="s">
        <v>34</v>
      </c>
      <c r="AT1817" t="s">
        <v>34</v>
      </c>
    </row>
    <row r="1818" spans="1:46">
      <c r="A1818">
        <v>140</v>
      </c>
      <c r="B1818">
        <v>3</v>
      </c>
      <c r="C1818">
        <v>1</v>
      </c>
      <c r="D1818">
        <v>0</v>
      </c>
      <c r="G1818">
        <v>402</v>
      </c>
      <c r="Q1818" t="s">
        <v>5376</v>
      </c>
      <c r="S1818">
        <v>0</v>
      </c>
      <c r="Z1818">
        <v>2</v>
      </c>
      <c r="AB1818" t="s">
        <v>34</v>
      </c>
      <c r="AC1818" t="s">
        <v>34</v>
      </c>
      <c r="AD1818" t="s">
        <v>34</v>
      </c>
      <c r="AE1818" t="s">
        <v>34</v>
      </c>
      <c r="AF1818">
        <v>0</v>
      </c>
      <c r="AG1818">
        <v>140</v>
      </c>
      <c r="AH1818" t="s">
        <v>34</v>
      </c>
      <c r="AI1818">
        <v>0</v>
      </c>
      <c r="AJ1818" t="s">
        <v>34</v>
      </c>
      <c r="AK1818" t="s">
        <v>34</v>
      </c>
      <c r="AL1818" t="s">
        <v>34</v>
      </c>
      <c r="AM1818" t="s">
        <v>34</v>
      </c>
      <c r="AN1818" t="s">
        <v>34</v>
      </c>
      <c r="AO1818" t="s">
        <v>34</v>
      </c>
      <c r="AP1818" t="s">
        <v>34</v>
      </c>
      <c r="AQ1818" t="s">
        <v>34</v>
      </c>
      <c r="AR1818" t="s">
        <v>34</v>
      </c>
      <c r="AS1818" t="s">
        <v>34</v>
      </c>
      <c r="AT1818" t="s">
        <v>34</v>
      </c>
    </row>
    <row r="1819" spans="1:46">
      <c r="A1819">
        <v>140</v>
      </c>
      <c r="B1819">
        <v>3</v>
      </c>
      <c r="C1819">
        <v>2</v>
      </c>
      <c r="D1819">
        <v>0</v>
      </c>
      <c r="G1819">
        <v>613</v>
      </c>
      <c r="Q1819" t="s">
        <v>5712</v>
      </c>
      <c r="S1819">
        <v>0</v>
      </c>
      <c r="Z1819">
        <v>2</v>
      </c>
      <c r="AB1819" t="s">
        <v>34</v>
      </c>
      <c r="AC1819" t="s">
        <v>34</v>
      </c>
      <c r="AD1819" t="s">
        <v>34</v>
      </c>
      <c r="AE1819" t="s">
        <v>34</v>
      </c>
      <c r="AF1819">
        <v>0</v>
      </c>
      <c r="AG1819">
        <v>140</v>
      </c>
      <c r="AH1819" t="s">
        <v>34</v>
      </c>
      <c r="AI1819">
        <v>0</v>
      </c>
      <c r="AJ1819" t="s">
        <v>34</v>
      </c>
      <c r="AK1819" t="s">
        <v>34</v>
      </c>
      <c r="AL1819" t="s">
        <v>34</v>
      </c>
      <c r="AM1819" t="s">
        <v>34</v>
      </c>
      <c r="AN1819" t="s">
        <v>34</v>
      </c>
      <c r="AO1819" t="s">
        <v>34</v>
      </c>
      <c r="AP1819" t="s">
        <v>34</v>
      </c>
      <c r="AQ1819" t="s">
        <v>34</v>
      </c>
      <c r="AR1819" t="s">
        <v>34</v>
      </c>
      <c r="AS1819" t="s">
        <v>34</v>
      </c>
      <c r="AT1819" t="s">
        <v>34</v>
      </c>
    </row>
    <row r="1820" spans="1:46">
      <c r="A1820">
        <v>140</v>
      </c>
      <c r="B1820">
        <v>3</v>
      </c>
      <c r="C1820">
        <v>3</v>
      </c>
      <c r="D1820">
        <v>0</v>
      </c>
      <c r="G1820">
        <v>557</v>
      </c>
      <c r="Q1820" t="s">
        <v>5713</v>
      </c>
      <c r="S1820">
        <v>0</v>
      </c>
      <c r="Z1820">
        <v>2</v>
      </c>
      <c r="AB1820" t="s">
        <v>34</v>
      </c>
      <c r="AC1820" t="s">
        <v>34</v>
      </c>
      <c r="AD1820" t="s">
        <v>34</v>
      </c>
      <c r="AE1820" t="s">
        <v>34</v>
      </c>
      <c r="AF1820">
        <v>0</v>
      </c>
      <c r="AG1820">
        <v>140</v>
      </c>
      <c r="AH1820" t="s">
        <v>34</v>
      </c>
      <c r="AI1820">
        <v>0</v>
      </c>
      <c r="AJ1820" t="s">
        <v>34</v>
      </c>
      <c r="AK1820" t="s">
        <v>34</v>
      </c>
      <c r="AL1820" t="s">
        <v>34</v>
      </c>
      <c r="AM1820" t="s">
        <v>34</v>
      </c>
      <c r="AN1820" t="s">
        <v>34</v>
      </c>
      <c r="AO1820" t="s">
        <v>34</v>
      </c>
      <c r="AP1820" t="s">
        <v>34</v>
      </c>
      <c r="AQ1820" t="s">
        <v>34</v>
      </c>
      <c r="AR1820" t="s">
        <v>34</v>
      </c>
      <c r="AS1820" t="s">
        <v>34</v>
      </c>
      <c r="AT1820" t="s">
        <v>34</v>
      </c>
    </row>
    <row r="1821" spans="1:46">
      <c r="A1821">
        <v>140</v>
      </c>
      <c r="B1821">
        <v>3</v>
      </c>
      <c r="C1821">
        <v>4</v>
      </c>
      <c r="D1821">
        <v>0</v>
      </c>
      <c r="G1821">
        <v>189</v>
      </c>
      <c r="Q1821" t="s">
        <v>5714</v>
      </c>
      <c r="S1821">
        <v>0</v>
      </c>
      <c r="Z1821">
        <v>2</v>
      </c>
      <c r="AB1821" t="s">
        <v>34</v>
      </c>
      <c r="AC1821" t="s">
        <v>34</v>
      </c>
      <c r="AD1821" t="s">
        <v>34</v>
      </c>
      <c r="AE1821" t="s">
        <v>34</v>
      </c>
      <c r="AF1821">
        <v>0</v>
      </c>
      <c r="AG1821">
        <v>140</v>
      </c>
      <c r="AH1821" t="s">
        <v>34</v>
      </c>
      <c r="AI1821">
        <v>0</v>
      </c>
      <c r="AJ1821" t="s">
        <v>34</v>
      </c>
      <c r="AK1821" t="s">
        <v>34</v>
      </c>
      <c r="AL1821" t="s">
        <v>34</v>
      </c>
      <c r="AM1821" t="s">
        <v>34</v>
      </c>
      <c r="AN1821" t="s">
        <v>34</v>
      </c>
      <c r="AO1821" t="s">
        <v>34</v>
      </c>
      <c r="AP1821" t="s">
        <v>34</v>
      </c>
      <c r="AQ1821" t="s">
        <v>34</v>
      </c>
      <c r="AR1821" t="s">
        <v>34</v>
      </c>
      <c r="AS1821" t="s">
        <v>34</v>
      </c>
      <c r="AT1821" t="s">
        <v>34</v>
      </c>
    </row>
    <row r="1822" spans="1:46">
      <c r="A1822">
        <v>140</v>
      </c>
      <c r="B1822">
        <v>3</v>
      </c>
      <c r="C1822">
        <v>5</v>
      </c>
      <c r="D1822">
        <v>0</v>
      </c>
      <c r="G1822">
        <v>360</v>
      </c>
      <c r="Q1822" t="s">
        <v>5180</v>
      </c>
      <c r="S1822">
        <v>0</v>
      </c>
      <c r="Z1822">
        <v>2</v>
      </c>
      <c r="AB1822" t="s">
        <v>34</v>
      </c>
      <c r="AC1822" t="s">
        <v>34</v>
      </c>
      <c r="AD1822" t="s">
        <v>34</v>
      </c>
      <c r="AE1822" t="s">
        <v>34</v>
      </c>
      <c r="AF1822">
        <v>0</v>
      </c>
      <c r="AG1822">
        <v>140</v>
      </c>
      <c r="AH1822" t="s">
        <v>34</v>
      </c>
      <c r="AI1822">
        <v>0</v>
      </c>
      <c r="AJ1822" t="s">
        <v>34</v>
      </c>
      <c r="AK1822" t="s">
        <v>34</v>
      </c>
      <c r="AL1822" t="s">
        <v>34</v>
      </c>
      <c r="AM1822" t="s">
        <v>34</v>
      </c>
      <c r="AN1822" t="s">
        <v>34</v>
      </c>
      <c r="AO1822" t="s">
        <v>34</v>
      </c>
      <c r="AP1822" t="s">
        <v>34</v>
      </c>
      <c r="AQ1822" t="s">
        <v>34</v>
      </c>
      <c r="AR1822" t="s">
        <v>34</v>
      </c>
      <c r="AS1822" t="s">
        <v>34</v>
      </c>
      <c r="AT1822" t="s">
        <v>34</v>
      </c>
    </row>
    <row r="1823" spans="1:46">
      <c r="A1823">
        <v>140</v>
      </c>
      <c r="B1823">
        <v>3</v>
      </c>
      <c r="C1823">
        <v>6</v>
      </c>
      <c r="D1823">
        <v>0</v>
      </c>
      <c r="G1823">
        <v>93</v>
      </c>
      <c r="Q1823" t="s">
        <v>5715</v>
      </c>
      <c r="S1823">
        <v>0</v>
      </c>
      <c r="Z1823">
        <v>2</v>
      </c>
      <c r="AB1823" t="s">
        <v>34</v>
      </c>
      <c r="AC1823" t="s">
        <v>34</v>
      </c>
      <c r="AD1823" t="s">
        <v>34</v>
      </c>
      <c r="AE1823" t="s">
        <v>34</v>
      </c>
      <c r="AF1823">
        <v>0</v>
      </c>
      <c r="AG1823">
        <v>140</v>
      </c>
      <c r="AH1823" t="s">
        <v>34</v>
      </c>
      <c r="AI1823">
        <v>0</v>
      </c>
      <c r="AJ1823" t="s">
        <v>34</v>
      </c>
      <c r="AK1823" t="s">
        <v>34</v>
      </c>
      <c r="AL1823" t="s">
        <v>34</v>
      </c>
      <c r="AM1823" t="s">
        <v>34</v>
      </c>
      <c r="AN1823" t="s">
        <v>34</v>
      </c>
      <c r="AO1823" t="s">
        <v>34</v>
      </c>
      <c r="AP1823" t="s">
        <v>34</v>
      </c>
      <c r="AQ1823" t="s">
        <v>34</v>
      </c>
      <c r="AR1823" t="s">
        <v>34</v>
      </c>
      <c r="AS1823" t="s">
        <v>34</v>
      </c>
      <c r="AT1823" t="s">
        <v>34</v>
      </c>
    </row>
    <row r="1824" spans="1:46">
      <c r="A1824">
        <v>140</v>
      </c>
      <c r="B1824">
        <v>3</v>
      </c>
      <c r="C1824">
        <v>7</v>
      </c>
      <c r="D1824">
        <v>0</v>
      </c>
      <c r="G1824">
        <v>58</v>
      </c>
      <c r="Q1824" t="s">
        <v>5371</v>
      </c>
      <c r="S1824">
        <v>0</v>
      </c>
      <c r="Z1824">
        <v>2</v>
      </c>
      <c r="AB1824" t="s">
        <v>34</v>
      </c>
      <c r="AC1824" t="s">
        <v>34</v>
      </c>
      <c r="AD1824" t="s">
        <v>34</v>
      </c>
      <c r="AE1824" t="s">
        <v>34</v>
      </c>
      <c r="AF1824">
        <v>0</v>
      </c>
      <c r="AG1824">
        <v>140</v>
      </c>
      <c r="AH1824" t="s">
        <v>34</v>
      </c>
      <c r="AI1824">
        <v>0</v>
      </c>
      <c r="AJ1824" t="s">
        <v>34</v>
      </c>
      <c r="AK1824" t="s">
        <v>34</v>
      </c>
      <c r="AL1824" t="s">
        <v>34</v>
      </c>
      <c r="AM1824" t="s">
        <v>34</v>
      </c>
      <c r="AN1824" t="s">
        <v>34</v>
      </c>
      <c r="AO1824" t="s">
        <v>34</v>
      </c>
      <c r="AP1824" t="s">
        <v>34</v>
      </c>
      <c r="AQ1824" t="s">
        <v>34</v>
      </c>
      <c r="AR1824" t="s">
        <v>34</v>
      </c>
      <c r="AS1824" t="s">
        <v>34</v>
      </c>
      <c r="AT1824" t="s">
        <v>34</v>
      </c>
    </row>
    <row r="1825" spans="1:46">
      <c r="A1825">
        <v>140</v>
      </c>
      <c r="B1825">
        <v>3</v>
      </c>
      <c r="C1825">
        <v>8</v>
      </c>
      <c r="D1825">
        <v>0</v>
      </c>
      <c r="G1825">
        <v>243</v>
      </c>
      <c r="Q1825" t="s">
        <v>5716</v>
      </c>
      <c r="S1825">
        <v>0</v>
      </c>
      <c r="Z1825">
        <v>2</v>
      </c>
      <c r="AB1825" t="s">
        <v>34</v>
      </c>
      <c r="AC1825" t="s">
        <v>34</v>
      </c>
      <c r="AD1825" t="s">
        <v>34</v>
      </c>
      <c r="AE1825" t="s">
        <v>34</v>
      </c>
      <c r="AF1825">
        <v>0</v>
      </c>
      <c r="AG1825">
        <v>140</v>
      </c>
      <c r="AH1825" t="s">
        <v>34</v>
      </c>
      <c r="AI1825">
        <v>0</v>
      </c>
      <c r="AJ1825" t="s">
        <v>34</v>
      </c>
      <c r="AK1825" t="s">
        <v>34</v>
      </c>
      <c r="AL1825" t="s">
        <v>34</v>
      </c>
      <c r="AM1825" t="s">
        <v>34</v>
      </c>
      <c r="AN1825" t="s">
        <v>34</v>
      </c>
      <c r="AO1825" t="s">
        <v>34</v>
      </c>
      <c r="AP1825" t="s">
        <v>34</v>
      </c>
      <c r="AQ1825" t="s">
        <v>34</v>
      </c>
      <c r="AR1825" t="s">
        <v>34</v>
      </c>
      <c r="AS1825" t="s">
        <v>34</v>
      </c>
      <c r="AT1825" t="s">
        <v>34</v>
      </c>
    </row>
    <row r="1826" spans="1:46">
      <c r="A1826">
        <v>141</v>
      </c>
      <c r="B1826">
        <v>1</v>
      </c>
      <c r="C1826">
        <v>1</v>
      </c>
      <c r="D1826">
        <v>0</v>
      </c>
      <c r="G1826">
        <v>0</v>
      </c>
      <c r="Q1826" t="s">
        <v>34</v>
      </c>
      <c r="S1826">
        <v>0</v>
      </c>
      <c r="Z1826">
        <v>0</v>
      </c>
      <c r="AB1826" t="s">
        <v>34</v>
      </c>
      <c r="AC1826" t="s">
        <v>34</v>
      </c>
      <c r="AD1826" t="s">
        <v>34</v>
      </c>
      <c r="AE1826" t="s">
        <v>34</v>
      </c>
      <c r="AF1826">
        <v>0</v>
      </c>
      <c r="AG1826">
        <v>141</v>
      </c>
      <c r="AH1826" t="s">
        <v>34</v>
      </c>
      <c r="AI1826">
        <v>0</v>
      </c>
      <c r="AJ1826" t="s">
        <v>34</v>
      </c>
      <c r="AK1826" t="s">
        <v>34</v>
      </c>
      <c r="AL1826" t="s">
        <v>34</v>
      </c>
      <c r="AM1826" t="s">
        <v>34</v>
      </c>
      <c r="AN1826" t="s">
        <v>34</v>
      </c>
      <c r="AO1826" t="s">
        <v>34</v>
      </c>
      <c r="AP1826" t="s">
        <v>34</v>
      </c>
      <c r="AQ1826" t="s">
        <v>34</v>
      </c>
      <c r="AR1826" t="s">
        <v>34</v>
      </c>
      <c r="AS1826" t="s">
        <v>34</v>
      </c>
      <c r="AT1826" t="s">
        <v>34</v>
      </c>
    </row>
    <row r="1827" spans="1:46">
      <c r="A1827">
        <v>141</v>
      </c>
      <c r="B1827">
        <v>1</v>
      </c>
      <c r="C1827">
        <v>2</v>
      </c>
      <c r="D1827">
        <v>0</v>
      </c>
      <c r="G1827">
        <v>0</v>
      </c>
      <c r="Q1827" t="s">
        <v>34</v>
      </c>
      <c r="S1827">
        <v>0</v>
      </c>
      <c r="Z1827">
        <v>0</v>
      </c>
      <c r="AB1827" t="s">
        <v>34</v>
      </c>
      <c r="AC1827" t="s">
        <v>34</v>
      </c>
      <c r="AD1827" t="s">
        <v>34</v>
      </c>
      <c r="AE1827" t="s">
        <v>34</v>
      </c>
      <c r="AF1827">
        <v>0</v>
      </c>
      <c r="AG1827">
        <v>141</v>
      </c>
      <c r="AH1827" t="s">
        <v>34</v>
      </c>
      <c r="AI1827">
        <v>0</v>
      </c>
      <c r="AJ1827" t="s">
        <v>34</v>
      </c>
      <c r="AK1827" t="s">
        <v>34</v>
      </c>
      <c r="AL1827" t="s">
        <v>34</v>
      </c>
      <c r="AM1827" t="s">
        <v>34</v>
      </c>
      <c r="AN1827" t="s">
        <v>34</v>
      </c>
      <c r="AO1827" t="s">
        <v>34</v>
      </c>
      <c r="AP1827" t="s">
        <v>34</v>
      </c>
      <c r="AQ1827" t="s">
        <v>34</v>
      </c>
      <c r="AR1827" t="s">
        <v>34</v>
      </c>
      <c r="AS1827" t="s">
        <v>34</v>
      </c>
      <c r="AT1827" t="s">
        <v>34</v>
      </c>
    </row>
    <row r="1828" spans="1:46">
      <c r="A1828">
        <v>141</v>
      </c>
      <c r="B1828">
        <v>1</v>
      </c>
      <c r="C1828">
        <v>3</v>
      </c>
      <c r="D1828">
        <v>0</v>
      </c>
      <c r="G1828">
        <v>75</v>
      </c>
      <c r="Q1828" t="s">
        <v>5717</v>
      </c>
      <c r="S1828">
        <v>0</v>
      </c>
      <c r="Z1828">
        <v>3</v>
      </c>
      <c r="AB1828" t="s">
        <v>34</v>
      </c>
      <c r="AC1828" t="s">
        <v>34</v>
      </c>
      <c r="AD1828" t="s">
        <v>34</v>
      </c>
      <c r="AE1828" t="s">
        <v>34</v>
      </c>
      <c r="AF1828">
        <v>0</v>
      </c>
      <c r="AG1828">
        <v>141</v>
      </c>
      <c r="AH1828" t="s">
        <v>34</v>
      </c>
      <c r="AI1828">
        <v>0</v>
      </c>
      <c r="AJ1828" t="s">
        <v>34</v>
      </c>
      <c r="AK1828" t="s">
        <v>34</v>
      </c>
      <c r="AL1828" t="s">
        <v>34</v>
      </c>
      <c r="AM1828" t="s">
        <v>34</v>
      </c>
      <c r="AN1828" t="s">
        <v>34</v>
      </c>
      <c r="AO1828" t="s">
        <v>34</v>
      </c>
      <c r="AP1828" t="s">
        <v>34</v>
      </c>
      <c r="AQ1828" t="s">
        <v>34</v>
      </c>
      <c r="AR1828" t="s">
        <v>34</v>
      </c>
      <c r="AS1828" t="s">
        <v>34</v>
      </c>
      <c r="AT1828" t="s">
        <v>34</v>
      </c>
    </row>
    <row r="1829" spans="1:46">
      <c r="A1829">
        <v>141</v>
      </c>
      <c r="B1829">
        <v>1</v>
      </c>
      <c r="C1829">
        <v>4</v>
      </c>
      <c r="D1829">
        <v>0</v>
      </c>
      <c r="G1829">
        <v>734</v>
      </c>
      <c r="Q1829" t="s">
        <v>5718</v>
      </c>
      <c r="S1829">
        <v>0</v>
      </c>
      <c r="Z1829">
        <v>3</v>
      </c>
      <c r="AB1829" t="s">
        <v>34</v>
      </c>
      <c r="AC1829" t="s">
        <v>34</v>
      </c>
      <c r="AD1829" t="s">
        <v>34</v>
      </c>
      <c r="AE1829" t="s">
        <v>34</v>
      </c>
      <c r="AF1829">
        <v>0</v>
      </c>
      <c r="AG1829">
        <v>141</v>
      </c>
      <c r="AH1829" t="s">
        <v>34</v>
      </c>
      <c r="AI1829">
        <v>0</v>
      </c>
      <c r="AJ1829" t="s">
        <v>34</v>
      </c>
      <c r="AK1829" t="s">
        <v>34</v>
      </c>
      <c r="AL1829" t="s">
        <v>34</v>
      </c>
      <c r="AM1829" t="s">
        <v>34</v>
      </c>
      <c r="AN1829" t="s">
        <v>34</v>
      </c>
      <c r="AO1829" t="s">
        <v>34</v>
      </c>
      <c r="AP1829" t="s">
        <v>34</v>
      </c>
      <c r="AQ1829" t="s">
        <v>34</v>
      </c>
      <c r="AR1829" t="s">
        <v>34</v>
      </c>
      <c r="AS1829" t="s">
        <v>34</v>
      </c>
      <c r="AT1829" t="s">
        <v>34</v>
      </c>
    </row>
    <row r="1830" spans="1:46">
      <c r="A1830">
        <v>141</v>
      </c>
      <c r="B1830">
        <v>1</v>
      </c>
      <c r="C1830">
        <v>5</v>
      </c>
      <c r="D1830">
        <v>0</v>
      </c>
      <c r="G1830">
        <v>155</v>
      </c>
      <c r="Q1830" t="s">
        <v>5719</v>
      </c>
      <c r="S1830">
        <v>0</v>
      </c>
      <c r="Z1830">
        <v>3</v>
      </c>
      <c r="AB1830" t="s">
        <v>34</v>
      </c>
      <c r="AC1830" t="s">
        <v>34</v>
      </c>
      <c r="AD1830" t="s">
        <v>34</v>
      </c>
      <c r="AE1830" t="s">
        <v>34</v>
      </c>
      <c r="AF1830">
        <v>0</v>
      </c>
      <c r="AG1830">
        <v>141</v>
      </c>
      <c r="AH1830" t="s">
        <v>34</v>
      </c>
      <c r="AI1830">
        <v>0</v>
      </c>
      <c r="AJ1830" t="s">
        <v>34</v>
      </c>
      <c r="AK1830" t="s">
        <v>34</v>
      </c>
      <c r="AL1830" t="s">
        <v>34</v>
      </c>
      <c r="AM1830" t="s">
        <v>34</v>
      </c>
      <c r="AN1830" t="s">
        <v>34</v>
      </c>
      <c r="AO1830" t="s">
        <v>34</v>
      </c>
      <c r="AP1830" t="s">
        <v>34</v>
      </c>
      <c r="AQ1830" t="s">
        <v>34</v>
      </c>
      <c r="AR1830" t="s">
        <v>34</v>
      </c>
      <c r="AS1830" t="s">
        <v>34</v>
      </c>
      <c r="AT1830" t="s">
        <v>34</v>
      </c>
    </row>
    <row r="1831" spans="1:46">
      <c r="A1831">
        <v>141</v>
      </c>
      <c r="B1831">
        <v>1</v>
      </c>
      <c r="C1831">
        <v>6</v>
      </c>
      <c r="D1831">
        <v>0</v>
      </c>
      <c r="G1831">
        <v>0</v>
      </c>
      <c r="Q1831" t="s">
        <v>34</v>
      </c>
      <c r="S1831">
        <v>0</v>
      </c>
      <c r="Z1831">
        <v>0</v>
      </c>
      <c r="AB1831" t="s">
        <v>34</v>
      </c>
      <c r="AC1831" t="s">
        <v>34</v>
      </c>
      <c r="AD1831" t="s">
        <v>34</v>
      </c>
      <c r="AE1831" t="s">
        <v>34</v>
      </c>
      <c r="AF1831">
        <v>0</v>
      </c>
      <c r="AG1831">
        <v>141</v>
      </c>
      <c r="AH1831" t="s">
        <v>34</v>
      </c>
      <c r="AI1831">
        <v>0</v>
      </c>
      <c r="AJ1831" t="s">
        <v>34</v>
      </c>
      <c r="AK1831" t="s">
        <v>34</v>
      </c>
      <c r="AL1831" t="s">
        <v>34</v>
      </c>
      <c r="AM1831" t="s">
        <v>34</v>
      </c>
      <c r="AN1831" t="s">
        <v>34</v>
      </c>
      <c r="AO1831" t="s">
        <v>34</v>
      </c>
      <c r="AP1831" t="s">
        <v>34</v>
      </c>
      <c r="AQ1831" t="s">
        <v>34</v>
      </c>
      <c r="AR1831" t="s">
        <v>34</v>
      </c>
      <c r="AS1831" t="s">
        <v>34</v>
      </c>
      <c r="AT1831" t="s">
        <v>34</v>
      </c>
    </row>
    <row r="1832" spans="1:46">
      <c r="A1832">
        <v>141</v>
      </c>
      <c r="B1832">
        <v>1</v>
      </c>
      <c r="C1832">
        <v>7</v>
      </c>
      <c r="D1832">
        <v>0</v>
      </c>
      <c r="G1832">
        <v>0</v>
      </c>
      <c r="Q1832" t="s">
        <v>34</v>
      </c>
      <c r="S1832">
        <v>0</v>
      </c>
      <c r="Z1832">
        <v>0</v>
      </c>
      <c r="AB1832" t="s">
        <v>34</v>
      </c>
      <c r="AC1832" t="s">
        <v>34</v>
      </c>
      <c r="AD1832" t="s">
        <v>34</v>
      </c>
      <c r="AE1832" t="s">
        <v>34</v>
      </c>
      <c r="AF1832">
        <v>0</v>
      </c>
      <c r="AG1832">
        <v>141</v>
      </c>
      <c r="AH1832" t="s">
        <v>34</v>
      </c>
      <c r="AI1832">
        <v>0</v>
      </c>
      <c r="AJ1832" t="s">
        <v>34</v>
      </c>
      <c r="AK1832" t="s">
        <v>34</v>
      </c>
      <c r="AL1832" t="s">
        <v>34</v>
      </c>
      <c r="AM1832" t="s">
        <v>34</v>
      </c>
      <c r="AN1832" t="s">
        <v>34</v>
      </c>
      <c r="AO1832" t="s">
        <v>34</v>
      </c>
      <c r="AP1832" t="s">
        <v>34</v>
      </c>
      <c r="AQ1832" t="s">
        <v>34</v>
      </c>
      <c r="AR1832" t="s">
        <v>34</v>
      </c>
      <c r="AS1832" t="s">
        <v>34</v>
      </c>
      <c r="AT1832" t="s">
        <v>34</v>
      </c>
    </row>
    <row r="1833" spans="1:46">
      <c r="A1833">
        <v>141</v>
      </c>
      <c r="B1833">
        <v>1</v>
      </c>
      <c r="C1833">
        <v>8</v>
      </c>
      <c r="D1833">
        <v>0</v>
      </c>
      <c r="G1833">
        <v>0</v>
      </c>
      <c r="Q1833" t="s">
        <v>34</v>
      </c>
      <c r="S1833">
        <v>0</v>
      </c>
      <c r="Z1833">
        <v>0</v>
      </c>
      <c r="AB1833" t="s">
        <v>34</v>
      </c>
      <c r="AC1833" t="s">
        <v>34</v>
      </c>
      <c r="AD1833" t="s">
        <v>34</v>
      </c>
      <c r="AE1833" t="s">
        <v>34</v>
      </c>
      <c r="AF1833">
        <v>0</v>
      </c>
      <c r="AG1833">
        <v>141</v>
      </c>
      <c r="AH1833" t="s">
        <v>34</v>
      </c>
      <c r="AI1833">
        <v>0</v>
      </c>
      <c r="AJ1833" t="s">
        <v>34</v>
      </c>
      <c r="AK1833" t="s">
        <v>34</v>
      </c>
      <c r="AL1833" t="s">
        <v>34</v>
      </c>
      <c r="AM1833" t="s">
        <v>34</v>
      </c>
      <c r="AN1833" t="s">
        <v>34</v>
      </c>
      <c r="AO1833" t="s">
        <v>34</v>
      </c>
      <c r="AP1833" t="s">
        <v>34</v>
      </c>
      <c r="AQ1833" t="s">
        <v>34</v>
      </c>
      <c r="AR1833" t="s">
        <v>34</v>
      </c>
      <c r="AS1833" t="s">
        <v>34</v>
      </c>
      <c r="AT1833" t="s">
        <v>34</v>
      </c>
    </row>
    <row r="1834" spans="1:46">
      <c r="A1834">
        <v>141</v>
      </c>
      <c r="B1834">
        <v>2</v>
      </c>
      <c r="C1834">
        <v>1</v>
      </c>
      <c r="D1834">
        <v>0</v>
      </c>
      <c r="G1834">
        <v>0</v>
      </c>
      <c r="Q1834" t="s">
        <v>34</v>
      </c>
      <c r="S1834">
        <v>0</v>
      </c>
      <c r="Z1834">
        <v>0</v>
      </c>
      <c r="AB1834" t="s">
        <v>34</v>
      </c>
      <c r="AC1834" t="s">
        <v>34</v>
      </c>
      <c r="AD1834" t="s">
        <v>34</v>
      </c>
      <c r="AE1834" t="s">
        <v>34</v>
      </c>
      <c r="AF1834">
        <v>0</v>
      </c>
      <c r="AG1834">
        <v>141</v>
      </c>
      <c r="AH1834" t="s">
        <v>34</v>
      </c>
      <c r="AI1834">
        <v>0</v>
      </c>
      <c r="AJ1834" t="s">
        <v>34</v>
      </c>
      <c r="AK1834" t="s">
        <v>34</v>
      </c>
      <c r="AL1834" t="s">
        <v>34</v>
      </c>
      <c r="AM1834" t="s">
        <v>34</v>
      </c>
      <c r="AN1834" t="s">
        <v>34</v>
      </c>
      <c r="AO1834" t="s">
        <v>34</v>
      </c>
      <c r="AP1834" t="s">
        <v>34</v>
      </c>
      <c r="AQ1834" t="s">
        <v>34</v>
      </c>
      <c r="AR1834" t="s">
        <v>34</v>
      </c>
      <c r="AS1834" t="s">
        <v>34</v>
      </c>
      <c r="AT1834" t="s">
        <v>34</v>
      </c>
    </row>
    <row r="1835" spans="1:46">
      <c r="A1835">
        <v>141</v>
      </c>
      <c r="B1835">
        <v>2</v>
      </c>
      <c r="C1835">
        <v>2</v>
      </c>
      <c r="D1835">
        <v>0</v>
      </c>
      <c r="G1835">
        <v>252</v>
      </c>
      <c r="Q1835" t="s">
        <v>5374</v>
      </c>
      <c r="S1835">
        <v>0</v>
      </c>
      <c r="Z1835">
        <v>3</v>
      </c>
      <c r="AB1835" t="s">
        <v>34</v>
      </c>
      <c r="AC1835" t="s">
        <v>34</v>
      </c>
      <c r="AD1835" t="s">
        <v>34</v>
      </c>
      <c r="AE1835" t="s">
        <v>34</v>
      </c>
      <c r="AF1835">
        <v>0</v>
      </c>
      <c r="AG1835">
        <v>141</v>
      </c>
      <c r="AH1835" t="s">
        <v>34</v>
      </c>
      <c r="AI1835">
        <v>0</v>
      </c>
      <c r="AJ1835" t="s">
        <v>34</v>
      </c>
      <c r="AK1835" t="s">
        <v>34</v>
      </c>
      <c r="AL1835" t="s">
        <v>34</v>
      </c>
      <c r="AM1835" t="s">
        <v>34</v>
      </c>
      <c r="AN1835" t="s">
        <v>34</v>
      </c>
      <c r="AO1835" t="s">
        <v>34</v>
      </c>
      <c r="AP1835" t="s">
        <v>34</v>
      </c>
      <c r="AQ1835" t="s">
        <v>34</v>
      </c>
      <c r="AR1835" t="s">
        <v>34</v>
      </c>
      <c r="AS1835" t="s">
        <v>34</v>
      </c>
      <c r="AT1835" t="s">
        <v>34</v>
      </c>
    </row>
    <row r="1836" spans="1:46">
      <c r="A1836">
        <v>141</v>
      </c>
      <c r="B1836">
        <v>2</v>
      </c>
      <c r="C1836">
        <v>3</v>
      </c>
      <c r="D1836">
        <v>0</v>
      </c>
      <c r="G1836">
        <v>790</v>
      </c>
      <c r="Q1836" t="s">
        <v>5720</v>
      </c>
      <c r="S1836">
        <v>0</v>
      </c>
      <c r="Z1836">
        <v>3</v>
      </c>
      <c r="AB1836" t="s">
        <v>34</v>
      </c>
      <c r="AC1836" t="s">
        <v>34</v>
      </c>
      <c r="AD1836" t="s">
        <v>34</v>
      </c>
      <c r="AE1836" t="s">
        <v>34</v>
      </c>
      <c r="AF1836">
        <v>0</v>
      </c>
      <c r="AG1836">
        <v>141</v>
      </c>
      <c r="AH1836" t="s">
        <v>34</v>
      </c>
      <c r="AI1836">
        <v>0</v>
      </c>
      <c r="AJ1836" t="s">
        <v>34</v>
      </c>
      <c r="AK1836" t="s">
        <v>34</v>
      </c>
      <c r="AL1836" t="s">
        <v>34</v>
      </c>
      <c r="AM1836" t="s">
        <v>34</v>
      </c>
      <c r="AN1836" t="s">
        <v>34</v>
      </c>
      <c r="AO1836" t="s">
        <v>34</v>
      </c>
      <c r="AP1836" t="s">
        <v>34</v>
      </c>
      <c r="AQ1836" t="s">
        <v>34</v>
      </c>
      <c r="AR1836" t="s">
        <v>34</v>
      </c>
      <c r="AS1836" t="s">
        <v>34</v>
      </c>
      <c r="AT1836" t="s">
        <v>34</v>
      </c>
    </row>
    <row r="1837" spans="1:46">
      <c r="A1837">
        <v>141</v>
      </c>
      <c r="B1837">
        <v>2</v>
      </c>
      <c r="C1837">
        <v>4</v>
      </c>
      <c r="D1837">
        <v>0</v>
      </c>
      <c r="G1837">
        <v>479</v>
      </c>
      <c r="Q1837" t="s">
        <v>5470</v>
      </c>
      <c r="S1837">
        <v>0</v>
      </c>
      <c r="Z1837">
        <v>3</v>
      </c>
      <c r="AB1837" t="s">
        <v>34</v>
      </c>
      <c r="AC1837" t="s">
        <v>34</v>
      </c>
      <c r="AD1837" t="s">
        <v>34</v>
      </c>
      <c r="AE1837" t="s">
        <v>34</v>
      </c>
      <c r="AF1837">
        <v>0</v>
      </c>
      <c r="AG1837">
        <v>141</v>
      </c>
      <c r="AH1837" t="s">
        <v>34</v>
      </c>
      <c r="AI1837">
        <v>0</v>
      </c>
      <c r="AJ1837" t="s">
        <v>34</v>
      </c>
      <c r="AK1837" t="s">
        <v>34</v>
      </c>
      <c r="AL1837" t="s">
        <v>34</v>
      </c>
      <c r="AM1837" t="s">
        <v>34</v>
      </c>
      <c r="AN1837" t="s">
        <v>34</v>
      </c>
      <c r="AO1837" t="s">
        <v>34</v>
      </c>
      <c r="AP1837" t="s">
        <v>34</v>
      </c>
      <c r="AQ1837" t="s">
        <v>34</v>
      </c>
      <c r="AR1837" t="s">
        <v>34</v>
      </c>
      <c r="AS1837" t="s">
        <v>34</v>
      </c>
      <c r="AT1837" t="s">
        <v>34</v>
      </c>
    </row>
    <row r="1838" spans="1:46">
      <c r="A1838">
        <v>141</v>
      </c>
      <c r="B1838">
        <v>2</v>
      </c>
      <c r="C1838">
        <v>5</v>
      </c>
      <c r="D1838">
        <v>0</v>
      </c>
      <c r="G1838">
        <v>200</v>
      </c>
      <c r="Q1838" t="s">
        <v>5721</v>
      </c>
      <c r="S1838">
        <v>0</v>
      </c>
      <c r="Z1838">
        <v>3</v>
      </c>
      <c r="AB1838" t="s">
        <v>34</v>
      </c>
      <c r="AC1838" t="s">
        <v>34</v>
      </c>
      <c r="AD1838" t="s">
        <v>34</v>
      </c>
      <c r="AE1838" t="s">
        <v>34</v>
      </c>
      <c r="AF1838">
        <v>0</v>
      </c>
      <c r="AG1838">
        <v>141</v>
      </c>
      <c r="AH1838" t="s">
        <v>34</v>
      </c>
      <c r="AI1838">
        <v>0</v>
      </c>
      <c r="AJ1838" t="s">
        <v>34</v>
      </c>
      <c r="AK1838" t="s">
        <v>34</v>
      </c>
      <c r="AL1838" t="s">
        <v>34</v>
      </c>
      <c r="AM1838" t="s">
        <v>34</v>
      </c>
      <c r="AN1838" t="s">
        <v>34</v>
      </c>
      <c r="AO1838" t="s">
        <v>34</v>
      </c>
      <c r="AP1838" t="s">
        <v>34</v>
      </c>
      <c r="AQ1838" t="s">
        <v>34</v>
      </c>
      <c r="AR1838" t="s">
        <v>34</v>
      </c>
      <c r="AS1838" t="s">
        <v>34</v>
      </c>
      <c r="AT1838" t="s">
        <v>34</v>
      </c>
    </row>
    <row r="1839" spans="1:46">
      <c r="A1839">
        <v>141</v>
      </c>
      <c r="B1839">
        <v>2</v>
      </c>
      <c r="C1839">
        <v>6</v>
      </c>
      <c r="D1839">
        <v>0</v>
      </c>
      <c r="G1839">
        <v>828</v>
      </c>
      <c r="Q1839" t="s">
        <v>5722</v>
      </c>
      <c r="S1839">
        <v>0</v>
      </c>
      <c r="Z1839">
        <v>3</v>
      </c>
      <c r="AB1839" t="s">
        <v>34</v>
      </c>
      <c r="AC1839" t="s">
        <v>34</v>
      </c>
      <c r="AD1839" t="s">
        <v>34</v>
      </c>
      <c r="AE1839" t="s">
        <v>34</v>
      </c>
      <c r="AF1839">
        <v>0</v>
      </c>
      <c r="AG1839">
        <v>141</v>
      </c>
      <c r="AH1839" t="s">
        <v>34</v>
      </c>
      <c r="AI1839">
        <v>0</v>
      </c>
      <c r="AJ1839" t="s">
        <v>34</v>
      </c>
      <c r="AK1839" t="s">
        <v>34</v>
      </c>
      <c r="AL1839" t="s">
        <v>34</v>
      </c>
      <c r="AM1839" t="s">
        <v>34</v>
      </c>
      <c r="AN1839" t="s">
        <v>34</v>
      </c>
      <c r="AO1839" t="s">
        <v>34</v>
      </c>
      <c r="AP1839" t="s">
        <v>34</v>
      </c>
      <c r="AQ1839" t="s">
        <v>34</v>
      </c>
      <c r="AR1839" t="s">
        <v>34</v>
      </c>
      <c r="AS1839" t="s">
        <v>34</v>
      </c>
      <c r="AT1839" t="s">
        <v>34</v>
      </c>
    </row>
    <row r="1840" spans="1:46">
      <c r="A1840">
        <v>141</v>
      </c>
      <c r="B1840">
        <v>2</v>
      </c>
      <c r="C1840">
        <v>7</v>
      </c>
      <c r="D1840">
        <v>0</v>
      </c>
      <c r="G1840">
        <v>704</v>
      </c>
      <c r="Q1840" t="s">
        <v>5723</v>
      </c>
      <c r="S1840">
        <v>0</v>
      </c>
      <c r="Z1840">
        <v>3</v>
      </c>
      <c r="AB1840" t="s">
        <v>34</v>
      </c>
      <c r="AC1840" t="s">
        <v>34</v>
      </c>
      <c r="AD1840" t="s">
        <v>34</v>
      </c>
      <c r="AE1840" t="s">
        <v>34</v>
      </c>
      <c r="AF1840">
        <v>0</v>
      </c>
      <c r="AG1840">
        <v>141</v>
      </c>
      <c r="AH1840" t="s">
        <v>34</v>
      </c>
      <c r="AI1840">
        <v>0</v>
      </c>
      <c r="AJ1840" t="s">
        <v>34</v>
      </c>
      <c r="AK1840" t="s">
        <v>34</v>
      </c>
      <c r="AL1840" t="s">
        <v>34</v>
      </c>
      <c r="AM1840" t="s">
        <v>34</v>
      </c>
      <c r="AN1840" t="s">
        <v>34</v>
      </c>
      <c r="AO1840" t="s">
        <v>34</v>
      </c>
      <c r="AP1840" t="s">
        <v>34</v>
      </c>
      <c r="AQ1840" t="s">
        <v>34</v>
      </c>
      <c r="AR1840" t="s">
        <v>34</v>
      </c>
      <c r="AS1840" t="s">
        <v>34</v>
      </c>
      <c r="AT1840" t="s">
        <v>34</v>
      </c>
    </row>
    <row r="1841" spans="1:46">
      <c r="A1841">
        <v>141</v>
      </c>
      <c r="B1841">
        <v>2</v>
      </c>
      <c r="C1841">
        <v>8</v>
      </c>
      <c r="D1841">
        <v>0</v>
      </c>
      <c r="G1841">
        <v>0</v>
      </c>
      <c r="Q1841" t="s">
        <v>34</v>
      </c>
      <c r="S1841">
        <v>0</v>
      </c>
      <c r="Z1841">
        <v>0</v>
      </c>
      <c r="AB1841" t="s">
        <v>34</v>
      </c>
      <c r="AC1841" t="s">
        <v>34</v>
      </c>
      <c r="AD1841" t="s">
        <v>34</v>
      </c>
      <c r="AE1841" t="s">
        <v>34</v>
      </c>
      <c r="AF1841">
        <v>0</v>
      </c>
      <c r="AG1841">
        <v>141</v>
      </c>
      <c r="AH1841" t="s">
        <v>34</v>
      </c>
      <c r="AI1841">
        <v>0</v>
      </c>
      <c r="AJ1841" t="s">
        <v>34</v>
      </c>
      <c r="AK1841" t="s">
        <v>34</v>
      </c>
      <c r="AL1841" t="s">
        <v>34</v>
      </c>
      <c r="AM1841" t="s">
        <v>34</v>
      </c>
      <c r="AN1841" t="s">
        <v>34</v>
      </c>
      <c r="AO1841" t="s">
        <v>34</v>
      </c>
      <c r="AP1841" t="s">
        <v>34</v>
      </c>
      <c r="AQ1841" t="s">
        <v>34</v>
      </c>
      <c r="AR1841" t="s">
        <v>34</v>
      </c>
      <c r="AS1841" t="s">
        <v>34</v>
      </c>
      <c r="AT1841" t="s">
        <v>34</v>
      </c>
    </row>
    <row r="1842" spans="1:46">
      <c r="A1842">
        <v>142</v>
      </c>
      <c r="B1842">
        <v>1</v>
      </c>
      <c r="C1842">
        <v>1</v>
      </c>
      <c r="D1842">
        <v>0</v>
      </c>
      <c r="G1842">
        <v>0</v>
      </c>
      <c r="Q1842" t="s">
        <v>34</v>
      </c>
      <c r="S1842">
        <v>0</v>
      </c>
      <c r="Z1842">
        <v>0</v>
      </c>
      <c r="AB1842" t="s">
        <v>34</v>
      </c>
      <c r="AC1842" t="s">
        <v>34</v>
      </c>
      <c r="AD1842" t="s">
        <v>34</v>
      </c>
      <c r="AE1842" t="s">
        <v>34</v>
      </c>
      <c r="AF1842">
        <v>0</v>
      </c>
      <c r="AG1842">
        <v>142</v>
      </c>
      <c r="AH1842" t="s">
        <v>34</v>
      </c>
      <c r="AI1842">
        <v>0</v>
      </c>
      <c r="AJ1842" t="s">
        <v>34</v>
      </c>
      <c r="AK1842" t="s">
        <v>34</v>
      </c>
      <c r="AL1842" t="s">
        <v>34</v>
      </c>
      <c r="AM1842" t="s">
        <v>34</v>
      </c>
      <c r="AN1842" t="s">
        <v>34</v>
      </c>
      <c r="AO1842" t="s">
        <v>34</v>
      </c>
      <c r="AP1842" t="s">
        <v>34</v>
      </c>
      <c r="AQ1842" t="s">
        <v>34</v>
      </c>
      <c r="AR1842" t="s">
        <v>34</v>
      </c>
      <c r="AS1842" t="s">
        <v>34</v>
      </c>
      <c r="AT1842" t="s">
        <v>34</v>
      </c>
    </row>
    <row r="1843" spans="1:46">
      <c r="A1843">
        <v>142</v>
      </c>
      <c r="B1843">
        <v>1</v>
      </c>
      <c r="C1843">
        <v>2</v>
      </c>
      <c r="D1843">
        <v>0</v>
      </c>
      <c r="G1843">
        <v>0</v>
      </c>
      <c r="Q1843" t="s">
        <v>34</v>
      </c>
      <c r="S1843">
        <v>0</v>
      </c>
      <c r="Z1843">
        <v>0</v>
      </c>
      <c r="AB1843" t="s">
        <v>34</v>
      </c>
      <c r="AC1843" t="s">
        <v>34</v>
      </c>
      <c r="AD1843" t="s">
        <v>34</v>
      </c>
      <c r="AE1843" t="s">
        <v>34</v>
      </c>
      <c r="AF1843">
        <v>0</v>
      </c>
      <c r="AG1843">
        <v>142</v>
      </c>
      <c r="AH1843" t="s">
        <v>34</v>
      </c>
      <c r="AI1843">
        <v>0</v>
      </c>
      <c r="AJ1843" t="s">
        <v>34</v>
      </c>
      <c r="AK1843" t="s">
        <v>34</v>
      </c>
      <c r="AL1843" t="s">
        <v>34</v>
      </c>
      <c r="AM1843" t="s">
        <v>34</v>
      </c>
      <c r="AN1843" t="s">
        <v>34</v>
      </c>
      <c r="AO1843" t="s">
        <v>34</v>
      </c>
      <c r="AP1843" t="s">
        <v>34</v>
      </c>
      <c r="AQ1843" t="s">
        <v>34</v>
      </c>
      <c r="AR1843" t="s">
        <v>34</v>
      </c>
      <c r="AS1843" t="s">
        <v>34</v>
      </c>
      <c r="AT1843" t="s">
        <v>34</v>
      </c>
    </row>
    <row r="1844" spans="1:46">
      <c r="A1844">
        <v>142</v>
      </c>
      <c r="B1844">
        <v>1</v>
      </c>
      <c r="C1844">
        <v>3</v>
      </c>
      <c r="D1844">
        <v>0</v>
      </c>
      <c r="G1844">
        <v>140</v>
      </c>
      <c r="Q1844" t="s">
        <v>5724</v>
      </c>
      <c r="S1844">
        <v>0</v>
      </c>
      <c r="Z1844">
        <v>3</v>
      </c>
      <c r="AB1844" t="s">
        <v>34</v>
      </c>
      <c r="AC1844" t="s">
        <v>34</v>
      </c>
      <c r="AD1844" t="s">
        <v>34</v>
      </c>
      <c r="AE1844" t="s">
        <v>34</v>
      </c>
      <c r="AF1844">
        <v>0</v>
      </c>
      <c r="AG1844">
        <v>142</v>
      </c>
      <c r="AH1844" t="s">
        <v>34</v>
      </c>
      <c r="AI1844">
        <v>0</v>
      </c>
      <c r="AJ1844" t="s">
        <v>34</v>
      </c>
      <c r="AK1844" t="s">
        <v>34</v>
      </c>
      <c r="AL1844" t="s">
        <v>34</v>
      </c>
      <c r="AM1844" t="s">
        <v>34</v>
      </c>
      <c r="AN1844" t="s">
        <v>34</v>
      </c>
      <c r="AO1844" t="s">
        <v>34</v>
      </c>
      <c r="AP1844" t="s">
        <v>34</v>
      </c>
      <c r="AQ1844" t="s">
        <v>34</v>
      </c>
      <c r="AR1844" t="s">
        <v>34</v>
      </c>
      <c r="AS1844" t="s">
        <v>34</v>
      </c>
      <c r="AT1844" t="s">
        <v>34</v>
      </c>
    </row>
    <row r="1845" spans="1:46">
      <c r="A1845">
        <v>142</v>
      </c>
      <c r="B1845">
        <v>1</v>
      </c>
      <c r="C1845">
        <v>4</v>
      </c>
      <c r="D1845">
        <v>0</v>
      </c>
      <c r="G1845">
        <v>436</v>
      </c>
      <c r="Q1845" t="s">
        <v>5378</v>
      </c>
      <c r="S1845">
        <v>0</v>
      </c>
      <c r="Z1845">
        <v>3</v>
      </c>
      <c r="AB1845" t="s">
        <v>34</v>
      </c>
      <c r="AC1845" t="s">
        <v>34</v>
      </c>
      <c r="AD1845" t="s">
        <v>34</v>
      </c>
      <c r="AE1845" t="s">
        <v>34</v>
      </c>
      <c r="AF1845">
        <v>0</v>
      </c>
      <c r="AG1845">
        <v>142</v>
      </c>
      <c r="AH1845" t="s">
        <v>34</v>
      </c>
      <c r="AI1845">
        <v>0</v>
      </c>
      <c r="AJ1845" t="s">
        <v>34</v>
      </c>
      <c r="AK1845" t="s">
        <v>34</v>
      </c>
      <c r="AL1845" t="s">
        <v>34</v>
      </c>
      <c r="AM1845" t="s">
        <v>34</v>
      </c>
      <c r="AN1845" t="s">
        <v>34</v>
      </c>
      <c r="AO1845" t="s">
        <v>34</v>
      </c>
      <c r="AP1845" t="s">
        <v>34</v>
      </c>
      <c r="AQ1845" t="s">
        <v>34</v>
      </c>
      <c r="AR1845" t="s">
        <v>34</v>
      </c>
      <c r="AS1845" t="s">
        <v>34</v>
      </c>
      <c r="AT1845" t="s">
        <v>34</v>
      </c>
    </row>
    <row r="1846" spans="1:46">
      <c r="A1846">
        <v>142</v>
      </c>
      <c r="B1846">
        <v>1</v>
      </c>
      <c r="C1846">
        <v>5</v>
      </c>
      <c r="D1846">
        <v>0</v>
      </c>
      <c r="G1846">
        <v>219</v>
      </c>
      <c r="Q1846" t="s">
        <v>5725</v>
      </c>
      <c r="S1846">
        <v>0</v>
      </c>
      <c r="Z1846">
        <v>3</v>
      </c>
      <c r="AB1846" t="s">
        <v>34</v>
      </c>
      <c r="AC1846" t="s">
        <v>34</v>
      </c>
      <c r="AD1846" t="s">
        <v>34</v>
      </c>
      <c r="AE1846" t="s">
        <v>34</v>
      </c>
      <c r="AF1846">
        <v>0</v>
      </c>
      <c r="AG1846">
        <v>142</v>
      </c>
      <c r="AH1846" t="s">
        <v>34</v>
      </c>
      <c r="AI1846">
        <v>0</v>
      </c>
      <c r="AJ1846" t="s">
        <v>34</v>
      </c>
      <c r="AK1846" t="s">
        <v>34</v>
      </c>
      <c r="AL1846" t="s">
        <v>34</v>
      </c>
      <c r="AM1846" t="s">
        <v>34</v>
      </c>
      <c r="AN1846" t="s">
        <v>34</v>
      </c>
      <c r="AO1846" t="s">
        <v>34</v>
      </c>
      <c r="AP1846" t="s">
        <v>34</v>
      </c>
      <c r="AQ1846" t="s">
        <v>34</v>
      </c>
      <c r="AR1846" t="s">
        <v>34</v>
      </c>
      <c r="AS1846" t="s">
        <v>34</v>
      </c>
      <c r="AT1846" t="s">
        <v>34</v>
      </c>
    </row>
    <row r="1847" spans="1:46">
      <c r="A1847">
        <v>142</v>
      </c>
      <c r="B1847">
        <v>1</v>
      </c>
      <c r="C1847">
        <v>6</v>
      </c>
      <c r="D1847">
        <v>0</v>
      </c>
      <c r="G1847">
        <v>0</v>
      </c>
      <c r="Q1847" t="s">
        <v>34</v>
      </c>
      <c r="S1847">
        <v>0</v>
      </c>
      <c r="Z1847">
        <v>0</v>
      </c>
      <c r="AB1847" t="s">
        <v>34</v>
      </c>
      <c r="AC1847" t="s">
        <v>34</v>
      </c>
      <c r="AD1847" t="s">
        <v>34</v>
      </c>
      <c r="AE1847" t="s">
        <v>34</v>
      </c>
      <c r="AF1847">
        <v>0</v>
      </c>
      <c r="AG1847">
        <v>142</v>
      </c>
      <c r="AH1847" t="s">
        <v>34</v>
      </c>
      <c r="AI1847">
        <v>0</v>
      </c>
      <c r="AJ1847" t="s">
        <v>34</v>
      </c>
      <c r="AK1847" t="s">
        <v>34</v>
      </c>
      <c r="AL1847" t="s">
        <v>34</v>
      </c>
      <c r="AM1847" t="s">
        <v>34</v>
      </c>
      <c r="AN1847" t="s">
        <v>34</v>
      </c>
      <c r="AO1847" t="s">
        <v>34</v>
      </c>
      <c r="AP1847" t="s">
        <v>34</v>
      </c>
      <c r="AQ1847" t="s">
        <v>34</v>
      </c>
      <c r="AR1847" t="s">
        <v>34</v>
      </c>
      <c r="AS1847" t="s">
        <v>34</v>
      </c>
      <c r="AT1847" t="s">
        <v>34</v>
      </c>
    </row>
    <row r="1848" spans="1:46">
      <c r="A1848">
        <v>142</v>
      </c>
      <c r="B1848">
        <v>1</v>
      </c>
      <c r="C1848">
        <v>7</v>
      </c>
      <c r="D1848">
        <v>0</v>
      </c>
      <c r="G1848">
        <v>0</v>
      </c>
      <c r="Q1848" t="s">
        <v>34</v>
      </c>
      <c r="S1848">
        <v>0</v>
      </c>
      <c r="Z1848">
        <v>0</v>
      </c>
      <c r="AB1848" t="s">
        <v>34</v>
      </c>
      <c r="AC1848" t="s">
        <v>34</v>
      </c>
      <c r="AD1848" t="s">
        <v>34</v>
      </c>
      <c r="AE1848" t="s">
        <v>34</v>
      </c>
      <c r="AF1848">
        <v>0</v>
      </c>
      <c r="AG1848">
        <v>142</v>
      </c>
      <c r="AH1848" t="s">
        <v>34</v>
      </c>
      <c r="AI1848">
        <v>0</v>
      </c>
      <c r="AJ1848" t="s">
        <v>34</v>
      </c>
      <c r="AK1848" t="s">
        <v>34</v>
      </c>
      <c r="AL1848" t="s">
        <v>34</v>
      </c>
      <c r="AM1848" t="s">
        <v>34</v>
      </c>
      <c r="AN1848" t="s">
        <v>34</v>
      </c>
      <c r="AO1848" t="s">
        <v>34</v>
      </c>
      <c r="AP1848" t="s">
        <v>34</v>
      </c>
      <c r="AQ1848" t="s">
        <v>34</v>
      </c>
      <c r="AR1848" t="s">
        <v>34</v>
      </c>
      <c r="AS1848" t="s">
        <v>34</v>
      </c>
      <c r="AT1848" t="s">
        <v>34</v>
      </c>
    </row>
    <row r="1849" spans="1:46">
      <c r="A1849">
        <v>142</v>
      </c>
      <c r="B1849">
        <v>1</v>
      </c>
      <c r="C1849">
        <v>8</v>
      </c>
      <c r="D1849">
        <v>0</v>
      </c>
      <c r="G1849">
        <v>0</v>
      </c>
      <c r="Q1849" t="s">
        <v>34</v>
      </c>
      <c r="S1849">
        <v>0</v>
      </c>
      <c r="Z1849">
        <v>0</v>
      </c>
      <c r="AB1849" t="s">
        <v>34</v>
      </c>
      <c r="AC1849" t="s">
        <v>34</v>
      </c>
      <c r="AD1849" t="s">
        <v>34</v>
      </c>
      <c r="AE1849" t="s">
        <v>34</v>
      </c>
      <c r="AF1849">
        <v>0</v>
      </c>
      <c r="AG1849">
        <v>142</v>
      </c>
      <c r="AH1849" t="s">
        <v>34</v>
      </c>
      <c r="AI1849">
        <v>0</v>
      </c>
      <c r="AJ1849" t="s">
        <v>34</v>
      </c>
      <c r="AK1849" t="s">
        <v>34</v>
      </c>
      <c r="AL1849" t="s">
        <v>34</v>
      </c>
      <c r="AM1849" t="s">
        <v>34</v>
      </c>
      <c r="AN1849" t="s">
        <v>34</v>
      </c>
      <c r="AO1849" t="s">
        <v>34</v>
      </c>
      <c r="AP1849" t="s">
        <v>34</v>
      </c>
      <c r="AQ1849" t="s">
        <v>34</v>
      </c>
      <c r="AR1849" t="s">
        <v>34</v>
      </c>
      <c r="AS1849" t="s">
        <v>34</v>
      </c>
      <c r="AT1849" t="s">
        <v>34</v>
      </c>
    </row>
    <row r="1850" spans="1:46">
      <c r="A1850">
        <v>142</v>
      </c>
      <c r="B1850">
        <v>2</v>
      </c>
      <c r="C1850">
        <v>1</v>
      </c>
      <c r="D1850">
        <v>0</v>
      </c>
      <c r="G1850">
        <v>625</v>
      </c>
      <c r="Q1850" t="s">
        <v>5726</v>
      </c>
      <c r="S1850">
        <v>0</v>
      </c>
      <c r="Z1850">
        <v>3</v>
      </c>
      <c r="AB1850" t="s">
        <v>34</v>
      </c>
      <c r="AC1850" t="s">
        <v>34</v>
      </c>
      <c r="AD1850" t="s">
        <v>34</v>
      </c>
      <c r="AE1850" t="s">
        <v>34</v>
      </c>
      <c r="AF1850">
        <v>0</v>
      </c>
      <c r="AG1850">
        <v>142</v>
      </c>
      <c r="AH1850" t="s">
        <v>34</v>
      </c>
      <c r="AI1850">
        <v>0</v>
      </c>
      <c r="AJ1850" t="s">
        <v>34</v>
      </c>
      <c r="AK1850" t="s">
        <v>34</v>
      </c>
      <c r="AL1850" t="s">
        <v>34</v>
      </c>
      <c r="AM1850" t="s">
        <v>34</v>
      </c>
      <c r="AN1850" t="s">
        <v>34</v>
      </c>
      <c r="AO1850" t="s">
        <v>34</v>
      </c>
      <c r="AP1850" t="s">
        <v>34</v>
      </c>
      <c r="AQ1850" t="s">
        <v>34</v>
      </c>
      <c r="AR1850" t="s">
        <v>34</v>
      </c>
      <c r="AS1850" t="s">
        <v>34</v>
      </c>
      <c r="AT1850" t="s">
        <v>34</v>
      </c>
    </row>
    <row r="1851" spans="1:46">
      <c r="A1851">
        <v>142</v>
      </c>
      <c r="B1851">
        <v>2</v>
      </c>
      <c r="C1851">
        <v>2</v>
      </c>
      <c r="D1851">
        <v>0</v>
      </c>
      <c r="G1851">
        <v>181</v>
      </c>
      <c r="Q1851" t="s">
        <v>5727</v>
      </c>
      <c r="S1851">
        <v>0</v>
      </c>
      <c r="Z1851">
        <v>3</v>
      </c>
      <c r="AB1851" t="s">
        <v>34</v>
      </c>
      <c r="AC1851" t="s">
        <v>34</v>
      </c>
      <c r="AD1851" t="s">
        <v>34</v>
      </c>
      <c r="AE1851" t="s">
        <v>34</v>
      </c>
      <c r="AF1851">
        <v>0</v>
      </c>
      <c r="AG1851">
        <v>142</v>
      </c>
      <c r="AH1851" t="s">
        <v>34</v>
      </c>
      <c r="AI1851">
        <v>0</v>
      </c>
      <c r="AJ1851" t="s">
        <v>34</v>
      </c>
      <c r="AK1851" t="s">
        <v>34</v>
      </c>
      <c r="AL1851" t="s">
        <v>34</v>
      </c>
      <c r="AM1851" t="s">
        <v>34</v>
      </c>
      <c r="AN1851" t="s">
        <v>34</v>
      </c>
      <c r="AO1851" t="s">
        <v>34</v>
      </c>
      <c r="AP1851" t="s">
        <v>34</v>
      </c>
      <c r="AQ1851" t="s">
        <v>34</v>
      </c>
      <c r="AR1851" t="s">
        <v>34</v>
      </c>
      <c r="AS1851" t="s">
        <v>34</v>
      </c>
      <c r="AT1851" t="s">
        <v>34</v>
      </c>
    </row>
    <row r="1852" spans="1:46">
      <c r="A1852">
        <v>142</v>
      </c>
      <c r="B1852">
        <v>2</v>
      </c>
      <c r="C1852">
        <v>3</v>
      </c>
      <c r="D1852">
        <v>0</v>
      </c>
      <c r="G1852">
        <v>535</v>
      </c>
      <c r="Q1852" t="s">
        <v>5184</v>
      </c>
      <c r="S1852">
        <v>0</v>
      </c>
      <c r="Z1852">
        <v>3</v>
      </c>
      <c r="AB1852" t="s">
        <v>34</v>
      </c>
      <c r="AC1852" t="s">
        <v>34</v>
      </c>
      <c r="AD1852" t="s">
        <v>34</v>
      </c>
      <c r="AE1852" t="s">
        <v>34</v>
      </c>
      <c r="AF1852">
        <v>0</v>
      </c>
      <c r="AG1852">
        <v>142</v>
      </c>
      <c r="AH1852" t="s">
        <v>34</v>
      </c>
      <c r="AI1852">
        <v>0</v>
      </c>
      <c r="AJ1852" t="s">
        <v>34</v>
      </c>
      <c r="AK1852" t="s">
        <v>34</v>
      </c>
      <c r="AL1852" t="s">
        <v>34</v>
      </c>
      <c r="AM1852" t="s">
        <v>34</v>
      </c>
      <c r="AN1852" t="s">
        <v>34</v>
      </c>
      <c r="AO1852" t="s">
        <v>34</v>
      </c>
      <c r="AP1852" t="s">
        <v>34</v>
      </c>
      <c r="AQ1852" t="s">
        <v>34</v>
      </c>
      <c r="AR1852" t="s">
        <v>34</v>
      </c>
      <c r="AS1852" t="s">
        <v>34</v>
      </c>
      <c r="AT1852" t="s">
        <v>34</v>
      </c>
    </row>
    <row r="1853" spans="1:46">
      <c r="A1853">
        <v>142</v>
      </c>
      <c r="B1853">
        <v>2</v>
      </c>
      <c r="C1853">
        <v>4</v>
      </c>
      <c r="D1853">
        <v>0</v>
      </c>
      <c r="G1853">
        <v>626</v>
      </c>
      <c r="Q1853" t="s">
        <v>5169</v>
      </c>
      <c r="S1853">
        <v>0</v>
      </c>
      <c r="Z1853">
        <v>3</v>
      </c>
      <c r="AB1853" t="s">
        <v>34</v>
      </c>
      <c r="AC1853" t="s">
        <v>34</v>
      </c>
      <c r="AD1853" t="s">
        <v>34</v>
      </c>
      <c r="AE1853" t="s">
        <v>34</v>
      </c>
      <c r="AF1853">
        <v>0</v>
      </c>
      <c r="AG1853">
        <v>142</v>
      </c>
      <c r="AH1853" t="s">
        <v>34</v>
      </c>
      <c r="AI1853">
        <v>0</v>
      </c>
      <c r="AJ1853" t="s">
        <v>34</v>
      </c>
      <c r="AK1853" t="s">
        <v>34</v>
      </c>
      <c r="AL1853" t="s">
        <v>34</v>
      </c>
      <c r="AM1853" t="s">
        <v>34</v>
      </c>
      <c r="AN1853" t="s">
        <v>34</v>
      </c>
      <c r="AO1853" t="s">
        <v>34</v>
      </c>
      <c r="AP1853" t="s">
        <v>34</v>
      </c>
      <c r="AQ1853" t="s">
        <v>34</v>
      </c>
      <c r="AR1853" t="s">
        <v>34</v>
      </c>
      <c r="AS1853" t="s">
        <v>34</v>
      </c>
      <c r="AT1853" t="s">
        <v>34</v>
      </c>
    </row>
    <row r="1854" spans="1:46">
      <c r="A1854">
        <v>142</v>
      </c>
      <c r="B1854">
        <v>2</v>
      </c>
      <c r="C1854">
        <v>5</v>
      </c>
      <c r="D1854">
        <v>0</v>
      </c>
      <c r="G1854">
        <v>470</v>
      </c>
      <c r="Q1854" t="s">
        <v>5465</v>
      </c>
      <c r="S1854">
        <v>0</v>
      </c>
      <c r="Z1854">
        <v>3</v>
      </c>
      <c r="AB1854" t="s">
        <v>34</v>
      </c>
      <c r="AC1854" t="s">
        <v>34</v>
      </c>
      <c r="AD1854" t="s">
        <v>34</v>
      </c>
      <c r="AE1854" t="s">
        <v>34</v>
      </c>
      <c r="AF1854">
        <v>0</v>
      </c>
      <c r="AG1854">
        <v>142</v>
      </c>
      <c r="AH1854" t="s">
        <v>34</v>
      </c>
      <c r="AI1854">
        <v>0</v>
      </c>
      <c r="AJ1854" t="s">
        <v>34</v>
      </c>
      <c r="AK1854" t="s">
        <v>34</v>
      </c>
      <c r="AL1854" t="s">
        <v>34</v>
      </c>
      <c r="AM1854" t="s">
        <v>34</v>
      </c>
      <c r="AN1854" t="s">
        <v>34</v>
      </c>
      <c r="AO1854" t="s">
        <v>34</v>
      </c>
      <c r="AP1854" t="s">
        <v>34</v>
      </c>
      <c r="AQ1854" t="s">
        <v>34</v>
      </c>
      <c r="AR1854" t="s">
        <v>34</v>
      </c>
      <c r="AS1854" t="s">
        <v>34</v>
      </c>
      <c r="AT1854" t="s">
        <v>34</v>
      </c>
    </row>
    <row r="1855" spans="1:46">
      <c r="A1855">
        <v>142</v>
      </c>
      <c r="B1855">
        <v>2</v>
      </c>
      <c r="C1855">
        <v>6</v>
      </c>
      <c r="D1855">
        <v>0</v>
      </c>
      <c r="G1855">
        <v>672</v>
      </c>
      <c r="Q1855" t="s">
        <v>5728</v>
      </c>
      <c r="S1855">
        <v>0</v>
      </c>
      <c r="Z1855">
        <v>3</v>
      </c>
      <c r="AB1855" t="s">
        <v>34</v>
      </c>
      <c r="AC1855" t="s">
        <v>34</v>
      </c>
      <c r="AD1855" t="s">
        <v>34</v>
      </c>
      <c r="AE1855" t="s">
        <v>34</v>
      </c>
      <c r="AF1855">
        <v>0</v>
      </c>
      <c r="AG1855">
        <v>142</v>
      </c>
      <c r="AH1855" t="s">
        <v>34</v>
      </c>
      <c r="AI1855">
        <v>0</v>
      </c>
      <c r="AJ1855" t="s">
        <v>34</v>
      </c>
      <c r="AK1855" t="s">
        <v>34</v>
      </c>
      <c r="AL1855" t="s">
        <v>34</v>
      </c>
      <c r="AM1855" t="s">
        <v>34</v>
      </c>
      <c r="AN1855" t="s">
        <v>34</v>
      </c>
      <c r="AO1855" t="s">
        <v>34</v>
      </c>
      <c r="AP1855" t="s">
        <v>34</v>
      </c>
      <c r="AQ1855" t="s">
        <v>34</v>
      </c>
      <c r="AR1855" t="s">
        <v>34</v>
      </c>
      <c r="AS1855" t="s">
        <v>34</v>
      </c>
      <c r="AT1855" t="s">
        <v>34</v>
      </c>
    </row>
    <row r="1856" spans="1:46">
      <c r="A1856">
        <v>142</v>
      </c>
      <c r="B1856">
        <v>2</v>
      </c>
      <c r="C1856">
        <v>7</v>
      </c>
      <c r="D1856">
        <v>0</v>
      </c>
      <c r="G1856">
        <v>135</v>
      </c>
      <c r="Q1856" t="s">
        <v>5459</v>
      </c>
      <c r="S1856">
        <v>0</v>
      </c>
      <c r="Z1856">
        <v>3</v>
      </c>
      <c r="AB1856" t="s">
        <v>34</v>
      </c>
      <c r="AC1856" t="s">
        <v>34</v>
      </c>
      <c r="AD1856" t="s">
        <v>34</v>
      </c>
      <c r="AE1856" t="s">
        <v>34</v>
      </c>
      <c r="AF1856">
        <v>0</v>
      </c>
      <c r="AG1856">
        <v>142</v>
      </c>
      <c r="AH1856" t="s">
        <v>34</v>
      </c>
      <c r="AI1856">
        <v>0</v>
      </c>
      <c r="AJ1856" t="s">
        <v>34</v>
      </c>
      <c r="AK1856" t="s">
        <v>34</v>
      </c>
      <c r="AL1856" t="s">
        <v>34</v>
      </c>
      <c r="AM1856" t="s">
        <v>34</v>
      </c>
      <c r="AN1856" t="s">
        <v>34</v>
      </c>
      <c r="AO1856" t="s">
        <v>34</v>
      </c>
      <c r="AP1856" t="s">
        <v>34</v>
      </c>
      <c r="AQ1856" t="s">
        <v>34</v>
      </c>
      <c r="AR1856" t="s">
        <v>34</v>
      </c>
      <c r="AS1856" t="s">
        <v>34</v>
      </c>
      <c r="AT1856" t="s">
        <v>34</v>
      </c>
    </row>
    <row r="1857" spans="1:46">
      <c r="A1857">
        <v>142</v>
      </c>
      <c r="B1857">
        <v>2</v>
      </c>
      <c r="C1857">
        <v>8</v>
      </c>
      <c r="D1857">
        <v>0</v>
      </c>
      <c r="G1857">
        <v>0</v>
      </c>
      <c r="Q1857" t="s">
        <v>34</v>
      </c>
      <c r="S1857">
        <v>0</v>
      </c>
      <c r="Z1857">
        <v>0</v>
      </c>
      <c r="AB1857" t="s">
        <v>34</v>
      </c>
      <c r="AC1857" t="s">
        <v>34</v>
      </c>
      <c r="AD1857" t="s">
        <v>34</v>
      </c>
      <c r="AE1857" t="s">
        <v>34</v>
      </c>
      <c r="AF1857">
        <v>0</v>
      </c>
      <c r="AG1857">
        <v>142</v>
      </c>
      <c r="AH1857" t="s">
        <v>34</v>
      </c>
      <c r="AI1857">
        <v>0</v>
      </c>
      <c r="AJ1857" t="s">
        <v>34</v>
      </c>
      <c r="AK1857" t="s">
        <v>34</v>
      </c>
      <c r="AL1857" t="s">
        <v>34</v>
      </c>
      <c r="AM1857" t="s">
        <v>34</v>
      </c>
      <c r="AN1857" t="s">
        <v>34</v>
      </c>
      <c r="AO1857" t="s">
        <v>34</v>
      </c>
      <c r="AP1857" t="s">
        <v>34</v>
      </c>
      <c r="AQ1857" t="s">
        <v>34</v>
      </c>
      <c r="AR1857" t="s">
        <v>34</v>
      </c>
      <c r="AS1857" t="s">
        <v>34</v>
      </c>
      <c r="AT1857" t="s">
        <v>34</v>
      </c>
    </row>
    <row r="1858" spans="1:46">
      <c r="A1858">
        <v>142</v>
      </c>
      <c r="B1858">
        <v>3</v>
      </c>
      <c r="C1858">
        <v>1</v>
      </c>
      <c r="D1858">
        <v>0</v>
      </c>
      <c r="G1858">
        <v>218</v>
      </c>
      <c r="Q1858" t="s">
        <v>5729</v>
      </c>
      <c r="S1858">
        <v>0</v>
      </c>
      <c r="Z1858">
        <v>3</v>
      </c>
      <c r="AB1858" t="s">
        <v>34</v>
      </c>
      <c r="AC1858" t="s">
        <v>34</v>
      </c>
      <c r="AD1858" t="s">
        <v>34</v>
      </c>
      <c r="AE1858" t="s">
        <v>34</v>
      </c>
      <c r="AF1858">
        <v>0</v>
      </c>
      <c r="AG1858">
        <v>142</v>
      </c>
      <c r="AH1858" t="s">
        <v>34</v>
      </c>
      <c r="AI1858">
        <v>0</v>
      </c>
      <c r="AJ1858" t="s">
        <v>34</v>
      </c>
      <c r="AK1858" t="s">
        <v>34</v>
      </c>
      <c r="AL1858" t="s">
        <v>34</v>
      </c>
      <c r="AM1858" t="s">
        <v>34</v>
      </c>
      <c r="AN1858" t="s">
        <v>34</v>
      </c>
      <c r="AO1858" t="s">
        <v>34</v>
      </c>
      <c r="AP1858" t="s">
        <v>34</v>
      </c>
      <c r="AQ1858" t="s">
        <v>34</v>
      </c>
      <c r="AR1858" t="s">
        <v>34</v>
      </c>
      <c r="AS1858" t="s">
        <v>34</v>
      </c>
      <c r="AT1858" t="s">
        <v>34</v>
      </c>
    </row>
    <row r="1859" spans="1:46">
      <c r="A1859">
        <v>142</v>
      </c>
      <c r="B1859">
        <v>3</v>
      </c>
      <c r="C1859">
        <v>2</v>
      </c>
      <c r="D1859">
        <v>0</v>
      </c>
      <c r="G1859">
        <v>212</v>
      </c>
      <c r="Q1859" t="s">
        <v>5174</v>
      </c>
      <c r="S1859">
        <v>0</v>
      </c>
      <c r="Z1859">
        <v>3</v>
      </c>
      <c r="AB1859" t="s">
        <v>34</v>
      </c>
      <c r="AC1859" t="s">
        <v>34</v>
      </c>
      <c r="AD1859" t="s">
        <v>34</v>
      </c>
      <c r="AE1859" t="s">
        <v>34</v>
      </c>
      <c r="AF1859">
        <v>0</v>
      </c>
      <c r="AG1859">
        <v>142</v>
      </c>
      <c r="AH1859" t="s">
        <v>34</v>
      </c>
      <c r="AI1859">
        <v>0</v>
      </c>
      <c r="AJ1859" t="s">
        <v>34</v>
      </c>
      <c r="AK1859" t="s">
        <v>34</v>
      </c>
      <c r="AL1859" t="s">
        <v>34</v>
      </c>
      <c r="AM1859" t="s">
        <v>34</v>
      </c>
      <c r="AN1859" t="s">
        <v>34</v>
      </c>
      <c r="AO1859" t="s">
        <v>34</v>
      </c>
      <c r="AP1859" t="s">
        <v>34</v>
      </c>
      <c r="AQ1859" t="s">
        <v>34</v>
      </c>
      <c r="AR1859" t="s">
        <v>34</v>
      </c>
      <c r="AS1859" t="s">
        <v>34</v>
      </c>
      <c r="AT1859" t="s">
        <v>34</v>
      </c>
    </row>
    <row r="1860" spans="1:46">
      <c r="A1860">
        <v>142</v>
      </c>
      <c r="B1860">
        <v>3</v>
      </c>
      <c r="C1860">
        <v>3</v>
      </c>
      <c r="D1860">
        <v>0</v>
      </c>
      <c r="G1860">
        <v>380</v>
      </c>
      <c r="Q1860" t="s">
        <v>5369</v>
      </c>
      <c r="S1860">
        <v>0</v>
      </c>
      <c r="Z1860">
        <v>3</v>
      </c>
      <c r="AB1860" t="s">
        <v>34</v>
      </c>
      <c r="AC1860" t="s">
        <v>34</v>
      </c>
      <c r="AD1860" t="s">
        <v>34</v>
      </c>
      <c r="AE1860" t="s">
        <v>34</v>
      </c>
      <c r="AF1860">
        <v>0</v>
      </c>
      <c r="AG1860">
        <v>142</v>
      </c>
      <c r="AH1860" t="s">
        <v>34</v>
      </c>
      <c r="AI1860">
        <v>0</v>
      </c>
      <c r="AJ1860" t="s">
        <v>34</v>
      </c>
      <c r="AK1860" t="s">
        <v>34</v>
      </c>
      <c r="AL1860" t="s">
        <v>34</v>
      </c>
      <c r="AM1860" t="s">
        <v>34</v>
      </c>
      <c r="AN1860" t="s">
        <v>34</v>
      </c>
      <c r="AO1860" t="s">
        <v>34</v>
      </c>
      <c r="AP1860" t="s">
        <v>34</v>
      </c>
      <c r="AQ1860" t="s">
        <v>34</v>
      </c>
      <c r="AR1860" t="s">
        <v>34</v>
      </c>
      <c r="AS1860" t="s">
        <v>34</v>
      </c>
      <c r="AT1860" t="s">
        <v>34</v>
      </c>
    </row>
    <row r="1861" spans="1:46">
      <c r="A1861">
        <v>142</v>
      </c>
      <c r="B1861">
        <v>3</v>
      </c>
      <c r="C1861">
        <v>4</v>
      </c>
      <c r="D1861">
        <v>0</v>
      </c>
      <c r="G1861">
        <v>503</v>
      </c>
      <c r="Q1861" t="s">
        <v>5730</v>
      </c>
      <c r="S1861">
        <v>0</v>
      </c>
      <c r="Z1861">
        <v>3</v>
      </c>
      <c r="AB1861" t="s">
        <v>34</v>
      </c>
      <c r="AC1861" t="s">
        <v>34</v>
      </c>
      <c r="AD1861" t="s">
        <v>34</v>
      </c>
      <c r="AE1861" t="s">
        <v>34</v>
      </c>
      <c r="AF1861">
        <v>0</v>
      </c>
      <c r="AG1861">
        <v>142</v>
      </c>
      <c r="AH1861" t="s">
        <v>34</v>
      </c>
      <c r="AI1861">
        <v>0</v>
      </c>
      <c r="AJ1861" t="s">
        <v>34</v>
      </c>
      <c r="AK1861" t="s">
        <v>34</v>
      </c>
      <c r="AL1861" t="s">
        <v>34</v>
      </c>
      <c r="AM1861" t="s">
        <v>34</v>
      </c>
      <c r="AN1861" t="s">
        <v>34</v>
      </c>
      <c r="AO1861" t="s">
        <v>34</v>
      </c>
      <c r="AP1861" t="s">
        <v>34</v>
      </c>
      <c r="AQ1861" t="s">
        <v>34</v>
      </c>
      <c r="AR1861" t="s">
        <v>34</v>
      </c>
      <c r="AS1861" t="s">
        <v>34</v>
      </c>
      <c r="AT1861" t="s">
        <v>34</v>
      </c>
    </row>
    <row r="1862" spans="1:46">
      <c r="A1862">
        <v>142</v>
      </c>
      <c r="B1862">
        <v>3</v>
      </c>
      <c r="C1862">
        <v>5</v>
      </c>
      <c r="D1862">
        <v>0</v>
      </c>
      <c r="G1862">
        <v>52</v>
      </c>
      <c r="Q1862" t="s">
        <v>5198</v>
      </c>
      <c r="S1862">
        <v>0</v>
      </c>
      <c r="Z1862">
        <v>3</v>
      </c>
      <c r="AB1862" t="s">
        <v>34</v>
      </c>
      <c r="AC1862" t="s">
        <v>34</v>
      </c>
      <c r="AD1862" t="s">
        <v>34</v>
      </c>
      <c r="AE1862" t="s">
        <v>34</v>
      </c>
      <c r="AF1862">
        <v>0</v>
      </c>
      <c r="AG1862">
        <v>142</v>
      </c>
      <c r="AH1862" t="s">
        <v>34</v>
      </c>
      <c r="AI1862">
        <v>0</v>
      </c>
      <c r="AJ1862" t="s">
        <v>34</v>
      </c>
      <c r="AK1862" t="s">
        <v>34</v>
      </c>
      <c r="AL1862" t="s">
        <v>34</v>
      </c>
      <c r="AM1862" t="s">
        <v>34</v>
      </c>
      <c r="AN1862" t="s">
        <v>34</v>
      </c>
      <c r="AO1862" t="s">
        <v>34</v>
      </c>
      <c r="AP1862" t="s">
        <v>34</v>
      </c>
      <c r="AQ1862" t="s">
        <v>34</v>
      </c>
      <c r="AR1862" t="s">
        <v>34</v>
      </c>
      <c r="AS1862" t="s">
        <v>34</v>
      </c>
      <c r="AT1862" t="s">
        <v>34</v>
      </c>
    </row>
    <row r="1863" spans="1:46">
      <c r="A1863">
        <v>142</v>
      </c>
      <c r="B1863">
        <v>3</v>
      </c>
      <c r="C1863">
        <v>6</v>
      </c>
      <c r="D1863">
        <v>0</v>
      </c>
      <c r="G1863">
        <v>343</v>
      </c>
      <c r="Q1863" t="s">
        <v>5188</v>
      </c>
      <c r="S1863">
        <v>0</v>
      </c>
      <c r="Z1863">
        <v>3</v>
      </c>
      <c r="AB1863" t="s">
        <v>34</v>
      </c>
      <c r="AC1863" t="s">
        <v>34</v>
      </c>
      <c r="AD1863" t="s">
        <v>34</v>
      </c>
      <c r="AE1863" t="s">
        <v>34</v>
      </c>
      <c r="AF1863">
        <v>0</v>
      </c>
      <c r="AG1863">
        <v>142</v>
      </c>
      <c r="AH1863" t="s">
        <v>34</v>
      </c>
      <c r="AI1863">
        <v>0</v>
      </c>
      <c r="AJ1863" t="s">
        <v>34</v>
      </c>
      <c r="AK1863" t="s">
        <v>34</v>
      </c>
      <c r="AL1863" t="s">
        <v>34</v>
      </c>
      <c r="AM1863" t="s">
        <v>34</v>
      </c>
      <c r="AN1863" t="s">
        <v>34</v>
      </c>
      <c r="AO1863" t="s">
        <v>34</v>
      </c>
      <c r="AP1863" t="s">
        <v>34</v>
      </c>
      <c r="AQ1863" t="s">
        <v>34</v>
      </c>
      <c r="AR1863" t="s">
        <v>34</v>
      </c>
      <c r="AS1863" t="s">
        <v>34</v>
      </c>
      <c r="AT1863" t="s">
        <v>34</v>
      </c>
    </row>
    <row r="1864" spans="1:46">
      <c r="A1864">
        <v>142</v>
      </c>
      <c r="B1864">
        <v>3</v>
      </c>
      <c r="C1864">
        <v>7</v>
      </c>
      <c r="D1864">
        <v>0</v>
      </c>
      <c r="G1864">
        <v>395</v>
      </c>
      <c r="Q1864" t="s">
        <v>5174</v>
      </c>
      <c r="S1864">
        <v>0</v>
      </c>
      <c r="Z1864">
        <v>3</v>
      </c>
      <c r="AB1864" t="s">
        <v>34</v>
      </c>
      <c r="AC1864" t="s">
        <v>34</v>
      </c>
      <c r="AD1864" t="s">
        <v>34</v>
      </c>
      <c r="AE1864" t="s">
        <v>34</v>
      </c>
      <c r="AF1864">
        <v>0</v>
      </c>
      <c r="AG1864">
        <v>142</v>
      </c>
      <c r="AH1864" t="s">
        <v>34</v>
      </c>
      <c r="AI1864">
        <v>0</v>
      </c>
      <c r="AJ1864" t="s">
        <v>34</v>
      </c>
      <c r="AK1864" t="s">
        <v>34</v>
      </c>
      <c r="AL1864" t="s">
        <v>34</v>
      </c>
      <c r="AM1864" t="s">
        <v>34</v>
      </c>
      <c r="AN1864" t="s">
        <v>34</v>
      </c>
      <c r="AO1864" t="s">
        <v>34</v>
      </c>
      <c r="AP1864" t="s">
        <v>34</v>
      </c>
      <c r="AQ1864" t="s">
        <v>34</v>
      </c>
      <c r="AR1864" t="s">
        <v>34</v>
      </c>
      <c r="AS1864" t="s">
        <v>34</v>
      </c>
      <c r="AT1864" t="s">
        <v>34</v>
      </c>
    </row>
    <row r="1865" spans="1:46">
      <c r="A1865">
        <v>142</v>
      </c>
      <c r="B1865">
        <v>3</v>
      </c>
      <c r="C1865">
        <v>8</v>
      </c>
      <c r="D1865">
        <v>0</v>
      </c>
      <c r="G1865">
        <v>813</v>
      </c>
      <c r="Q1865" t="s">
        <v>5731</v>
      </c>
      <c r="S1865">
        <v>0</v>
      </c>
      <c r="Z1865">
        <v>3</v>
      </c>
      <c r="AB1865" t="s">
        <v>34</v>
      </c>
      <c r="AC1865" t="s">
        <v>34</v>
      </c>
      <c r="AD1865" t="s">
        <v>34</v>
      </c>
      <c r="AE1865" t="s">
        <v>34</v>
      </c>
      <c r="AF1865">
        <v>0</v>
      </c>
      <c r="AG1865">
        <v>142</v>
      </c>
      <c r="AH1865" t="s">
        <v>34</v>
      </c>
      <c r="AI1865">
        <v>0</v>
      </c>
      <c r="AJ1865" t="s">
        <v>34</v>
      </c>
      <c r="AK1865" t="s">
        <v>34</v>
      </c>
      <c r="AL1865" t="s">
        <v>34</v>
      </c>
      <c r="AM1865" t="s">
        <v>34</v>
      </c>
      <c r="AN1865" t="s">
        <v>34</v>
      </c>
      <c r="AO1865" t="s">
        <v>34</v>
      </c>
      <c r="AP1865" t="s">
        <v>34</v>
      </c>
      <c r="AQ1865" t="s">
        <v>34</v>
      </c>
      <c r="AR1865" t="s">
        <v>34</v>
      </c>
      <c r="AS1865" t="s">
        <v>34</v>
      </c>
      <c r="AT1865" t="s">
        <v>34</v>
      </c>
    </row>
    <row r="1866" spans="1:46">
      <c r="A1866">
        <v>143</v>
      </c>
      <c r="B1866">
        <v>1</v>
      </c>
      <c r="C1866">
        <v>1</v>
      </c>
      <c r="D1866">
        <v>0</v>
      </c>
      <c r="E1866" t="s">
        <v>34</v>
      </c>
      <c r="F1866" t="s">
        <v>34</v>
      </c>
      <c r="G1866">
        <v>0</v>
      </c>
      <c r="H1866">
        <v>0</v>
      </c>
      <c r="I1866">
        <v>0</v>
      </c>
      <c r="J1866">
        <v>0</v>
      </c>
      <c r="K1866">
        <v>0</v>
      </c>
      <c r="L1866" t="s">
        <v>34</v>
      </c>
      <c r="M1866" t="s">
        <v>34</v>
      </c>
      <c r="N1866" t="s">
        <v>34</v>
      </c>
      <c r="O1866" t="s">
        <v>34</v>
      </c>
      <c r="P1866" t="s">
        <v>34</v>
      </c>
      <c r="Q1866" t="s">
        <v>34</v>
      </c>
      <c r="R1866" t="s">
        <v>34</v>
      </c>
      <c r="S1866">
        <v>0</v>
      </c>
      <c r="T1866" t="s">
        <v>4893</v>
      </c>
      <c r="U1866" t="s">
        <v>4893</v>
      </c>
      <c r="V1866" t="s">
        <v>4893</v>
      </c>
      <c r="W1866" t="s">
        <v>34</v>
      </c>
      <c r="X1866" t="s">
        <v>34</v>
      </c>
      <c r="Y1866" t="s">
        <v>34</v>
      </c>
      <c r="Z1866">
        <v>0</v>
      </c>
      <c r="AA1866" t="s">
        <v>34</v>
      </c>
      <c r="AB1866" t="s">
        <v>34</v>
      </c>
      <c r="AC1866" t="s">
        <v>34</v>
      </c>
      <c r="AD1866" t="s">
        <v>34</v>
      </c>
      <c r="AE1866" t="s">
        <v>34</v>
      </c>
      <c r="AF1866">
        <v>0</v>
      </c>
      <c r="AG1866">
        <v>143</v>
      </c>
      <c r="AH1866" t="s">
        <v>34</v>
      </c>
      <c r="AI1866">
        <v>0</v>
      </c>
      <c r="AJ1866" t="s">
        <v>34</v>
      </c>
      <c r="AK1866" t="s">
        <v>34</v>
      </c>
      <c r="AL1866" t="s">
        <v>34</v>
      </c>
      <c r="AM1866" t="s">
        <v>34</v>
      </c>
      <c r="AN1866" t="s">
        <v>34</v>
      </c>
      <c r="AO1866" t="s">
        <v>34</v>
      </c>
      <c r="AP1866" t="s">
        <v>34</v>
      </c>
      <c r="AQ1866" t="s">
        <v>34</v>
      </c>
      <c r="AR1866" t="s">
        <v>34</v>
      </c>
      <c r="AS1866" t="s">
        <v>34</v>
      </c>
      <c r="AT1866" t="s">
        <v>34</v>
      </c>
    </row>
    <row r="1867" spans="1:46">
      <c r="A1867">
        <v>143</v>
      </c>
      <c r="B1867">
        <v>1</v>
      </c>
      <c r="C1867">
        <v>2</v>
      </c>
      <c r="D1867">
        <v>0</v>
      </c>
      <c r="E1867" t="s">
        <v>34</v>
      </c>
      <c r="F1867" t="s">
        <v>34</v>
      </c>
      <c r="G1867">
        <v>0</v>
      </c>
      <c r="H1867">
        <v>0</v>
      </c>
      <c r="I1867">
        <v>0</v>
      </c>
      <c r="J1867">
        <v>0</v>
      </c>
      <c r="K1867">
        <v>0</v>
      </c>
      <c r="L1867" t="s">
        <v>34</v>
      </c>
      <c r="M1867" t="s">
        <v>34</v>
      </c>
      <c r="N1867" t="s">
        <v>34</v>
      </c>
      <c r="O1867" t="s">
        <v>34</v>
      </c>
      <c r="P1867" t="s">
        <v>34</v>
      </c>
      <c r="Q1867" t="s">
        <v>34</v>
      </c>
      <c r="R1867" t="s">
        <v>34</v>
      </c>
      <c r="S1867">
        <v>0</v>
      </c>
      <c r="T1867" t="s">
        <v>4893</v>
      </c>
      <c r="U1867" t="s">
        <v>4893</v>
      </c>
      <c r="V1867" t="s">
        <v>4893</v>
      </c>
      <c r="W1867" t="s">
        <v>34</v>
      </c>
      <c r="X1867" t="s">
        <v>34</v>
      </c>
      <c r="Y1867" t="s">
        <v>34</v>
      </c>
      <c r="Z1867">
        <v>0</v>
      </c>
      <c r="AA1867" t="s">
        <v>34</v>
      </c>
      <c r="AB1867" t="s">
        <v>34</v>
      </c>
      <c r="AC1867" t="s">
        <v>34</v>
      </c>
      <c r="AD1867" t="s">
        <v>34</v>
      </c>
      <c r="AE1867" t="s">
        <v>34</v>
      </c>
      <c r="AF1867">
        <v>0</v>
      </c>
      <c r="AG1867">
        <v>143</v>
      </c>
      <c r="AH1867" t="s">
        <v>34</v>
      </c>
      <c r="AI1867">
        <v>0</v>
      </c>
      <c r="AJ1867" t="s">
        <v>34</v>
      </c>
      <c r="AK1867" t="s">
        <v>34</v>
      </c>
      <c r="AL1867" t="s">
        <v>34</v>
      </c>
      <c r="AM1867" t="s">
        <v>34</v>
      </c>
      <c r="AN1867" t="s">
        <v>34</v>
      </c>
      <c r="AO1867" t="s">
        <v>34</v>
      </c>
      <c r="AP1867" t="s">
        <v>34</v>
      </c>
      <c r="AQ1867" t="s">
        <v>34</v>
      </c>
      <c r="AR1867" t="s">
        <v>34</v>
      </c>
      <c r="AS1867" t="s">
        <v>34</v>
      </c>
      <c r="AT1867" t="s">
        <v>34</v>
      </c>
    </row>
    <row r="1868" spans="1:46">
      <c r="A1868">
        <v>143</v>
      </c>
      <c r="B1868">
        <v>1</v>
      </c>
      <c r="C1868">
        <v>3</v>
      </c>
      <c r="D1868">
        <v>0</v>
      </c>
      <c r="E1868" t="s">
        <v>34</v>
      </c>
      <c r="F1868" t="s">
        <v>34</v>
      </c>
      <c r="G1868">
        <v>0</v>
      </c>
      <c r="H1868">
        <v>0</v>
      </c>
      <c r="I1868">
        <v>0</v>
      </c>
      <c r="J1868">
        <v>0</v>
      </c>
      <c r="K1868">
        <v>0</v>
      </c>
      <c r="L1868" t="s">
        <v>34</v>
      </c>
      <c r="M1868" t="s">
        <v>34</v>
      </c>
      <c r="N1868" t="s">
        <v>34</v>
      </c>
      <c r="O1868" t="s">
        <v>34</v>
      </c>
      <c r="P1868" t="s">
        <v>34</v>
      </c>
      <c r="Q1868" t="s">
        <v>34</v>
      </c>
      <c r="R1868" t="s">
        <v>34</v>
      </c>
      <c r="S1868">
        <v>0</v>
      </c>
      <c r="T1868" t="s">
        <v>4893</v>
      </c>
      <c r="U1868" t="s">
        <v>4893</v>
      </c>
      <c r="V1868" t="s">
        <v>4893</v>
      </c>
      <c r="W1868" t="s">
        <v>34</v>
      </c>
      <c r="X1868" t="s">
        <v>34</v>
      </c>
      <c r="Y1868" t="s">
        <v>34</v>
      </c>
      <c r="Z1868">
        <v>0</v>
      </c>
      <c r="AA1868" t="s">
        <v>34</v>
      </c>
      <c r="AB1868" t="s">
        <v>34</v>
      </c>
      <c r="AC1868" t="s">
        <v>34</v>
      </c>
      <c r="AD1868" t="s">
        <v>34</v>
      </c>
      <c r="AE1868" t="s">
        <v>34</v>
      </c>
      <c r="AF1868">
        <v>0</v>
      </c>
      <c r="AG1868">
        <v>143</v>
      </c>
      <c r="AH1868" t="s">
        <v>34</v>
      </c>
      <c r="AI1868">
        <v>0</v>
      </c>
      <c r="AJ1868" t="s">
        <v>34</v>
      </c>
      <c r="AK1868" t="s">
        <v>34</v>
      </c>
      <c r="AL1868" t="s">
        <v>34</v>
      </c>
      <c r="AM1868" t="s">
        <v>34</v>
      </c>
      <c r="AN1868" t="s">
        <v>34</v>
      </c>
      <c r="AO1868" t="s">
        <v>34</v>
      </c>
      <c r="AP1868" t="s">
        <v>34</v>
      </c>
      <c r="AQ1868" t="s">
        <v>34</v>
      </c>
      <c r="AR1868" t="s">
        <v>34</v>
      </c>
      <c r="AS1868" t="s">
        <v>34</v>
      </c>
      <c r="AT1868" t="s">
        <v>34</v>
      </c>
    </row>
    <row r="1869" spans="1:46">
      <c r="A1869">
        <v>143</v>
      </c>
      <c r="B1869">
        <v>1</v>
      </c>
      <c r="C1869">
        <v>4</v>
      </c>
      <c r="D1869">
        <v>0</v>
      </c>
      <c r="E1869" t="s">
        <v>34</v>
      </c>
      <c r="F1869" t="s">
        <v>34</v>
      </c>
      <c r="G1869">
        <v>0</v>
      </c>
      <c r="H1869">
        <v>0</v>
      </c>
      <c r="I1869">
        <v>0</v>
      </c>
      <c r="J1869">
        <v>0</v>
      </c>
      <c r="K1869">
        <v>0</v>
      </c>
      <c r="L1869" t="s">
        <v>34</v>
      </c>
      <c r="M1869" t="s">
        <v>34</v>
      </c>
      <c r="N1869" t="s">
        <v>34</v>
      </c>
      <c r="O1869" t="s">
        <v>34</v>
      </c>
      <c r="P1869" t="s">
        <v>34</v>
      </c>
      <c r="Q1869" t="s">
        <v>34</v>
      </c>
      <c r="R1869" t="s">
        <v>34</v>
      </c>
      <c r="S1869">
        <v>0</v>
      </c>
      <c r="T1869" t="s">
        <v>4893</v>
      </c>
      <c r="U1869" t="s">
        <v>4893</v>
      </c>
      <c r="V1869" t="s">
        <v>4893</v>
      </c>
      <c r="W1869" t="s">
        <v>34</v>
      </c>
      <c r="X1869" t="s">
        <v>34</v>
      </c>
      <c r="Y1869" t="s">
        <v>34</v>
      </c>
      <c r="Z1869">
        <v>0</v>
      </c>
      <c r="AA1869" t="s">
        <v>34</v>
      </c>
      <c r="AB1869" t="s">
        <v>34</v>
      </c>
      <c r="AC1869" t="s">
        <v>34</v>
      </c>
      <c r="AD1869" t="s">
        <v>34</v>
      </c>
      <c r="AE1869" t="s">
        <v>34</v>
      </c>
      <c r="AF1869">
        <v>0</v>
      </c>
      <c r="AG1869">
        <v>143</v>
      </c>
      <c r="AH1869" t="s">
        <v>34</v>
      </c>
      <c r="AI1869">
        <v>0</v>
      </c>
      <c r="AJ1869" t="s">
        <v>34</v>
      </c>
      <c r="AK1869" t="s">
        <v>34</v>
      </c>
      <c r="AL1869" t="s">
        <v>34</v>
      </c>
      <c r="AM1869" t="s">
        <v>34</v>
      </c>
      <c r="AN1869" t="s">
        <v>34</v>
      </c>
      <c r="AO1869" t="s">
        <v>34</v>
      </c>
      <c r="AP1869" t="s">
        <v>34</v>
      </c>
      <c r="AQ1869" t="s">
        <v>34</v>
      </c>
      <c r="AR1869" t="s">
        <v>34</v>
      </c>
      <c r="AS1869" t="s">
        <v>34</v>
      </c>
      <c r="AT1869" t="s">
        <v>34</v>
      </c>
    </row>
    <row r="1870" spans="1:46">
      <c r="A1870">
        <v>143</v>
      </c>
      <c r="B1870">
        <v>1</v>
      </c>
      <c r="C1870">
        <v>5</v>
      </c>
      <c r="D1870">
        <v>0</v>
      </c>
      <c r="E1870" t="s">
        <v>34</v>
      </c>
      <c r="F1870" t="s">
        <v>34</v>
      </c>
      <c r="G1870">
        <v>0</v>
      </c>
      <c r="H1870">
        <v>0</v>
      </c>
      <c r="I1870">
        <v>0</v>
      </c>
      <c r="J1870">
        <v>0</v>
      </c>
      <c r="K1870">
        <v>0</v>
      </c>
      <c r="L1870" t="s">
        <v>34</v>
      </c>
      <c r="M1870" t="s">
        <v>34</v>
      </c>
      <c r="N1870" t="s">
        <v>34</v>
      </c>
      <c r="O1870" t="s">
        <v>34</v>
      </c>
      <c r="P1870" t="s">
        <v>34</v>
      </c>
      <c r="Q1870" t="s">
        <v>34</v>
      </c>
      <c r="R1870" t="s">
        <v>34</v>
      </c>
      <c r="S1870">
        <v>0</v>
      </c>
      <c r="T1870" t="s">
        <v>4893</v>
      </c>
      <c r="U1870" t="s">
        <v>4893</v>
      </c>
      <c r="V1870" t="s">
        <v>4893</v>
      </c>
      <c r="W1870" t="s">
        <v>34</v>
      </c>
      <c r="X1870" t="s">
        <v>34</v>
      </c>
      <c r="Y1870" t="s">
        <v>34</v>
      </c>
      <c r="Z1870">
        <v>0</v>
      </c>
      <c r="AA1870" t="s">
        <v>34</v>
      </c>
      <c r="AB1870" t="s">
        <v>34</v>
      </c>
      <c r="AC1870" t="s">
        <v>34</v>
      </c>
      <c r="AD1870" t="s">
        <v>34</v>
      </c>
      <c r="AE1870" t="s">
        <v>34</v>
      </c>
      <c r="AF1870">
        <v>0</v>
      </c>
      <c r="AG1870">
        <v>143</v>
      </c>
      <c r="AH1870" t="s">
        <v>34</v>
      </c>
      <c r="AI1870">
        <v>0</v>
      </c>
      <c r="AJ1870" t="s">
        <v>34</v>
      </c>
      <c r="AK1870" t="s">
        <v>34</v>
      </c>
      <c r="AL1870" t="s">
        <v>34</v>
      </c>
      <c r="AM1870" t="s">
        <v>34</v>
      </c>
      <c r="AN1870" t="s">
        <v>34</v>
      </c>
      <c r="AO1870" t="s">
        <v>34</v>
      </c>
      <c r="AP1870" t="s">
        <v>34</v>
      </c>
      <c r="AQ1870" t="s">
        <v>34</v>
      </c>
      <c r="AR1870" t="s">
        <v>34</v>
      </c>
      <c r="AS1870" t="s">
        <v>34</v>
      </c>
      <c r="AT1870" t="s">
        <v>34</v>
      </c>
    </row>
    <row r="1871" spans="1:46">
      <c r="A1871">
        <v>143</v>
      </c>
      <c r="B1871">
        <v>1</v>
      </c>
      <c r="C1871">
        <v>6</v>
      </c>
      <c r="D1871">
        <v>0</v>
      </c>
      <c r="E1871" t="s">
        <v>34</v>
      </c>
      <c r="F1871" t="s">
        <v>34</v>
      </c>
      <c r="G1871">
        <v>0</v>
      </c>
      <c r="H1871">
        <v>0</v>
      </c>
      <c r="I1871">
        <v>0</v>
      </c>
      <c r="J1871">
        <v>0</v>
      </c>
      <c r="K1871">
        <v>0</v>
      </c>
      <c r="L1871" t="s">
        <v>34</v>
      </c>
      <c r="M1871" t="s">
        <v>34</v>
      </c>
      <c r="N1871" t="s">
        <v>34</v>
      </c>
      <c r="O1871" t="s">
        <v>34</v>
      </c>
      <c r="P1871" t="s">
        <v>34</v>
      </c>
      <c r="Q1871" t="s">
        <v>34</v>
      </c>
      <c r="R1871" t="s">
        <v>34</v>
      </c>
      <c r="S1871">
        <v>0</v>
      </c>
      <c r="T1871" t="s">
        <v>4893</v>
      </c>
      <c r="U1871" t="s">
        <v>4893</v>
      </c>
      <c r="V1871" t="s">
        <v>4893</v>
      </c>
      <c r="W1871" t="s">
        <v>34</v>
      </c>
      <c r="X1871" t="s">
        <v>34</v>
      </c>
      <c r="Y1871" t="s">
        <v>34</v>
      </c>
      <c r="Z1871">
        <v>0</v>
      </c>
      <c r="AA1871" t="s">
        <v>34</v>
      </c>
      <c r="AB1871" t="s">
        <v>34</v>
      </c>
      <c r="AC1871" t="s">
        <v>34</v>
      </c>
      <c r="AD1871" t="s">
        <v>34</v>
      </c>
      <c r="AE1871" t="s">
        <v>34</v>
      </c>
      <c r="AF1871">
        <v>0</v>
      </c>
      <c r="AG1871">
        <v>143</v>
      </c>
      <c r="AH1871" t="s">
        <v>34</v>
      </c>
      <c r="AI1871">
        <v>0</v>
      </c>
      <c r="AJ1871" t="s">
        <v>34</v>
      </c>
      <c r="AK1871" t="s">
        <v>34</v>
      </c>
      <c r="AL1871" t="s">
        <v>34</v>
      </c>
      <c r="AM1871" t="s">
        <v>34</v>
      </c>
      <c r="AN1871" t="s">
        <v>34</v>
      </c>
      <c r="AO1871" t="s">
        <v>34</v>
      </c>
      <c r="AP1871" t="s">
        <v>34</v>
      </c>
      <c r="AQ1871" t="s">
        <v>34</v>
      </c>
      <c r="AR1871" t="s">
        <v>34</v>
      </c>
      <c r="AS1871" t="s">
        <v>34</v>
      </c>
      <c r="AT1871" t="s">
        <v>34</v>
      </c>
    </row>
    <row r="1872" spans="1:46">
      <c r="A1872">
        <v>143</v>
      </c>
      <c r="B1872">
        <v>1</v>
      </c>
      <c r="C1872">
        <v>7</v>
      </c>
      <c r="D1872">
        <v>0</v>
      </c>
      <c r="E1872" t="s">
        <v>34</v>
      </c>
      <c r="F1872" t="s">
        <v>34</v>
      </c>
      <c r="G1872">
        <v>0</v>
      </c>
      <c r="H1872">
        <v>0</v>
      </c>
      <c r="I1872">
        <v>0</v>
      </c>
      <c r="J1872">
        <v>0</v>
      </c>
      <c r="K1872">
        <v>0</v>
      </c>
      <c r="L1872" t="s">
        <v>34</v>
      </c>
      <c r="M1872" t="s">
        <v>34</v>
      </c>
      <c r="N1872" t="s">
        <v>34</v>
      </c>
      <c r="O1872" t="s">
        <v>34</v>
      </c>
      <c r="P1872" t="s">
        <v>34</v>
      </c>
      <c r="Q1872" t="s">
        <v>34</v>
      </c>
      <c r="R1872" t="s">
        <v>34</v>
      </c>
      <c r="S1872">
        <v>0</v>
      </c>
      <c r="T1872" t="s">
        <v>4893</v>
      </c>
      <c r="U1872" t="s">
        <v>4893</v>
      </c>
      <c r="V1872" t="s">
        <v>4893</v>
      </c>
      <c r="W1872" t="s">
        <v>34</v>
      </c>
      <c r="X1872" t="s">
        <v>34</v>
      </c>
      <c r="Y1872" t="s">
        <v>34</v>
      </c>
      <c r="Z1872">
        <v>0</v>
      </c>
      <c r="AA1872" t="s">
        <v>34</v>
      </c>
      <c r="AB1872" t="s">
        <v>34</v>
      </c>
      <c r="AC1872" t="s">
        <v>34</v>
      </c>
      <c r="AD1872" t="s">
        <v>34</v>
      </c>
      <c r="AE1872" t="s">
        <v>34</v>
      </c>
      <c r="AF1872">
        <v>0</v>
      </c>
      <c r="AG1872">
        <v>143</v>
      </c>
      <c r="AH1872" t="s">
        <v>34</v>
      </c>
      <c r="AI1872">
        <v>0</v>
      </c>
      <c r="AJ1872" t="s">
        <v>34</v>
      </c>
      <c r="AK1872" t="s">
        <v>34</v>
      </c>
      <c r="AL1872" t="s">
        <v>34</v>
      </c>
      <c r="AM1872" t="s">
        <v>34</v>
      </c>
      <c r="AN1872" t="s">
        <v>34</v>
      </c>
      <c r="AO1872" t="s">
        <v>34</v>
      </c>
      <c r="AP1872" t="s">
        <v>34</v>
      </c>
      <c r="AQ1872" t="s">
        <v>34</v>
      </c>
      <c r="AR1872" t="s">
        <v>34</v>
      </c>
      <c r="AS1872" t="s">
        <v>34</v>
      </c>
      <c r="AT1872" t="s">
        <v>34</v>
      </c>
    </row>
    <row r="1873" spans="1:46">
      <c r="A1873">
        <v>143</v>
      </c>
      <c r="B1873">
        <v>1</v>
      </c>
      <c r="C1873">
        <v>8</v>
      </c>
      <c r="D1873">
        <v>0</v>
      </c>
      <c r="E1873" t="s">
        <v>34</v>
      </c>
      <c r="F1873" t="s">
        <v>34</v>
      </c>
      <c r="G1873">
        <v>0</v>
      </c>
      <c r="H1873">
        <v>0</v>
      </c>
      <c r="I1873">
        <v>0</v>
      </c>
      <c r="J1873">
        <v>0</v>
      </c>
      <c r="K1873">
        <v>0</v>
      </c>
      <c r="L1873" t="s">
        <v>34</v>
      </c>
      <c r="M1873" t="s">
        <v>34</v>
      </c>
      <c r="N1873" t="s">
        <v>34</v>
      </c>
      <c r="O1873" t="s">
        <v>34</v>
      </c>
      <c r="P1873" t="s">
        <v>34</v>
      </c>
      <c r="Q1873" t="s">
        <v>34</v>
      </c>
      <c r="R1873" t="s">
        <v>34</v>
      </c>
      <c r="S1873">
        <v>0</v>
      </c>
      <c r="T1873" t="s">
        <v>4893</v>
      </c>
      <c r="U1873" t="s">
        <v>4893</v>
      </c>
      <c r="V1873" t="s">
        <v>4893</v>
      </c>
      <c r="W1873" t="s">
        <v>34</v>
      </c>
      <c r="X1873" t="s">
        <v>34</v>
      </c>
      <c r="Y1873" t="s">
        <v>34</v>
      </c>
      <c r="Z1873">
        <v>0</v>
      </c>
      <c r="AA1873" t="s">
        <v>34</v>
      </c>
      <c r="AB1873" t="s">
        <v>34</v>
      </c>
      <c r="AC1873" t="s">
        <v>34</v>
      </c>
      <c r="AD1873" t="s">
        <v>34</v>
      </c>
      <c r="AE1873" t="s">
        <v>34</v>
      </c>
      <c r="AF1873">
        <v>0</v>
      </c>
      <c r="AG1873">
        <v>143</v>
      </c>
      <c r="AH1873" t="s">
        <v>34</v>
      </c>
      <c r="AI1873">
        <v>0</v>
      </c>
      <c r="AJ1873" t="s">
        <v>34</v>
      </c>
      <c r="AK1873" t="s">
        <v>34</v>
      </c>
      <c r="AL1873" t="s">
        <v>34</v>
      </c>
      <c r="AM1873" t="s">
        <v>34</v>
      </c>
      <c r="AN1873" t="s">
        <v>34</v>
      </c>
      <c r="AO1873" t="s">
        <v>34</v>
      </c>
      <c r="AP1873" t="s">
        <v>34</v>
      </c>
      <c r="AQ1873" t="s">
        <v>34</v>
      </c>
      <c r="AR1873" t="s">
        <v>34</v>
      </c>
      <c r="AS1873" t="s">
        <v>34</v>
      </c>
      <c r="AT1873" t="s">
        <v>34</v>
      </c>
    </row>
    <row r="1874" spans="1:46">
      <c r="A1874">
        <v>144</v>
      </c>
      <c r="B1874">
        <v>1</v>
      </c>
      <c r="C1874">
        <v>1</v>
      </c>
      <c r="D1874">
        <v>0</v>
      </c>
      <c r="G1874">
        <v>0</v>
      </c>
      <c r="Q1874" t="s">
        <v>34</v>
      </c>
      <c r="S1874">
        <v>0</v>
      </c>
      <c r="Z1874">
        <v>0</v>
      </c>
      <c r="AB1874" t="s">
        <v>34</v>
      </c>
      <c r="AC1874" t="s">
        <v>34</v>
      </c>
      <c r="AD1874" t="s">
        <v>34</v>
      </c>
      <c r="AE1874" t="s">
        <v>34</v>
      </c>
      <c r="AF1874">
        <v>0</v>
      </c>
      <c r="AG1874">
        <v>144</v>
      </c>
      <c r="AH1874" t="s">
        <v>34</v>
      </c>
      <c r="AI1874">
        <v>0</v>
      </c>
      <c r="AJ1874" t="s">
        <v>34</v>
      </c>
      <c r="AK1874" t="s">
        <v>34</v>
      </c>
      <c r="AL1874" t="s">
        <v>34</v>
      </c>
      <c r="AM1874" t="s">
        <v>34</v>
      </c>
      <c r="AN1874" t="s">
        <v>34</v>
      </c>
      <c r="AO1874" t="s">
        <v>34</v>
      </c>
      <c r="AP1874" t="s">
        <v>34</v>
      </c>
      <c r="AQ1874" t="s">
        <v>34</v>
      </c>
      <c r="AR1874" t="s">
        <v>34</v>
      </c>
      <c r="AS1874" t="s">
        <v>34</v>
      </c>
      <c r="AT1874" t="s">
        <v>34</v>
      </c>
    </row>
    <row r="1875" spans="1:46">
      <c r="A1875">
        <v>144</v>
      </c>
      <c r="B1875">
        <v>1</v>
      </c>
      <c r="C1875">
        <v>2</v>
      </c>
      <c r="D1875">
        <v>0</v>
      </c>
      <c r="G1875">
        <v>0</v>
      </c>
      <c r="Q1875" t="s">
        <v>34</v>
      </c>
      <c r="S1875">
        <v>0</v>
      </c>
      <c r="Z1875">
        <v>0</v>
      </c>
      <c r="AB1875" t="s">
        <v>34</v>
      </c>
      <c r="AC1875" t="s">
        <v>34</v>
      </c>
      <c r="AD1875" t="s">
        <v>34</v>
      </c>
      <c r="AE1875" t="s">
        <v>34</v>
      </c>
      <c r="AF1875">
        <v>0</v>
      </c>
      <c r="AG1875">
        <v>144</v>
      </c>
      <c r="AH1875" t="s">
        <v>34</v>
      </c>
      <c r="AI1875">
        <v>0</v>
      </c>
      <c r="AJ1875" t="s">
        <v>34</v>
      </c>
      <c r="AK1875" t="s">
        <v>34</v>
      </c>
      <c r="AL1875" t="s">
        <v>34</v>
      </c>
      <c r="AM1875" t="s">
        <v>34</v>
      </c>
      <c r="AN1875" t="s">
        <v>34</v>
      </c>
      <c r="AO1875" t="s">
        <v>34</v>
      </c>
      <c r="AP1875" t="s">
        <v>34</v>
      </c>
      <c r="AQ1875" t="s">
        <v>34</v>
      </c>
      <c r="AR1875" t="s">
        <v>34</v>
      </c>
      <c r="AS1875" t="s">
        <v>34</v>
      </c>
      <c r="AT1875" t="s">
        <v>34</v>
      </c>
    </row>
    <row r="1876" spans="1:46">
      <c r="A1876">
        <v>144</v>
      </c>
      <c r="B1876">
        <v>1</v>
      </c>
      <c r="C1876">
        <v>3</v>
      </c>
      <c r="D1876">
        <v>0</v>
      </c>
      <c r="G1876">
        <v>692</v>
      </c>
      <c r="Q1876" t="s">
        <v>5732</v>
      </c>
      <c r="S1876">
        <v>0</v>
      </c>
      <c r="Z1876">
        <v>4</v>
      </c>
      <c r="AB1876" t="s">
        <v>34</v>
      </c>
      <c r="AC1876" t="s">
        <v>34</v>
      </c>
      <c r="AD1876" t="s">
        <v>34</v>
      </c>
      <c r="AE1876" t="s">
        <v>34</v>
      </c>
      <c r="AF1876">
        <v>0</v>
      </c>
      <c r="AG1876">
        <v>144</v>
      </c>
      <c r="AH1876" t="s">
        <v>34</v>
      </c>
      <c r="AI1876">
        <v>0</v>
      </c>
      <c r="AJ1876" t="s">
        <v>34</v>
      </c>
      <c r="AK1876" t="s">
        <v>34</v>
      </c>
      <c r="AL1876" t="s">
        <v>34</v>
      </c>
      <c r="AM1876" t="s">
        <v>34</v>
      </c>
      <c r="AN1876" t="s">
        <v>34</v>
      </c>
      <c r="AO1876" t="s">
        <v>34</v>
      </c>
      <c r="AP1876" t="s">
        <v>34</v>
      </c>
      <c r="AQ1876" t="s">
        <v>34</v>
      </c>
      <c r="AR1876" t="s">
        <v>34</v>
      </c>
      <c r="AS1876" t="s">
        <v>34</v>
      </c>
      <c r="AT1876" t="s">
        <v>34</v>
      </c>
    </row>
    <row r="1877" spans="1:46">
      <c r="A1877">
        <v>144</v>
      </c>
      <c r="B1877">
        <v>1</v>
      </c>
      <c r="C1877">
        <v>4</v>
      </c>
      <c r="D1877">
        <v>0</v>
      </c>
      <c r="G1877">
        <v>342</v>
      </c>
      <c r="Q1877" t="s">
        <v>5397</v>
      </c>
      <c r="S1877">
        <v>0</v>
      </c>
      <c r="Z1877">
        <v>4</v>
      </c>
      <c r="AB1877" t="s">
        <v>34</v>
      </c>
      <c r="AC1877" t="s">
        <v>34</v>
      </c>
      <c r="AD1877" t="s">
        <v>34</v>
      </c>
      <c r="AE1877" t="s">
        <v>34</v>
      </c>
      <c r="AF1877">
        <v>0</v>
      </c>
      <c r="AG1877">
        <v>144</v>
      </c>
      <c r="AH1877" t="s">
        <v>34</v>
      </c>
      <c r="AI1877">
        <v>0</v>
      </c>
      <c r="AJ1877" t="s">
        <v>34</v>
      </c>
      <c r="AK1877" t="s">
        <v>34</v>
      </c>
      <c r="AL1877" t="s">
        <v>34</v>
      </c>
      <c r="AM1877" t="s">
        <v>34</v>
      </c>
      <c r="AN1877" t="s">
        <v>34</v>
      </c>
      <c r="AO1877" t="s">
        <v>34</v>
      </c>
      <c r="AP1877" t="s">
        <v>34</v>
      </c>
      <c r="AQ1877" t="s">
        <v>34</v>
      </c>
      <c r="AR1877" t="s">
        <v>34</v>
      </c>
      <c r="AS1877" t="s">
        <v>34</v>
      </c>
      <c r="AT1877" t="s">
        <v>34</v>
      </c>
    </row>
    <row r="1878" spans="1:46">
      <c r="A1878">
        <v>144</v>
      </c>
      <c r="B1878">
        <v>1</v>
      </c>
      <c r="C1878">
        <v>5</v>
      </c>
      <c r="D1878">
        <v>0</v>
      </c>
      <c r="G1878">
        <v>134</v>
      </c>
      <c r="Q1878" t="s">
        <v>5733</v>
      </c>
      <c r="S1878">
        <v>0</v>
      </c>
      <c r="Z1878">
        <v>4</v>
      </c>
      <c r="AB1878" t="s">
        <v>34</v>
      </c>
      <c r="AC1878" t="s">
        <v>34</v>
      </c>
      <c r="AD1878" t="s">
        <v>34</v>
      </c>
      <c r="AE1878" t="s">
        <v>34</v>
      </c>
      <c r="AF1878">
        <v>0</v>
      </c>
      <c r="AG1878">
        <v>144</v>
      </c>
      <c r="AH1878" t="s">
        <v>34</v>
      </c>
      <c r="AI1878">
        <v>0</v>
      </c>
      <c r="AJ1878" t="s">
        <v>34</v>
      </c>
      <c r="AK1878" t="s">
        <v>34</v>
      </c>
      <c r="AL1878" t="s">
        <v>34</v>
      </c>
      <c r="AM1878" t="s">
        <v>34</v>
      </c>
      <c r="AN1878" t="s">
        <v>34</v>
      </c>
      <c r="AO1878" t="s">
        <v>34</v>
      </c>
      <c r="AP1878" t="s">
        <v>34</v>
      </c>
      <c r="AQ1878" t="s">
        <v>34</v>
      </c>
      <c r="AR1878" t="s">
        <v>34</v>
      </c>
      <c r="AS1878" t="s">
        <v>34</v>
      </c>
      <c r="AT1878" t="s">
        <v>34</v>
      </c>
    </row>
    <row r="1879" spans="1:46">
      <c r="A1879">
        <v>144</v>
      </c>
      <c r="B1879">
        <v>1</v>
      </c>
      <c r="C1879">
        <v>6</v>
      </c>
      <c r="D1879">
        <v>0</v>
      </c>
      <c r="G1879">
        <v>0</v>
      </c>
      <c r="Q1879" t="s">
        <v>34</v>
      </c>
      <c r="S1879">
        <v>0</v>
      </c>
      <c r="Z1879">
        <v>0</v>
      </c>
      <c r="AB1879" t="s">
        <v>34</v>
      </c>
      <c r="AC1879" t="s">
        <v>34</v>
      </c>
      <c r="AD1879" t="s">
        <v>34</v>
      </c>
      <c r="AE1879" t="s">
        <v>34</v>
      </c>
      <c r="AF1879">
        <v>0</v>
      </c>
      <c r="AG1879">
        <v>144</v>
      </c>
      <c r="AH1879" t="s">
        <v>34</v>
      </c>
      <c r="AI1879">
        <v>0</v>
      </c>
      <c r="AJ1879" t="s">
        <v>34</v>
      </c>
      <c r="AK1879" t="s">
        <v>34</v>
      </c>
      <c r="AL1879" t="s">
        <v>34</v>
      </c>
      <c r="AM1879" t="s">
        <v>34</v>
      </c>
      <c r="AN1879" t="s">
        <v>34</v>
      </c>
      <c r="AO1879" t="s">
        <v>34</v>
      </c>
      <c r="AP1879" t="s">
        <v>34</v>
      </c>
      <c r="AQ1879" t="s">
        <v>34</v>
      </c>
      <c r="AR1879" t="s">
        <v>34</v>
      </c>
      <c r="AS1879" t="s">
        <v>34</v>
      </c>
      <c r="AT1879" t="s">
        <v>34</v>
      </c>
    </row>
    <row r="1880" spans="1:46">
      <c r="A1880">
        <v>144</v>
      </c>
      <c r="B1880">
        <v>1</v>
      </c>
      <c r="C1880">
        <v>7</v>
      </c>
      <c r="D1880">
        <v>0</v>
      </c>
      <c r="G1880">
        <v>0</v>
      </c>
      <c r="Q1880" t="s">
        <v>34</v>
      </c>
      <c r="S1880">
        <v>0</v>
      </c>
      <c r="Z1880">
        <v>0</v>
      </c>
      <c r="AB1880" t="s">
        <v>34</v>
      </c>
      <c r="AC1880" t="s">
        <v>34</v>
      </c>
      <c r="AD1880" t="s">
        <v>34</v>
      </c>
      <c r="AE1880" t="s">
        <v>34</v>
      </c>
      <c r="AF1880">
        <v>0</v>
      </c>
      <c r="AG1880">
        <v>144</v>
      </c>
      <c r="AH1880" t="s">
        <v>34</v>
      </c>
      <c r="AI1880">
        <v>0</v>
      </c>
      <c r="AJ1880" t="s">
        <v>34</v>
      </c>
      <c r="AK1880" t="s">
        <v>34</v>
      </c>
      <c r="AL1880" t="s">
        <v>34</v>
      </c>
      <c r="AM1880" t="s">
        <v>34</v>
      </c>
      <c r="AN1880" t="s">
        <v>34</v>
      </c>
      <c r="AO1880" t="s">
        <v>34</v>
      </c>
      <c r="AP1880" t="s">
        <v>34</v>
      </c>
      <c r="AQ1880" t="s">
        <v>34</v>
      </c>
      <c r="AR1880" t="s">
        <v>34</v>
      </c>
      <c r="AS1880" t="s">
        <v>34</v>
      </c>
      <c r="AT1880" t="s">
        <v>34</v>
      </c>
    </row>
    <row r="1881" spans="1:46">
      <c r="A1881">
        <v>144</v>
      </c>
      <c r="B1881">
        <v>1</v>
      </c>
      <c r="C1881">
        <v>8</v>
      </c>
      <c r="D1881">
        <v>0</v>
      </c>
      <c r="G1881">
        <v>0</v>
      </c>
      <c r="Q1881" t="s">
        <v>34</v>
      </c>
      <c r="S1881">
        <v>0</v>
      </c>
      <c r="Z1881">
        <v>0</v>
      </c>
      <c r="AB1881" t="s">
        <v>34</v>
      </c>
      <c r="AC1881" t="s">
        <v>34</v>
      </c>
      <c r="AD1881" t="s">
        <v>34</v>
      </c>
      <c r="AE1881" t="s">
        <v>34</v>
      </c>
      <c r="AF1881">
        <v>0</v>
      </c>
      <c r="AG1881">
        <v>144</v>
      </c>
      <c r="AH1881" t="s">
        <v>34</v>
      </c>
      <c r="AI1881">
        <v>0</v>
      </c>
      <c r="AJ1881" t="s">
        <v>34</v>
      </c>
      <c r="AK1881" t="s">
        <v>34</v>
      </c>
      <c r="AL1881" t="s">
        <v>34</v>
      </c>
      <c r="AM1881" t="s">
        <v>34</v>
      </c>
      <c r="AN1881" t="s">
        <v>34</v>
      </c>
      <c r="AO1881" t="s">
        <v>34</v>
      </c>
      <c r="AP1881" t="s">
        <v>34</v>
      </c>
      <c r="AQ1881" t="s">
        <v>34</v>
      </c>
      <c r="AR1881" t="s">
        <v>34</v>
      </c>
      <c r="AS1881" t="s">
        <v>34</v>
      </c>
      <c r="AT1881" t="s">
        <v>34</v>
      </c>
    </row>
    <row r="1882" spans="1:46">
      <c r="A1882">
        <v>144</v>
      </c>
      <c r="B1882">
        <v>2</v>
      </c>
      <c r="C1882">
        <v>1</v>
      </c>
      <c r="D1882">
        <v>0</v>
      </c>
      <c r="G1882">
        <v>124</v>
      </c>
      <c r="Q1882" t="s">
        <v>5734</v>
      </c>
      <c r="S1882">
        <v>0</v>
      </c>
      <c r="Z1882">
        <v>4</v>
      </c>
      <c r="AB1882" t="s">
        <v>34</v>
      </c>
      <c r="AC1882" t="s">
        <v>34</v>
      </c>
      <c r="AD1882" t="s">
        <v>34</v>
      </c>
      <c r="AE1882" t="s">
        <v>34</v>
      </c>
      <c r="AF1882">
        <v>0</v>
      </c>
      <c r="AG1882">
        <v>144</v>
      </c>
      <c r="AH1882" t="s">
        <v>34</v>
      </c>
      <c r="AI1882">
        <v>0</v>
      </c>
      <c r="AJ1882" t="s">
        <v>34</v>
      </c>
      <c r="AK1882" t="s">
        <v>34</v>
      </c>
      <c r="AL1882" t="s">
        <v>34</v>
      </c>
      <c r="AM1882" t="s">
        <v>34</v>
      </c>
      <c r="AN1882" t="s">
        <v>34</v>
      </c>
      <c r="AO1882" t="s">
        <v>34</v>
      </c>
      <c r="AP1882" t="s">
        <v>34</v>
      </c>
      <c r="AQ1882" t="s">
        <v>34</v>
      </c>
      <c r="AR1882" t="s">
        <v>34</v>
      </c>
      <c r="AS1882" t="s">
        <v>34</v>
      </c>
      <c r="AT1882" t="s">
        <v>34</v>
      </c>
    </row>
    <row r="1883" spans="1:46">
      <c r="A1883">
        <v>144</v>
      </c>
      <c r="B1883">
        <v>2</v>
      </c>
      <c r="C1883">
        <v>2</v>
      </c>
      <c r="D1883">
        <v>0</v>
      </c>
      <c r="G1883">
        <v>697</v>
      </c>
      <c r="Q1883" t="s">
        <v>5212</v>
      </c>
      <c r="S1883">
        <v>0</v>
      </c>
      <c r="Z1883">
        <v>4</v>
      </c>
      <c r="AB1883" t="s">
        <v>34</v>
      </c>
      <c r="AC1883" t="s">
        <v>34</v>
      </c>
      <c r="AD1883" t="s">
        <v>34</v>
      </c>
      <c r="AE1883" t="s">
        <v>34</v>
      </c>
      <c r="AF1883">
        <v>0</v>
      </c>
      <c r="AG1883">
        <v>144</v>
      </c>
      <c r="AH1883" t="s">
        <v>34</v>
      </c>
      <c r="AI1883">
        <v>0</v>
      </c>
      <c r="AJ1883" t="s">
        <v>34</v>
      </c>
      <c r="AK1883" t="s">
        <v>34</v>
      </c>
      <c r="AL1883" t="s">
        <v>34</v>
      </c>
      <c r="AM1883" t="s">
        <v>34</v>
      </c>
      <c r="AN1883" t="s">
        <v>34</v>
      </c>
      <c r="AO1883" t="s">
        <v>34</v>
      </c>
      <c r="AP1883" t="s">
        <v>34</v>
      </c>
      <c r="AQ1883" t="s">
        <v>34</v>
      </c>
      <c r="AR1883" t="s">
        <v>34</v>
      </c>
      <c r="AS1883" t="s">
        <v>34</v>
      </c>
      <c r="AT1883" t="s">
        <v>34</v>
      </c>
    </row>
    <row r="1884" spans="1:46">
      <c r="A1884">
        <v>144</v>
      </c>
      <c r="B1884">
        <v>2</v>
      </c>
      <c r="C1884">
        <v>3</v>
      </c>
      <c r="D1884">
        <v>0</v>
      </c>
      <c r="G1884">
        <v>207</v>
      </c>
      <c r="Q1884" t="s">
        <v>5216</v>
      </c>
      <c r="S1884">
        <v>0</v>
      </c>
      <c r="Z1884">
        <v>4</v>
      </c>
      <c r="AB1884" t="s">
        <v>34</v>
      </c>
      <c r="AC1884" t="s">
        <v>34</v>
      </c>
      <c r="AD1884" t="s">
        <v>34</v>
      </c>
      <c r="AE1884" t="s">
        <v>34</v>
      </c>
      <c r="AF1884">
        <v>0</v>
      </c>
      <c r="AG1884">
        <v>144</v>
      </c>
      <c r="AH1884" t="s">
        <v>34</v>
      </c>
      <c r="AI1884">
        <v>0</v>
      </c>
      <c r="AJ1884" t="s">
        <v>34</v>
      </c>
      <c r="AK1884" t="s">
        <v>34</v>
      </c>
      <c r="AL1884" t="s">
        <v>34</v>
      </c>
      <c r="AM1884" t="s">
        <v>34</v>
      </c>
      <c r="AN1884" t="s">
        <v>34</v>
      </c>
      <c r="AO1884" t="s">
        <v>34</v>
      </c>
      <c r="AP1884" t="s">
        <v>34</v>
      </c>
      <c r="AQ1884" t="s">
        <v>34</v>
      </c>
      <c r="AR1884" t="s">
        <v>34</v>
      </c>
      <c r="AS1884" t="s">
        <v>34</v>
      </c>
      <c r="AT1884" t="s">
        <v>34</v>
      </c>
    </row>
    <row r="1885" spans="1:46">
      <c r="A1885">
        <v>144</v>
      </c>
      <c r="B1885">
        <v>2</v>
      </c>
      <c r="C1885">
        <v>4</v>
      </c>
      <c r="D1885">
        <v>0</v>
      </c>
      <c r="G1885">
        <v>311</v>
      </c>
      <c r="Q1885" t="s">
        <v>5735</v>
      </c>
      <c r="S1885">
        <v>0</v>
      </c>
      <c r="Z1885">
        <v>4</v>
      </c>
      <c r="AB1885" t="s">
        <v>34</v>
      </c>
      <c r="AC1885" t="s">
        <v>34</v>
      </c>
      <c r="AD1885" t="s">
        <v>34</v>
      </c>
      <c r="AE1885" t="s">
        <v>34</v>
      </c>
      <c r="AF1885">
        <v>0</v>
      </c>
      <c r="AG1885">
        <v>144</v>
      </c>
      <c r="AH1885" t="s">
        <v>34</v>
      </c>
      <c r="AI1885">
        <v>0</v>
      </c>
      <c r="AJ1885" t="s">
        <v>34</v>
      </c>
      <c r="AK1885" t="s">
        <v>34</v>
      </c>
      <c r="AL1885" t="s">
        <v>34</v>
      </c>
      <c r="AM1885" t="s">
        <v>34</v>
      </c>
      <c r="AN1885" t="s">
        <v>34</v>
      </c>
      <c r="AO1885" t="s">
        <v>34</v>
      </c>
      <c r="AP1885" t="s">
        <v>34</v>
      </c>
      <c r="AQ1885" t="s">
        <v>34</v>
      </c>
      <c r="AR1885" t="s">
        <v>34</v>
      </c>
      <c r="AS1885" t="s">
        <v>34</v>
      </c>
      <c r="AT1885" t="s">
        <v>34</v>
      </c>
    </row>
    <row r="1886" spans="1:46">
      <c r="A1886">
        <v>144</v>
      </c>
      <c r="B1886">
        <v>2</v>
      </c>
      <c r="C1886">
        <v>5</v>
      </c>
      <c r="D1886">
        <v>0</v>
      </c>
      <c r="G1886">
        <v>338</v>
      </c>
      <c r="Q1886" t="s">
        <v>5736</v>
      </c>
      <c r="S1886">
        <v>0</v>
      </c>
      <c r="Z1886">
        <v>4</v>
      </c>
      <c r="AB1886" t="s">
        <v>34</v>
      </c>
      <c r="AC1886" t="s">
        <v>34</v>
      </c>
      <c r="AD1886" t="s">
        <v>34</v>
      </c>
      <c r="AE1886" t="s">
        <v>34</v>
      </c>
      <c r="AF1886">
        <v>0</v>
      </c>
      <c r="AG1886">
        <v>144</v>
      </c>
      <c r="AH1886" t="s">
        <v>34</v>
      </c>
      <c r="AI1886">
        <v>0</v>
      </c>
      <c r="AJ1886" t="s">
        <v>34</v>
      </c>
      <c r="AK1886" t="s">
        <v>34</v>
      </c>
      <c r="AL1886" t="s">
        <v>34</v>
      </c>
      <c r="AM1886" t="s">
        <v>34</v>
      </c>
      <c r="AN1886" t="s">
        <v>34</v>
      </c>
      <c r="AO1886" t="s">
        <v>34</v>
      </c>
      <c r="AP1886" t="s">
        <v>34</v>
      </c>
      <c r="AQ1886" t="s">
        <v>34</v>
      </c>
      <c r="AR1886" t="s">
        <v>34</v>
      </c>
      <c r="AS1886" t="s">
        <v>34</v>
      </c>
      <c r="AT1886" t="s">
        <v>34</v>
      </c>
    </row>
    <row r="1887" spans="1:46">
      <c r="A1887">
        <v>144</v>
      </c>
      <c r="B1887">
        <v>2</v>
      </c>
      <c r="C1887">
        <v>6</v>
      </c>
      <c r="D1887">
        <v>0</v>
      </c>
      <c r="G1887">
        <v>44</v>
      </c>
      <c r="Q1887" t="s">
        <v>5258</v>
      </c>
      <c r="S1887">
        <v>0</v>
      </c>
      <c r="Z1887">
        <v>4</v>
      </c>
      <c r="AB1887" t="s">
        <v>34</v>
      </c>
      <c r="AC1887" t="s">
        <v>34</v>
      </c>
      <c r="AD1887" t="s">
        <v>34</v>
      </c>
      <c r="AE1887" t="s">
        <v>34</v>
      </c>
      <c r="AF1887">
        <v>0</v>
      </c>
      <c r="AG1887">
        <v>144</v>
      </c>
      <c r="AH1887" t="s">
        <v>34</v>
      </c>
      <c r="AI1887">
        <v>0</v>
      </c>
      <c r="AJ1887" t="s">
        <v>34</v>
      </c>
      <c r="AK1887" t="s">
        <v>34</v>
      </c>
      <c r="AL1887" t="s">
        <v>34</v>
      </c>
      <c r="AM1887" t="s">
        <v>34</v>
      </c>
      <c r="AN1887" t="s">
        <v>34</v>
      </c>
      <c r="AO1887" t="s">
        <v>34</v>
      </c>
      <c r="AP1887" t="s">
        <v>34</v>
      </c>
      <c r="AQ1887" t="s">
        <v>34</v>
      </c>
      <c r="AR1887" t="s">
        <v>34</v>
      </c>
      <c r="AS1887" t="s">
        <v>34</v>
      </c>
      <c r="AT1887" t="s">
        <v>34</v>
      </c>
    </row>
    <row r="1888" spans="1:46">
      <c r="A1888">
        <v>144</v>
      </c>
      <c r="B1888">
        <v>2</v>
      </c>
      <c r="C1888">
        <v>7</v>
      </c>
      <c r="D1888">
        <v>0</v>
      </c>
      <c r="G1888">
        <v>564</v>
      </c>
      <c r="Q1888" t="s">
        <v>5737</v>
      </c>
      <c r="S1888">
        <v>0</v>
      </c>
      <c r="Z1888">
        <v>4</v>
      </c>
      <c r="AB1888" t="s">
        <v>34</v>
      </c>
      <c r="AC1888" t="s">
        <v>34</v>
      </c>
      <c r="AD1888" t="s">
        <v>34</v>
      </c>
      <c r="AE1888" t="s">
        <v>34</v>
      </c>
      <c r="AF1888">
        <v>0</v>
      </c>
      <c r="AG1888">
        <v>144</v>
      </c>
      <c r="AH1888" t="s">
        <v>34</v>
      </c>
      <c r="AI1888">
        <v>0</v>
      </c>
      <c r="AJ1888" t="s">
        <v>34</v>
      </c>
      <c r="AK1888" t="s">
        <v>34</v>
      </c>
      <c r="AL1888" t="s">
        <v>34</v>
      </c>
      <c r="AM1888" t="s">
        <v>34</v>
      </c>
      <c r="AN1888" t="s">
        <v>34</v>
      </c>
      <c r="AO1888" t="s">
        <v>34</v>
      </c>
      <c r="AP1888" t="s">
        <v>34</v>
      </c>
      <c r="AQ1888" t="s">
        <v>34</v>
      </c>
      <c r="AR1888" t="s">
        <v>34</v>
      </c>
      <c r="AS1888" t="s">
        <v>34</v>
      </c>
      <c r="AT1888" t="s">
        <v>34</v>
      </c>
    </row>
    <row r="1889" spans="1:46">
      <c r="A1889">
        <v>144</v>
      </c>
      <c r="B1889">
        <v>2</v>
      </c>
      <c r="C1889">
        <v>8</v>
      </c>
      <c r="D1889">
        <v>0</v>
      </c>
      <c r="G1889">
        <v>721</v>
      </c>
      <c r="Q1889" t="s">
        <v>5171</v>
      </c>
      <c r="S1889">
        <v>0</v>
      </c>
      <c r="Z1889">
        <v>4</v>
      </c>
      <c r="AB1889" t="s">
        <v>34</v>
      </c>
      <c r="AC1889" t="s">
        <v>34</v>
      </c>
      <c r="AD1889" t="s">
        <v>34</v>
      </c>
      <c r="AE1889" t="s">
        <v>34</v>
      </c>
      <c r="AF1889">
        <v>0</v>
      </c>
      <c r="AG1889">
        <v>144</v>
      </c>
      <c r="AH1889" t="s">
        <v>34</v>
      </c>
      <c r="AI1889">
        <v>0</v>
      </c>
      <c r="AJ1889" t="s">
        <v>34</v>
      </c>
      <c r="AK1889" t="s">
        <v>34</v>
      </c>
      <c r="AL1889" t="s">
        <v>34</v>
      </c>
      <c r="AM1889" t="s">
        <v>34</v>
      </c>
      <c r="AN1889" t="s">
        <v>34</v>
      </c>
      <c r="AO1889" t="s">
        <v>34</v>
      </c>
      <c r="AP1889" t="s">
        <v>34</v>
      </c>
      <c r="AQ1889" t="s">
        <v>34</v>
      </c>
      <c r="AR1889" t="s">
        <v>34</v>
      </c>
      <c r="AS1889" t="s">
        <v>34</v>
      </c>
      <c r="AT1889" t="s">
        <v>34</v>
      </c>
    </row>
    <row r="1890" spans="1:46">
      <c r="A1890">
        <v>145</v>
      </c>
      <c r="B1890">
        <v>1</v>
      </c>
      <c r="C1890">
        <v>1</v>
      </c>
      <c r="D1890">
        <v>0</v>
      </c>
      <c r="G1890">
        <v>0</v>
      </c>
      <c r="Q1890" t="s">
        <v>34</v>
      </c>
      <c r="S1890">
        <v>0</v>
      </c>
      <c r="Z1890">
        <v>0</v>
      </c>
      <c r="AB1890" t="s">
        <v>34</v>
      </c>
      <c r="AC1890" t="s">
        <v>34</v>
      </c>
      <c r="AD1890" t="s">
        <v>34</v>
      </c>
      <c r="AE1890" t="s">
        <v>34</v>
      </c>
      <c r="AF1890">
        <v>0</v>
      </c>
      <c r="AG1890">
        <v>145</v>
      </c>
      <c r="AH1890" t="s">
        <v>34</v>
      </c>
      <c r="AI1890">
        <v>0</v>
      </c>
      <c r="AJ1890" t="s">
        <v>34</v>
      </c>
      <c r="AK1890" t="s">
        <v>34</v>
      </c>
      <c r="AL1890" t="s">
        <v>34</v>
      </c>
      <c r="AM1890" t="s">
        <v>34</v>
      </c>
      <c r="AN1890" t="s">
        <v>34</v>
      </c>
      <c r="AO1890" t="s">
        <v>34</v>
      </c>
      <c r="AP1890" t="s">
        <v>34</v>
      </c>
      <c r="AQ1890" t="s">
        <v>34</v>
      </c>
      <c r="AR1890" t="s">
        <v>34</v>
      </c>
      <c r="AS1890" t="s">
        <v>34</v>
      </c>
      <c r="AT1890" t="s">
        <v>34</v>
      </c>
    </row>
    <row r="1891" spans="1:46">
      <c r="A1891">
        <v>145</v>
      </c>
      <c r="B1891">
        <v>1</v>
      </c>
      <c r="C1891">
        <v>2</v>
      </c>
      <c r="D1891">
        <v>0</v>
      </c>
      <c r="G1891">
        <v>130</v>
      </c>
      <c r="Q1891" t="s">
        <v>5738</v>
      </c>
      <c r="S1891">
        <v>0</v>
      </c>
      <c r="Z1891">
        <v>3</v>
      </c>
      <c r="AB1891" t="s">
        <v>34</v>
      </c>
      <c r="AC1891" t="s">
        <v>34</v>
      </c>
      <c r="AD1891" t="s">
        <v>34</v>
      </c>
      <c r="AE1891" t="s">
        <v>34</v>
      </c>
      <c r="AF1891">
        <v>0</v>
      </c>
      <c r="AG1891">
        <v>145</v>
      </c>
      <c r="AH1891" t="s">
        <v>34</v>
      </c>
      <c r="AI1891">
        <v>0</v>
      </c>
      <c r="AJ1891" t="s">
        <v>34</v>
      </c>
      <c r="AK1891" t="s">
        <v>34</v>
      </c>
      <c r="AL1891" t="s">
        <v>34</v>
      </c>
      <c r="AM1891" t="s">
        <v>34</v>
      </c>
      <c r="AN1891" t="s">
        <v>34</v>
      </c>
      <c r="AO1891" t="s">
        <v>34</v>
      </c>
      <c r="AP1891" t="s">
        <v>34</v>
      </c>
      <c r="AQ1891" t="s">
        <v>34</v>
      </c>
      <c r="AR1891" t="s">
        <v>34</v>
      </c>
      <c r="AS1891" t="s">
        <v>34</v>
      </c>
      <c r="AT1891" t="s">
        <v>34</v>
      </c>
    </row>
    <row r="1892" spans="1:46">
      <c r="A1892">
        <v>145</v>
      </c>
      <c r="B1892">
        <v>1</v>
      </c>
      <c r="C1892">
        <v>3</v>
      </c>
      <c r="D1892">
        <v>0</v>
      </c>
      <c r="G1892">
        <v>327</v>
      </c>
      <c r="Q1892" t="s">
        <v>5739</v>
      </c>
      <c r="S1892">
        <v>0</v>
      </c>
      <c r="Z1892">
        <v>3</v>
      </c>
      <c r="AB1892" t="s">
        <v>34</v>
      </c>
      <c r="AC1892" t="s">
        <v>34</v>
      </c>
      <c r="AD1892" t="s">
        <v>34</v>
      </c>
      <c r="AE1892" t="s">
        <v>34</v>
      </c>
      <c r="AF1892">
        <v>0</v>
      </c>
      <c r="AG1892">
        <v>145</v>
      </c>
      <c r="AH1892" t="s">
        <v>34</v>
      </c>
      <c r="AI1892">
        <v>0</v>
      </c>
      <c r="AJ1892" t="s">
        <v>34</v>
      </c>
      <c r="AK1892" t="s">
        <v>34</v>
      </c>
      <c r="AL1892" t="s">
        <v>34</v>
      </c>
      <c r="AM1892" t="s">
        <v>34</v>
      </c>
      <c r="AN1892" t="s">
        <v>34</v>
      </c>
      <c r="AO1892" t="s">
        <v>34</v>
      </c>
      <c r="AP1892" t="s">
        <v>34</v>
      </c>
      <c r="AQ1892" t="s">
        <v>34</v>
      </c>
      <c r="AR1892" t="s">
        <v>34</v>
      </c>
      <c r="AS1892" t="s">
        <v>34</v>
      </c>
      <c r="AT1892" t="s">
        <v>34</v>
      </c>
    </row>
    <row r="1893" spans="1:46">
      <c r="A1893">
        <v>145</v>
      </c>
      <c r="B1893">
        <v>1</v>
      </c>
      <c r="C1893">
        <v>4</v>
      </c>
      <c r="D1893">
        <v>0</v>
      </c>
      <c r="G1893">
        <v>446</v>
      </c>
      <c r="Q1893" t="s">
        <v>5740</v>
      </c>
      <c r="S1893">
        <v>0</v>
      </c>
      <c r="Z1893">
        <v>3</v>
      </c>
      <c r="AB1893" t="s">
        <v>34</v>
      </c>
      <c r="AC1893" t="s">
        <v>34</v>
      </c>
      <c r="AD1893" t="s">
        <v>34</v>
      </c>
      <c r="AE1893" t="s">
        <v>34</v>
      </c>
      <c r="AF1893">
        <v>0</v>
      </c>
      <c r="AG1893">
        <v>145</v>
      </c>
      <c r="AH1893" t="s">
        <v>34</v>
      </c>
      <c r="AI1893">
        <v>0</v>
      </c>
      <c r="AJ1893" t="s">
        <v>34</v>
      </c>
      <c r="AK1893" t="s">
        <v>34</v>
      </c>
      <c r="AL1893" t="s">
        <v>34</v>
      </c>
      <c r="AM1893" t="s">
        <v>34</v>
      </c>
      <c r="AN1893" t="s">
        <v>34</v>
      </c>
      <c r="AO1893" t="s">
        <v>34</v>
      </c>
      <c r="AP1893" t="s">
        <v>34</v>
      </c>
      <c r="AQ1893" t="s">
        <v>34</v>
      </c>
      <c r="AR1893" t="s">
        <v>34</v>
      </c>
      <c r="AS1893" t="s">
        <v>34</v>
      </c>
      <c r="AT1893" t="s">
        <v>34</v>
      </c>
    </row>
    <row r="1894" spans="1:46">
      <c r="A1894">
        <v>145</v>
      </c>
      <c r="B1894">
        <v>1</v>
      </c>
      <c r="C1894">
        <v>5</v>
      </c>
      <c r="D1894">
        <v>0</v>
      </c>
      <c r="G1894">
        <v>251</v>
      </c>
      <c r="Q1894" t="s">
        <v>5741</v>
      </c>
      <c r="S1894">
        <v>0</v>
      </c>
      <c r="Z1894">
        <v>3</v>
      </c>
      <c r="AB1894" t="s">
        <v>34</v>
      </c>
      <c r="AC1894" t="s">
        <v>34</v>
      </c>
      <c r="AD1894" t="s">
        <v>34</v>
      </c>
      <c r="AE1894" t="s">
        <v>34</v>
      </c>
      <c r="AF1894">
        <v>0</v>
      </c>
      <c r="AG1894">
        <v>145</v>
      </c>
      <c r="AH1894" t="s">
        <v>34</v>
      </c>
      <c r="AI1894">
        <v>0</v>
      </c>
      <c r="AJ1894" t="s">
        <v>34</v>
      </c>
      <c r="AK1894" t="s">
        <v>34</v>
      </c>
      <c r="AL1894" t="s">
        <v>34</v>
      </c>
      <c r="AM1894" t="s">
        <v>34</v>
      </c>
      <c r="AN1894" t="s">
        <v>34</v>
      </c>
      <c r="AO1894" t="s">
        <v>34</v>
      </c>
      <c r="AP1894" t="s">
        <v>34</v>
      </c>
      <c r="AQ1894" t="s">
        <v>34</v>
      </c>
      <c r="AR1894" t="s">
        <v>34</v>
      </c>
      <c r="AS1894" t="s">
        <v>34</v>
      </c>
      <c r="AT1894" t="s">
        <v>34</v>
      </c>
    </row>
    <row r="1895" spans="1:46">
      <c r="A1895">
        <v>145</v>
      </c>
      <c r="B1895">
        <v>1</v>
      </c>
      <c r="C1895">
        <v>6</v>
      </c>
      <c r="D1895">
        <v>0</v>
      </c>
      <c r="G1895">
        <v>618</v>
      </c>
      <c r="Q1895" t="s">
        <v>5742</v>
      </c>
      <c r="S1895">
        <v>0</v>
      </c>
      <c r="Z1895">
        <v>3</v>
      </c>
      <c r="AB1895" t="s">
        <v>34</v>
      </c>
      <c r="AC1895" t="s">
        <v>34</v>
      </c>
      <c r="AD1895" t="s">
        <v>34</v>
      </c>
      <c r="AE1895" t="s">
        <v>34</v>
      </c>
      <c r="AF1895">
        <v>0</v>
      </c>
      <c r="AG1895">
        <v>145</v>
      </c>
      <c r="AH1895" t="s">
        <v>34</v>
      </c>
      <c r="AI1895">
        <v>0</v>
      </c>
      <c r="AJ1895" t="s">
        <v>34</v>
      </c>
      <c r="AK1895" t="s">
        <v>34</v>
      </c>
      <c r="AL1895" t="s">
        <v>34</v>
      </c>
      <c r="AM1895" t="s">
        <v>34</v>
      </c>
      <c r="AN1895" t="s">
        <v>34</v>
      </c>
      <c r="AO1895" t="s">
        <v>34</v>
      </c>
      <c r="AP1895" t="s">
        <v>34</v>
      </c>
      <c r="AQ1895" t="s">
        <v>34</v>
      </c>
      <c r="AR1895" t="s">
        <v>34</v>
      </c>
      <c r="AS1895" t="s">
        <v>34</v>
      </c>
      <c r="AT1895" t="s">
        <v>34</v>
      </c>
    </row>
    <row r="1896" spans="1:46">
      <c r="A1896">
        <v>145</v>
      </c>
      <c r="B1896">
        <v>1</v>
      </c>
      <c r="C1896">
        <v>7</v>
      </c>
      <c r="D1896">
        <v>0</v>
      </c>
      <c r="G1896">
        <v>0</v>
      </c>
      <c r="Q1896" t="s">
        <v>34</v>
      </c>
      <c r="S1896">
        <v>0</v>
      </c>
      <c r="Z1896">
        <v>0</v>
      </c>
      <c r="AB1896" t="s">
        <v>34</v>
      </c>
      <c r="AC1896" t="s">
        <v>34</v>
      </c>
      <c r="AD1896" t="s">
        <v>34</v>
      </c>
      <c r="AE1896" t="s">
        <v>34</v>
      </c>
      <c r="AF1896">
        <v>0</v>
      </c>
      <c r="AG1896">
        <v>145</v>
      </c>
      <c r="AH1896" t="s">
        <v>34</v>
      </c>
      <c r="AI1896">
        <v>0</v>
      </c>
      <c r="AJ1896" t="s">
        <v>34</v>
      </c>
      <c r="AK1896" t="s">
        <v>34</v>
      </c>
      <c r="AL1896" t="s">
        <v>34</v>
      </c>
      <c r="AM1896" t="s">
        <v>34</v>
      </c>
      <c r="AN1896" t="s">
        <v>34</v>
      </c>
      <c r="AO1896" t="s">
        <v>34</v>
      </c>
      <c r="AP1896" t="s">
        <v>34</v>
      </c>
      <c r="AQ1896" t="s">
        <v>34</v>
      </c>
      <c r="AR1896" t="s">
        <v>34</v>
      </c>
      <c r="AS1896" t="s">
        <v>34</v>
      </c>
      <c r="AT1896" t="s">
        <v>34</v>
      </c>
    </row>
    <row r="1897" spans="1:46">
      <c r="A1897">
        <v>145</v>
      </c>
      <c r="B1897">
        <v>1</v>
      </c>
      <c r="C1897">
        <v>8</v>
      </c>
      <c r="D1897">
        <v>0</v>
      </c>
      <c r="G1897">
        <v>0</v>
      </c>
      <c r="Q1897" t="s">
        <v>34</v>
      </c>
      <c r="S1897">
        <v>0</v>
      </c>
      <c r="Z1897">
        <v>0</v>
      </c>
      <c r="AB1897" t="s">
        <v>34</v>
      </c>
      <c r="AC1897" t="s">
        <v>34</v>
      </c>
      <c r="AD1897" t="s">
        <v>34</v>
      </c>
      <c r="AE1897" t="s">
        <v>34</v>
      </c>
      <c r="AF1897">
        <v>0</v>
      </c>
      <c r="AG1897">
        <v>145</v>
      </c>
      <c r="AH1897" t="s">
        <v>34</v>
      </c>
      <c r="AI1897">
        <v>0</v>
      </c>
      <c r="AJ1897" t="s">
        <v>34</v>
      </c>
      <c r="AK1897" t="s">
        <v>34</v>
      </c>
      <c r="AL1897" t="s">
        <v>34</v>
      </c>
      <c r="AM1897" t="s">
        <v>34</v>
      </c>
      <c r="AN1897" t="s">
        <v>34</v>
      </c>
      <c r="AO1897" t="s">
        <v>34</v>
      </c>
      <c r="AP1897" t="s">
        <v>34</v>
      </c>
      <c r="AQ1897" t="s">
        <v>34</v>
      </c>
      <c r="AR1897" t="s">
        <v>34</v>
      </c>
      <c r="AS1897" t="s">
        <v>34</v>
      </c>
      <c r="AT1897" t="s">
        <v>34</v>
      </c>
    </row>
    <row r="1898" spans="1:46">
      <c r="A1898">
        <v>145</v>
      </c>
      <c r="B1898">
        <v>2</v>
      </c>
      <c r="C1898">
        <v>1</v>
      </c>
      <c r="D1898">
        <v>0</v>
      </c>
      <c r="G1898">
        <v>333</v>
      </c>
      <c r="Q1898" t="s">
        <v>5743</v>
      </c>
      <c r="S1898">
        <v>0</v>
      </c>
      <c r="Z1898">
        <v>3</v>
      </c>
      <c r="AB1898" t="s">
        <v>34</v>
      </c>
      <c r="AC1898" t="s">
        <v>34</v>
      </c>
      <c r="AD1898" t="s">
        <v>34</v>
      </c>
      <c r="AE1898" t="s">
        <v>34</v>
      </c>
      <c r="AF1898">
        <v>0</v>
      </c>
      <c r="AG1898">
        <v>145</v>
      </c>
      <c r="AH1898" t="s">
        <v>34</v>
      </c>
      <c r="AI1898">
        <v>0</v>
      </c>
      <c r="AJ1898" t="s">
        <v>34</v>
      </c>
      <c r="AK1898" t="s">
        <v>34</v>
      </c>
      <c r="AL1898" t="s">
        <v>34</v>
      </c>
      <c r="AM1898" t="s">
        <v>34</v>
      </c>
      <c r="AN1898" t="s">
        <v>34</v>
      </c>
      <c r="AO1898" t="s">
        <v>34</v>
      </c>
      <c r="AP1898" t="s">
        <v>34</v>
      </c>
      <c r="AQ1898" t="s">
        <v>34</v>
      </c>
      <c r="AR1898" t="s">
        <v>34</v>
      </c>
      <c r="AS1898" t="s">
        <v>34</v>
      </c>
      <c r="AT1898" t="s">
        <v>34</v>
      </c>
    </row>
    <row r="1899" spans="1:46">
      <c r="A1899">
        <v>145</v>
      </c>
      <c r="B1899">
        <v>2</v>
      </c>
      <c r="C1899">
        <v>2</v>
      </c>
      <c r="D1899">
        <v>0</v>
      </c>
      <c r="G1899">
        <v>777</v>
      </c>
      <c r="Q1899" t="s">
        <v>5744</v>
      </c>
      <c r="S1899">
        <v>0</v>
      </c>
      <c r="Z1899">
        <v>3</v>
      </c>
      <c r="AB1899" t="s">
        <v>34</v>
      </c>
      <c r="AC1899" t="s">
        <v>34</v>
      </c>
      <c r="AD1899" t="s">
        <v>34</v>
      </c>
      <c r="AE1899" t="s">
        <v>34</v>
      </c>
      <c r="AF1899">
        <v>0</v>
      </c>
      <c r="AG1899">
        <v>145</v>
      </c>
      <c r="AH1899" t="s">
        <v>34</v>
      </c>
      <c r="AI1899">
        <v>0</v>
      </c>
      <c r="AJ1899" t="s">
        <v>34</v>
      </c>
      <c r="AK1899" t="s">
        <v>34</v>
      </c>
      <c r="AL1899" t="s">
        <v>34</v>
      </c>
      <c r="AM1899" t="s">
        <v>34</v>
      </c>
      <c r="AN1899" t="s">
        <v>34</v>
      </c>
      <c r="AO1899" t="s">
        <v>34</v>
      </c>
      <c r="AP1899" t="s">
        <v>34</v>
      </c>
      <c r="AQ1899" t="s">
        <v>34</v>
      </c>
      <c r="AR1899" t="s">
        <v>34</v>
      </c>
      <c r="AS1899" t="s">
        <v>34</v>
      </c>
      <c r="AT1899" t="s">
        <v>34</v>
      </c>
    </row>
    <row r="1900" spans="1:46">
      <c r="A1900">
        <v>145</v>
      </c>
      <c r="B1900">
        <v>2</v>
      </c>
      <c r="C1900">
        <v>3</v>
      </c>
      <c r="D1900">
        <v>0</v>
      </c>
      <c r="G1900">
        <v>525</v>
      </c>
      <c r="Q1900" t="s">
        <v>5745</v>
      </c>
      <c r="S1900">
        <v>0</v>
      </c>
      <c r="Z1900">
        <v>3</v>
      </c>
      <c r="AB1900" t="s">
        <v>34</v>
      </c>
      <c r="AC1900" t="s">
        <v>34</v>
      </c>
      <c r="AD1900" t="s">
        <v>34</v>
      </c>
      <c r="AE1900" t="s">
        <v>34</v>
      </c>
      <c r="AF1900">
        <v>0</v>
      </c>
      <c r="AG1900">
        <v>145</v>
      </c>
      <c r="AH1900" t="s">
        <v>34</v>
      </c>
      <c r="AI1900">
        <v>0</v>
      </c>
      <c r="AJ1900" t="s">
        <v>34</v>
      </c>
      <c r="AK1900" t="s">
        <v>34</v>
      </c>
      <c r="AL1900" t="s">
        <v>34</v>
      </c>
      <c r="AM1900" t="s">
        <v>34</v>
      </c>
      <c r="AN1900" t="s">
        <v>34</v>
      </c>
      <c r="AO1900" t="s">
        <v>34</v>
      </c>
      <c r="AP1900" t="s">
        <v>34</v>
      </c>
      <c r="AQ1900" t="s">
        <v>34</v>
      </c>
      <c r="AR1900" t="s">
        <v>34</v>
      </c>
      <c r="AS1900" t="s">
        <v>34</v>
      </c>
      <c r="AT1900" t="s">
        <v>34</v>
      </c>
    </row>
    <row r="1901" spans="1:46">
      <c r="A1901">
        <v>145</v>
      </c>
      <c r="B1901">
        <v>2</v>
      </c>
      <c r="C1901">
        <v>4</v>
      </c>
      <c r="D1901">
        <v>0</v>
      </c>
      <c r="G1901">
        <v>669</v>
      </c>
      <c r="Q1901" t="s">
        <v>5746</v>
      </c>
      <c r="S1901">
        <v>0</v>
      </c>
      <c r="Z1901">
        <v>3</v>
      </c>
      <c r="AB1901" t="s">
        <v>34</v>
      </c>
      <c r="AC1901" t="s">
        <v>34</v>
      </c>
      <c r="AD1901" t="s">
        <v>34</v>
      </c>
      <c r="AE1901" t="s">
        <v>34</v>
      </c>
      <c r="AF1901">
        <v>0</v>
      </c>
      <c r="AG1901">
        <v>145</v>
      </c>
      <c r="AH1901" t="s">
        <v>34</v>
      </c>
      <c r="AI1901">
        <v>0</v>
      </c>
      <c r="AJ1901" t="s">
        <v>34</v>
      </c>
      <c r="AK1901" t="s">
        <v>34</v>
      </c>
      <c r="AL1901" t="s">
        <v>34</v>
      </c>
      <c r="AM1901" t="s">
        <v>34</v>
      </c>
      <c r="AN1901" t="s">
        <v>34</v>
      </c>
      <c r="AO1901" t="s">
        <v>34</v>
      </c>
      <c r="AP1901" t="s">
        <v>34</v>
      </c>
      <c r="AQ1901" t="s">
        <v>34</v>
      </c>
      <c r="AR1901" t="s">
        <v>34</v>
      </c>
      <c r="AS1901" t="s">
        <v>34</v>
      </c>
      <c r="AT1901" t="s">
        <v>34</v>
      </c>
    </row>
    <row r="1902" spans="1:46">
      <c r="A1902">
        <v>145</v>
      </c>
      <c r="B1902">
        <v>2</v>
      </c>
      <c r="C1902">
        <v>5</v>
      </c>
      <c r="D1902">
        <v>0</v>
      </c>
      <c r="G1902">
        <v>199</v>
      </c>
      <c r="Q1902" t="s">
        <v>5747</v>
      </c>
      <c r="S1902">
        <v>0</v>
      </c>
      <c r="Z1902">
        <v>3</v>
      </c>
      <c r="AB1902" t="s">
        <v>34</v>
      </c>
      <c r="AC1902" t="s">
        <v>34</v>
      </c>
      <c r="AD1902" t="s">
        <v>34</v>
      </c>
      <c r="AE1902" t="s">
        <v>34</v>
      </c>
      <c r="AF1902">
        <v>0</v>
      </c>
      <c r="AG1902">
        <v>145</v>
      </c>
      <c r="AH1902" t="s">
        <v>34</v>
      </c>
      <c r="AI1902">
        <v>0</v>
      </c>
      <c r="AJ1902" t="s">
        <v>34</v>
      </c>
      <c r="AK1902" t="s">
        <v>34</v>
      </c>
      <c r="AL1902" t="s">
        <v>34</v>
      </c>
      <c r="AM1902" t="s">
        <v>34</v>
      </c>
      <c r="AN1902" t="s">
        <v>34</v>
      </c>
      <c r="AO1902" t="s">
        <v>34</v>
      </c>
      <c r="AP1902" t="s">
        <v>34</v>
      </c>
      <c r="AQ1902" t="s">
        <v>34</v>
      </c>
      <c r="AR1902" t="s">
        <v>34</v>
      </c>
      <c r="AS1902" t="s">
        <v>34</v>
      </c>
      <c r="AT1902" t="s">
        <v>34</v>
      </c>
    </row>
    <row r="1903" spans="1:46">
      <c r="A1903">
        <v>145</v>
      </c>
      <c r="B1903">
        <v>2</v>
      </c>
      <c r="C1903">
        <v>6</v>
      </c>
      <c r="D1903">
        <v>0</v>
      </c>
      <c r="G1903">
        <v>732</v>
      </c>
      <c r="Q1903" t="s">
        <v>5748</v>
      </c>
      <c r="S1903">
        <v>0</v>
      </c>
      <c r="Z1903">
        <v>3</v>
      </c>
      <c r="AB1903" t="s">
        <v>34</v>
      </c>
      <c r="AC1903" t="s">
        <v>34</v>
      </c>
      <c r="AD1903" t="s">
        <v>34</v>
      </c>
      <c r="AE1903" t="s">
        <v>34</v>
      </c>
      <c r="AF1903">
        <v>0</v>
      </c>
      <c r="AG1903">
        <v>145</v>
      </c>
      <c r="AH1903" t="s">
        <v>34</v>
      </c>
      <c r="AI1903">
        <v>0</v>
      </c>
      <c r="AJ1903" t="s">
        <v>34</v>
      </c>
      <c r="AK1903" t="s">
        <v>34</v>
      </c>
      <c r="AL1903" t="s">
        <v>34</v>
      </c>
      <c r="AM1903" t="s">
        <v>34</v>
      </c>
      <c r="AN1903" t="s">
        <v>34</v>
      </c>
      <c r="AO1903" t="s">
        <v>34</v>
      </c>
      <c r="AP1903" t="s">
        <v>34</v>
      </c>
      <c r="AQ1903" t="s">
        <v>34</v>
      </c>
      <c r="AR1903" t="s">
        <v>34</v>
      </c>
      <c r="AS1903" t="s">
        <v>34</v>
      </c>
      <c r="AT1903" t="s">
        <v>34</v>
      </c>
    </row>
    <row r="1904" spans="1:46">
      <c r="A1904">
        <v>145</v>
      </c>
      <c r="B1904">
        <v>2</v>
      </c>
      <c r="C1904">
        <v>7</v>
      </c>
      <c r="D1904">
        <v>0</v>
      </c>
      <c r="G1904">
        <v>450</v>
      </c>
      <c r="Q1904" t="s">
        <v>5749</v>
      </c>
      <c r="S1904">
        <v>0</v>
      </c>
      <c r="Z1904">
        <v>3</v>
      </c>
      <c r="AB1904" t="s">
        <v>34</v>
      </c>
      <c r="AC1904" t="s">
        <v>34</v>
      </c>
      <c r="AD1904" t="s">
        <v>34</v>
      </c>
      <c r="AE1904" t="s">
        <v>34</v>
      </c>
      <c r="AF1904">
        <v>0</v>
      </c>
      <c r="AG1904">
        <v>145</v>
      </c>
      <c r="AH1904" t="s">
        <v>34</v>
      </c>
      <c r="AI1904">
        <v>0</v>
      </c>
      <c r="AJ1904" t="s">
        <v>34</v>
      </c>
      <c r="AK1904" t="s">
        <v>34</v>
      </c>
      <c r="AL1904" t="s">
        <v>34</v>
      </c>
      <c r="AM1904" t="s">
        <v>34</v>
      </c>
      <c r="AN1904" t="s">
        <v>34</v>
      </c>
      <c r="AO1904" t="s">
        <v>34</v>
      </c>
      <c r="AP1904" t="s">
        <v>34</v>
      </c>
      <c r="AQ1904" t="s">
        <v>34</v>
      </c>
      <c r="AR1904" t="s">
        <v>34</v>
      </c>
      <c r="AS1904" t="s">
        <v>34</v>
      </c>
      <c r="AT1904" t="s">
        <v>34</v>
      </c>
    </row>
    <row r="1905" spans="1:46">
      <c r="A1905">
        <v>145</v>
      </c>
      <c r="B1905">
        <v>2</v>
      </c>
      <c r="C1905">
        <v>8</v>
      </c>
      <c r="D1905">
        <v>0</v>
      </c>
      <c r="G1905">
        <v>72</v>
      </c>
      <c r="Q1905" t="s">
        <v>5750</v>
      </c>
      <c r="S1905">
        <v>0</v>
      </c>
      <c r="Z1905">
        <v>3</v>
      </c>
      <c r="AB1905" t="s">
        <v>34</v>
      </c>
      <c r="AC1905" t="s">
        <v>34</v>
      </c>
      <c r="AD1905" t="s">
        <v>34</v>
      </c>
      <c r="AE1905" t="s">
        <v>34</v>
      </c>
      <c r="AF1905">
        <v>0</v>
      </c>
      <c r="AG1905">
        <v>145</v>
      </c>
      <c r="AH1905" t="s">
        <v>34</v>
      </c>
      <c r="AI1905">
        <v>0</v>
      </c>
      <c r="AJ1905" t="s">
        <v>34</v>
      </c>
      <c r="AK1905" t="s">
        <v>34</v>
      </c>
      <c r="AL1905" t="s">
        <v>34</v>
      </c>
      <c r="AM1905" t="s">
        <v>34</v>
      </c>
      <c r="AN1905" t="s">
        <v>34</v>
      </c>
      <c r="AO1905" t="s">
        <v>34</v>
      </c>
      <c r="AP1905" t="s">
        <v>34</v>
      </c>
      <c r="AQ1905" t="s">
        <v>34</v>
      </c>
      <c r="AR1905" t="s">
        <v>34</v>
      </c>
      <c r="AS1905" t="s">
        <v>34</v>
      </c>
      <c r="AT1905" t="s">
        <v>34</v>
      </c>
    </row>
    <row r="1906" spans="1:46">
      <c r="A1906">
        <v>146</v>
      </c>
      <c r="B1906">
        <v>1</v>
      </c>
      <c r="C1906">
        <v>1</v>
      </c>
      <c r="D1906">
        <v>0</v>
      </c>
      <c r="G1906">
        <v>0</v>
      </c>
      <c r="Q1906" t="s">
        <v>34</v>
      </c>
      <c r="S1906">
        <v>0</v>
      </c>
      <c r="Z1906">
        <v>0</v>
      </c>
      <c r="AB1906" t="s">
        <v>34</v>
      </c>
      <c r="AC1906" t="s">
        <v>34</v>
      </c>
      <c r="AD1906" t="s">
        <v>34</v>
      </c>
      <c r="AE1906" t="s">
        <v>34</v>
      </c>
      <c r="AF1906">
        <v>0</v>
      </c>
      <c r="AG1906">
        <v>146</v>
      </c>
      <c r="AH1906" t="s">
        <v>34</v>
      </c>
      <c r="AI1906">
        <v>0</v>
      </c>
      <c r="AJ1906" t="s">
        <v>34</v>
      </c>
      <c r="AK1906" t="s">
        <v>34</v>
      </c>
      <c r="AL1906" t="s">
        <v>34</v>
      </c>
      <c r="AM1906" t="s">
        <v>34</v>
      </c>
      <c r="AN1906" t="s">
        <v>34</v>
      </c>
      <c r="AO1906" t="s">
        <v>34</v>
      </c>
      <c r="AP1906" t="s">
        <v>34</v>
      </c>
      <c r="AQ1906" t="s">
        <v>34</v>
      </c>
      <c r="AR1906" t="s">
        <v>34</v>
      </c>
      <c r="AS1906" t="s">
        <v>34</v>
      </c>
      <c r="AT1906" t="s">
        <v>34</v>
      </c>
    </row>
    <row r="1907" spans="1:46">
      <c r="A1907">
        <v>146</v>
      </c>
      <c r="B1907">
        <v>1</v>
      </c>
      <c r="C1907">
        <v>2</v>
      </c>
      <c r="D1907">
        <v>0</v>
      </c>
      <c r="G1907">
        <v>718</v>
      </c>
      <c r="Q1907" t="s">
        <v>5751</v>
      </c>
      <c r="S1907">
        <v>0</v>
      </c>
      <c r="Z1907">
        <v>3</v>
      </c>
      <c r="AB1907" t="s">
        <v>34</v>
      </c>
      <c r="AC1907" t="s">
        <v>34</v>
      </c>
      <c r="AD1907" t="s">
        <v>34</v>
      </c>
      <c r="AE1907" t="s">
        <v>34</v>
      </c>
      <c r="AF1907">
        <v>0</v>
      </c>
      <c r="AG1907">
        <v>146</v>
      </c>
      <c r="AH1907" t="s">
        <v>34</v>
      </c>
      <c r="AI1907">
        <v>0</v>
      </c>
      <c r="AJ1907" t="s">
        <v>34</v>
      </c>
      <c r="AK1907" t="s">
        <v>34</v>
      </c>
      <c r="AL1907" t="s">
        <v>34</v>
      </c>
      <c r="AM1907" t="s">
        <v>34</v>
      </c>
      <c r="AN1907" t="s">
        <v>34</v>
      </c>
      <c r="AO1907" t="s">
        <v>34</v>
      </c>
      <c r="AP1907" t="s">
        <v>34</v>
      </c>
      <c r="AQ1907" t="s">
        <v>34</v>
      </c>
      <c r="AR1907" t="s">
        <v>34</v>
      </c>
      <c r="AS1907" t="s">
        <v>34</v>
      </c>
      <c r="AT1907" t="s">
        <v>34</v>
      </c>
    </row>
    <row r="1908" spans="1:46">
      <c r="A1908">
        <v>146</v>
      </c>
      <c r="B1908">
        <v>1</v>
      </c>
      <c r="C1908">
        <v>3</v>
      </c>
      <c r="D1908">
        <v>0</v>
      </c>
      <c r="G1908">
        <v>739</v>
      </c>
      <c r="Q1908" t="s">
        <v>5752</v>
      </c>
      <c r="S1908">
        <v>0</v>
      </c>
      <c r="Z1908">
        <v>3</v>
      </c>
      <c r="AB1908" t="s">
        <v>34</v>
      </c>
      <c r="AC1908" t="s">
        <v>34</v>
      </c>
      <c r="AD1908" t="s">
        <v>34</v>
      </c>
      <c r="AE1908" t="s">
        <v>34</v>
      </c>
      <c r="AF1908">
        <v>0</v>
      </c>
      <c r="AG1908">
        <v>146</v>
      </c>
      <c r="AH1908" t="s">
        <v>34</v>
      </c>
      <c r="AI1908">
        <v>0</v>
      </c>
      <c r="AJ1908" t="s">
        <v>34</v>
      </c>
      <c r="AK1908" t="s">
        <v>34</v>
      </c>
      <c r="AL1908" t="s">
        <v>34</v>
      </c>
      <c r="AM1908" t="s">
        <v>34</v>
      </c>
      <c r="AN1908" t="s">
        <v>34</v>
      </c>
      <c r="AO1908" t="s">
        <v>34</v>
      </c>
      <c r="AP1908" t="s">
        <v>34</v>
      </c>
      <c r="AQ1908" t="s">
        <v>34</v>
      </c>
      <c r="AR1908" t="s">
        <v>34</v>
      </c>
      <c r="AS1908" t="s">
        <v>34</v>
      </c>
      <c r="AT1908" t="s">
        <v>34</v>
      </c>
    </row>
    <row r="1909" spans="1:46">
      <c r="A1909">
        <v>146</v>
      </c>
      <c r="B1909">
        <v>1</v>
      </c>
      <c r="C1909">
        <v>4</v>
      </c>
      <c r="D1909">
        <v>0</v>
      </c>
      <c r="G1909">
        <v>471</v>
      </c>
      <c r="Q1909" t="s">
        <v>5753</v>
      </c>
      <c r="S1909">
        <v>0</v>
      </c>
      <c r="Z1909">
        <v>3</v>
      </c>
      <c r="AB1909" t="s">
        <v>34</v>
      </c>
      <c r="AC1909" t="s">
        <v>34</v>
      </c>
      <c r="AD1909" t="s">
        <v>34</v>
      </c>
      <c r="AE1909" t="s">
        <v>34</v>
      </c>
      <c r="AF1909">
        <v>0</v>
      </c>
      <c r="AG1909">
        <v>146</v>
      </c>
      <c r="AH1909" t="s">
        <v>34</v>
      </c>
      <c r="AI1909">
        <v>0</v>
      </c>
      <c r="AJ1909" t="s">
        <v>34</v>
      </c>
      <c r="AK1909" t="s">
        <v>34</v>
      </c>
      <c r="AL1909" t="s">
        <v>34</v>
      </c>
      <c r="AM1909" t="s">
        <v>34</v>
      </c>
      <c r="AN1909" t="s">
        <v>34</v>
      </c>
      <c r="AO1909" t="s">
        <v>34</v>
      </c>
      <c r="AP1909" t="s">
        <v>34</v>
      </c>
      <c r="AQ1909" t="s">
        <v>34</v>
      </c>
      <c r="AR1909" t="s">
        <v>34</v>
      </c>
      <c r="AS1909" t="s">
        <v>34</v>
      </c>
      <c r="AT1909" t="s">
        <v>34</v>
      </c>
    </row>
    <row r="1910" spans="1:46">
      <c r="A1910">
        <v>146</v>
      </c>
      <c r="B1910">
        <v>1</v>
      </c>
      <c r="C1910">
        <v>5</v>
      </c>
      <c r="D1910">
        <v>0</v>
      </c>
      <c r="G1910">
        <v>352</v>
      </c>
      <c r="Q1910" t="s">
        <v>5754</v>
      </c>
      <c r="S1910">
        <v>0</v>
      </c>
      <c r="Z1910">
        <v>3</v>
      </c>
      <c r="AB1910" t="s">
        <v>34</v>
      </c>
      <c r="AC1910" t="s">
        <v>34</v>
      </c>
      <c r="AD1910" t="s">
        <v>34</v>
      </c>
      <c r="AE1910" t="s">
        <v>34</v>
      </c>
      <c r="AF1910">
        <v>0</v>
      </c>
      <c r="AG1910">
        <v>146</v>
      </c>
      <c r="AH1910" t="s">
        <v>34</v>
      </c>
      <c r="AI1910">
        <v>0</v>
      </c>
      <c r="AJ1910" t="s">
        <v>34</v>
      </c>
      <c r="AK1910" t="s">
        <v>34</v>
      </c>
      <c r="AL1910" t="s">
        <v>34</v>
      </c>
      <c r="AM1910" t="s">
        <v>34</v>
      </c>
      <c r="AN1910" t="s">
        <v>34</v>
      </c>
      <c r="AO1910" t="s">
        <v>34</v>
      </c>
      <c r="AP1910" t="s">
        <v>34</v>
      </c>
      <c r="AQ1910" t="s">
        <v>34</v>
      </c>
      <c r="AR1910" t="s">
        <v>34</v>
      </c>
      <c r="AS1910" t="s">
        <v>34</v>
      </c>
      <c r="AT1910" t="s">
        <v>34</v>
      </c>
    </row>
    <row r="1911" spans="1:46">
      <c r="A1911">
        <v>146</v>
      </c>
      <c r="B1911">
        <v>1</v>
      </c>
      <c r="C1911">
        <v>6</v>
      </c>
      <c r="D1911">
        <v>0</v>
      </c>
      <c r="G1911">
        <v>765</v>
      </c>
      <c r="Q1911" t="s">
        <v>5755</v>
      </c>
      <c r="S1911">
        <v>0</v>
      </c>
      <c r="Z1911">
        <v>3</v>
      </c>
      <c r="AB1911" t="s">
        <v>34</v>
      </c>
      <c r="AC1911" t="s">
        <v>34</v>
      </c>
      <c r="AD1911" t="s">
        <v>34</v>
      </c>
      <c r="AE1911" t="s">
        <v>34</v>
      </c>
      <c r="AF1911">
        <v>0</v>
      </c>
      <c r="AG1911">
        <v>146</v>
      </c>
      <c r="AH1911" t="s">
        <v>34</v>
      </c>
      <c r="AI1911">
        <v>0</v>
      </c>
      <c r="AJ1911" t="s">
        <v>34</v>
      </c>
      <c r="AK1911" t="s">
        <v>34</v>
      </c>
      <c r="AL1911" t="s">
        <v>34</v>
      </c>
      <c r="AM1911" t="s">
        <v>34</v>
      </c>
      <c r="AN1911" t="s">
        <v>34</v>
      </c>
      <c r="AO1911" t="s">
        <v>34</v>
      </c>
      <c r="AP1911" t="s">
        <v>34</v>
      </c>
      <c r="AQ1911" t="s">
        <v>34</v>
      </c>
      <c r="AR1911" t="s">
        <v>34</v>
      </c>
      <c r="AS1911" t="s">
        <v>34</v>
      </c>
      <c r="AT1911" t="s">
        <v>34</v>
      </c>
    </row>
    <row r="1912" spans="1:46">
      <c r="A1912">
        <v>146</v>
      </c>
      <c r="B1912">
        <v>1</v>
      </c>
      <c r="C1912">
        <v>7</v>
      </c>
      <c r="D1912">
        <v>0</v>
      </c>
      <c r="G1912">
        <v>0</v>
      </c>
      <c r="Q1912" t="s">
        <v>34</v>
      </c>
      <c r="S1912">
        <v>0</v>
      </c>
      <c r="Z1912">
        <v>0</v>
      </c>
      <c r="AB1912" t="s">
        <v>34</v>
      </c>
      <c r="AC1912" t="s">
        <v>34</v>
      </c>
      <c r="AD1912" t="s">
        <v>34</v>
      </c>
      <c r="AE1912" t="s">
        <v>34</v>
      </c>
      <c r="AF1912">
        <v>0</v>
      </c>
      <c r="AG1912">
        <v>146</v>
      </c>
      <c r="AH1912" t="s">
        <v>34</v>
      </c>
      <c r="AI1912">
        <v>0</v>
      </c>
      <c r="AJ1912" t="s">
        <v>34</v>
      </c>
      <c r="AK1912" t="s">
        <v>34</v>
      </c>
      <c r="AL1912" t="s">
        <v>34</v>
      </c>
      <c r="AM1912" t="s">
        <v>34</v>
      </c>
      <c r="AN1912" t="s">
        <v>34</v>
      </c>
      <c r="AO1912" t="s">
        <v>34</v>
      </c>
      <c r="AP1912" t="s">
        <v>34</v>
      </c>
      <c r="AQ1912" t="s">
        <v>34</v>
      </c>
      <c r="AR1912" t="s">
        <v>34</v>
      </c>
      <c r="AS1912" t="s">
        <v>34</v>
      </c>
      <c r="AT1912" t="s">
        <v>34</v>
      </c>
    </row>
    <row r="1913" spans="1:46">
      <c r="A1913">
        <v>146</v>
      </c>
      <c r="B1913">
        <v>1</v>
      </c>
      <c r="C1913">
        <v>8</v>
      </c>
      <c r="D1913">
        <v>0</v>
      </c>
      <c r="G1913">
        <v>0</v>
      </c>
      <c r="Q1913" t="s">
        <v>34</v>
      </c>
      <c r="S1913">
        <v>0</v>
      </c>
      <c r="Z1913">
        <v>0</v>
      </c>
      <c r="AB1913" t="s">
        <v>34</v>
      </c>
      <c r="AC1913" t="s">
        <v>34</v>
      </c>
      <c r="AD1913" t="s">
        <v>34</v>
      </c>
      <c r="AE1913" t="s">
        <v>34</v>
      </c>
      <c r="AF1913">
        <v>0</v>
      </c>
      <c r="AG1913">
        <v>146</v>
      </c>
      <c r="AH1913" t="s">
        <v>34</v>
      </c>
      <c r="AI1913">
        <v>0</v>
      </c>
      <c r="AJ1913" t="s">
        <v>34</v>
      </c>
      <c r="AK1913" t="s">
        <v>34</v>
      </c>
      <c r="AL1913" t="s">
        <v>34</v>
      </c>
      <c r="AM1913" t="s">
        <v>34</v>
      </c>
      <c r="AN1913" t="s">
        <v>34</v>
      </c>
      <c r="AO1913" t="s">
        <v>34</v>
      </c>
      <c r="AP1913" t="s">
        <v>34</v>
      </c>
      <c r="AQ1913" t="s">
        <v>34</v>
      </c>
      <c r="AR1913" t="s">
        <v>34</v>
      </c>
      <c r="AS1913" t="s">
        <v>34</v>
      </c>
      <c r="AT1913" t="s">
        <v>34</v>
      </c>
    </row>
    <row r="1914" spans="1:46">
      <c r="A1914">
        <v>146</v>
      </c>
      <c r="B1914">
        <v>2</v>
      </c>
      <c r="C1914">
        <v>1</v>
      </c>
      <c r="D1914">
        <v>0</v>
      </c>
      <c r="G1914">
        <v>812</v>
      </c>
      <c r="Q1914" t="s">
        <v>5756</v>
      </c>
      <c r="S1914">
        <v>0</v>
      </c>
      <c r="Z1914">
        <v>3</v>
      </c>
      <c r="AB1914" t="s">
        <v>34</v>
      </c>
      <c r="AC1914" t="s">
        <v>34</v>
      </c>
      <c r="AD1914" t="s">
        <v>34</v>
      </c>
      <c r="AE1914" t="s">
        <v>34</v>
      </c>
      <c r="AF1914">
        <v>0</v>
      </c>
      <c r="AG1914">
        <v>146</v>
      </c>
      <c r="AH1914" t="s">
        <v>34</v>
      </c>
      <c r="AI1914">
        <v>0</v>
      </c>
      <c r="AJ1914" t="s">
        <v>34</v>
      </c>
      <c r="AK1914" t="s">
        <v>34</v>
      </c>
      <c r="AL1914" t="s">
        <v>34</v>
      </c>
      <c r="AM1914" t="s">
        <v>34</v>
      </c>
      <c r="AN1914" t="s">
        <v>34</v>
      </c>
      <c r="AO1914" t="s">
        <v>34</v>
      </c>
      <c r="AP1914" t="s">
        <v>34</v>
      </c>
      <c r="AQ1914" t="s">
        <v>34</v>
      </c>
      <c r="AR1914" t="s">
        <v>34</v>
      </c>
      <c r="AS1914" t="s">
        <v>34</v>
      </c>
      <c r="AT1914" t="s">
        <v>34</v>
      </c>
    </row>
    <row r="1915" spans="1:46">
      <c r="A1915">
        <v>146</v>
      </c>
      <c r="B1915">
        <v>2</v>
      </c>
      <c r="C1915">
        <v>2</v>
      </c>
      <c r="D1915">
        <v>0</v>
      </c>
      <c r="G1915">
        <v>488</v>
      </c>
      <c r="Q1915" t="s">
        <v>5757</v>
      </c>
      <c r="S1915">
        <v>0</v>
      </c>
      <c r="Z1915">
        <v>3</v>
      </c>
      <c r="AB1915" t="s">
        <v>34</v>
      </c>
      <c r="AC1915" t="s">
        <v>34</v>
      </c>
      <c r="AD1915" t="s">
        <v>34</v>
      </c>
      <c r="AE1915" t="s">
        <v>34</v>
      </c>
      <c r="AF1915">
        <v>0</v>
      </c>
      <c r="AG1915">
        <v>146</v>
      </c>
      <c r="AH1915" t="s">
        <v>34</v>
      </c>
      <c r="AI1915">
        <v>0</v>
      </c>
      <c r="AJ1915" t="s">
        <v>34</v>
      </c>
      <c r="AK1915" t="s">
        <v>34</v>
      </c>
      <c r="AL1915" t="s">
        <v>34</v>
      </c>
      <c r="AM1915" t="s">
        <v>34</v>
      </c>
      <c r="AN1915" t="s">
        <v>34</v>
      </c>
      <c r="AO1915" t="s">
        <v>34</v>
      </c>
      <c r="AP1915" t="s">
        <v>34</v>
      </c>
      <c r="AQ1915" t="s">
        <v>34</v>
      </c>
      <c r="AR1915" t="s">
        <v>34</v>
      </c>
      <c r="AS1915" t="s">
        <v>34</v>
      </c>
      <c r="AT1915" t="s">
        <v>34</v>
      </c>
    </row>
    <row r="1916" spans="1:46">
      <c r="A1916">
        <v>146</v>
      </c>
      <c r="B1916">
        <v>2</v>
      </c>
      <c r="C1916">
        <v>3</v>
      </c>
      <c r="D1916">
        <v>0</v>
      </c>
      <c r="G1916">
        <v>591</v>
      </c>
      <c r="Q1916" t="s">
        <v>5758</v>
      </c>
      <c r="S1916">
        <v>0</v>
      </c>
      <c r="Z1916">
        <v>3</v>
      </c>
      <c r="AB1916" t="s">
        <v>34</v>
      </c>
      <c r="AC1916" t="s">
        <v>34</v>
      </c>
      <c r="AD1916" t="s">
        <v>34</v>
      </c>
      <c r="AE1916" t="s">
        <v>34</v>
      </c>
      <c r="AF1916">
        <v>0</v>
      </c>
      <c r="AG1916">
        <v>146</v>
      </c>
      <c r="AH1916" t="s">
        <v>34</v>
      </c>
      <c r="AI1916">
        <v>0</v>
      </c>
      <c r="AJ1916" t="s">
        <v>34</v>
      </c>
      <c r="AK1916" t="s">
        <v>34</v>
      </c>
      <c r="AL1916" t="s">
        <v>34</v>
      </c>
      <c r="AM1916" t="s">
        <v>34</v>
      </c>
      <c r="AN1916" t="s">
        <v>34</v>
      </c>
      <c r="AO1916" t="s">
        <v>34</v>
      </c>
      <c r="AP1916" t="s">
        <v>34</v>
      </c>
      <c r="AQ1916" t="s">
        <v>34</v>
      </c>
      <c r="AR1916" t="s">
        <v>34</v>
      </c>
      <c r="AS1916" t="s">
        <v>34</v>
      </c>
      <c r="AT1916" t="s">
        <v>34</v>
      </c>
    </row>
    <row r="1917" spans="1:46">
      <c r="A1917">
        <v>146</v>
      </c>
      <c r="B1917">
        <v>2</v>
      </c>
      <c r="C1917">
        <v>4</v>
      </c>
      <c r="D1917">
        <v>0</v>
      </c>
      <c r="G1917">
        <v>394</v>
      </c>
      <c r="Q1917" t="s">
        <v>4790</v>
      </c>
      <c r="S1917">
        <v>0</v>
      </c>
      <c r="Z1917">
        <v>3</v>
      </c>
      <c r="AB1917" t="s">
        <v>34</v>
      </c>
      <c r="AC1917" t="s">
        <v>34</v>
      </c>
      <c r="AD1917" t="s">
        <v>34</v>
      </c>
      <c r="AE1917" t="s">
        <v>34</v>
      </c>
      <c r="AF1917">
        <v>0</v>
      </c>
      <c r="AG1917">
        <v>146</v>
      </c>
      <c r="AH1917" t="s">
        <v>34</v>
      </c>
      <c r="AI1917">
        <v>0</v>
      </c>
      <c r="AJ1917" t="s">
        <v>34</v>
      </c>
      <c r="AK1917" t="s">
        <v>34</v>
      </c>
      <c r="AL1917" t="s">
        <v>34</v>
      </c>
      <c r="AM1917" t="s">
        <v>34</v>
      </c>
      <c r="AN1917" t="s">
        <v>34</v>
      </c>
      <c r="AO1917" t="s">
        <v>34</v>
      </c>
      <c r="AP1917" t="s">
        <v>34</v>
      </c>
      <c r="AQ1917" t="s">
        <v>34</v>
      </c>
      <c r="AR1917" t="s">
        <v>34</v>
      </c>
      <c r="AS1917" t="s">
        <v>34</v>
      </c>
      <c r="AT1917" t="s">
        <v>34</v>
      </c>
    </row>
    <row r="1918" spans="1:46">
      <c r="A1918">
        <v>146</v>
      </c>
      <c r="B1918">
        <v>2</v>
      </c>
      <c r="C1918">
        <v>5</v>
      </c>
      <c r="D1918">
        <v>0</v>
      </c>
      <c r="G1918">
        <v>766</v>
      </c>
      <c r="Q1918" t="s">
        <v>5759</v>
      </c>
      <c r="S1918">
        <v>0</v>
      </c>
      <c r="Z1918">
        <v>3</v>
      </c>
      <c r="AB1918" t="s">
        <v>34</v>
      </c>
      <c r="AC1918" t="s">
        <v>34</v>
      </c>
      <c r="AD1918" t="s">
        <v>34</v>
      </c>
      <c r="AE1918" t="s">
        <v>34</v>
      </c>
      <c r="AF1918">
        <v>0</v>
      </c>
      <c r="AG1918">
        <v>146</v>
      </c>
      <c r="AH1918" t="s">
        <v>34</v>
      </c>
      <c r="AI1918">
        <v>0</v>
      </c>
      <c r="AJ1918" t="s">
        <v>34</v>
      </c>
      <c r="AK1918" t="s">
        <v>34</v>
      </c>
      <c r="AL1918" t="s">
        <v>34</v>
      </c>
      <c r="AM1918" t="s">
        <v>34</v>
      </c>
      <c r="AN1918" t="s">
        <v>34</v>
      </c>
      <c r="AO1918" t="s">
        <v>34</v>
      </c>
      <c r="AP1918" t="s">
        <v>34</v>
      </c>
      <c r="AQ1918" t="s">
        <v>34</v>
      </c>
      <c r="AR1918" t="s">
        <v>34</v>
      </c>
      <c r="AS1918" t="s">
        <v>34</v>
      </c>
      <c r="AT1918" t="s">
        <v>34</v>
      </c>
    </row>
    <row r="1919" spans="1:46">
      <c r="A1919">
        <v>146</v>
      </c>
      <c r="B1919">
        <v>2</v>
      </c>
      <c r="C1919">
        <v>6</v>
      </c>
      <c r="D1919">
        <v>0</v>
      </c>
      <c r="G1919">
        <v>180</v>
      </c>
      <c r="Q1919" t="s">
        <v>5760</v>
      </c>
      <c r="S1919">
        <v>0</v>
      </c>
      <c r="Z1919">
        <v>3</v>
      </c>
      <c r="AB1919" t="s">
        <v>34</v>
      </c>
      <c r="AC1919" t="s">
        <v>34</v>
      </c>
      <c r="AD1919" t="s">
        <v>34</v>
      </c>
      <c r="AE1919" t="s">
        <v>34</v>
      </c>
      <c r="AF1919">
        <v>0</v>
      </c>
      <c r="AG1919">
        <v>146</v>
      </c>
      <c r="AH1919" t="s">
        <v>34</v>
      </c>
      <c r="AI1919">
        <v>0</v>
      </c>
      <c r="AJ1919" t="s">
        <v>34</v>
      </c>
      <c r="AK1919" t="s">
        <v>34</v>
      </c>
      <c r="AL1919" t="s">
        <v>34</v>
      </c>
      <c r="AM1919" t="s">
        <v>34</v>
      </c>
      <c r="AN1919" t="s">
        <v>34</v>
      </c>
      <c r="AO1919" t="s">
        <v>34</v>
      </c>
      <c r="AP1919" t="s">
        <v>34</v>
      </c>
      <c r="AQ1919" t="s">
        <v>34</v>
      </c>
      <c r="AR1919" t="s">
        <v>34</v>
      </c>
      <c r="AS1919" t="s">
        <v>34</v>
      </c>
      <c r="AT1919" t="s">
        <v>34</v>
      </c>
    </row>
    <row r="1920" spans="1:46">
      <c r="A1920">
        <v>146</v>
      </c>
      <c r="B1920">
        <v>2</v>
      </c>
      <c r="C1920">
        <v>7</v>
      </c>
      <c r="D1920">
        <v>0</v>
      </c>
      <c r="G1920">
        <v>183</v>
      </c>
      <c r="Q1920" t="s">
        <v>5761</v>
      </c>
      <c r="S1920">
        <v>0</v>
      </c>
      <c r="Z1920">
        <v>3</v>
      </c>
      <c r="AB1920" t="s">
        <v>34</v>
      </c>
      <c r="AC1920" t="s">
        <v>34</v>
      </c>
      <c r="AD1920" t="s">
        <v>34</v>
      </c>
      <c r="AE1920" t="s">
        <v>34</v>
      </c>
      <c r="AF1920">
        <v>0</v>
      </c>
      <c r="AG1920">
        <v>146</v>
      </c>
      <c r="AH1920" t="s">
        <v>34</v>
      </c>
      <c r="AI1920">
        <v>0</v>
      </c>
      <c r="AJ1920" t="s">
        <v>34</v>
      </c>
      <c r="AK1920" t="s">
        <v>34</v>
      </c>
      <c r="AL1920" t="s">
        <v>34</v>
      </c>
      <c r="AM1920" t="s">
        <v>34</v>
      </c>
      <c r="AN1920" t="s">
        <v>34</v>
      </c>
      <c r="AO1920" t="s">
        <v>34</v>
      </c>
      <c r="AP1920" t="s">
        <v>34</v>
      </c>
      <c r="AQ1920" t="s">
        <v>34</v>
      </c>
      <c r="AR1920" t="s">
        <v>34</v>
      </c>
      <c r="AS1920" t="s">
        <v>34</v>
      </c>
      <c r="AT1920" t="s">
        <v>34</v>
      </c>
    </row>
    <row r="1921" spans="1:46">
      <c r="A1921">
        <v>146</v>
      </c>
      <c r="B1921">
        <v>2</v>
      </c>
      <c r="C1921">
        <v>8</v>
      </c>
      <c r="D1921">
        <v>0</v>
      </c>
      <c r="G1921">
        <v>316</v>
      </c>
      <c r="Q1921" t="s">
        <v>5762</v>
      </c>
      <c r="S1921">
        <v>0</v>
      </c>
      <c r="Z1921">
        <v>3</v>
      </c>
      <c r="AB1921" t="s">
        <v>34</v>
      </c>
      <c r="AC1921" t="s">
        <v>34</v>
      </c>
      <c r="AD1921" t="s">
        <v>34</v>
      </c>
      <c r="AE1921" t="s">
        <v>34</v>
      </c>
      <c r="AF1921">
        <v>0</v>
      </c>
      <c r="AG1921">
        <v>146</v>
      </c>
      <c r="AH1921" t="s">
        <v>34</v>
      </c>
      <c r="AI1921">
        <v>0</v>
      </c>
      <c r="AJ1921" t="s">
        <v>34</v>
      </c>
      <c r="AK1921" t="s">
        <v>34</v>
      </c>
      <c r="AL1921" t="s">
        <v>34</v>
      </c>
      <c r="AM1921" t="s">
        <v>34</v>
      </c>
      <c r="AN1921" t="s">
        <v>34</v>
      </c>
      <c r="AO1921" t="s">
        <v>34</v>
      </c>
      <c r="AP1921" t="s">
        <v>34</v>
      </c>
      <c r="AQ1921" t="s">
        <v>34</v>
      </c>
      <c r="AR1921" t="s">
        <v>34</v>
      </c>
      <c r="AS1921" t="s">
        <v>34</v>
      </c>
      <c r="AT1921" t="s">
        <v>34</v>
      </c>
    </row>
    <row r="1922" spans="1:46">
      <c r="A1922">
        <v>147</v>
      </c>
      <c r="B1922">
        <v>1</v>
      </c>
      <c r="C1922">
        <v>1</v>
      </c>
      <c r="D1922">
        <v>0</v>
      </c>
      <c r="E1922" t="s">
        <v>34</v>
      </c>
      <c r="F1922" t="s">
        <v>34</v>
      </c>
      <c r="G1922">
        <v>0</v>
      </c>
      <c r="H1922">
        <v>0</v>
      </c>
      <c r="I1922">
        <v>0</v>
      </c>
      <c r="J1922">
        <v>0</v>
      </c>
      <c r="K1922">
        <v>0</v>
      </c>
      <c r="L1922" t="s">
        <v>34</v>
      </c>
      <c r="M1922" t="s">
        <v>34</v>
      </c>
      <c r="N1922" t="s">
        <v>34</v>
      </c>
      <c r="O1922" t="s">
        <v>34</v>
      </c>
      <c r="P1922" t="s">
        <v>34</v>
      </c>
      <c r="Q1922" t="s">
        <v>34</v>
      </c>
      <c r="R1922" t="s">
        <v>34</v>
      </c>
      <c r="S1922">
        <v>0</v>
      </c>
      <c r="T1922" t="s">
        <v>4893</v>
      </c>
      <c r="U1922" t="s">
        <v>4893</v>
      </c>
      <c r="V1922" t="s">
        <v>4893</v>
      </c>
      <c r="W1922" t="s">
        <v>34</v>
      </c>
      <c r="X1922" t="s">
        <v>34</v>
      </c>
      <c r="Y1922" t="s">
        <v>34</v>
      </c>
      <c r="Z1922">
        <v>0</v>
      </c>
      <c r="AA1922" t="s">
        <v>34</v>
      </c>
      <c r="AB1922" t="s">
        <v>34</v>
      </c>
      <c r="AC1922" t="s">
        <v>34</v>
      </c>
      <c r="AD1922" t="s">
        <v>34</v>
      </c>
      <c r="AE1922" t="s">
        <v>34</v>
      </c>
      <c r="AF1922">
        <v>0</v>
      </c>
      <c r="AG1922">
        <v>147</v>
      </c>
      <c r="AH1922" t="s">
        <v>34</v>
      </c>
      <c r="AI1922">
        <v>0</v>
      </c>
      <c r="AJ1922" t="s">
        <v>34</v>
      </c>
      <c r="AK1922" t="s">
        <v>34</v>
      </c>
      <c r="AL1922" t="s">
        <v>34</v>
      </c>
      <c r="AM1922" t="s">
        <v>34</v>
      </c>
      <c r="AN1922" t="s">
        <v>34</v>
      </c>
      <c r="AO1922" t="s">
        <v>34</v>
      </c>
      <c r="AP1922" t="s">
        <v>34</v>
      </c>
      <c r="AQ1922" t="s">
        <v>34</v>
      </c>
      <c r="AR1922" t="s">
        <v>34</v>
      </c>
      <c r="AS1922" t="s">
        <v>34</v>
      </c>
      <c r="AT1922" t="s">
        <v>34</v>
      </c>
    </row>
    <row r="1923" spans="1:46">
      <c r="A1923">
        <v>147</v>
      </c>
      <c r="B1923">
        <v>1</v>
      </c>
      <c r="C1923">
        <v>2</v>
      </c>
      <c r="D1923">
        <v>0</v>
      </c>
      <c r="E1923" t="s">
        <v>34</v>
      </c>
      <c r="F1923" t="s">
        <v>34</v>
      </c>
      <c r="G1923">
        <v>0</v>
      </c>
      <c r="H1923">
        <v>0</v>
      </c>
      <c r="I1923">
        <v>0</v>
      </c>
      <c r="J1923">
        <v>0</v>
      </c>
      <c r="K1923">
        <v>0</v>
      </c>
      <c r="L1923" t="s">
        <v>34</v>
      </c>
      <c r="M1923" t="s">
        <v>34</v>
      </c>
      <c r="N1923" t="s">
        <v>34</v>
      </c>
      <c r="O1923" t="s">
        <v>34</v>
      </c>
      <c r="P1923" t="s">
        <v>34</v>
      </c>
      <c r="Q1923" t="s">
        <v>34</v>
      </c>
      <c r="R1923" t="s">
        <v>34</v>
      </c>
      <c r="S1923">
        <v>0</v>
      </c>
      <c r="T1923" t="s">
        <v>4893</v>
      </c>
      <c r="U1923" t="s">
        <v>4893</v>
      </c>
      <c r="V1923" t="s">
        <v>4893</v>
      </c>
      <c r="W1923" t="s">
        <v>34</v>
      </c>
      <c r="X1923" t="s">
        <v>34</v>
      </c>
      <c r="Y1923" t="s">
        <v>34</v>
      </c>
      <c r="Z1923">
        <v>0</v>
      </c>
      <c r="AA1923" t="s">
        <v>34</v>
      </c>
      <c r="AB1923" t="s">
        <v>34</v>
      </c>
      <c r="AC1923" t="s">
        <v>34</v>
      </c>
      <c r="AD1923" t="s">
        <v>34</v>
      </c>
      <c r="AE1923" t="s">
        <v>34</v>
      </c>
      <c r="AF1923">
        <v>0</v>
      </c>
      <c r="AG1923">
        <v>147</v>
      </c>
      <c r="AH1923" t="s">
        <v>34</v>
      </c>
      <c r="AI1923">
        <v>0</v>
      </c>
      <c r="AJ1923" t="s">
        <v>34</v>
      </c>
      <c r="AK1923" t="s">
        <v>34</v>
      </c>
      <c r="AL1923" t="s">
        <v>34</v>
      </c>
      <c r="AM1923" t="s">
        <v>34</v>
      </c>
      <c r="AN1923" t="s">
        <v>34</v>
      </c>
      <c r="AO1923" t="s">
        <v>34</v>
      </c>
      <c r="AP1923" t="s">
        <v>34</v>
      </c>
      <c r="AQ1923" t="s">
        <v>34</v>
      </c>
      <c r="AR1923" t="s">
        <v>34</v>
      </c>
      <c r="AS1923" t="s">
        <v>34</v>
      </c>
      <c r="AT1923" t="s">
        <v>34</v>
      </c>
    </row>
    <row r="1924" spans="1:46">
      <c r="A1924">
        <v>147</v>
      </c>
      <c r="B1924">
        <v>1</v>
      </c>
      <c r="C1924">
        <v>3</v>
      </c>
      <c r="D1924">
        <v>0</v>
      </c>
      <c r="E1924" t="s">
        <v>34</v>
      </c>
      <c r="F1924" t="s">
        <v>34</v>
      </c>
      <c r="G1924">
        <v>0</v>
      </c>
      <c r="H1924">
        <v>0</v>
      </c>
      <c r="I1924">
        <v>0</v>
      </c>
      <c r="J1924">
        <v>0</v>
      </c>
      <c r="K1924">
        <v>0</v>
      </c>
      <c r="L1924" t="s">
        <v>34</v>
      </c>
      <c r="M1924" t="s">
        <v>34</v>
      </c>
      <c r="N1924" t="s">
        <v>34</v>
      </c>
      <c r="O1924" t="s">
        <v>34</v>
      </c>
      <c r="P1924" t="s">
        <v>34</v>
      </c>
      <c r="Q1924" t="s">
        <v>34</v>
      </c>
      <c r="R1924" t="s">
        <v>34</v>
      </c>
      <c r="S1924">
        <v>0</v>
      </c>
      <c r="T1924" t="s">
        <v>4893</v>
      </c>
      <c r="U1924" t="s">
        <v>4893</v>
      </c>
      <c r="V1924" t="s">
        <v>4893</v>
      </c>
      <c r="W1924" t="s">
        <v>34</v>
      </c>
      <c r="X1924" t="s">
        <v>34</v>
      </c>
      <c r="Y1924" t="s">
        <v>34</v>
      </c>
      <c r="Z1924">
        <v>0</v>
      </c>
      <c r="AA1924" t="s">
        <v>34</v>
      </c>
      <c r="AB1924" t="s">
        <v>34</v>
      </c>
      <c r="AC1924" t="s">
        <v>34</v>
      </c>
      <c r="AD1924" t="s">
        <v>34</v>
      </c>
      <c r="AE1924" t="s">
        <v>34</v>
      </c>
      <c r="AF1924">
        <v>0</v>
      </c>
      <c r="AG1924">
        <v>147</v>
      </c>
      <c r="AH1924" t="s">
        <v>34</v>
      </c>
      <c r="AI1924">
        <v>0</v>
      </c>
      <c r="AJ1924" t="s">
        <v>34</v>
      </c>
      <c r="AK1924" t="s">
        <v>34</v>
      </c>
      <c r="AL1924" t="s">
        <v>34</v>
      </c>
      <c r="AM1924" t="s">
        <v>34</v>
      </c>
      <c r="AN1924" t="s">
        <v>34</v>
      </c>
      <c r="AO1924" t="s">
        <v>34</v>
      </c>
      <c r="AP1924" t="s">
        <v>34</v>
      </c>
      <c r="AQ1924" t="s">
        <v>34</v>
      </c>
      <c r="AR1924" t="s">
        <v>34</v>
      </c>
      <c r="AS1924" t="s">
        <v>34</v>
      </c>
      <c r="AT1924" t="s">
        <v>34</v>
      </c>
    </row>
    <row r="1925" spans="1:46">
      <c r="A1925">
        <v>147</v>
      </c>
      <c r="B1925">
        <v>1</v>
      </c>
      <c r="C1925">
        <v>4</v>
      </c>
      <c r="D1925">
        <v>0</v>
      </c>
      <c r="E1925" t="s">
        <v>34</v>
      </c>
      <c r="F1925" t="s">
        <v>34</v>
      </c>
      <c r="G1925">
        <v>0</v>
      </c>
      <c r="H1925">
        <v>0</v>
      </c>
      <c r="I1925">
        <v>0</v>
      </c>
      <c r="J1925">
        <v>0</v>
      </c>
      <c r="K1925">
        <v>0</v>
      </c>
      <c r="L1925" t="s">
        <v>34</v>
      </c>
      <c r="M1925" t="s">
        <v>34</v>
      </c>
      <c r="N1925" t="s">
        <v>34</v>
      </c>
      <c r="O1925" t="s">
        <v>34</v>
      </c>
      <c r="P1925" t="s">
        <v>34</v>
      </c>
      <c r="Q1925" t="s">
        <v>34</v>
      </c>
      <c r="R1925" t="s">
        <v>34</v>
      </c>
      <c r="S1925">
        <v>0</v>
      </c>
      <c r="T1925" t="s">
        <v>4893</v>
      </c>
      <c r="U1925" t="s">
        <v>4893</v>
      </c>
      <c r="V1925" t="s">
        <v>4893</v>
      </c>
      <c r="W1925" t="s">
        <v>34</v>
      </c>
      <c r="X1925" t="s">
        <v>34</v>
      </c>
      <c r="Y1925" t="s">
        <v>34</v>
      </c>
      <c r="Z1925">
        <v>0</v>
      </c>
      <c r="AA1925" t="s">
        <v>34</v>
      </c>
      <c r="AB1925" t="s">
        <v>34</v>
      </c>
      <c r="AC1925" t="s">
        <v>34</v>
      </c>
      <c r="AD1925" t="s">
        <v>34</v>
      </c>
      <c r="AE1925" t="s">
        <v>34</v>
      </c>
      <c r="AF1925">
        <v>0</v>
      </c>
      <c r="AG1925">
        <v>147</v>
      </c>
      <c r="AH1925" t="s">
        <v>34</v>
      </c>
      <c r="AI1925">
        <v>0</v>
      </c>
      <c r="AJ1925" t="s">
        <v>34</v>
      </c>
      <c r="AK1925" t="s">
        <v>34</v>
      </c>
      <c r="AL1925" t="s">
        <v>34</v>
      </c>
      <c r="AM1925" t="s">
        <v>34</v>
      </c>
      <c r="AN1925" t="s">
        <v>34</v>
      </c>
      <c r="AO1925" t="s">
        <v>34</v>
      </c>
      <c r="AP1925" t="s">
        <v>34</v>
      </c>
      <c r="AQ1925" t="s">
        <v>34</v>
      </c>
      <c r="AR1925" t="s">
        <v>34</v>
      </c>
      <c r="AS1925" t="s">
        <v>34</v>
      </c>
      <c r="AT1925" t="s">
        <v>34</v>
      </c>
    </row>
    <row r="1926" spans="1:46">
      <c r="A1926">
        <v>147</v>
      </c>
      <c r="B1926">
        <v>1</v>
      </c>
      <c r="C1926">
        <v>5</v>
      </c>
      <c r="D1926">
        <v>0</v>
      </c>
      <c r="E1926" t="s">
        <v>34</v>
      </c>
      <c r="F1926" t="s">
        <v>34</v>
      </c>
      <c r="G1926">
        <v>0</v>
      </c>
      <c r="H1926">
        <v>0</v>
      </c>
      <c r="I1926">
        <v>0</v>
      </c>
      <c r="J1926">
        <v>0</v>
      </c>
      <c r="K1926">
        <v>0</v>
      </c>
      <c r="L1926" t="s">
        <v>34</v>
      </c>
      <c r="M1926" t="s">
        <v>34</v>
      </c>
      <c r="N1926" t="s">
        <v>34</v>
      </c>
      <c r="O1926" t="s">
        <v>34</v>
      </c>
      <c r="P1926" t="s">
        <v>34</v>
      </c>
      <c r="Q1926" t="s">
        <v>34</v>
      </c>
      <c r="R1926" t="s">
        <v>34</v>
      </c>
      <c r="S1926">
        <v>0</v>
      </c>
      <c r="T1926" t="s">
        <v>4893</v>
      </c>
      <c r="U1926" t="s">
        <v>4893</v>
      </c>
      <c r="V1926" t="s">
        <v>4893</v>
      </c>
      <c r="W1926" t="s">
        <v>34</v>
      </c>
      <c r="X1926" t="s">
        <v>34</v>
      </c>
      <c r="Y1926" t="s">
        <v>34</v>
      </c>
      <c r="Z1926">
        <v>0</v>
      </c>
      <c r="AA1926" t="s">
        <v>34</v>
      </c>
      <c r="AB1926" t="s">
        <v>34</v>
      </c>
      <c r="AC1926" t="s">
        <v>34</v>
      </c>
      <c r="AD1926" t="s">
        <v>34</v>
      </c>
      <c r="AE1926" t="s">
        <v>34</v>
      </c>
      <c r="AF1926">
        <v>0</v>
      </c>
      <c r="AG1926">
        <v>147</v>
      </c>
      <c r="AH1926" t="s">
        <v>34</v>
      </c>
      <c r="AI1926">
        <v>0</v>
      </c>
      <c r="AJ1926" t="s">
        <v>34</v>
      </c>
      <c r="AK1926" t="s">
        <v>34</v>
      </c>
      <c r="AL1926" t="s">
        <v>34</v>
      </c>
      <c r="AM1926" t="s">
        <v>34</v>
      </c>
      <c r="AN1926" t="s">
        <v>34</v>
      </c>
      <c r="AO1926" t="s">
        <v>34</v>
      </c>
      <c r="AP1926" t="s">
        <v>34</v>
      </c>
      <c r="AQ1926" t="s">
        <v>34</v>
      </c>
      <c r="AR1926" t="s">
        <v>34</v>
      </c>
      <c r="AS1926" t="s">
        <v>34</v>
      </c>
      <c r="AT1926" t="s">
        <v>34</v>
      </c>
    </row>
    <row r="1927" spans="1:46">
      <c r="A1927">
        <v>147</v>
      </c>
      <c r="B1927">
        <v>1</v>
      </c>
      <c r="C1927">
        <v>6</v>
      </c>
      <c r="D1927">
        <v>0</v>
      </c>
      <c r="E1927" t="s">
        <v>34</v>
      </c>
      <c r="F1927" t="s">
        <v>34</v>
      </c>
      <c r="G1927">
        <v>0</v>
      </c>
      <c r="H1927">
        <v>0</v>
      </c>
      <c r="I1927">
        <v>0</v>
      </c>
      <c r="J1927">
        <v>0</v>
      </c>
      <c r="K1927">
        <v>0</v>
      </c>
      <c r="L1927" t="s">
        <v>34</v>
      </c>
      <c r="M1927" t="s">
        <v>34</v>
      </c>
      <c r="N1927" t="s">
        <v>34</v>
      </c>
      <c r="O1927" t="s">
        <v>34</v>
      </c>
      <c r="P1927" t="s">
        <v>34</v>
      </c>
      <c r="Q1927" t="s">
        <v>34</v>
      </c>
      <c r="R1927" t="s">
        <v>34</v>
      </c>
      <c r="S1927">
        <v>0</v>
      </c>
      <c r="T1927" t="s">
        <v>4893</v>
      </c>
      <c r="U1927" t="s">
        <v>4893</v>
      </c>
      <c r="V1927" t="s">
        <v>4893</v>
      </c>
      <c r="W1927" t="s">
        <v>34</v>
      </c>
      <c r="X1927" t="s">
        <v>34</v>
      </c>
      <c r="Y1927" t="s">
        <v>34</v>
      </c>
      <c r="Z1927">
        <v>0</v>
      </c>
      <c r="AA1927" t="s">
        <v>34</v>
      </c>
      <c r="AB1927" t="s">
        <v>34</v>
      </c>
      <c r="AC1927" t="s">
        <v>34</v>
      </c>
      <c r="AD1927" t="s">
        <v>34</v>
      </c>
      <c r="AE1927" t="s">
        <v>34</v>
      </c>
      <c r="AF1927">
        <v>0</v>
      </c>
      <c r="AG1927">
        <v>147</v>
      </c>
      <c r="AH1927" t="s">
        <v>34</v>
      </c>
      <c r="AI1927">
        <v>0</v>
      </c>
      <c r="AJ1927" t="s">
        <v>34</v>
      </c>
      <c r="AK1927" t="s">
        <v>34</v>
      </c>
      <c r="AL1927" t="s">
        <v>34</v>
      </c>
      <c r="AM1927" t="s">
        <v>34</v>
      </c>
      <c r="AN1927" t="s">
        <v>34</v>
      </c>
      <c r="AO1927" t="s">
        <v>34</v>
      </c>
      <c r="AP1927" t="s">
        <v>34</v>
      </c>
      <c r="AQ1927" t="s">
        <v>34</v>
      </c>
      <c r="AR1927" t="s">
        <v>34</v>
      </c>
      <c r="AS1927" t="s">
        <v>34</v>
      </c>
      <c r="AT1927" t="s">
        <v>34</v>
      </c>
    </row>
    <row r="1928" spans="1:46">
      <c r="A1928">
        <v>147</v>
      </c>
      <c r="B1928">
        <v>1</v>
      </c>
      <c r="C1928">
        <v>7</v>
      </c>
      <c r="D1928">
        <v>0</v>
      </c>
      <c r="E1928" t="s">
        <v>34</v>
      </c>
      <c r="F1928" t="s">
        <v>34</v>
      </c>
      <c r="G1928">
        <v>0</v>
      </c>
      <c r="H1928">
        <v>0</v>
      </c>
      <c r="I1928">
        <v>0</v>
      </c>
      <c r="J1928">
        <v>0</v>
      </c>
      <c r="K1928">
        <v>0</v>
      </c>
      <c r="L1928" t="s">
        <v>34</v>
      </c>
      <c r="M1928" t="s">
        <v>34</v>
      </c>
      <c r="N1928" t="s">
        <v>34</v>
      </c>
      <c r="O1928" t="s">
        <v>34</v>
      </c>
      <c r="P1928" t="s">
        <v>34</v>
      </c>
      <c r="Q1928" t="s">
        <v>34</v>
      </c>
      <c r="R1928" t="s">
        <v>34</v>
      </c>
      <c r="S1928">
        <v>0</v>
      </c>
      <c r="T1928" t="s">
        <v>4893</v>
      </c>
      <c r="U1928" t="s">
        <v>4893</v>
      </c>
      <c r="V1928" t="s">
        <v>4893</v>
      </c>
      <c r="W1928" t="s">
        <v>34</v>
      </c>
      <c r="X1928" t="s">
        <v>34</v>
      </c>
      <c r="Y1928" t="s">
        <v>34</v>
      </c>
      <c r="Z1928">
        <v>0</v>
      </c>
      <c r="AA1928" t="s">
        <v>34</v>
      </c>
      <c r="AB1928" t="s">
        <v>34</v>
      </c>
      <c r="AC1928" t="s">
        <v>34</v>
      </c>
      <c r="AD1928" t="s">
        <v>34</v>
      </c>
      <c r="AE1928" t="s">
        <v>34</v>
      </c>
      <c r="AF1928">
        <v>0</v>
      </c>
      <c r="AG1928">
        <v>147</v>
      </c>
      <c r="AH1928" t="s">
        <v>34</v>
      </c>
      <c r="AI1928">
        <v>0</v>
      </c>
      <c r="AJ1928" t="s">
        <v>34</v>
      </c>
      <c r="AK1928" t="s">
        <v>34</v>
      </c>
      <c r="AL1928" t="s">
        <v>34</v>
      </c>
      <c r="AM1928" t="s">
        <v>34</v>
      </c>
      <c r="AN1928" t="s">
        <v>34</v>
      </c>
      <c r="AO1928" t="s">
        <v>34</v>
      </c>
      <c r="AP1928" t="s">
        <v>34</v>
      </c>
      <c r="AQ1928" t="s">
        <v>34</v>
      </c>
      <c r="AR1928" t="s">
        <v>34</v>
      </c>
      <c r="AS1928" t="s">
        <v>34</v>
      </c>
      <c r="AT1928" t="s">
        <v>34</v>
      </c>
    </row>
    <row r="1929" spans="1:46">
      <c r="A1929">
        <v>147</v>
      </c>
      <c r="B1929">
        <v>1</v>
      </c>
      <c r="C1929">
        <v>8</v>
      </c>
      <c r="D1929">
        <v>0</v>
      </c>
      <c r="E1929" t="s">
        <v>34</v>
      </c>
      <c r="F1929" t="s">
        <v>34</v>
      </c>
      <c r="G1929">
        <v>0</v>
      </c>
      <c r="H1929">
        <v>0</v>
      </c>
      <c r="I1929">
        <v>0</v>
      </c>
      <c r="J1929">
        <v>0</v>
      </c>
      <c r="K1929">
        <v>0</v>
      </c>
      <c r="L1929" t="s">
        <v>34</v>
      </c>
      <c r="M1929" t="s">
        <v>34</v>
      </c>
      <c r="N1929" t="s">
        <v>34</v>
      </c>
      <c r="O1929" t="s">
        <v>34</v>
      </c>
      <c r="P1929" t="s">
        <v>34</v>
      </c>
      <c r="Q1929" t="s">
        <v>34</v>
      </c>
      <c r="R1929" t="s">
        <v>34</v>
      </c>
      <c r="S1929">
        <v>0</v>
      </c>
      <c r="T1929" t="s">
        <v>4893</v>
      </c>
      <c r="U1929" t="s">
        <v>4893</v>
      </c>
      <c r="V1929" t="s">
        <v>4893</v>
      </c>
      <c r="W1929" t="s">
        <v>34</v>
      </c>
      <c r="X1929" t="s">
        <v>34</v>
      </c>
      <c r="Y1929" t="s">
        <v>34</v>
      </c>
      <c r="Z1929">
        <v>0</v>
      </c>
      <c r="AA1929" t="s">
        <v>34</v>
      </c>
      <c r="AB1929" t="s">
        <v>34</v>
      </c>
      <c r="AC1929" t="s">
        <v>34</v>
      </c>
      <c r="AD1929" t="s">
        <v>34</v>
      </c>
      <c r="AE1929" t="s">
        <v>34</v>
      </c>
      <c r="AF1929">
        <v>0</v>
      </c>
      <c r="AG1929">
        <v>147</v>
      </c>
      <c r="AH1929" t="s">
        <v>34</v>
      </c>
      <c r="AI1929">
        <v>0</v>
      </c>
      <c r="AJ1929" t="s">
        <v>34</v>
      </c>
      <c r="AK1929" t="s">
        <v>34</v>
      </c>
      <c r="AL1929" t="s">
        <v>34</v>
      </c>
      <c r="AM1929" t="s">
        <v>34</v>
      </c>
      <c r="AN1929" t="s">
        <v>34</v>
      </c>
      <c r="AO1929" t="s">
        <v>34</v>
      </c>
      <c r="AP1929" t="s">
        <v>34</v>
      </c>
      <c r="AQ1929" t="s">
        <v>34</v>
      </c>
      <c r="AR1929" t="s">
        <v>34</v>
      </c>
      <c r="AS1929" t="s">
        <v>34</v>
      </c>
      <c r="AT1929" t="s">
        <v>34</v>
      </c>
    </row>
    <row r="1930" spans="1:46">
      <c r="A1930">
        <v>148</v>
      </c>
      <c r="B1930">
        <v>1</v>
      </c>
      <c r="C1930">
        <v>1</v>
      </c>
      <c r="D1930">
        <v>0</v>
      </c>
      <c r="G1930">
        <v>0</v>
      </c>
      <c r="Q1930" t="s">
        <v>34</v>
      </c>
      <c r="S1930">
        <v>0</v>
      </c>
      <c r="Z1930">
        <v>0</v>
      </c>
      <c r="AB1930" t="s">
        <v>34</v>
      </c>
      <c r="AC1930" t="s">
        <v>34</v>
      </c>
      <c r="AD1930" t="s">
        <v>34</v>
      </c>
      <c r="AE1930" t="s">
        <v>34</v>
      </c>
      <c r="AF1930">
        <v>0</v>
      </c>
      <c r="AG1930">
        <v>148</v>
      </c>
      <c r="AH1930" t="s">
        <v>34</v>
      </c>
      <c r="AI1930">
        <v>0</v>
      </c>
      <c r="AJ1930" t="s">
        <v>34</v>
      </c>
      <c r="AK1930" t="s">
        <v>34</v>
      </c>
      <c r="AL1930" t="s">
        <v>34</v>
      </c>
      <c r="AM1930" t="s">
        <v>34</v>
      </c>
      <c r="AN1930" t="s">
        <v>34</v>
      </c>
      <c r="AO1930" t="s">
        <v>34</v>
      </c>
      <c r="AP1930" t="s">
        <v>34</v>
      </c>
      <c r="AQ1930" t="s">
        <v>34</v>
      </c>
      <c r="AR1930" t="s">
        <v>34</v>
      </c>
      <c r="AS1930" t="s">
        <v>34</v>
      </c>
      <c r="AT1930" t="s">
        <v>34</v>
      </c>
    </row>
    <row r="1931" spans="1:46">
      <c r="A1931">
        <v>148</v>
      </c>
      <c r="B1931">
        <v>1</v>
      </c>
      <c r="C1931">
        <v>2</v>
      </c>
      <c r="D1931">
        <v>0</v>
      </c>
      <c r="G1931">
        <v>462</v>
      </c>
      <c r="Q1931" t="s">
        <v>5763</v>
      </c>
      <c r="S1931">
        <v>0</v>
      </c>
      <c r="Z1931">
        <v>4</v>
      </c>
      <c r="AB1931" t="s">
        <v>34</v>
      </c>
      <c r="AC1931" t="s">
        <v>34</v>
      </c>
      <c r="AD1931" t="s">
        <v>34</v>
      </c>
      <c r="AE1931" t="s">
        <v>34</v>
      </c>
      <c r="AF1931">
        <v>0</v>
      </c>
      <c r="AG1931">
        <v>148</v>
      </c>
      <c r="AH1931" t="s">
        <v>34</v>
      </c>
      <c r="AI1931">
        <v>0</v>
      </c>
      <c r="AJ1931" t="s">
        <v>34</v>
      </c>
      <c r="AK1931" t="s">
        <v>34</v>
      </c>
      <c r="AL1931" t="s">
        <v>34</v>
      </c>
      <c r="AM1931" t="s">
        <v>34</v>
      </c>
      <c r="AN1931" t="s">
        <v>34</v>
      </c>
      <c r="AO1931" t="s">
        <v>34</v>
      </c>
      <c r="AP1931" t="s">
        <v>34</v>
      </c>
      <c r="AQ1931" t="s">
        <v>34</v>
      </c>
      <c r="AR1931" t="s">
        <v>34</v>
      </c>
      <c r="AS1931" t="s">
        <v>34</v>
      </c>
      <c r="AT1931" t="s">
        <v>34</v>
      </c>
    </row>
    <row r="1932" spans="1:46">
      <c r="A1932">
        <v>148</v>
      </c>
      <c r="B1932">
        <v>1</v>
      </c>
      <c r="C1932">
        <v>3</v>
      </c>
      <c r="D1932">
        <v>0</v>
      </c>
      <c r="G1932">
        <v>138</v>
      </c>
      <c r="Q1932" t="s">
        <v>5764</v>
      </c>
      <c r="S1932">
        <v>0</v>
      </c>
      <c r="Z1932">
        <v>4</v>
      </c>
      <c r="AB1932" t="s">
        <v>34</v>
      </c>
      <c r="AC1932" t="s">
        <v>34</v>
      </c>
      <c r="AD1932" t="s">
        <v>34</v>
      </c>
      <c r="AE1932" t="s">
        <v>34</v>
      </c>
      <c r="AF1932">
        <v>0</v>
      </c>
      <c r="AG1932">
        <v>148</v>
      </c>
      <c r="AH1932" t="s">
        <v>34</v>
      </c>
      <c r="AI1932">
        <v>0</v>
      </c>
      <c r="AJ1932" t="s">
        <v>34</v>
      </c>
      <c r="AK1932" t="s">
        <v>34</v>
      </c>
      <c r="AL1932" t="s">
        <v>34</v>
      </c>
      <c r="AM1932" t="s">
        <v>34</v>
      </c>
      <c r="AN1932" t="s">
        <v>34</v>
      </c>
      <c r="AO1932" t="s">
        <v>34</v>
      </c>
      <c r="AP1932" t="s">
        <v>34</v>
      </c>
      <c r="AQ1932" t="s">
        <v>34</v>
      </c>
      <c r="AR1932" t="s">
        <v>34</v>
      </c>
      <c r="AS1932" t="s">
        <v>34</v>
      </c>
      <c r="AT1932" t="s">
        <v>34</v>
      </c>
    </row>
    <row r="1933" spans="1:46">
      <c r="A1933">
        <v>148</v>
      </c>
      <c r="B1933">
        <v>1</v>
      </c>
      <c r="C1933">
        <v>4</v>
      </c>
      <c r="D1933">
        <v>0</v>
      </c>
      <c r="G1933">
        <v>240</v>
      </c>
      <c r="Q1933" t="s">
        <v>5765</v>
      </c>
      <c r="S1933">
        <v>0</v>
      </c>
      <c r="Z1933">
        <v>4</v>
      </c>
      <c r="AB1933" t="s">
        <v>34</v>
      </c>
      <c r="AC1933" t="s">
        <v>34</v>
      </c>
      <c r="AD1933" t="s">
        <v>34</v>
      </c>
      <c r="AE1933" t="s">
        <v>34</v>
      </c>
      <c r="AF1933">
        <v>0</v>
      </c>
      <c r="AG1933">
        <v>148</v>
      </c>
      <c r="AH1933" t="s">
        <v>34</v>
      </c>
      <c r="AI1933">
        <v>0</v>
      </c>
      <c r="AJ1933" t="s">
        <v>34</v>
      </c>
      <c r="AK1933" t="s">
        <v>34</v>
      </c>
      <c r="AL1933" t="s">
        <v>34</v>
      </c>
      <c r="AM1933" t="s">
        <v>34</v>
      </c>
      <c r="AN1933" t="s">
        <v>34</v>
      </c>
      <c r="AO1933" t="s">
        <v>34</v>
      </c>
      <c r="AP1933" t="s">
        <v>34</v>
      </c>
      <c r="AQ1933" t="s">
        <v>34</v>
      </c>
      <c r="AR1933" t="s">
        <v>34</v>
      </c>
      <c r="AS1933" t="s">
        <v>34</v>
      </c>
      <c r="AT1933" t="s">
        <v>34</v>
      </c>
    </row>
    <row r="1934" spans="1:46">
      <c r="A1934">
        <v>148</v>
      </c>
      <c r="B1934">
        <v>1</v>
      </c>
      <c r="C1934">
        <v>5</v>
      </c>
      <c r="D1934">
        <v>0</v>
      </c>
      <c r="G1934">
        <v>208</v>
      </c>
      <c r="Q1934" t="s">
        <v>5766</v>
      </c>
      <c r="S1934">
        <v>0</v>
      </c>
      <c r="Z1934">
        <v>4</v>
      </c>
      <c r="AB1934" t="s">
        <v>34</v>
      </c>
      <c r="AC1934" t="s">
        <v>34</v>
      </c>
      <c r="AD1934" t="s">
        <v>34</v>
      </c>
      <c r="AE1934" t="s">
        <v>34</v>
      </c>
      <c r="AF1934">
        <v>0</v>
      </c>
      <c r="AG1934">
        <v>148</v>
      </c>
      <c r="AH1934" t="s">
        <v>34</v>
      </c>
      <c r="AI1934">
        <v>0</v>
      </c>
      <c r="AJ1934" t="s">
        <v>34</v>
      </c>
      <c r="AK1934" t="s">
        <v>34</v>
      </c>
      <c r="AL1934" t="s">
        <v>34</v>
      </c>
      <c r="AM1934" t="s">
        <v>34</v>
      </c>
      <c r="AN1934" t="s">
        <v>34</v>
      </c>
      <c r="AO1934" t="s">
        <v>34</v>
      </c>
      <c r="AP1934" t="s">
        <v>34</v>
      </c>
      <c r="AQ1934" t="s">
        <v>34</v>
      </c>
      <c r="AR1934" t="s">
        <v>34</v>
      </c>
      <c r="AS1934" t="s">
        <v>34</v>
      </c>
      <c r="AT1934" t="s">
        <v>34</v>
      </c>
    </row>
    <row r="1935" spans="1:46">
      <c r="A1935">
        <v>148</v>
      </c>
      <c r="B1935">
        <v>1</v>
      </c>
      <c r="C1935">
        <v>6</v>
      </c>
      <c r="D1935">
        <v>0</v>
      </c>
      <c r="G1935">
        <v>434</v>
      </c>
      <c r="Q1935" t="s">
        <v>5764</v>
      </c>
      <c r="S1935">
        <v>0</v>
      </c>
      <c r="Z1935">
        <v>4</v>
      </c>
      <c r="AB1935" t="s">
        <v>34</v>
      </c>
      <c r="AC1935" t="s">
        <v>34</v>
      </c>
      <c r="AD1935" t="s">
        <v>34</v>
      </c>
      <c r="AE1935" t="s">
        <v>34</v>
      </c>
      <c r="AF1935">
        <v>0</v>
      </c>
      <c r="AG1935">
        <v>148</v>
      </c>
      <c r="AH1935" t="s">
        <v>34</v>
      </c>
      <c r="AI1935">
        <v>0</v>
      </c>
      <c r="AJ1935" t="s">
        <v>34</v>
      </c>
      <c r="AK1935" t="s">
        <v>34</v>
      </c>
      <c r="AL1935" t="s">
        <v>34</v>
      </c>
      <c r="AM1935" t="s">
        <v>34</v>
      </c>
      <c r="AN1935" t="s">
        <v>34</v>
      </c>
      <c r="AO1935" t="s">
        <v>34</v>
      </c>
      <c r="AP1935" t="s">
        <v>34</v>
      </c>
      <c r="AQ1935" t="s">
        <v>34</v>
      </c>
      <c r="AR1935" t="s">
        <v>34</v>
      </c>
      <c r="AS1935" t="s">
        <v>34</v>
      </c>
      <c r="AT1935" t="s">
        <v>34</v>
      </c>
    </row>
    <row r="1936" spans="1:46">
      <c r="A1936">
        <v>148</v>
      </c>
      <c r="B1936">
        <v>1</v>
      </c>
      <c r="C1936">
        <v>7</v>
      </c>
      <c r="D1936">
        <v>0</v>
      </c>
      <c r="G1936">
        <v>581</v>
      </c>
      <c r="Q1936" t="s">
        <v>4797</v>
      </c>
      <c r="S1936">
        <v>0</v>
      </c>
      <c r="Z1936">
        <v>4</v>
      </c>
      <c r="AB1936" t="s">
        <v>34</v>
      </c>
      <c r="AC1936" t="s">
        <v>34</v>
      </c>
      <c r="AD1936" t="s">
        <v>34</v>
      </c>
      <c r="AE1936" t="s">
        <v>34</v>
      </c>
      <c r="AF1936">
        <v>0</v>
      </c>
      <c r="AG1936">
        <v>148</v>
      </c>
      <c r="AH1936" t="s">
        <v>34</v>
      </c>
      <c r="AI1936">
        <v>0</v>
      </c>
      <c r="AJ1936" t="s">
        <v>34</v>
      </c>
      <c r="AK1936" t="s">
        <v>34</v>
      </c>
      <c r="AL1936" t="s">
        <v>34</v>
      </c>
      <c r="AM1936" t="s">
        <v>34</v>
      </c>
      <c r="AN1936" t="s">
        <v>34</v>
      </c>
      <c r="AO1936" t="s">
        <v>34</v>
      </c>
      <c r="AP1936" t="s">
        <v>34</v>
      </c>
      <c r="AQ1936" t="s">
        <v>34</v>
      </c>
      <c r="AR1936" t="s">
        <v>34</v>
      </c>
      <c r="AS1936" t="s">
        <v>34</v>
      </c>
      <c r="AT1936" t="s">
        <v>34</v>
      </c>
    </row>
    <row r="1937" spans="1:46">
      <c r="A1937">
        <v>148</v>
      </c>
      <c r="B1937">
        <v>1</v>
      </c>
      <c r="C1937">
        <v>8</v>
      </c>
      <c r="D1937">
        <v>0</v>
      </c>
      <c r="G1937">
        <v>0</v>
      </c>
      <c r="Q1937" t="s">
        <v>34</v>
      </c>
      <c r="S1937">
        <v>0</v>
      </c>
      <c r="Z1937">
        <v>0</v>
      </c>
      <c r="AB1937" t="s">
        <v>34</v>
      </c>
      <c r="AC1937" t="s">
        <v>34</v>
      </c>
      <c r="AD1937" t="s">
        <v>34</v>
      </c>
      <c r="AE1937" t="s">
        <v>34</v>
      </c>
      <c r="AF1937">
        <v>0</v>
      </c>
      <c r="AG1937">
        <v>148</v>
      </c>
      <c r="AH1937" t="s">
        <v>34</v>
      </c>
      <c r="AI1937">
        <v>0</v>
      </c>
      <c r="AJ1937" t="s">
        <v>34</v>
      </c>
      <c r="AK1937" t="s">
        <v>34</v>
      </c>
      <c r="AL1937" t="s">
        <v>34</v>
      </c>
      <c r="AM1937" t="s">
        <v>34</v>
      </c>
      <c r="AN1937" t="s">
        <v>34</v>
      </c>
      <c r="AO1937" t="s">
        <v>34</v>
      </c>
      <c r="AP1937" t="s">
        <v>34</v>
      </c>
      <c r="AQ1937" t="s">
        <v>34</v>
      </c>
      <c r="AR1937" t="s">
        <v>34</v>
      </c>
      <c r="AS1937" t="s">
        <v>34</v>
      </c>
      <c r="AT1937" t="s">
        <v>34</v>
      </c>
    </row>
    <row r="1938" spans="1:46">
      <c r="A1938">
        <v>148</v>
      </c>
      <c r="B1938">
        <v>2</v>
      </c>
      <c r="C1938">
        <v>1</v>
      </c>
      <c r="D1938">
        <v>0</v>
      </c>
      <c r="G1938">
        <v>259</v>
      </c>
      <c r="Q1938" t="s">
        <v>4779</v>
      </c>
      <c r="S1938">
        <v>0</v>
      </c>
      <c r="Z1938">
        <v>4</v>
      </c>
      <c r="AB1938" t="s">
        <v>34</v>
      </c>
      <c r="AC1938" t="s">
        <v>34</v>
      </c>
      <c r="AD1938" t="s">
        <v>34</v>
      </c>
      <c r="AE1938" t="s">
        <v>34</v>
      </c>
      <c r="AF1938">
        <v>0</v>
      </c>
      <c r="AG1938">
        <v>148</v>
      </c>
      <c r="AH1938" t="s">
        <v>34</v>
      </c>
      <c r="AI1938">
        <v>0</v>
      </c>
      <c r="AJ1938" t="s">
        <v>34</v>
      </c>
      <c r="AK1938" t="s">
        <v>34</v>
      </c>
      <c r="AL1938" t="s">
        <v>34</v>
      </c>
      <c r="AM1938" t="s">
        <v>34</v>
      </c>
      <c r="AN1938" t="s">
        <v>34</v>
      </c>
      <c r="AO1938" t="s">
        <v>34</v>
      </c>
      <c r="AP1938" t="s">
        <v>34</v>
      </c>
      <c r="AQ1938" t="s">
        <v>34</v>
      </c>
      <c r="AR1938" t="s">
        <v>34</v>
      </c>
      <c r="AS1938" t="s">
        <v>34</v>
      </c>
      <c r="AT1938" t="s">
        <v>34</v>
      </c>
    </row>
    <row r="1939" spans="1:46">
      <c r="A1939">
        <v>148</v>
      </c>
      <c r="B1939">
        <v>2</v>
      </c>
      <c r="C1939">
        <v>2</v>
      </c>
      <c r="D1939">
        <v>0</v>
      </c>
      <c r="G1939">
        <v>808</v>
      </c>
      <c r="Q1939" t="s">
        <v>5767</v>
      </c>
      <c r="S1939">
        <v>0</v>
      </c>
      <c r="Z1939">
        <v>4</v>
      </c>
      <c r="AB1939" t="s">
        <v>34</v>
      </c>
      <c r="AC1939" t="s">
        <v>34</v>
      </c>
      <c r="AD1939" t="s">
        <v>34</v>
      </c>
      <c r="AE1939" t="s">
        <v>34</v>
      </c>
      <c r="AF1939">
        <v>0</v>
      </c>
      <c r="AG1939">
        <v>148</v>
      </c>
      <c r="AH1939" t="s">
        <v>34</v>
      </c>
      <c r="AI1939">
        <v>0</v>
      </c>
      <c r="AJ1939" t="s">
        <v>34</v>
      </c>
      <c r="AK1939" t="s">
        <v>34</v>
      </c>
      <c r="AL1939" t="s">
        <v>34</v>
      </c>
      <c r="AM1939" t="s">
        <v>34</v>
      </c>
      <c r="AN1939" t="s">
        <v>34</v>
      </c>
      <c r="AO1939" t="s">
        <v>34</v>
      </c>
      <c r="AP1939" t="s">
        <v>34</v>
      </c>
      <c r="AQ1939" t="s">
        <v>34</v>
      </c>
      <c r="AR1939" t="s">
        <v>34</v>
      </c>
      <c r="AS1939" t="s">
        <v>34</v>
      </c>
      <c r="AT1939" t="s">
        <v>34</v>
      </c>
    </row>
    <row r="1940" spans="1:46">
      <c r="A1940">
        <v>148</v>
      </c>
      <c r="B1940">
        <v>2</v>
      </c>
      <c r="C1940">
        <v>3</v>
      </c>
      <c r="D1940">
        <v>0</v>
      </c>
      <c r="G1940">
        <v>461</v>
      </c>
      <c r="Q1940" t="s">
        <v>5768</v>
      </c>
      <c r="S1940">
        <v>0</v>
      </c>
      <c r="Z1940">
        <v>4</v>
      </c>
      <c r="AB1940" t="s">
        <v>34</v>
      </c>
      <c r="AC1940" t="s">
        <v>34</v>
      </c>
      <c r="AD1940" t="s">
        <v>34</v>
      </c>
      <c r="AE1940" t="s">
        <v>34</v>
      </c>
      <c r="AF1940">
        <v>0</v>
      </c>
      <c r="AG1940">
        <v>148</v>
      </c>
      <c r="AH1940" t="s">
        <v>34</v>
      </c>
      <c r="AI1940">
        <v>0</v>
      </c>
      <c r="AJ1940" t="s">
        <v>34</v>
      </c>
      <c r="AK1940" t="s">
        <v>34</v>
      </c>
      <c r="AL1940" t="s">
        <v>34</v>
      </c>
      <c r="AM1940" t="s">
        <v>34</v>
      </c>
      <c r="AN1940" t="s">
        <v>34</v>
      </c>
      <c r="AO1940" t="s">
        <v>34</v>
      </c>
      <c r="AP1940" t="s">
        <v>34</v>
      </c>
      <c r="AQ1940" t="s">
        <v>34</v>
      </c>
      <c r="AR1940" t="s">
        <v>34</v>
      </c>
      <c r="AS1940" t="s">
        <v>34</v>
      </c>
      <c r="AT1940" t="s">
        <v>34</v>
      </c>
    </row>
    <row r="1941" spans="1:46">
      <c r="A1941">
        <v>148</v>
      </c>
      <c r="B1941">
        <v>2</v>
      </c>
      <c r="C1941">
        <v>4</v>
      </c>
      <c r="D1941">
        <v>0</v>
      </c>
      <c r="G1941">
        <v>173</v>
      </c>
      <c r="Q1941" t="s">
        <v>5769</v>
      </c>
      <c r="S1941">
        <v>0</v>
      </c>
      <c r="Z1941">
        <v>4</v>
      </c>
      <c r="AB1941" t="s">
        <v>34</v>
      </c>
      <c r="AC1941" t="s">
        <v>34</v>
      </c>
      <c r="AD1941" t="s">
        <v>34</v>
      </c>
      <c r="AE1941" t="s">
        <v>34</v>
      </c>
      <c r="AF1941">
        <v>0</v>
      </c>
      <c r="AG1941">
        <v>148</v>
      </c>
      <c r="AH1941" t="s">
        <v>34</v>
      </c>
      <c r="AI1941">
        <v>0</v>
      </c>
      <c r="AJ1941" t="s">
        <v>34</v>
      </c>
      <c r="AK1941" t="s">
        <v>34</v>
      </c>
      <c r="AL1941" t="s">
        <v>34</v>
      </c>
      <c r="AM1941" t="s">
        <v>34</v>
      </c>
      <c r="AN1941" t="s">
        <v>34</v>
      </c>
      <c r="AO1941" t="s">
        <v>34</v>
      </c>
      <c r="AP1941" t="s">
        <v>34</v>
      </c>
      <c r="AQ1941" t="s">
        <v>34</v>
      </c>
      <c r="AR1941" t="s">
        <v>34</v>
      </c>
      <c r="AS1941" t="s">
        <v>34</v>
      </c>
      <c r="AT1941" t="s">
        <v>34</v>
      </c>
    </row>
    <row r="1942" spans="1:46">
      <c r="A1942">
        <v>148</v>
      </c>
      <c r="B1942">
        <v>2</v>
      </c>
      <c r="C1942">
        <v>5</v>
      </c>
      <c r="D1942">
        <v>0</v>
      </c>
      <c r="G1942">
        <v>760</v>
      </c>
      <c r="Q1942" t="s">
        <v>4785</v>
      </c>
      <c r="S1942">
        <v>0</v>
      </c>
      <c r="Z1942">
        <v>4</v>
      </c>
      <c r="AB1942" t="s">
        <v>34</v>
      </c>
      <c r="AC1942" t="s">
        <v>34</v>
      </c>
      <c r="AD1942" t="s">
        <v>34</v>
      </c>
      <c r="AE1942" t="s">
        <v>34</v>
      </c>
      <c r="AF1942">
        <v>0</v>
      </c>
      <c r="AG1942">
        <v>148</v>
      </c>
      <c r="AH1942" t="s">
        <v>34</v>
      </c>
      <c r="AI1942">
        <v>0</v>
      </c>
      <c r="AJ1942" t="s">
        <v>34</v>
      </c>
      <c r="AK1942" t="s">
        <v>34</v>
      </c>
      <c r="AL1942" t="s">
        <v>34</v>
      </c>
      <c r="AM1942" t="s">
        <v>34</v>
      </c>
      <c r="AN1942" t="s">
        <v>34</v>
      </c>
      <c r="AO1942" t="s">
        <v>34</v>
      </c>
      <c r="AP1942" t="s">
        <v>34</v>
      </c>
      <c r="AQ1942" t="s">
        <v>34</v>
      </c>
      <c r="AR1942" t="s">
        <v>34</v>
      </c>
      <c r="AS1942" t="s">
        <v>34</v>
      </c>
      <c r="AT1942" t="s">
        <v>34</v>
      </c>
    </row>
    <row r="1943" spans="1:46">
      <c r="A1943">
        <v>148</v>
      </c>
      <c r="B1943">
        <v>2</v>
      </c>
      <c r="C1943">
        <v>6</v>
      </c>
      <c r="D1943">
        <v>0</v>
      </c>
      <c r="G1943">
        <v>586</v>
      </c>
      <c r="Q1943" t="s">
        <v>5770</v>
      </c>
      <c r="S1943">
        <v>0</v>
      </c>
      <c r="Z1943">
        <v>4</v>
      </c>
      <c r="AB1943" t="s">
        <v>34</v>
      </c>
      <c r="AC1943" t="s">
        <v>34</v>
      </c>
      <c r="AD1943" t="s">
        <v>34</v>
      </c>
      <c r="AE1943" t="s">
        <v>34</v>
      </c>
      <c r="AF1943">
        <v>0</v>
      </c>
      <c r="AG1943">
        <v>148</v>
      </c>
      <c r="AH1943" t="s">
        <v>34</v>
      </c>
      <c r="AI1943">
        <v>0</v>
      </c>
      <c r="AJ1943" t="s">
        <v>34</v>
      </c>
      <c r="AK1943" t="s">
        <v>34</v>
      </c>
      <c r="AL1943" t="s">
        <v>34</v>
      </c>
      <c r="AM1943" t="s">
        <v>34</v>
      </c>
      <c r="AN1943" t="s">
        <v>34</v>
      </c>
      <c r="AO1943" t="s">
        <v>34</v>
      </c>
      <c r="AP1943" t="s">
        <v>34</v>
      </c>
      <c r="AQ1943" t="s">
        <v>34</v>
      </c>
      <c r="AR1943" t="s">
        <v>34</v>
      </c>
      <c r="AS1943" t="s">
        <v>34</v>
      </c>
      <c r="AT1943" t="s">
        <v>34</v>
      </c>
    </row>
    <row r="1944" spans="1:46">
      <c r="A1944">
        <v>148</v>
      </c>
      <c r="B1944">
        <v>2</v>
      </c>
      <c r="C1944">
        <v>7</v>
      </c>
      <c r="D1944">
        <v>0</v>
      </c>
      <c r="G1944">
        <v>391</v>
      </c>
      <c r="Q1944" t="s">
        <v>4818</v>
      </c>
      <c r="S1944">
        <v>0</v>
      </c>
      <c r="Z1944">
        <v>4</v>
      </c>
      <c r="AB1944" t="s">
        <v>34</v>
      </c>
      <c r="AC1944" t="s">
        <v>34</v>
      </c>
      <c r="AD1944" t="s">
        <v>34</v>
      </c>
      <c r="AE1944" t="s">
        <v>34</v>
      </c>
      <c r="AF1944">
        <v>0</v>
      </c>
      <c r="AG1944">
        <v>148</v>
      </c>
      <c r="AH1944" t="s">
        <v>34</v>
      </c>
      <c r="AI1944">
        <v>0</v>
      </c>
      <c r="AJ1944" t="s">
        <v>34</v>
      </c>
      <c r="AK1944" t="s">
        <v>34</v>
      </c>
      <c r="AL1944" t="s">
        <v>34</v>
      </c>
      <c r="AM1944" t="s">
        <v>34</v>
      </c>
      <c r="AN1944" t="s">
        <v>34</v>
      </c>
      <c r="AO1944" t="s">
        <v>34</v>
      </c>
      <c r="AP1944" t="s">
        <v>34</v>
      </c>
      <c r="AQ1944" t="s">
        <v>34</v>
      </c>
      <c r="AR1944" t="s">
        <v>34</v>
      </c>
      <c r="AS1944" t="s">
        <v>34</v>
      </c>
      <c r="AT1944" t="s">
        <v>34</v>
      </c>
    </row>
    <row r="1945" spans="1:46">
      <c r="A1945">
        <v>148</v>
      </c>
      <c r="B1945">
        <v>2</v>
      </c>
      <c r="C1945">
        <v>8</v>
      </c>
      <c r="D1945">
        <v>0</v>
      </c>
      <c r="G1945">
        <v>562</v>
      </c>
      <c r="Q1945" t="s">
        <v>5771</v>
      </c>
      <c r="S1945">
        <v>0</v>
      </c>
      <c r="Z1945">
        <v>4</v>
      </c>
      <c r="AB1945" t="s">
        <v>34</v>
      </c>
      <c r="AC1945" t="s">
        <v>34</v>
      </c>
      <c r="AD1945" t="s">
        <v>34</v>
      </c>
      <c r="AE1945" t="s">
        <v>34</v>
      </c>
      <c r="AF1945">
        <v>0</v>
      </c>
      <c r="AG1945">
        <v>148</v>
      </c>
      <c r="AH1945" t="s">
        <v>34</v>
      </c>
      <c r="AI1945">
        <v>0</v>
      </c>
      <c r="AJ1945" t="s">
        <v>34</v>
      </c>
      <c r="AK1945" t="s">
        <v>34</v>
      </c>
      <c r="AL1945" t="s">
        <v>34</v>
      </c>
      <c r="AM1945" t="s">
        <v>34</v>
      </c>
      <c r="AN1945" t="s">
        <v>34</v>
      </c>
      <c r="AO1945" t="s">
        <v>34</v>
      </c>
      <c r="AP1945" t="s">
        <v>34</v>
      </c>
      <c r="AQ1945" t="s">
        <v>34</v>
      </c>
      <c r="AR1945" t="s">
        <v>34</v>
      </c>
      <c r="AS1945" t="s">
        <v>34</v>
      </c>
      <c r="AT1945" t="s">
        <v>34</v>
      </c>
    </row>
    <row r="1946" spans="1:46">
      <c r="A1946">
        <v>149</v>
      </c>
      <c r="B1946">
        <v>1</v>
      </c>
      <c r="C1946">
        <v>1</v>
      </c>
      <c r="D1946">
        <v>0</v>
      </c>
      <c r="G1946">
        <v>0</v>
      </c>
      <c r="Q1946" t="s">
        <v>34</v>
      </c>
      <c r="S1946">
        <v>0</v>
      </c>
      <c r="Z1946">
        <v>0</v>
      </c>
      <c r="AB1946" t="s">
        <v>34</v>
      </c>
      <c r="AC1946" t="s">
        <v>34</v>
      </c>
      <c r="AD1946" t="s">
        <v>34</v>
      </c>
      <c r="AE1946" t="s">
        <v>34</v>
      </c>
      <c r="AF1946">
        <v>0</v>
      </c>
      <c r="AG1946">
        <v>149</v>
      </c>
      <c r="AH1946" t="s">
        <v>34</v>
      </c>
      <c r="AI1946">
        <v>0</v>
      </c>
      <c r="AJ1946" t="s">
        <v>34</v>
      </c>
      <c r="AK1946" t="s">
        <v>34</v>
      </c>
      <c r="AL1946" t="s">
        <v>34</v>
      </c>
      <c r="AM1946" t="s">
        <v>34</v>
      </c>
      <c r="AN1946" t="s">
        <v>34</v>
      </c>
      <c r="AO1946" t="s">
        <v>34</v>
      </c>
      <c r="AP1946" t="s">
        <v>34</v>
      </c>
      <c r="AQ1946" t="s">
        <v>34</v>
      </c>
      <c r="AR1946" t="s">
        <v>34</v>
      </c>
      <c r="AS1946" t="s">
        <v>34</v>
      </c>
      <c r="AT1946" t="s">
        <v>34</v>
      </c>
    </row>
    <row r="1947" spans="1:46">
      <c r="A1947">
        <v>149</v>
      </c>
      <c r="B1947">
        <v>1</v>
      </c>
      <c r="C1947">
        <v>2</v>
      </c>
      <c r="D1947">
        <v>0</v>
      </c>
      <c r="G1947">
        <v>0</v>
      </c>
      <c r="Q1947" t="s">
        <v>34</v>
      </c>
      <c r="S1947">
        <v>0</v>
      </c>
      <c r="Z1947">
        <v>0</v>
      </c>
      <c r="AB1947" t="s">
        <v>34</v>
      </c>
      <c r="AC1947" t="s">
        <v>34</v>
      </c>
      <c r="AD1947" t="s">
        <v>34</v>
      </c>
      <c r="AE1947" t="s">
        <v>34</v>
      </c>
      <c r="AF1947">
        <v>0</v>
      </c>
      <c r="AG1947">
        <v>149</v>
      </c>
      <c r="AH1947" t="s">
        <v>34</v>
      </c>
      <c r="AI1947">
        <v>0</v>
      </c>
      <c r="AJ1947" t="s">
        <v>34</v>
      </c>
      <c r="AK1947" t="s">
        <v>34</v>
      </c>
      <c r="AL1947" t="s">
        <v>34</v>
      </c>
      <c r="AM1947" t="s">
        <v>34</v>
      </c>
      <c r="AN1947" t="s">
        <v>34</v>
      </c>
      <c r="AO1947" t="s">
        <v>34</v>
      </c>
      <c r="AP1947" t="s">
        <v>34</v>
      </c>
      <c r="AQ1947" t="s">
        <v>34</v>
      </c>
      <c r="AR1947" t="s">
        <v>34</v>
      </c>
      <c r="AS1947" t="s">
        <v>34</v>
      </c>
      <c r="AT1947" t="s">
        <v>34</v>
      </c>
    </row>
    <row r="1948" spans="1:46">
      <c r="A1948">
        <v>149</v>
      </c>
      <c r="B1948">
        <v>1</v>
      </c>
      <c r="C1948">
        <v>3</v>
      </c>
      <c r="D1948">
        <v>0</v>
      </c>
      <c r="G1948">
        <v>70</v>
      </c>
      <c r="Q1948" t="s">
        <v>5772</v>
      </c>
      <c r="S1948">
        <v>0</v>
      </c>
      <c r="Z1948">
        <v>3</v>
      </c>
      <c r="AB1948" t="s">
        <v>34</v>
      </c>
      <c r="AC1948" t="s">
        <v>34</v>
      </c>
      <c r="AD1948" t="s">
        <v>34</v>
      </c>
      <c r="AE1948" t="s">
        <v>34</v>
      </c>
      <c r="AF1948">
        <v>0</v>
      </c>
      <c r="AG1948">
        <v>149</v>
      </c>
      <c r="AH1948" t="s">
        <v>34</v>
      </c>
      <c r="AI1948">
        <v>0</v>
      </c>
      <c r="AJ1948" t="s">
        <v>34</v>
      </c>
      <c r="AK1948" t="s">
        <v>34</v>
      </c>
      <c r="AL1948" t="s">
        <v>34</v>
      </c>
      <c r="AM1948" t="s">
        <v>34</v>
      </c>
      <c r="AN1948" t="s">
        <v>34</v>
      </c>
      <c r="AO1948" t="s">
        <v>34</v>
      </c>
      <c r="AP1948" t="s">
        <v>34</v>
      </c>
      <c r="AQ1948" t="s">
        <v>34</v>
      </c>
      <c r="AR1948" t="s">
        <v>34</v>
      </c>
      <c r="AS1948" t="s">
        <v>34</v>
      </c>
      <c r="AT1948" t="s">
        <v>34</v>
      </c>
    </row>
    <row r="1949" spans="1:46">
      <c r="A1949">
        <v>149</v>
      </c>
      <c r="B1949">
        <v>1</v>
      </c>
      <c r="C1949">
        <v>4</v>
      </c>
      <c r="D1949">
        <v>0</v>
      </c>
      <c r="G1949">
        <v>278</v>
      </c>
      <c r="Q1949" t="s">
        <v>5773</v>
      </c>
      <c r="S1949">
        <v>0</v>
      </c>
      <c r="Z1949">
        <v>3</v>
      </c>
      <c r="AB1949" t="s">
        <v>34</v>
      </c>
      <c r="AC1949" t="s">
        <v>34</v>
      </c>
      <c r="AD1949" t="s">
        <v>34</v>
      </c>
      <c r="AE1949" t="s">
        <v>34</v>
      </c>
      <c r="AF1949">
        <v>0</v>
      </c>
      <c r="AG1949">
        <v>149</v>
      </c>
      <c r="AH1949" t="s">
        <v>34</v>
      </c>
      <c r="AI1949">
        <v>0</v>
      </c>
      <c r="AJ1949" t="s">
        <v>34</v>
      </c>
      <c r="AK1949" t="s">
        <v>34</v>
      </c>
      <c r="AL1949" t="s">
        <v>34</v>
      </c>
      <c r="AM1949" t="s">
        <v>34</v>
      </c>
      <c r="AN1949" t="s">
        <v>34</v>
      </c>
      <c r="AO1949" t="s">
        <v>34</v>
      </c>
      <c r="AP1949" t="s">
        <v>34</v>
      </c>
      <c r="AQ1949" t="s">
        <v>34</v>
      </c>
      <c r="AR1949" t="s">
        <v>34</v>
      </c>
      <c r="AS1949" t="s">
        <v>34</v>
      </c>
      <c r="AT1949" t="s">
        <v>34</v>
      </c>
    </row>
    <row r="1950" spans="1:46">
      <c r="A1950">
        <v>149</v>
      </c>
      <c r="B1950">
        <v>1</v>
      </c>
      <c r="C1950">
        <v>5</v>
      </c>
      <c r="D1950">
        <v>0</v>
      </c>
      <c r="G1950">
        <v>407</v>
      </c>
      <c r="Q1950" t="s">
        <v>5774</v>
      </c>
      <c r="S1950">
        <v>0</v>
      </c>
      <c r="Z1950">
        <v>3</v>
      </c>
      <c r="AB1950" t="s">
        <v>34</v>
      </c>
      <c r="AC1950" t="s">
        <v>34</v>
      </c>
      <c r="AD1950" t="s">
        <v>34</v>
      </c>
      <c r="AE1950" t="s">
        <v>34</v>
      </c>
      <c r="AF1950">
        <v>0</v>
      </c>
      <c r="AG1950">
        <v>149</v>
      </c>
      <c r="AH1950" t="s">
        <v>34</v>
      </c>
      <c r="AI1950">
        <v>0</v>
      </c>
      <c r="AJ1950" t="s">
        <v>34</v>
      </c>
      <c r="AK1950" t="s">
        <v>34</v>
      </c>
      <c r="AL1950" t="s">
        <v>34</v>
      </c>
      <c r="AM1950" t="s">
        <v>34</v>
      </c>
      <c r="AN1950" t="s">
        <v>34</v>
      </c>
      <c r="AO1950" t="s">
        <v>34</v>
      </c>
      <c r="AP1950" t="s">
        <v>34</v>
      </c>
      <c r="AQ1950" t="s">
        <v>34</v>
      </c>
      <c r="AR1950" t="s">
        <v>34</v>
      </c>
      <c r="AS1950" t="s">
        <v>34</v>
      </c>
      <c r="AT1950" t="s">
        <v>34</v>
      </c>
    </row>
    <row r="1951" spans="1:46">
      <c r="A1951">
        <v>149</v>
      </c>
      <c r="B1951">
        <v>1</v>
      </c>
      <c r="C1951">
        <v>6</v>
      </c>
      <c r="D1951">
        <v>0</v>
      </c>
      <c r="G1951">
        <v>0</v>
      </c>
      <c r="Q1951" t="s">
        <v>34</v>
      </c>
      <c r="S1951">
        <v>0</v>
      </c>
      <c r="Z1951">
        <v>0</v>
      </c>
      <c r="AB1951" t="s">
        <v>34</v>
      </c>
      <c r="AC1951" t="s">
        <v>34</v>
      </c>
      <c r="AD1951" t="s">
        <v>34</v>
      </c>
      <c r="AE1951" t="s">
        <v>34</v>
      </c>
      <c r="AF1951">
        <v>0</v>
      </c>
      <c r="AG1951">
        <v>149</v>
      </c>
      <c r="AH1951" t="s">
        <v>34</v>
      </c>
      <c r="AI1951">
        <v>0</v>
      </c>
      <c r="AJ1951" t="s">
        <v>34</v>
      </c>
      <c r="AK1951" t="s">
        <v>34</v>
      </c>
      <c r="AL1951" t="s">
        <v>34</v>
      </c>
      <c r="AM1951" t="s">
        <v>34</v>
      </c>
      <c r="AN1951" t="s">
        <v>34</v>
      </c>
      <c r="AO1951" t="s">
        <v>34</v>
      </c>
      <c r="AP1951" t="s">
        <v>34</v>
      </c>
      <c r="AQ1951" t="s">
        <v>34</v>
      </c>
      <c r="AR1951" t="s">
        <v>34</v>
      </c>
      <c r="AS1951" t="s">
        <v>34</v>
      </c>
      <c r="AT1951" t="s">
        <v>34</v>
      </c>
    </row>
    <row r="1952" spans="1:46">
      <c r="A1952">
        <v>149</v>
      </c>
      <c r="B1952">
        <v>1</v>
      </c>
      <c r="C1952">
        <v>7</v>
      </c>
      <c r="D1952">
        <v>0</v>
      </c>
      <c r="G1952">
        <v>0</v>
      </c>
      <c r="Q1952" t="s">
        <v>34</v>
      </c>
      <c r="S1952">
        <v>0</v>
      </c>
      <c r="Z1952">
        <v>0</v>
      </c>
      <c r="AB1952" t="s">
        <v>34</v>
      </c>
      <c r="AC1952" t="s">
        <v>34</v>
      </c>
      <c r="AD1952" t="s">
        <v>34</v>
      </c>
      <c r="AE1952" t="s">
        <v>34</v>
      </c>
      <c r="AF1952">
        <v>0</v>
      </c>
      <c r="AG1952">
        <v>149</v>
      </c>
      <c r="AH1952" t="s">
        <v>34</v>
      </c>
      <c r="AI1952">
        <v>0</v>
      </c>
      <c r="AJ1952" t="s">
        <v>34</v>
      </c>
      <c r="AK1952" t="s">
        <v>34</v>
      </c>
      <c r="AL1952" t="s">
        <v>34</v>
      </c>
      <c r="AM1952" t="s">
        <v>34</v>
      </c>
      <c r="AN1952" t="s">
        <v>34</v>
      </c>
      <c r="AO1952" t="s">
        <v>34</v>
      </c>
      <c r="AP1952" t="s">
        <v>34</v>
      </c>
      <c r="AQ1952" t="s">
        <v>34</v>
      </c>
      <c r="AR1952" t="s">
        <v>34</v>
      </c>
      <c r="AS1952" t="s">
        <v>34</v>
      </c>
      <c r="AT1952" t="s">
        <v>34</v>
      </c>
    </row>
    <row r="1953" spans="1:46">
      <c r="A1953">
        <v>149</v>
      </c>
      <c r="B1953">
        <v>1</v>
      </c>
      <c r="C1953">
        <v>8</v>
      </c>
      <c r="D1953">
        <v>0</v>
      </c>
      <c r="G1953">
        <v>0</v>
      </c>
      <c r="Q1953" t="s">
        <v>34</v>
      </c>
      <c r="S1953">
        <v>0</v>
      </c>
      <c r="Z1953">
        <v>0</v>
      </c>
      <c r="AB1953" t="s">
        <v>34</v>
      </c>
      <c r="AC1953" t="s">
        <v>34</v>
      </c>
      <c r="AD1953" t="s">
        <v>34</v>
      </c>
      <c r="AE1953" t="s">
        <v>34</v>
      </c>
      <c r="AF1953">
        <v>0</v>
      </c>
      <c r="AG1953">
        <v>149</v>
      </c>
      <c r="AH1953" t="s">
        <v>34</v>
      </c>
      <c r="AI1953">
        <v>0</v>
      </c>
      <c r="AJ1953" t="s">
        <v>34</v>
      </c>
      <c r="AK1953" t="s">
        <v>34</v>
      </c>
      <c r="AL1953" t="s">
        <v>34</v>
      </c>
      <c r="AM1953" t="s">
        <v>34</v>
      </c>
      <c r="AN1953" t="s">
        <v>34</v>
      </c>
      <c r="AO1953" t="s">
        <v>34</v>
      </c>
      <c r="AP1953" t="s">
        <v>34</v>
      </c>
      <c r="AQ1953" t="s">
        <v>34</v>
      </c>
      <c r="AR1953" t="s">
        <v>34</v>
      </c>
      <c r="AS1953" t="s">
        <v>34</v>
      </c>
      <c r="AT1953" t="s">
        <v>34</v>
      </c>
    </row>
    <row r="1954" spans="1:46">
      <c r="A1954">
        <v>149</v>
      </c>
      <c r="B1954">
        <v>2</v>
      </c>
      <c r="C1954">
        <v>1</v>
      </c>
      <c r="D1954">
        <v>0</v>
      </c>
      <c r="G1954">
        <v>25</v>
      </c>
      <c r="Q1954" t="s">
        <v>5775</v>
      </c>
      <c r="S1954">
        <v>0</v>
      </c>
      <c r="Z1954">
        <v>3</v>
      </c>
      <c r="AB1954" t="s">
        <v>34</v>
      </c>
      <c r="AC1954" t="s">
        <v>34</v>
      </c>
      <c r="AD1954" t="s">
        <v>34</v>
      </c>
      <c r="AE1954" t="s">
        <v>34</v>
      </c>
      <c r="AF1954">
        <v>0</v>
      </c>
      <c r="AG1954">
        <v>149</v>
      </c>
      <c r="AH1954" t="s">
        <v>34</v>
      </c>
      <c r="AI1954">
        <v>0</v>
      </c>
      <c r="AJ1954" t="s">
        <v>34</v>
      </c>
      <c r="AK1954" t="s">
        <v>34</v>
      </c>
      <c r="AL1954" t="s">
        <v>34</v>
      </c>
      <c r="AM1954" t="s">
        <v>34</v>
      </c>
      <c r="AN1954" t="s">
        <v>34</v>
      </c>
      <c r="AO1954" t="s">
        <v>34</v>
      </c>
      <c r="AP1954" t="s">
        <v>34</v>
      </c>
      <c r="AQ1954" t="s">
        <v>34</v>
      </c>
      <c r="AR1954" t="s">
        <v>34</v>
      </c>
      <c r="AS1954" t="s">
        <v>34</v>
      </c>
      <c r="AT1954" t="s">
        <v>34</v>
      </c>
    </row>
    <row r="1955" spans="1:46">
      <c r="A1955">
        <v>149</v>
      </c>
      <c r="B1955">
        <v>2</v>
      </c>
      <c r="C1955">
        <v>2</v>
      </c>
      <c r="D1955">
        <v>0</v>
      </c>
      <c r="G1955">
        <v>668</v>
      </c>
      <c r="Q1955" t="s">
        <v>5776</v>
      </c>
      <c r="S1955">
        <v>0</v>
      </c>
      <c r="Z1955">
        <v>3</v>
      </c>
      <c r="AB1955" t="s">
        <v>34</v>
      </c>
      <c r="AC1955" t="s">
        <v>34</v>
      </c>
      <c r="AD1955" t="s">
        <v>34</v>
      </c>
      <c r="AE1955" t="s">
        <v>34</v>
      </c>
      <c r="AF1955">
        <v>0</v>
      </c>
      <c r="AG1955">
        <v>149</v>
      </c>
      <c r="AH1955" t="s">
        <v>34</v>
      </c>
      <c r="AI1955">
        <v>0</v>
      </c>
      <c r="AJ1955" t="s">
        <v>34</v>
      </c>
      <c r="AK1955" t="s">
        <v>34</v>
      </c>
      <c r="AL1955" t="s">
        <v>34</v>
      </c>
      <c r="AM1955" t="s">
        <v>34</v>
      </c>
      <c r="AN1955" t="s">
        <v>34</v>
      </c>
      <c r="AO1955" t="s">
        <v>34</v>
      </c>
      <c r="AP1955" t="s">
        <v>34</v>
      </c>
      <c r="AQ1955" t="s">
        <v>34</v>
      </c>
      <c r="AR1955" t="s">
        <v>34</v>
      </c>
      <c r="AS1955" t="s">
        <v>34</v>
      </c>
      <c r="AT1955" t="s">
        <v>34</v>
      </c>
    </row>
    <row r="1956" spans="1:46">
      <c r="A1956">
        <v>149</v>
      </c>
      <c r="B1956">
        <v>2</v>
      </c>
      <c r="C1956">
        <v>3</v>
      </c>
      <c r="D1956">
        <v>0</v>
      </c>
      <c r="G1956">
        <v>653</v>
      </c>
      <c r="Q1956" t="s">
        <v>5777</v>
      </c>
      <c r="S1956">
        <v>0</v>
      </c>
      <c r="Z1956">
        <v>3</v>
      </c>
      <c r="AB1956" t="s">
        <v>34</v>
      </c>
      <c r="AC1956" t="s">
        <v>34</v>
      </c>
      <c r="AD1956" t="s">
        <v>34</v>
      </c>
      <c r="AE1956" t="s">
        <v>34</v>
      </c>
      <c r="AF1956">
        <v>0</v>
      </c>
      <c r="AG1956">
        <v>149</v>
      </c>
      <c r="AH1956" t="s">
        <v>34</v>
      </c>
      <c r="AI1956">
        <v>0</v>
      </c>
      <c r="AJ1956" t="s">
        <v>34</v>
      </c>
      <c r="AK1956" t="s">
        <v>34</v>
      </c>
      <c r="AL1956" t="s">
        <v>34</v>
      </c>
      <c r="AM1956" t="s">
        <v>34</v>
      </c>
      <c r="AN1956" t="s">
        <v>34</v>
      </c>
      <c r="AO1956" t="s">
        <v>34</v>
      </c>
      <c r="AP1956" t="s">
        <v>34</v>
      </c>
      <c r="AQ1956" t="s">
        <v>34</v>
      </c>
      <c r="AR1956" t="s">
        <v>34</v>
      </c>
      <c r="AS1956" t="s">
        <v>34</v>
      </c>
      <c r="AT1956" t="s">
        <v>34</v>
      </c>
    </row>
    <row r="1957" spans="1:46">
      <c r="A1957">
        <v>149</v>
      </c>
      <c r="B1957">
        <v>2</v>
      </c>
      <c r="C1957">
        <v>4</v>
      </c>
      <c r="D1957">
        <v>0</v>
      </c>
      <c r="G1957">
        <v>546</v>
      </c>
      <c r="Q1957" t="s">
        <v>5778</v>
      </c>
      <c r="S1957">
        <v>0</v>
      </c>
      <c r="Z1957">
        <v>3</v>
      </c>
      <c r="AB1957" t="s">
        <v>34</v>
      </c>
      <c r="AC1957" t="s">
        <v>34</v>
      </c>
      <c r="AD1957" t="s">
        <v>34</v>
      </c>
      <c r="AE1957" t="s">
        <v>34</v>
      </c>
      <c r="AF1957">
        <v>0</v>
      </c>
      <c r="AG1957">
        <v>149</v>
      </c>
      <c r="AH1957" t="s">
        <v>34</v>
      </c>
      <c r="AI1957">
        <v>0</v>
      </c>
      <c r="AJ1957" t="s">
        <v>34</v>
      </c>
      <c r="AK1957" t="s">
        <v>34</v>
      </c>
      <c r="AL1957" t="s">
        <v>34</v>
      </c>
      <c r="AM1957" t="s">
        <v>34</v>
      </c>
      <c r="AN1957" t="s">
        <v>34</v>
      </c>
      <c r="AO1957" t="s">
        <v>34</v>
      </c>
      <c r="AP1957" t="s">
        <v>34</v>
      </c>
      <c r="AQ1957" t="s">
        <v>34</v>
      </c>
      <c r="AR1957" t="s">
        <v>34</v>
      </c>
      <c r="AS1957" t="s">
        <v>34</v>
      </c>
      <c r="AT1957" t="s">
        <v>34</v>
      </c>
    </row>
    <row r="1958" spans="1:46">
      <c r="A1958">
        <v>149</v>
      </c>
      <c r="B1958">
        <v>2</v>
      </c>
      <c r="C1958">
        <v>5</v>
      </c>
      <c r="D1958">
        <v>0</v>
      </c>
      <c r="G1958">
        <v>775</v>
      </c>
      <c r="Q1958" t="s">
        <v>5779</v>
      </c>
      <c r="S1958">
        <v>0</v>
      </c>
      <c r="Z1958">
        <v>3</v>
      </c>
      <c r="AB1958" t="s">
        <v>34</v>
      </c>
      <c r="AC1958" t="s">
        <v>34</v>
      </c>
      <c r="AD1958" t="s">
        <v>34</v>
      </c>
      <c r="AE1958" t="s">
        <v>34</v>
      </c>
      <c r="AF1958">
        <v>0</v>
      </c>
      <c r="AG1958">
        <v>149</v>
      </c>
      <c r="AH1958" t="s">
        <v>34</v>
      </c>
      <c r="AI1958">
        <v>0</v>
      </c>
      <c r="AJ1958" t="s">
        <v>34</v>
      </c>
      <c r="AK1958" t="s">
        <v>34</v>
      </c>
      <c r="AL1958" t="s">
        <v>34</v>
      </c>
      <c r="AM1958" t="s">
        <v>34</v>
      </c>
      <c r="AN1958" t="s">
        <v>34</v>
      </c>
      <c r="AO1958" t="s">
        <v>34</v>
      </c>
      <c r="AP1958" t="s">
        <v>34</v>
      </c>
      <c r="AQ1958" t="s">
        <v>34</v>
      </c>
      <c r="AR1958" t="s">
        <v>34</v>
      </c>
      <c r="AS1958" t="s">
        <v>34</v>
      </c>
      <c r="AT1958" t="s">
        <v>34</v>
      </c>
    </row>
    <row r="1959" spans="1:46">
      <c r="A1959">
        <v>149</v>
      </c>
      <c r="B1959">
        <v>2</v>
      </c>
      <c r="C1959">
        <v>6</v>
      </c>
      <c r="D1959">
        <v>0</v>
      </c>
      <c r="G1959">
        <v>447</v>
      </c>
      <c r="Q1959" t="s">
        <v>5780</v>
      </c>
      <c r="S1959">
        <v>0</v>
      </c>
      <c r="Z1959">
        <v>3</v>
      </c>
      <c r="AB1959" t="s">
        <v>34</v>
      </c>
      <c r="AC1959" t="s">
        <v>34</v>
      </c>
      <c r="AD1959" t="s">
        <v>34</v>
      </c>
      <c r="AE1959" t="s">
        <v>34</v>
      </c>
      <c r="AF1959">
        <v>0</v>
      </c>
      <c r="AG1959">
        <v>149</v>
      </c>
      <c r="AH1959" t="s">
        <v>34</v>
      </c>
      <c r="AI1959">
        <v>0</v>
      </c>
      <c r="AJ1959" t="s">
        <v>34</v>
      </c>
      <c r="AK1959" t="s">
        <v>34</v>
      </c>
      <c r="AL1959" t="s">
        <v>34</v>
      </c>
      <c r="AM1959" t="s">
        <v>34</v>
      </c>
      <c r="AN1959" t="s">
        <v>34</v>
      </c>
      <c r="AO1959" t="s">
        <v>34</v>
      </c>
      <c r="AP1959" t="s">
        <v>34</v>
      </c>
      <c r="AQ1959" t="s">
        <v>34</v>
      </c>
      <c r="AR1959" t="s">
        <v>34</v>
      </c>
      <c r="AS1959" t="s">
        <v>34</v>
      </c>
      <c r="AT1959" t="s">
        <v>34</v>
      </c>
    </row>
    <row r="1960" spans="1:46">
      <c r="A1960">
        <v>149</v>
      </c>
      <c r="B1960">
        <v>2</v>
      </c>
      <c r="C1960">
        <v>7</v>
      </c>
      <c r="D1960">
        <v>0</v>
      </c>
      <c r="G1960">
        <v>66</v>
      </c>
      <c r="Q1960" t="s">
        <v>5781</v>
      </c>
      <c r="S1960">
        <v>0</v>
      </c>
      <c r="Z1960">
        <v>3</v>
      </c>
      <c r="AB1960" t="s">
        <v>34</v>
      </c>
      <c r="AC1960" t="s">
        <v>34</v>
      </c>
      <c r="AD1960" t="s">
        <v>34</v>
      </c>
      <c r="AE1960" t="s">
        <v>34</v>
      </c>
      <c r="AF1960">
        <v>0</v>
      </c>
      <c r="AG1960">
        <v>149</v>
      </c>
      <c r="AH1960" t="s">
        <v>34</v>
      </c>
      <c r="AI1960">
        <v>0</v>
      </c>
      <c r="AJ1960" t="s">
        <v>34</v>
      </c>
      <c r="AK1960" t="s">
        <v>34</v>
      </c>
      <c r="AL1960" t="s">
        <v>34</v>
      </c>
      <c r="AM1960" t="s">
        <v>34</v>
      </c>
      <c r="AN1960" t="s">
        <v>34</v>
      </c>
      <c r="AO1960" t="s">
        <v>34</v>
      </c>
      <c r="AP1960" t="s">
        <v>34</v>
      </c>
      <c r="AQ1960" t="s">
        <v>34</v>
      </c>
      <c r="AR1960" t="s">
        <v>34</v>
      </c>
      <c r="AS1960" t="s">
        <v>34</v>
      </c>
      <c r="AT1960" t="s">
        <v>34</v>
      </c>
    </row>
    <row r="1961" spans="1:46">
      <c r="A1961">
        <v>149</v>
      </c>
      <c r="B1961">
        <v>2</v>
      </c>
      <c r="C1961">
        <v>8</v>
      </c>
      <c r="D1961">
        <v>0</v>
      </c>
      <c r="G1961">
        <v>71</v>
      </c>
      <c r="Q1961" t="s">
        <v>5782</v>
      </c>
      <c r="S1961">
        <v>0</v>
      </c>
      <c r="Z1961">
        <v>3</v>
      </c>
      <c r="AB1961" t="s">
        <v>34</v>
      </c>
      <c r="AC1961" t="s">
        <v>34</v>
      </c>
      <c r="AD1961" t="s">
        <v>34</v>
      </c>
      <c r="AE1961" t="s">
        <v>34</v>
      </c>
      <c r="AF1961">
        <v>0</v>
      </c>
      <c r="AG1961">
        <v>149</v>
      </c>
      <c r="AH1961" t="s">
        <v>34</v>
      </c>
      <c r="AI1961">
        <v>0</v>
      </c>
      <c r="AJ1961" t="s">
        <v>34</v>
      </c>
      <c r="AK1961" t="s">
        <v>34</v>
      </c>
      <c r="AL1961" t="s">
        <v>34</v>
      </c>
      <c r="AM1961" t="s">
        <v>34</v>
      </c>
      <c r="AN1961" t="s">
        <v>34</v>
      </c>
      <c r="AO1961" t="s">
        <v>34</v>
      </c>
      <c r="AP1961" t="s">
        <v>34</v>
      </c>
      <c r="AQ1961" t="s">
        <v>34</v>
      </c>
      <c r="AR1961" t="s">
        <v>34</v>
      </c>
      <c r="AS1961" t="s">
        <v>34</v>
      </c>
      <c r="AT1961" t="s">
        <v>34</v>
      </c>
    </row>
    <row r="1962" spans="1:46">
      <c r="A1962">
        <v>150</v>
      </c>
      <c r="B1962">
        <v>1</v>
      </c>
      <c r="C1962">
        <v>1</v>
      </c>
      <c r="D1962">
        <v>0</v>
      </c>
      <c r="G1962">
        <v>516</v>
      </c>
      <c r="Q1962" t="s">
        <v>5783</v>
      </c>
      <c r="S1962">
        <v>0</v>
      </c>
      <c r="Z1962">
        <v>3</v>
      </c>
      <c r="AB1962" t="s">
        <v>34</v>
      </c>
      <c r="AC1962" t="s">
        <v>34</v>
      </c>
      <c r="AD1962" t="s">
        <v>34</v>
      </c>
      <c r="AE1962" t="s">
        <v>34</v>
      </c>
      <c r="AF1962">
        <v>0</v>
      </c>
      <c r="AG1962">
        <v>150</v>
      </c>
      <c r="AH1962" t="s">
        <v>34</v>
      </c>
      <c r="AI1962">
        <v>0</v>
      </c>
      <c r="AJ1962" t="s">
        <v>34</v>
      </c>
      <c r="AK1962" t="s">
        <v>34</v>
      </c>
      <c r="AL1962" t="s">
        <v>34</v>
      </c>
      <c r="AM1962" t="s">
        <v>34</v>
      </c>
      <c r="AN1962" t="s">
        <v>34</v>
      </c>
      <c r="AO1962" t="s">
        <v>34</v>
      </c>
      <c r="AP1962" t="s">
        <v>34</v>
      </c>
      <c r="AQ1962" t="s">
        <v>34</v>
      </c>
      <c r="AR1962" t="s">
        <v>34</v>
      </c>
      <c r="AS1962" t="s">
        <v>34</v>
      </c>
      <c r="AT1962" t="s">
        <v>34</v>
      </c>
    </row>
    <row r="1963" spans="1:46">
      <c r="A1963">
        <v>150</v>
      </c>
      <c r="B1963">
        <v>1</v>
      </c>
      <c r="C1963">
        <v>2</v>
      </c>
      <c r="D1963">
        <v>0</v>
      </c>
      <c r="G1963">
        <v>264</v>
      </c>
      <c r="Q1963" t="s">
        <v>5784</v>
      </c>
      <c r="S1963">
        <v>0</v>
      </c>
      <c r="Z1963">
        <v>3</v>
      </c>
      <c r="AB1963" t="s">
        <v>34</v>
      </c>
      <c r="AC1963" t="s">
        <v>34</v>
      </c>
      <c r="AD1963" t="s">
        <v>34</v>
      </c>
      <c r="AE1963" t="s">
        <v>34</v>
      </c>
      <c r="AF1963">
        <v>0</v>
      </c>
      <c r="AG1963">
        <v>150</v>
      </c>
      <c r="AH1963" t="s">
        <v>34</v>
      </c>
      <c r="AI1963">
        <v>0</v>
      </c>
      <c r="AJ1963" t="s">
        <v>34</v>
      </c>
      <c r="AK1963" t="s">
        <v>34</v>
      </c>
      <c r="AL1963" t="s">
        <v>34</v>
      </c>
      <c r="AM1963" t="s">
        <v>34</v>
      </c>
      <c r="AN1963" t="s">
        <v>34</v>
      </c>
      <c r="AO1963" t="s">
        <v>34</v>
      </c>
      <c r="AP1963" t="s">
        <v>34</v>
      </c>
      <c r="AQ1963" t="s">
        <v>34</v>
      </c>
      <c r="AR1963" t="s">
        <v>34</v>
      </c>
      <c r="AS1963" t="s">
        <v>34</v>
      </c>
      <c r="AT1963" t="s">
        <v>34</v>
      </c>
    </row>
    <row r="1964" spans="1:46">
      <c r="A1964">
        <v>150</v>
      </c>
      <c r="B1964">
        <v>1</v>
      </c>
      <c r="C1964">
        <v>3</v>
      </c>
      <c r="D1964">
        <v>0</v>
      </c>
      <c r="G1964">
        <v>606</v>
      </c>
      <c r="Q1964" t="s">
        <v>5785</v>
      </c>
      <c r="S1964">
        <v>0</v>
      </c>
      <c r="Z1964">
        <v>3</v>
      </c>
      <c r="AB1964" t="s">
        <v>34</v>
      </c>
      <c r="AC1964" t="s">
        <v>34</v>
      </c>
      <c r="AD1964" t="s">
        <v>34</v>
      </c>
      <c r="AE1964" t="s">
        <v>34</v>
      </c>
      <c r="AF1964">
        <v>0</v>
      </c>
      <c r="AG1964">
        <v>150</v>
      </c>
      <c r="AH1964" t="s">
        <v>34</v>
      </c>
      <c r="AI1964">
        <v>0</v>
      </c>
      <c r="AJ1964" t="s">
        <v>34</v>
      </c>
      <c r="AK1964" t="s">
        <v>34</v>
      </c>
      <c r="AL1964" t="s">
        <v>34</v>
      </c>
      <c r="AM1964" t="s">
        <v>34</v>
      </c>
      <c r="AN1964" t="s">
        <v>34</v>
      </c>
      <c r="AO1964" t="s">
        <v>34</v>
      </c>
      <c r="AP1964" t="s">
        <v>34</v>
      </c>
      <c r="AQ1964" t="s">
        <v>34</v>
      </c>
      <c r="AR1964" t="s">
        <v>34</v>
      </c>
      <c r="AS1964" t="s">
        <v>34</v>
      </c>
      <c r="AT1964" t="s">
        <v>34</v>
      </c>
    </row>
    <row r="1965" spans="1:46">
      <c r="A1965">
        <v>150</v>
      </c>
      <c r="B1965">
        <v>1</v>
      </c>
      <c r="C1965">
        <v>4</v>
      </c>
      <c r="D1965">
        <v>0</v>
      </c>
      <c r="G1965">
        <v>312</v>
      </c>
      <c r="Q1965" t="s">
        <v>5786</v>
      </c>
      <c r="S1965">
        <v>0</v>
      </c>
      <c r="Z1965">
        <v>3</v>
      </c>
      <c r="AB1965" t="s">
        <v>34</v>
      </c>
      <c r="AC1965" t="s">
        <v>34</v>
      </c>
      <c r="AD1965" t="s">
        <v>34</v>
      </c>
      <c r="AE1965" t="s">
        <v>34</v>
      </c>
      <c r="AF1965">
        <v>0</v>
      </c>
      <c r="AG1965">
        <v>150</v>
      </c>
      <c r="AH1965" t="s">
        <v>34</v>
      </c>
      <c r="AI1965">
        <v>0</v>
      </c>
      <c r="AJ1965" t="s">
        <v>34</v>
      </c>
      <c r="AK1965" t="s">
        <v>34</v>
      </c>
      <c r="AL1965" t="s">
        <v>34</v>
      </c>
      <c r="AM1965" t="s">
        <v>34</v>
      </c>
      <c r="AN1965" t="s">
        <v>34</v>
      </c>
      <c r="AO1965" t="s">
        <v>34</v>
      </c>
      <c r="AP1965" t="s">
        <v>34</v>
      </c>
      <c r="AQ1965" t="s">
        <v>34</v>
      </c>
      <c r="AR1965" t="s">
        <v>34</v>
      </c>
      <c r="AS1965" t="s">
        <v>34</v>
      </c>
      <c r="AT1965" t="s">
        <v>34</v>
      </c>
    </row>
    <row r="1966" spans="1:46">
      <c r="A1966">
        <v>150</v>
      </c>
      <c r="B1966">
        <v>1</v>
      </c>
      <c r="C1966">
        <v>5</v>
      </c>
      <c r="D1966">
        <v>0</v>
      </c>
      <c r="G1966">
        <v>50</v>
      </c>
      <c r="Q1966" t="s">
        <v>5787</v>
      </c>
      <c r="S1966">
        <v>0</v>
      </c>
      <c r="Z1966">
        <v>3</v>
      </c>
      <c r="AB1966" t="s">
        <v>34</v>
      </c>
      <c r="AC1966" t="s">
        <v>34</v>
      </c>
      <c r="AD1966" t="s">
        <v>34</v>
      </c>
      <c r="AE1966" t="s">
        <v>34</v>
      </c>
      <c r="AF1966">
        <v>0</v>
      </c>
      <c r="AG1966">
        <v>150</v>
      </c>
      <c r="AH1966" t="s">
        <v>34</v>
      </c>
      <c r="AI1966">
        <v>0</v>
      </c>
      <c r="AJ1966" t="s">
        <v>34</v>
      </c>
      <c r="AK1966" t="s">
        <v>34</v>
      </c>
      <c r="AL1966" t="s">
        <v>34</v>
      </c>
      <c r="AM1966" t="s">
        <v>34</v>
      </c>
      <c r="AN1966" t="s">
        <v>34</v>
      </c>
      <c r="AO1966" t="s">
        <v>34</v>
      </c>
      <c r="AP1966" t="s">
        <v>34</v>
      </c>
      <c r="AQ1966" t="s">
        <v>34</v>
      </c>
      <c r="AR1966" t="s">
        <v>34</v>
      </c>
      <c r="AS1966" t="s">
        <v>34</v>
      </c>
      <c r="AT1966" t="s">
        <v>34</v>
      </c>
    </row>
    <row r="1967" spans="1:46">
      <c r="A1967">
        <v>150</v>
      </c>
      <c r="B1967">
        <v>1</v>
      </c>
      <c r="C1967">
        <v>6</v>
      </c>
      <c r="D1967">
        <v>0</v>
      </c>
      <c r="G1967">
        <v>502</v>
      </c>
      <c r="Q1967" t="s">
        <v>5788</v>
      </c>
      <c r="S1967">
        <v>0</v>
      </c>
      <c r="Z1967">
        <v>3</v>
      </c>
      <c r="AB1967" t="s">
        <v>34</v>
      </c>
      <c r="AC1967" t="s">
        <v>34</v>
      </c>
      <c r="AD1967" t="s">
        <v>34</v>
      </c>
      <c r="AE1967" t="s">
        <v>34</v>
      </c>
      <c r="AF1967">
        <v>0</v>
      </c>
      <c r="AG1967">
        <v>150</v>
      </c>
      <c r="AH1967" t="s">
        <v>34</v>
      </c>
      <c r="AI1967">
        <v>0</v>
      </c>
      <c r="AJ1967" t="s">
        <v>34</v>
      </c>
      <c r="AK1967" t="s">
        <v>34</v>
      </c>
      <c r="AL1967" t="s">
        <v>34</v>
      </c>
      <c r="AM1967" t="s">
        <v>34</v>
      </c>
      <c r="AN1967" t="s">
        <v>34</v>
      </c>
      <c r="AO1967" t="s">
        <v>34</v>
      </c>
      <c r="AP1967" t="s">
        <v>34</v>
      </c>
      <c r="AQ1967" t="s">
        <v>34</v>
      </c>
      <c r="AR1967" t="s">
        <v>34</v>
      </c>
      <c r="AS1967" t="s">
        <v>34</v>
      </c>
      <c r="AT1967" t="s">
        <v>34</v>
      </c>
    </row>
    <row r="1968" spans="1:46">
      <c r="A1968">
        <v>150</v>
      </c>
      <c r="B1968">
        <v>1</v>
      </c>
      <c r="C1968">
        <v>7</v>
      </c>
      <c r="D1968">
        <v>0</v>
      </c>
      <c r="G1968">
        <v>673</v>
      </c>
      <c r="Q1968" t="s">
        <v>5789</v>
      </c>
      <c r="S1968">
        <v>0</v>
      </c>
      <c r="Z1968">
        <v>3</v>
      </c>
      <c r="AB1968" t="s">
        <v>34</v>
      </c>
      <c r="AC1968" t="s">
        <v>34</v>
      </c>
      <c r="AD1968" t="s">
        <v>34</v>
      </c>
      <c r="AE1968" t="s">
        <v>34</v>
      </c>
      <c r="AF1968">
        <v>0</v>
      </c>
      <c r="AG1968">
        <v>150</v>
      </c>
      <c r="AH1968" t="s">
        <v>34</v>
      </c>
      <c r="AI1968">
        <v>0</v>
      </c>
      <c r="AJ1968" t="s">
        <v>34</v>
      </c>
      <c r="AK1968" t="s">
        <v>34</v>
      </c>
      <c r="AL1968" t="s">
        <v>34</v>
      </c>
      <c r="AM1968" t="s">
        <v>34</v>
      </c>
      <c r="AN1968" t="s">
        <v>34</v>
      </c>
      <c r="AO1968" t="s">
        <v>34</v>
      </c>
      <c r="AP1968" t="s">
        <v>34</v>
      </c>
      <c r="AQ1968" t="s">
        <v>34</v>
      </c>
      <c r="AR1968" t="s">
        <v>34</v>
      </c>
      <c r="AS1968" t="s">
        <v>34</v>
      </c>
      <c r="AT1968" t="s">
        <v>34</v>
      </c>
    </row>
    <row r="1969" spans="1:46">
      <c r="A1969">
        <v>150</v>
      </c>
      <c r="B1969">
        <v>1</v>
      </c>
      <c r="C1969">
        <v>8</v>
      </c>
      <c r="D1969">
        <v>0</v>
      </c>
      <c r="G1969">
        <v>0</v>
      </c>
      <c r="Q1969" t="s">
        <v>34</v>
      </c>
      <c r="S1969">
        <v>0</v>
      </c>
      <c r="Z1969">
        <v>0</v>
      </c>
      <c r="AB1969" t="s">
        <v>34</v>
      </c>
      <c r="AC1969" t="s">
        <v>34</v>
      </c>
      <c r="AD1969" t="s">
        <v>34</v>
      </c>
      <c r="AE1969" t="s">
        <v>34</v>
      </c>
      <c r="AF1969">
        <v>0</v>
      </c>
      <c r="AG1969">
        <v>150</v>
      </c>
      <c r="AH1969" t="s">
        <v>34</v>
      </c>
      <c r="AI1969">
        <v>0</v>
      </c>
      <c r="AJ1969" t="s">
        <v>34</v>
      </c>
      <c r="AK1969" t="s">
        <v>34</v>
      </c>
      <c r="AL1969" t="s">
        <v>34</v>
      </c>
      <c r="AM1969" t="s">
        <v>34</v>
      </c>
      <c r="AN1969" t="s">
        <v>34</v>
      </c>
      <c r="AO1969" t="s">
        <v>34</v>
      </c>
      <c r="AP1969" t="s">
        <v>34</v>
      </c>
      <c r="AQ1969" t="s">
        <v>34</v>
      </c>
      <c r="AR1969" t="s">
        <v>34</v>
      </c>
      <c r="AS1969" t="s">
        <v>34</v>
      </c>
      <c r="AT1969" t="s">
        <v>34</v>
      </c>
    </row>
    <row r="1970" spans="1:46">
      <c r="A1970">
        <v>150</v>
      </c>
      <c r="B1970">
        <v>2</v>
      </c>
      <c r="C1970">
        <v>1</v>
      </c>
      <c r="D1970">
        <v>0</v>
      </c>
      <c r="G1970">
        <v>350</v>
      </c>
      <c r="Q1970" t="s">
        <v>5790</v>
      </c>
      <c r="S1970">
        <v>0</v>
      </c>
      <c r="Z1970">
        <v>3</v>
      </c>
      <c r="AB1970" t="s">
        <v>34</v>
      </c>
      <c r="AC1970" t="s">
        <v>34</v>
      </c>
      <c r="AD1970" t="s">
        <v>34</v>
      </c>
      <c r="AE1970" t="s">
        <v>34</v>
      </c>
      <c r="AF1970">
        <v>0</v>
      </c>
      <c r="AG1970">
        <v>150</v>
      </c>
      <c r="AH1970" t="s">
        <v>34</v>
      </c>
      <c r="AI1970">
        <v>0</v>
      </c>
      <c r="AJ1970" t="s">
        <v>34</v>
      </c>
      <c r="AK1970" t="s">
        <v>34</v>
      </c>
      <c r="AL1970" t="s">
        <v>34</v>
      </c>
      <c r="AM1970" t="s">
        <v>34</v>
      </c>
      <c r="AN1970" t="s">
        <v>34</v>
      </c>
      <c r="AO1970" t="s">
        <v>34</v>
      </c>
      <c r="AP1970" t="s">
        <v>34</v>
      </c>
      <c r="AQ1970" t="s">
        <v>34</v>
      </c>
      <c r="AR1970" t="s">
        <v>34</v>
      </c>
      <c r="AS1970" t="s">
        <v>34</v>
      </c>
      <c r="AT1970" t="s">
        <v>34</v>
      </c>
    </row>
    <row r="1971" spans="1:46">
      <c r="A1971">
        <v>150</v>
      </c>
      <c r="B1971">
        <v>2</v>
      </c>
      <c r="C1971">
        <v>2</v>
      </c>
      <c r="D1971">
        <v>0</v>
      </c>
      <c r="G1971">
        <v>707</v>
      </c>
      <c r="Q1971" t="s">
        <v>5791</v>
      </c>
      <c r="S1971">
        <v>0</v>
      </c>
      <c r="Z1971">
        <v>3</v>
      </c>
      <c r="AB1971" t="s">
        <v>34</v>
      </c>
      <c r="AC1971" t="s">
        <v>34</v>
      </c>
      <c r="AD1971" t="s">
        <v>34</v>
      </c>
      <c r="AE1971" t="s">
        <v>34</v>
      </c>
      <c r="AF1971">
        <v>0</v>
      </c>
      <c r="AG1971">
        <v>150</v>
      </c>
      <c r="AH1971" t="s">
        <v>34</v>
      </c>
      <c r="AI1971">
        <v>0</v>
      </c>
      <c r="AJ1971" t="s">
        <v>34</v>
      </c>
      <c r="AK1971" t="s">
        <v>34</v>
      </c>
      <c r="AL1971" t="s">
        <v>34</v>
      </c>
      <c r="AM1971" t="s">
        <v>34</v>
      </c>
      <c r="AN1971" t="s">
        <v>34</v>
      </c>
      <c r="AO1971" t="s">
        <v>34</v>
      </c>
      <c r="AP1971" t="s">
        <v>34</v>
      </c>
      <c r="AQ1971" t="s">
        <v>34</v>
      </c>
      <c r="AR1971" t="s">
        <v>34</v>
      </c>
      <c r="AS1971" t="s">
        <v>34</v>
      </c>
      <c r="AT1971" t="s">
        <v>34</v>
      </c>
    </row>
    <row r="1972" spans="1:46">
      <c r="A1972">
        <v>150</v>
      </c>
      <c r="B1972">
        <v>2</v>
      </c>
      <c r="C1972">
        <v>3</v>
      </c>
      <c r="D1972">
        <v>0</v>
      </c>
      <c r="G1972">
        <v>497</v>
      </c>
      <c r="Q1972" t="s">
        <v>5792</v>
      </c>
      <c r="S1972">
        <v>0</v>
      </c>
      <c r="Z1972">
        <v>3</v>
      </c>
      <c r="AB1972" t="s">
        <v>34</v>
      </c>
      <c r="AC1972" t="s">
        <v>34</v>
      </c>
      <c r="AD1972" t="s">
        <v>34</v>
      </c>
      <c r="AE1972" t="s">
        <v>34</v>
      </c>
      <c r="AF1972">
        <v>0</v>
      </c>
      <c r="AG1972">
        <v>150</v>
      </c>
      <c r="AH1972" t="s">
        <v>34</v>
      </c>
      <c r="AI1972">
        <v>0</v>
      </c>
      <c r="AJ1972" t="s">
        <v>34</v>
      </c>
      <c r="AK1972" t="s">
        <v>34</v>
      </c>
      <c r="AL1972" t="s">
        <v>34</v>
      </c>
      <c r="AM1972" t="s">
        <v>34</v>
      </c>
      <c r="AN1972" t="s">
        <v>34</v>
      </c>
      <c r="AO1972" t="s">
        <v>34</v>
      </c>
      <c r="AP1972" t="s">
        <v>34</v>
      </c>
      <c r="AQ1972" t="s">
        <v>34</v>
      </c>
      <c r="AR1972" t="s">
        <v>34</v>
      </c>
      <c r="AS1972" t="s">
        <v>34</v>
      </c>
      <c r="AT1972" t="s">
        <v>34</v>
      </c>
    </row>
    <row r="1973" spans="1:46">
      <c r="A1973">
        <v>150</v>
      </c>
      <c r="B1973">
        <v>2</v>
      </c>
      <c r="C1973">
        <v>4</v>
      </c>
      <c r="D1973">
        <v>0</v>
      </c>
      <c r="G1973">
        <v>659</v>
      </c>
      <c r="Q1973" t="s">
        <v>5793</v>
      </c>
      <c r="S1973">
        <v>0</v>
      </c>
      <c r="Z1973">
        <v>3</v>
      </c>
      <c r="AB1973" t="s">
        <v>34</v>
      </c>
      <c r="AC1973" t="s">
        <v>34</v>
      </c>
      <c r="AD1973" t="s">
        <v>34</v>
      </c>
      <c r="AE1973" t="s">
        <v>34</v>
      </c>
      <c r="AF1973">
        <v>0</v>
      </c>
      <c r="AG1973">
        <v>150</v>
      </c>
      <c r="AH1973" t="s">
        <v>34</v>
      </c>
      <c r="AI1973">
        <v>0</v>
      </c>
      <c r="AJ1973" t="s">
        <v>34</v>
      </c>
      <c r="AK1973" t="s">
        <v>34</v>
      </c>
      <c r="AL1973" t="s">
        <v>34</v>
      </c>
      <c r="AM1973" t="s">
        <v>34</v>
      </c>
      <c r="AN1973" t="s">
        <v>34</v>
      </c>
      <c r="AO1973" t="s">
        <v>34</v>
      </c>
      <c r="AP1973" t="s">
        <v>34</v>
      </c>
      <c r="AQ1973" t="s">
        <v>34</v>
      </c>
      <c r="AR1973" t="s">
        <v>34</v>
      </c>
      <c r="AS1973" t="s">
        <v>34</v>
      </c>
      <c r="AT1973" t="s">
        <v>34</v>
      </c>
    </row>
    <row r="1974" spans="1:46">
      <c r="A1974">
        <v>150</v>
      </c>
      <c r="B1974">
        <v>2</v>
      </c>
      <c r="C1974">
        <v>5</v>
      </c>
      <c r="D1974">
        <v>0</v>
      </c>
      <c r="G1974">
        <v>217</v>
      </c>
      <c r="Q1974" t="s">
        <v>5794</v>
      </c>
      <c r="S1974">
        <v>0</v>
      </c>
      <c r="Z1974">
        <v>3</v>
      </c>
      <c r="AB1974" t="s">
        <v>34</v>
      </c>
      <c r="AC1974" t="s">
        <v>34</v>
      </c>
      <c r="AD1974" t="s">
        <v>34</v>
      </c>
      <c r="AE1974" t="s">
        <v>34</v>
      </c>
      <c r="AF1974">
        <v>0</v>
      </c>
      <c r="AG1974">
        <v>150</v>
      </c>
      <c r="AH1974" t="s">
        <v>34</v>
      </c>
      <c r="AI1974">
        <v>0</v>
      </c>
      <c r="AJ1974" t="s">
        <v>34</v>
      </c>
      <c r="AK1974" t="s">
        <v>34</v>
      </c>
      <c r="AL1974" t="s">
        <v>34</v>
      </c>
      <c r="AM1974" t="s">
        <v>34</v>
      </c>
      <c r="AN1974" t="s">
        <v>34</v>
      </c>
      <c r="AO1974" t="s">
        <v>34</v>
      </c>
      <c r="AP1974" t="s">
        <v>34</v>
      </c>
      <c r="AQ1974" t="s">
        <v>34</v>
      </c>
      <c r="AR1974" t="s">
        <v>34</v>
      </c>
      <c r="AS1974" t="s">
        <v>34</v>
      </c>
      <c r="AT1974" t="s">
        <v>34</v>
      </c>
    </row>
    <row r="1975" spans="1:46">
      <c r="A1975">
        <v>150</v>
      </c>
      <c r="B1975">
        <v>2</v>
      </c>
      <c r="C1975">
        <v>6</v>
      </c>
      <c r="D1975">
        <v>0</v>
      </c>
      <c r="G1975">
        <v>48</v>
      </c>
      <c r="Q1975" t="s">
        <v>5795</v>
      </c>
      <c r="S1975">
        <v>0</v>
      </c>
      <c r="Z1975">
        <v>3</v>
      </c>
      <c r="AB1975" t="s">
        <v>34</v>
      </c>
      <c r="AC1975" t="s">
        <v>34</v>
      </c>
      <c r="AD1975" t="s">
        <v>34</v>
      </c>
      <c r="AE1975" t="s">
        <v>34</v>
      </c>
      <c r="AF1975">
        <v>0</v>
      </c>
      <c r="AG1975">
        <v>150</v>
      </c>
      <c r="AH1975" t="s">
        <v>34</v>
      </c>
      <c r="AI1975">
        <v>0</v>
      </c>
      <c r="AJ1975" t="s">
        <v>34</v>
      </c>
      <c r="AK1975" t="s">
        <v>34</v>
      </c>
      <c r="AL1975" t="s">
        <v>34</v>
      </c>
      <c r="AM1975" t="s">
        <v>34</v>
      </c>
      <c r="AN1975" t="s">
        <v>34</v>
      </c>
      <c r="AO1975" t="s">
        <v>34</v>
      </c>
      <c r="AP1975" t="s">
        <v>34</v>
      </c>
      <c r="AQ1975" t="s">
        <v>34</v>
      </c>
      <c r="AR1975" t="s">
        <v>34</v>
      </c>
      <c r="AS1975" t="s">
        <v>34</v>
      </c>
      <c r="AT1975" t="s">
        <v>34</v>
      </c>
    </row>
    <row r="1976" spans="1:46">
      <c r="A1976">
        <v>150</v>
      </c>
      <c r="B1976">
        <v>2</v>
      </c>
      <c r="C1976">
        <v>7</v>
      </c>
      <c r="D1976">
        <v>0</v>
      </c>
      <c r="G1976">
        <v>838</v>
      </c>
      <c r="Q1976" t="s">
        <v>5796</v>
      </c>
      <c r="S1976">
        <v>0</v>
      </c>
      <c r="Z1976">
        <v>3</v>
      </c>
      <c r="AB1976" t="s">
        <v>34</v>
      </c>
      <c r="AC1976" t="s">
        <v>34</v>
      </c>
      <c r="AD1976" t="s">
        <v>34</v>
      </c>
      <c r="AE1976" t="s">
        <v>34</v>
      </c>
      <c r="AF1976">
        <v>0</v>
      </c>
      <c r="AG1976">
        <v>150</v>
      </c>
      <c r="AH1976" t="s">
        <v>34</v>
      </c>
      <c r="AI1976">
        <v>0</v>
      </c>
      <c r="AJ1976" t="s">
        <v>34</v>
      </c>
      <c r="AK1976" t="s">
        <v>34</v>
      </c>
      <c r="AL1976" t="s">
        <v>34</v>
      </c>
      <c r="AM1976" t="s">
        <v>34</v>
      </c>
      <c r="AN1976" t="s">
        <v>34</v>
      </c>
      <c r="AO1976" t="s">
        <v>34</v>
      </c>
      <c r="AP1976" t="s">
        <v>34</v>
      </c>
      <c r="AQ1976" t="s">
        <v>34</v>
      </c>
      <c r="AR1976" t="s">
        <v>34</v>
      </c>
      <c r="AS1976" t="s">
        <v>34</v>
      </c>
      <c r="AT1976" t="s">
        <v>34</v>
      </c>
    </row>
    <row r="1977" spans="1:46">
      <c r="A1977">
        <v>150</v>
      </c>
      <c r="B1977">
        <v>2</v>
      </c>
      <c r="C1977">
        <v>8</v>
      </c>
      <c r="D1977">
        <v>0</v>
      </c>
      <c r="G1977">
        <v>178</v>
      </c>
      <c r="Q1977" t="s">
        <v>5797</v>
      </c>
      <c r="S1977">
        <v>0</v>
      </c>
      <c r="Z1977">
        <v>3</v>
      </c>
      <c r="AB1977" t="s">
        <v>34</v>
      </c>
      <c r="AC1977" t="s">
        <v>34</v>
      </c>
      <c r="AD1977" t="s">
        <v>34</v>
      </c>
      <c r="AE1977" t="s">
        <v>34</v>
      </c>
      <c r="AF1977">
        <v>0</v>
      </c>
      <c r="AG1977">
        <v>150</v>
      </c>
      <c r="AH1977" t="s">
        <v>34</v>
      </c>
      <c r="AI1977">
        <v>0</v>
      </c>
      <c r="AJ1977" t="s">
        <v>34</v>
      </c>
      <c r="AK1977" t="s">
        <v>34</v>
      </c>
      <c r="AL1977" t="s">
        <v>34</v>
      </c>
      <c r="AM1977" t="s">
        <v>34</v>
      </c>
      <c r="AN1977" t="s">
        <v>34</v>
      </c>
      <c r="AO1977" t="s">
        <v>34</v>
      </c>
      <c r="AP1977" t="s">
        <v>34</v>
      </c>
      <c r="AQ1977" t="s">
        <v>34</v>
      </c>
      <c r="AR1977" t="s">
        <v>34</v>
      </c>
      <c r="AS1977" t="s">
        <v>34</v>
      </c>
      <c r="AT1977" t="s">
        <v>34</v>
      </c>
    </row>
    <row r="1978" spans="1:46">
      <c r="A1978">
        <v>151</v>
      </c>
      <c r="B1978">
        <v>1</v>
      </c>
      <c r="C1978">
        <v>1</v>
      </c>
      <c r="D1978">
        <v>0</v>
      </c>
      <c r="G1978">
        <v>539</v>
      </c>
      <c r="Q1978" t="s">
        <v>5798</v>
      </c>
      <c r="S1978">
        <v>0</v>
      </c>
      <c r="Z1978">
        <v>4</v>
      </c>
      <c r="AB1978" t="s">
        <v>34</v>
      </c>
      <c r="AC1978" t="s">
        <v>34</v>
      </c>
      <c r="AD1978" t="s">
        <v>34</v>
      </c>
      <c r="AE1978" t="s">
        <v>34</v>
      </c>
      <c r="AF1978">
        <v>0</v>
      </c>
      <c r="AG1978">
        <v>151</v>
      </c>
      <c r="AH1978" t="s">
        <v>34</v>
      </c>
      <c r="AI1978">
        <v>0</v>
      </c>
      <c r="AJ1978" t="s">
        <v>34</v>
      </c>
      <c r="AK1978" t="s">
        <v>34</v>
      </c>
      <c r="AL1978" t="s">
        <v>34</v>
      </c>
      <c r="AM1978" t="s">
        <v>34</v>
      </c>
      <c r="AN1978" t="s">
        <v>34</v>
      </c>
      <c r="AO1978" t="s">
        <v>34</v>
      </c>
      <c r="AP1978" t="s">
        <v>34</v>
      </c>
      <c r="AQ1978" t="s">
        <v>34</v>
      </c>
      <c r="AR1978" t="s">
        <v>34</v>
      </c>
      <c r="AS1978" t="s">
        <v>34</v>
      </c>
      <c r="AT1978" t="s">
        <v>34</v>
      </c>
    </row>
    <row r="1979" spans="1:46">
      <c r="A1979">
        <v>151</v>
      </c>
      <c r="B1979">
        <v>1</v>
      </c>
      <c r="C1979">
        <v>2</v>
      </c>
      <c r="D1979">
        <v>0</v>
      </c>
      <c r="G1979">
        <v>103</v>
      </c>
      <c r="Q1979" t="s">
        <v>5799</v>
      </c>
      <c r="S1979">
        <v>0</v>
      </c>
      <c r="Z1979">
        <v>4</v>
      </c>
      <c r="AB1979" t="s">
        <v>34</v>
      </c>
      <c r="AC1979" t="s">
        <v>34</v>
      </c>
      <c r="AD1979" t="s">
        <v>34</v>
      </c>
      <c r="AE1979" t="s">
        <v>34</v>
      </c>
      <c r="AF1979">
        <v>0</v>
      </c>
      <c r="AG1979">
        <v>151</v>
      </c>
      <c r="AH1979" t="s">
        <v>34</v>
      </c>
      <c r="AI1979">
        <v>0</v>
      </c>
      <c r="AJ1979" t="s">
        <v>34</v>
      </c>
      <c r="AK1979" t="s">
        <v>34</v>
      </c>
      <c r="AL1979" t="s">
        <v>34</v>
      </c>
      <c r="AM1979" t="s">
        <v>34</v>
      </c>
      <c r="AN1979" t="s">
        <v>34</v>
      </c>
      <c r="AO1979" t="s">
        <v>34</v>
      </c>
      <c r="AP1979" t="s">
        <v>34</v>
      </c>
      <c r="AQ1979" t="s">
        <v>34</v>
      </c>
      <c r="AR1979" t="s">
        <v>34</v>
      </c>
      <c r="AS1979" t="s">
        <v>34</v>
      </c>
      <c r="AT1979" t="s">
        <v>34</v>
      </c>
    </row>
    <row r="1980" spans="1:46">
      <c r="A1980">
        <v>151</v>
      </c>
      <c r="B1980">
        <v>1</v>
      </c>
      <c r="C1980">
        <v>3</v>
      </c>
      <c r="D1980">
        <v>0</v>
      </c>
      <c r="G1980">
        <v>101</v>
      </c>
      <c r="Q1980" t="s">
        <v>5800</v>
      </c>
      <c r="S1980">
        <v>0</v>
      </c>
      <c r="Z1980">
        <v>4</v>
      </c>
      <c r="AB1980" t="s">
        <v>34</v>
      </c>
      <c r="AC1980" t="s">
        <v>34</v>
      </c>
      <c r="AD1980" t="s">
        <v>34</v>
      </c>
      <c r="AE1980" t="s">
        <v>34</v>
      </c>
      <c r="AF1980">
        <v>0</v>
      </c>
      <c r="AG1980">
        <v>151</v>
      </c>
      <c r="AH1980" t="s">
        <v>34</v>
      </c>
      <c r="AI1980">
        <v>0</v>
      </c>
      <c r="AJ1980" t="s">
        <v>34</v>
      </c>
      <c r="AK1980" t="s">
        <v>34</v>
      </c>
      <c r="AL1980" t="s">
        <v>34</v>
      </c>
      <c r="AM1980" t="s">
        <v>34</v>
      </c>
      <c r="AN1980" t="s">
        <v>34</v>
      </c>
      <c r="AO1980" t="s">
        <v>34</v>
      </c>
      <c r="AP1980" t="s">
        <v>34</v>
      </c>
      <c r="AQ1980" t="s">
        <v>34</v>
      </c>
      <c r="AR1980" t="s">
        <v>34</v>
      </c>
      <c r="AS1980" t="s">
        <v>34</v>
      </c>
      <c r="AT1980" t="s">
        <v>34</v>
      </c>
    </row>
    <row r="1981" spans="1:46">
      <c r="A1981">
        <v>151</v>
      </c>
      <c r="B1981">
        <v>1</v>
      </c>
      <c r="C1981">
        <v>4</v>
      </c>
      <c r="D1981">
        <v>0</v>
      </c>
      <c r="G1981">
        <v>544</v>
      </c>
      <c r="Q1981" t="s">
        <v>5801</v>
      </c>
      <c r="S1981">
        <v>0</v>
      </c>
      <c r="Z1981">
        <v>4</v>
      </c>
      <c r="AB1981" t="s">
        <v>34</v>
      </c>
      <c r="AC1981" t="s">
        <v>34</v>
      </c>
      <c r="AD1981" t="s">
        <v>34</v>
      </c>
      <c r="AE1981" t="s">
        <v>34</v>
      </c>
      <c r="AF1981">
        <v>0</v>
      </c>
      <c r="AG1981">
        <v>151</v>
      </c>
      <c r="AH1981" t="s">
        <v>34</v>
      </c>
      <c r="AI1981">
        <v>0</v>
      </c>
      <c r="AJ1981" t="s">
        <v>34</v>
      </c>
      <c r="AK1981" t="s">
        <v>34</v>
      </c>
      <c r="AL1981" t="s">
        <v>34</v>
      </c>
      <c r="AM1981" t="s">
        <v>34</v>
      </c>
      <c r="AN1981" t="s">
        <v>34</v>
      </c>
      <c r="AO1981" t="s">
        <v>34</v>
      </c>
      <c r="AP1981" t="s">
        <v>34</v>
      </c>
      <c r="AQ1981" t="s">
        <v>34</v>
      </c>
      <c r="AR1981" t="s">
        <v>34</v>
      </c>
      <c r="AS1981" t="s">
        <v>34</v>
      </c>
      <c r="AT1981" t="s">
        <v>34</v>
      </c>
    </row>
    <row r="1982" spans="1:46">
      <c r="A1982">
        <v>151</v>
      </c>
      <c r="B1982">
        <v>1</v>
      </c>
      <c r="C1982">
        <v>5</v>
      </c>
      <c r="D1982">
        <v>0</v>
      </c>
      <c r="G1982">
        <v>749</v>
      </c>
      <c r="Q1982" t="s">
        <v>5802</v>
      </c>
      <c r="S1982">
        <v>0</v>
      </c>
      <c r="Z1982">
        <v>4</v>
      </c>
      <c r="AB1982" t="s">
        <v>34</v>
      </c>
      <c r="AC1982" t="s">
        <v>34</v>
      </c>
      <c r="AD1982" t="s">
        <v>34</v>
      </c>
      <c r="AE1982" t="s">
        <v>34</v>
      </c>
      <c r="AF1982">
        <v>0</v>
      </c>
      <c r="AG1982">
        <v>151</v>
      </c>
      <c r="AH1982" t="s">
        <v>34</v>
      </c>
      <c r="AI1982">
        <v>0</v>
      </c>
      <c r="AJ1982" t="s">
        <v>34</v>
      </c>
      <c r="AK1982" t="s">
        <v>34</v>
      </c>
      <c r="AL1982" t="s">
        <v>34</v>
      </c>
      <c r="AM1982" t="s">
        <v>34</v>
      </c>
      <c r="AN1982" t="s">
        <v>34</v>
      </c>
      <c r="AO1982" t="s">
        <v>34</v>
      </c>
      <c r="AP1982" t="s">
        <v>34</v>
      </c>
      <c r="AQ1982" t="s">
        <v>34</v>
      </c>
      <c r="AR1982" t="s">
        <v>34</v>
      </c>
      <c r="AS1982" t="s">
        <v>34</v>
      </c>
      <c r="AT1982" t="s">
        <v>34</v>
      </c>
    </row>
    <row r="1983" spans="1:46">
      <c r="A1983">
        <v>151</v>
      </c>
      <c r="B1983">
        <v>1</v>
      </c>
      <c r="C1983">
        <v>6</v>
      </c>
      <c r="D1983">
        <v>0</v>
      </c>
      <c r="G1983">
        <v>708</v>
      </c>
      <c r="Q1983" t="s">
        <v>5803</v>
      </c>
      <c r="S1983">
        <v>0</v>
      </c>
      <c r="Z1983">
        <v>4</v>
      </c>
      <c r="AB1983" t="s">
        <v>34</v>
      </c>
      <c r="AC1983" t="s">
        <v>34</v>
      </c>
      <c r="AD1983" t="s">
        <v>34</v>
      </c>
      <c r="AE1983" t="s">
        <v>34</v>
      </c>
      <c r="AF1983">
        <v>0</v>
      </c>
      <c r="AG1983">
        <v>151</v>
      </c>
      <c r="AH1983" t="s">
        <v>34</v>
      </c>
      <c r="AI1983">
        <v>0</v>
      </c>
      <c r="AJ1983" t="s">
        <v>34</v>
      </c>
      <c r="AK1983" t="s">
        <v>34</v>
      </c>
      <c r="AL1983" t="s">
        <v>34</v>
      </c>
      <c r="AM1983" t="s">
        <v>34</v>
      </c>
      <c r="AN1983" t="s">
        <v>34</v>
      </c>
      <c r="AO1983" t="s">
        <v>34</v>
      </c>
      <c r="AP1983" t="s">
        <v>34</v>
      </c>
      <c r="AQ1983" t="s">
        <v>34</v>
      </c>
      <c r="AR1983" t="s">
        <v>34</v>
      </c>
      <c r="AS1983" t="s">
        <v>34</v>
      </c>
      <c r="AT1983" t="s">
        <v>34</v>
      </c>
    </row>
    <row r="1984" spans="1:46">
      <c r="A1984">
        <v>151</v>
      </c>
      <c r="B1984">
        <v>1</v>
      </c>
      <c r="C1984">
        <v>7</v>
      </c>
      <c r="D1984">
        <v>0</v>
      </c>
      <c r="G1984">
        <v>731</v>
      </c>
      <c r="Q1984" t="s">
        <v>5804</v>
      </c>
      <c r="S1984">
        <v>0</v>
      </c>
      <c r="Z1984">
        <v>4</v>
      </c>
      <c r="AB1984" t="s">
        <v>34</v>
      </c>
      <c r="AC1984" t="s">
        <v>34</v>
      </c>
      <c r="AD1984" t="s">
        <v>34</v>
      </c>
      <c r="AE1984" t="s">
        <v>34</v>
      </c>
      <c r="AF1984">
        <v>0</v>
      </c>
      <c r="AG1984">
        <v>151</v>
      </c>
      <c r="AH1984" t="s">
        <v>34</v>
      </c>
      <c r="AI1984">
        <v>0</v>
      </c>
      <c r="AJ1984" t="s">
        <v>34</v>
      </c>
      <c r="AK1984" t="s">
        <v>34</v>
      </c>
      <c r="AL1984" t="s">
        <v>34</v>
      </c>
      <c r="AM1984" t="s">
        <v>34</v>
      </c>
      <c r="AN1984" t="s">
        <v>34</v>
      </c>
      <c r="AO1984" t="s">
        <v>34</v>
      </c>
      <c r="AP1984" t="s">
        <v>34</v>
      </c>
      <c r="AQ1984" t="s">
        <v>34</v>
      </c>
      <c r="AR1984" t="s">
        <v>34</v>
      </c>
      <c r="AS1984" t="s">
        <v>34</v>
      </c>
      <c r="AT1984" t="s">
        <v>34</v>
      </c>
    </row>
    <row r="1985" spans="1:46">
      <c r="A1985">
        <v>151</v>
      </c>
      <c r="B1985">
        <v>1</v>
      </c>
      <c r="C1985">
        <v>8</v>
      </c>
      <c r="D1985">
        <v>0</v>
      </c>
      <c r="G1985">
        <v>275</v>
      </c>
      <c r="Q1985" t="s">
        <v>5805</v>
      </c>
      <c r="S1985">
        <v>0</v>
      </c>
      <c r="Z1985">
        <v>4</v>
      </c>
      <c r="AB1985" t="s">
        <v>34</v>
      </c>
      <c r="AC1985" t="s">
        <v>34</v>
      </c>
      <c r="AD1985" t="s">
        <v>34</v>
      </c>
      <c r="AE1985" t="s">
        <v>34</v>
      </c>
      <c r="AF1985">
        <v>0</v>
      </c>
      <c r="AG1985">
        <v>151</v>
      </c>
      <c r="AH1985" t="s">
        <v>34</v>
      </c>
      <c r="AI1985">
        <v>0</v>
      </c>
      <c r="AJ1985" t="s">
        <v>34</v>
      </c>
      <c r="AK1985" t="s">
        <v>34</v>
      </c>
      <c r="AL1985" t="s">
        <v>34</v>
      </c>
      <c r="AM1985" t="s">
        <v>34</v>
      </c>
      <c r="AN1985" t="s">
        <v>34</v>
      </c>
      <c r="AO1985" t="s">
        <v>34</v>
      </c>
      <c r="AP1985" t="s">
        <v>34</v>
      </c>
      <c r="AQ1985" t="s">
        <v>34</v>
      </c>
      <c r="AR1985" t="s">
        <v>34</v>
      </c>
      <c r="AS1985" t="s">
        <v>34</v>
      </c>
      <c r="AT1985" t="s">
        <v>34</v>
      </c>
    </row>
    <row r="1986" spans="1:46">
      <c r="A1986">
        <v>152</v>
      </c>
      <c r="B1986">
        <v>1</v>
      </c>
      <c r="C1986">
        <v>1</v>
      </c>
      <c r="D1986">
        <v>0</v>
      </c>
      <c r="G1986">
        <v>665</v>
      </c>
      <c r="Q1986" t="s">
        <v>5806</v>
      </c>
      <c r="S1986">
        <v>0</v>
      </c>
      <c r="Z1986">
        <v>4</v>
      </c>
      <c r="AB1986" t="s">
        <v>34</v>
      </c>
      <c r="AC1986" t="s">
        <v>34</v>
      </c>
      <c r="AD1986" t="s">
        <v>34</v>
      </c>
      <c r="AE1986" t="s">
        <v>34</v>
      </c>
      <c r="AF1986">
        <v>0</v>
      </c>
      <c r="AG1986">
        <v>152</v>
      </c>
      <c r="AH1986" t="s">
        <v>34</v>
      </c>
      <c r="AI1986">
        <v>0</v>
      </c>
      <c r="AJ1986" t="s">
        <v>34</v>
      </c>
      <c r="AK1986" t="s">
        <v>34</v>
      </c>
      <c r="AL1986" t="s">
        <v>34</v>
      </c>
      <c r="AM1986" t="s">
        <v>34</v>
      </c>
      <c r="AN1986" t="s">
        <v>34</v>
      </c>
      <c r="AO1986" t="s">
        <v>34</v>
      </c>
      <c r="AP1986" t="s">
        <v>34</v>
      </c>
      <c r="AQ1986" t="s">
        <v>34</v>
      </c>
      <c r="AR1986" t="s">
        <v>34</v>
      </c>
      <c r="AS1986" t="s">
        <v>34</v>
      </c>
      <c r="AT1986" t="s">
        <v>34</v>
      </c>
    </row>
    <row r="1987" spans="1:46">
      <c r="A1987">
        <v>152</v>
      </c>
      <c r="B1987">
        <v>1</v>
      </c>
      <c r="C1987">
        <v>2</v>
      </c>
      <c r="D1987">
        <v>0</v>
      </c>
      <c r="G1987">
        <v>4</v>
      </c>
      <c r="Q1987" t="s">
        <v>5807</v>
      </c>
      <c r="S1987">
        <v>0</v>
      </c>
      <c r="Z1987">
        <v>4</v>
      </c>
      <c r="AB1987" t="s">
        <v>34</v>
      </c>
      <c r="AC1987" t="s">
        <v>34</v>
      </c>
      <c r="AD1987" t="s">
        <v>34</v>
      </c>
      <c r="AE1987" t="s">
        <v>34</v>
      </c>
      <c r="AF1987">
        <v>0</v>
      </c>
      <c r="AG1987">
        <v>152</v>
      </c>
      <c r="AH1987" t="s">
        <v>34</v>
      </c>
      <c r="AI1987">
        <v>0</v>
      </c>
      <c r="AJ1987" t="s">
        <v>34</v>
      </c>
      <c r="AK1987" t="s">
        <v>34</v>
      </c>
      <c r="AL1987" t="s">
        <v>34</v>
      </c>
      <c r="AM1987" t="s">
        <v>34</v>
      </c>
      <c r="AN1987" t="s">
        <v>34</v>
      </c>
      <c r="AO1987" t="s">
        <v>34</v>
      </c>
      <c r="AP1987" t="s">
        <v>34</v>
      </c>
      <c r="AQ1987" t="s">
        <v>34</v>
      </c>
      <c r="AR1987" t="s">
        <v>34</v>
      </c>
      <c r="AS1987" t="s">
        <v>34</v>
      </c>
      <c r="AT1987" t="s">
        <v>34</v>
      </c>
    </row>
    <row r="1988" spans="1:46">
      <c r="A1988">
        <v>152</v>
      </c>
      <c r="B1988">
        <v>1</v>
      </c>
      <c r="C1988">
        <v>3</v>
      </c>
      <c r="D1988">
        <v>0</v>
      </c>
      <c r="G1988">
        <v>588</v>
      </c>
      <c r="Q1988" t="s">
        <v>5808</v>
      </c>
      <c r="S1988">
        <v>0</v>
      </c>
      <c r="Z1988">
        <v>4</v>
      </c>
      <c r="AB1988" t="s">
        <v>34</v>
      </c>
      <c r="AC1988" t="s">
        <v>34</v>
      </c>
      <c r="AD1988" t="s">
        <v>34</v>
      </c>
      <c r="AE1988" t="s">
        <v>34</v>
      </c>
      <c r="AF1988">
        <v>0</v>
      </c>
      <c r="AG1988">
        <v>152</v>
      </c>
      <c r="AH1988" t="s">
        <v>34</v>
      </c>
      <c r="AI1988">
        <v>0</v>
      </c>
      <c r="AJ1988" t="s">
        <v>34</v>
      </c>
      <c r="AK1988" t="s">
        <v>34</v>
      </c>
      <c r="AL1988" t="s">
        <v>34</v>
      </c>
      <c r="AM1988" t="s">
        <v>34</v>
      </c>
      <c r="AN1988" t="s">
        <v>34</v>
      </c>
      <c r="AO1988" t="s">
        <v>34</v>
      </c>
      <c r="AP1988" t="s">
        <v>34</v>
      </c>
      <c r="AQ1988" t="s">
        <v>34</v>
      </c>
      <c r="AR1988" t="s">
        <v>34</v>
      </c>
      <c r="AS1988" t="s">
        <v>34</v>
      </c>
      <c r="AT1988" t="s">
        <v>34</v>
      </c>
    </row>
    <row r="1989" spans="1:46">
      <c r="A1989">
        <v>152</v>
      </c>
      <c r="B1989">
        <v>1</v>
      </c>
      <c r="C1989">
        <v>4</v>
      </c>
      <c r="D1989">
        <v>0</v>
      </c>
      <c r="G1989">
        <v>640</v>
      </c>
      <c r="Q1989" t="s">
        <v>5809</v>
      </c>
      <c r="S1989">
        <v>0</v>
      </c>
      <c r="Z1989">
        <v>4</v>
      </c>
      <c r="AB1989" t="s">
        <v>34</v>
      </c>
      <c r="AC1989" t="s">
        <v>34</v>
      </c>
      <c r="AD1989" t="s">
        <v>34</v>
      </c>
      <c r="AE1989" t="s">
        <v>34</v>
      </c>
      <c r="AF1989">
        <v>0</v>
      </c>
      <c r="AG1989">
        <v>152</v>
      </c>
      <c r="AH1989" t="s">
        <v>34</v>
      </c>
      <c r="AI1989">
        <v>0</v>
      </c>
      <c r="AJ1989" t="s">
        <v>34</v>
      </c>
      <c r="AK1989" t="s">
        <v>34</v>
      </c>
      <c r="AL1989" t="s">
        <v>34</v>
      </c>
      <c r="AM1989" t="s">
        <v>34</v>
      </c>
      <c r="AN1989" t="s">
        <v>34</v>
      </c>
      <c r="AO1989" t="s">
        <v>34</v>
      </c>
      <c r="AP1989" t="s">
        <v>34</v>
      </c>
      <c r="AQ1989" t="s">
        <v>34</v>
      </c>
      <c r="AR1989" t="s">
        <v>34</v>
      </c>
      <c r="AS1989" t="s">
        <v>34</v>
      </c>
      <c r="AT1989" t="s">
        <v>34</v>
      </c>
    </row>
    <row r="1990" spans="1:46">
      <c r="A1990">
        <v>152</v>
      </c>
      <c r="B1990">
        <v>1</v>
      </c>
      <c r="C1990">
        <v>5</v>
      </c>
      <c r="D1990">
        <v>0</v>
      </c>
      <c r="G1990">
        <v>583</v>
      </c>
      <c r="Q1990" t="s">
        <v>5810</v>
      </c>
      <c r="S1990">
        <v>0</v>
      </c>
      <c r="Z1990">
        <v>4</v>
      </c>
      <c r="AB1990" t="s">
        <v>34</v>
      </c>
      <c r="AC1990" t="s">
        <v>34</v>
      </c>
      <c r="AD1990" t="s">
        <v>34</v>
      </c>
      <c r="AE1990" t="s">
        <v>34</v>
      </c>
      <c r="AF1990">
        <v>0</v>
      </c>
      <c r="AG1990">
        <v>152</v>
      </c>
      <c r="AH1990" t="s">
        <v>34</v>
      </c>
      <c r="AI1990">
        <v>0</v>
      </c>
      <c r="AJ1990" t="s">
        <v>34</v>
      </c>
      <c r="AK1990" t="s">
        <v>34</v>
      </c>
      <c r="AL1990" t="s">
        <v>34</v>
      </c>
      <c r="AM1990" t="s">
        <v>34</v>
      </c>
      <c r="AN1990" t="s">
        <v>34</v>
      </c>
      <c r="AO1990" t="s">
        <v>34</v>
      </c>
      <c r="AP1990" t="s">
        <v>34</v>
      </c>
      <c r="AQ1990" t="s">
        <v>34</v>
      </c>
      <c r="AR1990" t="s">
        <v>34</v>
      </c>
      <c r="AS1990" t="s">
        <v>34</v>
      </c>
      <c r="AT1990" t="s">
        <v>34</v>
      </c>
    </row>
    <row r="1991" spans="1:46">
      <c r="A1991">
        <v>152</v>
      </c>
      <c r="B1991">
        <v>1</v>
      </c>
      <c r="C1991">
        <v>6</v>
      </c>
      <c r="D1991">
        <v>0</v>
      </c>
      <c r="G1991">
        <v>41</v>
      </c>
      <c r="Q1991" t="s">
        <v>5811</v>
      </c>
      <c r="S1991">
        <v>0</v>
      </c>
      <c r="Z1991">
        <v>4</v>
      </c>
      <c r="AB1991" t="s">
        <v>34</v>
      </c>
      <c r="AC1991" t="s">
        <v>34</v>
      </c>
      <c r="AD1991" t="s">
        <v>34</v>
      </c>
      <c r="AE1991" t="s">
        <v>34</v>
      </c>
      <c r="AF1991">
        <v>0</v>
      </c>
      <c r="AG1991">
        <v>152</v>
      </c>
      <c r="AH1991" t="s">
        <v>34</v>
      </c>
      <c r="AI1991">
        <v>0</v>
      </c>
      <c r="AJ1991" t="s">
        <v>34</v>
      </c>
      <c r="AK1991" t="s">
        <v>34</v>
      </c>
      <c r="AL1991" t="s">
        <v>34</v>
      </c>
      <c r="AM1991" t="s">
        <v>34</v>
      </c>
      <c r="AN1991" t="s">
        <v>34</v>
      </c>
      <c r="AO1991" t="s">
        <v>34</v>
      </c>
      <c r="AP1991" t="s">
        <v>34</v>
      </c>
      <c r="AQ1991" t="s">
        <v>34</v>
      </c>
      <c r="AR1991" t="s">
        <v>34</v>
      </c>
      <c r="AS1991" t="s">
        <v>34</v>
      </c>
      <c r="AT1991" t="s">
        <v>34</v>
      </c>
    </row>
    <row r="1992" spans="1:46">
      <c r="A1992">
        <v>152</v>
      </c>
      <c r="B1992">
        <v>1</v>
      </c>
      <c r="C1992">
        <v>7</v>
      </c>
      <c r="D1992">
        <v>0</v>
      </c>
      <c r="G1992">
        <v>464</v>
      </c>
      <c r="Q1992" t="s">
        <v>5812</v>
      </c>
      <c r="S1992">
        <v>0</v>
      </c>
      <c r="Z1992">
        <v>4</v>
      </c>
      <c r="AB1992" t="s">
        <v>34</v>
      </c>
      <c r="AC1992" t="s">
        <v>34</v>
      </c>
      <c r="AD1992" t="s">
        <v>34</v>
      </c>
      <c r="AE1992" t="s">
        <v>34</v>
      </c>
      <c r="AF1992">
        <v>0</v>
      </c>
      <c r="AG1992">
        <v>152</v>
      </c>
      <c r="AH1992" t="s">
        <v>34</v>
      </c>
      <c r="AI1992">
        <v>0</v>
      </c>
      <c r="AJ1992" t="s">
        <v>34</v>
      </c>
      <c r="AK1992" t="s">
        <v>34</v>
      </c>
      <c r="AL1992" t="s">
        <v>34</v>
      </c>
      <c r="AM1992" t="s">
        <v>34</v>
      </c>
      <c r="AN1992" t="s">
        <v>34</v>
      </c>
      <c r="AO1992" t="s">
        <v>34</v>
      </c>
      <c r="AP1992" t="s">
        <v>34</v>
      </c>
      <c r="AQ1992" t="s">
        <v>34</v>
      </c>
      <c r="AR1992" t="s">
        <v>34</v>
      </c>
      <c r="AS1992" t="s">
        <v>34</v>
      </c>
      <c r="AT1992" t="s">
        <v>34</v>
      </c>
    </row>
    <row r="1993" spans="1:46">
      <c r="A1993">
        <v>152</v>
      </c>
      <c r="B1993">
        <v>1</v>
      </c>
      <c r="C1993">
        <v>8</v>
      </c>
      <c r="D1993">
        <v>0</v>
      </c>
      <c r="G1993">
        <v>0</v>
      </c>
      <c r="Q1993" t="s">
        <v>34</v>
      </c>
      <c r="S1993">
        <v>0</v>
      </c>
      <c r="Z1993">
        <v>0</v>
      </c>
      <c r="AB1993" t="s">
        <v>34</v>
      </c>
      <c r="AC1993" t="s">
        <v>34</v>
      </c>
      <c r="AD1993" t="s">
        <v>34</v>
      </c>
      <c r="AE1993" t="s">
        <v>34</v>
      </c>
      <c r="AF1993">
        <v>0</v>
      </c>
      <c r="AG1993">
        <v>152</v>
      </c>
      <c r="AH1993" t="s">
        <v>34</v>
      </c>
      <c r="AI1993">
        <v>0</v>
      </c>
      <c r="AJ1993" t="s">
        <v>34</v>
      </c>
      <c r="AK1993" t="s">
        <v>34</v>
      </c>
      <c r="AL1993" t="s">
        <v>34</v>
      </c>
      <c r="AM1993" t="s">
        <v>34</v>
      </c>
      <c r="AN1993" t="s">
        <v>34</v>
      </c>
      <c r="AO1993" t="s">
        <v>34</v>
      </c>
      <c r="AP1993" t="s">
        <v>34</v>
      </c>
      <c r="AQ1993" t="s">
        <v>34</v>
      </c>
      <c r="AR1993" t="s">
        <v>34</v>
      </c>
      <c r="AS1993" t="s">
        <v>34</v>
      </c>
      <c r="AT1993" t="s">
        <v>34</v>
      </c>
    </row>
    <row r="1994" spans="1:46">
      <c r="A1994">
        <v>153</v>
      </c>
      <c r="B1994">
        <v>1</v>
      </c>
      <c r="C1994">
        <v>1</v>
      </c>
      <c r="D1994">
        <v>0</v>
      </c>
      <c r="G1994">
        <v>0</v>
      </c>
      <c r="Q1994" t="s">
        <v>34</v>
      </c>
      <c r="S1994">
        <v>0</v>
      </c>
      <c r="Z1994">
        <v>0</v>
      </c>
      <c r="AB1994" t="s">
        <v>34</v>
      </c>
      <c r="AC1994" t="s">
        <v>34</v>
      </c>
      <c r="AD1994" t="s">
        <v>34</v>
      </c>
      <c r="AE1994" t="s">
        <v>34</v>
      </c>
      <c r="AF1994">
        <v>0</v>
      </c>
      <c r="AG1994">
        <v>153</v>
      </c>
      <c r="AH1994" t="s">
        <v>34</v>
      </c>
      <c r="AI1994">
        <v>0</v>
      </c>
      <c r="AJ1994" t="s">
        <v>34</v>
      </c>
      <c r="AK1994" t="s">
        <v>34</v>
      </c>
      <c r="AL1994" t="s">
        <v>34</v>
      </c>
      <c r="AM1994" t="s">
        <v>34</v>
      </c>
      <c r="AN1994" t="s">
        <v>34</v>
      </c>
      <c r="AO1994" t="s">
        <v>34</v>
      </c>
      <c r="AP1994" t="s">
        <v>34</v>
      </c>
      <c r="AQ1994" t="s">
        <v>34</v>
      </c>
      <c r="AR1994" t="s">
        <v>34</v>
      </c>
      <c r="AS1994" t="s">
        <v>34</v>
      </c>
      <c r="AT1994" t="s">
        <v>34</v>
      </c>
    </row>
    <row r="1995" spans="1:46">
      <c r="A1995">
        <v>153</v>
      </c>
      <c r="B1995">
        <v>1</v>
      </c>
      <c r="C1995">
        <v>2</v>
      </c>
      <c r="D1995">
        <v>0</v>
      </c>
      <c r="G1995">
        <v>547</v>
      </c>
      <c r="Q1995" t="s">
        <v>5813</v>
      </c>
      <c r="S1995">
        <v>0</v>
      </c>
      <c r="Z1995">
        <v>3</v>
      </c>
      <c r="AB1995" t="s">
        <v>34</v>
      </c>
      <c r="AC1995" t="s">
        <v>34</v>
      </c>
      <c r="AD1995" t="s">
        <v>34</v>
      </c>
      <c r="AE1995" t="s">
        <v>34</v>
      </c>
      <c r="AF1995">
        <v>0</v>
      </c>
      <c r="AG1995">
        <v>153</v>
      </c>
      <c r="AH1995" t="s">
        <v>34</v>
      </c>
      <c r="AI1995">
        <v>0</v>
      </c>
      <c r="AJ1995" t="s">
        <v>34</v>
      </c>
      <c r="AK1995" t="s">
        <v>34</v>
      </c>
      <c r="AL1995" t="s">
        <v>34</v>
      </c>
      <c r="AM1995" t="s">
        <v>34</v>
      </c>
      <c r="AN1995" t="s">
        <v>34</v>
      </c>
      <c r="AO1995" t="s">
        <v>34</v>
      </c>
      <c r="AP1995" t="s">
        <v>34</v>
      </c>
      <c r="AQ1995" t="s">
        <v>34</v>
      </c>
      <c r="AR1995" t="s">
        <v>34</v>
      </c>
      <c r="AS1995" t="s">
        <v>34</v>
      </c>
      <c r="AT1995" t="s">
        <v>34</v>
      </c>
    </row>
    <row r="1996" spans="1:46">
      <c r="A1996">
        <v>153</v>
      </c>
      <c r="B1996">
        <v>1</v>
      </c>
      <c r="C1996">
        <v>3</v>
      </c>
      <c r="D1996">
        <v>0</v>
      </c>
      <c r="G1996">
        <v>324</v>
      </c>
      <c r="Q1996" t="s">
        <v>5814</v>
      </c>
      <c r="S1996">
        <v>0</v>
      </c>
      <c r="Z1996">
        <v>3</v>
      </c>
      <c r="AB1996" t="s">
        <v>34</v>
      </c>
      <c r="AC1996" t="s">
        <v>34</v>
      </c>
      <c r="AD1996" t="s">
        <v>34</v>
      </c>
      <c r="AE1996" t="s">
        <v>34</v>
      </c>
      <c r="AF1996">
        <v>0</v>
      </c>
      <c r="AG1996">
        <v>153</v>
      </c>
      <c r="AH1996" t="s">
        <v>34</v>
      </c>
      <c r="AI1996">
        <v>0</v>
      </c>
      <c r="AJ1996" t="s">
        <v>34</v>
      </c>
      <c r="AK1996" t="s">
        <v>34</v>
      </c>
      <c r="AL1996" t="s">
        <v>34</v>
      </c>
      <c r="AM1996" t="s">
        <v>34</v>
      </c>
      <c r="AN1996" t="s">
        <v>34</v>
      </c>
      <c r="AO1996" t="s">
        <v>34</v>
      </c>
      <c r="AP1996" t="s">
        <v>34</v>
      </c>
      <c r="AQ1996" t="s">
        <v>34</v>
      </c>
      <c r="AR1996" t="s">
        <v>34</v>
      </c>
      <c r="AS1996" t="s">
        <v>34</v>
      </c>
      <c r="AT1996" t="s">
        <v>34</v>
      </c>
    </row>
    <row r="1997" spans="1:46">
      <c r="A1997">
        <v>153</v>
      </c>
      <c r="B1997">
        <v>1</v>
      </c>
      <c r="C1997">
        <v>4</v>
      </c>
      <c r="D1997">
        <v>0</v>
      </c>
      <c r="G1997">
        <v>326</v>
      </c>
      <c r="Q1997" t="s">
        <v>5815</v>
      </c>
      <c r="S1997">
        <v>0</v>
      </c>
      <c r="Z1997">
        <v>3</v>
      </c>
      <c r="AB1997" t="s">
        <v>34</v>
      </c>
      <c r="AC1997" t="s">
        <v>34</v>
      </c>
      <c r="AD1997" t="s">
        <v>34</v>
      </c>
      <c r="AE1997" t="s">
        <v>34</v>
      </c>
      <c r="AF1997">
        <v>0</v>
      </c>
      <c r="AG1997">
        <v>153</v>
      </c>
      <c r="AH1997" t="s">
        <v>34</v>
      </c>
      <c r="AI1997">
        <v>0</v>
      </c>
      <c r="AJ1997" t="s">
        <v>34</v>
      </c>
      <c r="AK1997" t="s">
        <v>34</v>
      </c>
      <c r="AL1997" t="s">
        <v>34</v>
      </c>
      <c r="AM1997" t="s">
        <v>34</v>
      </c>
      <c r="AN1997" t="s">
        <v>34</v>
      </c>
      <c r="AO1997" t="s">
        <v>34</v>
      </c>
      <c r="AP1997" t="s">
        <v>34</v>
      </c>
      <c r="AQ1997" t="s">
        <v>34</v>
      </c>
      <c r="AR1997" t="s">
        <v>34</v>
      </c>
      <c r="AS1997" t="s">
        <v>34</v>
      </c>
      <c r="AT1997" t="s">
        <v>34</v>
      </c>
    </row>
    <row r="1998" spans="1:46">
      <c r="A1998">
        <v>153</v>
      </c>
      <c r="B1998">
        <v>1</v>
      </c>
      <c r="C1998">
        <v>5</v>
      </c>
      <c r="D1998">
        <v>0</v>
      </c>
      <c r="G1998">
        <v>686</v>
      </c>
      <c r="Q1998" t="s">
        <v>5816</v>
      </c>
      <c r="S1998">
        <v>0</v>
      </c>
      <c r="Z1998">
        <v>3</v>
      </c>
      <c r="AB1998" t="s">
        <v>34</v>
      </c>
      <c r="AC1998" t="s">
        <v>34</v>
      </c>
      <c r="AD1998" t="s">
        <v>34</v>
      </c>
      <c r="AE1998" t="s">
        <v>34</v>
      </c>
      <c r="AF1998">
        <v>0</v>
      </c>
      <c r="AG1998">
        <v>153</v>
      </c>
      <c r="AH1998" t="s">
        <v>34</v>
      </c>
      <c r="AI1998">
        <v>0</v>
      </c>
      <c r="AJ1998" t="s">
        <v>34</v>
      </c>
      <c r="AK1998" t="s">
        <v>34</v>
      </c>
      <c r="AL1998" t="s">
        <v>34</v>
      </c>
      <c r="AM1998" t="s">
        <v>34</v>
      </c>
      <c r="AN1998" t="s">
        <v>34</v>
      </c>
      <c r="AO1998" t="s">
        <v>34</v>
      </c>
      <c r="AP1998" t="s">
        <v>34</v>
      </c>
      <c r="AQ1998" t="s">
        <v>34</v>
      </c>
      <c r="AR1998" t="s">
        <v>34</v>
      </c>
      <c r="AS1998" t="s">
        <v>34</v>
      </c>
      <c r="AT1998" t="s">
        <v>34</v>
      </c>
    </row>
    <row r="1999" spans="1:46">
      <c r="A1999">
        <v>153</v>
      </c>
      <c r="B1999">
        <v>1</v>
      </c>
      <c r="C1999">
        <v>6</v>
      </c>
      <c r="D1999">
        <v>0</v>
      </c>
      <c r="G1999">
        <v>508</v>
      </c>
      <c r="Q1999" t="s">
        <v>5817</v>
      </c>
      <c r="S1999">
        <v>0</v>
      </c>
      <c r="Z1999">
        <v>3</v>
      </c>
      <c r="AB1999" t="s">
        <v>34</v>
      </c>
      <c r="AC1999" t="s">
        <v>34</v>
      </c>
      <c r="AD1999" t="s">
        <v>34</v>
      </c>
      <c r="AE1999" t="s">
        <v>34</v>
      </c>
      <c r="AF1999">
        <v>0</v>
      </c>
      <c r="AG1999">
        <v>153</v>
      </c>
      <c r="AH1999" t="s">
        <v>34</v>
      </c>
      <c r="AI1999">
        <v>0</v>
      </c>
      <c r="AJ1999" t="s">
        <v>34</v>
      </c>
      <c r="AK1999" t="s">
        <v>34</v>
      </c>
      <c r="AL1999" t="s">
        <v>34</v>
      </c>
      <c r="AM1999" t="s">
        <v>34</v>
      </c>
      <c r="AN1999" t="s">
        <v>34</v>
      </c>
      <c r="AO1999" t="s">
        <v>34</v>
      </c>
      <c r="AP1999" t="s">
        <v>34</v>
      </c>
      <c r="AQ1999" t="s">
        <v>34</v>
      </c>
      <c r="AR1999" t="s">
        <v>34</v>
      </c>
      <c r="AS1999" t="s">
        <v>34</v>
      </c>
      <c r="AT1999" t="s">
        <v>34</v>
      </c>
    </row>
    <row r="2000" spans="1:46">
      <c r="A2000">
        <v>153</v>
      </c>
      <c r="B2000">
        <v>1</v>
      </c>
      <c r="C2000">
        <v>7</v>
      </c>
      <c r="D2000">
        <v>0</v>
      </c>
      <c r="G2000">
        <v>709</v>
      </c>
      <c r="Q2000" t="s">
        <v>5818</v>
      </c>
      <c r="S2000">
        <v>0</v>
      </c>
      <c r="Z2000">
        <v>3</v>
      </c>
      <c r="AB2000" t="s">
        <v>34</v>
      </c>
      <c r="AC2000" t="s">
        <v>34</v>
      </c>
      <c r="AD2000" t="s">
        <v>34</v>
      </c>
      <c r="AE2000" t="s">
        <v>34</v>
      </c>
      <c r="AF2000">
        <v>0</v>
      </c>
      <c r="AG2000">
        <v>153</v>
      </c>
      <c r="AH2000" t="s">
        <v>34</v>
      </c>
      <c r="AI2000">
        <v>0</v>
      </c>
      <c r="AJ2000" t="s">
        <v>34</v>
      </c>
      <c r="AK2000" t="s">
        <v>34</v>
      </c>
      <c r="AL2000" t="s">
        <v>34</v>
      </c>
      <c r="AM2000" t="s">
        <v>34</v>
      </c>
      <c r="AN2000" t="s">
        <v>34</v>
      </c>
      <c r="AO2000" t="s">
        <v>34</v>
      </c>
      <c r="AP2000" t="s">
        <v>34</v>
      </c>
      <c r="AQ2000" t="s">
        <v>34</v>
      </c>
      <c r="AR2000" t="s">
        <v>34</v>
      </c>
      <c r="AS2000" t="s">
        <v>34</v>
      </c>
      <c r="AT2000" t="s">
        <v>34</v>
      </c>
    </row>
    <row r="2001" spans="1:46">
      <c r="A2001">
        <v>153</v>
      </c>
      <c r="B2001">
        <v>1</v>
      </c>
      <c r="C2001">
        <v>8</v>
      </c>
      <c r="D2001">
        <v>0</v>
      </c>
      <c r="G2001">
        <v>0</v>
      </c>
      <c r="Q2001" t="s">
        <v>34</v>
      </c>
      <c r="S2001">
        <v>0</v>
      </c>
      <c r="Z2001">
        <v>0</v>
      </c>
      <c r="AB2001" t="s">
        <v>34</v>
      </c>
      <c r="AC2001" t="s">
        <v>34</v>
      </c>
      <c r="AD2001" t="s">
        <v>34</v>
      </c>
      <c r="AE2001" t="s">
        <v>34</v>
      </c>
      <c r="AF2001">
        <v>0</v>
      </c>
      <c r="AG2001">
        <v>153</v>
      </c>
      <c r="AH2001" t="s">
        <v>34</v>
      </c>
      <c r="AI2001">
        <v>0</v>
      </c>
      <c r="AJ2001" t="s">
        <v>34</v>
      </c>
      <c r="AK2001" t="s">
        <v>34</v>
      </c>
      <c r="AL2001" t="s">
        <v>34</v>
      </c>
      <c r="AM2001" t="s">
        <v>34</v>
      </c>
      <c r="AN2001" t="s">
        <v>34</v>
      </c>
      <c r="AO2001" t="s">
        <v>34</v>
      </c>
      <c r="AP2001" t="s">
        <v>34</v>
      </c>
      <c r="AQ2001" t="s">
        <v>34</v>
      </c>
      <c r="AR2001" t="s">
        <v>34</v>
      </c>
      <c r="AS2001" t="s">
        <v>34</v>
      </c>
      <c r="AT2001" t="s">
        <v>34</v>
      </c>
    </row>
    <row r="2002" spans="1:46">
      <c r="A2002">
        <v>153</v>
      </c>
      <c r="B2002">
        <v>2</v>
      </c>
      <c r="C2002">
        <v>1</v>
      </c>
      <c r="D2002">
        <v>0</v>
      </c>
      <c r="G2002">
        <v>449</v>
      </c>
      <c r="Q2002" t="s">
        <v>5819</v>
      </c>
      <c r="S2002">
        <v>0</v>
      </c>
      <c r="Z2002">
        <v>3</v>
      </c>
      <c r="AB2002" t="s">
        <v>34</v>
      </c>
      <c r="AC2002" t="s">
        <v>34</v>
      </c>
      <c r="AD2002" t="s">
        <v>34</v>
      </c>
      <c r="AE2002" t="s">
        <v>34</v>
      </c>
      <c r="AF2002">
        <v>0</v>
      </c>
      <c r="AG2002">
        <v>153</v>
      </c>
      <c r="AH2002" t="s">
        <v>34</v>
      </c>
      <c r="AI2002">
        <v>0</v>
      </c>
      <c r="AJ2002" t="s">
        <v>34</v>
      </c>
      <c r="AK2002" t="s">
        <v>34</v>
      </c>
      <c r="AL2002" t="s">
        <v>34</v>
      </c>
      <c r="AM2002" t="s">
        <v>34</v>
      </c>
      <c r="AN2002" t="s">
        <v>34</v>
      </c>
      <c r="AO2002" t="s">
        <v>34</v>
      </c>
      <c r="AP2002" t="s">
        <v>34</v>
      </c>
      <c r="AQ2002" t="s">
        <v>34</v>
      </c>
      <c r="AR2002" t="s">
        <v>34</v>
      </c>
      <c r="AS2002" t="s">
        <v>34</v>
      </c>
      <c r="AT2002" t="s">
        <v>34</v>
      </c>
    </row>
    <row r="2003" spans="1:46">
      <c r="A2003">
        <v>153</v>
      </c>
      <c r="B2003">
        <v>2</v>
      </c>
      <c r="C2003">
        <v>2</v>
      </c>
      <c r="D2003">
        <v>0</v>
      </c>
      <c r="G2003">
        <v>67</v>
      </c>
      <c r="Q2003" t="s">
        <v>5778</v>
      </c>
      <c r="S2003">
        <v>0</v>
      </c>
      <c r="Z2003">
        <v>3</v>
      </c>
      <c r="AB2003" t="s">
        <v>34</v>
      </c>
      <c r="AC2003" t="s">
        <v>34</v>
      </c>
      <c r="AD2003" t="s">
        <v>34</v>
      </c>
      <c r="AE2003" t="s">
        <v>34</v>
      </c>
      <c r="AF2003">
        <v>0</v>
      </c>
      <c r="AG2003">
        <v>153</v>
      </c>
      <c r="AH2003" t="s">
        <v>34</v>
      </c>
      <c r="AI2003">
        <v>0</v>
      </c>
      <c r="AJ2003" t="s">
        <v>34</v>
      </c>
      <c r="AK2003" t="s">
        <v>34</v>
      </c>
      <c r="AL2003" t="s">
        <v>34</v>
      </c>
      <c r="AM2003" t="s">
        <v>34</v>
      </c>
      <c r="AN2003" t="s">
        <v>34</v>
      </c>
      <c r="AO2003" t="s">
        <v>34</v>
      </c>
      <c r="AP2003" t="s">
        <v>34</v>
      </c>
      <c r="AQ2003" t="s">
        <v>34</v>
      </c>
      <c r="AR2003" t="s">
        <v>34</v>
      </c>
      <c r="AS2003" t="s">
        <v>34</v>
      </c>
      <c r="AT2003" t="s">
        <v>34</v>
      </c>
    </row>
    <row r="2004" spans="1:46">
      <c r="A2004">
        <v>153</v>
      </c>
      <c r="B2004">
        <v>2</v>
      </c>
      <c r="C2004">
        <v>3</v>
      </c>
      <c r="D2004">
        <v>0</v>
      </c>
      <c r="G2004">
        <v>230</v>
      </c>
      <c r="Q2004" t="s">
        <v>5820</v>
      </c>
      <c r="S2004">
        <v>0</v>
      </c>
      <c r="Z2004">
        <v>3</v>
      </c>
      <c r="AB2004" t="s">
        <v>34</v>
      </c>
      <c r="AC2004" t="s">
        <v>34</v>
      </c>
      <c r="AD2004" t="s">
        <v>34</v>
      </c>
      <c r="AE2004" t="s">
        <v>34</v>
      </c>
      <c r="AF2004">
        <v>0</v>
      </c>
      <c r="AG2004">
        <v>153</v>
      </c>
      <c r="AH2004" t="s">
        <v>34</v>
      </c>
      <c r="AI2004">
        <v>0</v>
      </c>
      <c r="AJ2004" t="s">
        <v>34</v>
      </c>
      <c r="AK2004" t="s">
        <v>34</v>
      </c>
      <c r="AL2004" t="s">
        <v>34</v>
      </c>
      <c r="AM2004" t="s">
        <v>34</v>
      </c>
      <c r="AN2004" t="s">
        <v>34</v>
      </c>
      <c r="AO2004" t="s">
        <v>34</v>
      </c>
      <c r="AP2004" t="s">
        <v>34</v>
      </c>
      <c r="AQ2004" t="s">
        <v>34</v>
      </c>
      <c r="AR2004" t="s">
        <v>34</v>
      </c>
      <c r="AS2004" t="s">
        <v>34</v>
      </c>
      <c r="AT2004" t="s">
        <v>34</v>
      </c>
    </row>
    <row r="2005" spans="1:46">
      <c r="A2005">
        <v>153</v>
      </c>
      <c r="B2005">
        <v>2</v>
      </c>
      <c r="C2005">
        <v>4</v>
      </c>
      <c r="D2005">
        <v>0</v>
      </c>
      <c r="G2005">
        <v>548</v>
      </c>
      <c r="Q2005" t="s">
        <v>5821</v>
      </c>
      <c r="S2005">
        <v>0</v>
      </c>
      <c r="Z2005">
        <v>3</v>
      </c>
      <c r="AB2005" t="s">
        <v>34</v>
      </c>
      <c r="AC2005" t="s">
        <v>34</v>
      </c>
      <c r="AD2005" t="s">
        <v>34</v>
      </c>
      <c r="AE2005" t="s">
        <v>34</v>
      </c>
      <c r="AF2005">
        <v>0</v>
      </c>
      <c r="AG2005">
        <v>153</v>
      </c>
      <c r="AH2005" t="s">
        <v>34</v>
      </c>
      <c r="AI2005">
        <v>0</v>
      </c>
      <c r="AJ2005" t="s">
        <v>34</v>
      </c>
      <c r="AK2005" t="s">
        <v>34</v>
      </c>
      <c r="AL2005" t="s">
        <v>34</v>
      </c>
      <c r="AM2005" t="s">
        <v>34</v>
      </c>
      <c r="AN2005" t="s">
        <v>34</v>
      </c>
      <c r="AO2005" t="s">
        <v>34</v>
      </c>
      <c r="AP2005" t="s">
        <v>34</v>
      </c>
      <c r="AQ2005" t="s">
        <v>34</v>
      </c>
      <c r="AR2005" t="s">
        <v>34</v>
      </c>
      <c r="AS2005" t="s">
        <v>34</v>
      </c>
      <c r="AT2005" t="s">
        <v>34</v>
      </c>
    </row>
    <row r="2006" spans="1:46">
      <c r="A2006">
        <v>153</v>
      </c>
      <c r="B2006">
        <v>2</v>
      </c>
      <c r="C2006">
        <v>5</v>
      </c>
      <c r="D2006">
        <v>0</v>
      </c>
      <c r="G2006">
        <v>26</v>
      </c>
      <c r="Q2006" t="s">
        <v>5822</v>
      </c>
      <c r="S2006">
        <v>0</v>
      </c>
      <c r="Z2006">
        <v>3</v>
      </c>
      <c r="AB2006" t="s">
        <v>34</v>
      </c>
      <c r="AC2006" t="s">
        <v>34</v>
      </c>
      <c r="AD2006" t="s">
        <v>34</v>
      </c>
      <c r="AE2006" t="s">
        <v>34</v>
      </c>
      <c r="AF2006">
        <v>0</v>
      </c>
      <c r="AG2006">
        <v>153</v>
      </c>
      <c r="AH2006" t="s">
        <v>34</v>
      </c>
      <c r="AI2006">
        <v>0</v>
      </c>
      <c r="AJ2006" t="s">
        <v>34</v>
      </c>
      <c r="AK2006" t="s">
        <v>34</v>
      </c>
      <c r="AL2006" t="s">
        <v>34</v>
      </c>
      <c r="AM2006" t="s">
        <v>34</v>
      </c>
      <c r="AN2006" t="s">
        <v>34</v>
      </c>
      <c r="AO2006" t="s">
        <v>34</v>
      </c>
      <c r="AP2006" t="s">
        <v>34</v>
      </c>
      <c r="AQ2006" t="s">
        <v>34</v>
      </c>
      <c r="AR2006" t="s">
        <v>34</v>
      </c>
      <c r="AS2006" t="s">
        <v>34</v>
      </c>
      <c r="AT2006" t="s">
        <v>34</v>
      </c>
    </row>
    <row r="2007" spans="1:46">
      <c r="A2007">
        <v>153</v>
      </c>
      <c r="B2007">
        <v>2</v>
      </c>
      <c r="C2007">
        <v>6</v>
      </c>
      <c r="D2007">
        <v>0</v>
      </c>
      <c r="G2007">
        <v>335</v>
      </c>
      <c r="Q2007" t="s">
        <v>5823</v>
      </c>
      <c r="S2007">
        <v>0</v>
      </c>
      <c r="Z2007">
        <v>3</v>
      </c>
      <c r="AB2007" t="s">
        <v>34</v>
      </c>
      <c r="AC2007" t="s">
        <v>34</v>
      </c>
      <c r="AD2007" t="s">
        <v>34</v>
      </c>
      <c r="AE2007" t="s">
        <v>34</v>
      </c>
      <c r="AF2007">
        <v>0</v>
      </c>
      <c r="AG2007">
        <v>153</v>
      </c>
      <c r="AH2007" t="s">
        <v>34</v>
      </c>
      <c r="AI2007">
        <v>0</v>
      </c>
      <c r="AJ2007" t="s">
        <v>34</v>
      </c>
      <c r="AK2007" t="s">
        <v>34</v>
      </c>
      <c r="AL2007" t="s">
        <v>34</v>
      </c>
      <c r="AM2007" t="s">
        <v>34</v>
      </c>
      <c r="AN2007" t="s">
        <v>34</v>
      </c>
      <c r="AO2007" t="s">
        <v>34</v>
      </c>
      <c r="AP2007" t="s">
        <v>34</v>
      </c>
      <c r="AQ2007" t="s">
        <v>34</v>
      </c>
      <c r="AR2007" t="s">
        <v>34</v>
      </c>
      <c r="AS2007" t="s">
        <v>34</v>
      </c>
      <c r="AT2007" t="s">
        <v>34</v>
      </c>
    </row>
    <row r="2008" spans="1:46">
      <c r="A2008">
        <v>153</v>
      </c>
      <c r="B2008">
        <v>2</v>
      </c>
      <c r="C2008">
        <v>7</v>
      </c>
      <c r="D2008">
        <v>0</v>
      </c>
      <c r="G2008">
        <v>276</v>
      </c>
      <c r="Q2008" t="s">
        <v>5824</v>
      </c>
      <c r="S2008">
        <v>0</v>
      </c>
      <c r="Z2008">
        <v>3</v>
      </c>
      <c r="AB2008" t="s">
        <v>34</v>
      </c>
      <c r="AC2008" t="s">
        <v>34</v>
      </c>
      <c r="AD2008" t="s">
        <v>34</v>
      </c>
      <c r="AE2008" t="s">
        <v>34</v>
      </c>
      <c r="AF2008">
        <v>0</v>
      </c>
      <c r="AG2008">
        <v>153</v>
      </c>
      <c r="AH2008" t="s">
        <v>34</v>
      </c>
      <c r="AI2008">
        <v>0</v>
      </c>
      <c r="AJ2008" t="s">
        <v>34</v>
      </c>
      <c r="AK2008" t="s">
        <v>34</v>
      </c>
      <c r="AL2008" t="s">
        <v>34</v>
      </c>
      <c r="AM2008" t="s">
        <v>34</v>
      </c>
      <c r="AN2008" t="s">
        <v>34</v>
      </c>
      <c r="AO2008" t="s">
        <v>34</v>
      </c>
      <c r="AP2008" t="s">
        <v>34</v>
      </c>
      <c r="AQ2008" t="s">
        <v>34</v>
      </c>
      <c r="AR2008" t="s">
        <v>34</v>
      </c>
      <c r="AS2008" t="s">
        <v>34</v>
      </c>
      <c r="AT2008" t="s">
        <v>34</v>
      </c>
    </row>
    <row r="2009" spans="1:46">
      <c r="A2009">
        <v>153</v>
      </c>
      <c r="B2009">
        <v>2</v>
      </c>
      <c r="C2009">
        <v>8</v>
      </c>
      <c r="D2009">
        <v>0</v>
      </c>
      <c r="G2009">
        <v>510</v>
      </c>
      <c r="Q2009" t="s">
        <v>5825</v>
      </c>
      <c r="S2009">
        <v>0</v>
      </c>
      <c r="Z2009">
        <v>3</v>
      </c>
      <c r="AB2009" t="s">
        <v>34</v>
      </c>
      <c r="AC2009" t="s">
        <v>34</v>
      </c>
      <c r="AD2009" t="s">
        <v>34</v>
      </c>
      <c r="AE2009" t="s">
        <v>34</v>
      </c>
      <c r="AF2009">
        <v>0</v>
      </c>
      <c r="AG2009">
        <v>153</v>
      </c>
      <c r="AH2009" t="s">
        <v>34</v>
      </c>
      <c r="AI2009">
        <v>0</v>
      </c>
      <c r="AJ2009" t="s">
        <v>34</v>
      </c>
      <c r="AK2009" t="s">
        <v>34</v>
      </c>
      <c r="AL2009" t="s">
        <v>34</v>
      </c>
      <c r="AM2009" t="s">
        <v>34</v>
      </c>
      <c r="AN2009" t="s">
        <v>34</v>
      </c>
      <c r="AO2009" t="s">
        <v>34</v>
      </c>
      <c r="AP2009" t="s">
        <v>34</v>
      </c>
      <c r="AQ2009" t="s">
        <v>34</v>
      </c>
      <c r="AR2009" t="s">
        <v>34</v>
      </c>
      <c r="AS2009" t="s">
        <v>34</v>
      </c>
      <c r="AT2009" t="s">
        <v>34</v>
      </c>
    </row>
    <row r="2010" spans="1:46">
      <c r="A2010">
        <v>154</v>
      </c>
      <c r="B2010">
        <v>1</v>
      </c>
      <c r="C2010">
        <v>1</v>
      </c>
      <c r="D2010">
        <v>0</v>
      </c>
      <c r="G2010">
        <v>0</v>
      </c>
      <c r="Q2010" t="s">
        <v>34</v>
      </c>
      <c r="S2010">
        <v>0</v>
      </c>
      <c r="Z2010">
        <v>0</v>
      </c>
      <c r="AB2010" t="s">
        <v>34</v>
      </c>
      <c r="AC2010" t="s">
        <v>34</v>
      </c>
      <c r="AD2010" t="s">
        <v>34</v>
      </c>
      <c r="AE2010" t="s">
        <v>34</v>
      </c>
      <c r="AF2010">
        <v>0</v>
      </c>
      <c r="AG2010">
        <v>154</v>
      </c>
      <c r="AH2010" t="s">
        <v>34</v>
      </c>
      <c r="AI2010">
        <v>0</v>
      </c>
      <c r="AJ2010" t="s">
        <v>34</v>
      </c>
      <c r="AK2010" t="s">
        <v>34</v>
      </c>
      <c r="AL2010" t="s">
        <v>34</v>
      </c>
      <c r="AM2010" t="s">
        <v>34</v>
      </c>
      <c r="AN2010" t="s">
        <v>34</v>
      </c>
      <c r="AO2010" t="s">
        <v>34</v>
      </c>
      <c r="AP2010" t="s">
        <v>34</v>
      </c>
      <c r="AQ2010" t="s">
        <v>34</v>
      </c>
      <c r="AR2010" t="s">
        <v>34</v>
      </c>
      <c r="AS2010" t="s">
        <v>34</v>
      </c>
      <c r="AT2010" t="s">
        <v>34</v>
      </c>
    </row>
    <row r="2011" spans="1:46">
      <c r="A2011">
        <v>154</v>
      </c>
      <c r="B2011">
        <v>1</v>
      </c>
      <c r="C2011">
        <v>2</v>
      </c>
      <c r="D2011">
        <v>0</v>
      </c>
      <c r="G2011">
        <v>0</v>
      </c>
      <c r="Q2011" t="s">
        <v>34</v>
      </c>
      <c r="S2011">
        <v>0</v>
      </c>
      <c r="Z2011">
        <v>0</v>
      </c>
      <c r="AB2011" t="s">
        <v>34</v>
      </c>
      <c r="AC2011" t="s">
        <v>34</v>
      </c>
      <c r="AD2011" t="s">
        <v>34</v>
      </c>
      <c r="AE2011" t="s">
        <v>34</v>
      </c>
      <c r="AF2011">
        <v>0</v>
      </c>
      <c r="AG2011">
        <v>154</v>
      </c>
      <c r="AH2011" t="s">
        <v>34</v>
      </c>
      <c r="AI2011">
        <v>0</v>
      </c>
      <c r="AJ2011" t="s">
        <v>34</v>
      </c>
      <c r="AK2011" t="s">
        <v>34</v>
      </c>
      <c r="AL2011" t="s">
        <v>34</v>
      </c>
      <c r="AM2011" t="s">
        <v>34</v>
      </c>
      <c r="AN2011" t="s">
        <v>34</v>
      </c>
      <c r="AO2011" t="s">
        <v>34</v>
      </c>
      <c r="AP2011" t="s">
        <v>34</v>
      </c>
      <c r="AQ2011" t="s">
        <v>34</v>
      </c>
      <c r="AR2011" t="s">
        <v>34</v>
      </c>
      <c r="AS2011" t="s">
        <v>34</v>
      </c>
      <c r="AT2011" t="s">
        <v>34</v>
      </c>
    </row>
    <row r="2012" spans="1:46">
      <c r="A2012">
        <v>154</v>
      </c>
      <c r="B2012">
        <v>1</v>
      </c>
      <c r="C2012">
        <v>3</v>
      </c>
      <c r="D2012">
        <v>0</v>
      </c>
      <c r="G2012">
        <v>834</v>
      </c>
      <c r="Q2012" t="s">
        <v>5820</v>
      </c>
      <c r="S2012">
        <v>0</v>
      </c>
      <c r="Z2012">
        <v>3</v>
      </c>
      <c r="AB2012" t="s">
        <v>34</v>
      </c>
      <c r="AC2012" t="s">
        <v>34</v>
      </c>
      <c r="AD2012" t="s">
        <v>34</v>
      </c>
      <c r="AE2012" t="s">
        <v>34</v>
      </c>
      <c r="AF2012">
        <v>0</v>
      </c>
      <c r="AG2012">
        <v>154</v>
      </c>
      <c r="AH2012" t="s">
        <v>34</v>
      </c>
      <c r="AI2012">
        <v>0</v>
      </c>
      <c r="AJ2012" t="s">
        <v>34</v>
      </c>
      <c r="AK2012" t="s">
        <v>34</v>
      </c>
      <c r="AL2012" t="s">
        <v>34</v>
      </c>
      <c r="AM2012" t="s">
        <v>34</v>
      </c>
      <c r="AN2012" t="s">
        <v>34</v>
      </c>
      <c r="AO2012" t="s">
        <v>34</v>
      </c>
      <c r="AP2012" t="s">
        <v>34</v>
      </c>
      <c r="AQ2012" t="s">
        <v>34</v>
      </c>
      <c r="AR2012" t="s">
        <v>34</v>
      </c>
      <c r="AS2012" t="s">
        <v>34</v>
      </c>
      <c r="AT2012" t="s">
        <v>34</v>
      </c>
    </row>
    <row r="2013" spans="1:46">
      <c r="A2013">
        <v>154</v>
      </c>
      <c r="B2013">
        <v>1</v>
      </c>
      <c r="C2013">
        <v>4</v>
      </c>
      <c r="D2013">
        <v>0</v>
      </c>
      <c r="G2013">
        <v>293</v>
      </c>
      <c r="Q2013" t="s">
        <v>5826</v>
      </c>
      <c r="S2013">
        <v>0</v>
      </c>
      <c r="Z2013">
        <v>3</v>
      </c>
      <c r="AB2013" t="s">
        <v>34</v>
      </c>
      <c r="AC2013" t="s">
        <v>34</v>
      </c>
      <c r="AD2013" t="s">
        <v>34</v>
      </c>
      <c r="AE2013" t="s">
        <v>34</v>
      </c>
      <c r="AF2013">
        <v>0</v>
      </c>
      <c r="AG2013">
        <v>154</v>
      </c>
      <c r="AH2013" t="s">
        <v>34</v>
      </c>
      <c r="AI2013">
        <v>0</v>
      </c>
      <c r="AJ2013" t="s">
        <v>34</v>
      </c>
      <c r="AK2013" t="s">
        <v>34</v>
      </c>
      <c r="AL2013" t="s">
        <v>34</v>
      </c>
      <c r="AM2013" t="s">
        <v>34</v>
      </c>
      <c r="AN2013" t="s">
        <v>34</v>
      </c>
      <c r="AO2013" t="s">
        <v>34</v>
      </c>
      <c r="AP2013" t="s">
        <v>34</v>
      </c>
      <c r="AQ2013" t="s">
        <v>34</v>
      </c>
      <c r="AR2013" t="s">
        <v>34</v>
      </c>
      <c r="AS2013" t="s">
        <v>34</v>
      </c>
      <c r="AT2013" t="s">
        <v>34</v>
      </c>
    </row>
    <row r="2014" spans="1:46">
      <c r="A2014">
        <v>154</v>
      </c>
      <c r="B2014">
        <v>1</v>
      </c>
      <c r="C2014">
        <v>5</v>
      </c>
      <c r="D2014">
        <v>0</v>
      </c>
      <c r="G2014">
        <v>431</v>
      </c>
      <c r="Q2014" t="s">
        <v>5827</v>
      </c>
      <c r="S2014">
        <v>0</v>
      </c>
      <c r="Z2014">
        <v>3</v>
      </c>
      <c r="AB2014" t="s">
        <v>34</v>
      </c>
      <c r="AC2014" t="s">
        <v>34</v>
      </c>
      <c r="AD2014" t="s">
        <v>34</v>
      </c>
      <c r="AE2014" t="s">
        <v>34</v>
      </c>
      <c r="AF2014">
        <v>0</v>
      </c>
      <c r="AG2014">
        <v>154</v>
      </c>
      <c r="AH2014" t="s">
        <v>34</v>
      </c>
      <c r="AI2014">
        <v>0</v>
      </c>
      <c r="AJ2014" t="s">
        <v>34</v>
      </c>
      <c r="AK2014" t="s">
        <v>34</v>
      </c>
      <c r="AL2014" t="s">
        <v>34</v>
      </c>
      <c r="AM2014" t="s">
        <v>34</v>
      </c>
      <c r="AN2014" t="s">
        <v>34</v>
      </c>
      <c r="AO2014" t="s">
        <v>34</v>
      </c>
      <c r="AP2014" t="s">
        <v>34</v>
      </c>
      <c r="AQ2014" t="s">
        <v>34</v>
      </c>
      <c r="AR2014" t="s">
        <v>34</v>
      </c>
      <c r="AS2014" t="s">
        <v>34</v>
      </c>
      <c r="AT2014" t="s">
        <v>34</v>
      </c>
    </row>
    <row r="2015" spans="1:46">
      <c r="A2015">
        <v>154</v>
      </c>
      <c r="B2015">
        <v>1</v>
      </c>
      <c r="C2015">
        <v>6</v>
      </c>
      <c r="D2015">
        <v>0</v>
      </c>
      <c r="G2015">
        <v>0</v>
      </c>
      <c r="Q2015" t="s">
        <v>34</v>
      </c>
      <c r="S2015">
        <v>0</v>
      </c>
      <c r="Z2015">
        <v>0</v>
      </c>
      <c r="AB2015" t="s">
        <v>34</v>
      </c>
      <c r="AC2015" t="s">
        <v>34</v>
      </c>
      <c r="AD2015" t="s">
        <v>34</v>
      </c>
      <c r="AE2015" t="s">
        <v>34</v>
      </c>
      <c r="AF2015">
        <v>0</v>
      </c>
      <c r="AG2015">
        <v>154</v>
      </c>
      <c r="AH2015" t="s">
        <v>34</v>
      </c>
      <c r="AI2015">
        <v>0</v>
      </c>
      <c r="AJ2015" t="s">
        <v>34</v>
      </c>
      <c r="AK2015" t="s">
        <v>34</v>
      </c>
      <c r="AL2015" t="s">
        <v>34</v>
      </c>
      <c r="AM2015" t="s">
        <v>34</v>
      </c>
      <c r="AN2015" t="s">
        <v>34</v>
      </c>
      <c r="AO2015" t="s">
        <v>34</v>
      </c>
      <c r="AP2015" t="s">
        <v>34</v>
      </c>
      <c r="AQ2015" t="s">
        <v>34</v>
      </c>
      <c r="AR2015" t="s">
        <v>34</v>
      </c>
      <c r="AS2015" t="s">
        <v>34</v>
      </c>
      <c r="AT2015" t="s">
        <v>34</v>
      </c>
    </row>
    <row r="2016" spans="1:46">
      <c r="A2016">
        <v>154</v>
      </c>
      <c r="B2016">
        <v>1</v>
      </c>
      <c r="C2016">
        <v>7</v>
      </c>
      <c r="D2016">
        <v>0</v>
      </c>
      <c r="G2016">
        <v>0</v>
      </c>
      <c r="Q2016" t="s">
        <v>34</v>
      </c>
      <c r="S2016">
        <v>0</v>
      </c>
      <c r="Z2016">
        <v>0</v>
      </c>
      <c r="AB2016" t="s">
        <v>34</v>
      </c>
      <c r="AC2016" t="s">
        <v>34</v>
      </c>
      <c r="AD2016" t="s">
        <v>34</v>
      </c>
      <c r="AE2016" t="s">
        <v>34</v>
      </c>
      <c r="AF2016">
        <v>0</v>
      </c>
      <c r="AG2016">
        <v>154</v>
      </c>
      <c r="AH2016" t="s">
        <v>34</v>
      </c>
      <c r="AI2016">
        <v>0</v>
      </c>
      <c r="AJ2016" t="s">
        <v>34</v>
      </c>
      <c r="AK2016" t="s">
        <v>34</v>
      </c>
      <c r="AL2016" t="s">
        <v>34</v>
      </c>
      <c r="AM2016" t="s">
        <v>34</v>
      </c>
      <c r="AN2016" t="s">
        <v>34</v>
      </c>
      <c r="AO2016" t="s">
        <v>34</v>
      </c>
      <c r="AP2016" t="s">
        <v>34</v>
      </c>
      <c r="AQ2016" t="s">
        <v>34</v>
      </c>
      <c r="AR2016" t="s">
        <v>34</v>
      </c>
      <c r="AS2016" t="s">
        <v>34</v>
      </c>
      <c r="AT2016" t="s">
        <v>34</v>
      </c>
    </row>
    <row r="2017" spans="1:46">
      <c r="A2017">
        <v>154</v>
      </c>
      <c r="B2017">
        <v>1</v>
      </c>
      <c r="C2017">
        <v>8</v>
      </c>
      <c r="D2017">
        <v>0</v>
      </c>
      <c r="G2017">
        <v>0</v>
      </c>
      <c r="Q2017" t="s">
        <v>34</v>
      </c>
      <c r="S2017">
        <v>0</v>
      </c>
      <c r="Z2017">
        <v>0</v>
      </c>
      <c r="AB2017" t="s">
        <v>34</v>
      </c>
      <c r="AC2017" t="s">
        <v>34</v>
      </c>
      <c r="AD2017" t="s">
        <v>34</v>
      </c>
      <c r="AE2017" t="s">
        <v>34</v>
      </c>
      <c r="AF2017">
        <v>0</v>
      </c>
      <c r="AG2017">
        <v>154</v>
      </c>
      <c r="AH2017" t="s">
        <v>34</v>
      </c>
      <c r="AI2017">
        <v>0</v>
      </c>
      <c r="AJ2017" t="s">
        <v>34</v>
      </c>
      <c r="AK2017" t="s">
        <v>34</v>
      </c>
      <c r="AL2017" t="s">
        <v>34</v>
      </c>
      <c r="AM2017" t="s">
        <v>34</v>
      </c>
      <c r="AN2017" t="s">
        <v>34</v>
      </c>
      <c r="AO2017" t="s">
        <v>34</v>
      </c>
      <c r="AP2017" t="s">
        <v>34</v>
      </c>
      <c r="AQ2017" t="s">
        <v>34</v>
      </c>
      <c r="AR2017" t="s">
        <v>34</v>
      </c>
      <c r="AS2017" t="s">
        <v>34</v>
      </c>
      <c r="AT2017" t="s">
        <v>34</v>
      </c>
    </row>
    <row r="2018" spans="1:46">
      <c r="A2018">
        <v>154</v>
      </c>
      <c r="B2018">
        <v>2</v>
      </c>
      <c r="C2018">
        <v>1</v>
      </c>
      <c r="D2018">
        <v>0</v>
      </c>
      <c r="G2018">
        <v>764</v>
      </c>
      <c r="Q2018" t="s">
        <v>5828</v>
      </c>
      <c r="S2018">
        <v>0</v>
      </c>
      <c r="Z2018">
        <v>3</v>
      </c>
      <c r="AB2018" t="s">
        <v>34</v>
      </c>
      <c r="AC2018" t="s">
        <v>34</v>
      </c>
      <c r="AD2018" t="s">
        <v>34</v>
      </c>
      <c r="AE2018" t="s">
        <v>34</v>
      </c>
      <c r="AF2018">
        <v>0</v>
      </c>
      <c r="AG2018">
        <v>154</v>
      </c>
      <c r="AH2018" t="s">
        <v>34</v>
      </c>
      <c r="AI2018">
        <v>0</v>
      </c>
      <c r="AJ2018" t="s">
        <v>34</v>
      </c>
      <c r="AK2018" t="s">
        <v>34</v>
      </c>
      <c r="AL2018" t="s">
        <v>34</v>
      </c>
      <c r="AM2018" t="s">
        <v>34</v>
      </c>
      <c r="AN2018" t="s">
        <v>34</v>
      </c>
      <c r="AO2018" t="s">
        <v>34</v>
      </c>
      <c r="AP2018" t="s">
        <v>34</v>
      </c>
      <c r="AQ2018" t="s">
        <v>34</v>
      </c>
      <c r="AR2018" t="s">
        <v>34</v>
      </c>
      <c r="AS2018" t="s">
        <v>34</v>
      </c>
      <c r="AT2018" t="s">
        <v>34</v>
      </c>
    </row>
    <row r="2019" spans="1:46">
      <c r="A2019">
        <v>154</v>
      </c>
      <c r="B2019">
        <v>2</v>
      </c>
      <c r="C2019">
        <v>2</v>
      </c>
      <c r="D2019">
        <v>0</v>
      </c>
      <c r="G2019">
        <v>177</v>
      </c>
      <c r="Q2019" t="s">
        <v>5808</v>
      </c>
      <c r="S2019">
        <v>0</v>
      </c>
      <c r="Z2019">
        <v>3</v>
      </c>
      <c r="AB2019" t="s">
        <v>34</v>
      </c>
      <c r="AC2019" t="s">
        <v>34</v>
      </c>
      <c r="AD2019" t="s">
        <v>34</v>
      </c>
      <c r="AE2019" t="s">
        <v>34</v>
      </c>
      <c r="AF2019">
        <v>0</v>
      </c>
      <c r="AG2019">
        <v>154</v>
      </c>
      <c r="AH2019" t="s">
        <v>34</v>
      </c>
      <c r="AI2019">
        <v>0</v>
      </c>
      <c r="AJ2019" t="s">
        <v>34</v>
      </c>
      <c r="AK2019" t="s">
        <v>34</v>
      </c>
      <c r="AL2019" t="s">
        <v>34</v>
      </c>
      <c r="AM2019" t="s">
        <v>34</v>
      </c>
      <c r="AN2019" t="s">
        <v>34</v>
      </c>
      <c r="AO2019" t="s">
        <v>34</v>
      </c>
      <c r="AP2019" t="s">
        <v>34</v>
      </c>
      <c r="AQ2019" t="s">
        <v>34</v>
      </c>
      <c r="AR2019" t="s">
        <v>34</v>
      </c>
      <c r="AS2019" t="s">
        <v>34</v>
      </c>
      <c r="AT2019" t="s">
        <v>34</v>
      </c>
    </row>
    <row r="2020" spans="1:46">
      <c r="A2020">
        <v>154</v>
      </c>
      <c r="B2020">
        <v>2</v>
      </c>
      <c r="C2020">
        <v>3</v>
      </c>
      <c r="D2020">
        <v>0</v>
      </c>
      <c r="G2020">
        <v>353</v>
      </c>
      <c r="Q2020" t="s">
        <v>5829</v>
      </c>
      <c r="S2020">
        <v>0</v>
      </c>
      <c r="Z2020">
        <v>3</v>
      </c>
      <c r="AB2020" t="s">
        <v>34</v>
      </c>
      <c r="AC2020" t="s">
        <v>34</v>
      </c>
      <c r="AD2020" t="s">
        <v>34</v>
      </c>
      <c r="AE2020" t="s">
        <v>34</v>
      </c>
      <c r="AF2020">
        <v>0</v>
      </c>
      <c r="AG2020">
        <v>154</v>
      </c>
      <c r="AH2020" t="s">
        <v>34</v>
      </c>
      <c r="AI2020">
        <v>0</v>
      </c>
      <c r="AJ2020" t="s">
        <v>34</v>
      </c>
      <c r="AK2020" t="s">
        <v>34</v>
      </c>
      <c r="AL2020" t="s">
        <v>34</v>
      </c>
      <c r="AM2020" t="s">
        <v>34</v>
      </c>
      <c r="AN2020" t="s">
        <v>34</v>
      </c>
      <c r="AO2020" t="s">
        <v>34</v>
      </c>
      <c r="AP2020" t="s">
        <v>34</v>
      </c>
      <c r="AQ2020" t="s">
        <v>34</v>
      </c>
      <c r="AR2020" t="s">
        <v>34</v>
      </c>
      <c r="AS2020" t="s">
        <v>34</v>
      </c>
      <c r="AT2020" t="s">
        <v>34</v>
      </c>
    </row>
    <row r="2021" spans="1:46">
      <c r="A2021">
        <v>154</v>
      </c>
      <c r="B2021">
        <v>2</v>
      </c>
      <c r="C2021">
        <v>4</v>
      </c>
      <c r="D2021">
        <v>0</v>
      </c>
      <c r="G2021">
        <v>396</v>
      </c>
      <c r="Q2021" t="s">
        <v>5830</v>
      </c>
      <c r="S2021">
        <v>0</v>
      </c>
      <c r="Z2021">
        <v>3</v>
      </c>
      <c r="AB2021" t="s">
        <v>34</v>
      </c>
      <c r="AC2021" t="s">
        <v>34</v>
      </c>
      <c r="AD2021" t="s">
        <v>34</v>
      </c>
      <c r="AE2021" t="s">
        <v>34</v>
      </c>
      <c r="AF2021">
        <v>0</v>
      </c>
      <c r="AG2021">
        <v>154</v>
      </c>
      <c r="AH2021" t="s">
        <v>34</v>
      </c>
      <c r="AI2021">
        <v>0</v>
      </c>
      <c r="AJ2021" t="s">
        <v>34</v>
      </c>
      <c r="AK2021" t="s">
        <v>34</v>
      </c>
      <c r="AL2021" t="s">
        <v>34</v>
      </c>
      <c r="AM2021" t="s">
        <v>34</v>
      </c>
      <c r="AN2021" t="s">
        <v>34</v>
      </c>
      <c r="AO2021" t="s">
        <v>34</v>
      </c>
      <c r="AP2021" t="s">
        <v>34</v>
      </c>
      <c r="AQ2021" t="s">
        <v>34</v>
      </c>
      <c r="AR2021" t="s">
        <v>34</v>
      </c>
      <c r="AS2021" t="s">
        <v>34</v>
      </c>
      <c r="AT2021" t="s">
        <v>34</v>
      </c>
    </row>
    <row r="2022" spans="1:46">
      <c r="A2022">
        <v>154</v>
      </c>
      <c r="B2022">
        <v>2</v>
      </c>
      <c r="C2022">
        <v>5</v>
      </c>
      <c r="D2022">
        <v>0</v>
      </c>
      <c r="G2022">
        <v>566</v>
      </c>
      <c r="Q2022" t="s">
        <v>5831</v>
      </c>
      <c r="S2022">
        <v>0</v>
      </c>
      <c r="Z2022">
        <v>3</v>
      </c>
      <c r="AB2022" t="s">
        <v>34</v>
      </c>
      <c r="AC2022" t="s">
        <v>34</v>
      </c>
      <c r="AD2022" t="s">
        <v>34</v>
      </c>
      <c r="AE2022" t="s">
        <v>34</v>
      </c>
      <c r="AF2022">
        <v>0</v>
      </c>
      <c r="AG2022">
        <v>154</v>
      </c>
      <c r="AH2022" t="s">
        <v>34</v>
      </c>
      <c r="AI2022">
        <v>0</v>
      </c>
      <c r="AJ2022" t="s">
        <v>34</v>
      </c>
      <c r="AK2022" t="s">
        <v>34</v>
      </c>
      <c r="AL2022" t="s">
        <v>34</v>
      </c>
      <c r="AM2022" t="s">
        <v>34</v>
      </c>
      <c r="AN2022" t="s">
        <v>34</v>
      </c>
      <c r="AO2022" t="s">
        <v>34</v>
      </c>
      <c r="AP2022" t="s">
        <v>34</v>
      </c>
      <c r="AQ2022" t="s">
        <v>34</v>
      </c>
      <c r="AR2022" t="s">
        <v>34</v>
      </c>
      <c r="AS2022" t="s">
        <v>34</v>
      </c>
      <c r="AT2022" t="s">
        <v>34</v>
      </c>
    </row>
    <row r="2023" spans="1:46">
      <c r="A2023">
        <v>154</v>
      </c>
      <c r="B2023">
        <v>2</v>
      </c>
      <c r="C2023">
        <v>6</v>
      </c>
      <c r="D2023">
        <v>0</v>
      </c>
      <c r="G2023">
        <v>499</v>
      </c>
      <c r="Q2023" t="s">
        <v>5832</v>
      </c>
      <c r="S2023">
        <v>0</v>
      </c>
      <c r="Z2023">
        <v>3</v>
      </c>
      <c r="AB2023" t="s">
        <v>34</v>
      </c>
      <c r="AC2023" t="s">
        <v>34</v>
      </c>
      <c r="AD2023" t="s">
        <v>34</v>
      </c>
      <c r="AE2023" t="s">
        <v>34</v>
      </c>
      <c r="AF2023">
        <v>0</v>
      </c>
      <c r="AG2023">
        <v>154</v>
      </c>
      <c r="AH2023" t="s">
        <v>34</v>
      </c>
      <c r="AI2023">
        <v>0</v>
      </c>
      <c r="AJ2023" t="s">
        <v>34</v>
      </c>
      <c r="AK2023" t="s">
        <v>34</v>
      </c>
      <c r="AL2023" t="s">
        <v>34</v>
      </c>
      <c r="AM2023" t="s">
        <v>34</v>
      </c>
      <c r="AN2023" t="s">
        <v>34</v>
      </c>
      <c r="AO2023" t="s">
        <v>34</v>
      </c>
      <c r="AP2023" t="s">
        <v>34</v>
      </c>
      <c r="AQ2023" t="s">
        <v>34</v>
      </c>
      <c r="AR2023" t="s">
        <v>34</v>
      </c>
      <c r="AS2023" t="s">
        <v>34</v>
      </c>
      <c r="AT2023" t="s">
        <v>34</v>
      </c>
    </row>
    <row r="2024" spans="1:46">
      <c r="A2024">
        <v>154</v>
      </c>
      <c r="B2024">
        <v>2</v>
      </c>
      <c r="C2024">
        <v>7</v>
      </c>
      <c r="D2024">
        <v>0</v>
      </c>
      <c r="G2024">
        <v>504</v>
      </c>
      <c r="Q2024" t="s">
        <v>5833</v>
      </c>
      <c r="S2024">
        <v>0</v>
      </c>
      <c r="Z2024">
        <v>3</v>
      </c>
      <c r="AB2024" t="s">
        <v>34</v>
      </c>
      <c r="AC2024" t="s">
        <v>34</v>
      </c>
      <c r="AD2024" t="s">
        <v>34</v>
      </c>
      <c r="AE2024" t="s">
        <v>34</v>
      </c>
      <c r="AF2024">
        <v>0</v>
      </c>
      <c r="AG2024">
        <v>154</v>
      </c>
      <c r="AH2024" t="s">
        <v>34</v>
      </c>
      <c r="AI2024">
        <v>0</v>
      </c>
      <c r="AJ2024" t="s">
        <v>34</v>
      </c>
      <c r="AK2024" t="s">
        <v>34</v>
      </c>
      <c r="AL2024" t="s">
        <v>34</v>
      </c>
      <c r="AM2024" t="s">
        <v>34</v>
      </c>
      <c r="AN2024" t="s">
        <v>34</v>
      </c>
      <c r="AO2024" t="s">
        <v>34</v>
      </c>
      <c r="AP2024" t="s">
        <v>34</v>
      </c>
      <c r="AQ2024" t="s">
        <v>34</v>
      </c>
      <c r="AR2024" t="s">
        <v>34</v>
      </c>
      <c r="AS2024" t="s">
        <v>34</v>
      </c>
      <c r="AT2024" t="s">
        <v>34</v>
      </c>
    </row>
    <row r="2025" spans="1:46">
      <c r="A2025">
        <v>154</v>
      </c>
      <c r="B2025">
        <v>2</v>
      </c>
      <c r="C2025">
        <v>8</v>
      </c>
      <c r="D2025">
        <v>0</v>
      </c>
      <c r="G2025">
        <v>609</v>
      </c>
      <c r="Q2025" t="s">
        <v>5834</v>
      </c>
      <c r="S2025">
        <v>0</v>
      </c>
      <c r="Z2025">
        <v>3</v>
      </c>
      <c r="AB2025" t="s">
        <v>34</v>
      </c>
      <c r="AC2025" t="s">
        <v>34</v>
      </c>
      <c r="AD2025" t="s">
        <v>34</v>
      </c>
      <c r="AE2025" t="s">
        <v>34</v>
      </c>
      <c r="AF2025">
        <v>0</v>
      </c>
      <c r="AG2025">
        <v>154</v>
      </c>
      <c r="AH2025" t="s">
        <v>34</v>
      </c>
      <c r="AI2025">
        <v>0</v>
      </c>
      <c r="AJ2025" t="s">
        <v>34</v>
      </c>
      <c r="AK2025" t="s">
        <v>34</v>
      </c>
      <c r="AL2025" t="s">
        <v>34</v>
      </c>
      <c r="AM2025" t="s">
        <v>34</v>
      </c>
      <c r="AN2025" t="s">
        <v>34</v>
      </c>
      <c r="AO2025" t="s">
        <v>34</v>
      </c>
      <c r="AP2025" t="s">
        <v>34</v>
      </c>
      <c r="AQ2025" t="s">
        <v>34</v>
      </c>
      <c r="AR2025" t="s">
        <v>34</v>
      </c>
      <c r="AS2025" t="s">
        <v>34</v>
      </c>
      <c r="AT2025" t="s">
        <v>34</v>
      </c>
    </row>
    <row r="2026" spans="1:46">
      <c r="A2026">
        <v>154</v>
      </c>
      <c r="B2026">
        <v>3</v>
      </c>
      <c r="C2026">
        <v>1</v>
      </c>
      <c r="D2026">
        <v>0</v>
      </c>
      <c r="G2026">
        <v>9</v>
      </c>
      <c r="Q2026" t="s">
        <v>5835</v>
      </c>
      <c r="S2026">
        <v>0</v>
      </c>
      <c r="Z2026">
        <v>3</v>
      </c>
      <c r="AB2026" t="s">
        <v>34</v>
      </c>
      <c r="AC2026" t="s">
        <v>34</v>
      </c>
      <c r="AD2026" t="s">
        <v>34</v>
      </c>
      <c r="AE2026" t="s">
        <v>34</v>
      </c>
      <c r="AF2026">
        <v>0</v>
      </c>
      <c r="AG2026">
        <v>154</v>
      </c>
      <c r="AH2026" t="s">
        <v>34</v>
      </c>
      <c r="AI2026">
        <v>0</v>
      </c>
      <c r="AJ2026" t="s">
        <v>34</v>
      </c>
      <c r="AK2026" t="s">
        <v>34</v>
      </c>
      <c r="AL2026" t="s">
        <v>34</v>
      </c>
      <c r="AM2026" t="s">
        <v>34</v>
      </c>
      <c r="AN2026" t="s">
        <v>34</v>
      </c>
      <c r="AO2026" t="s">
        <v>34</v>
      </c>
      <c r="AP2026" t="s">
        <v>34</v>
      </c>
      <c r="AQ2026" t="s">
        <v>34</v>
      </c>
      <c r="AR2026" t="s">
        <v>34</v>
      </c>
      <c r="AS2026" t="s">
        <v>34</v>
      </c>
      <c r="AT2026" t="s">
        <v>34</v>
      </c>
    </row>
    <row r="2027" spans="1:46">
      <c r="A2027">
        <v>154</v>
      </c>
      <c r="B2027">
        <v>3</v>
      </c>
      <c r="C2027">
        <v>2</v>
      </c>
      <c r="D2027">
        <v>0</v>
      </c>
      <c r="G2027">
        <v>346</v>
      </c>
      <c r="Q2027" t="s">
        <v>5836</v>
      </c>
      <c r="S2027">
        <v>0</v>
      </c>
      <c r="Z2027">
        <v>3</v>
      </c>
      <c r="AB2027" t="s">
        <v>34</v>
      </c>
      <c r="AC2027" t="s">
        <v>34</v>
      </c>
      <c r="AD2027" t="s">
        <v>34</v>
      </c>
      <c r="AE2027" t="s">
        <v>34</v>
      </c>
      <c r="AF2027">
        <v>0</v>
      </c>
      <c r="AG2027">
        <v>154</v>
      </c>
      <c r="AH2027" t="s">
        <v>34</v>
      </c>
      <c r="AI2027">
        <v>0</v>
      </c>
      <c r="AJ2027" t="s">
        <v>34</v>
      </c>
      <c r="AK2027" t="s">
        <v>34</v>
      </c>
      <c r="AL2027" t="s">
        <v>34</v>
      </c>
      <c r="AM2027" t="s">
        <v>34</v>
      </c>
      <c r="AN2027" t="s">
        <v>34</v>
      </c>
      <c r="AO2027" t="s">
        <v>34</v>
      </c>
      <c r="AP2027" t="s">
        <v>34</v>
      </c>
      <c r="AQ2027" t="s">
        <v>34</v>
      </c>
      <c r="AR2027" t="s">
        <v>34</v>
      </c>
      <c r="AS2027" t="s">
        <v>34</v>
      </c>
      <c r="AT2027" t="s">
        <v>34</v>
      </c>
    </row>
    <row r="2028" spans="1:46">
      <c r="A2028">
        <v>154</v>
      </c>
      <c r="B2028">
        <v>3</v>
      </c>
      <c r="C2028">
        <v>3</v>
      </c>
      <c r="D2028">
        <v>0</v>
      </c>
      <c r="G2028">
        <v>642</v>
      </c>
      <c r="Q2028" t="s">
        <v>5837</v>
      </c>
      <c r="S2028">
        <v>0</v>
      </c>
      <c r="Z2028">
        <v>3</v>
      </c>
      <c r="AB2028" t="s">
        <v>34</v>
      </c>
      <c r="AC2028" t="s">
        <v>34</v>
      </c>
      <c r="AD2028" t="s">
        <v>34</v>
      </c>
      <c r="AE2028" t="s">
        <v>34</v>
      </c>
      <c r="AF2028">
        <v>0</v>
      </c>
      <c r="AG2028">
        <v>154</v>
      </c>
      <c r="AH2028" t="s">
        <v>34</v>
      </c>
      <c r="AI2028">
        <v>0</v>
      </c>
      <c r="AJ2028" t="s">
        <v>34</v>
      </c>
      <c r="AK2028" t="s">
        <v>34</v>
      </c>
      <c r="AL2028" t="s">
        <v>34</v>
      </c>
      <c r="AM2028" t="s">
        <v>34</v>
      </c>
      <c r="AN2028" t="s">
        <v>34</v>
      </c>
      <c r="AO2028" t="s">
        <v>34</v>
      </c>
      <c r="AP2028" t="s">
        <v>34</v>
      </c>
      <c r="AQ2028" t="s">
        <v>34</v>
      </c>
      <c r="AR2028" t="s">
        <v>34</v>
      </c>
      <c r="AS2028" t="s">
        <v>34</v>
      </c>
      <c r="AT2028" t="s">
        <v>34</v>
      </c>
    </row>
    <row r="2029" spans="1:46">
      <c r="A2029">
        <v>154</v>
      </c>
      <c r="B2029">
        <v>3</v>
      </c>
      <c r="C2029">
        <v>4</v>
      </c>
      <c r="D2029">
        <v>0</v>
      </c>
      <c r="G2029">
        <v>632</v>
      </c>
      <c r="Q2029" t="s">
        <v>5838</v>
      </c>
      <c r="S2029">
        <v>0</v>
      </c>
      <c r="Z2029">
        <v>3</v>
      </c>
      <c r="AB2029" t="s">
        <v>34</v>
      </c>
      <c r="AC2029" t="s">
        <v>34</v>
      </c>
      <c r="AD2029" t="s">
        <v>34</v>
      </c>
      <c r="AE2029" t="s">
        <v>34</v>
      </c>
      <c r="AF2029">
        <v>0</v>
      </c>
      <c r="AG2029">
        <v>154</v>
      </c>
      <c r="AH2029" t="s">
        <v>34</v>
      </c>
      <c r="AI2029">
        <v>0</v>
      </c>
      <c r="AJ2029" t="s">
        <v>34</v>
      </c>
      <c r="AK2029" t="s">
        <v>34</v>
      </c>
      <c r="AL2029" t="s">
        <v>34</v>
      </c>
      <c r="AM2029" t="s">
        <v>34</v>
      </c>
      <c r="AN2029" t="s">
        <v>34</v>
      </c>
      <c r="AO2029" t="s">
        <v>34</v>
      </c>
      <c r="AP2029" t="s">
        <v>34</v>
      </c>
      <c r="AQ2029" t="s">
        <v>34</v>
      </c>
      <c r="AR2029" t="s">
        <v>34</v>
      </c>
      <c r="AS2029" t="s">
        <v>34</v>
      </c>
      <c r="AT2029" t="s">
        <v>34</v>
      </c>
    </row>
    <row r="2030" spans="1:46">
      <c r="A2030">
        <v>154</v>
      </c>
      <c r="B2030">
        <v>3</v>
      </c>
      <c r="C2030">
        <v>5</v>
      </c>
      <c r="D2030">
        <v>0</v>
      </c>
      <c r="G2030">
        <v>7</v>
      </c>
      <c r="Q2030" t="s">
        <v>5839</v>
      </c>
      <c r="S2030">
        <v>0</v>
      </c>
      <c r="Z2030">
        <v>3</v>
      </c>
      <c r="AB2030" t="s">
        <v>34</v>
      </c>
      <c r="AC2030" t="s">
        <v>34</v>
      </c>
      <c r="AD2030" t="s">
        <v>34</v>
      </c>
      <c r="AE2030" t="s">
        <v>34</v>
      </c>
      <c r="AF2030">
        <v>0</v>
      </c>
      <c r="AG2030">
        <v>154</v>
      </c>
      <c r="AH2030" t="s">
        <v>34</v>
      </c>
      <c r="AI2030">
        <v>0</v>
      </c>
      <c r="AJ2030" t="s">
        <v>34</v>
      </c>
      <c r="AK2030" t="s">
        <v>34</v>
      </c>
      <c r="AL2030" t="s">
        <v>34</v>
      </c>
      <c r="AM2030" t="s">
        <v>34</v>
      </c>
      <c r="AN2030" t="s">
        <v>34</v>
      </c>
      <c r="AO2030" t="s">
        <v>34</v>
      </c>
      <c r="AP2030" t="s">
        <v>34</v>
      </c>
      <c r="AQ2030" t="s">
        <v>34</v>
      </c>
      <c r="AR2030" t="s">
        <v>34</v>
      </c>
      <c r="AS2030" t="s">
        <v>34</v>
      </c>
      <c r="AT2030" t="s">
        <v>34</v>
      </c>
    </row>
    <row r="2031" spans="1:46">
      <c r="A2031">
        <v>154</v>
      </c>
      <c r="B2031">
        <v>3</v>
      </c>
      <c r="C2031">
        <v>6</v>
      </c>
      <c r="D2031">
        <v>0</v>
      </c>
      <c r="G2031">
        <v>47</v>
      </c>
      <c r="Q2031" t="s">
        <v>5840</v>
      </c>
      <c r="S2031">
        <v>0</v>
      </c>
      <c r="Z2031">
        <v>3</v>
      </c>
      <c r="AB2031" t="s">
        <v>34</v>
      </c>
      <c r="AC2031" t="s">
        <v>34</v>
      </c>
      <c r="AD2031" t="s">
        <v>34</v>
      </c>
      <c r="AE2031" t="s">
        <v>34</v>
      </c>
      <c r="AF2031">
        <v>0</v>
      </c>
      <c r="AG2031">
        <v>154</v>
      </c>
      <c r="AH2031" t="s">
        <v>34</v>
      </c>
      <c r="AI2031">
        <v>0</v>
      </c>
      <c r="AJ2031" t="s">
        <v>34</v>
      </c>
      <c r="AK2031" t="s">
        <v>34</v>
      </c>
      <c r="AL2031" t="s">
        <v>34</v>
      </c>
      <c r="AM2031" t="s">
        <v>34</v>
      </c>
      <c r="AN2031" t="s">
        <v>34</v>
      </c>
      <c r="AO2031" t="s">
        <v>34</v>
      </c>
      <c r="AP2031" t="s">
        <v>34</v>
      </c>
      <c r="AQ2031" t="s">
        <v>34</v>
      </c>
      <c r="AR2031" t="s">
        <v>34</v>
      </c>
      <c r="AS2031" t="s">
        <v>34</v>
      </c>
      <c r="AT2031" t="s">
        <v>34</v>
      </c>
    </row>
    <row r="2032" spans="1:46">
      <c r="A2032">
        <v>154</v>
      </c>
      <c r="B2032">
        <v>3</v>
      </c>
      <c r="C2032">
        <v>7</v>
      </c>
      <c r="D2032">
        <v>0</v>
      </c>
      <c r="G2032">
        <v>263</v>
      </c>
      <c r="Q2032" t="s">
        <v>5841</v>
      </c>
      <c r="S2032">
        <v>0</v>
      </c>
      <c r="Z2032">
        <v>3</v>
      </c>
      <c r="AB2032" t="s">
        <v>34</v>
      </c>
      <c r="AC2032" t="s">
        <v>34</v>
      </c>
      <c r="AD2032" t="s">
        <v>34</v>
      </c>
      <c r="AE2032" t="s">
        <v>34</v>
      </c>
      <c r="AF2032">
        <v>0</v>
      </c>
      <c r="AG2032">
        <v>154</v>
      </c>
      <c r="AH2032" t="s">
        <v>34</v>
      </c>
      <c r="AI2032">
        <v>0</v>
      </c>
      <c r="AJ2032" t="s">
        <v>34</v>
      </c>
      <c r="AK2032" t="s">
        <v>34</v>
      </c>
      <c r="AL2032" t="s">
        <v>34</v>
      </c>
      <c r="AM2032" t="s">
        <v>34</v>
      </c>
      <c r="AN2032" t="s">
        <v>34</v>
      </c>
      <c r="AO2032" t="s">
        <v>34</v>
      </c>
      <c r="AP2032" t="s">
        <v>34</v>
      </c>
      <c r="AQ2032" t="s">
        <v>34</v>
      </c>
      <c r="AR2032" t="s">
        <v>34</v>
      </c>
      <c r="AS2032" t="s">
        <v>34</v>
      </c>
      <c r="AT2032" t="s">
        <v>34</v>
      </c>
    </row>
    <row r="2033" spans="1:46">
      <c r="A2033">
        <v>154</v>
      </c>
      <c r="B2033">
        <v>3</v>
      </c>
      <c r="C2033">
        <v>8</v>
      </c>
      <c r="D2033">
        <v>0</v>
      </c>
      <c r="G2033">
        <v>592</v>
      </c>
      <c r="Q2033" t="s">
        <v>5842</v>
      </c>
      <c r="S2033">
        <v>0</v>
      </c>
      <c r="Z2033">
        <v>3</v>
      </c>
      <c r="AB2033" t="s">
        <v>34</v>
      </c>
      <c r="AC2033" t="s">
        <v>34</v>
      </c>
      <c r="AD2033" t="s">
        <v>34</v>
      </c>
      <c r="AE2033" t="s">
        <v>34</v>
      </c>
      <c r="AF2033">
        <v>0</v>
      </c>
      <c r="AG2033">
        <v>154</v>
      </c>
      <c r="AH2033" t="s">
        <v>34</v>
      </c>
      <c r="AI2033">
        <v>0</v>
      </c>
      <c r="AJ2033" t="s">
        <v>34</v>
      </c>
      <c r="AK2033" t="s">
        <v>34</v>
      </c>
      <c r="AL2033" t="s">
        <v>34</v>
      </c>
      <c r="AM2033" t="s">
        <v>34</v>
      </c>
      <c r="AN2033" t="s">
        <v>34</v>
      </c>
      <c r="AO2033" t="s">
        <v>34</v>
      </c>
      <c r="AP2033" t="s">
        <v>34</v>
      </c>
      <c r="AQ2033" t="s">
        <v>34</v>
      </c>
      <c r="AR2033" t="s">
        <v>34</v>
      </c>
      <c r="AS2033" t="s">
        <v>34</v>
      </c>
      <c r="AT2033" t="s">
        <v>34</v>
      </c>
    </row>
    <row r="2034" spans="1:46">
      <c r="A2034">
        <v>155</v>
      </c>
      <c r="B2034">
        <v>1</v>
      </c>
      <c r="C2034">
        <v>1</v>
      </c>
      <c r="D2034">
        <v>0</v>
      </c>
      <c r="G2034">
        <v>0</v>
      </c>
      <c r="Q2034" t="s">
        <v>34</v>
      </c>
      <c r="S2034">
        <v>0</v>
      </c>
      <c r="Z2034">
        <v>0</v>
      </c>
      <c r="AB2034" t="s">
        <v>34</v>
      </c>
      <c r="AC2034" t="s">
        <v>34</v>
      </c>
      <c r="AD2034" t="s">
        <v>34</v>
      </c>
      <c r="AE2034" t="s">
        <v>34</v>
      </c>
      <c r="AF2034">
        <v>0</v>
      </c>
      <c r="AG2034">
        <v>155</v>
      </c>
      <c r="AH2034" t="s">
        <v>34</v>
      </c>
      <c r="AI2034">
        <v>0</v>
      </c>
      <c r="AJ2034" t="s">
        <v>34</v>
      </c>
      <c r="AK2034" t="s">
        <v>34</v>
      </c>
      <c r="AL2034" t="s">
        <v>34</v>
      </c>
      <c r="AM2034" t="s">
        <v>34</v>
      </c>
      <c r="AN2034" t="s">
        <v>34</v>
      </c>
      <c r="AO2034" t="s">
        <v>34</v>
      </c>
      <c r="AP2034" t="s">
        <v>34</v>
      </c>
      <c r="AQ2034" t="s">
        <v>34</v>
      </c>
      <c r="AR2034" t="s">
        <v>34</v>
      </c>
      <c r="AS2034" t="s">
        <v>34</v>
      </c>
      <c r="AT2034" t="s">
        <v>34</v>
      </c>
    </row>
    <row r="2035" spans="1:46">
      <c r="A2035">
        <v>155</v>
      </c>
      <c r="B2035">
        <v>1</v>
      </c>
      <c r="C2035">
        <v>2</v>
      </c>
      <c r="D2035">
        <v>0</v>
      </c>
      <c r="G2035">
        <v>0</v>
      </c>
      <c r="Q2035" t="s">
        <v>34</v>
      </c>
      <c r="S2035">
        <v>0</v>
      </c>
      <c r="Z2035">
        <v>0</v>
      </c>
      <c r="AB2035" t="s">
        <v>34</v>
      </c>
      <c r="AC2035" t="s">
        <v>34</v>
      </c>
      <c r="AD2035" t="s">
        <v>34</v>
      </c>
      <c r="AE2035" t="s">
        <v>34</v>
      </c>
      <c r="AF2035">
        <v>0</v>
      </c>
      <c r="AG2035">
        <v>155</v>
      </c>
      <c r="AH2035" t="s">
        <v>34</v>
      </c>
      <c r="AI2035">
        <v>0</v>
      </c>
      <c r="AJ2035" t="s">
        <v>34</v>
      </c>
      <c r="AK2035" t="s">
        <v>34</v>
      </c>
      <c r="AL2035" t="s">
        <v>34</v>
      </c>
      <c r="AM2035" t="s">
        <v>34</v>
      </c>
      <c r="AN2035" t="s">
        <v>34</v>
      </c>
      <c r="AO2035" t="s">
        <v>34</v>
      </c>
      <c r="AP2035" t="s">
        <v>34</v>
      </c>
      <c r="AQ2035" t="s">
        <v>34</v>
      </c>
      <c r="AR2035" t="s">
        <v>34</v>
      </c>
      <c r="AS2035" t="s">
        <v>34</v>
      </c>
      <c r="AT2035" t="s">
        <v>34</v>
      </c>
    </row>
    <row r="2036" spans="1:46">
      <c r="A2036">
        <v>155</v>
      </c>
      <c r="B2036">
        <v>1</v>
      </c>
      <c r="C2036">
        <v>3</v>
      </c>
      <c r="D2036">
        <v>0</v>
      </c>
      <c r="G2036">
        <v>750</v>
      </c>
      <c r="Q2036" t="s">
        <v>5843</v>
      </c>
      <c r="S2036">
        <v>0</v>
      </c>
      <c r="Z2036">
        <v>4</v>
      </c>
      <c r="AB2036" t="s">
        <v>34</v>
      </c>
      <c r="AC2036" t="s">
        <v>34</v>
      </c>
      <c r="AD2036" t="s">
        <v>34</v>
      </c>
      <c r="AE2036" t="s">
        <v>34</v>
      </c>
      <c r="AF2036">
        <v>0</v>
      </c>
      <c r="AG2036">
        <v>155</v>
      </c>
      <c r="AH2036" t="s">
        <v>34</v>
      </c>
      <c r="AI2036">
        <v>0</v>
      </c>
      <c r="AJ2036" t="s">
        <v>34</v>
      </c>
      <c r="AK2036" t="s">
        <v>34</v>
      </c>
      <c r="AL2036" t="s">
        <v>34</v>
      </c>
      <c r="AM2036" t="s">
        <v>34</v>
      </c>
      <c r="AN2036" t="s">
        <v>34</v>
      </c>
      <c r="AO2036" t="s">
        <v>34</v>
      </c>
      <c r="AP2036" t="s">
        <v>34</v>
      </c>
      <c r="AQ2036" t="s">
        <v>34</v>
      </c>
      <c r="AR2036" t="s">
        <v>34</v>
      </c>
      <c r="AS2036" t="s">
        <v>34</v>
      </c>
      <c r="AT2036" t="s">
        <v>34</v>
      </c>
    </row>
    <row r="2037" spans="1:46">
      <c r="A2037">
        <v>155</v>
      </c>
      <c r="B2037">
        <v>1</v>
      </c>
      <c r="C2037">
        <v>4</v>
      </c>
      <c r="D2037">
        <v>0</v>
      </c>
      <c r="G2037">
        <v>637</v>
      </c>
      <c r="Q2037" t="s">
        <v>5844</v>
      </c>
      <c r="S2037">
        <v>0</v>
      </c>
      <c r="Z2037">
        <v>4</v>
      </c>
      <c r="AB2037" t="s">
        <v>34</v>
      </c>
      <c r="AC2037" t="s">
        <v>34</v>
      </c>
      <c r="AD2037" t="s">
        <v>34</v>
      </c>
      <c r="AE2037" t="s">
        <v>34</v>
      </c>
      <c r="AF2037">
        <v>0</v>
      </c>
      <c r="AG2037">
        <v>155</v>
      </c>
      <c r="AH2037" t="s">
        <v>34</v>
      </c>
      <c r="AI2037">
        <v>0</v>
      </c>
      <c r="AJ2037" t="s">
        <v>34</v>
      </c>
      <c r="AK2037" t="s">
        <v>34</v>
      </c>
      <c r="AL2037" t="s">
        <v>34</v>
      </c>
      <c r="AM2037" t="s">
        <v>34</v>
      </c>
      <c r="AN2037" t="s">
        <v>34</v>
      </c>
      <c r="AO2037" t="s">
        <v>34</v>
      </c>
      <c r="AP2037" t="s">
        <v>34</v>
      </c>
      <c r="AQ2037" t="s">
        <v>34</v>
      </c>
      <c r="AR2037" t="s">
        <v>34</v>
      </c>
      <c r="AS2037" t="s">
        <v>34</v>
      </c>
      <c r="AT2037" t="s">
        <v>34</v>
      </c>
    </row>
    <row r="2038" spans="1:46">
      <c r="A2038">
        <v>155</v>
      </c>
      <c r="B2038">
        <v>1</v>
      </c>
      <c r="C2038">
        <v>5</v>
      </c>
      <c r="D2038">
        <v>0</v>
      </c>
      <c r="G2038">
        <v>822</v>
      </c>
      <c r="Q2038" t="s">
        <v>5845</v>
      </c>
      <c r="S2038">
        <v>0</v>
      </c>
      <c r="Z2038">
        <v>4</v>
      </c>
      <c r="AB2038" t="s">
        <v>34</v>
      </c>
      <c r="AC2038" t="s">
        <v>34</v>
      </c>
      <c r="AD2038" t="s">
        <v>34</v>
      </c>
      <c r="AE2038" t="s">
        <v>34</v>
      </c>
      <c r="AF2038">
        <v>0</v>
      </c>
      <c r="AG2038">
        <v>155</v>
      </c>
      <c r="AH2038" t="s">
        <v>34</v>
      </c>
      <c r="AI2038">
        <v>0</v>
      </c>
      <c r="AJ2038" t="s">
        <v>34</v>
      </c>
      <c r="AK2038" t="s">
        <v>34</v>
      </c>
      <c r="AL2038" t="s">
        <v>34</v>
      </c>
      <c r="AM2038" t="s">
        <v>34</v>
      </c>
      <c r="AN2038" t="s">
        <v>34</v>
      </c>
      <c r="AO2038" t="s">
        <v>34</v>
      </c>
      <c r="AP2038" t="s">
        <v>34</v>
      </c>
      <c r="AQ2038" t="s">
        <v>34</v>
      </c>
      <c r="AR2038" t="s">
        <v>34</v>
      </c>
      <c r="AS2038" t="s">
        <v>34</v>
      </c>
      <c r="AT2038" t="s">
        <v>34</v>
      </c>
    </row>
    <row r="2039" spans="1:46">
      <c r="A2039">
        <v>155</v>
      </c>
      <c r="B2039">
        <v>1</v>
      </c>
      <c r="C2039">
        <v>6</v>
      </c>
      <c r="D2039">
        <v>0</v>
      </c>
      <c r="G2039">
        <v>0</v>
      </c>
      <c r="Q2039" t="s">
        <v>34</v>
      </c>
      <c r="S2039">
        <v>0</v>
      </c>
      <c r="Z2039">
        <v>0</v>
      </c>
      <c r="AB2039" t="s">
        <v>34</v>
      </c>
      <c r="AC2039" t="s">
        <v>34</v>
      </c>
      <c r="AD2039" t="s">
        <v>34</v>
      </c>
      <c r="AE2039" t="s">
        <v>34</v>
      </c>
      <c r="AF2039">
        <v>0</v>
      </c>
      <c r="AG2039">
        <v>155</v>
      </c>
      <c r="AH2039" t="s">
        <v>34</v>
      </c>
      <c r="AI2039">
        <v>0</v>
      </c>
      <c r="AJ2039" t="s">
        <v>34</v>
      </c>
      <c r="AK2039" t="s">
        <v>34</v>
      </c>
      <c r="AL2039" t="s">
        <v>34</v>
      </c>
      <c r="AM2039" t="s">
        <v>34</v>
      </c>
      <c r="AN2039" t="s">
        <v>34</v>
      </c>
      <c r="AO2039" t="s">
        <v>34</v>
      </c>
      <c r="AP2039" t="s">
        <v>34</v>
      </c>
      <c r="AQ2039" t="s">
        <v>34</v>
      </c>
      <c r="AR2039" t="s">
        <v>34</v>
      </c>
      <c r="AS2039" t="s">
        <v>34</v>
      </c>
      <c r="AT2039" t="s">
        <v>34</v>
      </c>
    </row>
    <row r="2040" spans="1:46">
      <c r="A2040">
        <v>155</v>
      </c>
      <c r="B2040">
        <v>1</v>
      </c>
      <c r="C2040">
        <v>7</v>
      </c>
      <c r="D2040">
        <v>0</v>
      </c>
      <c r="G2040">
        <v>0</v>
      </c>
      <c r="Q2040" t="s">
        <v>34</v>
      </c>
      <c r="S2040">
        <v>0</v>
      </c>
      <c r="Z2040">
        <v>0</v>
      </c>
      <c r="AB2040" t="s">
        <v>34</v>
      </c>
      <c r="AC2040" t="s">
        <v>34</v>
      </c>
      <c r="AD2040" t="s">
        <v>34</v>
      </c>
      <c r="AE2040" t="s">
        <v>34</v>
      </c>
      <c r="AF2040">
        <v>0</v>
      </c>
      <c r="AG2040">
        <v>155</v>
      </c>
      <c r="AH2040" t="s">
        <v>34</v>
      </c>
      <c r="AI2040">
        <v>0</v>
      </c>
      <c r="AJ2040" t="s">
        <v>34</v>
      </c>
      <c r="AK2040" t="s">
        <v>34</v>
      </c>
      <c r="AL2040" t="s">
        <v>34</v>
      </c>
      <c r="AM2040" t="s">
        <v>34</v>
      </c>
      <c r="AN2040" t="s">
        <v>34</v>
      </c>
      <c r="AO2040" t="s">
        <v>34</v>
      </c>
      <c r="AP2040" t="s">
        <v>34</v>
      </c>
      <c r="AQ2040" t="s">
        <v>34</v>
      </c>
      <c r="AR2040" t="s">
        <v>34</v>
      </c>
      <c r="AS2040" t="s">
        <v>34</v>
      </c>
      <c r="AT2040" t="s">
        <v>34</v>
      </c>
    </row>
    <row r="2041" spans="1:46">
      <c r="A2041">
        <v>155</v>
      </c>
      <c r="B2041">
        <v>1</v>
      </c>
      <c r="C2041">
        <v>8</v>
      </c>
      <c r="D2041">
        <v>0</v>
      </c>
      <c r="G2041">
        <v>0</v>
      </c>
      <c r="Q2041" t="s">
        <v>34</v>
      </c>
      <c r="S2041">
        <v>0</v>
      </c>
      <c r="Z2041">
        <v>0</v>
      </c>
      <c r="AB2041" t="s">
        <v>34</v>
      </c>
      <c r="AC2041" t="s">
        <v>34</v>
      </c>
      <c r="AD2041" t="s">
        <v>34</v>
      </c>
      <c r="AE2041" t="s">
        <v>34</v>
      </c>
      <c r="AF2041">
        <v>0</v>
      </c>
      <c r="AG2041">
        <v>155</v>
      </c>
      <c r="AH2041" t="s">
        <v>34</v>
      </c>
      <c r="AI2041">
        <v>0</v>
      </c>
      <c r="AJ2041" t="s">
        <v>34</v>
      </c>
      <c r="AK2041" t="s">
        <v>34</v>
      </c>
      <c r="AL2041" t="s">
        <v>34</v>
      </c>
      <c r="AM2041" t="s">
        <v>34</v>
      </c>
      <c r="AN2041" t="s">
        <v>34</v>
      </c>
      <c r="AO2041" t="s">
        <v>34</v>
      </c>
      <c r="AP2041" t="s">
        <v>34</v>
      </c>
      <c r="AQ2041" t="s">
        <v>34</v>
      </c>
      <c r="AR2041" t="s">
        <v>34</v>
      </c>
      <c r="AS2041" t="s">
        <v>34</v>
      </c>
      <c r="AT2041" t="s">
        <v>34</v>
      </c>
    </row>
    <row r="2042" spans="1:46">
      <c r="A2042">
        <v>155</v>
      </c>
      <c r="B2042">
        <v>2</v>
      </c>
      <c r="C2042">
        <v>1</v>
      </c>
      <c r="D2042">
        <v>0</v>
      </c>
      <c r="G2042">
        <v>0</v>
      </c>
      <c r="Q2042" t="s">
        <v>34</v>
      </c>
      <c r="S2042">
        <v>0</v>
      </c>
      <c r="Z2042">
        <v>0</v>
      </c>
      <c r="AB2042" t="s">
        <v>34</v>
      </c>
      <c r="AC2042" t="s">
        <v>34</v>
      </c>
      <c r="AD2042" t="s">
        <v>34</v>
      </c>
      <c r="AE2042" t="s">
        <v>34</v>
      </c>
      <c r="AF2042">
        <v>0</v>
      </c>
      <c r="AG2042">
        <v>155</v>
      </c>
      <c r="AH2042" t="s">
        <v>34</v>
      </c>
      <c r="AI2042">
        <v>0</v>
      </c>
      <c r="AJ2042" t="s">
        <v>34</v>
      </c>
      <c r="AK2042" t="s">
        <v>34</v>
      </c>
      <c r="AL2042" t="s">
        <v>34</v>
      </c>
      <c r="AM2042" t="s">
        <v>34</v>
      </c>
      <c r="AN2042" t="s">
        <v>34</v>
      </c>
      <c r="AO2042" t="s">
        <v>34</v>
      </c>
      <c r="AP2042" t="s">
        <v>34</v>
      </c>
      <c r="AQ2042" t="s">
        <v>34</v>
      </c>
      <c r="AR2042" t="s">
        <v>34</v>
      </c>
      <c r="AS2042" t="s">
        <v>34</v>
      </c>
      <c r="AT2042" t="s">
        <v>34</v>
      </c>
    </row>
    <row r="2043" spans="1:46">
      <c r="A2043">
        <v>155</v>
      </c>
      <c r="B2043">
        <v>2</v>
      </c>
      <c r="C2043">
        <v>2</v>
      </c>
      <c r="D2043">
        <v>0</v>
      </c>
      <c r="G2043">
        <v>322</v>
      </c>
      <c r="Q2043" t="s">
        <v>5846</v>
      </c>
      <c r="S2043">
        <v>0</v>
      </c>
      <c r="Z2043">
        <v>4</v>
      </c>
      <c r="AB2043" t="s">
        <v>34</v>
      </c>
      <c r="AC2043" t="s">
        <v>34</v>
      </c>
      <c r="AD2043" t="s">
        <v>34</v>
      </c>
      <c r="AE2043" t="s">
        <v>34</v>
      </c>
      <c r="AF2043">
        <v>0</v>
      </c>
      <c r="AG2043">
        <v>155</v>
      </c>
      <c r="AH2043" t="s">
        <v>34</v>
      </c>
      <c r="AI2043">
        <v>0</v>
      </c>
      <c r="AJ2043" t="s">
        <v>34</v>
      </c>
      <c r="AK2043" t="s">
        <v>34</v>
      </c>
      <c r="AL2043" t="s">
        <v>34</v>
      </c>
      <c r="AM2043" t="s">
        <v>34</v>
      </c>
      <c r="AN2043" t="s">
        <v>34</v>
      </c>
      <c r="AO2043" t="s">
        <v>34</v>
      </c>
      <c r="AP2043" t="s">
        <v>34</v>
      </c>
      <c r="AQ2043" t="s">
        <v>34</v>
      </c>
      <c r="AR2043" t="s">
        <v>34</v>
      </c>
      <c r="AS2043" t="s">
        <v>34</v>
      </c>
      <c r="AT2043" t="s">
        <v>34</v>
      </c>
    </row>
    <row r="2044" spans="1:46">
      <c r="A2044">
        <v>155</v>
      </c>
      <c r="B2044">
        <v>2</v>
      </c>
      <c r="C2044">
        <v>3</v>
      </c>
      <c r="D2044">
        <v>0</v>
      </c>
      <c r="G2044">
        <v>321</v>
      </c>
      <c r="Q2044" t="s">
        <v>5847</v>
      </c>
      <c r="S2044">
        <v>0</v>
      </c>
      <c r="Z2044">
        <v>4</v>
      </c>
      <c r="AB2044" t="s">
        <v>34</v>
      </c>
      <c r="AC2044" t="s">
        <v>34</v>
      </c>
      <c r="AD2044" t="s">
        <v>34</v>
      </c>
      <c r="AE2044" t="s">
        <v>34</v>
      </c>
      <c r="AF2044">
        <v>0</v>
      </c>
      <c r="AG2044">
        <v>155</v>
      </c>
      <c r="AH2044" t="s">
        <v>34</v>
      </c>
      <c r="AI2044">
        <v>0</v>
      </c>
      <c r="AJ2044" t="s">
        <v>34</v>
      </c>
      <c r="AK2044" t="s">
        <v>34</v>
      </c>
      <c r="AL2044" t="s">
        <v>34</v>
      </c>
      <c r="AM2044" t="s">
        <v>34</v>
      </c>
      <c r="AN2044" t="s">
        <v>34</v>
      </c>
      <c r="AO2044" t="s">
        <v>34</v>
      </c>
      <c r="AP2044" t="s">
        <v>34</v>
      </c>
      <c r="AQ2044" t="s">
        <v>34</v>
      </c>
      <c r="AR2044" t="s">
        <v>34</v>
      </c>
      <c r="AS2044" t="s">
        <v>34</v>
      </c>
      <c r="AT2044" t="s">
        <v>34</v>
      </c>
    </row>
    <row r="2045" spans="1:46">
      <c r="A2045">
        <v>155</v>
      </c>
      <c r="B2045">
        <v>2</v>
      </c>
      <c r="C2045">
        <v>4</v>
      </c>
      <c r="D2045">
        <v>0</v>
      </c>
      <c r="G2045">
        <v>224</v>
      </c>
      <c r="Q2045" t="s">
        <v>5848</v>
      </c>
      <c r="S2045">
        <v>0</v>
      </c>
      <c r="Z2045">
        <v>4</v>
      </c>
      <c r="AB2045" t="s">
        <v>34</v>
      </c>
      <c r="AC2045" t="s">
        <v>34</v>
      </c>
      <c r="AD2045" t="s">
        <v>34</v>
      </c>
      <c r="AE2045" t="s">
        <v>34</v>
      </c>
      <c r="AF2045">
        <v>0</v>
      </c>
      <c r="AG2045">
        <v>155</v>
      </c>
      <c r="AH2045" t="s">
        <v>34</v>
      </c>
      <c r="AI2045">
        <v>0</v>
      </c>
      <c r="AJ2045" t="s">
        <v>34</v>
      </c>
      <c r="AK2045" t="s">
        <v>34</v>
      </c>
      <c r="AL2045" t="s">
        <v>34</v>
      </c>
      <c r="AM2045" t="s">
        <v>34</v>
      </c>
      <c r="AN2045" t="s">
        <v>34</v>
      </c>
      <c r="AO2045" t="s">
        <v>34</v>
      </c>
      <c r="AP2045" t="s">
        <v>34</v>
      </c>
      <c r="AQ2045" t="s">
        <v>34</v>
      </c>
      <c r="AR2045" t="s">
        <v>34</v>
      </c>
      <c r="AS2045" t="s">
        <v>34</v>
      </c>
      <c r="AT2045" t="s">
        <v>34</v>
      </c>
    </row>
    <row r="2046" spans="1:46">
      <c r="A2046">
        <v>155</v>
      </c>
      <c r="B2046">
        <v>2</v>
      </c>
      <c r="C2046">
        <v>5</v>
      </c>
      <c r="D2046">
        <v>0</v>
      </c>
      <c r="G2046">
        <v>719</v>
      </c>
      <c r="Q2046" t="s">
        <v>5849</v>
      </c>
      <c r="S2046">
        <v>0</v>
      </c>
      <c r="Z2046">
        <v>4</v>
      </c>
      <c r="AB2046" t="s">
        <v>34</v>
      </c>
      <c r="AC2046" t="s">
        <v>34</v>
      </c>
      <c r="AD2046" t="s">
        <v>34</v>
      </c>
      <c r="AE2046" t="s">
        <v>34</v>
      </c>
      <c r="AF2046">
        <v>0</v>
      </c>
      <c r="AG2046">
        <v>155</v>
      </c>
      <c r="AH2046" t="s">
        <v>34</v>
      </c>
      <c r="AI2046">
        <v>0</v>
      </c>
      <c r="AJ2046" t="s">
        <v>34</v>
      </c>
      <c r="AK2046" t="s">
        <v>34</v>
      </c>
      <c r="AL2046" t="s">
        <v>34</v>
      </c>
      <c r="AM2046" t="s">
        <v>34</v>
      </c>
      <c r="AN2046" t="s">
        <v>34</v>
      </c>
      <c r="AO2046" t="s">
        <v>34</v>
      </c>
      <c r="AP2046" t="s">
        <v>34</v>
      </c>
      <c r="AQ2046" t="s">
        <v>34</v>
      </c>
      <c r="AR2046" t="s">
        <v>34</v>
      </c>
      <c r="AS2046" t="s">
        <v>34</v>
      </c>
      <c r="AT2046" t="s">
        <v>34</v>
      </c>
    </row>
    <row r="2047" spans="1:46">
      <c r="A2047">
        <v>155</v>
      </c>
      <c r="B2047">
        <v>2</v>
      </c>
      <c r="C2047">
        <v>6</v>
      </c>
      <c r="D2047">
        <v>0</v>
      </c>
      <c r="G2047">
        <v>442</v>
      </c>
      <c r="Q2047" t="s">
        <v>5850</v>
      </c>
      <c r="S2047">
        <v>0</v>
      </c>
      <c r="Z2047">
        <v>4</v>
      </c>
      <c r="AB2047" t="s">
        <v>34</v>
      </c>
      <c r="AC2047" t="s">
        <v>34</v>
      </c>
      <c r="AD2047" t="s">
        <v>34</v>
      </c>
      <c r="AE2047" t="s">
        <v>34</v>
      </c>
      <c r="AF2047">
        <v>0</v>
      </c>
      <c r="AG2047">
        <v>155</v>
      </c>
      <c r="AH2047" t="s">
        <v>34</v>
      </c>
      <c r="AI2047">
        <v>0</v>
      </c>
      <c r="AJ2047" t="s">
        <v>34</v>
      </c>
      <c r="AK2047" t="s">
        <v>34</v>
      </c>
      <c r="AL2047" t="s">
        <v>34</v>
      </c>
      <c r="AM2047" t="s">
        <v>34</v>
      </c>
      <c r="AN2047" t="s">
        <v>34</v>
      </c>
      <c r="AO2047" t="s">
        <v>34</v>
      </c>
      <c r="AP2047" t="s">
        <v>34</v>
      </c>
      <c r="AQ2047" t="s">
        <v>34</v>
      </c>
      <c r="AR2047" t="s">
        <v>34</v>
      </c>
      <c r="AS2047" t="s">
        <v>34</v>
      </c>
      <c r="AT2047" t="s">
        <v>34</v>
      </c>
    </row>
    <row r="2048" spans="1:46">
      <c r="A2048">
        <v>155</v>
      </c>
      <c r="B2048">
        <v>2</v>
      </c>
      <c r="C2048">
        <v>7</v>
      </c>
      <c r="D2048">
        <v>0</v>
      </c>
      <c r="G2048">
        <v>703</v>
      </c>
      <c r="Q2048" t="s">
        <v>5851</v>
      </c>
      <c r="S2048">
        <v>0</v>
      </c>
      <c r="Z2048">
        <v>4</v>
      </c>
      <c r="AB2048" t="s">
        <v>34</v>
      </c>
      <c r="AC2048" t="s">
        <v>34</v>
      </c>
      <c r="AD2048" t="s">
        <v>34</v>
      </c>
      <c r="AE2048" t="s">
        <v>34</v>
      </c>
      <c r="AF2048">
        <v>0</v>
      </c>
      <c r="AG2048">
        <v>155</v>
      </c>
      <c r="AH2048" t="s">
        <v>34</v>
      </c>
      <c r="AI2048">
        <v>0</v>
      </c>
      <c r="AJ2048" t="s">
        <v>34</v>
      </c>
      <c r="AK2048" t="s">
        <v>34</v>
      </c>
      <c r="AL2048" t="s">
        <v>34</v>
      </c>
      <c r="AM2048" t="s">
        <v>34</v>
      </c>
      <c r="AN2048" t="s">
        <v>34</v>
      </c>
      <c r="AO2048" t="s">
        <v>34</v>
      </c>
      <c r="AP2048" t="s">
        <v>34</v>
      </c>
      <c r="AQ2048" t="s">
        <v>34</v>
      </c>
      <c r="AR2048" t="s">
        <v>34</v>
      </c>
      <c r="AS2048" t="s">
        <v>34</v>
      </c>
      <c r="AT2048" t="s">
        <v>34</v>
      </c>
    </row>
    <row r="2049" spans="1:46">
      <c r="A2049">
        <v>155</v>
      </c>
      <c r="B2049">
        <v>2</v>
      </c>
      <c r="C2049">
        <v>8</v>
      </c>
      <c r="D2049">
        <v>0</v>
      </c>
      <c r="G2049">
        <v>0</v>
      </c>
      <c r="Q2049" t="s">
        <v>34</v>
      </c>
      <c r="S2049">
        <v>0</v>
      </c>
      <c r="Z2049">
        <v>0</v>
      </c>
      <c r="AB2049" t="s">
        <v>34</v>
      </c>
      <c r="AC2049" t="s">
        <v>34</v>
      </c>
      <c r="AD2049" t="s">
        <v>34</v>
      </c>
      <c r="AE2049" t="s">
        <v>34</v>
      </c>
      <c r="AF2049">
        <v>0</v>
      </c>
      <c r="AG2049">
        <v>155</v>
      </c>
      <c r="AH2049" t="s">
        <v>34</v>
      </c>
      <c r="AI2049">
        <v>0</v>
      </c>
      <c r="AJ2049" t="s">
        <v>34</v>
      </c>
      <c r="AK2049" t="s">
        <v>34</v>
      </c>
      <c r="AL2049" t="s">
        <v>34</v>
      </c>
      <c r="AM2049" t="s">
        <v>34</v>
      </c>
      <c r="AN2049" t="s">
        <v>34</v>
      </c>
      <c r="AO2049" t="s">
        <v>34</v>
      </c>
      <c r="AP2049" t="s">
        <v>34</v>
      </c>
      <c r="AQ2049" t="s">
        <v>34</v>
      </c>
      <c r="AR2049" t="s">
        <v>34</v>
      </c>
      <c r="AS2049" t="s">
        <v>34</v>
      </c>
      <c r="AT2049" t="s">
        <v>34</v>
      </c>
    </row>
    <row r="2050" spans="1:46">
      <c r="A2050">
        <v>155</v>
      </c>
      <c r="B2050">
        <v>3</v>
      </c>
      <c r="C2050">
        <v>1</v>
      </c>
      <c r="D2050">
        <v>0</v>
      </c>
      <c r="G2050">
        <v>226</v>
      </c>
      <c r="Q2050" t="s">
        <v>5852</v>
      </c>
      <c r="S2050">
        <v>0</v>
      </c>
      <c r="Z2050">
        <v>4</v>
      </c>
      <c r="AB2050" t="s">
        <v>34</v>
      </c>
      <c r="AC2050" t="s">
        <v>34</v>
      </c>
      <c r="AD2050" t="s">
        <v>34</v>
      </c>
      <c r="AE2050" t="s">
        <v>34</v>
      </c>
      <c r="AF2050">
        <v>0</v>
      </c>
      <c r="AG2050">
        <v>155</v>
      </c>
      <c r="AH2050" t="s">
        <v>34</v>
      </c>
      <c r="AI2050">
        <v>0</v>
      </c>
      <c r="AJ2050" t="s">
        <v>34</v>
      </c>
      <c r="AK2050" t="s">
        <v>34</v>
      </c>
      <c r="AL2050" t="s">
        <v>34</v>
      </c>
      <c r="AM2050" t="s">
        <v>34</v>
      </c>
      <c r="AN2050" t="s">
        <v>34</v>
      </c>
      <c r="AO2050" t="s">
        <v>34</v>
      </c>
      <c r="AP2050" t="s">
        <v>34</v>
      </c>
      <c r="AQ2050" t="s">
        <v>34</v>
      </c>
      <c r="AR2050" t="s">
        <v>34</v>
      </c>
      <c r="AS2050" t="s">
        <v>34</v>
      </c>
      <c r="AT2050" t="s">
        <v>34</v>
      </c>
    </row>
    <row r="2051" spans="1:46">
      <c r="A2051">
        <v>155</v>
      </c>
      <c r="B2051">
        <v>3</v>
      </c>
      <c r="C2051">
        <v>2</v>
      </c>
      <c r="D2051">
        <v>0</v>
      </c>
      <c r="G2051">
        <v>366</v>
      </c>
      <c r="Q2051" t="s">
        <v>5853</v>
      </c>
      <c r="S2051">
        <v>0</v>
      </c>
      <c r="Z2051">
        <v>4</v>
      </c>
      <c r="AB2051" t="s">
        <v>34</v>
      </c>
      <c r="AC2051" t="s">
        <v>34</v>
      </c>
      <c r="AD2051" t="s">
        <v>34</v>
      </c>
      <c r="AE2051" t="s">
        <v>34</v>
      </c>
      <c r="AF2051">
        <v>0</v>
      </c>
      <c r="AG2051">
        <v>155</v>
      </c>
      <c r="AH2051" t="s">
        <v>34</v>
      </c>
      <c r="AI2051">
        <v>0</v>
      </c>
      <c r="AJ2051" t="s">
        <v>34</v>
      </c>
      <c r="AK2051" t="s">
        <v>34</v>
      </c>
      <c r="AL2051" t="s">
        <v>34</v>
      </c>
      <c r="AM2051" t="s">
        <v>34</v>
      </c>
      <c r="AN2051" t="s">
        <v>34</v>
      </c>
      <c r="AO2051" t="s">
        <v>34</v>
      </c>
      <c r="AP2051" t="s">
        <v>34</v>
      </c>
      <c r="AQ2051" t="s">
        <v>34</v>
      </c>
      <c r="AR2051" t="s">
        <v>34</v>
      </c>
      <c r="AS2051" t="s">
        <v>34</v>
      </c>
      <c r="AT2051" t="s">
        <v>34</v>
      </c>
    </row>
    <row r="2052" spans="1:46">
      <c r="A2052">
        <v>155</v>
      </c>
      <c r="B2052">
        <v>3</v>
      </c>
      <c r="C2052">
        <v>3</v>
      </c>
      <c r="D2052">
        <v>0</v>
      </c>
      <c r="G2052">
        <v>272</v>
      </c>
      <c r="Q2052" t="s">
        <v>5830</v>
      </c>
      <c r="S2052">
        <v>0</v>
      </c>
      <c r="Z2052">
        <v>4</v>
      </c>
      <c r="AB2052" t="s">
        <v>34</v>
      </c>
      <c r="AC2052" t="s">
        <v>34</v>
      </c>
      <c r="AD2052" t="s">
        <v>34</v>
      </c>
      <c r="AE2052" t="s">
        <v>34</v>
      </c>
      <c r="AF2052">
        <v>0</v>
      </c>
      <c r="AG2052">
        <v>155</v>
      </c>
      <c r="AH2052" t="s">
        <v>34</v>
      </c>
      <c r="AI2052">
        <v>0</v>
      </c>
      <c r="AJ2052" t="s">
        <v>34</v>
      </c>
      <c r="AK2052" t="s">
        <v>34</v>
      </c>
      <c r="AL2052" t="s">
        <v>34</v>
      </c>
      <c r="AM2052" t="s">
        <v>34</v>
      </c>
      <c r="AN2052" t="s">
        <v>34</v>
      </c>
      <c r="AO2052" t="s">
        <v>34</v>
      </c>
      <c r="AP2052" t="s">
        <v>34</v>
      </c>
      <c r="AQ2052" t="s">
        <v>34</v>
      </c>
      <c r="AR2052" t="s">
        <v>34</v>
      </c>
      <c r="AS2052" t="s">
        <v>34</v>
      </c>
      <c r="AT2052" t="s">
        <v>34</v>
      </c>
    </row>
    <row r="2053" spans="1:46">
      <c r="A2053">
        <v>155</v>
      </c>
      <c r="B2053">
        <v>3</v>
      </c>
      <c r="C2053">
        <v>4</v>
      </c>
      <c r="D2053">
        <v>0</v>
      </c>
      <c r="G2053">
        <v>542</v>
      </c>
      <c r="Q2053" t="s">
        <v>5854</v>
      </c>
      <c r="S2053">
        <v>0</v>
      </c>
      <c r="Z2053">
        <v>4</v>
      </c>
      <c r="AB2053" t="s">
        <v>34</v>
      </c>
      <c r="AC2053" t="s">
        <v>34</v>
      </c>
      <c r="AD2053" t="s">
        <v>34</v>
      </c>
      <c r="AE2053" t="s">
        <v>34</v>
      </c>
      <c r="AF2053">
        <v>0</v>
      </c>
      <c r="AG2053">
        <v>155</v>
      </c>
      <c r="AH2053" t="s">
        <v>34</v>
      </c>
      <c r="AI2053">
        <v>0</v>
      </c>
      <c r="AJ2053" t="s">
        <v>34</v>
      </c>
      <c r="AK2053" t="s">
        <v>34</v>
      </c>
      <c r="AL2053" t="s">
        <v>34</v>
      </c>
      <c r="AM2053" t="s">
        <v>34</v>
      </c>
      <c r="AN2053" t="s">
        <v>34</v>
      </c>
      <c r="AO2053" t="s">
        <v>34</v>
      </c>
      <c r="AP2053" t="s">
        <v>34</v>
      </c>
      <c r="AQ2053" t="s">
        <v>34</v>
      </c>
      <c r="AR2053" t="s">
        <v>34</v>
      </c>
      <c r="AS2053" t="s">
        <v>34</v>
      </c>
      <c r="AT2053" t="s">
        <v>34</v>
      </c>
    </row>
    <row r="2054" spans="1:46">
      <c r="A2054">
        <v>155</v>
      </c>
      <c r="B2054">
        <v>3</v>
      </c>
      <c r="C2054">
        <v>5</v>
      </c>
      <c r="D2054">
        <v>0</v>
      </c>
      <c r="G2054">
        <v>730</v>
      </c>
      <c r="Q2054" t="s">
        <v>5835</v>
      </c>
      <c r="S2054">
        <v>0</v>
      </c>
      <c r="Z2054">
        <v>4</v>
      </c>
      <c r="AB2054" t="s">
        <v>34</v>
      </c>
      <c r="AC2054" t="s">
        <v>34</v>
      </c>
      <c r="AD2054" t="s">
        <v>34</v>
      </c>
      <c r="AE2054" t="s">
        <v>34</v>
      </c>
      <c r="AF2054">
        <v>0</v>
      </c>
      <c r="AG2054">
        <v>155</v>
      </c>
      <c r="AH2054" t="s">
        <v>34</v>
      </c>
      <c r="AI2054">
        <v>0</v>
      </c>
      <c r="AJ2054" t="s">
        <v>34</v>
      </c>
      <c r="AK2054" t="s">
        <v>34</v>
      </c>
      <c r="AL2054" t="s">
        <v>34</v>
      </c>
      <c r="AM2054" t="s">
        <v>34</v>
      </c>
      <c r="AN2054" t="s">
        <v>34</v>
      </c>
      <c r="AO2054" t="s">
        <v>34</v>
      </c>
      <c r="AP2054" t="s">
        <v>34</v>
      </c>
      <c r="AQ2054" t="s">
        <v>34</v>
      </c>
      <c r="AR2054" t="s">
        <v>34</v>
      </c>
      <c r="AS2054" t="s">
        <v>34</v>
      </c>
      <c r="AT2054" t="s">
        <v>34</v>
      </c>
    </row>
    <row r="2055" spans="1:46">
      <c r="A2055">
        <v>155</v>
      </c>
      <c r="B2055">
        <v>3</v>
      </c>
      <c r="C2055">
        <v>6</v>
      </c>
      <c r="D2055">
        <v>0</v>
      </c>
      <c r="G2055">
        <v>649</v>
      </c>
      <c r="Q2055" t="s">
        <v>5855</v>
      </c>
      <c r="S2055">
        <v>0</v>
      </c>
      <c r="Z2055">
        <v>4</v>
      </c>
      <c r="AB2055" t="s">
        <v>34</v>
      </c>
      <c r="AC2055" t="s">
        <v>34</v>
      </c>
      <c r="AD2055" t="s">
        <v>34</v>
      </c>
      <c r="AE2055" t="s">
        <v>34</v>
      </c>
      <c r="AF2055">
        <v>0</v>
      </c>
      <c r="AG2055">
        <v>155</v>
      </c>
      <c r="AH2055" t="s">
        <v>34</v>
      </c>
      <c r="AI2055">
        <v>0</v>
      </c>
      <c r="AJ2055" t="s">
        <v>34</v>
      </c>
      <c r="AK2055" t="s">
        <v>34</v>
      </c>
      <c r="AL2055" t="s">
        <v>34</v>
      </c>
      <c r="AM2055" t="s">
        <v>34</v>
      </c>
      <c r="AN2055" t="s">
        <v>34</v>
      </c>
      <c r="AO2055" t="s">
        <v>34</v>
      </c>
      <c r="AP2055" t="s">
        <v>34</v>
      </c>
      <c r="AQ2055" t="s">
        <v>34</v>
      </c>
      <c r="AR2055" t="s">
        <v>34</v>
      </c>
      <c r="AS2055" t="s">
        <v>34</v>
      </c>
      <c r="AT2055" t="s">
        <v>34</v>
      </c>
    </row>
    <row r="2056" spans="1:46">
      <c r="A2056">
        <v>155</v>
      </c>
      <c r="B2056">
        <v>3</v>
      </c>
      <c r="C2056">
        <v>7</v>
      </c>
      <c r="D2056">
        <v>0</v>
      </c>
      <c r="G2056">
        <v>331</v>
      </c>
      <c r="Q2056" t="s">
        <v>5856</v>
      </c>
      <c r="S2056">
        <v>0</v>
      </c>
      <c r="Z2056">
        <v>4</v>
      </c>
      <c r="AB2056" t="s">
        <v>34</v>
      </c>
      <c r="AC2056" t="s">
        <v>34</v>
      </c>
      <c r="AD2056" t="s">
        <v>34</v>
      </c>
      <c r="AE2056" t="s">
        <v>34</v>
      </c>
      <c r="AF2056">
        <v>0</v>
      </c>
      <c r="AG2056">
        <v>155</v>
      </c>
      <c r="AH2056" t="s">
        <v>34</v>
      </c>
      <c r="AI2056">
        <v>0</v>
      </c>
      <c r="AJ2056" t="s">
        <v>34</v>
      </c>
      <c r="AK2056" t="s">
        <v>34</v>
      </c>
      <c r="AL2056" t="s">
        <v>34</v>
      </c>
      <c r="AM2056" t="s">
        <v>34</v>
      </c>
      <c r="AN2056" t="s">
        <v>34</v>
      </c>
      <c r="AO2056" t="s">
        <v>34</v>
      </c>
      <c r="AP2056" t="s">
        <v>34</v>
      </c>
      <c r="AQ2056" t="s">
        <v>34</v>
      </c>
      <c r="AR2056" t="s">
        <v>34</v>
      </c>
      <c r="AS2056" t="s">
        <v>34</v>
      </c>
      <c r="AT2056" t="s">
        <v>34</v>
      </c>
    </row>
    <row r="2057" spans="1:46">
      <c r="A2057">
        <v>155</v>
      </c>
      <c r="B2057">
        <v>3</v>
      </c>
      <c r="C2057">
        <v>8</v>
      </c>
      <c r="D2057">
        <v>0</v>
      </c>
      <c r="G2057">
        <v>492</v>
      </c>
      <c r="Q2057" t="s">
        <v>5808</v>
      </c>
      <c r="S2057">
        <v>0</v>
      </c>
      <c r="Z2057">
        <v>4</v>
      </c>
      <c r="AB2057" t="s">
        <v>34</v>
      </c>
      <c r="AC2057" t="s">
        <v>34</v>
      </c>
      <c r="AD2057" t="s">
        <v>34</v>
      </c>
      <c r="AE2057" t="s">
        <v>34</v>
      </c>
      <c r="AF2057">
        <v>0</v>
      </c>
      <c r="AG2057">
        <v>155</v>
      </c>
      <c r="AH2057" t="s">
        <v>34</v>
      </c>
      <c r="AI2057">
        <v>0</v>
      </c>
      <c r="AJ2057" t="s">
        <v>34</v>
      </c>
      <c r="AK2057" t="s">
        <v>34</v>
      </c>
      <c r="AL2057" t="s">
        <v>34</v>
      </c>
      <c r="AM2057" t="s">
        <v>34</v>
      </c>
      <c r="AN2057" t="s">
        <v>34</v>
      </c>
      <c r="AO2057" t="s">
        <v>34</v>
      </c>
      <c r="AP2057" t="s">
        <v>34</v>
      </c>
      <c r="AQ2057" t="s">
        <v>34</v>
      </c>
      <c r="AR2057" t="s">
        <v>34</v>
      </c>
      <c r="AS2057" t="s">
        <v>34</v>
      </c>
      <c r="AT2057" t="s">
        <v>34</v>
      </c>
    </row>
    <row r="2058" spans="1:46">
      <c r="A2058">
        <v>156</v>
      </c>
      <c r="B2058">
        <v>1</v>
      </c>
      <c r="C2058">
        <v>1</v>
      </c>
      <c r="D2058">
        <v>0</v>
      </c>
      <c r="G2058">
        <v>0</v>
      </c>
      <c r="Q2058" t="s">
        <v>34</v>
      </c>
      <c r="S2058">
        <v>0</v>
      </c>
      <c r="Z2058">
        <v>0</v>
      </c>
      <c r="AB2058" t="s">
        <v>34</v>
      </c>
      <c r="AC2058" t="s">
        <v>34</v>
      </c>
      <c r="AD2058" t="s">
        <v>34</v>
      </c>
      <c r="AE2058" t="s">
        <v>34</v>
      </c>
      <c r="AF2058">
        <v>0</v>
      </c>
      <c r="AG2058">
        <v>156</v>
      </c>
      <c r="AH2058" t="s">
        <v>34</v>
      </c>
      <c r="AI2058">
        <v>0</v>
      </c>
      <c r="AJ2058" t="s">
        <v>34</v>
      </c>
      <c r="AK2058" t="s">
        <v>34</v>
      </c>
      <c r="AL2058" t="s">
        <v>34</v>
      </c>
      <c r="AM2058" t="s">
        <v>34</v>
      </c>
      <c r="AN2058" t="s">
        <v>34</v>
      </c>
      <c r="AO2058" t="s">
        <v>34</v>
      </c>
      <c r="AP2058" t="s">
        <v>34</v>
      </c>
      <c r="AQ2058" t="s">
        <v>34</v>
      </c>
      <c r="AR2058" t="s">
        <v>34</v>
      </c>
      <c r="AS2058" t="s">
        <v>34</v>
      </c>
      <c r="AT2058" t="s">
        <v>34</v>
      </c>
    </row>
    <row r="2059" spans="1:46">
      <c r="A2059">
        <v>156</v>
      </c>
      <c r="B2059">
        <v>1</v>
      </c>
      <c r="C2059">
        <v>2</v>
      </c>
      <c r="D2059">
        <v>0</v>
      </c>
      <c r="G2059">
        <v>378</v>
      </c>
      <c r="Q2059" t="s">
        <v>5857</v>
      </c>
      <c r="S2059">
        <v>0</v>
      </c>
      <c r="Z2059">
        <v>4</v>
      </c>
      <c r="AB2059" t="s">
        <v>34</v>
      </c>
      <c r="AC2059" t="s">
        <v>34</v>
      </c>
      <c r="AD2059" t="s">
        <v>34</v>
      </c>
      <c r="AE2059" t="s">
        <v>34</v>
      </c>
      <c r="AF2059">
        <v>0</v>
      </c>
      <c r="AG2059">
        <v>156</v>
      </c>
      <c r="AH2059" t="s">
        <v>34</v>
      </c>
      <c r="AI2059">
        <v>0</v>
      </c>
      <c r="AJ2059" t="s">
        <v>34</v>
      </c>
      <c r="AK2059" t="s">
        <v>34</v>
      </c>
      <c r="AL2059" t="s">
        <v>34</v>
      </c>
      <c r="AM2059" t="s">
        <v>34</v>
      </c>
      <c r="AN2059" t="s">
        <v>34</v>
      </c>
      <c r="AO2059" t="s">
        <v>34</v>
      </c>
      <c r="AP2059" t="s">
        <v>34</v>
      </c>
      <c r="AQ2059" t="s">
        <v>34</v>
      </c>
      <c r="AR2059" t="s">
        <v>34</v>
      </c>
      <c r="AS2059" t="s">
        <v>34</v>
      </c>
      <c r="AT2059" t="s">
        <v>34</v>
      </c>
    </row>
    <row r="2060" spans="1:46">
      <c r="A2060">
        <v>156</v>
      </c>
      <c r="B2060">
        <v>1</v>
      </c>
      <c r="C2060">
        <v>3</v>
      </c>
      <c r="D2060">
        <v>0</v>
      </c>
      <c r="G2060">
        <v>602</v>
      </c>
      <c r="Q2060" t="s">
        <v>5858</v>
      </c>
      <c r="S2060">
        <v>0</v>
      </c>
      <c r="Z2060">
        <v>4</v>
      </c>
      <c r="AB2060" t="s">
        <v>34</v>
      </c>
      <c r="AC2060" t="s">
        <v>34</v>
      </c>
      <c r="AD2060" t="s">
        <v>34</v>
      </c>
      <c r="AE2060" t="s">
        <v>34</v>
      </c>
      <c r="AF2060">
        <v>0</v>
      </c>
      <c r="AG2060">
        <v>156</v>
      </c>
      <c r="AH2060" t="s">
        <v>34</v>
      </c>
      <c r="AI2060">
        <v>0</v>
      </c>
      <c r="AJ2060" t="s">
        <v>34</v>
      </c>
      <c r="AK2060" t="s">
        <v>34</v>
      </c>
      <c r="AL2060" t="s">
        <v>34</v>
      </c>
      <c r="AM2060" t="s">
        <v>34</v>
      </c>
      <c r="AN2060" t="s">
        <v>34</v>
      </c>
      <c r="AO2060" t="s">
        <v>34</v>
      </c>
      <c r="AP2060" t="s">
        <v>34</v>
      </c>
      <c r="AQ2060" t="s">
        <v>34</v>
      </c>
      <c r="AR2060" t="s">
        <v>34</v>
      </c>
      <c r="AS2060" t="s">
        <v>34</v>
      </c>
      <c r="AT2060" t="s">
        <v>34</v>
      </c>
    </row>
    <row r="2061" spans="1:46">
      <c r="A2061">
        <v>156</v>
      </c>
      <c r="B2061">
        <v>1</v>
      </c>
      <c r="C2061">
        <v>4</v>
      </c>
      <c r="D2061">
        <v>0</v>
      </c>
      <c r="G2061">
        <v>392</v>
      </c>
      <c r="Q2061" t="s">
        <v>5859</v>
      </c>
      <c r="S2061">
        <v>0</v>
      </c>
      <c r="Z2061">
        <v>4</v>
      </c>
      <c r="AB2061" t="s">
        <v>34</v>
      </c>
      <c r="AC2061" t="s">
        <v>34</v>
      </c>
      <c r="AD2061" t="s">
        <v>34</v>
      </c>
      <c r="AE2061" t="s">
        <v>34</v>
      </c>
      <c r="AF2061">
        <v>0</v>
      </c>
      <c r="AG2061">
        <v>156</v>
      </c>
      <c r="AH2061" t="s">
        <v>34</v>
      </c>
      <c r="AI2061">
        <v>0</v>
      </c>
      <c r="AJ2061" t="s">
        <v>34</v>
      </c>
      <c r="AK2061" t="s">
        <v>34</v>
      </c>
      <c r="AL2061" t="s">
        <v>34</v>
      </c>
      <c r="AM2061" t="s">
        <v>34</v>
      </c>
      <c r="AN2061" t="s">
        <v>34</v>
      </c>
      <c r="AO2061" t="s">
        <v>34</v>
      </c>
      <c r="AP2061" t="s">
        <v>34</v>
      </c>
      <c r="AQ2061" t="s">
        <v>34</v>
      </c>
      <c r="AR2061" t="s">
        <v>34</v>
      </c>
      <c r="AS2061" t="s">
        <v>34</v>
      </c>
      <c r="AT2061" t="s">
        <v>34</v>
      </c>
    </row>
    <row r="2062" spans="1:46">
      <c r="A2062">
        <v>156</v>
      </c>
      <c r="B2062">
        <v>1</v>
      </c>
      <c r="C2062">
        <v>5</v>
      </c>
      <c r="D2062">
        <v>0</v>
      </c>
      <c r="G2062">
        <v>515</v>
      </c>
      <c r="Q2062" t="s">
        <v>5860</v>
      </c>
      <c r="S2062">
        <v>0</v>
      </c>
      <c r="Z2062">
        <v>4</v>
      </c>
      <c r="AB2062" t="s">
        <v>34</v>
      </c>
      <c r="AC2062" t="s">
        <v>34</v>
      </c>
      <c r="AD2062" t="s">
        <v>34</v>
      </c>
      <c r="AE2062" t="s">
        <v>34</v>
      </c>
      <c r="AF2062">
        <v>0</v>
      </c>
      <c r="AG2062">
        <v>156</v>
      </c>
      <c r="AH2062" t="s">
        <v>34</v>
      </c>
      <c r="AI2062">
        <v>0</v>
      </c>
      <c r="AJ2062" t="s">
        <v>34</v>
      </c>
      <c r="AK2062" t="s">
        <v>34</v>
      </c>
      <c r="AL2062" t="s">
        <v>34</v>
      </c>
      <c r="AM2062" t="s">
        <v>34</v>
      </c>
      <c r="AN2062" t="s">
        <v>34</v>
      </c>
      <c r="AO2062" t="s">
        <v>34</v>
      </c>
      <c r="AP2062" t="s">
        <v>34</v>
      </c>
      <c r="AQ2062" t="s">
        <v>34</v>
      </c>
      <c r="AR2062" t="s">
        <v>34</v>
      </c>
      <c r="AS2062" t="s">
        <v>34</v>
      </c>
      <c r="AT2062" t="s">
        <v>34</v>
      </c>
    </row>
    <row r="2063" spans="1:46">
      <c r="A2063">
        <v>156</v>
      </c>
      <c r="B2063">
        <v>1</v>
      </c>
      <c r="C2063">
        <v>6</v>
      </c>
      <c r="D2063">
        <v>0</v>
      </c>
      <c r="G2063">
        <v>43</v>
      </c>
      <c r="Q2063" t="s">
        <v>5861</v>
      </c>
      <c r="S2063">
        <v>0</v>
      </c>
      <c r="Z2063">
        <v>4</v>
      </c>
      <c r="AB2063" t="s">
        <v>34</v>
      </c>
      <c r="AC2063" t="s">
        <v>34</v>
      </c>
      <c r="AD2063" t="s">
        <v>34</v>
      </c>
      <c r="AE2063" t="s">
        <v>34</v>
      </c>
      <c r="AF2063">
        <v>0</v>
      </c>
      <c r="AG2063">
        <v>156</v>
      </c>
      <c r="AH2063" t="s">
        <v>34</v>
      </c>
      <c r="AI2063">
        <v>0</v>
      </c>
      <c r="AJ2063" t="s">
        <v>34</v>
      </c>
      <c r="AK2063" t="s">
        <v>34</v>
      </c>
      <c r="AL2063" t="s">
        <v>34</v>
      </c>
      <c r="AM2063" t="s">
        <v>34</v>
      </c>
      <c r="AN2063" t="s">
        <v>34</v>
      </c>
      <c r="AO2063" t="s">
        <v>34</v>
      </c>
      <c r="AP2063" t="s">
        <v>34</v>
      </c>
      <c r="AQ2063" t="s">
        <v>34</v>
      </c>
      <c r="AR2063" t="s">
        <v>34</v>
      </c>
      <c r="AS2063" t="s">
        <v>34</v>
      </c>
      <c r="AT2063" t="s">
        <v>34</v>
      </c>
    </row>
    <row r="2064" spans="1:46">
      <c r="A2064">
        <v>156</v>
      </c>
      <c r="B2064">
        <v>1</v>
      </c>
      <c r="C2064">
        <v>7</v>
      </c>
      <c r="D2064">
        <v>0</v>
      </c>
      <c r="G2064">
        <v>0</v>
      </c>
      <c r="Q2064" t="s">
        <v>34</v>
      </c>
      <c r="S2064">
        <v>0</v>
      </c>
      <c r="Z2064">
        <v>0</v>
      </c>
      <c r="AB2064" t="s">
        <v>34</v>
      </c>
      <c r="AC2064" t="s">
        <v>34</v>
      </c>
      <c r="AD2064" t="s">
        <v>34</v>
      </c>
      <c r="AE2064" t="s">
        <v>34</v>
      </c>
      <c r="AF2064">
        <v>0</v>
      </c>
      <c r="AG2064">
        <v>156</v>
      </c>
      <c r="AH2064" t="s">
        <v>34</v>
      </c>
      <c r="AI2064">
        <v>0</v>
      </c>
      <c r="AJ2064" t="s">
        <v>34</v>
      </c>
      <c r="AK2064" t="s">
        <v>34</v>
      </c>
      <c r="AL2064" t="s">
        <v>34</v>
      </c>
      <c r="AM2064" t="s">
        <v>34</v>
      </c>
      <c r="AN2064" t="s">
        <v>34</v>
      </c>
      <c r="AO2064" t="s">
        <v>34</v>
      </c>
      <c r="AP2064" t="s">
        <v>34</v>
      </c>
      <c r="AQ2064" t="s">
        <v>34</v>
      </c>
      <c r="AR2064" t="s">
        <v>34</v>
      </c>
      <c r="AS2064" t="s">
        <v>34</v>
      </c>
      <c r="AT2064" t="s">
        <v>34</v>
      </c>
    </row>
    <row r="2065" spans="1:46">
      <c r="A2065">
        <v>156</v>
      </c>
      <c r="B2065">
        <v>1</v>
      </c>
      <c r="C2065">
        <v>8</v>
      </c>
      <c r="D2065">
        <v>0</v>
      </c>
      <c r="G2065">
        <v>0</v>
      </c>
      <c r="Q2065" t="s">
        <v>34</v>
      </c>
      <c r="S2065">
        <v>0</v>
      </c>
      <c r="Z2065">
        <v>0</v>
      </c>
      <c r="AB2065" t="s">
        <v>34</v>
      </c>
      <c r="AC2065" t="s">
        <v>34</v>
      </c>
      <c r="AD2065" t="s">
        <v>34</v>
      </c>
      <c r="AE2065" t="s">
        <v>34</v>
      </c>
      <c r="AF2065">
        <v>0</v>
      </c>
      <c r="AG2065">
        <v>156</v>
      </c>
      <c r="AH2065" t="s">
        <v>34</v>
      </c>
      <c r="AI2065">
        <v>0</v>
      </c>
      <c r="AJ2065" t="s">
        <v>34</v>
      </c>
      <c r="AK2065" t="s">
        <v>34</v>
      </c>
      <c r="AL2065" t="s">
        <v>34</v>
      </c>
      <c r="AM2065" t="s">
        <v>34</v>
      </c>
      <c r="AN2065" t="s">
        <v>34</v>
      </c>
      <c r="AO2065" t="s">
        <v>34</v>
      </c>
      <c r="AP2065" t="s">
        <v>34</v>
      </c>
      <c r="AQ2065" t="s">
        <v>34</v>
      </c>
      <c r="AR2065" t="s">
        <v>34</v>
      </c>
      <c r="AS2065" t="s">
        <v>34</v>
      </c>
      <c r="AT2065" t="s">
        <v>34</v>
      </c>
    </row>
    <row r="2066" spans="1:46">
      <c r="A2066">
        <v>156</v>
      </c>
      <c r="B2066">
        <v>2</v>
      </c>
      <c r="C2066">
        <v>1</v>
      </c>
      <c r="D2066">
        <v>0</v>
      </c>
      <c r="G2066">
        <v>761</v>
      </c>
      <c r="Q2066" t="s">
        <v>5862</v>
      </c>
      <c r="S2066">
        <v>0</v>
      </c>
      <c r="Z2066">
        <v>4</v>
      </c>
      <c r="AB2066" t="s">
        <v>34</v>
      </c>
      <c r="AC2066" t="s">
        <v>34</v>
      </c>
      <c r="AD2066" t="s">
        <v>34</v>
      </c>
      <c r="AE2066" t="s">
        <v>34</v>
      </c>
      <c r="AF2066">
        <v>0</v>
      </c>
      <c r="AG2066">
        <v>156</v>
      </c>
      <c r="AH2066" t="s">
        <v>34</v>
      </c>
      <c r="AI2066">
        <v>0</v>
      </c>
      <c r="AJ2066" t="s">
        <v>34</v>
      </c>
      <c r="AK2066" t="s">
        <v>34</v>
      </c>
      <c r="AL2066" t="s">
        <v>34</v>
      </c>
      <c r="AM2066" t="s">
        <v>34</v>
      </c>
      <c r="AN2066" t="s">
        <v>34</v>
      </c>
      <c r="AO2066" t="s">
        <v>34</v>
      </c>
      <c r="AP2066" t="s">
        <v>34</v>
      </c>
      <c r="AQ2066" t="s">
        <v>34</v>
      </c>
      <c r="AR2066" t="s">
        <v>34</v>
      </c>
      <c r="AS2066" t="s">
        <v>34</v>
      </c>
      <c r="AT2066" t="s">
        <v>34</v>
      </c>
    </row>
    <row r="2067" spans="1:46">
      <c r="A2067">
        <v>156</v>
      </c>
      <c r="B2067">
        <v>2</v>
      </c>
      <c r="C2067">
        <v>2</v>
      </c>
      <c r="D2067">
        <v>0</v>
      </c>
      <c r="G2067">
        <v>600</v>
      </c>
      <c r="Q2067" t="s">
        <v>5863</v>
      </c>
      <c r="S2067">
        <v>0</v>
      </c>
      <c r="Z2067">
        <v>4</v>
      </c>
      <c r="AB2067" t="s">
        <v>34</v>
      </c>
      <c r="AC2067" t="s">
        <v>34</v>
      </c>
      <c r="AD2067" t="s">
        <v>34</v>
      </c>
      <c r="AE2067" t="s">
        <v>34</v>
      </c>
      <c r="AF2067">
        <v>0</v>
      </c>
      <c r="AG2067">
        <v>156</v>
      </c>
      <c r="AH2067" t="s">
        <v>34</v>
      </c>
      <c r="AI2067">
        <v>0</v>
      </c>
      <c r="AJ2067" t="s">
        <v>34</v>
      </c>
      <c r="AK2067" t="s">
        <v>34</v>
      </c>
      <c r="AL2067" t="s">
        <v>34</v>
      </c>
      <c r="AM2067" t="s">
        <v>34</v>
      </c>
      <c r="AN2067" t="s">
        <v>34</v>
      </c>
      <c r="AO2067" t="s">
        <v>34</v>
      </c>
      <c r="AP2067" t="s">
        <v>34</v>
      </c>
      <c r="AQ2067" t="s">
        <v>34</v>
      </c>
      <c r="AR2067" t="s">
        <v>34</v>
      </c>
      <c r="AS2067" t="s">
        <v>34</v>
      </c>
      <c r="AT2067" t="s">
        <v>34</v>
      </c>
    </row>
    <row r="2068" spans="1:46">
      <c r="A2068">
        <v>156</v>
      </c>
      <c r="B2068">
        <v>2</v>
      </c>
      <c r="C2068">
        <v>3</v>
      </c>
      <c r="D2068">
        <v>0</v>
      </c>
      <c r="G2068">
        <v>762</v>
      </c>
      <c r="Q2068" t="s">
        <v>5839</v>
      </c>
      <c r="S2068">
        <v>0</v>
      </c>
      <c r="Z2068">
        <v>4</v>
      </c>
      <c r="AB2068" t="s">
        <v>34</v>
      </c>
      <c r="AC2068" t="s">
        <v>34</v>
      </c>
      <c r="AD2068" t="s">
        <v>34</v>
      </c>
      <c r="AE2068" t="s">
        <v>34</v>
      </c>
      <c r="AF2068">
        <v>0</v>
      </c>
      <c r="AG2068">
        <v>156</v>
      </c>
      <c r="AH2068" t="s">
        <v>34</v>
      </c>
      <c r="AI2068">
        <v>0</v>
      </c>
      <c r="AJ2068" t="s">
        <v>34</v>
      </c>
      <c r="AK2068" t="s">
        <v>34</v>
      </c>
      <c r="AL2068" t="s">
        <v>34</v>
      </c>
      <c r="AM2068" t="s">
        <v>34</v>
      </c>
      <c r="AN2068" t="s">
        <v>34</v>
      </c>
      <c r="AO2068" t="s">
        <v>34</v>
      </c>
      <c r="AP2068" t="s">
        <v>34</v>
      </c>
      <c r="AQ2068" t="s">
        <v>34</v>
      </c>
      <c r="AR2068" t="s">
        <v>34</v>
      </c>
      <c r="AS2068" t="s">
        <v>34</v>
      </c>
      <c r="AT2068" t="s">
        <v>34</v>
      </c>
    </row>
    <row r="2069" spans="1:46">
      <c r="A2069">
        <v>156</v>
      </c>
      <c r="B2069">
        <v>2</v>
      </c>
      <c r="C2069">
        <v>4</v>
      </c>
      <c r="D2069">
        <v>0</v>
      </c>
      <c r="G2069">
        <v>211</v>
      </c>
      <c r="Q2069" t="s">
        <v>5864</v>
      </c>
      <c r="S2069">
        <v>0</v>
      </c>
      <c r="Z2069">
        <v>4</v>
      </c>
      <c r="AB2069" t="s">
        <v>34</v>
      </c>
      <c r="AC2069" t="s">
        <v>34</v>
      </c>
      <c r="AD2069" t="s">
        <v>34</v>
      </c>
      <c r="AE2069" t="s">
        <v>34</v>
      </c>
      <c r="AF2069">
        <v>0</v>
      </c>
      <c r="AG2069">
        <v>156</v>
      </c>
      <c r="AH2069" t="s">
        <v>34</v>
      </c>
      <c r="AI2069">
        <v>0</v>
      </c>
      <c r="AJ2069" t="s">
        <v>34</v>
      </c>
      <c r="AK2069" t="s">
        <v>34</v>
      </c>
      <c r="AL2069" t="s">
        <v>34</v>
      </c>
      <c r="AM2069" t="s">
        <v>34</v>
      </c>
      <c r="AN2069" t="s">
        <v>34</v>
      </c>
      <c r="AO2069" t="s">
        <v>34</v>
      </c>
      <c r="AP2069" t="s">
        <v>34</v>
      </c>
      <c r="AQ2069" t="s">
        <v>34</v>
      </c>
      <c r="AR2069" t="s">
        <v>34</v>
      </c>
      <c r="AS2069" t="s">
        <v>34</v>
      </c>
      <c r="AT2069" t="s">
        <v>34</v>
      </c>
    </row>
    <row r="2070" spans="1:46">
      <c r="A2070">
        <v>156</v>
      </c>
      <c r="B2070">
        <v>2</v>
      </c>
      <c r="C2070">
        <v>5</v>
      </c>
      <c r="D2070">
        <v>0</v>
      </c>
      <c r="G2070">
        <v>308</v>
      </c>
      <c r="Q2070" t="s">
        <v>5865</v>
      </c>
      <c r="S2070">
        <v>0</v>
      </c>
      <c r="Z2070">
        <v>4</v>
      </c>
      <c r="AB2070" t="s">
        <v>34</v>
      </c>
      <c r="AC2070" t="s">
        <v>34</v>
      </c>
      <c r="AD2070" t="s">
        <v>34</v>
      </c>
      <c r="AE2070" t="s">
        <v>34</v>
      </c>
      <c r="AF2070">
        <v>0</v>
      </c>
      <c r="AG2070">
        <v>156</v>
      </c>
      <c r="AH2070" t="s">
        <v>34</v>
      </c>
      <c r="AI2070">
        <v>0</v>
      </c>
      <c r="AJ2070" t="s">
        <v>34</v>
      </c>
      <c r="AK2070" t="s">
        <v>34</v>
      </c>
      <c r="AL2070" t="s">
        <v>34</v>
      </c>
      <c r="AM2070" t="s">
        <v>34</v>
      </c>
      <c r="AN2070" t="s">
        <v>34</v>
      </c>
      <c r="AO2070" t="s">
        <v>34</v>
      </c>
      <c r="AP2070" t="s">
        <v>34</v>
      </c>
      <c r="AQ2070" t="s">
        <v>34</v>
      </c>
      <c r="AR2070" t="s">
        <v>34</v>
      </c>
      <c r="AS2070" t="s">
        <v>34</v>
      </c>
      <c r="AT2070" t="s">
        <v>34</v>
      </c>
    </row>
    <row r="2071" spans="1:46">
      <c r="A2071">
        <v>156</v>
      </c>
      <c r="B2071">
        <v>2</v>
      </c>
      <c r="C2071">
        <v>6</v>
      </c>
      <c r="D2071">
        <v>0</v>
      </c>
      <c r="G2071">
        <v>529</v>
      </c>
      <c r="Q2071" t="s">
        <v>5866</v>
      </c>
      <c r="S2071">
        <v>0</v>
      </c>
      <c r="Z2071">
        <v>4</v>
      </c>
      <c r="AB2071" t="s">
        <v>34</v>
      </c>
      <c r="AC2071" t="s">
        <v>34</v>
      </c>
      <c r="AD2071" t="s">
        <v>34</v>
      </c>
      <c r="AE2071" t="s">
        <v>34</v>
      </c>
      <c r="AF2071">
        <v>0</v>
      </c>
      <c r="AG2071">
        <v>156</v>
      </c>
      <c r="AH2071" t="s">
        <v>34</v>
      </c>
      <c r="AI2071">
        <v>0</v>
      </c>
      <c r="AJ2071" t="s">
        <v>34</v>
      </c>
      <c r="AK2071" t="s">
        <v>34</v>
      </c>
      <c r="AL2071" t="s">
        <v>34</v>
      </c>
      <c r="AM2071" t="s">
        <v>34</v>
      </c>
      <c r="AN2071" t="s">
        <v>34</v>
      </c>
      <c r="AO2071" t="s">
        <v>34</v>
      </c>
      <c r="AP2071" t="s">
        <v>34</v>
      </c>
      <c r="AQ2071" t="s">
        <v>34</v>
      </c>
      <c r="AR2071" t="s">
        <v>34</v>
      </c>
      <c r="AS2071" t="s">
        <v>34</v>
      </c>
      <c r="AT2071" t="s">
        <v>34</v>
      </c>
    </row>
    <row r="2072" spans="1:46">
      <c r="A2072">
        <v>156</v>
      </c>
      <c r="B2072">
        <v>2</v>
      </c>
      <c r="C2072">
        <v>7</v>
      </c>
      <c r="D2072">
        <v>0</v>
      </c>
      <c r="G2072">
        <v>5</v>
      </c>
      <c r="Q2072" t="s">
        <v>5867</v>
      </c>
      <c r="S2072">
        <v>0</v>
      </c>
      <c r="Z2072">
        <v>4</v>
      </c>
      <c r="AB2072" t="s">
        <v>34</v>
      </c>
      <c r="AC2072" t="s">
        <v>34</v>
      </c>
      <c r="AD2072" t="s">
        <v>34</v>
      </c>
      <c r="AE2072" t="s">
        <v>34</v>
      </c>
      <c r="AF2072">
        <v>0</v>
      </c>
      <c r="AG2072">
        <v>156</v>
      </c>
      <c r="AH2072" t="s">
        <v>34</v>
      </c>
      <c r="AI2072">
        <v>0</v>
      </c>
      <c r="AJ2072" t="s">
        <v>34</v>
      </c>
      <c r="AK2072" t="s">
        <v>34</v>
      </c>
      <c r="AL2072" t="s">
        <v>34</v>
      </c>
      <c r="AM2072" t="s">
        <v>34</v>
      </c>
      <c r="AN2072" t="s">
        <v>34</v>
      </c>
      <c r="AO2072" t="s">
        <v>34</v>
      </c>
      <c r="AP2072" t="s">
        <v>34</v>
      </c>
      <c r="AQ2072" t="s">
        <v>34</v>
      </c>
      <c r="AR2072" t="s">
        <v>34</v>
      </c>
      <c r="AS2072" t="s">
        <v>34</v>
      </c>
      <c r="AT2072" t="s">
        <v>34</v>
      </c>
    </row>
    <row r="2073" spans="1:46">
      <c r="A2073">
        <v>156</v>
      </c>
      <c r="B2073">
        <v>2</v>
      </c>
      <c r="C2073">
        <v>8</v>
      </c>
      <c r="D2073">
        <v>0</v>
      </c>
      <c r="G2073">
        <v>170</v>
      </c>
      <c r="Q2073" t="s">
        <v>5859</v>
      </c>
      <c r="S2073">
        <v>0</v>
      </c>
      <c r="Z2073">
        <v>4</v>
      </c>
      <c r="AB2073" t="s">
        <v>34</v>
      </c>
      <c r="AC2073" t="s">
        <v>34</v>
      </c>
      <c r="AD2073" t="s">
        <v>34</v>
      </c>
      <c r="AE2073" t="s">
        <v>34</v>
      </c>
      <c r="AF2073">
        <v>0</v>
      </c>
      <c r="AG2073">
        <v>156</v>
      </c>
      <c r="AH2073" t="s">
        <v>34</v>
      </c>
      <c r="AI2073">
        <v>0</v>
      </c>
      <c r="AJ2073" t="s">
        <v>34</v>
      </c>
      <c r="AK2073" t="s">
        <v>34</v>
      </c>
      <c r="AL2073" t="s">
        <v>34</v>
      </c>
      <c r="AM2073" t="s">
        <v>34</v>
      </c>
      <c r="AN2073" t="s">
        <v>34</v>
      </c>
      <c r="AO2073" t="s">
        <v>34</v>
      </c>
      <c r="AP2073" t="s">
        <v>34</v>
      </c>
      <c r="AQ2073" t="s">
        <v>34</v>
      </c>
      <c r="AR2073" t="s">
        <v>34</v>
      </c>
      <c r="AS2073" t="s">
        <v>34</v>
      </c>
      <c r="AT2073" t="s">
        <v>34</v>
      </c>
    </row>
    <row r="2074" spans="1:46">
      <c r="A2074">
        <v>156</v>
      </c>
      <c r="B2074">
        <v>3</v>
      </c>
      <c r="C2074">
        <v>1</v>
      </c>
      <c r="D2074">
        <v>0</v>
      </c>
      <c r="G2074">
        <v>603</v>
      </c>
      <c r="Q2074" t="s">
        <v>5868</v>
      </c>
      <c r="S2074">
        <v>0</v>
      </c>
      <c r="Z2074">
        <v>4</v>
      </c>
      <c r="AB2074" t="s">
        <v>34</v>
      </c>
      <c r="AC2074" t="s">
        <v>34</v>
      </c>
      <c r="AD2074" t="s">
        <v>34</v>
      </c>
      <c r="AE2074" t="s">
        <v>34</v>
      </c>
      <c r="AF2074">
        <v>0</v>
      </c>
      <c r="AG2074">
        <v>156</v>
      </c>
      <c r="AH2074" t="s">
        <v>34</v>
      </c>
      <c r="AI2074">
        <v>0</v>
      </c>
      <c r="AJ2074" t="s">
        <v>34</v>
      </c>
      <c r="AK2074" t="s">
        <v>34</v>
      </c>
      <c r="AL2074" t="s">
        <v>34</v>
      </c>
      <c r="AM2074" t="s">
        <v>34</v>
      </c>
      <c r="AN2074" t="s">
        <v>34</v>
      </c>
      <c r="AO2074" t="s">
        <v>34</v>
      </c>
      <c r="AP2074" t="s">
        <v>34</v>
      </c>
      <c r="AQ2074" t="s">
        <v>34</v>
      </c>
      <c r="AR2074" t="s">
        <v>34</v>
      </c>
      <c r="AS2074" t="s">
        <v>34</v>
      </c>
      <c r="AT2074" t="s">
        <v>34</v>
      </c>
    </row>
    <row r="2075" spans="1:46">
      <c r="A2075">
        <v>156</v>
      </c>
      <c r="B2075">
        <v>3</v>
      </c>
      <c r="C2075">
        <v>2</v>
      </c>
      <c r="D2075">
        <v>0</v>
      </c>
      <c r="G2075">
        <v>310</v>
      </c>
      <c r="Q2075" t="s">
        <v>5869</v>
      </c>
      <c r="S2075">
        <v>0</v>
      </c>
      <c r="Z2075">
        <v>4</v>
      </c>
      <c r="AB2075" t="s">
        <v>34</v>
      </c>
      <c r="AC2075" t="s">
        <v>34</v>
      </c>
      <c r="AD2075" t="s">
        <v>34</v>
      </c>
      <c r="AE2075" t="s">
        <v>34</v>
      </c>
      <c r="AF2075">
        <v>0</v>
      </c>
      <c r="AG2075">
        <v>156</v>
      </c>
      <c r="AH2075" t="s">
        <v>34</v>
      </c>
      <c r="AI2075">
        <v>0</v>
      </c>
      <c r="AJ2075" t="s">
        <v>34</v>
      </c>
      <c r="AK2075" t="s">
        <v>34</v>
      </c>
      <c r="AL2075" t="s">
        <v>34</v>
      </c>
      <c r="AM2075" t="s">
        <v>34</v>
      </c>
      <c r="AN2075" t="s">
        <v>34</v>
      </c>
      <c r="AO2075" t="s">
        <v>34</v>
      </c>
      <c r="AP2075" t="s">
        <v>34</v>
      </c>
      <c r="AQ2075" t="s">
        <v>34</v>
      </c>
      <c r="AR2075" t="s">
        <v>34</v>
      </c>
      <c r="AS2075" t="s">
        <v>34</v>
      </c>
      <c r="AT2075" t="s">
        <v>34</v>
      </c>
    </row>
    <row r="2076" spans="1:46">
      <c r="A2076">
        <v>156</v>
      </c>
      <c r="B2076">
        <v>3</v>
      </c>
      <c r="C2076">
        <v>3</v>
      </c>
      <c r="D2076">
        <v>0</v>
      </c>
      <c r="G2076">
        <v>574</v>
      </c>
      <c r="Q2076" t="s">
        <v>5870</v>
      </c>
      <c r="S2076">
        <v>0</v>
      </c>
      <c r="Z2076">
        <v>4</v>
      </c>
      <c r="AB2076" t="s">
        <v>34</v>
      </c>
      <c r="AC2076" t="s">
        <v>34</v>
      </c>
      <c r="AD2076" t="s">
        <v>34</v>
      </c>
      <c r="AE2076" t="s">
        <v>34</v>
      </c>
      <c r="AF2076">
        <v>0</v>
      </c>
      <c r="AG2076">
        <v>156</v>
      </c>
      <c r="AH2076" t="s">
        <v>34</v>
      </c>
      <c r="AI2076">
        <v>0</v>
      </c>
      <c r="AJ2076" t="s">
        <v>34</v>
      </c>
      <c r="AK2076" t="s">
        <v>34</v>
      </c>
      <c r="AL2076" t="s">
        <v>34</v>
      </c>
      <c r="AM2076" t="s">
        <v>34</v>
      </c>
      <c r="AN2076" t="s">
        <v>34</v>
      </c>
      <c r="AO2076" t="s">
        <v>34</v>
      </c>
      <c r="AP2076" t="s">
        <v>34</v>
      </c>
      <c r="AQ2076" t="s">
        <v>34</v>
      </c>
      <c r="AR2076" t="s">
        <v>34</v>
      </c>
      <c r="AS2076" t="s">
        <v>34</v>
      </c>
      <c r="AT2076" t="s">
        <v>34</v>
      </c>
    </row>
    <row r="2077" spans="1:46">
      <c r="A2077">
        <v>156</v>
      </c>
      <c r="B2077">
        <v>3</v>
      </c>
      <c r="C2077">
        <v>4</v>
      </c>
      <c r="D2077">
        <v>0</v>
      </c>
      <c r="G2077">
        <v>175</v>
      </c>
      <c r="Q2077" t="s">
        <v>5871</v>
      </c>
      <c r="S2077">
        <v>0</v>
      </c>
      <c r="Z2077">
        <v>4</v>
      </c>
      <c r="AB2077" t="s">
        <v>34</v>
      </c>
      <c r="AC2077" t="s">
        <v>34</v>
      </c>
      <c r="AD2077" t="s">
        <v>34</v>
      </c>
      <c r="AE2077" t="s">
        <v>34</v>
      </c>
      <c r="AF2077">
        <v>0</v>
      </c>
      <c r="AG2077">
        <v>156</v>
      </c>
      <c r="AH2077" t="s">
        <v>34</v>
      </c>
      <c r="AI2077">
        <v>0</v>
      </c>
      <c r="AJ2077" t="s">
        <v>34</v>
      </c>
      <c r="AK2077" t="s">
        <v>34</v>
      </c>
      <c r="AL2077" t="s">
        <v>34</v>
      </c>
      <c r="AM2077" t="s">
        <v>34</v>
      </c>
      <c r="AN2077" t="s">
        <v>34</v>
      </c>
      <c r="AO2077" t="s">
        <v>34</v>
      </c>
      <c r="AP2077" t="s">
        <v>34</v>
      </c>
      <c r="AQ2077" t="s">
        <v>34</v>
      </c>
      <c r="AR2077" t="s">
        <v>34</v>
      </c>
      <c r="AS2077" t="s">
        <v>34</v>
      </c>
      <c r="AT2077" t="s">
        <v>34</v>
      </c>
    </row>
    <row r="2078" spans="1:46">
      <c r="A2078">
        <v>156</v>
      </c>
      <c r="B2078">
        <v>3</v>
      </c>
      <c r="C2078">
        <v>5</v>
      </c>
      <c r="D2078">
        <v>0</v>
      </c>
      <c r="G2078">
        <v>512</v>
      </c>
      <c r="Q2078" t="s">
        <v>5872</v>
      </c>
      <c r="S2078">
        <v>0</v>
      </c>
      <c r="Z2078">
        <v>4</v>
      </c>
      <c r="AB2078" t="s">
        <v>34</v>
      </c>
      <c r="AC2078" t="s">
        <v>34</v>
      </c>
      <c r="AD2078" t="s">
        <v>34</v>
      </c>
      <c r="AE2078" t="s">
        <v>34</v>
      </c>
      <c r="AF2078">
        <v>0</v>
      </c>
      <c r="AG2078">
        <v>156</v>
      </c>
      <c r="AH2078" t="s">
        <v>34</v>
      </c>
      <c r="AI2078">
        <v>0</v>
      </c>
      <c r="AJ2078" t="s">
        <v>34</v>
      </c>
      <c r="AK2078" t="s">
        <v>34</v>
      </c>
      <c r="AL2078" t="s">
        <v>34</v>
      </c>
      <c r="AM2078" t="s">
        <v>34</v>
      </c>
      <c r="AN2078" t="s">
        <v>34</v>
      </c>
      <c r="AO2078" t="s">
        <v>34</v>
      </c>
      <c r="AP2078" t="s">
        <v>34</v>
      </c>
      <c r="AQ2078" t="s">
        <v>34</v>
      </c>
      <c r="AR2078" t="s">
        <v>34</v>
      </c>
      <c r="AS2078" t="s">
        <v>34</v>
      </c>
      <c r="AT2078" t="s">
        <v>34</v>
      </c>
    </row>
    <row r="2079" spans="1:46">
      <c r="A2079">
        <v>156</v>
      </c>
      <c r="B2079">
        <v>3</v>
      </c>
      <c r="C2079">
        <v>6</v>
      </c>
      <c r="D2079">
        <v>0</v>
      </c>
      <c r="G2079">
        <v>573</v>
      </c>
      <c r="Q2079" t="s">
        <v>5873</v>
      </c>
      <c r="S2079">
        <v>0</v>
      </c>
      <c r="Z2079">
        <v>4</v>
      </c>
      <c r="AB2079" t="s">
        <v>34</v>
      </c>
      <c r="AC2079" t="s">
        <v>34</v>
      </c>
      <c r="AD2079" t="s">
        <v>34</v>
      </c>
      <c r="AE2079" t="s">
        <v>34</v>
      </c>
      <c r="AF2079">
        <v>0</v>
      </c>
      <c r="AG2079">
        <v>156</v>
      </c>
      <c r="AH2079" t="s">
        <v>34</v>
      </c>
      <c r="AI2079">
        <v>0</v>
      </c>
      <c r="AJ2079" t="s">
        <v>34</v>
      </c>
      <c r="AK2079" t="s">
        <v>34</v>
      </c>
      <c r="AL2079" t="s">
        <v>34</v>
      </c>
      <c r="AM2079" t="s">
        <v>34</v>
      </c>
      <c r="AN2079" t="s">
        <v>34</v>
      </c>
      <c r="AO2079" t="s">
        <v>34</v>
      </c>
      <c r="AP2079" t="s">
        <v>34</v>
      </c>
      <c r="AQ2079" t="s">
        <v>34</v>
      </c>
      <c r="AR2079" t="s">
        <v>34</v>
      </c>
      <c r="AS2079" t="s">
        <v>34</v>
      </c>
      <c r="AT2079" t="s">
        <v>34</v>
      </c>
    </row>
    <row r="2080" spans="1:46">
      <c r="A2080">
        <v>156</v>
      </c>
      <c r="B2080">
        <v>3</v>
      </c>
      <c r="C2080">
        <v>7</v>
      </c>
      <c r="D2080">
        <v>0</v>
      </c>
      <c r="G2080">
        <v>261</v>
      </c>
      <c r="Q2080" t="s">
        <v>5874</v>
      </c>
      <c r="S2080">
        <v>0</v>
      </c>
      <c r="Z2080">
        <v>4</v>
      </c>
      <c r="AB2080" t="s">
        <v>34</v>
      </c>
      <c r="AC2080" t="s">
        <v>34</v>
      </c>
      <c r="AD2080" t="s">
        <v>34</v>
      </c>
      <c r="AE2080" t="s">
        <v>34</v>
      </c>
      <c r="AF2080">
        <v>0</v>
      </c>
      <c r="AG2080">
        <v>156</v>
      </c>
      <c r="AH2080" t="s">
        <v>34</v>
      </c>
      <c r="AI2080">
        <v>0</v>
      </c>
      <c r="AJ2080" t="s">
        <v>34</v>
      </c>
      <c r="AK2080" t="s">
        <v>34</v>
      </c>
      <c r="AL2080" t="s">
        <v>34</v>
      </c>
      <c r="AM2080" t="s">
        <v>34</v>
      </c>
      <c r="AN2080" t="s">
        <v>34</v>
      </c>
      <c r="AO2080" t="s">
        <v>34</v>
      </c>
      <c r="AP2080" t="s">
        <v>34</v>
      </c>
      <c r="AQ2080" t="s">
        <v>34</v>
      </c>
      <c r="AR2080" t="s">
        <v>34</v>
      </c>
      <c r="AS2080" t="s">
        <v>34</v>
      </c>
      <c r="AT2080" t="s">
        <v>34</v>
      </c>
    </row>
    <row r="2081" spans="1:46">
      <c r="A2081">
        <v>156</v>
      </c>
      <c r="B2081">
        <v>3</v>
      </c>
      <c r="C2081">
        <v>8</v>
      </c>
      <c r="D2081">
        <v>0</v>
      </c>
      <c r="G2081">
        <v>631</v>
      </c>
      <c r="Q2081" t="s">
        <v>5875</v>
      </c>
      <c r="S2081">
        <v>0</v>
      </c>
      <c r="Z2081">
        <v>4</v>
      </c>
      <c r="AB2081" t="s">
        <v>34</v>
      </c>
      <c r="AC2081" t="s">
        <v>34</v>
      </c>
      <c r="AD2081" t="s">
        <v>34</v>
      </c>
      <c r="AE2081" t="s">
        <v>34</v>
      </c>
      <c r="AF2081">
        <v>0</v>
      </c>
      <c r="AG2081">
        <v>156</v>
      </c>
      <c r="AH2081" t="s">
        <v>34</v>
      </c>
      <c r="AI2081">
        <v>0</v>
      </c>
      <c r="AJ2081" t="s">
        <v>34</v>
      </c>
      <c r="AK2081" t="s">
        <v>34</v>
      </c>
      <c r="AL2081" t="s">
        <v>34</v>
      </c>
      <c r="AM2081" t="s">
        <v>34</v>
      </c>
      <c r="AN2081" t="s">
        <v>34</v>
      </c>
      <c r="AO2081" t="s">
        <v>34</v>
      </c>
      <c r="AP2081" t="s">
        <v>34</v>
      </c>
      <c r="AQ2081" t="s">
        <v>34</v>
      </c>
      <c r="AR2081" t="s">
        <v>34</v>
      </c>
      <c r="AS2081" t="s">
        <v>34</v>
      </c>
      <c r="AT2081" t="s">
        <v>34</v>
      </c>
    </row>
    <row r="2082" spans="1:46">
      <c r="A2082">
        <v>163</v>
      </c>
      <c r="B2082">
        <v>1</v>
      </c>
      <c r="C2082">
        <v>1</v>
      </c>
      <c r="D2082">
        <v>0</v>
      </c>
      <c r="G2082">
        <v>0</v>
      </c>
      <c r="H2082">
        <v>0</v>
      </c>
      <c r="I2082">
        <v>0</v>
      </c>
      <c r="J2082">
        <v>0</v>
      </c>
      <c r="K2082">
        <v>0</v>
      </c>
      <c r="S2082">
        <v>0</v>
      </c>
      <c r="Z2082">
        <v>0</v>
      </c>
      <c r="AB2082" t="s">
        <v>34</v>
      </c>
      <c r="AC2082" t="s">
        <v>34</v>
      </c>
      <c r="AD2082" t="s">
        <v>34</v>
      </c>
      <c r="AE2082" t="s">
        <v>34</v>
      </c>
      <c r="AF2082">
        <v>0</v>
      </c>
      <c r="AG2082">
        <v>163</v>
      </c>
      <c r="AH2082" t="s">
        <v>34</v>
      </c>
      <c r="AI2082">
        <v>0</v>
      </c>
      <c r="AJ2082" t="s">
        <v>34</v>
      </c>
      <c r="AK2082" t="s">
        <v>34</v>
      </c>
      <c r="AL2082" t="s">
        <v>34</v>
      </c>
      <c r="AM2082" t="s">
        <v>34</v>
      </c>
      <c r="AN2082" t="s">
        <v>34</v>
      </c>
      <c r="AO2082" t="s">
        <v>34</v>
      </c>
      <c r="AP2082" t="s">
        <v>34</v>
      </c>
      <c r="AQ2082" t="s">
        <v>34</v>
      </c>
      <c r="AR2082" t="s">
        <v>34</v>
      </c>
      <c r="AS2082" t="s">
        <v>34</v>
      </c>
      <c r="AT2082" t="s">
        <v>34</v>
      </c>
    </row>
    <row r="2083" spans="1:46">
      <c r="A2083">
        <v>163</v>
      </c>
      <c r="B2083">
        <v>1</v>
      </c>
      <c r="C2083">
        <v>2</v>
      </c>
      <c r="D2083">
        <v>0</v>
      </c>
      <c r="G2083">
        <v>20</v>
      </c>
      <c r="H2083">
        <v>0</v>
      </c>
      <c r="I2083">
        <v>0</v>
      </c>
      <c r="J2083">
        <v>0</v>
      </c>
      <c r="K2083">
        <v>0</v>
      </c>
      <c r="R2083" t="s">
        <v>5194</v>
      </c>
      <c r="S2083">
        <v>0</v>
      </c>
      <c r="W2083" t="s">
        <v>34</v>
      </c>
      <c r="Z2083">
        <v>4</v>
      </c>
      <c r="AB2083" t="s">
        <v>34</v>
      </c>
      <c r="AC2083" t="s">
        <v>34</v>
      </c>
      <c r="AD2083" t="s">
        <v>34</v>
      </c>
      <c r="AE2083" t="s">
        <v>34</v>
      </c>
      <c r="AF2083">
        <v>0</v>
      </c>
      <c r="AG2083">
        <v>163</v>
      </c>
      <c r="AH2083" t="s">
        <v>34</v>
      </c>
      <c r="AI2083">
        <v>0</v>
      </c>
      <c r="AJ2083" t="s">
        <v>34</v>
      </c>
      <c r="AK2083" t="s">
        <v>34</v>
      </c>
      <c r="AL2083" t="s">
        <v>34</v>
      </c>
      <c r="AM2083" t="s">
        <v>34</v>
      </c>
      <c r="AN2083" t="s">
        <v>34</v>
      </c>
      <c r="AO2083" t="s">
        <v>34</v>
      </c>
      <c r="AP2083" t="s">
        <v>34</v>
      </c>
      <c r="AQ2083" t="s">
        <v>34</v>
      </c>
      <c r="AR2083" t="s">
        <v>34</v>
      </c>
      <c r="AS2083" t="s">
        <v>34</v>
      </c>
      <c r="AT2083" t="s">
        <v>34</v>
      </c>
    </row>
    <row r="2084" spans="1:46">
      <c r="A2084">
        <v>163</v>
      </c>
      <c r="B2084">
        <v>1</v>
      </c>
      <c r="C2084">
        <v>3</v>
      </c>
      <c r="D2084">
        <v>0</v>
      </c>
      <c r="G2084">
        <v>540</v>
      </c>
      <c r="H2084">
        <v>0</v>
      </c>
      <c r="I2084">
        <v>0</v>
      </c>
      <c r="J2084">
        <v>0</v>
      </c>
      <c r="K2084">
        <v>0</v>
      </c>
      <c r="R2084" t="s">
        <v>5876</v>
      </c>
      <c r="S2084">
        <v>0</v>
      </c>
      <c r="W2084" t="s">
        <v>34</v>
      </c>
      <c r="Z2084">
        <v>4</v>
      </c>
      <c r="AB2084" t="s">
        <v>34</v>
      </c>
      <c r="AC2084" t="s">
        <v>34</v>
      </c>
      <c r="AD2084" t="s">
        <v>34</v>
      </c>
      <c r="AE2084" t="s">
        <v>34</v>
      </c>
      <c r="AF2084">
        <v>0</v>
      </c>
      <c r="AG2084">
        <v>163</v>
      </c>
      <c r="AH2084" t="s">
        <v>34</v>
      </c>
      <c r="AI2084">
        <v>0</v>
      </c>
      <c r="AJ2084" t="s">
        <v>34</v>
      </c>
      <c r="AK2084" t="s">
        <v>34</v>
      </c>
      <c r="AL2084" t="s">
        <v>34</v>
      </c>
      <c r="AM2084" t="s">
        <v>34</v>
      </c>
      <c r="AN2084" t="s">
        <v>34</v>
      </c>
      <c r="AO2084" t="s">
        <v>34</v>
      </c>
      <c r="AP2084" t="s">
        <v>34</v>
      </c>
      <c r="AQ2084" t="s">
        <v>34</v>
      </c>
      <c r="AR2084" t="s">
        <v>34</v>
      </c>
      <c r="AS2084" t="s">
        <v>34</v>
      </c>
      <c r="AT2084" t="s">
        <v>34</v>
      </c>
    </row>
    <row r="2085" spans="1:46">
      <c r="A2085">
        <v>163</v>
      </c>
      <c r="B2085">
        <v>1</v>
      </c>
      <c r="C2085">
        <v>4</v>
      </c>
      <c r="D2085">
        <v>0</v>
      </c>
      <c r="G2085">
        <v>22</v>
      </c>
      <c r="H2085">
        <v>0</v>
      </c>
      <c r="I2085">
        <v>0</v>
      </c>
      <c r="J2085">
        <v>0</v>
      </c>
      <c r="K2085">
        <v>0</v>
      </c>
      <c r="R2085" t="s">
        <v>5273</v>
      </c>
      <c r="S2085">
        <v>0</v>
      </c>
      <c r="W2085" t="s">
        <v>34</v>
      </c>
      <c r="Z2085">
        <v>4</v>
      </c>
      <c r="AB2085" t="s">
        <v>34</v>
      </c>
      <c r="AC2085" t="s">
        <v>34</v>
      </c>
      <c r="AD2085" t="s">
        <v>34</v>
      </c>
      <c r="AE2085" t="s">
        <v>34</v>
      </c>
      <c r="AF2085">
        <v>0</v>
      </c>
      <c r="AG2085">
        <v>163</v>
      </c>
      <c r="AH2085" t="s">
        <v>34</v>
      </c>
      <c r="AI2085">
        <v>0</v>
      </c>
      <c r="AJ2085" t="s">
        <v>34</v>
      </c>
      <c r="AK2085" t="s">
        <v>34</v>
      </c>
      <c r="AL2085" t="s">
        <v>34</v>
      </c>
      <c r="AM2085" t="s">
        <v>34</v>
      </c>
      <c r="AN2085" t="s">
        <v>34</v>
      </c>
      <c r="AO2085" t="s">
        <v>34</v>
      </c>
      <c r="AP2085" t="s">
        <v>34</v>
      </c>
      <c r="AQ2085" t="s">
        <v>34</v>
      </c>
      <c r="AR2085" t="s">
        <v>34</v>
      </c>
      <c r="AS2085" t="s">
        <v>34</v>
      </c>
      <c r="AT2085" t="s">
        <v>34</v>
      </c>
    </row>
    <row r="2086" spans="1:46">
      <c r="A2086">
        <v>163</v>
      </c>
      <c r="B2086">
        <v>1</v>
      </c>
      <c r="C2086">
        <v>5</v>
      </c>
      <c r="D2086">
        <v>0</v>
      </c>
      <c r="G2086">
        <v>196</v>
      </c>
      <c r="H2086">
        <v>0</v>
      </c>
      <c r="I2086">
        <v>0</v>
      </c>
      <c r="J2086">
        <v>0</v>
      </c>
      <c r="K2086">
        <v>0</v>
      </c>
      <c r="R2086" t="s">
        <v>5877</v>
      </c>
      <c r="S2086">
        <v>0</v>
      </c>
      <c r="W2086" t="s">
        <v>34</v>
      </c>
      <c r="Z2086">
        <v>4</v>
      </c>
      <c r="AB2086" t="s">
        <v>34</v>
      </c>
      <c r="AC2086" t="s">
        <v>34</v>
      </c>
      <c r="AD2086" t="s">
        <v>34</v>
      </c>
      <c r="AE2086" t="s">
        <v>34</v>
      </c>
      <c r="AF2086">
        <v>0</v>
      </c>
      <c r="AG2086">
        <v>163</v>
      </c>
      <c r="AH2086" t="s">
        <v>34</v>
      </c>
      <c r="AI2086">
        <v>0</v>
      </c>
      <c r="AJ2086" t="s">
        <v>34</v>
      </c>
      <c r="AK2086" t="s">
        <v>34</v>
      </c>
      <c r="AL2086" t="s">
        <v>34</v>
      </c>
      <c r="AM2086" t="s">
        <v>34</v>
      </c>
      <c r="AN2086" t="s">
        <v>34</v>
      </c>
      <c r="AO2086" t="s">
        <v>34</v>
      </c>
      <c r="AP2086" t="s">
        <v>34</v>
      </c>
      <c r="AQ2086" t="s">
        <v>34</v>
      </c>
      <c r="AR2086" t="s">
        <v>34</v>
      </c>
      <c r="AS2086" t="s">
        <v>34</v>
      </c>
      <c r="AT2086" t="s">
        <v>34</v>
      </c>
    </row>
    <row r="2087" spans="1:46">
      <c r="A2087">
        <v>163</v>
      </c>
      <c r="B2087">
        <v>1</v>
      </c>
      <c r="C2087">
        <v>6</v>
      </c>
      <c r="D2087">
        <v>0</v>
      </c>
      <c r="G2087">
        <v>702</v>
      </c>
      <c r="H2087">
        <v>0</v>
      </c>
      <c r="I2087">
        <v>0</v>
      </c>
      <c r="J2087">
        <v>0</v>
      </c>
      <c r="K2087">
        <v>0</v>
      </c>
      <c r="R2087" t="s">
        <v>5878</v>
      </c>
      <c r="S2087">
        <v>0</v>
      </c>
      <c r="W2087" t="s">
        <v>34</v>
      </c>
      <c r="Z2087">
        <v>4</v>
      </c>
      <c r="AB2087" t="s">
        <v>34</v>
      </c>
      <c r="AC2087" t="s">
        <v>34</v>
      </c>
      <c r="AD2087" t="s">
        <v>34</v>
      </c>
      <c r="AE2087" t="s">
        <v>34</v>
      </c>
      <c r="AF2087">
        <v>0</v>
      </c>
      <c r="AG2087">
        <v>163</v>
      </c>
      <c r="AH2087" t="s">
        <v>34</v>
      </c>
      <c r="AI2087">
        <v>0</v>
      </c>
      <c r="AJ2087" t="s">
        <v>34</v>
      </c>
      <c r="AK2087" t="s">
        <v>34</v>
      </c>
      <c r="AL2087" t="s">
        <v>34</v>
      </c>
      <c r="AM2087" t="s">
        <v>34</v>
      </c>
      <c r="AN2087" t="s">
        <v>34</v>
      </c>
      <c r="AO2087" t="s">
        <v>34</v>
      </c>
      <c r="AP2087" t="s">
        <v>34</v>
      </c>
      <c r="AQ2087" t="s">
        <v>34</v>
      </c>
      <c r="AR2087" t="s">
        <v>34</v>
      </c>
      <c r="AS2087" t="s">
        <v>34</v>
      </c>
      <c r="AT2087" t="s">
        <v>34</v>
      </c>
    </row>
    <row r="2088" spans="1:46">
      <c r="A2088">
        <v>163</v>
      </c>
      <c r="B2088">
        <v>1</v>
      </c>
      <c r="C2088">
        <v>7</v>
      </c>
      <c r="D2088">
        <v>0</v>
      </c>
      <c r="G2088">
        <v>0</v>
      </c>
      <c r="H2088">
        <v>0</v>
      </c>
      <c r="I2088">
        <v>0</v>
      </c>
      <c r="J2088">
        <v>0</v>
      </c>
      <c r="K2088">
        <v>0</v>
      </c>
      <c r="S2088">
        <v>0</v>
      </c>
      <c r="Z2088">
        <v>0</v>
      </c>
      <c r="AB2088" t="s">
        <v>34</v>
      </c>
      <c r="AC2088" t="s">
        <v>34</v>
      </c>
      <c r="AD2088" t="s">
        <v>34</v>
      </c>
      <c r="AE2088" t="s">
        <v>34</v>
      </c>
      <c r="AF2088">
        <v>0</v>
      </c>
      <c r="AG2088">
        <v>163</v>
      </c>
      <c r="AH2088" t="s">
        <v>34</v>
      </c>
      <c r="AI2088">
        <v>0</v>
      </c>
      <c r="AJ2088" t="s">
        <v>34</v>
      </c>
      <c r="AK2088" t="s">
        <v>34</v>
      </c>
      <c r="AL2088" t="s">
        <v>34</v>
      </c>
      <c r="AM2088" t="s">
        <v>34</v>
      </c>
      <c r="AN2088" t="s">
        <v>34</v>
      </c>
      <c r="AO2088" t="s">
        <v>34</v>
      </c>
      <c r="AP2088" t="s">
        <v>34</v>
      </c>
      <c r="AQ2088" t="s">
        <v>34</v>
      </c>
      <c r="AR2088" t="s">
        <v>34</v>
      </c>
      <c r="AS2088" t="s">
        <v>34</v>
      </c>
      <c r="AT2088" t="s">
        <v>34</v>
      </c>
    </row>
    <row r="2089" spans="1:46">
      <c r="A2089">
        <v>163</v>
      </c>
      <c r="B2089">
        <v>1</v>
      </c>
      <c r="C2089">
        <v>8</v>
      </c>
      <c r="D2089">
        <v>0</v>
      </c>
      <c r="G2089">
        <v>0</v>
      </c>
      <c r="H2089">
        <v>0</v>
      </c>
      <c r="I2089">
        <v>0</v>
      </c>
      <c r="J2089">
        <v>0</v>
      </c>
      <c r="K2089">
        <v>0</v>
      </c>
      <c r="S2089">
        <v>0</v>
      </c>
      <c r="Z2089">
        <v>0</v>
      </c>
      <c r="AB2089" t="s">
        <v>34</v>
      </c>
      <c r="AC2089" t="s">
        <v>34</v>
      </c>
      <c r="AD2089" t="s">
        <v>34</v>
      </c>
      <c r="AE2089" t="s">
        <v>34</v>
      </c>
      <c r="AF2089">
        <v>0</v>
      </c>
      <c r="AG2089">
        <v>163</v>
      </c>
      <c r="AH2089" t="s">
        <v>34</v>
      </c>
      <c r="AI2089">
        <v>0</v>
      </c>
      <c r="AJ2089" t="s">
        <v>34</v>
      </c>
      <c r="AK2089" t="s">
        <v>34</v>
      </c>
      <c r="AL2089" t="s">
        <v>34</v>
      </c>
      <c r="AM2089" t="s">
        <v>34</v>
      </c>
      <c r="AN2089" t="s">
        <v>34</v>
      </c>
      <c r="AO2089" t="s">
        <v>34</v>
      </c>
      <c r="AP2089" t="s">
        <v>34</v>
      </c>
      <c r="AQ2089" t="s">
        <v>34</v>
      </c>
      <c r="AR2089" t="s">
        <v>34</v>
      </c>
      <c r="AS2089" t="s">
        <v>34</v>
      </c>
      <c r="AT2089" t="s">
        <v>34</v>
      </c>
    </row>
    <row r="2090" spans="1:46">
      <c r="A2090">
        <v>164</v>
      </c>
      <c r="B2090">
        <v>1</v>
      </c>
      <c r="C2090">
        <v>1</v>
      </c>
      <c r="D2090">
        <v>0</v>
      </c>
      <c r="G2090">
        <v>89</v>
      </c>
      <c r="H2090">
        <v>0</v>
      </c>
      <c r="I2090">
        <v>0</v>
      </c>
      <c r="J2090">
        <v>0</v>
      </c>
      <c r="K2090">
        <v>0</v>
      </c>
      <c r="R2090" t="s">
        <v>5242</v>
      </c>
      <c r="S2090">
        <v>0</v>
      </c>
      <c r="W2090" t="s">
        <v>34</v>
      </c>
      <c r="Z2090">
        <v>4</v>
      </c>
      <c r="AB2090" t="s">
        <v>34</v>
      </c>
      <c r="AC2090" t="s">
        <v>34</v>
      </c>
      <c r="AD2090" t="s">
        <v>34</v>
      </c>
      <c r="AE2090" t="s">
        <v>34</v>
      </c>
      <c r="AF2090">
        <v>0</v>
      </c>
      <c r="AG2090">
        <v>164</v>
      </c>
      <c r="AH2090" t="s">
        <v>34</v>
      </c>
      <c r="AI2090">
        <v>0</v>
      </c>
      <c r="AJ2090" t="s">
        <v>34</v>
      </c>
      <c r="AK2090" t="s">
        <v>34</v>
      </c>
      <c r="AL2090" t="s">
        <v>34</v>
      </c>
      <c r="AM2090" t="s">
        <v>34</v>
      </c>
      <c r="AN2090" t="s">
        <v>34</v>
      </c>
      <c r="AO2090" t="s">
        <v>34</v>
      </c>
      <c r="AP2090" t="s">
        <v>34</v>
      </c>
      <c r="AQ2090" t="s">
        <v>34</v>
      </c>
      <c r="AR2090" t="s">
        <v>34</v>
      </c>
      <c r="AS2090" t="s">
        <v>34</v>
      </c>
      <c r="AT2090" t="s">
        <v>34</v>
      </c>
    </row>
    <row r="2091" spans="1:46">
      <c r="A2091">
        <v>164</v>
      </c>
      <c r="B2091">
        <v>1</v>
      </c>
      <c r="C2091">
        <v>2</v>
      </c>
      <c r="D2091">
        <v>0</v>
      </c>
      <c r="G2091">
        <v>807</v>
      </c>
      <c r="H2091">
        <v>0</v>
      </c>
      <c r="I2091">
        <v>0</v>
      </c>
      <c r="J2091">
        <v>0</v>
      </c>
      <c r="K2091">
        <v>0</v>
      </c>
      <c r="R2091" t="s">
        <v>5879</v>
      </c>
      <c r="S2091">
        <v>0</v>
      </c>
      <c r="W2091" t="s">
        <v>34</v>
      </c>
      <c r="Z2091">
        <v>4</v>
      </c>
      <c r="AB2091" t="s">
        <v>34</v>
      </c>
      <c r="AC2091" t="s">
        <v>34</v>
      </c>
      <c r="AD2091" t="s">
        <v>34</v>
      </c>
      <c r="AE2091" t="s">
        <v>34</v>
      </c>
      <c r="AF2091">
        <v>0</v>
      </c>
      <c r="AG2091">
        <v>164</v>
      </c>
      <c r="AH2091" t="s">
        <v>34</v>
      </c>
      <c r="AI2091">
        <v>0</v>
      </c>
      <c r="AJ2091" t="s">
        <v>34</v>
      </c>
      <c r="AK2091" t="s">
        <v>34</v>
      </c>
      <c r="AL2091" t="s">
        <v>34</v>
      </c>
      <c r="AM2091" t="s">
        <v>34</v>
      </c>
      <c r="AN2091" t="s">
        <v>34</v>
      </c>
      <c r="AO2091" t="s">
        <v>34</v>
      </c>
      <c r="AP2091" t="s">
        <v>34</v>
      </c>
      <c r="AQ2091" t="s">
        <v>34</v>
      </c>
      <c r="AR2091" t="s">
        <v>34</v>
      </c>
      <c r="AS2091" t="s">
        <v>34</v>
      </c>
      <c r="AT2091" t="s">
        <v>34</v>
      </c>
    </row>
    <row r="2092" spans="1:46">
      <c r="A2092">
        <v>164</v>
      </c>
      <c r="B2092">
        <v>1</v>
      </c>
      <c r="C2092">
        <v>3</v>
      </c>
      <c r="D2092">
        <v>0</v>
      </c>
      <c r="G2092">
        <v>426</v>
      </c>
      <c r="H2092">
        <v>0</v>
      </c>
      <c r="I2092">
        <v>0</v>
      </c>
      <c r="J2092">
        <v>0</v>
      </c>
      <c r="K2092">
        <v>0</v>
      </c>
      <c r="R2092" t="s">
        <v>5294</v>
      </c>
      <c r="S2092">
        <v>0</v>
      </c>
      <c r="W2092" t="s">
        <v>34</v>
      </c>
      <c r="Z2092">
        <v>4</v>
      </c>
      <c r="AB2092" t="s">
        <v>34</v>
      </c>
      <c r="AC2092" t="s">
        <v>34</v>
      </c>
      <c r="AD2092" t="s">
        <v>34</v>
      </c>
      <c r="AE2092" t="s">
        <v>34</v>
      </c>
      <c r="AF2092">
        <v>0</v>
      </c>
      <c r="AG2092">
        <v>164</v>
      </c>
      <c r="AH2092" t="s">
        <v>34</v>
      </c>
      <c r="AI2092">
        <v>0</v>
      </c>
      <c r="AJ2092" t="s">
        <v>34</v>
      </c>
      <c r="AK2092" t="s">
        <v>34</v>
      </c>
      <c r="AL2092" t="s">
        <v>34</v>
      </c>
      <c r="AM2092" t="s">
        <v>34</v>
      </c>
      <c r="AN2092" t="s">
        <v>34</v>
      </c>
      <c r="AO2092" t="s">
        <v>34</v>
      </c>
      <c r="AP2092" t="s">
        <v>34</v>
      </c>
      <c r="AQ2092" t="s">
        <v>34</v>
      </c>
      <c r="AR2092" t="s">
        <v>34</v>
      </c>
      <c r="AS2092" t="s">
        <v>34</v>
      </c>
      <c r="AT2092" t="s">
        <v>34</v>
      </c>
    </row>
    <row r="2093" spans="1:46">
      <c r="A2093">
        <v>164</v>
      </c>
      <c r="B2093">
        <v>1</v>
      </c>
      <c r="C2093">
        <v>4</v>
      </c>
      <c r="D2093">
        <v>0</v>
      </c>
      <c r="G2093">
        <v>337</v>
      </c>
      <c r="H2093">
        <v>0</v>
      </c>
      <c r="I2093">
        <v>0</v>
      </c>
      <c r="J2093">
        <v>0</v>
      </c>
      <c r="K2093">
        <v>0</v>
      </c>
      <c r="R2093" t="s">
        <v>5880</v>
      </c>
      <c r="S2093">
        <v>0</v>
      </c>
      <c r="W2093" t="s">
        <v>34</v>
      </c>
      <c r="Z2093">
        <v>4</v>
      </c>
      <c r="AB2093" t="s">
        <v>34</v>
      </c>
      <c r="AC2093" t="s">
        <v>34</v>
      </c>
      <c r="AD2093" t="s">
        <v>34</v>
      </c>
      <c r="AE2093" t="s">
        <v>34</v>
      </c>
      <c r="AF2093">
        <v>0</v>
      </c>
      <c r="AG2093">
        <v>164</v>
      </c>
      <c r="AH2093" t="s">
        <v>34</v>
      </c>
      <c r="AI2093">
        <v>0</v>
      </c>
      <c r="AJ2093" t="s">
        <v>34</v>
      </c>
      <c r="AK2093" t="s">
        <v>34</v>
      </c>
      <c r="AL2093" t="s">
        <v>34</v>
      </c>
      <c r="AM2093" t="s">
        <v>34</v>
      </c>
      <c r="AN2093" t="s">
        <v>34</v>
      </c>
      <c r="AO2093" t="s">
        <v>34</v>
      </c>
      <c r="AP2093" t="s">
        <v>34</v>
      </c>
      <c r="AQ2093" t="s">
        <v>34</v>
      </c>
      <c r="AR2093" t="s">
        <v>34</v>
      </c>
      <c r="AS2093" t="s">
        <v>34</v>
      </c>
      <c r="AT2093" t="s">
        <v>34</v>
      </c>
    </row>
    <row r="2094" spans="1:46">
      <c r="A2094">
        <v>164</v>
      </c>
      <c r="B2094">
        <v>1</v>
      </c>
      <c r="C2094">
        <v>5</v>
      </c>
      <c r="D2094">
        <v>0</v>
      </c>
      <c r="G2094">
        <v>2</v>
      </c>
      <c r="H2094">
        <v>0</v>
      </c>
      <c r="I2094">
        <v>0</v>
      </c>
      <c r="J2094">
        <v>0</v>
      </c>
      <c r="K2094">
        <v>0</v>
      </c>
      <c r="R2094" t="s">
        <v>5881</v>
      </c>
      <c r="S2094">
        <v>0</v>
      </c>
      <c r="W2094" t="s">
        <v>34</v>
      </c>
      <c r="Z2094">
        <v>4</v>
      </c>
      <c r="AB2094" t="s">
        <v>34</v>
      </c>
      <c r="AC2094" t="s">
        <v>34</v>
      </c>
      <c r="AD2094" t="s">
        <v>34</v>
      </c>
      <c r="AE2094" t="s">
        <v>34</v>
      </c>
      <c r="AF2094">
        <v>0</v>
      </c>
      <c r="AG2094">
        <v>164</v>
      </c>
      <c r="AH2094" t="s">
        <v>34</v>
      </c>
      <c r="AI2094">
        <v>0</v>
      </c>
      <c r="AJ2094" t="s">
        <v>34</v>
      </c>
      <c r="AK2094" t="s">
        <v>34</v>
      </c>
      <c r="AL2094" t="s">
        <v>34</v>
      </c>
      <c r="AM2094" t="s">
        <v>34</v>
      </c>
      <c r="AN2094" t="s">
        <v>34</v>
      </c>
      <c r="AO2094" t="s">
        <v>34</v>
      </c>
      <c r="AP2094" t="s">
        <v>34</v>
      </c>
      <c r="AQ2094" t="s">
        <v>34</v>
      </c>
      <c r="AR2094" t="s">
        <v>34</v>
      </c>
      <c r="AS2094" t="s">
        <v>34</v>
      </c>
      <c r="AT2094" t="s">
        <v>34</v>
      </c>
    </row>
    <row r="2095" spans="1:46">
      <c r="A2095">
        <v>164</v>
      </c>
      <c r="B2095">
        <v>1</v>
      </c>
      <c r="C2095">
        <v>6</v>
      </c>
      <c r="D2095">
        <v>0</v>
      </c>
      <c r="G2095">
        <v>691</v>
      </c>
      <c r="H2095">
        <v>0</v>
      </c>
      <c r="I2095">
        <v>0</v>
      </c>
      <c r="J2095">
        <v>0</v>
      </c>
      <c r="K2095">
        <v>0</v>
      </c>
      <c r="R2095" t="s">
        <v>5882</v>
      </c>
      <c r="S2095">
        <v>0</v>
      </c>
      <c r="W2095" t="s">
        <v>34</v>
      </c>
      <c r="Z2095">
        <v>4</v>
      </c>
      <c r="AB2095" t="s">
        <v>34</v>
      </c>
      <c r="AC2095" t="s">
        <v>34</v>
      </c>
      <c r="AD2095" t="s">
        <v>34</v>
      </c>
      <c r="AE2095" t="s">
        <v>34</v>
      </c>
      <c r="AF2095">
        <v>0</v>
      </c>
      <c r="AG2095">
        <v>164</v>
      </c>
      <c r="AH2095" t="s">
        <v>34</v>
      </c>
      <c r="AI2095">
        <v>0</v>
      </c>
      <c r="AJ2095" t="s">
        <v>34</v>
      </c>
      <c r="AK2095" t="s">
        <v>34</v>
      </c>
      <c r="AL2095" t="s">
        <v>34</v>
      </c>
      <c r="AM2095" t="s">
        <v>34</v>
      </c>
      <c r="AN2095" t="s">
        <v>34</v>
      </c>
      <c r="AO2095" t="s">
        <v>34</v>
      </c>
      <c r="AP2095" t="s">
        <v>34</v>
      </c>
      <c r="AQ2095" t="s">
        <v>34</v>
      </c>
      <c r="AR2095" t="s">
        <v>34</v>
      </c>
      <c r="AS2095" t="s">
        <v>34</v>
      </c>
      <c r="AT2095" t="s">
        <v>34</v>
      </c>
    </row>
    <row r="2096" spans="1:46">
      <c r="A2096">
        <v>164</v>
      </c>
      <c r="B2096">
        <v>1</v>
      </c>
      <c r="C2096">
        <v>7</v>
      </c>
      <c r="D2096">
        <v>0</v>
      </c>
      <c r="G2096">
        <v>139</v>
      </c>
      <c r="H2096">
        <v>0</v>
      </c>
      <c r="I2096">
        <v>0</v>
      </c>
      <c r="J2096">
        <v>0</v>
      </c>
      <c r="K2096">
        <v>0</v>
      </c>
      <c r="R2096" t="s">
        <v>5883</v>
      </c>
      <c r="S2096">
        <v>0</v>
      </c>
      <c r="W2096" t="s">
        <v>34</v>
      </c>
      <c r="Z2096">
        <v>4</v>
      </c>
      <c r="AB2096" t="s">
        <v>34</v>
      </c>
      <c r="AC2096" t="s">
        <v>34</v>
      </c>
      <c r="AD2096" t="s">
        <v>34</v>
      </c>
      <c r="AE2096" t="s">
        <v>34</v>
      </c>
      <c r="AF2096">
        <v>0</v>
      </c>
      <c r="AG2096">
        <v>164</v>
      </c>
      <c r="AH2096" t="s">
        <v>34</v>
      </c>
      <c r="AI2096">
        <v>0</v>
      </c>
      <c r="AJ2096" t="s">
        <v>34</v>
      </c>
      <c r="AK2096" t="s">
        <v>34</v>
      </c>
      <c r="AL2096" t="s">
        <v>34</v>
      </c>
      <c r="AM2096" t="s">
        <v>34</v>
      </c>
      <c r="AN2096" t="s">
        <v>34</v>
      </c>
      <c r="AO2096" t="s">
        <v>34</v>
      </c>
      <c r="AP2096" t="s">
        <v>34</v>
      </c>
      <c r="AQ2096" t="s">
        <v>34</v>
      </c>
      <c r="AR2096" t="s">
        <v>34</v>
      </c>
      <c r="AS2096" t="s">
        <v>34</v>
      </c>
      <c r="AT2096" t="s">
        <v>34</v>
      </c>
    </row>
    <row r="2097" spans="1:46">
      <c r="A2097">
        <v>164</v>
      </c>
      <c r="B2097">
        <v>1</v>
      </c>
      <c r="C2097">
        <v>8</v>
      </c>
      <c r="D2097">
        <v>0</v>
      </c>
      <c r="G2097">
        <v>257</v>
      </c>
      <c r="H2097">
        <v>0</v>
      </c>
      <c r="I2097">
        <v>0</v>
      </c>
      <c r="J2097">
        <v>0</v>
      </c>
      <c r="K2097">
        <v>0</v>
      </c>
      <c r="R2097" t="s">
        <v>5277</v>
      </c>
      <c r="S2097">
        <v>0</v>
      </c>
      <c r="W2097" t="s">
        <v>34</v>
      </c>
      <c r="Z2097">
        <v>4</v>
      </c>
      <c r="AB2097" t="s">
        <v>34</v>
      </c>
      <c r="AC2097" t="s">
        <v>34</v>
      </c>
      <c r="AD2097" t="s">
        <v>34</v>
      </c>
      <c r="AE2097" t="s">
        <v>34</v>
      </c>
      <c r="AF2097">
        <v>0</v>
      </c>
      <c r="AG2097">
        <v>164</v>
      </c>
      <c r="AH2097" t="s">
        <v>34</v>
      </c>
      <c r="AI2097">
        <v>0</v>
      </c>
      <c r="AJ2097" t="s">
        <v>34</v>
      </c>
      <c r="AK2097" t="s">
        <v>34</v>
      </c>
      <c r="AL2097" t="s">
        <v>34</v>
      </c>
      <c r="AM2097" t="s">
        <v>34</v>
      </c>
      <c r="AN2097" t="s">
        <v>34</v>
      </c>
      <c r="AO2097" t="s">
        <v>34</v>
      </c>
      <c r="AP2097" t="s">
        <v>34</v>
      </c>
      <c r="AQ2097" t="s">
        <v>34</v>
      </c>
      <c r="AR2097" t="s">
        <v>34</v>
      </c>
      <c r="AS2097" t="s">
        <v>34</v>
      </c>
      <c r="AT2097" t="s">
        <v>34</v>
      </c>
    </row>
    <row r="2098" spans="1:46">
      <c r="A2098">
        <v>165</v>
      </c>
      <c r="B2098">
        <v>1</v>
      </c>
      <c r="C2098">
        <v>1</v>
      </c>
      <c r="D2098">
        <v>0</v>
      </c>
      <c r="G2098">
        <v>0</v>
      </c>
      <c r="H2098">
        <v>0</v>
      </c>
      <c r="I2098">
        <v>0</v>
      </c>
      <c r="J2098">
        <v>0</v>
      </c>
      <c r="K2098">
        <v>0</v>
      </c>
      <c r="S2098">
        <v>0</v>
      </c>
      <c r="Z2098">
        <v>0</v>
      </c>
      <c r="AB2098" t="s">
        <v>34</v>
      </c>
      <c r="AC2098" t="s">
        <v>34</v>
      </c>
      <c r="AD2098" t="s">
        <v>34</v>
      </c>
      <c r="AE2098" t="s">
        <v>34</v>
      </c>
      <c r="AF2098">
        <v>0</v>
      </c>
      <c r="AG2098">
        <v>165</v>
      </c>
      <c r="AH2098" t="s">
        <v>34</v>
      </c>
      <c r="AI2098">
        <v>0</v>
      </c>
      <c r="AJ2098" t="s">
        <v>34</v>
      </c>
      <c r="AK2098" t="s">
        <v>34</v>
      </c>
      <c r="AL2098" t="s">
        <v>34</v>
      </c>
      <c r="AM2098" t="s">
        <v>34</v>
      </c>
      <c r="AN2098" t="s">
        <v>34</v>
      </c>
      <c r="AO2098" t="s">
        <v>34</v>
      </c>
      <c r="AP2098" t="s">
        <v>34</v>
      </c>
      <c r="AQ2098" t="s">
        <v>34</v>
      </c>
      <c r="AR2098" t="s">
        <v>34</v>
      </c>
      <c r="AS2098" t="s">
        <v>34</v>
      </c>
      <c r="AT2098" t="s">
        <v>34</v>
      </c>
    </row>
    <row r="2099" spans="1:46">
      <c r="A2099">
        <v>165</v>
      </c>
      <c r="B2099">
        <v>1</v>
      </c>
      <c r="C2099">
        <v>2</v>
      </c>
      <c r="D2099">
        <v>0</v>
      </c>
      <c r="G2099">
        <v>279</v>
      </c>
      <c r="H2099">
        <v>0</v>
      </c>
      <c r="I2099">
        <v>0</v>
      </c>
      <c r="J2099">
        <v>0</v>
      </c>
      <c r="K2099">
        <v>0</v>
      </c>
      <c r="R2099" t="s">
        <v>5884</v>
      </c>
      <c r="S2099">
        <v>0</v>
      </c>
      <c r="W2099" t="s">
        <v>34</v>
      </c>
      <c r="Z2099">
        <v>3</v>
      </c>
      <c r="AB2099" t="s">
        <v>34</v>
      </c>
      <c r="AC2099" t="s">
        <v>34</v>
      </c>
      <c r="AD2099" t="s">
        <v>34</v>
      </c>
      <c r="AE2099" t="s">
        <v>34</v>
      </c>
      <c r="AF2099">
        <v>0</v>
      </c>
      <c r="AG2099">
        <v>165</v>
      </c>
      <c r="AH2099" t="s">
        <v>34</v>
      </c>
      <c r="AI2099">
        <v>0</v>
      </c>
      <c r="AJ2099" t="s">
        <v>34</v>
      </c>
      <c r="AK2099" t="s">
        <v>34</v>
      </c>
      <c r="AL2099" t="s">
        <v>34</v>
      </c>
      <c r="AM2099" t="s">
        <v>34</v>
      </c>
      <c r="AN2099" t="s">
        <v>34</v>
      </c>
      <c r="AO2099" t="s">
        <v>34</v>
      </c>
      <c r="AP2099" t="s">
        <v>34</v>
      </c>
      <c r="AQ2099" t="s">
        <v>34</v>
      </c>
      <c r="AR2099" t="s">
        <v>34</v>
      </c>
      <c r="AS2099" t="s">
        <v>34</v>
      </c>
      <c r="AT2099" t="s">
        <v>34</v>
      </c>
    </row>
    <row r="2100" spans="1:46">
      <c r="A2100">
        <v>165</v>
      </c>
      <c r="B2100">
        <v>1</v>
      </c>
      <c r="C2100">
        <v>3</v>
      </c>
      <c r="D2100">
        <v>0</v>
      </c>
      <c r="G2100">
        <v>65</v>
      </c>
      <c r="H2100">
        <v>0</v>
      </c>
      <c r="I2100">
        <v>0</v>
      </c>
      <c r="J2100">
        <v>0</v>
      </c>
      <c r="K2100">
        <v>0</v>
      </c>
      <c r="R2100" t="s">
        <v>4771</v>
      </c>
      <c r="S2100">
        <v>0</v>
      </c>
      <c r="W2100" t="s">
        <v>34</v>
      </c>
      <c r="Z2100">
        <v>3</v>
      </c>
      <c r="AB2100" t="s">
        <v>34</v>
      </c>
      <c r="AC2100" t="s">
        <v>34</v>
      </c>
      <c r="AD2100" t="s">
        <v>34</v>
      </c>
      <c r="AE2100" t="s">
        <v>34</v>
      </c>
      <c r="AF2100">
        <v>0</v>
      </c>
      <c r="AG2100">
        <v>165</v>
      </c>
      <c r="AH2100" t="s">
        <v>34</v>
      </c>
      <c r="AI2100">
        <v>0</v>
      </c>
      <c r="AJ2100" t="s">
        <v>34</v>
      </c>
      <c r="AK2100" t="s">
        <v>34</v>
      </c>
      <c r="AL2100" t="s">
        <v>34</v>
      </c>
      <c r="AM2100" t="s">
        <v>34</v>
      </c>
      <c r="AN2100" t="s">
        <v>34</v>
      </c>
      <c r="AO2100" t="s">
        <v>34</v>
      </c>
      <c r="AP2100" t="s">
        <v>34</v>
      </c>
      <c r="AQ2100" t="s">
        <v>34</v>
      </c>
      <c r="AR2100" t="s">
        <v>34</v>
      </c>
      <c r="AS2100" t="s">
        <v>34</v>
      </c>
      <c r="AT2100" t="s">
        <v>34</v>
      </c>
    </row>
    <row r="2101" spans="1:46">
      <c r="A2101">
        <v>165</v>
      </c>
      <c r="B2101">
        <v>1</v>
      </c>
      <c r="C2101">
        <v>4</v>
      </c>
      <c r="D2101">
        <v>0</v>
      </c>
      <c r="G2101">
        <v>776</v>
      </c>
      <c r="H2101">
        <v>0</v>
      </c>
      <c r="I2101">
        <v>0</v>
      </c>
      <c r="J2101">
        <v>0</v>
      </c>
      <c r="K2101">
        <v>0</v>
      </c>
      <c r="R2101" t="s">
        <v>5885</v>
      </c>
      <c r="S2101">
        <v>0</v>
      </c>
      <c r="W2101" t="s">
        <v>34</v>
      </c>
      <c r="Z2101">
        <v>3</v>
      </c>
      <c r="AB2101" t="s">
        <v>34</v>
      </c>
      <c r="AC2101" t="s">
        <v>34</v>
      </c>
      <c r="AD2101" t="s">
        <v>34</v>
      </c>
      <c r="AE2101" t="s">
        <v>34</v>
      </c>
      <c r="AF2101">
        <v>0</v>
      </c>
      <c r="AG2101">
        <v>165</v>
      </c>
      <c r="AH2101" t="s">
        <v>34</v>
      </c>
      <c r="AI2101">
        <v>0</v>
      </c>
      <c r="AJ2101" t="s">
        <v>34</v>
      </c>
      <c r="AK2101" t="s">
        <v>34</v>
      </c>
      <c r="AL2101" t="s">
        <v>34</v>
      </c>
      <c r="AM2101" t="s">
        <v>34</v>
      </c>
      <c r="AN2101" t="s">
        <v>34</v>
      </c>
      <c r="AO2101" t="s">
        <v>34</v>
      </c>
      <c r="AP2101" t="s">
        <v>34</v>
      </c>
      <c r="AQ2101" t="s">
        <v>34</v>
      </c>
      <c r="AR2101" t="s">
        <v>34</v>
      </c>
      <c r="AS2101" t="s">
        <v>34</v>
      </c>
      <c r="AT2101" t="s">
        <v>34</v>
      </c>
    </row>
    <row r="2102" spans="1:46">
      <c r="A2102">
        <v>165</v>
      </c>
      <c r="B2102">
        <v>1</v>
      </c>
      <c r="C2102">
        <v>5</v>
      </c>
      <c r="D2102">
        <v>0</v>
      </c>
      <c r="G2102">
        <v>549</v>
      </c>
      <c r="H2102">
        <v>0</v>
      </c>
      <c r="I2102">
        <v>0</v>
      </c>
      <c r="J2102">
        <v>0</v>
      </c>
      <c r="K2102">
        <v>0</v>
      </c>
      <c r="R2102" t="s">
        <v>5886</v>
      </c>
      <c r="S2102">
        <v>0</v>
      </c>
      <c r="W2102" t="s">
        <v>34</v>
      </c>
      <c r="Z2102">
        <v>3</v>
      </c>
      <c r="AB2102" t="s">
        <v>34</v>
      </c>
      <c r="AC2102" t="s">
        <v>34</v>
      </c>
      <c r="AD2102" t="s">
        <v>34</v>
      </c>
      <c r="AE2102" t="s">
        <v>34</v>
      </c>
      <c r="AF2102">
        <v>0</v>
      </c>
      <c r="AG2102">
        <v>165</v>
      </c>
      <c r="AH2102" t="s">
        <v>34</v>
      </c>
      <c r="AI2102">
        <v>0</v>
      </c>
      <c r="AJ2102" t="s">
        <v>34</v>
      </c>
      <c r="AK2102" t="s">
        <v>34</v>
      </c>
      <c r="AL2102" t="s">
        <v>34</v>
      </c>
      <c r="AM2102" t="s">
        <v>34</v>
      </c>
      <c r="AN2102" t="s">
        <v>34</v>
      </c>
      <c r="AO2102" t="s">
        <v>34</v>
      </c>
      <c r="AP2102" t="s">
        <v>34</v>
      </c>
      <c r="AQ2102" t="s">
        <v>34</v>
      </c>
      <c r="AR2102" t="s">
        <v>34</v>
      </c>
      <c r="AS2102" t="s">
        <v>34</v>
      </c>
      <c r="AT2102" t="s">
        <v>34</v>
      </c>
    </row>
    <row r="2103" spans="1:46">
      <c r="A2103">
        <v>165</v>
      </c>
      <c r="B2103">
        <v>1</v>
      </c>
      <c r="C2103">
        <v>6</v>
      </c>
      <c r="D2103">
        <v>0</v>
      </c>
      <c r="G2103">
        <v>662</v>
      </c>
      <c r="H2103">
        <v>0</v>
      </c>
      <c r="I2103">
        <v>0</v>
      </c>
      <c r="J2103">
        <v>0</v>
      </c>
      <c r="K2103">
        <v>0</v>
      </c>
      <c r="R2103" t="s">
        <v>5887</v>
      </c>
      <c r="S2103">
        <v>0</v>
      </c>
      <c r="W2103" t="s">
        <v>34</v>
      </c>
      <c r="Z2103">
        <v>3</v>
      </c>
      <c r="AB2103" t="s">
        <v>34</v>
      </c>
      <c r="AC2103" t="s">
        <v>34</v>
      </c>
      <c r="AD2103" t="s">
        <v>34</v>
      </c>
      <c r="AE2103" t="s">
        <v>34</v>
      </c>
      <c r="AF2103">
        <v>0</v>
      </c>
      <c r="AG2103">
        <v>165</v>
      </c>
      <c r="AH2103" t="s">
        <v>34</v>
      </c>
      <c r="AI2103">
        <v>0</v>
      </c>
      <c r="AJ2103" t="s">
        <v>34</v>
      </c>
      <c r="AK2103" t="s">
        <v>34</v>
      </c>
      <c r="AL2103" t="s">
        <v>34</v>
      </c>
      <c r="AM2103" t="s">
        <v>34</v>
      </c>
      <c r="AN2103" t="s">
        <v>34</v>
      </c>
      <c r="AO2103" t="s">
        <v>34</v>
      </c>
      <c r="AP2103" t="s">
        <v>34</v>
      </c>
      <c r="AQ2103" t="s">
        <v>34</v>
      </c>
      <c r="AR2103" t="s">
        <v>34</v>
      </c>
      <c r="AS2103" t="s">
        <v>34</v>
      </c>
      <c r="AT2103" t="s">
        <v>34</v>
      </c>
    </row>
    <row r="2104" spans="1:46">
      <c r="A2104">
        <v>165</v>
      </c>
      <c r="B2104">
        <v>1</v>
      </c>
      <c r="C2104">
        <v>7</v>
      </c>
      <c r="D2104">
        <v>0</v>
      </c>
      <c r="G2104">
        <v>652</v>
      </c>
      <c r="H2104">
        <v>0</v>
      </c>
      <c r="I2104">
        <v>0</v>
      </c>
      <c r="J2104">
        <v>0</v>
      </c>
      <c r="K2104">
        <v>0</v>
      </c>
      <c r="R2104" t="s">
        <v>5888</v>
      </c>
      <c r="S2104">
        <v>0</v>
      </c>
      <c r="W2104" t="s">
        <v>34</v>
      </c>
      <c r="Z2104">
        <v>3</v>
      </c>
      <c r="AB2104" t="s">
        <v>34</v>
      </c>
      <c r="AC2104" t="s">
        <v>34</v>
      </c>
      <c r="AD2104" t="s">
        <v>34</v>
      </c>
      <c r="AE2104" t="s">
        <v>34</v>
      </c>
      <c r="AF2104">
        <v>0</v>
      </c>
      <c r="AG2104">
        <v>165</v>
      </c>
      <c r="AH2104" t="s">
        <v>34</v>
      </c>
      <c r="AI2104">
        <v>0</v>
      </c>
      <c r="AJ2104" t="s">
        <v>34</v>
      </c>
      <c r="AK2104" t="s">
        <v>34</v>
      </c>
      <c r="AL2104" t="s">
        <v>34</v>
      </c>
      <c r="AM2104" t="s">
        <v>34</v>
      </c>
      <c r="AN2104" t="s">
        <v>34</v>
      </c>
      <c r="AO2104" t="s">
        <v>34</v>
      </c>
      <c r="AP2104" t="s">
        <v>34</v>
      </c>
      <c r="AQ2104" t="s">
        <v>34</v>
      </c>
      <c r="AR2104" t="s">
        <v>34</v>
      </c>
      <c r="AS2104" t="s">
        <v>34</v>
      </c>
      <c r="AT2104" t="s">
        <v>34</v>
      </c>
    </row>
    <row r="2105" spans="1:46">
      <c r="A2105">
        <v>165</v>
      </c>
      <c r="B2105">
        <v>1</v>
      </c>
      <c r="C2105">
        <v>8</v>
      </c>
      <c r="D2105">
        <v>0</v>
      </c>
      <c r="G2105">
        <v>0</v>
      </c>
      <c r="H2105">
        <v>0</v>
      </c>
      <c r="I2105">
        <v>0</v>
      </c>
      <c r="J2105">
        <v>0</v>
      </c>
      <c r="K2105">
        <v>0</v>
      </c>
      <c r="S2105">
        <v>0</v>
      </c>
      <c r="Z2105">
        <v>0</v>
      </c>
      <c r="AB2105" t="s">
        <v>34</v>
      </c>
      <c r="AC2105" t="s">
        <v>34</v>
      </c>
      <c r="AD2105" t="s">
        <v>34</v>
      </c>
      <c r="AE2105" t="s">
        <v>34</v>
      </c>
      <c r="AF2105">
        <v>0</v>
      </c>
      <c r="AG2105">
        <v>165</v>
      </c>
      <c r="AH2105" t="s">
        <v>34</v>
      </c>
      <c r="AI2105">
        <v>0</v>
      </c>
      <c r="AJ2105" t="s">
        <v>34</v>
      </c>
      <c r="AK2105" t="s">
        <v>34</v>
      </c>
      <c r="AL2105" t="s">
        <v>34</v>
      </c>
      <c r="AM2105" t="s">
        <v>34</v>
      </c>
      <c r="AN2105" t="s">
        <v>34</v>
      </c>
      <c r="AO2105" t="s">
        <v>34</v>
      </c>
      <c r="AP2105" t="s">
        <v>34</v>
      </c>
      <c r="AQ2105" t="s">
        <v>34</v>
      </c>
      <c r="AR2105" t="s">
        <v>34</v>
      </c>
      <c r="AS2105" t="s">
        <v>34</v>
      </c>
      <c r="AT2105" t="s">
        <v>34</v>
      </c>
    </row>
    <row r="2106" spans="1:46">
      <c r="A2106">
        <v>174</v>
      </c>
      <c r="B2106">
        <v>1</v>
      </c>
      <c r="C2106">
        <v>1</v>
      </c>
      <c r="D2106">
        <v>0</v>
      </c>
      <c r="G2106">
        <v>0</v>
      </c>
      <c r="H2106">
        <v>0</v>
      </c>
      <c r="I2106">
        <v>0</v>
      </c>
      <c r="J2106">
        <v>0</v>
      </c>
      <c r="K2106">
        <v>0</v>
      </c>
      <c r="S2106">
        <v>0</v>
      </c>
      <c r="Z2106">
        <v>0</v>
      </c>
      <c r="AB2106" t="s">
        <v>34</v>
      </c>
      <c r="AC2106" t="s">
        <v>34</v>
      </c>
      <c r="AD2106" t="s">
        <v>34</v>
      </c>
      <c r="AE2106" t="s">
        <v>34</v>
      </c>
      <c r="AF2106">
        <v>0</v>
      </c>
      <c r="AG2106">
        <v>174</v>
      </c>
      <c r="AH2106" t="s">
        <v>34</v>
      </c>
      <c r="AI2106">
        <v>0</v>
      </c>
      <c r="AJ2106" t="s">
        <v>34</v>
      </c>
      <c r="AK2106" t="s">
        <v>34</v>
      </c>
      <c r="AL2106" t="s">
        <v>34</v>
      </c>
      <c r="AM2106" t="s">
        <v>34</v>
      </c>
      <c r="AN2106" t="s">
        <v>34</v>
      </c>
      <c r="AO2106" t="s">
        <v>34</v>
      </c>
      <c r="AP2106" t="s">
        <v>34</v>
      </c>
      <c r="AQ2106" t="s">
        <v>34</v>
      </c>
      <c r="AR2106" t="s">
        <v>34</v>
      </c>
      <c r="AS2106" t="s">
        <v>34</v>
      </c>
      <c r="AT2106" t="s">
        <v>34</v>
      </c>
    </row>
    <row r="2107" spans="1:46">
      <c r="A2107">
        <v>174</v>
      </c>
      <c r="B2107">
        <v>1</v>
      </c>
      <c r="C2107">
        <v>2</v>
      </c>
      <c r="D2107">
        <v>0</v>
      </c>
      <c r="G2107">
        <v>46</v>
      </c>
      <c r="H2107">
        <v>0</v>
      </c>
      <c r="I2107">
        <v>0</v>
      </c>
      <c r="J2107">
        <v>0</v>
      </c>
      <c r="K2107">
        <v>0</v>
      </c>
      <c r="R2107" t="s">
        <v>5889</v>
      </c>
      <c r="S2107">
        <v>0</v>
      </c>
      <c r="W2107" t="s">
        <v>34</v>
      </c>
      <c r="Z2107">
        <v>3</v>
      </c>
      <c r="AB2107" t="s">
        <v>34</v>
      </c>
      <c r="AC2107" t="s">
        <v>34</v>
      </c>
      <c r="AD2107" t="s">
        <v>34</v>
      </c>
      <c r="AE2107" t="s">
        <v>34</v>
      </c>
      <c r="AF2107">
        <v>0</v>
      </c>
      <c r="AG2107">
        <v>174</v>
      </c>
      <c r="AH2107" t="s">
        <v>34</v>
      </c>
      <c r="AI2107">
        <v>0</v>
      </c>
      <c r="AJ2107" t="s">
        <v>34</v>
      </c>
      <c r="AK2107" t="s">
        <v>34</v>
      </c>
      <c r="AL2107" t="s">
        <v>34</v>
      </c>
      <c r="AM2107" t="s">
        <v>34</v>
      </c>
      <c r="AN2107" t="s">
        <v>34</v>
      </c>
      <c r="AO2107" t="s">
        <v>34</v>
      </c>
      <c r="AP2107" t="s">
        <v>34</v>
      </c>
      <c r="AQ2107" t="s">
        <v>34</v>
      </c>
      <c r="AR2107" t="s">
        <v>34</v>
      </c>
      <c r="AS2107" t="s">
        <v>34</v>
      </c>
      <c r="AT2107" t="s">
        <v>34</v>
      </c>
    </row>
    <row r="2108" spans="1:46">
      <c r="A2108">
        <v>174</v>
      </c>
      <c r="B2108">
        <v>1</v>
      </c>
      <c r="C2108">
        <v>3</v>
      </c>
      <c r="D2108">
        <v>0</v>
      </c>
      <c r="G2108">
        <v>351</v>
      </c>
      <c r="H2108">
        <v>0</v>
      </c>
      <c r="I2108">
        <v>0</v>
      </c>
      <c r="J2108">
        <v>0</v>
      </c>
      <c r="K2108">
        <v>0</v>
      </c>
      <c r="R2108" t="s">
        <v>5227</v>
      </c>
      <c r="S2108">
        <v>0</v>
      </c>
      <c r="W2108" t="s">
        <v>34</v>
      </c>
      <c r="Z2108">
        <v>3</v>
      </c>
      <c r="AB2108" t="s">
        <v>34</v>
      </c>
      <c r="AC2108" t="s">
        <v>34</v>
      </c>
      <c r="AD2108" t="s">
        <v>34</v>
      </c>
      <c r="AE2108" t="s">
        <v>34</v>
      </c>
      <c r="AF2108">
        <v>0</v>
      </c>
      <c r="AG2108">
        <v>174</v>
      </c>
      <c r="AH2108" t="s">
        <v>34</v>
      </c>
      <c r="AI2108">
        <v>0</v>
      </c>
      <c r="AJ2108" t="s">
        <v>34</v>
      </c>
      <c r="AK2108" t="s">
        <v>34</v>
      </c>
      <c r="AL2108" t="s">
        <v>34</v>
      </c>
      <c r="AM2108" t="s">
        <v>34</v>
      </c>
      <c r="AN2108" t="s">
        <v>34</v>
      </c>
      <c r="AO2108" t="s">
        <v>34</v>
      </c>
      <c r="AP2108" t="s">
        <v>34</v>
      </c>
      <c r="AQ2108" t="s">
        <v>34</v>
      </c>
      <c r="AR2108" t="s">
        <v>34</v>
      </c>
      <c r="AS2108" t="s">
        <v>34</v>
      </c>
      <c r="AT2108" t="s">
        <v>34</v>
      </c>
    </row>
    <row r="2109" spans="1:46">
      <c r="A2109">
        <v>174</v>
      </c>
      <c r="B2109">
        <v>1</v>
      </c>
      <c r="C2109">
        <v>4</v>
      </c>
      <c r="D2109">
        <v>0</v>
      </c>
      <c r="G2109">
        <v>215</v>
      </c>
      <c r="H2109">
        <v>0</v>
      </c>
      <c r="I2109">
        <v>0</v>
      </c>
      <c r="J2109">
        <v>0</v>
      </c>
      <c r="K2109">
        <v>0</v>
      </c>
      <c r="R2109" t="s">
        <v>5239</v>
      </c>
      <c r="S2109">
        <v>0</v>
      </c>
      <c r="W2109" t="s">
        <v>34</v>
      </c>
      <c r="Z2109">
        <v>3</v>
      </c>
      <c r="AB2109" t="s">
        <v>34</v>
      </c>
      <c r="AC2109" t="s">
        <v>34</v>
      </c>
      <c r="AD2109" t="s">
        <v>34</v>
      </c>
      <c r="AE2109" t="s">
        <v>34</v>
      </c>
      <c r="AF2109">
        <v>0</v>
      </c>
      <c r="AG2109">
        <v>174</v>
      </c>
      <c r="AH2109" t="s">
        <v>34</v>
      </c>
      <c r="AI2109">
        <v>0</v>
      </c>
      <c r="AJ2109" t="s">
        <v>34</v>
      </c>
      <c r="AK2109" t="s">
        <v>34</v>
      </c>
      <c r="AL2109" t="s">
        <v>34</v>
      </c>
      <c r="AM2109" t="s">
        <v>34</v>
      </c>
      <c r="AN2109" t="s">
        <v>34</v>
      </c>
      <c r="AO2109" t="s">
        <v>34</v>
      </c>
      <c r="AP2109" t="s">
        <v>34</v>
      </c>
      <c r="AQ2109" t="s">
        <v>34</v>
      </c>
      <c r="AR2109" t="s">
        <v>34</v>
      </c>
      <c r="AS2109" t="s">
        <v>34</v>
      </c>
      <c r="AT2109" t="s">
        <v>34</v>
      </c>
    </row>
    <row r="2110" spans="1:46">
      <c r="A2110">
        <v>174</v>
      </c>
      <c r="B2110">
        <v>1</v>
      </c>
      <c r="C2110">
        <v>5</v>
      </c>
      <c r="D2110">
        <v>0</v>
      </c>
      <c r="G2110">
        <v>398</v>
      </c>
      <c r="H2110">
        <v>0</v>
      </c>
      <c r="I2110">
        <v>0</v>
      </c>
      <c r="J2110">
        <v>0</v>
      </c>
      <c r="K2110">
        <v>0</v>
      </c>
      <c r="R2110" t="s">
        <v>5479</v>
      </c>
      <c r="S2110">
        <v>0</v>
      </c>
      <c r="W2110" t="s">
        <v>34</v>
      </c>
      <c r="Z2110">
        <v>3</v>
      </c>
      <c r="AB2110" t="s">
        <v>34</v>
      </c>
      <c r="AC2110" t="s">
        <v>34</v>
      </c>
      <c r="AD2110" t="s">
        <v>34</v>
      </c>
      <c r="AE2110" t="s">
        <v>34</v>
      </c>
      <c r="AF2110">
        <v>0</v>
      </c>
      <c r="AG2110">
        <v>174</v>
      </c>
      <c r="AH2110" t="s">
        <v>34</v>
      </c>
      <c r="AI2110">
        <v>0</v>
      </c>
      <c r="AJ2110" t="s">
        <v>34</v>
      </c>
      <c r="AK2110" t="s">
        <v>34</v>
      </c>
      <c r="AL2110" t="s">
        <v>34</v>
      </c>
      <c r="AM2110" t="s">
        <v>34</v>
      </c>
      <c r="AN2110" t="s">
        <v>34</v>
      </c>
      <c r="AO2110" t="s">
        <v>34</v>
      </c>
      <c r="AP2110" t="s">
        <v>34</v>
      </c>
      <c r="AQ2110" t="s">
        <v>34</v>
      </c>
      <c r="AR2110" t="s">
        <v>34</v>
      </c>
      <c r="AS2110" t="s">
        <v>34</v>
      </c>
      <c r="AT2110" t="s">
        <v>34</v>
      </c>
    </row>
    <row r="2111" spans="1:46">
      <c r="A2111">
        <v>174</v>
      </c>
      <c r="B2111">
        <v>1</v>
      </c>
      <c r="C2111">
        <v>6</v>
      </c>
      <c r="D2111">
        <v>0</v>
      </c>
      <c r="G2111">
        <v>437</v>
      </c>
      <c r="H2111">
        <v>0</v>
      </c>
      <c r="I2111">
        <v>0</v>
      </c>
      <c r="J2111">
        <v>0</v>
      </c>
      <c r="K2111">
        <v>0</v>
      </c>
      <c r="R2111" t="s">
        <v>5890</v>
      </c>
      <c r="S2111">
        <v>0</v>
      </c>
      <c r="W2111" t="s">
        <v>34</v>
      </c>
      <c r="Z2111">
        <v>3</v>
      </c>
      <c r="AB2111" t="s">
        <v>34</v>
      </c>
      <c r="AC2111" t="s">
        <v>34</v>
      </c>
      <c r="AD2111" t="s">
        <v>34</v>
      </c>
      <c r="AE2111" t="s">
        <v>34</v>
      </c>
      <c r="AF2111">
        <v>0</v>
      </c>
      <c r="AG2111">
        <v>174</v>
      </c>
      <c r="AH2111" t="s">
        <v>34</v>
      </c>
      <c r="AI2111">
        <v>0</v>
      </c>
      <c r="AJ2111" t="s">
        <v>34</v>
      </c>
      <c r="AK2111" t="s">
        <v>34</v>
      </c>
      <c r="AL2111" t="s">
        <v>34</v>
      </c>
      <c r="AM2111" t="s">
        <v>34</v>
      </c>
      <c r="AN2111" t="s">
        <v>34</v>
      </c>
      <c r="AO2111" t="s">
        <v>34</v>
      </c>
      <c r="AP2111" t="s">
        <v>34</v>
      </c>
      <c r="AQ2111" t="s">
        <v>34</v>
      </c>
      <c r="AR2111" t="s">
        <v>34</v>
      </c>
      <c r="AS2111" t="s">
        <v>34</v>
      </c>
      <c r="AT2111" t="s">
        <v>34</v>
      </c>
    </row>
    <row r="2112" spans="1:46">
      <c r="A2112">
        <v>174</v>
      </c>
      <c r="B2112">
        <v>1</v>
      </c>
      <c r="C2112">
        <v>7</v>
      </c>
      <c r="D2112">
        <v>0</v>
      </c>
      <c r="G2112">
        <v>354</v>
      </c>
      <c r="H2112">
        <v>0</v>
      </c>
      <c r="I2112">
        <v>0</v>
      </c>
      <c r="J2112">
        <v>0</v>
      </c>
      <c r="K2112">
        <v>0</v>
      </c>
      <c r="R2112" t="s">
        <v>5891</v>
      </c>
      <c r="S2112">
        <v>0</v>
      </c>
      <c r="W2112" t="s">
        <v>34</v>
      </c>
      <c r="Z2112">
        <v>3</v>
      </c>
      <c r="AB2112" t="s">
        <v>34</v>
      </c>
      <c r="AC2112" t="s">
        <v>34</v>
      </c>
      <c r="AD2112" t="s">
        <v>34</v>
      </c>
      <c r="AE2112" t="s">
        <v>34</v>
      </c>
      <c r="AF2112">
        <v>0</v>
      </c>
      <c r="AG2112">
        <v>174</v>
      </c>
      <c r="AH2112" t="s">
        <v>34</v>
      </c>
      <c r="AI2112">
        <v>0</v>
      </c>
      <c r="AJ2112" t="s">
        <v>34</v>
      </c>
      <c r="AK2112" t="s">
        <v>34</v>
      </c>
      <c r="AL2112" t="s">
        <v>34</v>
      </c>
      <c r="AM2112" t="s">
        <v>34</v>
      </c>
      <c r="AN2112" t="s">
        <v>34</v>
      </c>
      <c r="AO2112" t="s">
        <v>34</v>
      </c>
      <c r="AP2112" t="s">
        <v>34</v>
      </c>
      <c r="AQ2112" t="s">
        <v>34</v>
      </c>
      <c r="AR2112" t="s">
        <v>34</v>
      </c>
      <c r="AS2112" t="s">
        <v>34</v>
      </c>
      <c r="AT2112" t="s">
        <v>34</v>
      </c>
    </row>
    <row r="2113" spans="1:46">
      <c r="A2113">
        <v>174</v>
      </c>
      <c r="B2113">
        <v>1</v>
      </c>
      <c r="C2113">
        <v>8</v>
      </c>
      <c r="D2113">
        <v>0</v>
      </c>
      <c r="G2113">
        <v>0</v>
      </c>
      <c r="H2113">
        <v>0</v>
      </c>
      <c r="I2113">
        <v>0</v>
      </c>
      <c r="J2113">
        <v>0</v>
      </c>
      <c r="K2113">
        <v>0</v>
      </c>
      <c r="S2113">
        <v>0</v>
      </c>
      <c r="Z2113">
        <v>0</v>
      </c>
      <c r="AB2113" t="s">
        <v>34</v>
      </c>
      <c r="AC2113" t="s">
        <v>34</v>
      </c>
      <c r="AD2113" t="s">
        <v>34</v>
      </c>
      <c r="AE2113" t="s">
        <v>34</v>
      </c>
      <c r="AF2113">
        <v>0</v>
      </c>
      <c r="AG2113">
        <v>174</v>
      </c>
      <c r="AH2113" t="s">
        <v>34</v>
      </c>
      <c r="AI2113">
        <v>0</v>
      </c>
      <c r="AJ2113" t="s">
        <v>34</v>
      </c>
      <c r="AK2113" t="s">
        <v>34</v>
      </c>
      <c r="AL2113" t="s">
        <v>34</v>
      </c>
      <c r="AM2113" t="s">
        <v>34</v>
      </c>
      <c r="AN2113" t="s">
        <v>34</v>
      </c>
      <c r="AO2113" t="s">
        <v>34</v>
      </c>
      <c r="AP2113" t="s">
        <v>34</v>
      </c>
      <c r="AQ2113" t="s">
        <v>34</v>
      </c>
      <c r="AR2113" t="s">
        <v>34</v>
      </c>
      <c r="AS2113" t="s">
        <v>34</v>
      </c>
      <c r="AT2113" t="s">
        <v>34</v>
      </c>
    </row>
    <row r="2114" spans="1:46">
      <c r="A2114">
        <v>179</v>
      </c>
      <c r="B2114">
        <v>1</v>
      </c>
      <c r="C2114">
        <v>1</v>
      </c>
      <c r="D2114">
        <v>0</v>
      </c>
      <c r="G2114">
        <v>523</v>
      </c>
      <c r="H2114">
        <v>0</v>
      </c>
      <c r="I2114">
        <v>0</v>
      </c>
      <c r="J2114">
        <v>0</v>
      </c>
      <c r="K2114">
        <v>0</v>
      </c>
      <c r="R2114" t="s">
        <v>5892</v>
      </c>
      <c r="S2114">
        <v>0</v>
      </c>
      <c r="W2114" t="s">
        <v>34</v>
      </c>
      <c r="Z2114">
        <v>4</v>
      </c>
      <c r="AB2114" t="s">
        <v>34</v>
      </c>
      <c r="AC2114" t="s">
        <v>34</v>
      </c>
      <c r="AD2114" t="s">
        <v>34</v>
      </c>
      <c r="AE2114" t="s">
        <v>34</v>
      </c>
      <c r="AF2114">
        <v>0</v>
      </c>
      <c r="AG2114">
        <v>179</v>
      </c>
      <c r="AH2114" t="s">
        <v>34</v>
      </c>
      <c r="AI2114">
        <v>0</v>
      </c>
      <c r="AJ2114" t="s">
        <v>34</v>
      </c>
      <c r="AK2114" t="s">
        <v>34</v>
      </c>
      <c r="AL2114" t="s">
        <v>34</v>
      </c>
      <c r="AM2114" t="s">
        <v>34</v>
      </c>
      <c r="AN2114" t="s">
        <v>34</v>
      </c>
      <c r="AO2114" t="s">
        <v>34</v>
      </c>
      <c r="AP2114" t="s">
        <v>34</v>
      </c>
      <c r="AQ2114" t="s">
        <v>34</v>
      </c>
      <c r="AR2114" t="s">
        <v>34</v>
      </c>
      <c r="AS2114" t="s">
        <v>34</v>
      </c>
      <c r="AT2114" t="s">
        <v>34</v>
      </c>
    </row>
    <row r="2115" spans="1:46">
      <c r="A2115">
        <v>179</v>
      </c>
      <c r="B2115">
        <v>1</v>
      </c>
      <c r="C2115">
        <v>2</v>
      </c>
      <c r="D2115">
        <v>0</v>
      </c>
      <c r="G2115">
        <v>228</v>
      </c>
      <c r="H2115">
        <v>0</v>
      </c>
      <c r="I2115">
        <v>0</v>
      </c>
      <c r="J2115">
        <v>0</v>
      </c>
      <c r="K2115">
        <v>0</v>
      </c>
      <c r="R2115" t="s">
        <v>5495</v>
      </c>
      <c r="S2115">
        <v>0</v>
      </c>
      <c r="W2115" t="s">
        <v>34</v>
      </c>
      <c r="Z2115">
        <v>4</v>
      </c>
      <c r="AB2115" t="s">
        <v>34</v>
      </c>
      <c r="AC2115" t="s">
        <v>34</v>
      </c>
      <c r="AD2115" t="s">
        <v>34</v>
      </c>
      <c r="AE2115" t="s">
        <v>34</v>
      </c>
      <c r="AF2115">
        <v>0</v>
      </c>
      <c r="AG2115">
        <v>179</v>
      </c>
      <c r="AH2115" t="s">
        <v>34</v>
      </c>
      <c r="AI2115">
        <v>0</v>
      </c>
      <c r="AJ2115" t="s">
        <v>34</v>
      </c>
      <c r="AK2115" t="s">
        <v>34</v>
      </c>
      <c r="AL2115" t="s">
        <v>34</v>
      </c>
      <c r="AM2115" t="s">
        <v>34</v>
      </c>
      <c r="AN2115" t="s">
        <v>34</v>
      </c>
      <c r="AO2115" t="s">
        <v>34</v>
      </c>
      <c r="AP2115" t="s">
        <v>34</v>
      </c>
      <c r="AQ2115" t="s">
        <v>34</v>
      </c>
      <c r="AR2115" t="s">
        <v>34</v>
      </c>
      <c r="AS2115" t="s">
        <v>34</v>
      </c>
      <c r="AT2115" t="s">
        <v>34</v>
      </c>
    </row>
    <row r="2116" spans="1:46">
      <c r="A2116">
        <v>179</v>
      </c>
      <c r="B2116">
        <v>1</v>
      </c>
      <c r="C2116">
        <v>3</v>
      </c>
      <c r="D2116">
        <v>0</v>
      </c>
      <c r="G2116">
        <v>227</v>
      </c>
      <c r="H2116">
        <v>0</v>
      </c>
      <c r="I2116">
        <v>0</v>
      </c>
      <c r="J2116">
        <v>0</v>
      </c>
      <c r="K2116">
        <v>0</v>
      </c>
      <c r="R2116" t="s">
        <v>5893</v>
      </c>
      <c r="S2116">
        <v>0</v>
      </c>
      <c r="W2116" t="s">
        <v>34</v>
      </c>
      <c r="Z2116">
        <v>4</v>
      </c>
      <c r="AB2116" t="s">
        <v>34</v>
      </c>
      <c r="AC2116" t="s">
        <v>34</v>
      </c>
      <c r="AD2116" t="s">
        <v>34</v>
      </c>
      <c r="AE2116" t="s">
        <v>34</v>
      </c>
      <c r="AF2116">
        <v>0</v>
      </c>
      <c r="AG2116">
        <v>179</v>
      </c>
      <c r="AH2116" t="s">
        <v>34</v>
      </c>
      <c r="AI2116">
        <v>0</v>
      </c>
      <c r="AJ2116" t="s">
        <v>34</v>
      </c>
      <c r="AK2116" t="s">
        <v>34</v>
      </c>
      <c r="AL2116" t="s">
        <v>34</v>
      </c>
      <c r="AM2116" t="s">
        <v>34</v>
      </c>
      <c r="AN2116" t="s">
        <v>34</v>
      </c>
      <c r="AO2116" t="s">
        <v>34</v>
      </c>
      <c r="AP2116" t="s">
        <v>34</v>
      </c>
      <c r="AQ2116" t="s">
        <v>34</v>
      </c>
      <c r="AR2116" t="s">
        <v>34</v>
      </c>
      <c r="AS2116" t="s">
        <v>34</v>
      </c>
      <c r="AT2116" t="s">
        <v>34</v>
      </c>
    </row>
    <row r="2117" spans="1:46">
      <c r="A2117">
        <v>179</v>
      </c>
      <c r="B2117">
        <v>1</v>
      </c>
      <c r="C2117">
        <v>4</v>
      </c>
      <c r="D2117">
        <v>0</v>
      </c>
      <c r="G2117">
        <v>274</v>
      </c>
      <c r="H2117">
        <v>0</v>
      </c>
      <c r="I2117">
        <v>0</v>
      </c>
      <c r="J2117">
        <v>0</v>
      </c>
      <c r="K2117">
        <v>0</v>
      </c>
      <c r="R2117" t="s">
        <v>5510</v>
      </c>
      <c r="S2117">
        <v>0</v>
      </c>
      <c r="W2117" t="s">
        <v>34</v>
      </c>
      <c r="Z2117">
        <v>4</v>
      </c>
      <c r="AB2117" t="s">
        <v>34</v>
      </c>
      <c r="AC2117" t="s">
        <v>34</v>
      </c>
      <c r="AD2117" t="s">
        <v>34</v>
      </c>
      <c r="AE2117" t="s">
        <v>34</v>
      </c>
      <c r="AF2117">
        <v>0</v>
      </c>
      <c r="AG2117">
        <v>179</v>
      </c>
      <c r="AH2117" t="s">
        <v>34</v>
      </c>
      <c r="AI2117">
        <v>0</v>
      </c>
      <c r="AJ2117" t="s">
        <v>34</v>
      </c>
      <c r="AK2117" t="s">
        <v>34</v>
      </c>
      <c r="AL2117" t="s">
        <v>34</v>
      </c>
      <c r="AM2117" t="s">
        <v>34</v>
      </c>
      <c r="AN2117" t="s">
        <v>34</v>
      </c>
      <c r="AO2117" t="s">
        <v>34</v>
      </c>
      <c r="AP2117" t="s">
        <v>34</v>
      </c>
      <c r="AQ2117" t="s">
        <v>34</v>
      </c>
      <c r="AR2117" t="s">
        <v>34</v>
      </c>
      <c r="AS2117" t="s">
        <v>34</v>
      </c>
      <c r="AT2117" t="s">
        <v>34</v>
      </c>
    </row>
    <row r="2118" spans="1:46">
      <c r="A2118">
        <v>179</v>
      </c>
      <c r="B2118">
        <v>1</v>
      </c>
      <c r="C2118">
        <v>5</v>
      </c>
      <c r="D2118">
        <v>0</v>
      </c>
      <c r="G2118">
        <v>443</v>
      </c>
      <c r="H2118">
        <v>0</v>
      </c>
      <c r="I2118">
        <v>0</v>
      </c>
      <c r="J2118">
        <v>0</v>
      </c>
      <c r="K2118">
        <v>0</v>
      </c>
      <c r="R2118" t="s">
        <v>4841</v>
      </c>
      <c r="S2118">
        <v>0</v>
      </c>
      <c r="W2118" t="s">
        <v>34</v>
      </c>
      <c r="Z2118">
        <v>4</v>
      </c>
      <c r="AB2118" t="s">
        <v>34</v>
      </c>
      <c r="AC2118" t="s">
        <v>34</v>
      </c>
      <c r="AD2118" t="s">
        <v>34</v>
      </c>
      <c r="AE2118" t="s">
        <v>34</v>
      </c>
      <c r="AF2118">
        <v>0</v>
      </c>
      <c r="AG2118">
        <v>179</v>
      </c>
      <c r="AH2118" t="s">
        <v>34</v>
      </c>
      <c r="AI2118">
        <v>0</v>
      </c>
      <c r="AJ2118" t="s">
        <v>34</v>
      </c>
      <c r="AK2118" t="s">
        <v>34</v>
      </c>
      <c r="AL2118" t="s">
        <v>34</v>
      </c>
      <c r="AM2118" t="s">
        <v>34</v>
      </c>
      <c r="AN2118" t="s">
        <v>34</v>
      </c>
      <c r="AO2118" t="s">
        <v>34</v>
      </c>
      <c r="AP2118" t="s">
        <v>34</v>
      </c>
      <c r="AQ2118" t="s">
        <v>34</v>
      </c>
      <c r="AR2118" t="s">
        <v>34</v>
      </c>
      <c r="AS2118" t="s">
        <v>34</v>
      </c>
      <c r="AT2118" t="s">
        <v>34</v>
      </c>
    </row>
    <row r="2119" spans="1:46">
      <c r="A2119">
        <v>179</v>
      </c>
      <c r="B2119">
        <v>1</v>
      </c>
      <c r="C2119">
        <v>6</v>
      </c>
      <c r="D2119">
        <v>0</v>
      </c>
      <c r="G2119">
        <v>444</v>
      </c>
      <c r="H2119">
        <v>0</v>
      </c>
      <c r="I2119">
        <v>0</v>
      </c>
      <c r="J2119">
        <v>0</v>
      </c>
      <c r="K2119">
        <v>0</v>
      </c>
      <c r="R2119" t="s">
        <v>5894</v>
      </c>
      <c r="S2119">
        <v>0</v>
      </c>
      <c r="W2119" t="s">
        <v>34</v>
      </c>
      <c r="Z2119">
        <v>4</v>
      </c>
      <c r="AB2119" t="s">
        <v>34</v>
      </c>
      <c r="AC2119" t="s">
        <v>34</v>
      </c>
      <c r="AD2119" t="s">
        <v>34</v>
      </c>
      <c r="AE2119" t="s">
        <v>34</v>
      </c>
      <c r="AF2119">
        <v>0</v>
      </c>
      <c r="AG2119">
        <v>179</v>
      </c>
      <c r="AH2119" t="s">
        <v>34</v>
      </c>
      <c r="AI2119">
        <v>0</v>
      </c>
      <c r="AJ2119" t="s">
        <v>34</v>
      </c>
      <c r="AK2119" t="s">
        <v>34</v>
      </c>
      <c r="AL2119" t="s">
        <v>34</v>
      </c>
      <c r="AM2119" t="s">
        <v>34</v>
      </c>
      <c r="AN2119" t="s">
        <v>34</v>
      </c>
      <c r="AO2119" t="s">
        <v>34</v>
      </c>
      <c r="AP2119" t="s">
        <v>34</v>
      </c>
      <c r="AQ2119" t="s">
        <v>34</v>
      </c>
      <c r="AR2119" t="s">
        <v>34</v>
      </c>
      <c r="AS2119" t="s">
        <v>34</v>
      </c>
      <c r="AT2119" t="s">
        <v>34</v>
      </c>
    </row>
    <row r="2120" spans="1:46">
      <c r="A2120">
        <v>179</v>
      </c>
      <c r="B2120">
        <v>1</v>
      </c>
      <c r="C2120">
        <v>7</v>
      </c>
      <c r="D2120">
        <v>0</v>
      </c>
      <c r="G2120">
        <v>524</v>
      </c>
      <c r="H2120">
        <v>0</v>
      </c>
      <c r="I2120">
        <v>0</v>
      </c>
      <c r="J2120">
        <v>0</v>
      </c>
      <c r="K2120">
        <v>0</v>
      </c>
      <c r="R2120" t="s">
        <v>5895</v>
      </c>
      <c r="S2120">
        <v>0</v>
      </c>
      <c r="W2120" t="s">
        <v>34</v>
      </c>
      <c r="Z2120">
        <v>4</v>
      </c>
      <c r="AB2120" t="s">
        <v>34</v>
      </c>
      <c r="AC2120" t="s">
        <v>34</v>
      </c>
      <c r="AD2120" t="s">
        <v>34</v>
      </c>
      <c r="AE2120" t="s">
        <v>34</v>
      </c>
      <c r="AF2120">
        <v>0</v>
      </c>
      <c r="AG2120">
        <v>179</v>
      </c>
      <c r="AH2120" t="s">
        <v>34</v>
      </c>
      <c r="AI2120">
        <v>0</v>
      </c>
      <c r="AJ2120" t="s">
        <v>34</v>
      </c>
      <c r="AK2120" t="s">
        <v>34</v>
      </c>
      <c r="AL2120" t="s">
        <v>34</v>
      </c>
      <c r="AM2120" t="s">
        <v>34</v>
      </c>
      <c r="AN2120" t="s">
        <v>34</v>
      </c>
      <c r="AO2120" t="s">
        <v>34</v>
      </c>
      <c r="AP2120" t="s">
        <v>34</v>
      </c>
      <c r="AQ2120" t="s">
        <v>34</v>
      </c>
      <c r="AR2120" t="s">
        <v>34</v>
      </c>
      <c r="AS2120" t="s">
        <v>34</v>
      </c>
      <c r="AT2120" t="s">
        <v>34</v>
      </c>
    </row>
    <row r="2121" spans="1:46">
      <c r="A2121">
        <v>179</v>
      </c>
      <c r="B2121">
        <v>1</v>
      </c>
      <c r="C2121">
        <v>8</v>
      </c>
      <c r="D2121">
        <v>0</v>
      </c>
      <c r="G2121">
        <v>0</v>
      </c>
      <c r="H2121">
        <v>0</v>
      </c>
      <c r="I2121">
        <v>0</v>
      </c>
      <c r="J2121">
        <v>0</v>
      </c>
      <c r="K2121">
        <v>0</v>
      </c>
      <c r="S2121">
        <v>0</v>
      </c>
      <c r="Z2121">
        <v>0</v>
      </c>
      <c r="AB2121" t="s">
        <v>34</v>
      </c>
      <c r="AC2121" t="s">
        <v>34</v>
      </c>
      <c r="AD2121" t="s">
        <v>34</v>
      </c>
      <c r="AE2121" t="s">
        <v>34</v>
      </c>
      <c r="AF2121">
        <v>0</v>
      </c>
      <c r="AG2121">
        <v>179</v>
      </c>
      <c r="AH2121" t="s">
        <v>34</v>
      </c>
      <c r="AI2121">
        <v>0</v>
      </c>
      <c r="AJ2121" t="s">
        <v>34</v>
      </c>
      <c r="AK2121" t="s">
        <v>34</v>
      </c>
      <c r="AL2121" t="s">
        <v>34</v>
      </c>
      <c r="AM2121" t="s">
        <v>34</v>
      </c>
      <c r="AN2121" t="s">
        <v>34</v>
      </c>
      <c r="AO2121" t="s">
        <v>34</v>
      </c>
      <c r="AP2121" t="s">
        <v>34</v>
      </c>
      <c r="AQ2121" t="s">
        <v>34</v>
      </c>
      <c r="AR2121" t="s">
        <v>34</v>
      </c>
      <c r="AS2121" t="s">
        <v>34</v>
      </c>
      <c r="AT2121" t="s">
        <v>34</v>
      </c>
    </row>
    <row r="2122" spans="1:46">
      <c r="A2122">
        <v>195</v>
      </c>
      <c r="B2122">
        <v>1</v>
      </c>
      <c r="C2122">
        <v>1</v>
      </c>
      <c r="D2122">
        <v>0</v>
      </c>
      <c r="G2122">
        <v>386</v>
      </c>
      <c r="H2122">
        <v>0</v>
      </c>
      <c r="I2122">
        <v>0</v>
      </c>
      <c r="J2122">
        <v>0</v>
      </c>
      <c r="K2122">
        <v>0</v>
      </c>
      <c r="R2122" t="s">
        <v>5896</v>
      </c>
      <c r="S2122">
        <v>0</v>
      </c>
      <c r="W2122" t="s">
        <v>34</v>
      </c>
      <c r="Z2122">
        <v>4</v>
      </c>
      <c r="AB2122" t="s">
        <v>34</v>
      </c>
      <c r="AC2122" t="s">
        <v>34</v>
      </c>
      <c r="AD2122" t="s">
        <v>34</v>
      </c>
      <c r="AE2122" t="s">
        <v>34</v>
      </c>
      <c r="AF2122">
        <v>0</v>
      </c>
      <c r="AG2122">
        <v>195</v>
      </c>
      <c r="AH2122" t="s">
        <v>34</v>
      </c>
      <c r="AI2122">
        <v>0</v>
      </c>
      <c r="AJ2122" t="s">
        <v>34</v>
      </c>
      <c r="AK2122" t="s">
        <v>34</v>
      </c>
      <c r="AL2122" t="s">
        <v>34</v>
      </c>
      <c r="AM2122" t="s">
        <v>34</v>
      </c>
      <c r="AN2122" t="s">
        <v>34</v>
      </c>
      <c r="AO2122" t="s">
        <v>34</v>
      </c>
      <c r="AP2122" t="s">
        <v>34</v>
      </c>
      <c r="AQ2122" t="s">
        <v>34</v>
      </c>
      <c r="AR2122" t="s">
        <v>34</v>
      </c>
      <c r="AS2122" t="s">
        <v>34</v>
      </c>
      <c r="AT2122" t="s">
        <v>34</v>
      </c>
    </row>
    <row r="2123" spans="1:46">
      <c r="A2123">
        <v>195</v>
      </c>
      <c r="B2123">
        <v>1</v>
      </c>
      <c r="C2123">
        <v>2</v>
      </c>
      <c r="D2123">
        <v>0</v>
      </c>
      <c r="G2123">
        <v>685</v>
      </c>
      <c r="H2123">
        <v>0</v>
      </c>
      <c r="I2123">
        <v>0</v>
      </c>
      <c r="J2123">
        <v>0</v>
      </c>
      <c r="K2123">
        <v>0</v>
      </c>
      <c r="R2123" t="s">
        <v>5897</v>
      </c>
      <c r="S2123">
        <v>0</v>
      </c>
      <c r="W2123" t="s">
        <v>34</v>
      </c>
      <c r="Z2123">
        <v>4</v>
      </c>
      <c r="AB2123" t="s">
        <v>34</v>
      </c>
      <c r="AC2123" t="s">
        <v>34</v>
      </c>
      <c r="AD2123" t="s">
        <v>34</v>
      </c>
      <c r="AE2123" t="s">
        <v>34</v>
      </c>
      <c r="AF2123">
        <v>0</v>
      </c>
      <c r="AG2123">
        <v>195</v>
      </c>
      <c r="AH2123" t="s">
        <v>34</v>
      </c>
      <c r="AI2123">
        <v>0</v>
      </c>
      <c r="AJ2123" t="s">
        <v>34</v>
      </c>
      <c r="AK2123" t="s">
        <v>34</v>
      </c>
      <c r="AL2123" t="s">
        <v>34</v>
      </c>
      <c r="AM2123" t="s">
        <v>34</v>
      </c>
      <c r="AN2123" t="s">
        <v>34</v>
      </c>
      <c r="AO2123" t="s">
        <v>34</v>
      </c>
      <c r="AP2123" t="s">
        <v>34</v>
      </c>
      <c r="AQ2123" t="s">
        <v>34</v>
      </c>
      <c r="AR2123" t="s">
        <v>34</v>
      </c>
      <c r="AS2123" t="s">
        <v>34</v>
      </c>
      <c r="AT2123" t="s">
        <v>34</v>
      </c>
    </row>
    <row r="2124" spans="1:46">
      <c r="A2124">
        <v>195</v>
      </c>
      <c r="B2124">
        <v>1</v>
      </c>
      <c r="C2124">
        <v>3</v>
      </c>
      <c r="D2124">
        <v>0</v>
      </c>
      <c r="G2124">
        <v>21</v>
      </c>
      <c r="H2124">
        <v>0</v>
      </c>
      <c r="I2124">
        <v>0</v>
      </c>
      <c r="J2124">
        <v>0</v>
      </c>
      <c r="K2124">
        <v>0</v>
      </c>
      <c r="R2124" t="s">
        <v>5182</v>
      </c>
      <c r="S2124">
        <v>0</v>
      </c>
      <c r="W2124" t="s">
        <v>34</v>
      </c>
      <c r="Z2124">
        <v>4</v>
      </c>
      <c r="AB2124" t="s">
        <v>34</v>
      </c>
      <c r="AC2124" t="s">
        <v>34</v>
      </c>
      <c r="AD2124" t="s">
        <v>34</v>
      </c>
      <c r="AE2124" t="s">
        <v>34</v>
      </c>
      <c r="AF2124">
        <v>0</v>
      </c>
      <c r="AG2124">
        <v>195</v>
      </c>
      <c r="AH2124" t="s">
        <v>34</v>
      </c>
      <c r="AI2124">
        <v>0</v>
      </c>
      <c r="AJ2124" t="s">
        <v>34</v>
      </c>
      <c r="AK2124" t="s">
        <v>34</v>
      </c>
      <c r="AL2124" t="s">
        <v>34</v>
      </c>
      <c r="AM2124" t="s">
        <v>34</v>
      </c>
      <c r="AN2124" t="s">
        <v>34</v>
      </c>
      <c r="AO2124" t="s">
        <v>34</v>
      </c>
      <c r="AP2124" t="s">
        <v>34</v>
      </c>
      <c r="AQ2124" t="s">
        <v>34</v>
      </c>
      <c r="AR2124" t="s">
        <v>34</v>
      </c>
      <c r="AS2124" t="s">
        <v>34</v>
      </c>
      <c r="AT2124" t="s">
        <v>34</v>
      </c>
    </row>
    <row r="2125" spans="1:46">
      <c r="A2125">
        <v>195</v>
      </c>
      <c r="B2125">
        <v>1</v>
      </c>
      <c r="C2125">
        <v>4</v>
      </c>
      <c r="D2125">
        <v>0</v>
      </c>
      <c r="G2125">
        <v>197</v>
      </c>
      <c r="H2125">
        <v>0</v>
      </c>
      <c r="I2125">
        <v>0</v>
      </c>
      <c r="J2125">
        <v>0</v>
      </c>
      <c r="K2125">
        <v>0</v>
      </c>
      <c r="R2125" t="s">
        <v>5898</v>
      </c>
      <c r="S2125">
        <v>0</v>
      </c>
      <c r="W2125" t="s">
        <v>34</v>
      </c>
      <c r="Z2125">
        <v>4</v>
      </c>
      <c r="AB2125" t="s">
        <v>34</v>
      </c>
      <c r="AC2125" t="s">
        <v>34</v>
      </c>
      <c r="AD2125" t="s">
        <v>34</v>
      </c>
      <c r="AE2125" t="s">
        <v>34</v>
      </c>
      <c r="AF2125">
        <v>0</v>
      </c>
      <c r="AG2125">
        <v>195</v>
      </c>
      <c r="AH2125" t="s">
        <v>34</v>
      </c>
      <c r="AI2125">
        <v>0</v>
      </c>
      <c r="AJ2125" t="s">
        <v>34</v>
      </c>
      <c r="AK2125" t="s">
        <v>34</v>
      </c>
      <c r="AL2125" t="s">
        <v>34</v>
      </c>
      <c r="AM2125" t="s">
        <v>34</v>
      </c>
      <c r="AN2125" t="s">
        <v>34</v>
      </c>
      <c r="AO2125" t="s">
        <v>34</v>
      </c>
      <c r="AP2125" t="s">
        <v>34</v>
      </c>
      <c r="AQ2125" t="s">
        <v>34</v>
      </c>
      <c r="AR2125" t="s">
        <v>34</v>
      </c>
      <c r="AS2125" t="s">
        <v>34</v>
      </c>
      <c r="AT2125" t="s">
        <v>34</v>
      </c>
    </row>
    <row r="2126" spans="1:46">
      <c r="A2126">
        <v>195</v>
      </c>
      <c r="B2126">
        <v>1</v>
      </c>
      <c r="C2126">
        <v>5</v>
      </c>
      <c r="D2126">
        <v>0</v>
      </c>
      <c r="G2126">
        <v>558</v>
      </c>
      <c r="H2126">
        <v>0</v>
      </c>
      <c r="I2126">
        <v>0</v>
      </c>
      <c r="J2126">
        <v>0</v>
      </c>
      <c r="K2126">
        <v>0</v>
      </c>
      <c r="R2126" t="s">
        <v>5387</v>
      </c>
      <c r="S2126">
        <v>0</v>
      </c>
      <c r="W2126" t="s">
        <v>34</v>
      </c>
      <c r="Z2126">
        <v>4</v>
      </c>
      <c r="AB2126" t="s">
        <v>34</v>
      </c>
      <c r="AC2126" t="s">
        <v>34</v>
      </c>
      <c r="AD2126" t="s">
        <v>34</v>
      </c>
      <c r="AE2126" t="s">
        <v>34</v>
      </c>
      <c r="AF2126">
        <v>0</v>
      </c>
      <c r="AG2126">
        <v>195</v>
      </c>
      <c r="AH2126" t="s">
        <v>34</v>
      </c>
      <c r="AI2126">
        <v>0</v>
      </c>
      <c r="AJ2126" t="s">
        <v>34</v>
      </c>
      <c r="AK2126" t="s">
        <v>34</v>
      </c>
      <c r="AL2126" t="s">
        <v>34</v>
      </c>
      <c r="AM2126" t="s">
        <v>34</v>
      </c>
      <c r="AN2126" t="s">
        <v>34</v>
      </c>
      <c r="AO2126" t="s">
        <v>34</v>
      </c>
      <c r="AP2126" t="s">
        <v>34</v>
      </c>
      <c r="AQ2126" t="s">
        <v>34</v>
      </c>
      <c r="AR2126" t="s">
        <v>34</v>
      </c>
      <c r="AS2126" t="s">
        <v>34</v>
      </c>
      <c r="AT2126" t="s">
        <v>34</v>
      </c>
    </row>
    <row r="2127" spans="1:46">
      <c r="A2127">
        <v>195</v>
      </c>
      <c r="B2127">
        <v>1</v>
      </c>
      <c r="C2127">
        <v>6</v>
      </c>
      <c r="D2127">
        <v>0</v>
      </c>
      <c r="G2127">
        <v>770</v>
      </c>
      <c r="H2127">
        <v>0</v>
      </c>
      <c r="I2127">
        <v>0</v>
      </c>
      <c r="J2127">
        <v>0</v>
      </c>
      <c r="K2127">
        <v>0</v>
      </c>
      <c r="R2127" t="s">
        <v>5379</v>
      </c>
      <c r="S2127">
        <v>0</v>
      </c>
      <c r="W2127" t="s">
        <v>34</v>
      </c>
      <c r="Z2127">
        <v>4</v>
      </c>
      <c r="AB2127" t="s">
        <v>34</v>
      </c>
      <c r="AC2127" t="s">
        <v>34</v>
      </c>
      <c r="AD2127" t="s">
        <v>34</v>
      </c>
      <c r="AE2127" t="s">
        <v>34</v>
      </c>
      <c r="AF2127">
        <v>0</v>
      </c>
      <c r="AG2127">
        <v>195</v>
      </c>
      <c r="AH2127" t="s">
        <v>34</v>
      </c>
      <c r="AI2127">
        <v>0</v>
      </c>
      <c r="AJ2127" t="s">
        <v>34</v>
      </c>
      <c r="AK2127" t="s">
        <v>34</v>
      </c>
      <c r="AL2127" t="s">
        <v>34</v>
      </c>
      <c r="AM2127" t="s">
        <v>34</v>
      </c>
      <c r="AN2127" t="s">
        <v>34</v>
      </c>
      <c r="AO2127" t="s">
        <v>34</v>
      </c>
      <c r="AP2127" t="s">
        <v>34</v>
      </c>
      <c r="AQ2127" t="s">
        <v>34</v>
      </c>
      <c r="AR2127" t="s">
        <v>34</v>
      </c>
      <c r="AS2127" t="s">
        <v>34</v>
      </c>
      <c r="AT2127" t="s">
        <v>34</v>
      </c>
    </row>
    <row r="2128" spans="1:46">
      <c r="A2128">
        <v>195</v>
      </c>
      <c r="B2128">
        <v>1</v>
      </c>
      <c r="C2128">
        <v>7</v>
      </c>
      <c r="D2128">
        <v>0</v>
      </c>
      <c r="G2128">
        <v>419</v>
      </c>
      <c r="H2128">
        <v>0</v>
      </c>
      <c r="I2128">
        <v>0</v>
      </c>
      <c r="J2128">
        <v>0</v>
      </c>
      <c r="K2128">
        <v>0</v>
      </c>
      <c r="R2128" t="s">
        <v>5378</v>
      </c>
      <c r="S2128">
        <v>0</v>
      </c>
      <c r="W2128" t="s">
        <v>34</v>
      </c>
      <c r="Z2128">
        <v>4</v>
      </c>
      <c r="AB2128" t="s">
        <v>34</v>
      </c>
      <c r="AC2128" t="s">
        <v>34</v>
      </c>
      <c r="AD2128" t="s">
        <v>34</v>
      </c>
      <c r="AE2128" t="s">
        <v>34</v>
      </c>
      <c r="AF2128">
        <v>0</v>
      </c>
      <c r="AG2128">
        <v>195</v>
      </c>
      <c r="AH2128" t="s">
        <v>34</v>
      </c>
      <c r="AI2128">
        <v>0</v>
      </c>
      <c r="AJ2128" t="s">
        <v>34</v>
      </c>
      <c r="AK2128" t="s">
        <v>34</v>
      </c>
      <c r="AL2128" t="s">
        <v>34</v>
      </c>
      <c r="AM2128" t="s">
        <v>34</v>
      </c>
      <c r="AN2128" t="s">
        <v>34</v>
      </c>
      <c r="AO2128" t="s">
        <v>34</v>
      </c>
      <c r="AP2128" t="s">
        <v>34</v>
      </c>
      <c r="AQ2128" t="s">
        <v>34</v>
      </c>
      <c r="AR2128" t="s">
        <v>34</v>
      </c>
      <c r="AS2128" t="s">
        <v>34</v>
      </c>
      <c r="AT2128" t="s">
        <v>34</v>
      </c>
    </row>
    <row r="2129" spans="1:46">
      <c r="A2129">
        <v>195</v>
      </c>
      <c r="B2129">
        <v>1</v>
      </c>
      <c r="C2129">
        <v>8</v>
      </c>
      <c r="D2129">
        <v>0</v>
      </c>
      <c r="G2129">
        <v>491</v>
      </c>
      <c r="H2129">
        <v>0</v>
      </c>
      <c r="I2129">
        <v>0</v>
      </c>
      <c r="J2129">
        <v>0</v>
      </c>
      <c r="K2129">
        <v>0</v>
      </c>
      <c r="R2129" t="s">
        <v>5899</v>
      </c>
      <c r="S2129">
        <v>0</v>
      </c>
      <c r="W2129" t="s">
        <v>34</v>
      </c>
      <c r="Z2129">
        <v>4</v>
      </c>
      <c r="AB2129" t="s">
        <v>34</v>
      </c>
      <c r="AC2129" t="s">
        <v>34</v>
      </c>
      <c r="AD2129" t="s">
        <v>34</v>
      </c>
      <c r="AE2129" t="s">
        <v>34</v>
      </c>
      <c r="AF2129">
        <v>0</v>
      </c>
      <c r="AG2129">
        <v>195</v>
      </c>
      <c r="AH2129" t="s">
        <v>34</v>
      </c>
      <c r="AI2129">
        <v>0</v>
      </c>
      <c r="AJ2129" t="s">
        <v>34</v>
      </c>
      <c r="AK2129" t="s">
        <v>34</v>
      </c>
      <c r="AL2129" t="s">
        <v>34</v>
      </c>
      <c r="AM2129" t="s">
        <v>34</v>
      </c>
      <c r="AN2129" t="s">
        <v>34</v>
      </c>
      <c r="AO2129" t="s">
        <v>34</v>
      </c>
      <c r="AP2129" t="s">
        <v>34</v>
      </c>
      <c r="AQ2129" t="s">
        <v>34</v>
      </c>
      <c r="AR2129" t="s">
        <v>34</v>
      </c>
      <c r="AS2129" t="s">
        <v>34</v>
      </c>
      <c r="AT2129" t="s">
        <v>34</v>
      </c>
    </row>
    <row r="2130" spans="1:46">
      <c r="A2130">
        <v>196</v>
      </c>
      <c r="B2130">
        <v>1</v>
      </c>
      <c r="C2130">
        <v>1</v>
      </c>
      <c r="D2130">
        <v>0</v>
      </c>
      <c r="E2130" t="s">
        <v>34</v>
      </c>
      <c r="F2130" t="s">
        <v>34</v>
      </c>
      <c r="G2130">
        <v>0</v>
      </c>
      <c r="H2130">
        <v>0</v>
      </c>
      <c r="I2130">
        <v>0</v>
      </c>
      <c r="J2130">
        <v>0</v>
      </c>
      <c r="K2130">
        <v>0</v>
      </c>
      <c r="L2130" t="s">
        <v>34</v>
      </c>
      <c r="M2130" t="s">
        <v>34</v>
      </c>
      <c r="N2130" t="s">
        <v>34</v>
      </c>
      <c r="O2130" t="s">
        <v>34</v>
      </c>
      <c r="P2130" t="s">
        <v>34</v>
      </c>
      <c r="Q2130" t="s">
        <v>34</v>
      </c>
      <c r="R2130" t="s">
        <v>34</v>
      </c>
      <c r="S2130">
        <v>0</v>
      </c>
      <c r="T2130" t="s">
        <v>4893</v>
      </c>
      <c r="U2130" t="s">
        <v>4893</v>
      </c>
      <c r="V2130" t="s">
        <v>4893</v>
      </c>
      <c r="W2130" t="s">
        <v>34</v>
      </c>
      <c r="X2130" t="s">
        <v>34</v>
      </c>
      <c r="Y2130" t="s">
        <v>34</v>
      </c>
      <c r="Z2130">
        <v>0</v>
      </c>
      <c r="AA2130" t="s">
        <v>34</v>
      </c>
      <c r="AB2130" t="s">
        <v>34</v>
      </c>
      <c r="AC2130" t="s">
        <v>34</v>
      </c>
      <c r="AD2130" t="s">
        <v>34</v>
      </c>
      <c r="AE2130" t="s">
        <v>34</v>
      </c>
      <c r="AF2130">
        <v>0</v>
      </c>
      <c r="AG2130">
        <v>196</v>
      </c>
      <c r="AH2130" t="s">
        <v>34</v>
      </c>
      <c r="AI2130">
        <v>0</v>
      </c>
      <c r="AJ2130" t="s">
        <v>34</v>
      </c>
      <c r="AK2130" t="s">
        <v>34</v>
      </c>
      <c r="AL2130" t="s">
        <v>34</v>
      </c>
      <c r="AM2130" t="s">
        <v>34</v>
      </c>
      <c r="AN2130" t="s">
        <v>34</v>
      </c>
      <c r="AO2130" t="s">
        <v>34</v>
      </c>
      <c r="AP2130" t="s">
        <v>34</v>
      </c>
      <c r="AQ2130" t="s">
        <v>34</v>
      </c>
      <c r="AR2130" t="s">
        <v>34</v>
      </c>
      <c r="AS2130" t="s">
        <v>34</v>
      </c>
      <c r="AT2130" t="s">
        <v>34</v>
      </c>
    </row>
    <row r="2131" spans="1:46">
      <c r="A2131">
        <v>196</v>
      </c>
      <c r="B2131">
        <v>1</v>
      </c>
      <c r="C2131">
        <v>2</v>
      </c>
      <c r="D2131">
        <v>0</v>
      </c>
      <c r="E2131" t="s">
        <v>34</v>
      </c>
      <c r="F2131" t="s">
        <v>34</v>
      </c>
      <c r="G2131">
        <v>0</v>
      </c>
      <c r="H2131">
        <v>0</v>
      </c>
      <c r="I2131">
        <v>0</v>
      </c>
      <c r="J2131">
        <v>0</v>
      </c>
      <c r="K2131">
        <v>0</v>
      </c>
      <c r="L2131" t="s">
        <v>34</v>
      </c>
      <c r="M2131" t="s">
        <v>34</v>
      </c>
      <c r="N2131" t="s">
        <v>34</v>
      </c>
      <c r="O2131" t="s">
        <v>34</v>
      </c>
      <c r="P2131" t="s">
        <v>34</v>
      </c>
      <c r="Q2131" t="s">
        <v>34</v>
      </c>
      <c r="R2131" t="s">
        <v>34</v>
      </c>
      <c r="S2131">
        <v>0</v>
      </c>
      <c r="T2131" t="s">
        <v>4893</v>
      </c>
      <c r="U2131" t="s">
        <v>4893</v>
      </c>
      <c r="V2131" t="s">
        <v>4893</v>
      </c>
      <c r="W2131" t="s">
        <v>34</v>
      </c>
      <c r="X2131" t="s">
        <v>34</v>
      </c>
      <c r="Y2131" t="s">
        <v>34</v>
      </c>
      <c r="Z2131">
        <v>0</v>
      </c>
      <c r="AA2131" t="s">
        <v>34</v>
      </c>
      <c r="AB2131" t="s">
        <v>34</v>
      </c>
      <c r="AC2131" t="s">
        <v>34</v>
      </c>
      <c r="AD2131" t="s">
        <v>34</v>
      </c>
      <c r="AE2131" t="s">
        <v>34</v>
      </c>
      <c r="AF2131">
        <v>0</v>
      </c>
      <c r="AG2131">
        <v>196</v>
      </c>
      <c r="AH2131" t="s">
        <v>34</v>
      </c>
      <c r="AI2131">
        <v>0</v>
      </c>
      <c r="AJ2131" t="s">
        <v>34</v>
      </c>
      <c r="AK2131" t="s">
        <v>34</v>
      </c>
      <c r="AL2131" t="s">
        <v>34</v>
      </c>
      <c r="AM2131" t="s">
        <v>34</v>
      </c>
      <c r="AN2131" t="s">
        <v>34</v>
      </c>
      <c r="AO2131" t="s">
        <v>34</v>
      </c>
      <c r="AP2131" t="s">
        <v>34</v>
      </c>
      <c r="AQ2131" t="s">
        <v>34</v>
      </c>
      <c r="AR2131" t="s">
        <v>34</v>
      </c>
      <c r="AS2131" t="s">
        <v>34</v>
      </c>
      <c r="AT2131" t="s">
        <v>34</v>
      </c>
    </row>
    <row r="2132" spans="1:46">
      <c r="A2132">
        <v>196</v>
      </c>
      <c r="B2132">
        <v>1</v>
      </c>
      <c r="C2132">
        <v>3</v>
      </c>
      <c r="D2132">
        <v>0</v>
      </c>
      <c r="E2132" t="s">
        <v>34</v>
      </c>
      <c r="F2132" t="s">
        <v>34</v>
      </c>
      <c r="G2132">
        <v>0</v>
      </c>
      <c r="H2132">
        <v>0</v>
      </c>
      <c r="I2132">
        <v>0</v>
      </c>
      <c r="J2132">
        <v>0</v>
      </c>
      <c r="K2132">
        <v>0</v>
      </c>
      <c r="L2132" t="s">
        <v>34</v>
      </c>
      <c r="M2132" t="s">
        <v>34</v>
      </c>
      <c r="N2132" t="s">
        <v>34</v>
      </c>
      <c r="O2132" t="s">
        <v>34</v>
      </c>
      <c r="P2132" t="s">
        <v>34</v>
      </c>
      <c r="Q2132" t="s">
        <v>34</v>
      </c>
      <c r="R2132" t="s">
        <v>34</v>
      </c>
      <c r="S2132">
        <v>0</v>
      </c>
      <c r="T2132" t="s">
        <v>4893</v>
      </c>
      <c r="U2132" t="s">
        <v>4893</v>
      </c>
      <c r="V2132" t="s">
        <v>4893</v>
      </c>
      <c r="W2132" t="s">
        <v>34</v>
      </c>
      <c r="X2132" t="s">
        <v>34</v>
      </c>
      <c r="Y2132" t="s">
        <v>34</v>
      </c>
      <c r="Z2132">
        <v>0</v>
      </c>
      <c r="AA2132" t="s">
        <v>34</v>
      </c>
      <c r="AB2132" t="s">
        <v>34</v>
      </c>
      <c r="AC2132" t="s">
        <v>34</v>
      </c>
      <c r="AD2132" t="s">
        <v>34</v>
      </c>
      <c r="AE2132" t="s">
        <v>34</v>
      </c>
      <c r="AF2132">
        <v>0</v>
      </c>
      <c r="AG2132">
        <v>196</v>
      </c>
      <c r="AH2132" t="s">
        <v>34</v>
      </c>
      <c r="AI2132">
        <v>0</v>
      </c>
      <c r="AJ2132" t="s">
        <v>34</v>
      </c>
      <c r="AK2132" t="s">
        <v>34</v>
      </c>
      <c r="AL2132" t="s">
        <v>34</v>
      </c>
      <c r="AM2132" t="s">
        <v>34</v>
      </c>
      <c r="AN2132" t="s">
        <v>34</v>
      </c>
      <c r="AO2132" t="s">
        <v>34</v>
      </c>
      <c r="AP2132" t="s">
        <v>34</v>
      </c>
      <c r="AQ2132" t="s">
        <v>34</v>
      </c>
      <c r="AR2132" t="s">
        <v>34</v>
      </c>
      <c r="AS2132" t="s">
        <v>34</v>
      </c>
      <c r="AT2132" t="s">
        <v>34</v>
      </c>
    </row>
    <row r="2133" spans="1:46">
      <c r="A2133">
        <v>196</v>
      </c>
      <c r="B2133">
        <v>1</v>
      </c>
      <c r="C2133">
        <v>4</v>
      </c>
      <c r="D2133">
        <v>0</v>
      </c>
      <c r="E2133" t="s">
        <v>34</v>
      </c>
      <c r="F2133" t="s">
        <v>34</v>
      </c>
      <c r="G2133">
        <v>0</v>
      </c>
      <c r="H2133">
        <v>0</v>
      </c>
      <c r="I2133">
        <v>0</v>
      </c>
      <c r="J2133">
        <v>0</v>
      </c>
      <c r="K2133">
        <v>0</v>
      </c>
      <c r="L2133" t="s">
        <v>34</v>
      </c>
      <c r="M2133" t="s">
        <v>34</v>
      </c>
      <c r="N2133" t="s">
        <v>34</v>
      </c>
      <c r="O2133" t="s">
        <v>34</v>
      </c>
      <c r="P2133" t="s">
        <v>34</v>
      </c>
      <c r="Q2133" t="s">
        <v>34</v>
      </c>
      <c r="R2133" t="s">
        <v>34</v>
      </c>
      <c r="S2133">
        <v>0</v>
      </c>
      <c r="T2133" t="s">
        <v>4893</v>
      </c>
      <c r="U2133" t="s">
        <v>4893</v>
      </c>
      <c r="V2133" t="s">
        <v>4893</v>
      </c>
      <c r="W2133" t="s">
        <v>34</v>
      </c>
      <c r="X2133" t="s">
        <v>34</v>
      </c>
      <c r="Y2133" t="s">
        <v>34</v>
      </c>
      <c r="Z2133">
        <v>0</v>
      </c>
      <c r="AA2133" t="s">
        <v>34</v>
      </c>
      <c r="AB2133" t="s">
        <v>34</v>
      </c>
      <c r="AC2133" t="s">
        <v>34</v>
      </c>
      <c r="AD2133" t="s">
        <v>34</v>
      </c>
      <c r="AE2133" t="s">
        <v>34</v>
      </c>
      <c r="AF2133">
        <v>0</v>
      </c>
      <c r="AG2133">
        <v>196</v>
      </c>
      <c r="AH2133" t="s">
        <v>34</v>
      </c>
      <c r="AI2133">
        <v>0</v>
      </c>
      <c r="AJ2133" t="s">
        <v>34</v>
      </c>
      <c r="AK2133" t="s">
        <v>34</v>
      </c>
      <c r="AL2133" t="s">
        <v>34</v>
      </c>
      <c r="AM2133" t="s">
        <v>34</v>
      </c>
      <c r="AN2133" t="s">
        <v>34</v>
      </c>
      <c r="AO2133" t="s">
        <v>34</v>
      </c>
      <c r="AP2133" t="s">
        <v>34</v>
      </c>
      <c r="AQ2133" t="s">
        <v>34</v>
      </c>
      <c r="AR2133" t="s">
        <v>34</v>
      </c>
      <c r="AS2133" t="s">
        <v>34</v>
      </c>
      <c r="AT2133" t="s">
        <v>34</v>
      </c>
    </row>
    <row r="2134" spans="1:46">
      <c r="A2134">
        <v>196</v>
      </c>
      <c r="B2134">
        <v>1</v>
      </c>
      <c r="C2134">
        <v>5</v>
      </c>
      <c r="D2134">
        <v>0</v>
      </c>
      <c r="E2134" t="s">
        <v>34</v>
      </c>
      <c r="F2134" t="s">
        <v>34</v>
      </c>
      <c r="G2134">
        <v>0</v>
      </c>
      <c r="H2134">
        <v>0</v>
      </c>
      <c r="I2134">
        <v>0</v>
      </c>
      <c r="J2134">
        <v>0</v>
      </c>
      <c r="K2134">
        <v>0</v>
      </c>
      <c r="L2134" t="s">
        <v>34</v>
      </c>
      <c r="M2134" t="s">
        <v>34</v>
      </c>
      <c r="N2134" t="s">
        <v>34</v>
      </c>
      <c r="O2134" t="s">
        <v>34</v>
      </c>
      <c r="P2134" t="s">
        <v>34</v>
      </c>
      <c r="Q2134" t="s">
        <v>34</v>
      </c>
      <c r="R2134" t="s">
        <v>34</v>
      </c>
      <c r="S2134">
        <v>0</v>
      </c>
      <c r="T2134" t="s">
        <v>4893</v>
      </c>
      <c r="U2134" t="s">
        <v>4893</v>
      </c>
      <c r="V2134" t="s">
        <v>4893</v>
      </c>
      <c r="W2134" t="s">
        <v>34</v>
      </c>
      <c r="X2134" t="s">
        <v>34</v>
      </c>
      <c r="Y2134" t="s">
        <v>34</v>
      </c>
      <c r="Z2134">
        <v>0</v>
      </c>
      <c r="AA2134" t="s">
        <v>34</v>
      </c>
      <c r="AB2134" t="s">
        <v>34</v>
      </c>
      <c r="AC2134" t="s">
        <v>34</v>
      </c>
      <c r="AD2134" t="s">
        <v>34</v>
      </c>
      <c r="AE2134" t="s">
        <v>34</v>
      </c>
      <c r="AF2134">
        <v>0</v>
      </c>
      <c r="AG2134">
        <v>196</v>
      </c>
      <c r="AH2134" t="s">
        <v>34</v>
      </c>
      <c r="AI2134">
        <v>0</v>
      </c>
      <c r="AJ2134" t="s">
        <v>34</v>
      </c>
      <c r="AK2134" t="s">
        <v>34</v>
      </c>
      <c r="AL2134" t="s">
        <v>34</v>
      </c>
      <c r="AM2134" t="s">
        <v>34</v>
      </c>
      <c r="AN2134" t="s">
        <v>34</v>
      </c>
      <c r="AO2134" t="s">
        <v>34</v>
      </c>
      <c r="AP2134" t="s">
        <v>34</v>
      </c>
      <c r="AQ2134" t="s">
        <v>34</v>
      </c>
      <c r="AR2134" t="s">
        <v>34</v>
      </c>
      <c r="AS2134" t="s">
        <v>34</v>
      </c>
      <c r="AT2134" t="s">
        <v>34</v>
      </c>
    </row>
    <row r="2135" spans="1:46">
      <c r="A2135">
        <v>196</v>
      </c>
      <c r="B2135">
        <v>1</v>
      </c>
      <c r="C2135">
        <v>6</v>
      </c>
      <c r="D2135">
        <v>0</v>
      </c>
      <c r="E2135" t="s">
        <v>34</v>
      </c>
      <c r="F2135" t="s">
        <v>34</v>
      </c>
      <c r="G2135">
        <v>0</v>
      </c>
      <c r="H2135">
        <v>0</v>
      </c>
      <c r="I2135">
        <v>0</v>
      </c>
      <c r="J2135">
        <v>0</v>
      </c>
      <c r="K2135">
        <v>0</v>
      </c>
      <c r="L2135" t="s">
        <v>34</v>
      </c>
      <c r="M2135" t="s">
        <v>34</v>
      </c>
      <c r="N2135" t="s">
        <v>34</v>
      </c>
      <c r="O2135" t="s">
        <v>34</v>
      </c>
      <c r="P2135" t="s">
        <v>34</v>
      </c>
      <c r="Q2135" t="s">
        <v>34</v>
      </c>
      <c r="R2135" t="s">
        <v>34</v>
      </c>
      <c r="S2135">
        <v>0</v>
      </c>
      <c r="T2135" t="s">
        <v>4893</v>
      </c>
      <c r="U2135" t="s">
        <v>4893</v>
      </c>
      <c r="V2135" t="s">
        <v>4893</v>
      </c>
      <c r="W2135" t="s">
        <v>34</v>
      </c>
      <c r="X2135" t="s">
        <v>34</v>
      </c>
      <c r="Y2135" t="s">
        <v>34</v>
      </c>
      <c r="Z2135">
        <v>0</v>
      </c>
      <c r="AA2135" t="s">
        <v>34</v>
      </c>
      <c r="AB2135" t="s">
        <v>34</v>
      </c>
      <c r="AC2135" t="s">
        <v>34</v>
      </c>
      <c r="AD2135" t="s">
        <v>34</v>
      </c>
      <c r="AE2135" t="s">
        <v>34</v>
      </c>
      <c r="AF2135">
        <v>0</v>
      </c>
      <c r="AG2135">
        <v>196</v>
      </c>
      <c r="AH2135" t="s">
        <v>34</v>
      </c>
      <c r="AI2135">
        <v>0</v>
      </c>
      <c r="AJ2135" t="s">
        <v>34</v>
      </c>
      <c r="AK2135" t="s">
        <v>34</v>
      </c>
      <c r="AL2135" t="s">
        <v>34</v>
      </c>
      <c r="AM2135" t="s">
        <v>34</v>
      </c>
      <c r="AN2135" t="s">
        <v>34</v>
      </c>
      <c r="AO2135" t="s">
        <v>34</v>
      </c>
      <c r="AP2135" t="s">
        <v>34</v>
      </c>
      <c r="AQ2135" t="s">
        <v>34</v>
      </c>
      <c r="AR2135" t="s">
        <v>34</v>
      </c>
      <c r="AS2135" t="s">
        <v>34</v>
      </c>
      <c r="AT2135" t="s">
        <v>34</v>
      </c>
    </row>
    <row r="2136" spans="1:46">
      <c r="A2136">
        <v>196</v>
      </c>
      <c r="B2136">
        <v>1</v>
      </c>
      <c r="C2136">
        <v>7</v>
      </c>
      <c r="D2136">
        <v>0</v>
      </c>
      <c r="E2136" t="s">
        <v>34</v>
      </c>
      <c r="F2136" t="s">
        <v>34</v>
      </c>
      <c r="G2136">
        <v>0</v>
      </c>
      <c r="H2136">
        <v>0</v>
      </c>
      <c r="I2136">
        <v>0</v>
      </c>
      <c r="J2136">
        <v>0</v>
      </c>
      <c r="K2136">
        <v>0</v>
      </c>
      <c r="L2136" t="s">
        <v>34</v>
      </c>
      <c r="M2136" t="s">
        <v>34</v>
      </c>
      <c r="N2136" t="s">
        <v>34</v>
      </c>
      <c r="O2136" t="s">
        <v>34</v>
      </c>
      <c r="P2136" t="s">
        <v>34</v>
      </c>
      <c r="Q2136" t="s">
        <v>34</v>
      </c>
      <c r="R2136" t="s">
        <v>34</v>
      </c>
      <c r="S2136">
        <v>0</v>
      </c>
      <c r="T2136" t="s">
        <v>4893</v>
      </c>
      <c r="U2136" t="s">
        <v>4893</v>
      </c>
      <c r="V2136" t="s">
        <v>4893</v>
      </c>
      <c r="W2136" t="s">
        <v>34</v>
      </c>
      <c r="X2136" t="s">
        <v>34</v>
      </c>
      <c r="Y2136" t="s">
        <v>34</v>
      </c>
      <c r="Z2136">
        <v>0</v>
      </c>
      <c r="AA2136" t="s">
        <v>34</v>
      </c>
      <c r="AB2136" t="s">
        <v>34</v>
      </c>
      <c r="AC2136" t="s">
        <v>34</v>
      </c>
      <c r="AD2136" t="s">
        <v>34</v>
      </c>
      <c r="AE2136" t="s">
        <v>34</v>
      </c>
      <c r="AF2136">
        <v>0</v>
      </c>
      <c r="AG2136">
        <v>196</v>
      </c>
      <c r="AH2136" t="s">
        <v>34</v>
      </c>
      <c r="AI2136">
        <v>0</v>
      </c>
      <c r="AJ2136" t="s">
        <v>34</v>
      </c>
      <c r="AK2136" t="s">
        <v>34</v>
      </c>
      <c r="AL2136" t="s">
        <v>34</v>
      </c>
      <c r="AM2136" t="s">
        <v>34</v>
      </c>
      <c r="AN2136" t="s">
        <v>34</v>
      </c>
      <c r="AO2136" t="s">
        <v>34</v>
      </c>
      <c r="AP2136" t="s">
        <v>34</v>
      </c>
      <c r="AQ2136" t="s">
        <v>34</v>
      </c>
      <c r="AR2136" t="s">
        <v>34</v>
      </c>
      <c r="AS2136" t="s">
        <v>34</v>
      </c>
      <c r="AT2136" t="s">
        <v>34</v>
      </c>
    </row>
    <row r="2137" spans="1:46">
      <c r="A2137">
        <v>196</v>
      </c>
      <c r="B2137">
        <v>1</v>
      </c>
      <c r="C2137">
        <v>8</v>
      </c>
      <c r="D2137">
        <v>0</v>
      </c>
      <c r="E2137" t="s">
        <v>34</v>
      </c>
      <c r="F2137" t="s">
        <v>34</v>
      </c>
      <c r="G2137">
        <v>0</v>
      </c>
      <c r="H2137">
        <v>0</v>
      </c>
      <c r="I2137">
        <v>0</v>
      </c>
      <c r="J2137">
        <v>0</v>
      </c>
      <c r="K2137">
        <v>0</v>
      </c>
      <c r="L2137" t="s">
        <v>34</v>
      </c>
      <c r="M2137" t="s">
        <v>34</v>
      </c>
      <c r="N2137" t="s">
        <v>34</v>
      </c>
      <c r="O2137" t="s">
        <v>34</v>
      </c>
      <c r="P2137" t="s">
        <v>34</v>
      </c>
      <c r="Q2137" t="s">
        <v>34</v>
      </c>
      <c r="R2137" t="s">
        <v>34</v>
      </c>
      <c r="S2137">
        <v>0</v>
      </c>
      <c r="T2137" t="s">
        <v>4893</v>
      </c>
      <c r="U2137" t="s">
        <v>4893</v>
      </c>
      <c r="V2137" t="s">
        <v>4893</v>
      </c>
      <c r="W2137" t="s">
        <v>34</v>
      </c>
      <c r="X2137" t="s">
        <v>34</v>
      </c>
      <c r="Y2137" t="s">
        <v>34</v>
      </c>
      <c r="Z2137">
        <v>0</v>
      </c>
      <c r="AA2137" t="s">
        <v>34</v>
      </c>
      <c r="AB2137" t="s">
        <v>34</v>
      </c>
      <c r="AC2137" t="s">
        <v>34</v>
      </c>
      <c r="AD2137" t="s">
        <v>34</v>
      </c>
      <c r="AE2137" t="s">
        <v>34</v>
      </c>
      <c r="AF2137">
        <v>0</v>
      </c>
      <c r="AG2137">
        <v>196</v>
      </c>
      <c r="AH2137" t="s">
        <v>34</v>
      </c>
      <c r="AI2137">
        <v>0</v>
      </c>
      <c r="AJ2137" t="s">
        <v>34</v>
      </c>
      <c r="AK2137" t="s">
        <v>34</v>
      </c>
      <c r="AL2137" t="s">
        <v>34</v>
      </c>
      <c r="AM2137" t="s">
        <v>34</v>
      </c>
      <c r="AN2137" t="s">
        <v>34</v>
      </c>
      <c r="AO2137" t="s">
        <v>34</v>
      </c>
      <c r="AP2137" t="s">
        <v>34</v>
      </c>
      <c r="AQ2137" t="s">
        <v>34</v>
      </c>
      <c r="AR2137" t="s">
        <v>34</v>
      </c>
      <c r="AS2137" t="s">
        <v>34</v>
      </c>
      <c r="AT2137" t="s">
        <v>34</v>
      </c>
    </row>
    <row r="2138" spans="1:46">
      <c r="A2138">
        <v>199</v>
      </c>
      <c r="B2138">
        <v>1</v>
      </c>
      <c r="C2138">
        <v>1</v>
      </c>
      <c r="D2138">
        <v>0</v>
      </c>
      <c r="G2138">
        <v>772</v>
      </c>
      <c r="H2138">
        <v>0</v>
      </c>
      <c r="I2138">
        <v>0</v>
      </c>
      <c r="J2138">
        <v>0</v>
      </c>
      <c r="K2138">
        <v>0</v>
      </c>
      <c r="R2138" t="s">
        <v>5900</v>
      </c>
      <c r="S2138">
        <v>0</v>
      </c>
      <c r="W2138" t="s">
        <v>34</v>
      </c>
      <c r="Z2138">
        <v>4</v>
      </c>
      <c r="AB2138" t="s">
        <v>34</v>
      </c>
      <c r="AC2138" t="s">
        <v>34</v>
      </c>
      <c r="AD2138" t="s">
        <v>34</v>
      </c>
      <c r="AE2138" t="s">
        <v>34</v>
      </c>
      <c r="AF2138">
        <v>0</v>
      </c>
      <c r="AG2138">
        <v>199</v>
      </c>
      <c r="AH2138" t="s">
        <v>34</v>
      </c>
      <c r="AI2138">
        <v>0</v>
      </c>
      <c r="AJ2138" t="s">
        <v>34</v>
      </c>
      <c r="AK2138" t="s">
        <v>34</v>
      </c>
      <c r="AL2138" t="s">
        <v>34</v>
      </c>
      <c r="AM2138" t="s">
        <v>34</v>
      </c>
      <c r="AN2138" t="s">
        <v>34</v>
      </c>
      <c r="AO2138" t="s">
        <v>34</v>
      </c>
      <c r="AP2138" t="s">
        <v>34</v>
      </c>
      <c r="AQ2138" t="s">
        <v>34</v>
      </c>
      <c r="AR2138" t="s">
        <v>34</v>
      </c>
      <c r="AS2138" t="s">
        <v>34</v>
      </c>
      <c r="AT2138" t="s">
        <v>34</v>
      </c>
    </row>
    <row r="2139" spans="1:46">
      <c r="A2139">
        <v>199</v>
      </c>
      <c r="B2139">
        <v>1</v>
      </c>
      <c r="C2139">
        <v>2</v>
      </c>
      <c r="D2139">
        <v>0</v>
      </c>
      <c r="G2139">
        <v>23</v>
      </c>
      <c r="H2139">
        <v>0</v>
      </c>
      <c r="I2139">
        <v>0</v>
      </c>
      <c r="J2139">
        <v>0</v>
      </c>
      <c r="K2139">
        <v>0</v>
      </c>
      <c r="R2139" t="s">
        <v>5901</v>
      </c>
      <c r="S2139">
        <v>0</v>
      </c>
      <c r="W2139" t="s">
        <v>34</v>
      </c>
      <c r="Z2139">
        <v>4</v>
      </c>
      <c r="AB2139" t="s">
        <v>34</v>
      </c>
      <c r="AC2139" t="s">
        <v>34</v>
      </c>
      <c r="AD2139" t="s">
        <v>34</v>
      </c>
      <c r="AE2139" t="s">
        <v>34</v>
      </c>
      <c r="AF2139">
        <v>0</v>
      </c>
      <c r="AG2139">
        <v>199</v>
      </c>
      <c r="AH2139" t="s">
        <v>34</v>
      </c>
      <c r="AI2139">
        <v>0</v>
      </c>
      <c r="AJ2139" t="s">
        <v>34</v>
      </c>
      <c r="AK2139" t="s">
        <v>34</v>
      </c>
      <c r="AL2139" t="s">
        <v>34</v>
      </c>
      <c r="AM2139" t="s">
        <v>34</v>
      </c>
      <c r="AN2139" t="s">
        <v>34</v>
      </c>
      <c r="AO2139" t="s">
        <v>34</v>
      </c>
      <c r="AP2139" t="s">
        <v>34</v>
      </c>
      <c r="AQ2139" t="s">
        <v>34</v>
      </c>
      <c r="AR2139" t="s">
        <v>34</v>
      </c>
      <c r="AS2139" t="s">
        <v>34</v>
      </c>
      <c r="AT2139" t="s">
        <v>34</v>
      </c>
    </row>
    <row r="2140" spans="1:46">
      <c r="A2140">
        <v>199</v>
      </c>
      <c r="B2140">
        <v>1</v>
      </c>
      <c r="C2140">
        <v>3</v>
      </c>
      <c r="D2140">
        <v>0</v>
      </c>
      <c r="G2140">
        <v>748</v>
      </c>
      <c r="H2140">
        <v>0</v>
      </c>
      <c r="I2140">
        <v>0</v>
      </c>
      <c r="J2140">
        <v>0</v>
      </c>
      <c r="K2140">
        <v>0</v>
      </c>
      <c r="R2140" t="s">
        <v>5902</v>
      </c>
      <c r="S2140">
        <v>0</v>
      </c>
      <c r="W2140" t="s">
        <v>34</v>
      </c>
      <c r="Z2140">
        <v>4</v>
      </c>
      <c r="AB2140" t="s">
        <v>34</v>
      </c>
      <c r="AC2140" t="s">
        <v>34</v>
      </c>
      <c r="AD2140" t="s">
        <v>34</v>
      </c>
      <c r="AE2140" t="s">
        <v>34</v>
      </c>
      <c r="AF2140">
        <v>0</v>
      </c>
      <c r="AG2140">
        <v>199</v>
      </c>
      <c r="AH2140" t="s">
        <v>34</v>
      </c>
      <c r="AI2140">
        <v>0</v>
      </c>
      <c r="AJ2140" t="s">
        <v>34</v>
      </c>
      <c r="AK2140" t="s">
        <v>34</v>
      </c>
      <c r="AL2140" t="s">
        <v>34</v>
      </c>
      <c r="AM2140" t="s">
        <v>34</v>
      </c>
      <c r="AN2140" t="s">
        <v>34</v>
      </c>
      <c r="AO2140" t="s">
        <v>34</v>
      </c>
      <c r="AP2140" t="s">
        <v>34</v>
      </c>
      <c r="AQ2140" t="s">
        <v>34</v>
      </c>
      <c r="AR2140" t="s">
        <v>34</v>
      </c>
      <c r="AS2140" t="s">
        <v>34</v>
      </c>
      <c r="AT2140" t="s">
        <v>34</v>
      </c>
    </row>
    <row r="2141" spans="1:46">
      <c r="A2141">
        <v>199</v>
      </c>
      <c r="B2141">
        <v>1</v>
      </c>
      <c r="C2141">
        <v>4</v>
      </c>
      <c r="D2141">
        <v>0</v>
      </c>
      <c r="G2141">
        <v>773</v>
      </c>
      <c r="H2141">
        <v>0</v>
      </c>
      <c r="I2141">
        <v>0</v>
      </c>
      <c r="J2141">
        <v>0</v>
      </c>
      <c r="K2141">
        <v>0</v>
      </c>
      <c r="R2141" t="s">
        <v>4773</v>
      </c>
      <c r="S2141">
        <v>0</v>
      </c>
      <c r="W2141" t="s">
        <v>34</v>
      </c>
      <c r="Z2141">
        <v>4</v>
      </c>
      <c r="AB2141" t="s">
        <v>34</v>
      </c>
      <c r="AC2141" t="s">
        <v>34</v>
      </c>
      <c r="AD2141" t="s">
        <v>34</v>
      </c>
      <c r="AE2141" t="s">
        <v>34</v>
      </c>
      <c r="AF2141">
        <v>0</v>
      </c>
      <c r="AG2141">
        <v>199</v>
      </c>
      <c r="AH2141" t="s">
        <v>34</v>
      </c>
      <c r="AI2141">
        <v>0</v>
      </c>
      <c r="AJ2141" t="s">
        <v>34</v>
      </c>
      <c r="AK2141" t="s">
        <v>34</v>
      </c>
      <c r="AL2141" t="s">
        <v>34</v>
      </c>
      <c r="AM2141" t="s">
        <v>34</v>
      </c>
      <c r="AN2141" t="s">
        <v>34</v>
      </c>
      <c r="AO2141" t="s">
        <v>34</v>
      </c>
      <c r="AP2141" t="s">
        <v>34</v>
      </c>
      <c r="AQ2141" t="s">
        <v>34</v>
      </c>
      <c r="AR2141" t="s">
        <v>34</v>
      </c>
      <c r="AS2141" t="s">
        <v>34</v>
      </c>
      <c r="AT2141" t="s">
        <v>34</v>
      </c>
    </row>
    <row r="2142" spans="1:46">
      <c r="A2142">
        <v>199</v>
      </c>
      <c r="B2142">
        <v>1</v>
      </c>
      <c r="C2142">
        <v>5</v>
      </c>
      <c r="D2142">
        <v>0</v>
      </c>
      <c r="G2142">
        <v>474</v>
      </c>
      <c r="H2142">
        <v>0</v>
      </c>
      <c r="I2142">
        <v>0</v>
      </c>
      <c r="J2142">
        <v>0</v>
      </c>
      <c r="K2142">
        <v>0</v>
      </c>
      <c r="R2142" t="s">
        <v>5903</v>
      </c>
      <c r="S2142">
        <v>0</v>
      </c>
      <c r="W2142" t="s">
        <v>34</v>
      </c>
      <c r="Z2142">
        <v>4</v>
      </c>
      <c r="AB2142" t="s">
        <v>34</v>
      </c>
      <c r="AC2142" t="s">
        <v>34</v>
      </c>
      <c r="AD2142" t="s">
        <v>34</v>
      </c>
      <c r="AE2142" t="s">
        <v>34</v>
      </c>
      <c r="AF2142">
        <v>0</v>
      </c>
      <c r="AG2142">
        <v>199</v>
      </c>
      <c r="AH2142" t="s">
        <v>34</v>
      </c>
      <c r="AI2142">
        <v>0</v>
      </c>
      <c r="AJ2142" t="s">
        <v>34</v>
      </c>
      <c r="AK2142" t="s">
        <v>34</v>
      </c>
      <c r="AL2142" t="s">
        <v>34</v>
      </c>
      <c r="AM2142" t="s">
        <v>34</v>
      </c>
      <c r="AN2142" t="s">
        <v>34</v>
      </c>
      <c r="AO2142" t="s">
        <v>34</v>
      </c>
      <c r="AP2142" t="s">
        <v>34</v>
      </c>
      <c r="AQ2142" t="s">
        <v>34</v>
      </c>
      <c r="AR2142" t="s">
        <v>34</v>
      </c>
      <c r="AS2142" t="s">
        <v>34</v>
      </c>
      <c r="AT2142" t="s">
        <v>34</v>
      </c>
    </row>
    <row r="2143" spans="1:46">
      <c r="A2143">
        <v>199</v>
      </c>
      <c r="B2143">
        <v>1</v>
      </c>
      <c r="C2143">
        <v>6</v>
      </c>
      <c r="D2143">
        <v>0</v>
      </c>
      <c r="G2143">
        <v>789</v>
      </c>
      <c r="H2143">
        <v>0</v>
      </c>
      <c r="I2143">
        <v>0</v>
      </c>
      <c r="J2143">
        <v>0</v>
      </c>
      <c r="K2143">
        <v>0</v>
      </c>
      <c r="R2143" t="s">
        <v>5904</v>
      </c>
      <c r="S2143">
        <v>0</v>
      </c>
      <c r="W2143" t="s">
        <v>34</v>
      </c>
      <c r="Z2143">
        <v>4</v>
      </c>
      <c r="AB2143" t="s">
        <v>34</v>
      </c>
      <c r="AC2143" t="s">
        <v>34</v>
      </c>
      <c r="AD2143" t="s">
        <v>34</v>
      </c>
      <c r="AE2143" t="s">
        <v>34</v>
      </c>
      <c r="AF2143">
        <v>0</v>
      </c>
      <c r="AG2143">
        <v>199</v>
      </c>
      <c r="AH2143" t="s">
        <v>34</v>
      </c>
      <c r="AI2143">
        <v>0</v>
      </c>
      <c r="AJ2143" t="s">
        <v>34</v>
      </c>
      <c r="AK2143" t="s">
        <v>34</v>
      </c>
      <c r="AL2143" t="s">
        <v>34</v>
      </c>
      <c r="AM2143" t="s">
        <v>34</v>
      </c>
      <c r="AN2143" t="s">
        <v>34</v>
      </c>
      <c r="AO2143" t="s">
        <v>34</v>
      </c>
      <c r="AP2143" t="s">
        <v>34</v>
      </c>
      <c r="AQ2143" t="s">
        <v>34</v>
      </c>
      <c r="AR2143" t="s">
        <v>34</v>
      </c>
      <c r="AS2143" t="s">
        <v>34</v>
      </c>
      <c r="AT2143" t="s">
        <v>34</v>
      </c>
    </row>
    <row r="2144" spans="1:46">
      <c r="A2144">
        <v>199</v>
      </c>
      <c r="B2144">
        <v>1</v>
      </c>
      <c r="C2144">
        <v>7</v>
      </c>
      <c r="D2144">
        <v>0</v>
      </c>
      <c r="G2144">
        <v>636</v>
      </c>
      <c r="H2144">
        <v>0</v>
      </c>
      <c r="I2144">
        <v>0</v>
      </c>
      <c r="J2144">
        <v>0</v>
      </c>
      <c r="K2144">
        <v>0</v>
      </c>
      <c r="R2144" t="s">
        <v>5905</v>
      </c>
      <c r="S2144">
        <v>0</v>
      </c>
      <c r="W2144" t="s">
        <v>34</v>
      </c>
      <c r="Z2144">
        <v>4</v>
      </c>
      <c r="AB2144" t="s">
        <v>34</v>
      </c>
      <c r="AC2144" t="s">
        <v>34</v>
      </c>
      <c r="AD2144" t="s">
        <v>34</v>
      </c>
      <c r="AE2144" t="s">
        <v>34</v>
      </c>
      <c r="AF2144">
        <v>0</v>
      </c>
      <c r="AG2144">
        <v>199</v>
      </c>
      <c r="AH2144" t="s">
        <v>34</v>
      </c>
      <c r="AI2144">
        <v>0</v>
      </c>
      <c r="AJ2144" t="s">
        <v>34</v>
      </c>
      <c r="AK2144" t="s">
        <v>34</v>
      </c>
      <c r="AL2144" t="s">
        <v>34</v>
      </c>
      <c r="AM2144" t="s">
        <v>34</v>
      </c>
      <c r="AN2144" t="s">
        <v>34</v>
      </c>
      <c r="AO2144" t="s">
        <v>34</v>
      </c>
      <c r="AP2144" t="s">
        <v>34</v>
      </c>
      <c r="AQ2144" t="s">
        <v>34</v>
      </c>
      <c r="AR2144" t="s">
        <v>34</v>
      </c>
      <c r="AS2144" t="s">
        <v>34</v>
      </c>
      <c r="AT2144" t="s">
        <v>34</v>
      </c>
    </row>
    <row r="2145" spans="1:46">
      <c r="A2145">
        <v>199</v>
      </c>
      <c r="B2145">
        <v>1</v>
      </c>
      <c r="C2145">
        <v>8</v>
      </c>
      <c r="D2145">
        <v>0</v>
      </c>
      <c r="G2145">
        <v>0</v>
      </c>
      <c r="H2145">
        <v>0</v>
      </c>
      <c r="I2145">
        <v>0</v>
      </c>
      <c r="J2145">
        <v>0</v>
      </c>
      <c r="K2145">
        <v>0</v>
      </c>
      <c r="S2145">
        <v>0</v>
      </c>
      <c r="Z2145">
        <v>0</v>
      </c>
      <c r="AB2145" t="s">
        <v>34</v>
      </c>
      <c r="AC2145" t="s">
        <v>34</v>
      </c>
      <c r="AD2145" t="s">
        <v>34</v>
      </c>
      <c r="AE2145" t="s">
        <v>34</v>
      </c>
      <c r="AF2145">
        <v>0</v>
      </c>
      <c r="AG2145">
        <v>199</v>
      </c>
      <c r="AH2145" t="s">
        <v>34</v>
      </c>
      <c r="AI2145">
        <v>0</v>
      </c>
      <c r="AJ2145" t="s">
        <v>34</v>
      </c>
      <c r="AK2145" t="s">
        <v>34</v>
      </c>
      <c r="AL2145" t="s">
        <v>34</v>
      </c>
      <c r="AM2145" t="s">
        <v>34</v>
      </c>
      <c r="AN2145" t="s">
        <v>34</v>
      </c>
      <c r="AO2145" t="s">
        <v>34</v>
      </c>
      <c r="AP2145" t="s">
        <v>34</v>
      </c>
      <c r="AQ2145" t="s">
        <v>34</v>
      </c>
      <c r="AR2145" t="s">
        <v>34</v>
      </c>
      <c r="AS2145" t="s">
        <v>34</v>
      </c>
      <c r="AT2145" t="s">
        <v>34</v>
      </c>
    </row>
    <row r="2146" spans="1:46">
      <c r="A2146">
        <v>201</v>
      </c>
      <c r="B2146">
        <v>1</v>
      </c>
      <c r="C2146">
        <v>1</v>
      </c>
      <c r="D2146">
        <v>0</v>
      </c>
      <c r="G2146">
        <v>1044</v>
      </c>
      <c r="Q2146" t="s">
        <v>1531</v>
      </c>
      <c r="S2146">
        <v>0</v>
      </c>
      <c r="Z2146">
        <v>1</v>
      </c>
      <c r="AB2146" t="s">
        <v>34</v>
      </c>
      <c r="AC2146" t="s">
        <v>34</v>
      </c>
      <c r="AD2146" t="s">
        <v>34</v>
      </c>
      <c r="AE2146" t="s">
        <v>34</v>
      </c>
      <c r="AF2146">
        <v>0</v>
      </c>
      <c r="AG2146">
        <v>201</v>
      </c>
      <c r="AH2146" t="s">
        <v>34</v>
      </c>
      <c r="AI2146">
        <v>0</v>
      </c>
      <c r="AJ2146" t="s">
        <v>34</v>
      </c>
      <c r="AK2146" t="s">
        <v>34</v>
      </c>
      <c r="AL2146" t="s">
        <v>34</v>
      </c>
      <c r="AM2146" t="s">
        <v>34</v>
      </c>
      <c r="AN2146" t="s">
        <v>34</v>
      </c>
      <c r="AO2146" t="s">
        <v>34</v>
      </c>
      <c r="AP2146" t="s">
        <v>34</v>
      </c>
      <c r="AQ2146" t="s">
        <v>34</v>
      </c>
      <c r="AR2146" t="s">
        <v>34</v>
      </c>
      <c r="AS2146" t="s">
        <v>34</v>
      </c>
      <c r="AT2146" t="s">
        <v>34</v>
      </c>
    </row>
    <row r="2147" spans="1:46">
      <c r="A2147">
        <v>201</v>
      </c>
      <c r="B2147">
        <v>1</v>
      </c>
      <c r="C2147">
        <v>2</v>
      </c>
      <c r="D2147">
        <v>0</v>
      </c>
      <c r="G2147">
        <v>1032</v>
      </c>
      <c r="Q2147" t="s">
        <v>1519</v>
      </c>
      <c r="S2147">
        <v>0</v>
      </c>
      <c r="Z2147">
        <v>1</v>
      </c>
      <c r="AB2147" t="s">
        <v>34</v>
      </c>
      <c r="AC2147" t="s">
        <v>34</v>
      </c>
      <c r="AD2147" t="s">
        <v>34</v>
      </c>
      <c r="AE2147" t="s">
        <v>34</v>
      </c>
      <c r="AF2147">
        <v>0</v>
      </c>
      <c r="AG2147">
        <v>201</v>
      </c>
      <c r="AH2147" t="s">
        <v>34</v>
      </c>
      <c r="AI2147">
        <v>0</v>
      </c>
      <c r="AJ2147" t="s">
        <v>34</v>
      </c>
      <c r="AK2147" t="s">
        <v>34</v>
      </c>
      <c r="AL2147" t="s">
        <v>34</v>
      </c>
      <c r="AM2147" t="s">
        <v>34</v>
      </c>
      <c r="AN2147" t="s">
        <v>34</v>
      </c>
      <c r="AO2147" t="s">
        <v>34</v>
      </c>
      <c r="AP2147" t="s">
        <v>34</v>
      </c>
      <c r="AQ2147" t="s">
        <v>34</v>
      </c>
      <c r="AR2147" t="s">
        <v>34</v>
      </c>
      <c r="AS2147" t="s">
        <v>34</v>
      </c>
      <c r="AT2147" t="s">
        <v>34</v>
      </c>
    </row>
    <row r="2148" spans="1:46">
      <c r="A2148">
        <v>201</v>
      </c>
      <c r="B2148">
        <v>1</v>
      </c>
      <c r="C2148">
        <v>3</v>
      </c>
      <c r="D2148">
        <v>0</v>
      </c>
      <c r="G2148">
        <v>1021</v>
      </c>
      <c r="Q2148" t="s">
        <v>1505</v>
      </c>
      <c r="S2148">
        <v>0</v>
      </c>
      <c r="Z2148">
        <v>1</v>
      </c>
      <c r="AB2148" t="s">
        <v>34</v>
      </c>
      <c r="AC2148" t="s">
        <v>34</v>
      </c>
      <c r="AD2148" t="s">
        <v>34</v>
      </c>
      <c r="AE2148" t="s">
        <v>34</v>
      </c>
      <c r="AF2148">
        <v>0</v>
      </c>
      <c r="AG2148">
        <v>201</v>
      </c>
      <c r="AH2148" t="s">
        <v>34</v>
      </c>
      <c r="AI2148">
        <v>0</v>
      </c>
      <c r="AJ2148" t="s">
        <v>34</v>
      </c>
      <c r="AK2148" t="s">
        <v>34</v>
      </c>
      <c r="AL2148" t="s">
        <v>34</v>
      </c>
      <c r="AM2148" t="s">
        <v>34</v>
      </c>
      <c r="AN2148" t="s">
        <v>34</v>
      </c>
      <c r="AO2148" t="s">
        <v>34</v>
      </c>
      <c r="AP2148" t="s">
        <v>34</v>
      </c>
      <c r="AQ2148" t="s">
        <v>34</v>
      </c>
      <c r="AR2148" t="s">
        <v>34</v>
      </c>
      <c r="AS2148" t="s">
        <v>34</v>
      </c>
      <c r="AT2148" t="s">
        <v>34</v>
      </c>
    </row>
    <row r="2149" spans="1:46">
      <c r="A2149">
        <v>201</v>
      </c>
      <c r="B2149">
        <v>1</v>
      </c>
      <c r="C2149">
        <v>4</v>
      </c>
      <c r="D2149">
        <v>0</v>
      </c>
      <c r="G2149">
        <v>1141</v>
      </c>
      <c r="Q2149" t="s">
        <v>1648</v>
      </c>
      <c r="S2149">
        <v>0</v>
      </c>
      <c r="Z2149">
        <v>1</v>
      </c>
      <c r="AB2149" t="s">
        <v>34</v>
      </c>
      <c r="AC2149" t="s">
        <v>34</v>
      </c>
      <c r="AD2149" t="s">
        <v>34</v>
      </c>
      <c r="AE2149" t="s">
        <v>34</v>
      </c>
      <c r="AF2149">
        <v>0</v>
      </c>
      <c r="AG2149">
        <v>201</v>
      </c>
      <c r="AH2149" t="s">
        <v>34</v>
      </c>
      <c r="AI2149">
        <v>0</v>
      </c>
      <c r="AJ2149" t="s">
        <v>34</v>
      </c>
      <c r="AK2149" t="s">
        <v>34</v>
      </c>
      <c r="AL2149" t="s">
        <v>34</v>
      </c>
      <c r="AM2149" t="s">
        <v>34</v>
      </c>
      <c r="AN2149" t="s">
        <v>34</v>
      </c>
      <c r="AO2149" t="s">
        <v>34</v>
      </c>
      <c r="AP2149" t="s">
        <v>34</v>
      </c>
      <c r="AQ2149" t="s">
        <v>34</v>
      </c>
      <c r="AR2149" t="s">
        <v>34</v>
      </c>
      <c r="AS2149" t="s">
        <v>34</v>
      </c>
      <c r="AT2149" t="s">
        <v>34</v>
      </c>
    </row>
    <row r="2150" spans="1:46">
      <c r="A2150">
        <v>201</v>
      </c>
      <c r="B2150">
        <v>1</v>
      </c>
      <c r="C2150">
        <v>5</v>
      </c>
      <c r="D2150">
        <v>0</v>
      </c>
      <c r="G2150">
        <v>1133</v>
      </c>
      <c r="Q2150" t="s">
        <v>1635</v>
      </c>
      <c r="S2150">
        <v>0</v>
      </c>
      <c r="Z2150">
        <v>1</v>
      </c>
      <c r="AB2150" t="s">
        <v>34</v>
      </c>
      <c r="AC2150" t="s">
        <v>34</v>
      </c>
      <c r="AD2150" t="s">
        <v>34</v>
      </c>
      <c r="AE2150" t="s">
        <v>34</v>
      </c>
      <c r="AF2150">
        <v>0</v>
      </c>
      <c r="AG2150">
        <v>201</v>
      </c>
      <c r="AH2150" t="s">
        <v>34</v>
      </c>
      <c r="AI2150">
        <v>0</v>
      </c>
      <c r="AJ2150" t="s">
        <v>34</v>
      </c>
      <c r="AK2150" t="s">
        <v>34</v>
      </c>
      <c r="AL2150" t="s">
        <v>34</v>
      </c>
      <c r="AM2150" t="s">
        <v>34</v>
      </c>
      <c r="AN2150" t="s">
        <v>34</v>
      </c>
      <c r="AO2150" t="s">
        <v>34</v>
      </c>
      <c r="AP2150" t="s">
        <v>34</v>
      </c>
      <c r="AQ2150" t="s">
        <v>34</v>
      </c>
      <c r="AR2150" t="s">
        <v>34</v>
      </c>
      <c r="AS2150" t="s">
        <v>34</v>
      </c>
      <c r="AT2150" t="s">
        <v>34</v>
      </c>
    </row>
    <row r="2151" spans="1:46">
      <c r="A2151">
        <v>201</v>
      </c>
      <c r="B2151">
        <v>1</v>
      </c>
      <c r="C2151">
        <v>6</v>
      </c>
      <c r="D2151">
        <v>0</v>
      </c>
      <c r="G2151">
        <v>1118</v>
      </c>
      <c r="Q2151" t="s">
        <v>1620</v>
      </c>
      <c r="S2151">
        <v>0</v>
      </c>
      <c r="Z2151">
        <v>1</v>
      </c>
      <c r="AB2151" t="s">
        <v>34</v>
      </c>
      <c r="AC2151" t="s">
        <v>34</v>
      </c>
      <c r="AD2151" t="s">
        <v>34</v>
      </c>
      <c r="AE2151" t="s">
        <v>34</v>
      </c>
      <c r="AF2151">
        <v>0</v>
      </c>
      <c r="AG2151">
        <v>201</v>
      </c>
      <c r="AH2151" t="s">
        <v>34</v>
      </c>
      <c r="AI2151">
        <v>0</v>
      </c>
      <c r="AJ2151" t="s">
        <v>34</v>
      </c>
      <c r="AK2151" t="s">
        <v>34</v>
      </c>
      <c r="AL2151" t="s">
        <v>34</v>
      </c>
      <c r="AM2151" t="s">
        <v>34</v>
      </c>
      <c r="AN2151" t="s">
        <v>34</v>
      </c>
      <c r="AO2151" t="s">
        <v>34</v>
      </c>
      <c r="AP2151" t="s">
        <v>34</v>
      </c>
      <c r="AQ2151" t="s">
        <v>34</v>
      </c>
      <c r="AR2151" t="s">
        <v>34</v>
      </c>
      <c r="AS2151" t="s">
        <v>34</v>
      </c>
      <c r="AT2151" t="s">
        <v>34</v>
      </c>
    </row>
    <row r="2152" spans="1:46">
      <c r="A2152">
        <v>201</v>
      </c>
      <c r="B2152">
        <v>1</v>
      </c>
      <c r="C2152">
        <v>7</v>
      </c>
      <c r="D2152">
        <v>0</v>
      </c>
      <c r="G2152">
        <v>1094</v>
      </c>
      <c r="Q2152" t="s">
        <v>1508</v>
      </c>
      <c r="S2152">
        <v>0</v>
      </c>
      <c r="Z2152">
        <v>1</v>
      </c>
      <c r="AB2152" t="s">
        <v>34</v>
      </c>
      <c r="AC2152" t="s">
        <v>34</v>
      </c>
      <c r="AD2152" t="s">
        <v>34</v>
      </c>
      <c r="AE2152" t="s">
        <v>34</v>
      </c>
      <c r="AF2152">
        <v>0</v>
      </c>
      <c r="AG2152">
        <v>201</v>
      </c>
      <c r="AH2152" t="s">
        <v>34</v>
      </c>
      <c r="AI2152">
        <v>0</v>
      </c>
      <c r="AJ2152" t="s">
        <v>34</v>
      </c>
      <c r="AK2152" t="s">
        <v>34</v>
      </c>
      <c r="AL2152" t="s">
        <v>34</v>
      </c>
      <c r="AM2152" t="s">
        <v>34</v>
      </c>
      <c r="AN2152" t="s">
        <v>34</v>
      </c>
      <c r="AO2152" t="s">
        <v>34</v>
      </c>
      <c r="AP2152" t="s">
        <v>34</v>
      </c>
      <c r="AQ2152" t="s">
        <v>34</v>
      </c>
      <c r="AR2152" t="s">
        <v>34</v>
      </c>
      <c r="AS2152" t="s">
        <v>34</v>
      </c>
      <c r="AT2152" t="s">
        <v>34</v>
      </c>
    </row>
    <row r="2153" spans="1:46">
      <c r="A2153">
        <v>201</v>
      </c>
      <c r="B2153">
        <v>1</v>
      </c>
      <c r="C2153">
        <v>8</v>
      </c>
      <c r="D2153">
        <v>0</v>
      </c>
      <c r="G2153">
        <v>0</v>
      </c>
      <c r="Q2153" t="s">
        <v>34</v>
      </c>
      <c r="S2153">
        <v>0</v>
      </c>
      <c r="Z2153">
        <v>0</v>
      </c>
      <c r="AB2153" t="s">
        <v>34</v>
      </c>
      <c r="AC2153" t="s">
        <v>34</v>
      </c>
      <c r="AD2153" t="s">
        <v>34</v>
      </c>
      <c r="AE2153" t="s">
        <v>34</v>
      </c>
      <c r="AF2153">
        <v>0</v>
      </c>
      <c r="AG2153">
        <v>201</v>
      </c>
      <c r="AH2153" t="s">
        <v>34</v>
      </c>
      <c r="AI2153">
        <v>0</v>
      </c>
      <c r="AJ2153" t="s">
        <v>34</v>
      </c>
      <c r="AK2153" t="s">
        <v>34</v>
      </c>
      <c r="AL2153" t="s">
        <v>34</v>
      </c>
      <c r="AM2153" t="s">
        <v>34</v>
      </c>
      <c r="AN2153" t="s">
        <v>34</v>
      </c>
      <c r="AO2153" t="s">
        <v>34</v>
      </c>
      <c r="AP2153" t="s">
        <v>34</v>
      </c>
      <c r="AQ2153" t="s">
        <v>34</v>
      </c>
      <c r="AR2153" t="s">
        <v>34</v>
      </c>
      <c r="AS2153" t="s">
        <v>34</v>
      </c>
      <c r="AT2153" t="s">
        <v>34</v>
      </c>
    </row>
    <row r="2154" spans="1:46">
      <c r="A2154">
        <v>202</v>
      </c>
      <c r="B2154">
        <v>1</v>
      </c>
      <c r="C2154">
        <v>1</v>
      </c>
      <c r="D2154">
        <v>0</v>
      </c>
      <c r="G2154">
        <v>0</v>
      </c>
      <c r="Q2154" t="s">
        <v>34</v>
      </c>
      <c r="S2154">
        <v>0</v>
      </c>
      <c r="Z2154">
        <v>0</v>
      </c>
      <c r="AB2154" t="s">
        <v>34</v>
      </c>
      <c r="AC2154" t="s">
        <v>34</v>
      </c>
      <c r="AD2154" t="s">
        <v>34</v>
      </c>
      <c r="AE2154" t="s">
        <v>34</v>
      </c>
      <c r="AF2154">
        <v>0</v>
      </c>
      <c r="AG2154">
        <v>202</v>
      </c>
      <c r="AH2154" t="s">
        <v>34</v>
      </c>
      <c r="AI2154">
        <v>0</v>
      </c>
      <c r="AJ2154" t="s">
        <v>34</v>
      </c>
      <c r="AK2154" t="s">
        <v>34</v>
      </c>
      <c r="AL2154" t="s">
        <v>34</v>
      </c>
      <c r="AM2154" t="s">
        <v>34</v>
      </c>
      <c r="AN2154" t="s">
        <v>34</v>
      </c>
      <c r="AO2154" t="s">
        <v>34</v>
      </c>
      <c r="AP2154" t="s">
        <v>34</v>
      </c>
      <c r="AQ2154" t="s">
        <v>34</v>
      </c>
      <c r="AR2154" t="s">
        <v>34</v>
      </c>
      <c r="AS2154" t="s">
        <v>34</v>
      </c>
      <c r="AT2154" t="s">
        <v>34</v>
      </c>
    </row>
    <row r="2155" spans="1:46">
      <c r="A2155">
        <v>202</v>
      </c>
      <c r="B2155">
        <v>1</v>
      </c>
      <c r="C2155">
        <v>2</v>
      </c>
      <c r="D2155">
        <v>0</v>
      </c>
      <c r="G2155">
        <v>1049</v>
      </c>
      <c r="Q2155" t="s">
        <v>1538</v>
      </c>
      <c r="S2155">
        <v>0</v>
      </c>
      <c r="Z2155">
        <v>1</v>
      </c>
      <c r="AB2155" t="s">
        <v>34</v>
      </c>
      <c r="AC2155" t="s">
        <v>34</v>
      </c>
      <c r="AD2155" t="s">
        <v>34</v>
      </c>
      <c r="AE2155" t="s">
        <v>34</v>
      </c>
      <c r="AF2155">
        <v>0</v>
      </c>
      <c r="AG2155">
        <v>202</v>
      </c>
      <c r="AH2155" t="s">
        <v>34</v>
      </c>
      <c r="AI2155">
        <v>0</v>
      </c>
      <c r="AJ2155" t="s">
        <v>34</v>
      </c>
      <c r="AK2155" t="s">
        <v>34</v>
      </c>
      <c r="AL2155" t="s">
        <v>34</v>
      </c>
      <c r="AM2155" t="s">
        <v>34</v>
      </c>
      <c r="AN2155" t="s">
        <v>34</v>
      </c>
      <c r="AO2155" t="s">
        <v>34</v>
      </c>
      <c r="AP2155" t="s">
        <v>34</v>
      </c>
      <c r="AQ2155" t="s">
        <v>34</v>
      </c>
      <c r="AR2155" t="s">
        <v>34</v>
      </c>
      <c r="AS2155" t="s">
        <v>34</v>
      </c>
      <c r="AT2155" t="s">
        <v>34</v>
      </c>
    </row>
    <row r="2156" spans="1:46">
      <c r="A2156">
        <v>202</v>
      </c>
      <c r="B2156">
        <v>1</v>
      </c>
      <c r="C2156">
        <v>3</v>
      </c>
      <c r="D2156">
        <v>0</v>
      </c>
      <c r="G2156">
        <v>1038</v>
      </c>
      <c r="Q2156" t="s">
        <v>1525</v>
      </c>
      <c r="S2156">
        <v>0</v>
      </c>
      <c r="Z2156">
        <v>1</v>
      </c>
      <c r="AB2156" t="s">
        <v>34</v>
      </c>
      <c r="AC2156" t="s">
        <v>34</v>
      </c>
      <c r="AD2156" t="s">
        <v>34</v>
      </c>
      <c r="AE2156" t="s">
        <v>34</v>
      </c>
      <c r="AF2156">
        <v>0</v>
      </c>
      <c r="AG2156">
        <v>202</v>
      </c>
      <c r="AH2156" t="s">
        <v>34</v>
      </c>
      <c r="AI2156">
        <v>0</v>
      </c>
      <c r="AJ2156" t="s">
        <v>34</v>
      </c>
      <c r="AK2156" t="s">
        <v>34</v>
      </c>
      <c r="AL2156" t="s">
        <v>34</v>
      </c>
      <c r="AM2156" t="s">
        <v>34</v>
      </c>
      <c r="AN2156" t="s">
        <v>34</v>
      </c>
      <c r="AO2156" t="s">
        <v>34</v>
      </c>
      <c r="AP2156" t="s">
        <v>34</v>
      </c>
      <c r="AQ2156" t="s">
        <v>34</v>
      </c>
      <c r="AR2156" t="s">
        <v>34</v>
      </c>
      <c r="AS2156" t="s">
        <v>34</v>
      </c>
      <c r="AT2156" t="s">
        <v>34</v>
      </c>
    </row>
    <row r="2157" spans="1:46">
      <c r="A2157">
        <v>202</v>
      </c>
      <c r="B2157">
        <v>1</v>
      </c>
      <c r="C2157">
        <v>4</v>
      </c>
      <c r="D2157">
        <v>0</v>
      </c>
      <c r="G2157">
        <v>1028</v>
      </c>
      <c r="Q2157" t="s">
        <v>1514</v>
      </c>
      <c r="S2157">
        <v>0</v>
      </c>
      <c r="Z2157">
        <v>1</v>
      </c>
      <c r="AB2157" t="s">
        <v>34</v>
      </c>
      <c r="AC2157" t="s">
        <v>34</v>
      </c>
      <c r="AD2157" t="s">
        <v>34</v>
      </c>
      <c r="AE2157" t="s">
        <v>34</v>
      </c>
      <c r="AF2157">
        <v>0</v>
      </c>
      <c r="AG2157">
        <v>202</v>
      </c>
      <c r="AH2157" t="s">
        <v>34</v>
      </c>
      <c r="AI2157">
        <v>0</v>
      </c>
      <c r="AJ2157" t="s">
        <v>34</v>
      </c>
      <c r="AK2157" t="s">
        <v>34</v>
      </c>
      <c r="AL2157" t="s">
        <v>34</v>
      </c>
      <c r="AM2157" t="s">
        <v>34</v>
      </c>
      <c r="AN2157" t="s">
        <v>34</v>
      </c>
      <c r="AO2157" t="s">
        <v>34</v>
      </c>
      <c r="AP2157" t="s">
        <v>34</v>
      </c>
      <c r="AQ2157" t="s">
        <v>34</v>
      </c>
      <c r="AR2157" t="s">
        <v>34</v>
      </c>
      <c r="AS2157" t="s">
        <v>34</v>
      </c>
      <c r="AT2157" t="s">
        <v>34</v>
      </c>
    </row>
    <row r="2158" spans="1:46">
      <c r="A2158">
        <v>202</v>
      </c>
      <c r="B2158">
        <v>1</v>
      </c>
      <c r="C2158">
        <v>5</v>
      </c>
      <c r="D2158">
        <v>0</v>
      </c>
      <c r="G2158">
        <v>1068</v>
      </c>
      <c r="Q2158" t="s">
        <v>1505</v>
      </c>
      <c r="S2158">
        <v>0</v>
      </c>
      <c r="Z2158">
        <v>1</v>
      </c>
      <c r="AB2158" t="s">
        <v>34</v>
      </c>
      <c r="AC2158" t="s">
        <v>34</v>
      </c>
      <c r="AD2158" t="s">
        <v>34</v>
      </c>
      <c r="AE2158" t="s">
        <v>34</v>
      </c>
      <c r="AF2158">
        <v>0</v>
      </c>
      <c r="AG2158">
        <v>202</v>
      </c>
      <c r="AH2158" t="s">
        <v>34</v>
      </c>
      <c r="AI2158">
        <v>0</v>
      </c>
      <c r="AJ2158" t="s">
        <v>34</v>
      </c>
      <c r="AK2158" t="s">
        <v>34</v>
      </c>
      <c r="AL2158" t="s">
        <v>34</v>
      </c>
      <c r="AM2158" t="s">
        <v>34</v>
      </c>
      <c r="AN2158" t="s">
        <v>34</v>
      </c>
      <c r="AO2158" t="s">
        <v>34</v>
      </c>
      <c r="AP2158" t="s">
        <v>34</v>
      </c>
      <c r="AQ2158" t="s">
        <v>34</v>
      </c>
      <c r="AR2158" t="s">
        <v>34</v>
      </c>
      <c r="AS2158" t="s">
        <v>34</v>
      </c>
      <c r="AT2158" t="s">
        <v>34</v>
      </c>
    </row>
    <row r="2159" spans="1:46">
      <c r="A2159">
        <v>202</v>
      </c>
      <c r="B2159">
        <v>1</v>
      </c>
      <c r="C2159">
        <v>6</v>
      </c>
      <c r="D2159">
        <v>0</v>
      </c>
      <c r="G2159">
        <v>1001</v>
      </c>
      <c r="Q2159" t="s">
        <v>1482</v>
      </c>
      <c r="S2159">
        <v>0</v>
      </c>
      <c r="Z2159">
        <v>1</v>
      </c>
      <c r="AB2159" t="s">
        <v>34</v>
      </c>
      <c r="AC2159" t="s">
        <v>34</v>
      </c>
      <c r="AD2159" t="s">
        <v>34</v>
      </c>
      <c r="AE2159" t="s">
        <v>34</v>
      </c>
      <c r="AF2159">
        <v>0</v>
      </c>
      <c r="AG2159">
        <v>202</v>
      </c>
      <c r="AH2159" t="s">
        <v>34</v>
      </c>
      <c r="AI2159">
        <v>0</v>
      </c>
      <c r="AJ2159" t="s">
        <v>34</v>
      </c>
      <c r="AK2159" t="s">
        <v>34</v>
      </c>
      <c r="AL2159" t="s">
        <v>34</v>
      </c>
      <c r="AM2159" t="s">
        <v>34</v>
      </c>
      <c r="AN2159" t="s">
        <v>34</v>
      </c>
      <c r="AO2159" t="s">
        <v>34</v>
      </c>
      <c r="AP2159" t="s">
        <v>34</v>
      </c>
      <c r="AQ2159" t="s">
        <v>34</v>
      </c>
      <c r="AR2159" t="s">
        <v>34</v>
      </c>
      <c r="AS2159" t="s">
        <v>34</v>
      </c>
      <c r="AT2159" t="s">
        <v>34</v>
      </c>
    </row>
    <row r="2160" spans="1:46">
      <c r="A2160">
        <v>202</v>
      </c>
      <c r="B2160">
        <v>1</v>
      </c>
      <c r="C2160">
        <v>7</v>
      </c>
      <c r="D2160">
        <v>0</v>
      </c>
      <c r="G2160">
        <v>0</v>
      </c>
      <c r="Q2160" t="s">
        <v>34</v>
      </c>
      <c r="S2160">
        <v>0</v>
      </c>
      <c r="Z2160">
        <v>0</v>
      </c>
      <c r="AB2160" t="s">
        <v>34</v>
      </c>
      <c r="AC2160" t="s">
        <v>34</v>
      </c>
      <c r="AD2160" t="s">
        <v>34</v>
      </c>
      <c r="AE2160" t="s">
        <v>34</v>
      </c>
      <c r="AF2160">
        <v>0</v>
      </c>
      <c r="AG2160">
        <v>202</v>
      </c>
      <c r="AH2160" t="s">
        <v>34</v>
      </c>
      <c r="AI2160">
        <v>0</v>
      </c>
      <c r="AJ2160" t="s">
        <v>34</v>
      </c>
      <c r="AK2160" t="s">
        <v>34</v>
      </c>
      <c r="AL2160" t="s">
        <v>34</v>
      </c>
      <c r="AM2160" t="s">
        <v>34</v>
      </c>
      <c r="AN2160" t="s">
        <v>34</v>
      </c>
      <c r="AO2160" t="s">
        <v>34</v>
      </c>
      <c r="AP2160" t="s">
        <v>34</v>
      </c>
      <c r="AQ2160" t="s">
        <v>34</v>
      </c>
      <c r="AR2160" t="s">
        <v>34</v>
      </c>
      <c r="AS2160" t="s">
        <v>34</v>
      </c>
      <c r="AT2160" t="s">
        <v>34</v>
      </c>
    </row>
    <row r="2161" spans="1:46">
      <c r="A2161">
        <v>202</v>
      </c>
      <c r="B2161">
        <v>1</v>
      </c>
      <c r="C2161">
        <v>8</v>
      </c>
      <c r="D2161">
        <v>0</v>
      </c>
      <c r="G2161">
        <v>0</v>
      </c>
      <c r="Q2161" t="s">
        <v>34</v>
      </c>
      <c r="S2161">
        <v>0</v>
      </c>
      <c r="Z2161">
        <v>0</v>
      </c>
      <c r="AB2161" t="s">
        <v>34</v>
      </c>
      <c r="AC2161" t="s">
        <v>34</v>
      </c>
      <c r="AD2161" t="s">
        <v>34</v>
      </c>
      <c r="AE2161" t="s">
        <v>34</v>
      </c>
      <c r="AF2161">
        <v>0</v>
      </c>
      <c r="AG2161">
        <v>202</v>
      </c>
      <c r="AH2161" t="s">
        <v>34</v>
      </c>
      <c r="AI2161">
        <v>0</v>
      </c>
      <c r="AJ2161" t="s">
        <v>34</v>
      </c>
      <c r="AK2161" t="s">
        <v>34</v>
      </c>
      <c r="AL2161" t="s">
        <v>34</v>
      </c>
      <c r="AM2161" t="s">
        <v>34</v>
      </c>
      <c r="AN2161" t="s">
        <v>34</v>
      </c>
      <c r="AO2161" t="s">
        <v>34</v>
      </c>
      <c r="AP2161" t="s">
        <v>34</v>
      </c>
      <c r="AQ2161" t="s">
        <v>34</v>
      </c>
      <c r="AR2161" t="s">
        <v>34</v>
      </c>
      <c r="AS2161" t="s">
        <v>34</v>
      </c>
      <c r="AT2161" t="s">
        <v>34</v>
      </c>
    </row>
    <row r="2162" spans="1:46">
      <c r="A2162">
        <v>203</v>
      </c>
      <c r="B2162">
        <v>1</v>
      </c>
      <c r="C2162">
        <v>1</v>
      </c>
      <c r="D2162">
        <v>0</v>
      </c>
      <c r="G2162">
        <v>0</v>
      </c>
      <c r="Q2162" t="s">
        <v>34</v>
      </c>
      <c r="S2162">
        <v>0</v>
      </c>
      <c r="Z2162">
        <v>0</v>
      </c>
      <c r="AB2162" t="s">
        <v>34</v>
      </c>
      <c r="AC2162" t="s">
        <v>34</v>
      </c>
      <c r="AD2162" t="s">
        <v>34</v>
      </c>
      <c r="AE2162" t="s">
        <v>34</v>
      </c>
      <c r="AF2162">
        <v>0</v>
      </c>
      <c r="AG2162">
        <v>203</v>
      </c>
      <c r="AH2162" t="s">
        <v>34</v>
      </c>
      <c r="AI2162">
        <v>0</v>
      </c>
      <c r="AJ2162" t="s">
        <v>34</v>
      </c>
      <c r="AK2162" t="s">
        <v>34</v>
      </c>
      <c r="AL2162" t="s">
        <v>34</v>
      </c>
      <c r="AM2162" t="s">
        <v>34</v>
      </c>
      <c r="AN2162" t="s">
        <v>34</v>
      </c>
      <c r="AO2162" t="s">
        <v>34</v>
      </c>
      <c r="AP2162" t="s">
        <v>34</v>
      </c>
      <c r="AQ2162" t="s">
        <v>34</v>
      </c>
      <c r="AR2162" t="s">
        <v>34</v>
      </c>
      <c r="AS2162" t="s">
        <v>34</v>
      </c>
      <c r="AT2162" t="s">
        <v>34</v>
      </c>
    </row>
    <row r="2163" spans="1:46">
      <c r="A2163">
        <v>203</v>
      </c>
      <c r="B2163">
        <v>1</v>
      </c>
      <c r="C2163">
        <v>2</v>
      </c>
      <c r="D2163">
        <v>0</v>
      </c>
      <c r="G2163">
        <v>0</v>
      </c>
      <c r="Q2163" t="s">
        <v>34</v>
      </c>
      <c r="S2163">
        <v>0</v>
      </c>
      <c r="Z2163">
        <v>0</v>
      </c>
      <c r="AB2163" t="s">
        <v>34</v>
      </c>
      <c r="AC2163" t="s">
        <v>34</v>
      </c>
      <c r="AD2163" t="s">
        <v>34</v>
      </c>
      <c r="AE2163" t="s">
        <v>34</v>
      </c>
      <c r="AF2163">
        <v>0</v>
      </c>
      <c r="AG2163">
        <v>203</v>
      </c>
      <c r="AH2163" t="s">
        <v>34</v>
      </c>
      <c r="AI2163">
        <v>0</v>
      </c>
      <c r="AJ2163" t="s">
        <v>34</v>
      </c>
      <c r="AK2163" t="s">
        <v>34</v>
      </c>
      <c r="AL2163" t="s">
        <v>34</v>
      </c>
      <c r="AM2163" t="s">
        <v>34</v>
      </c>
      <c r="AN2163" t="s">
        <v>34</v>
      </c>
      <c r="AO2163" t="s">
        <v>34</v>
      </c>
      <c r="AP2163" t="s">
        <v>34</v>
      </c>
      <c r="AQ2163" t="s">
        <v>34</v>
      </c>
      <c r="AR2163" t="s">
        <v>34</v>
      </c>
      <c r="AS2163" t="s">
        <v>34</v>
      </c>
      <c r="AT2163" t="s">
        <v>34</v>
      </c>
    </row>
    <row r="2164" spans="1:46">
      <c r="A2164">
        <v>203</v>
      </c>
      <c r="B2164">
        <v>1</v>
      </c>
      <c r="C2164">
        <v>3</v>
      </c>
      <c r="D2164">
        <v>0</v>
      </c>
      <c r="G2164">
        <v>1045</v>
      </c>
      <c r="Q2164" t="s">
        <v>1532</v>
      </c>
      <c r="S2164">
        <v>0</v>
      </c>
      <c r="Z2164">
        <v>2</v>
      </c>
      <c r="AB2164" t="s">
        <v>34</v>
      </c>
      <c r="AC2164" t="s">
        <v>34</v>
      </c>
      <c r="AD2164" t="s">
        <v>34</v>
      </c>
      <c r="AE2164" t="s">
        <v>34</v>
      </c>
      <c r="AF2164">
        <v>0</v>
      </c>
      <c r="AG2164">
        <v>203</v>
      </c>
      <c r="AH2164" t="s">
        <v>34</v>
      </c>
      <c r="AI2164">
        <v>0</v>
      </c>
      <c r="AJ2164" t="s">
        <v>34</v>
      </c>
      <c r="AK2164" t="s">
        <v>34</v>
      </c>
      <c r="AL2164" t="s">
        <v>34</v>
      </c>
      <c r="AM2164" t="s">
        <v>34</v>
      </c>
      <c r="AN2164" t="s">
        <v>34</v>
      </c>
      <c r="AO2164" t="s">
        <v>34</v>
      </c>
      <c r="AP2164" t="s">
        <v>34</v>
      </c>
      <c r="AQ2164" t="s">
        <v>34</v>
      </c>
      <c r="AR2164" t="s">
        <v>34</v>
      </c>
      <c r="AS2164" t="s">
        <v>34</v>
      </c>
      <c r="AT2164" t="s">
        <v>34</v>
      </c>
    </row>
    <row r="2165" spans="1:46">
      <c r="A2165">
        <v>203</v>
      </c>
      <c r="B2165">
        <v>1</v>
      </c>
      <c r="C2165">
        <v>4</v>
      </c>
      <c r="D2165">
        <v>0</v>
      </c>
      <c r="G2165">
        <v>1102</v>
      </c>
      <c r="Q2165" t="s">
        <v>1602</v>
      </c>
      <c r="S2165">
        <v>0</v>
      </c>
      <c r="Z2165">
        <v>2</v>
      </c>
      <c r="AB2165" t="s">
        <v>34</v>
      </c>
      <c r="AC2165" t="s">
        <v>34</v>
      </c>
      <c r="AD2165" t="s">
        <v>34</v>
      </c>
      <c r="AE2165" t="s">
        <v>34</v>
      </c>
      <c r="AF2165">
        <v>0</v>
      </c>
      <c r="AG2165">
        <v>203</v>
      </c>
      <c r="AH2165" t="s">
        <v>34</v>
      </c>
      <c r="AI2165">
        <v>0</v>
      </c>
      <c r="AJ2165" t="s">
        <v>34</v>
      </c>
      <c r="AK2165" t="s">
        <v>34</v>
      </c>
      <c r="AL2165" t="s">
        <v>34</v>
      </c>
      <c r="AM2165" t="s">
        <v>34</v>
      </c>
      <c r="AN2165" t="s">
        <v>34</v>
      </c>
      <c r="AO2165" t="s">
        <v>34</v>
      </c>
      <c r="AP2165" t="s">
        <v>34</v>
      </c>
      <c r="AQ2165" t="s">
        <v>34</v>
      </c>
      <c r="AR2165" t="s">
        <v>34</v>
      </c>
      <c r="AS2165" t="s">
        <v>34</v>
      </c>
      <c r="AT2165" t="s">
        <v>34</v>
      </c>
    </row>
    <row r="2166" spans="1:46">
      <c r="A2166">
        <v>203</v>
      </c>
      <c r="B2166">
        <v>1</v>
      </c>
      <c r="C2166">
        <v>5</v>
      </c>
      <c r="D2166">
        <v>0</v>
      </c>
      <c r="G2166">
        <v>1020</v>
      </c>
      <c r="Q2166" t="s">
        <v>1504</v>
      </c>
      <c r="S2166">
        <v>0</v>
      </c>
      <c r="Z2166">
        <v>2</v>
      </c>
      <c r="AB2166" t="s">
        <v>34</v>
      </c>
      <c r="AC2166" t="s">
        <v>34</v>
      </c>
      <c r="AD2166" t="s">
        <v>34</v>
      </c>
      <c r="AE2166" t="s">
        <v>34</v>
      </c>
      <c r="AF2166">
        <v>0</v>
      </c>
      <c r="AG2166">
        <v>203</v>
      </c>
      <c r="AH2166" t="s">
        <v>34</v>
      </c>
      <c r="AI2166">
        <v>0</v>
      </c>
      <c r="AJ2166" t="s">
        <v>34</v>
      </c>
      <c r="AK2166" t="s">
        <v>34</v>
      </c>
      <c r="AL2166" t="s">
        <v>34</v>
      </c>
      <c r="AM2166" t="s">
        <v>34</v>
      </c>
      <c r="AN2166" t="s">
        <v>34</v>
      </c>
      <c r="AO2166" t="s">
        <v>34</v>
      </c>
      <c r="AP2166" t="s">
        <v>34</v>
      </c>
      <c r="AQ2166" t="s">
        <v>34</v>
      </c>
      <c r="AR2166" t="s">
        <v>34</v>
      </c>
      <c r="AS2166" t="s">
        <v>34</v>
      </c>
      <c r="AT2166" t="s">
        <v>34</v>
      </c>
    </row>
    <row r="2167" spans="1:46">
      <c r="A2167">
        <v>203</v>
      </c>
      <c r="B2167">
        <v>1</v>
      </c>
      <c r="C2167">
        <v>6</v>
      </c>
      <c r="D2167">
        <v>0</v>
      </c>
      <c r="G2167">
        <v>0</v>
      </c>
      <c r="Q2167" t="s">
        <v>34</v>
      </c>
      <c r="S2167">
        <v>0</v>
      </c>
      <c r="Z2167">
        <v>0</v>
      </c>
      <c r="AB2167" t="s">
        <v>34</v>
      </c>
      <c r="AC2167" t="s">
        <v>34</v>
      </c>
      <c r="AD2167" t="s">
        <v>34</v>
      </c>
      <c r="AE2167" t="s">
        <v>34</v>
      </c>
      <c r="AF2167">
        <v>0</v>
      </c>
      <c r="AG2167">
        <v>203</v>
      </c>
      <c r="AH2167" t="s">
        <v>34</v>
      </c>
      <c r="AI2167">
        <v>0</v>
      </c>
      <c r="AJ2167" t="s">
        <v>34</v>
      </c>
      <c r="AK2167" t="s">
        <v>34</v>
      </c>
      <c r="AL2167" t="s">
        <v>34</v>
      </c>
      <c r="AM2167" t="s">
        <v>34</v>
      </c>
      <c r="AN2167" t="s">
        <v>34</v>
      </c>
      <c r="AO2167" t="s">
        <v>34</v>
      </c>
      <c r="AP2167" t="s">
        <v>34</v>
      </c>
      <c r="AQ2167" t="s">
        <v>34</v>
      </c>
      <c r="AR2167" t="s">
        <v>34</v>
      </c>
      <c r="AS2167" t="s">
        <v>34</v>
      </c>
      <c r="AT2167" t="s">
        <v>34</v>
      </c>
    </row>
    <row r="2168" spans="1:46">
      <c r="A2168">
        <v>203</v>
      </c>
      <c r="B2168">
        <v>1</v>
      </c>
      <c r="C2168">
        <v>7</v>
      </c>
      <c r="D2168">
        <v>0</v>
      </c>
      <c r="G2168">
        <v>0</v>
      </c>
      <c r="Q2168" t="s">
        <v>34</v>
      </c>
      <c r="S2168">
        <v>0</v>
      </c>
      <c r="Z2168">
        <v>0</v>
      </c>
      <c r="AB2168" t="s">
        <v>34</v>
      </c>
      <c r="AC2168" t="s">
        <v>34</v>
      </c>
      <c r="AD2168" t="s">
        <v>34</v>
      </c>
      <c r="AE2168" t="s">
        <v>34</v>
      </c>
      <c r="AF2168">
        <v>0</v>
      </c>
      <c r="AG2168">
        <v>203</v>
      </c>
      <c r="AH2168" t="s">
        <v>34</v>
      </c>
      <c r="AI2168">
        <v>0</v>
      </c>
      <c r="AJ2168" t="s">
        <v>34</v>
      </c>
      <c r="AK2168" t="s">
        <v>34</v>
      </c>
      <c r="AL2168" t="s">
        <v>34</v>
      </c>
      <c r="AM2168" t="s">
        <v>34</v>
      </c>
      <c r="AN2168" t="s">
        <v>34</v>
      </c>
      <c r="AO2168" t="s">
        <v>34</v>
      </c>
      <c r="AP2168" t="s">
        <v>34</v>
      </c>
      <c r="AQ2168" t="s">
        <v>34</v>
      </c>
      <c r="AR2168" t="s">
        <v>34</v>
      </c>
      <c r="AS2168" t="s">
        <v>34</v>
      </c>
      <c r="AT2168" t="s">
        <v>34</v>
      </c>
    </row>
    <row r="2169" spans="1:46">
      <c r="A2169">
        <v>203</v>
      </c>
      <c r="B2169">
        <v>1</v>
      </c>
      <c r="C2169">
        <v>8</v>
      </c>
      <c r="D2169">
        <v>0</v>
      </c>
      <c r="G2169">
        <v>0</v>
      </c>
      <c r="Q2169" t="s">
        <v>34</v>
      </c>
      <c r="S2169">
        <v>0</v>
      </c>
      <c r="Z2169">
        <v>0</v>
      </c>
      <c r="AB2169" t="s">
        <v>34</v>
      </c>
      <c r="AC2169" t="s">
        <v>34</v>
      </c>
      <c r="AD2169" t="s">
        <v>34</v>
      </c>
      <c r="AE2169" t="s">
        <v>34</v>
      </c>
      <c r="AF2169">
        <v>0</v>
      </c>
      <c r="AG2169">
        <v>203</v>
      </c>
      <c r="AH2169" t="s">
        <v>34</v>
      </c>
      <c r="AI2169">
        <v>0</v>
      </c>
      <c r="AJ2169" t="s">
        <v>34</v>
      </c>
      <c r="AK2169" t="s">
        <v>34</v>
      </c>
      <c r="AL2169" t="s">
        <v>34</v>
      </c>
      <c r="AM2169" t="s">
        <v>34</v>
      </c>
      <c r="AN2169" t="s">
        <v>34</v>
      </c>
      <c r="AO2169" t="s">
        <v>34</v>
      </c>
      <c r="AP2169" t="s">
        <v>34</v>
      </c>
      <c r="AQ2169" t="s">
        <v>34</v>
      </c>
      <c r="AR2169" t="s">
        <v>34</v>
      </c>
      <c r="AS2169" t="s">
        <v>34</v>
      </c>
      <c r="AT2169" t="s">
        <v>34</v>
      </c>
    </row>
    <row r="2170" spans="1:46">
      <c r="A2170">
        <v>203</v>
      </c>
      <c r="B2170">
        <v>2</v>
      </c>
      <c r="C2170">
        <v>1</v>
      </c>
      <c r="D2170">
        <v>0</v>
      </c>
      <c r="G2170">
        <v>0</v>
      </c>
      <c r="Q2170" t="s">
        <v>34</v>
      </c>
      <c r="S2170">
        <v>0</v>
      </c>
      <c r="Z2170">
        <v>0</v>
      </c>
      <c r="AB2170" t="s">
        <v>34</v>
      </c>
      <c r="AC2170" t="s">
        <v>34</v>
      </c>
      <c r="AD2170" t="s">
        <v>34</v>
      </c>
      <c r="AE2170" t="s">
        <v>34</v>
      </c>
      <c r="AF2170">
        <v>0</v>
      </c>
      <c r="AG2170">
        <v>203</v>
      </c>
      <c r="AH2170" t="s">
        <v>34</v>
      </c>
      <c r="AI2170">
        <v>0</v>
      </c>
      <c r="AJ2170" t="s">
        <v>34</v>
      </c>
      <c r="AK2170" t="s">
        <v>34</v>
      </c>
      <c r="AL2170" t="s">
        <v>34</v>
      </c>
      <c r="AM2170" t="s">
        <v>34</v>
      </c>
      <c r="AN2170" t="s">
        <v>34</v>
      </c>
      <c r="AO2170" t="s">
        <v>34</v>
      </c>
      <c r="AP2170" t="s">
        <v>34</v>
      </c>
      <c r="AQ2170" t="s">
        <v>34</v>
      </c>
      <c r="AR2170" t="s">
        <v>34</v>
      </c>
      <c r="AS2170" t="s">
        <v>34</v>
      </c>
      <c r="AT2170" t="s">
        <v>34</v>
      </c>
    </row>
    <row r="2171" spans="1:46">
      <c r="A2171">
        <v>203</v>
      </c>
      <c r="B2171">
        <v>2</v>
      </c>
      <c r="C2171">
        <v>2</v>
      </c>
      <c r="D2171">
        <v>0</v>
      </c>
      <c r="G2171">
        <v>1147</v>
      </c>
      <c r="Q2171" t="s">
        <v>1655</v>
      </c>
      <c r="S2171">
        <v>0</v>
      </c>
      <c r="Z2171">
        <v>2</v>
      </c>
      <c r="AB2171" t="s">
        <v>34</v>
      </c>
      <c r="AC2171" t="s">
        <v>34</v>
      </c>
      <c r="AD2171" t="s">
        <v>34</v>
      </c>
      <c r="AE2171" t="s">
        <v>34</v>
      </c>
      <c r="AF2171">
        <v>0</v>
      </c>
      <c r="AG2171">
        <v>203</v>
      </c>
      <c r="AH2171" t="s">
        <v>34</v>
      </c>
      <c r="AI2171">
        <v>0</v>
      </c>
      <c r="AJ2171" t="s">
        <v>34</v>
      </c>
      <c r="AK2171" t="s">
        <v>34</v>
      </c>
      <c r="AL2171" t="s">
        <v>34</v>
      </c>
      <c r="AM2171" t="s">
        <v>34</v>
      </c>
      <c r="AN2171" t="s">
        <v>34</v>
      </c>
      <c r="AO2171" t="s">
        <v>34</v>
      </c>
      <c r="AP2171" t="s">
        <v>34</v>
      </c>
      <c r="AQ2171" t="s">
        <v>34</v>
      </c>
      <c r="AR2171" t="s">
        <v>34</v>
      </c>
      <c r="AS2171" t="s">
        <v>34</v>
      </c>
      <c r="AT2171" t="s">
        <v>34</v>
      </c>
    </row>
    <row r="2172" spans="1:46">
      <c r="A2172">
        <v>203</v>
      </c>
      <c r="B2172">
        <v>2</v>
      </c>
      <c r="C2172">
        <v>3</v>
      </c>
      <c r="D2172">
        <v>0</v>
      </c>
      <c r="G2172">
        <v>1008</v>
      </c>
      <c r="Q2172" t="s">
        <v>1489</v>
      </c>
      <c r="S2172">
        <v>0</v>
      </c>
      <c r="Z2172">
        <v>2</v>
      </c>
      <c r="AB2172" t="s">
        <v>34</v>
      </c>
      <c r="AC2172" t="s">
        <v>34</v>
      </c>
      <c r="AD2172" t="s">
        <v>34</v>
      </c>
      <c r="AE2172" t="s">
        <v>34</v>
      </c>
      <c r="AF2172">
        <v>0</v>
      </c>
      <c r="AG2172">
        <v>203</v>
      </c>
      <c r="AH2172" t="s">
        <v>34</v>
      </c>
      <c r="AI2172">
        <v>0</v>
      </c>
      <c r="AJ2172" t="s">
        <v>34</v>
      </c>
      <c r="AK2172" t="s">
        <v>34</v>
      </c>
      <c r="AL2172" t="s">
        <v>34</v>
      </c>
      <c r="AM2172" t="s">
        <v>34</v>
      </c>
      <c r="AN2172" t="s">
        <v>34</v>
      </c>
      <c r="AO2172" t="s">
        <v>34</v>
      </c>
      <c r="AP2172" t="s">
        <v>34</v>
      </c>
      <c r="AQ2172" t="s">
        <v>34</v>
      </c>
      <c r="AR2172" t="s">
        <v>34</v>
      </c>
      <c r="AS2172" t="s">
        <v>34</v>
      </c>
      <c r="AT2172" t="s">
        <v>34</v>
      </c>
    </row>
    <row r="2173" spans="1:46">
      <c r="A2173">
        <v>203</v>
      </c>
      <c r="B2173">
        <v>2</v>
      </c>
      <c r="C2173">
        <v>4</v>
      </c>
      <c r="D2173">
        <v>0</v>
      </c>
      <c r="G2173">
        <v>1095</v>
      </c>
      <c r="Q2173" t="s">
        <v>1548</v>
      </c>
      <c r="S2173">
        <v>0</v>
      </c>
      <c r="Z2173">
        <v>2</v>
      </c>
      <c r="AB2173" t="s">
        <v>34</v>
      </c>
      <c r="AC2173" t="s">
        <v>34</v>
      </c>
      <c r="AD2173" t="s">
        <v>34</v>
      </c>
      <c r="AE2173" t="s">
        <v>34</v>
      </c>
      <c r="AF2173">
        <v>0</v>
      </c>
      <c r="AG2173">
        <v>203</v>
      </c>
      <c r="AH2173" t="s">
        <v>34</v>
      </c>
      <c r="AI2173">
        <v>0</v>
      </c>
      <c r="AJ2173" t="s">
        <v>34</v>
      </c>
      <c r="AK2173" t="s">
        <v>34</v>
      </c>
      <c r="AL2173" t="s">
        <v>34</v>
      </c>
      <c r="AM2173" t="s">
        <v>34</v>
      </c>
      <c r="AN2173" t="s">
        <v>34</v>
      </c>
      <c r="AO2173" t="s">
        <v>34</v>
      </c>
      <c r="AP2173" t="s">
        <v>34</v>
      </c>
      <c r="AQ2173" t="s">
        <v>34</v>
      </c>
      <c r="AR2173" t="s">
        <v>34</v>
      </c>
      <c r="AS2173" t="s">
        <v>34</v>
      </c>
      <c r="AT2173" t="s">
        <v>34</v>
      </c>
    </row>
    <row r="2174" spans="1:46">
      <c r="A2174">
        <v>203</v>
      </c>
      <c r="B2174">
        <v>2</v>
      </c>
      <c r="C2174">
        <v>5</v>
      </c>
      <c r="D2174">
        <v>0</v>
      </c>
      <c r="G2174">
        <v>1033</v>
      </c>
      <c r="Q2174" t="s">
        <v>1520</v>
      </c>
      <c r="S2174">
        <v>0</v>
      </c>
      <c r="Z2174">
        <v>2</v>
      </c>
      <c r="AB2174" t="s">
        <v>34</v>
      </c>
      <c r="AC2174" t="s">
        <v>34</v>
      </c>
      <c r="AD2174" t="s">
        <v>34</v>
      </c>
      <c r="AE2174" t="s">
        <v>34</v>
      </c>
      <c r="AF2174">
        <v>0</v>
      </c>
      <c r="AG2174">
        <v>203</v>
      </c>
      <c r="AH2174" t="s">
        <v>34</v>
      </c>
      <c r="AI2174">
        <v>0</v>
      </c>
      <c r="AJ2174" t="s">
        <v>34</v>
      </c>
      <c r="AK2174" t="s">
        <v>34</v>
      </c>
      <c r="AL2174" t="s">
        <v>34</v>
      </c>
      <c r="AM2174" t="s">
        <v>34</v>
      </c>
      <c r="AN2174" t="s">
        <v>34</v>
      </c>
      <c r="AO2174" t="s">
        <v>34</v>
      </c>
      <c r="AP2174" t="s">
        <v>34</v>
      </c>
      <c r="AQ2174" t="s">
        <v>34</v>
      </c>
      <c r="AR2174" t="s">
        <v>34</v>
      </c>
      <c r="AS2174" t="s">
        <v>34</v>
      </c>
      <c r="AT2174" t="s">
        <v>34</v>
      </c>
    </row>
    <row r="2175" spans="1:46">
      <c r="A2175">
        <v>203</v>
      </c>
      <c r="B2175">
        <v>2</v>
      </c>
      <c r="C2175">
        <v>6</v>
      </c>
      <c r="D2175">
        <v>0</v>
      </c>
      <c r="G2175">
        <v>1142</v>
      </c>
      <c r="Q2175" t="s">
        <v>1566</v>
      </c>
      <c r="S2175">
        <v>0</v>
      </c>
      <c r="Z2175">
        <v>2</v>
      </c>
      <c r="AB2175" t="s">
        <v>34</v>
      </c>
      <c r="AC2175" t="s">
        <v>34</v>
      </c>
      <c r="AD2175" t="s">
        <v>34</v>
      </c>
      <c r="AE2175" t="s">
        <v>34</v>
      </c>
      <c r="AF2175">
        <v>0</v>
      </c>
      <c r="AG2175">
        <v>203</v>
      </c>
      <c r="AH2175" t="s">
        <v>34</v>
      </c>
      <c r="AI2175">
        <v>0</v>
      </c>
      <c r="AJ2175" t="s">
        <v>34</v>
      </c>
      <c r="AK2175" t="s">
        <v>34</v>
      </c>
      <c r="AL2175" t="s">
        <v>34</v>
      </c>
      <c r="AM2175" t="s">
        <v>34</v>
      </c>
      <c r="AN2175" t="s">
        <v>34</v>
      </c>
      <c r="AO2175" t="s">
        <v>34</v>
      </c>
      <c r="AP2175" t="s">
        <v>34</v>
      </c>
      <c r="AQ2175" t="s">
        <v>34</v>
      </c>
      <c r="AR2175" t="s">
        <v>34</v>
      </c>
      <c r="AS2175" t="s">
        <v>34</v>
      </c>
      <c r="AT2175" t="s">
        <v>34</v>
      </c>
    </row>
    <row r="2176" spans="1:46">
      <c r="A2176">
        <v>203</v>
      </c>
      <c r="B2176">
        <v>2</v>
      </c>
      <c r="C2176">
        <v>7</v>
      </c>
      <c r="D2176">
        <v>0</v>
      </c>
      <c r="G2176">
        <v>1063</v>
      </c>
      <c r="Q2176" t="s">
        <v>1554</v>
      </c>
      <c r="S2176">
        <v>0</v>
      </c>
      <c r="Z2176">
        <v>2</v>
      </c>
      <c r="AB2176" t="s">
        <v>34</v>
      </c>
      <c r="AC2176" t="s">
        <v>34</v>
      </c>
      <c r="AD2176" t="s">
        <v>34</v>
      </c>
      <c r="AE2176" t="s">
        <v>34</v>
      </c>
      <c r="AF2176">
        <v>0</v>
      </c>
      <c r="AG2176">
        <v>203</v>
      </c>
      <c r="AH2176" t="s">
        <v>34</v>
      </c>
      <c r="AI2176">
        <v>0</v>
      </c>
      <c r="AJ2176" t="s">
        <v>34</v>
      </c>
      <c r="AK2176" t="s">
        <v>34</v>
      </c>
      <c r="AL2176" t="s">
        <v>34</v>
      </c>
      <c r="AM2176" t="s">
        <v>34</v>
      </c>
      <c r="AN2176" t="s">
        <v>34</v>
      </c>
      <c r="AO2176" t="s">
        <v>34</v>
      </c>
      <c r="AP2176" t="s">
        <v>34</v>
      </c>
      <c r="AQ2176" t="s">
        <v>34</v>
      </c>
      <c r="AR2176" t="s">
        <v>34</v>
      </c>
      <c r="AS2176" t="s">
        <v>34</v>
      </c>
      <c r="AT2176" t="s">
        <v>34</v>
      </c>
    </row>
    <row r="2177" spans="1:46">
      <c r="A2177">
        <v>203</v>
      </c>
      <c r="B2177">
        <v>2</v>
      </c>
      <c r="C2177">
        <v>8</v>
      </c>
      <c r="D2177">
        <v>0</v>
      </c>
      <c r="G2177">
        <v>0</v>
      </c>
      <c r="Q2177" t="s">
        <v>34</v>
      </c>
      <c r="S2177">
        <v>0</v>
      </c>
      <c r="Z2177">
        <v>0</v>
      </c>
      <c r="AB2177" t="s">
        <v>34</v>
      </c>
      <c r="AC2177" t="s">
        <v>34</v>
      </c>
      <c r="AD2177" t="s">
        <v>34</v>
      </c>
      <c r="AE2177" t="s">
        <v>34</v>
      </c>
      <c r="AF2177">
        <v>0</v>
      </c>
      <c r="AG2177">
        <v>203</v>
      </c>
      <c r="AH2177" t="s">
        <v>34</v>
      </c>
      <c r="AI2177">
        <v>0</v>
      </c>
      <c r="AJ2177" t="s">
        <v>34</v>
      </c>
      <c r="AK2177" t="s">
        <v>34</v>
      </c>
      <c r="AL2177" t="s">
        <v>34</v>
      </c>
      <c r="AM2177" t="s">
        <v>34</v>
      </c>
      <c r="AN2177" t="s">
        <v>34</v>
      </c>
      <c r="AO2177" t="s">
        <v>34</v>
      </c>
      <c r="AP2177" t="s">
        <v>34</v>
      </c>
      <c r="AQ2177" t="s">
        <v>34</v>
      </c>
      <c r="AR2177" t="s">
        <v>34</v>
      </c>
      <c r="AS2177" t="s">
        <v>34</v>
      </c>
      <c r="AT2177" t="s">
        <v>34</v>
      </c>
    </row>
    <row r="2178" spans="1:46">
      <c r="A2178">
        <v>204</v>
      </c>
      <c r="B2178">
        <v>1</v>
      </c>
      <c r="C2178">
        <v>1</v>
      </c>
      <c r="D2178">
        <v>0</v>
      </c>
      <c r="G2178">
        <v>1029</v>
      </c>
      <c r="Q2178" t="s">
        <v>1516</v>
      </c>
      <c r="S2178">
        <v>0</v>
      </c>
      <c r="Z2178">
        <v>2</v>
      </c>
      <c r="AB2178" t="s">
        <v>34</v>
      </c>
      <c r="AC2178" t="s">
        <v>34</v>
      </c>
      <c r="AD2178" t="s">
        <v>34</v>
      </c>
      <c r="AE2178" t="s">
        <v>34</v>
      </c>
      <c r="AF2178">
        <v>0</v>
      </c>
      <c r="AG2178">
        <v>204</v>
      </c>
      <c r="AH2178" t="s">
        <v>34</v>
      </c>
      <c r="AI2178">
        <v>0</v>
      </c>
      <c r="AJ2178" t="s">
        <v>34</v>
      </c>
      <c r="AK2178" t="s">
        <v>34</v>
      </c>
      <c r="AL2178" t="s">
        <v>34</v>
      </c>
      <c r="AM2178" t="s">
        <v>34</v>
      </c>
      <c r="AN2178" t="s">
        <v>34</v>
      </c>
      <c r="AO2178" t="s">
        <v>34</v>
      </c>
      <c r="AP2178" t="s">
        <v>34</v>
      </c>
      <c r="AQ2178" t="s">
        <v>34</v>
      </c>
      <c r="AR2178" t="s">
        <v>34</v>
      </c>
      <c r="AS2178" t="s">
        <v>34</v>
      </c>
      <c r="AT2178" t="s">
        <v>34</v>
      </c>
    </row>
    <row r="2179" spans="1:46">
      <c r="A2179">
        <v>204</v>
      </c>
      <c r="B2179">
        <v>1</v>
      </c>
      <c r="C2179">
        <v>2</v>
      </c>
      <c r="D2179">
        <v>0</v>
      </c>
      <c r="G2179">
        <v>1050</v>
      </c>
      <c r="Q2179" t="s">
        <v>1540</v>
      </c>
      <c r="S2179">
        <v>0</v>
      </c>
      <c r="Z2179">
        <v>2</v>
      </c>
      <c r="AB2179" t="s">
        <v>34</v>
      </c>
      <c r="AC2179" t="s">
        <v>34</v>
      </c>
      <c r="AD2179" t="s">
        <v>34</v>
      </c>
      <c r="AE2179" t="s">
        <v>34</v>
      </c>
      <c r="AF2179">
        <v>0</v>
      </c>
      <c r="AG2179">
        <v>204</v>
      </c>
      <c r="AH2179" t="s">
        <v>34</v>
      </c>
      <c r="AI2179">
        <v>0</v>
      </c>
      <c r="AJ2179" t="s">
        <v>34</v>
      </c>
      <c r="AK2179" t="s">
        <v>34</v>
      </c>
      <c r="AL2179" t="s">
        <v>34</v>
      </c>
      <c r="AM2179" t="s">
        <v>34</v>
      </c>
      <c r="AN2179" t="s">
        <v>34</v>
      </c>
      <c r="AO2179" t="s">
        <v>34</v>
      </c>
      <c r="AP2179" t="s">
        <v>34</v>
      </c>
      <c r="AQ2179" t="s">
        <v>34</v>
      </c>
      <c r="AR2179" t="s">
        <v>34</v>
      </c>
      <c r="AS2179" t="s">
        <v>34</v>
      </c>
      <c r="AT2179" t="s">
        <v>34</v>
      </c>
    </row>
    <row r="2180" spans="1:46">
      <c r="A2180">
        <v>204</v>
      </c>
      <c r="B2180">
        <v>1</v>
      </c>
      <c r="C2180">
        <v>3</v>
      </c>
      <c r="D2180">
        <v>0</v>
      </c>
      <c r="G2180">
        <v>1000</v>
      </c>
      <c r="Q2180" t="s">
        <v>1480</v>
      </c>
      <c r="S2180">
        <v>0</v>
      </c>
      <c r="Z2180">
        <v>2</v>
      </c>
      <c r="AB2180" t="s">
        <v>34</v>
      </c>
      <c r="AC2180" t="s">
        <v>34</v>
      </c>
      <c r="AD2180" t="s">
        <v>34</v>
      </c>
      <c r="AE2180" t="s">
        <v>34</v>
      </c>
      <c r="AF2180">
        <v>0</v>
      </c>
      <c r="AG2180">
        <v>204</v>
      </c>
      <c r="AH2180" t="s">
        <v>34</v>
      </c>
      <c r="AI2180">
        <v>0</v>
      </c>
      <c r="AJ2180" t="s">
        <v>34</v>
      </c>
      <c r="AK2180" t="s">
        <v>34</v>
      </c>
      <c r="AL2180" t="s">
        <v>34</v>
      </c>
      <c r="AM2180" t="s">
        <v>34</v>
      </c>
      <c r="AN2180" t="s">
        <v>34</v>
      </c>
      <c r="AO2180" t="s">
        <v>34</v>
      </c>
      <c r="AP2180" t="s">
        <v>34</v>
      </c>
      <c r="AQ2180" t="s">
        <v>34</v>
      </c>
      <c r="AR2180" t="s">
        <v>34</v>
      </c>
      <c r="AS2180" t="s">
        <v>34</v>
      </c>
      <c r="AT2180" t="s">
        <v>34</v>
      </c>
    </row>
    <row r="2181" spans="1:46">
      <c r="A2181">
        <v>204</v>
      </c>
      <c r="B2181">
        <v>1</v>
      </c>
      <c r="C2181">
        <v>4</v>
      </c>
      <c r="D2181">
        <v>0</v>
      </c>
      <c r="G2181">
        <v>1088</v>
      </c>
      <c r="Q2181" t="s">
        <v>1587</v>
      </c>
      <c r="S2181">
        <v>0</v>
      </c>
      <c r="Z2181">
        <v>2</v>
      </c>
      <c r="AB2181" t="s">
        <v>34</v>
      </c>
      <c r="AC2181" t="s">
        <v>34</v>
      </c>
      <c r="AD2181" t="s">
        <v>34</v>
      </c>
      <c r="AE2181" t="s">
        <v>34</v>
      </c>
      <c r="AF2181">
        <v>0</v>
      </c>
      <c r="AG2181">
        <v>204</v>
      </c>
      <c r="AH2181" t="s">
        <v>34</v>
      </c>
      <c r="AI2181">
        <v>0</v>
      </c>
      <c r="AJ2181" t="s">
        <v>34</v>
      </c>
      <c r="AK2181" t="s">
        <v>34</v>
      </c>
      <c r="AL2181" t="s">
        <v>34</v>
      </c>
      <c r="AM2181" t="s">
        <v>34</v>
      </c>
      <c r="AN2181" t="s">
        <v>34</v>
      </c>
      <c r="AO2181" t="s">
        <v>34</v>
      </c>
      <c r="AP2181" t="s">
        <v>34</v>
      </c>
      <c r="AQ2181" t="s">
        <v>34</v>
      </c>
      <c r="AR2181" t="s">
        <v>34</v>
      </c>
      <c r="AS2181" t="s">
        <v>34</v>
      </c>
      <c r="AT2181" t="s">
        <v>34</v>
      </c>
    </row>
    <row r="2182" spans="1:46">
      <c r="A2182">
        <v>204</v>
      </c>
      <c r="B2182">
        <v>1</v>
      </c>
      <c r="C2182">
        <v>5</v>
      </c>
      <c r="D2182">
        <v>0</v>
      </c>
      <c r="G2182">
        <v>1014</v>
      </c>
      <c r="Q2182" t="s">
        <v>1497</v>
      </c>
      <c r="S2182">
        <v>0</v>
      </c>
      <c r="Z2182">
        <v>2</v>
      </c>
      <c r="AB2182" t="s">
        <v>34</v>
      </c>
      <c r="AC2182" t="s">
        <v>34</v>
      </c>
      <c r="AD2182" t="s">
        <v>34</v>
      </c>
      <c r="AE2182" t="s">
        <v>34</v>
      </c>
      <c r="AF2182">
        <v>0</v>
      </c>
      <c r="AG2182">
        <v>204</v>
      </c>
      <c r="AH2182" t="s">
        <v>34</v>
      </c>
      <c r="AI2182">
        <v>0</v>
      </c>
      <c r="AJ2182" t="s">
        <v>34</v>
      </c>
      <c r="AK2182" t="s">
        <v>34</v>
      </c>
      <c r="AL2182" t="s">
        <v>34</v>
      </c>
      <c r="AM2182" t="s">
        <v>34</v>
      </c>
      <c r="AN2182" t="s">
        <v>34</v>
      </c>
      <c r="AO2182" t="s">
        <v>34</v>
      </c>
      <c r="AP2182" t="s">
        <v>34</v>
      </c>
      <c r="AQ2182" t="s">
        <v>34</v>
      </c>
      <c r="AR2182" t="s">
        <v>34</v>
      </c>
      <c r="AS2182" t="s">
        <v>34</v>
      </c>
      <c r="AT2182" t="s">
        <v>34</v>
      </c>
    </row>
    <row r="2183" spans="1:46">
      <c r="A2183">
        <v>204</v>
      </c>
      <c r="B2183">
        <v>1</v>
      </c>
      <c r="C2183">
        <v>6</v>
      </c>
      <c r="D2183">
        <v>0</v>
      </c>
      <c r="G2183">
        <v>1057</v>
      </c>
      <c r="Q2183" t="s">
        <v>1548</v>
      </c>
      <c r="S2183">
        <v>0</v>
      </c>
      <c r="Z2183">
        <v>2</v>
      </c>
      <c r="AB2183" t="s">
        <v>34</v>
      </c>
      <c r="AC2183" t="s">
        <v>34</v>
      </c>
      <c r="AD2183" t="s">
        <v>34</v>
      </c>
      <c r="AE2183" t="s">
        <v>34</v>
      </c>
      <c r="AF2183">
        <v>0</v>
      </c>
      <c r="AG2183">
        <v>204</v>
      </c>
      <c r="AH2183" t="s">
        <v>34</v>
      </c>
      <c r="AI2183">
        <v>0</v>
      </c>
      <c r="AJ2183" t="s">
        <v>34</v>
      </c>
      <c r="AK2183" t="s">
        <v>34</v>
      </c>
      <c r="AL2183" t="s">
        <v>34</v>
      </c>
      <c r="AM2183" t="s">
        <v>34</v>
      </c>
      <c r="AN2183" t="s">
        <v>34</v>
      </c>
      <c r="AO2183" t="s">
        <v>34</v>
      </c>
      <c r="AP2183" t="s">
        <v>34</v>
      </c>
      <c r="AQ2183" t="s">
        <v>34</v>
      </c>
      <c r="AR2183" t="s">
        <v>34</v>
      </c>
      <c r="AS2183" t="s">
        <v>34</v>
      </c>
      <c r="AT2183" t="s">
        <v>34</v>
      </c>
    </row>
    <row r="2184" spans="1:46">
      <c r="A2184">
        <v>204</v>
      </c>
      <c r="B2184">
        <v>1</v>
      </c>
      <c r="C2184">
        <v>7</v>
      </c>
      <c r="D2184">
        <v>0</v>
      </c>
      <c r="G2184">
        <v>1072</v>
      </c>
      <c r="Q2184" t="s">
        <v>1566</v>
      </c>
      <c r="S2184">
        <v>0</v>
      </c>
      <c r="Z2184">
        <v>2</v>
      </c>
      <c r="AB2184" t="s">
        <v>34</v>
      </c>
      <c r="AC2184" t="s">
        <v>34</v>
      </c>
      <c r="AD2184" t="s">
        <v>34</v>
      </c>
      <c r="AE2184" t="s">
        <v>34</v>
      </c>
      <c r="AF2184">
        <v>0</v>
      </c>
      <c r="AG2184">
        <v>204</v>
      </c>
      <c r="AH2184" t="s">
        <v>34</v>
      </c>
      <c r="AI2184">
        <v>0</v>
      </c>
      <c r="AJ2184" t="s">
        <v>34</v>
      </c>
      <c r="AK2184" t="s">
        <v>34</v>
      </c>
      <c r="AL2184" t="s">
        <v>34</v>
      </c>
      <c r="AM2184" t="s">
        <v>34</v>
      </c>
      <c r="AN2184" t="s">
        <v>34</v>
      </c>
      <c r="AO2184" t="s">
        <v>34</v>
      </c>
      <c r="AP2184" t="s">
        <v>34</v>
      </c>
      <c r="AQ2184" t="s">
        <v>34</v>
      </c>
      <c r="AR2184" t="s">
        <v>34</v>
      </c>
      <c r="AS2184" t="s">
        <v>34</v>
      </c>
      <c r="AT2184" t="s">
        <v>34</v>
      </c>
    </row>
    <row r="2185" spans="1:46">
      <c r="A2185">
        <v>204</v>
      </c>
      <c r="B2185">
        <v>1</v>
      </c>
      <c r="C2185">
        <v>8</v>
      </c>
      <c r="D2185">
        <v>0</v>
      </c>
      <c r="G2185">
        <v>0</v>
      </c>
      <c r="Q2185" t="s">
        <v>34</v>
      </c>
      <c r="S2185">
        <v>0</v>
      </c>
      <c r="Z2185">
        <v>0</v>
      </c>
      <c r="AB2185" t="s">
        <v>34</v>
      </c>
      <c r="AC2185" t="s">
        <v>34</v>
      </c>
      <c r="AD2185" t="s">
        <v>34</v>
      </c>
      <c r="AE2185" t="s">
        <v>34</v>
      </c>
      <c r="AF2185">
        <v>0</v>
      </c>
      <c r="AG2185">
        <v>204</v>
      </c>
      <c r="AH2185" t="s">
        <v>34</v>
      </c>
      <c r="AI2185">
        <v>0</v>
      </c>
      <c r="AJ2185" t="s">
        <v>34</v>
      </c>
      <c r="AK2185" t="s">
        <v>34</v>
      </c>
      <c r="AL2185" t="s">
        <v>34</v>
      </c>
      <c r="AM2185" t="s">
        <v>34</v>
      </c>
      <c r="AN2185" t="s">
        <v>34</v>
      </c>
      <c r="AO2185" t="s">
        <v>34</v>
      </c>
      <c r="AP2185" t="s">
        <v>34</v>
      </c>
      <c r="AQ2185" t="s">
        <v>34</v>
      </c>
      <c r="AR2185" t="s">
        <v>34</v>
      </c>
      <c r="AS2185" t="s">
        <v>34</v>
      </c>
      <c r="AT2185" t="s">
        <v>34</v>
      </c>
    </row>
    <row r="2186" spans="1:46">
      <c r="A2186">
        <v>205</v>
      </c>
      <c r="B2186">
        <v>1</v>
      </c>
      <c r="C2186">
        <v>1</v>
      </c>
      <c r="D2186">
        <v>0</v>
      </c>
      <c r="G2186">
        <v>0</v>
      </c>
      <c r="Q2186" t="s">
        <v>34</v>
      </c>
      <c r="S2186">
        <v>0</v>
      </c>
      <c r="Z2186">
        <v>0</v>
      </c>
      <c r="AB2186" t="s">
        <v>34</v>
      </c>
      <c r="AC2186" t="s">
        <v>34</v>
      </c>
      <c r="AD2186" t="s">
        <v>34</v>
      </c>
      <c r="AE2186" t="s">
        <v>34</v>
      </c>
      <c r="AF2186">
        <v>0</v>
      </c>
      <c r="AG2186">
        <v>205</v>
      </c>
      <c r="AH2186" t="s">
        <v>34</v>
      </c>
      <c r="AI2186">
        <v>0</v>
      </c>
      <c r="AJ2186" t="s">
        <v>34</v>
      </c>
      <c r="AK2186" t="s">
        <v>34</v>
      </c>
      <c r="AL2186" t="s">
        <v>34</v>
      </c>
      <c r="AM2186" t="s">
        <v>34</v>
      </c>
      <c r="AN2186" t="s">
        <v>34</v>
      </c>
      <c r="AO2186" t="s">
        <v>34</v>
      </c>
      <c r="AP2186" t="s">
        <v>34</v>
      </c>
      <c r="AQ2186" t="s">
        <v>34</v>
      </c>
      <c r="AR2186" t="s">
        <v>34</v>
      </c>
      <c r="AS2186" t="s">
        <v>34</v>
      </c>
      <c r="AT2186" t="s">
        <v>34</v>
      </c>
    </row>
    <row r="2187" spans="1:46">
      <c r="A2187">
        <v>205</v>
      </c>
      <c r="B2187">
        <v>1</v>
      </c>
      <c r="C2187">
        <v>2</v>
      </c>
      <c r="D2187">
        <v>0</v>
      </c>
      <c r="G2187">
        <v>1010</v>
      </c>
      <c r="Q2187" t="s">
        <v>1491</v>
      </c>
      <c r="S2187">
        <v>0</v>
      </c>
      <c r="Z2187">
        <v>3</v>
      </c>
      <c r="AB2187" t="s">
        <v>34</v>
      </c>
      <c r="AC2187" t="s">
        <v>34</v>
      </c>
      <c r="AD2187" t="s">
        <v>34</v>
      </c>
      <c r="AE2187" t="s">
        <v>34</v>
      </c>
      <c r="AF2187">
        <v>0</v>
      </c>
      <c r="AG2187">
        <v>205</v>
      </c>
      <c r="AH2187" t="s">
        <v>34</v>
      </c>
      <c r="AI2187">
        <v>0</v>
      </c>
      <c r="AJ2187" t="s">
        <v>34</v>
      </c>
      <c r="AK2187" t="s">
        <v>34</v>
      </c>
      <c r="AL2187" t="s">
        <v>34</v>
      </c>
      <c r="AM2187" t="s">
        <v>34</v>
      </c>
      <c r="AN2187" t="s">
        <v>34</v>
      </c>
      <c r="AO2187" t="s">
        <v>34</v>
      </c>
      <c r="AP2187" t="s">
        <v>34</v>
      </c>
      <c r="AQ2187" t="s">
        <v>34</v>
      </c>
      <c r="AR2187" t="s">
        <v>34</v>
      </c>
      <c r="AS2187" t="s">
        <v>34</v>
      </c>
      <c r="AT2187" t="s">
        <v>34</v>
      </c>
    </row>
    <row r="2188" spans="1:46">
      <c r="A2188">
        <v>205</v>
      </c>
      <c r="B2188">
        <v>1</v>
      </c>
      <c r="C2188">
        <v>3</v>
      </c>
      <c r="D2188">
        <v>0</v>
      </c>
      <c r="G2188">
        <v>1070</v>
      </c>
      <c r="Q2188" t="s">
        <v>1562</v>
      </c>
      <c r="S2188">
        <v>0</v>
      </c>
      <c r="Z2188">
        <v>3</v>
      </c>
      <c r="AB2188" t="s">
        <v>34</v>
      </c>
      <c r="AC2188" t="s">
        <v>34</v>
      </c>
      <c r="AD2188" t="s">
        <v>34</v>
      </c>
      <c r="AE2188" t="s">
        <v>34</v>
      </c>
      <c r="AF2188">
        <v>0</v>
      </c>
      <c r="AG2188">
        <v>205</v>
      </c>
      <c r="AH2188" t="s">
        <v>34</v>
      </c>
      <c r="AI2188">
        <v>0</v>
      </c>
      <c r="AJ2188" t="s">
        <v>34</v>
      </c>
      <c r="AK2188" t="s">
        <v>34</v>
      </c>
      <c r="AL2188" t="s">
        <v>34</v>
      </c>
      <c r="AM2188" t="s">
        <v>34</v>
      </c>
      <c r="AN2188" t="s">
        <v>34</v>
      </c>
      <c r="AO2188" t="s">
        <v>34</v>
      </c>
      <c r="AP2188" t="s">
        <v>34</v>
      </c>
      <c r="AQ2188" t="s">
        <v>34</v>
      </c>
      <c r="AR2188" t="s">
        <v>34</v>
      </c>
      <c r="AS2188" t="s">
        <v>34</v>
      </c>
      <c r="AT2188" t="s">
        <v>34</v>
      </c>
    </row>
    <row r="2189" spans="1:46">
      <c r="A2189">
        <v>205</v>
      </c>
      <c r="B2189">
        <v>1</v>
      </c>
      <c r="C2189">
        <v>4</v>
      </c>
      <c r="D2189">
        <v>0</v>
      </c>
      <c r="G2189">
        <v>1114</v>
      </c>
      <c r="Q2189" t="s">
        <v>1608</v>
      </c>
      <c r="S2189">
        <v>0</v>
      </c>
      <c r="Z2189">
        <v>3</v>
      </c>
      <c r="AB2189" t="s">
        <v>34</v>
      </c>
      <c r="AC2189" t="s">
        <v>34</v>
      </c>
      <c r="AD2189" t="s">
        <v>34</v>
      </c>
      <c r="AE2189" t="s">
        <v>34</v>
      </c>
      <c r="AF2189">
        <v>0</v>
      </c>
      <c r="AG2189">
        <v>205</v>
      </c>
      <c r="AH2189" t="s">
        <v>34</v>
      </c>
      <c r="AI2189">
        <v>0</v>
      </c>
      <c r="AJ2189" t="s">
        <v>34</v>
      </c>
      <c r="AK2189" t="s">
        <v>34</v>
      </c>
      <c r="AL2189" t="s">
        <v>34</v>
      </c>
      <c r="AM2189" t="s">
        <v>34</v>
      </c>
      <c r="AN2189" t="s">
        <v>34</v>
      </c>
      <c r="AO2189" t="s">
        <v>34</v>
      </c>
      <c r="AP2189" t="s">
        <v>34</v>
      </c>
      <c r="AQ2189" t="s">
        <v>34</v>
      </c>
      <c r="AR2189" t="s">
        <v>34</v>
      </c>
      <c r="AS2189" t="s">
        <v>34</v>
      </c>
      <c r="AT2189" t="s">
        <v>34</v>
      </c>
    </row>
    <row r="2190" spans="1:46">
      <c r="A2190">
        <v>205</v>
      </c>
      <c r="B2190">
        <v>1</v>
      </c>
      <c r="C2190">
        <v>5</v>
      </c>
      <c r="D2190">
        <v>0</v>
      </c>
      <c r="G2190">
        <v>1157</v>
      </c>
      <c r="Q2190" t="s">
        <v>1667</v>
      </c>
      <c r="S2190">
        <v>0</v>
      </c>
      <c r="Z2190">
        <v>3</v>
      </c>
      <c r="AB2190" t="s">
        <v>34</v>
      </c>
      <c r="AC2190" t="s">
        <v>34</v>
      </c>
      <c r="AD2190" t="s">
        <v>34</v>
      </c>
      <c r="AE2190" t="s">
        <v>34</v>
      </c>
      <c r="AF2190">
        <v>0</v>
      </c>
      <c r="AG2190">
        <v>205</v>
      </c>
      <c r="AH2190" t="s">
        <v>34</v>
      </c>
      <c r="AI2190">
        <v>0</v>
      </c>
      <c r="AJ2190" t="s">
        <v>34</v>
      </c>
      <c r="AK2190" t="s">
        <v>34</v>
      </c>
      <c r="AL2190" t="s">
        <v>34</v>
      </c>
      <c r="AM2190" t="s">
        <v>34</v>
      </c>
      <c r="AN2190" t="s">
        <v>34</v>
      </c>
      <c r="AO2190" t="s">
        <v>34</v>
      </c>
      <c r="AP2190" t="s">
        <v>34</v>
      </c>
      <c r="AQ2190" t="s">
        <v>34</v>
      </c>
      <c r="AR2190" t="s">
        <v>34</v>
      </c>
      <c r="AS2190" t="s">
        <v>34</v>
      </c>
      <c r="AT2190" t="s">
        <v>34</v>
      </c>
    </row>
    <row r="2191" spans="1:46">
      <c r="A2191">
        <v>205</v>
      </c>
      <c r="B2191">
        <v>1</v>
      </c>
      <c r="C2191">
        <v>6</v>
      </c>
      <c r="D2191">
        <v>0</v>
      </c>
      <c r="G2191">
        <v>1077</v>
      </c>
      <c r="Q2191" t="s">
        <v>1529</v>
      </c>
      <c r="S2191">
        <v>0</v>
      </c>
      <c r="Z2191">
        <v>3</v>
      </c>
      <c r="AB2191" t="s">
        <v>34</v>
      </c>
      <c r="AC2191" t="s">
        <v>34</v>
      </c>
      <c r="AD2191" t="s">
        <v>34</v>
      </c>
      <c r="AE2191" t="s">
        <v>34</v>
      </c>
      <c r="AF2191">
        <v>0</v>
      </c>
      <c r="AG2191">
        <v>205</v>
      </c>
      <c r="AH2191" t="s">
        <v>34</v>
      </c>
      <c r="AI2191">
        <v>0</v>
      </c>
      <c r="AJ2191" t="s">
        <v>34</v>
      </c>
      <c r="AK2191" t="s">
        <v>34</v>
      </c>
      <c r="AL2191" t="s">
        <v>34</v>
      </c>
      <c r="AM2191" t="s">
        <v>34</v>
      </c>
      <c r="AN2191" t="s">
        <v>34</v>
      </c>
      <c r="AO2191" t="s">
        <v>34</v>
      </c>
      <c r="AP2191" t="s">
        <v>34</v>
      </c>
      <c r="AQ2191" t="s">
        <v>34</v>
      </c>
      <c r="AR2191" t="s">
        <v>34</v>
      </c>
      <c r="AS2191" t="s">
        <v>34</v>
      </c>
      <c r="AT2191" t="s">
        <v>34</v>
      </c>
    </row>
    <row r="2192" spans="1:46">
      <c r="A2192">
        <v>205</v>
      </c>
      <c r="B2192">
        <v>1</v>
      </c>
      <c r="C2192">
        <v>7</v>
      </c>
      <c r="D2192">
        <v>0</v>
      </c>
      <c r="G2192">
        <v>0</v>
      </c>
      <c r="Q2192" t="s">
        <v>34</v>
      </c>
      <c r="S2192">
        <v>0</v>
      </c>
      <c r="Z2192">
        <v>0</v>
      </c>
      <c r="AB2192" t="s">
        <v>34</v>
      </c>
      <c r="AC2192" t="s">
        <v>34</v>
      </c>
      <c r="AD2192" t="s">
        <v>34</v>
      </c>
      <c r="AE2192" t="s">
        <v>34</v>
      </c>
      <c r="AF2192">
        <v>0</v>
      </c>
      <c r="AG2192">
        <v>205</v>
      </c>
      <c r="AH2192" t="s">
        <v>34</v>
      </c>
      <c r="AI2192">
        <v>0</v>
      </c>
      <c r="AJ2192" t="s">
        <v>34</v>
      </c>
      <c r="AK2192" t="s">
        <v>34</v>
      </c>
      <c r="AL2192" t="s">
        <v>34</v>
      </c>
      <c r="AM2192" t="s">
        <v>34</v>
      </c>
      <c r="AN2192" t="s">
        <v>34</v>
      </c>
      <c r="AO2192" t="s">
        <v>34</v>
      </c>
      <c r="AP2192" t="s">
        <v>34</v>
      </c>
      <c r="AQ2192" t="s">
        <v>34</v>
      </c>
      <c r="AR2192" t="s">
        <v>34</v>
      </c>
      <c r="AS2192" t="s">
        <v>34</v>
      </c>
      <c r="AT2192" t="s">
        <v>34</v>
      </c>
    </row>
    <row r="2193" spans="1:46">
      <c r="A2193">
        <v>205</v>
      </c>
      <c r="B2193">
        <v>1</v>
      </c>
      <c r="C2193">
        <v>8</v>
      </c>
      <c r="D2193">
        <v>0</v>
      </c>
      <c r="G2193">
        <v>0</v>
      </c>
      <c r="Q2193" t="s">
        <v>34</v>
      </c>
      <c r="S2193">
        <v>0</v>
      </c>
      <c r="Z2193">
        <v>0</v>
      </c>
      <c r="AB2193" t="s">
        <v>34</v>
      </c>
      <c r="AC2193" t="s">
        <v>34</v>
      </c>
      <c r="AD2193" t="s">
        <v>34</v>
      </c>
      <c r="AE2193" t="s">
        <v>34</v>
      </c>
      <c r="AF2193">
        <v>0</v>
      </c>
      <c r="AG2193">
        <v>205</v>
      </c>
      <c r="AH2193" t="s">
        <v>34</v>
      </c>
      <c r="AI2193">
        <v>0</v>
      </c>
      <c r="AJ2193" t="s">
        <v>34</v>
      </c>
      <c r="AK2193" t="s">
        <v>34</v>
      </c>
      <c r="AL2193" t="s">
        <v>34</v>
      </c>
      <c r="AM2193" t="s">
        <v>34</v>
      </c>
      <c r="AN2193" t="s">
        <v>34</v>
      </c>
      <c r="AO2193" t="s">
        <v>34</v>
      </c>
      <c r="AP2193" t="s">
        <v>34</v>
      </c>
      <c r="AQ2193" t="s">
        <v>34</v>
      </c>
      <c r="AR2193" t="s">
        <v>34</v>
      </c>
      <c r="AS2193" t="s">
        <v>34</v>
      </c>
      <c r="AT2193" t="s">
        <v>34</v>
      </c>
    </row>
    <row r="2194" spans="1:46">
      <c r="A2194">
        <v>205</v>
      </c>
      <c r="B2194">
        <v>2</v>
      </c>
      <c r="C2194">
        <v>1</v>
      </c>
      <c r="D2194">
        <v>0</v>
      </c>
      <c r="G2194">
        <v>1023</v>
      </c>
      <c r="Q2194" t="s">
        <v>1507</v>
      </c>
      <c r="S2194">
        <v>0</v>
      </c>
      <c r="Z2194">
        <v>3</v>
      </c>
      <c r="AB2194" t="s">
        <v>34</v>
      </c>
      <c r="AC2194" t="s">
        <v>34</v>
      </c>
      <c r="AD2194" t="s">
        <v>34</v>
      </c>
      <c r="AE2194" t="s">
        <v>34</v>
      </c>
      <c r="AF2194">
        <v>0</v>
      </c>
      <c r="AG2194">
        <v>205</v>
      </c>
      <c r="AH2194" t="s">
        <v>34</v>
      </c>
      <c r="AI2194">
        <v>0</v>
      </c>
      <c r="AJ2194" t="s">
        <v>34</v>
      </c>
      <c r="AK2194" t="s">
        <v>34</v>
      </c>
      <c r="AL2194" t="s">
        <v>34</v>
      </c>
      <c r="AM2194" t="s">
        <v>34</v>
      </c>
      <c r="AN2194" t="s">
        <v>34</v>
      </c>
      <c r="AO2194" t="s">
        <v>34</v>
      </c>
      <c r="AP2194" t="s">
        <v>34</v>
      </c>
      <c r="AQ2194" t="s">
        <v>34</v>
      </c>
      <c r="AR2194" t="s">
        <v>34</v>
      </c>
      <c r="AS2194" t="s">
        <v>34</v>
      </c>
      <c r="AT2194" t="s">
        <v>34</v>
      </c>
    </row>
    <row r="2195" spans="1:46">
      <c r="A2195">
        <v>205</v>
      </c>
      <c r="B2195">
        <v>2</v>
      </c>
      <c r="C2195">
        <v>2</v>
      </c>
      <c r="D2195">
        <v>0</v>
      </c>
      <c r="G2195">
        <v>1148</v>
      </c>
      <c r="Q2195" t="s">
        <v>1656</v>
      </c>
      <c r="S2195">
        <v>0</v>
      </c>
      <c r="Z2195">
        <v>3</v>
      </c>
      <c r="AB2195" t="s">
        <v>34</v>
      </c>
      <c r="AC2195" t="s">
        <v>34</v>
      </c>
      <c r="AD2195" t="s">
        <v>34</v>
      </c>
      <c r="AE2195" t="s">
        <v>34</v>
      </c>
      <c r="AF2195">
        <v>0</v>
      </c>
      <c r="AG2195">
        <v>205</v>
      </c>
      <c r="AH2195" t="s">
        <v>34</v>
      </c>
      <c r="AI2195">
        <v>0</v>
      </c>
      <c r="AJ2195" t="s">
        <v>34</v>
      </c>
      <c r="AK2195" t="s">
        <v>34</v>
      </c>
      <c r="AL2195" t="s">
        <v>34</v>
      </c>
      <c r="AM2195" t="s">
        <v>34</v>
      </c>
      <c r="AN2195" t="s">
        <v>34</v>
      </c>
      <c r="AO2195" t="s">
        <v>34</v>
      </c>
      <c r="AP2195" t="s">
        <v>34</v>
      </c>
      <c r="AQ2195" t="s">
        <v>34</v>
      </c>
      <c r="AR2195" t="s">
        <v>34</v>
      </c>
      <c r="AS2195" t="s">
        <v>34</v>
      </c>
      <c r="AT2195" t="s">
        <v>34</v>
      </c>
    </row>
    <row r="2196" spans="1:46">
      <c r="A2196">
        <v>205</v>
      </c>
      <c r="B2196">
        <v>2</v>
      </c>
      <c r="C2196">
        <v>3</v>
      </c>
      <c r="D2196">
        <v>0</v>
      </c>
      <c r="G2196">
        <v>1034</v>
      </c>
      <c r="Q2196" t="s">
        <v>1506</v>
      </c>
      <c r="S2196">
        <v>0</v>
      </c>
      <c r="Z2196">
        <v>3</v>
      </c>
      <c r="AB2196" t="s">
        <v>34</v>
      </c>
      <c r="AC2196" t="s">
        <v>34</v>
      </c>
      <c r="AD2196" t="s">
        <v>34</v>
      </c>
      <c r="AE2196" t="s">
        <v>34</v>
      </c>
      <c r="AF2196">
        <v>0</v>
      </c>
      <c r="AG2196">
        <v>205</v>
      </c>
      <c r="AH2196" t="s">
        <v>34</v>
      </c>
      <c r="AI2196">
        <v>0</v>
      </c>
      <c r="AJ2196" t="s">
        <v>34</v>
      </c>
      <c r="AK2196" t="s">
        <v>34</v>
      </c>
      <c r="AL2196" t="s">
        <v>34</v>
      </c>
      <c r="AM2196" t="s">
        <v>34</v>
      </c>
      <c r="AN2196" t="s">
        <v>34</v>
      </c>
      <c r="AO2196" t="s">
        <v>34</v>
      </c>
      <c r="AP2196" t="s">
        <v>34</v>
      </c>
      <c r="AQ2196" t="s">
        <v>34</v>
      </c>
      <c r="AR2196" t="s">
        <v>34</v>
      </c>
      <c r="AS2196" t="s">
        <v>34</v>
      </c>
      <c r="AT2196" t="s">
        <v>34</v>
      </c>
    </row>
    <row r="2197" spans="1:46">
      <c r="A2197">
        <v>205</v>
      </c>
      <c r="B2197">
        <v>2</v>
      </c>
      <c r="C2197">
        <v>4</v>
      </c>
      <c r="D2197">
        <v>0</v>
      </c>
      <c r="G2197">
        <v>1103</v>
      </c>
      <c r="Q2197" t="s">
        <v>1603</v>
      </c>
      <c r="S2197">
        <v>0</v>
      </c>
      <c r="Z2197">
        <v>3</v>
      </c>
      <c r="AB2197" t="s">
        <v>34</v>
      </c>
      <c r="AC2197" t="s">
        <v>34</v>
      </c>
      <c r="AD2197" t="s">
        <v>34</v>
      </c>
      <c r="AE2197" t="s">
        <v>34</v>
      </c>
      <c r="AF2197">
        <v>0</v>
      </c>
      <c r="AG2197">
        <v>205</v>
      </c>
      <c r="AH2197" t="s">
        <v>34</v>
      </c>
      <c r="AI2197">
        <v>0</v>
      </c>
      <c r="AJ2197" t="s">
        <v>34</v>
      </c>
      <c r="AK2197" t="s">
        <v>34</v>
      </c>
      <c r="AL2197" t="s">
        <v>34</v>
      </c>
      <c r="AM2197" t="s">
        <v>34</v>
      </c>
      <c r="AN2197" t="s">
        <v>34</v>
      </c>
      <c r="AO2197" t="s">
        <v>34</v>
      </c>
      <c r="AP2197" t="s">
        <v>34</v>
      </c>
      <c r="AQ2197" t="s">
        <v>34</v>
      </c>
      <c r="AR2197" t="s">
        <v>34</v>
      </c>
      <c r="AS2197" t="s">
        <v>34</v>
      </c>
      <c r="AT2197" t="s">
        <v>34</v>
      </c>
    </row>
    <row r="2198" spans="1:46">
      <c r="A2198">
        <v>205</v>
      </c>
      <c r="B2198">
        <v>2</v>
      </c>
      <c r="C2198">
        <v>5</v>
      </c>
      <c r="D2198">
        <v>0</v>
      </c>
      <c r="G2198">
        <v>1119</v>
      </c>
      <c r="Q2198" t="s">
        <v>1621</v>
      </c>
      <c r="S2198">
        <v>0</v>
      </c>
      <c r="Z2198">
        <v>3</v>
      </c>
      <c r="AB2198" t="s">
        <v>34</v>
      </c>
      <c r="AC2198" t="s">
        <v>34</v>
      </c>
      <c r="AD2198" t="s">
        <v>34</v>
      </c>
      <c r="AE2198" t="s">
        <v>34</v>
      </c>
      <c r="AF2198">
        <v>0</v>
      </c>
      <c r="AG2198">
        <v>205</v>
      </c>
      <c r="AH2198" t="s">
        <v>34</v>
      </c>
      <c r="AI2198">
        <v>0</v>
      </c>
      <c r="AJ2198" t="s">
        <v>34</v>
      </c>
      <c r="AK2198" t="s">
        <v>34</v>
      </c>
      <c r="AL2198" t="s">
        <v>34</v>
      </c>
      <c r="AM2198" t="s">
        <v>34</v>
      </c>
      <c r="AN2198" t="s">
        <v>34</v>
      </c>
      <c r="AO2198" t="s">
        <v>34</v>
      </c>
      <c r="AP2198" t="s">
        <v>34</v>
      </c>
      <c r="AQ2198" t="s">
        <v>34</v>
      </c>
      <c r="AR2198" t="s">
        <v>34</v>
      </c>
      <c r="AS2198" t="s">
        <v>34</v>
      </c>
      <c r="AT2198" t="s">
        <v>34</v>
      </c>
    </row>
    <row r="2199" spans="1:46">
      <c r="A2199">
        <v>205</v>
      </c>
      <c r="B2199">
        <v>2</v>
      </c>
      <c r="C2199">
        <v>6</v>
      </c>
      <c r="D2199">
        <v>0</v>
      </c>
      <c r="G2199">
        <v>1065</v>
      </c>
      <c r="Q2199" t="s">
        <v>1556</v>
      </c>
      <c r="S2199">
        <v>0</v>
      </c>
      <c r="Z2199">
        <v>3</v>
      </c>
      <c r="AB2199" t="s">
        <v>34</v>
      </c>
      <c r="AC2199" t="s">
        <v>34</v>
      </c>
      <c r="AD2199" t="s">
        <v>34</v>
      </c>
      <c r="AE2199" t="s">
        <v>34</v>
      </c>
      <c r="AF2199">
        <v>0</v>
      </c>
      <c r="AG2199">
        <v>205</v>
      </c>
      <c r="AH2199" t="s">
        <v>34</v>
      </c>
      <c r="AI2199">
        <v>0</v>
      </c>
      <c r="AJ2199" t="s">
        <v>34</v>
      </c>
      <c r="AK2199" t="s">
        <v>34</v>
      </c>
      <c r="AL2199" t="s">
        <v>34</v>
      </c>
      <c r="AM2199" t="s">
        <v>34</v>
      </c>
      <c r="AN2199" t="s">
        <v>34</v>
      </c>
      <c r="AO2199" t="s">
        <v>34</v>
      </c>
      <c r="AP2199" t="s">
        <v>34</v>
      </c>
      <c r="AQ2199" t="s">
        <v>34</v>
      </c>
      <c r="AR2199" t="s">
        <v>34</v>
      </c>
      <c r="AS2199" t="s">
        <v>34</v>
      </c>
      <c r="AT2199" t="s">
        <v>34</v>
      </c>
    </row>
    <row r="2200" spans="1:46">
      <c r="A2200">
        <v>205</v>
      </c>
      <c r="B2200">
        <v>2</v>
      </c>
      <c r="C2200">
        <v>7</v>
      </c>
      <c r="D2200">
        <v>0</v>
      </c>
      <c r="G2200">
        <v>1081</v>
      </c>
      <c r="Q2200" t="s">
        <v>1553</v>
      </c>
      <c r="S2200">
        <v>0</v>
      </c>
      <c r="Z2200">
        <v>3</v>
      </c>
      <c r="AB2200" t="s">
        <v>34</v>
      </c>
      <c r="AC2200" t="s">
        <v>34</v>
      </c>
      <c r="AD2200" t="s">
        <v>34</v>
      </c>
      <c r="AE2200" t="s">
        <v>34</v>
      </c>
      <c r="AF2200">
        <v>0</v>
      </c>
      <c r="AG2200">
        <v>205</v>
      </c>
      <c r="AH2200" t="s">
        <v>34</v>
      </c>
      <c r="AI2200">
        <v>0</v>
      </c>
      <c r="AJ2200" t="s">
        <v>34</v>
      </c>
      <c r="AK2200" t="s">
        <v>34</v>
      </c>
      <c r="AL2200" t="s">
        <v>34</v>
      </c>
      <c r="AM2200" t="s">
        <v>34</v>
      </c>
      <c r="AN2200" t="s">
        <v>34</v>
      </c>
      <c r="AO2200" t="s">
        <v>34</v>
      </c>
      <c r="AP2200" t="s">
        <v>34</v>
      </c>
      <c r="AQ2200" t="s">
        <v>34</v>
      </c>
      <c r="AR2200" t="s">
        <v>34</v>
      </c>
      <c r="AS2200" t="s">
        <v>34</v>
      </c>
      <c r="AT2200" t="s">
        <v>34</v>
      </c>
    </row>
    <row r="2201" spans="1:46">
      <c r="A2201">
        <v>205</v>
      </c>
      <c r="B2201">
        <v>2</v>
      </c>
      <c r="C2201">
        <v>8</v>
      </c>
      <c r="D2201">
        <v>0</v>
      </c>
      <c r="G2201">
        <v>1086</v>
      </c>
      <c r="Q2201" t="s">
        <v>1583</v>
      </c>
      <c r="S2201">
        <v>0</v>
      </c>
      <c r="Z2201">
        <v>3</v>
      </c>
      <c r="AB2201" t="s">
        <v>34</v>
      </c>
      <c r="AC2201" t="s">
        <v>34</v>
      </c>
      <c r="AD2201" t="s">
        <v>34</v>
      </c>
      <c r="AE2201" t="s">
        <v>34</v>
      </c>
      <c r="AF2201">
        <v>0</v>
      </c>
      <c r="AG2201">
        <v>205</v>
      </c>
      <c r="AH2201" t="s">
        <v>34</v>
      </c>
      <c r="AI2201">
        <v>0</v>
      </c>
      <c r="AJ2201" t="s">
        <v>34</v>
      </c>
      <c r="AK2201" t="s">
        <v>34</v>
      </c>
      <c r="AL2201" t="s">
        <v>34</v>
      </c>
      <c r="AM2201" t="s">
        <v>34</v>
      </c>
      <c r="AN2201" t="s">
        <v>34</v>
      </c>
      <c r="AO2201" t="s">
        <v>34</v>
      </c>
      <c r="AP2201" t="s">
        <v>34</v>
      </c>
      <c r="AQ2201" t="s">
        <v>34</v>
      </c>
      <c r="AR2201" t="s">
        <v>34</v>
      </c>
      <c r="AS2201" t="s">
        <v>34</v>
      </c>
      <c r="AT2201" t="s">
        <v>34</v>
      </c>
    </row>
    <row r="2202" spans="1:46">
      <c r="A2202">
        <v>206</v>
      </c>
      <c r="B2202">
        <v>1</v>
      </c>
      <c r="C2202">
        <v>1</v>
      </c>
      <c r="D2202">
        <v>0</v>
      </c>
      <c r="G2202">
        <v>0</v>
      </c>
      <c r="Q2202" t="s">
        <v>34</v>
      </c>
      <c r="S2202">
        <v>0</v>
      </c>
      <c r="Z2202">
        <v>0</v>
      </c>
      <c r="AB2202" t="s">
        <v>34</v>
      </c>
      <c r="AC2202" t="s">
        <v>34</v>
      </c>
      <c r="AD2202" t="s">
        <v>34</v>
      </c>
      <c r="AE2202" t="s">
        <v>34</v>
      </c>
      <c r="AF2202">
        <v>0</v>
      </c>
      <c r="AG2202">
        <v>206</v>
      </c>
      <c r="AH2202" t="s">
        <v>34</v>
      </c>
      <c r="AI2202">
        <v>0</v>
      </c>
      <c r="AJ2202" t="s">
        <v>34</v>
      </c>
      <c r="AK2202" t="s">
        <v>34</v>
      </c>
      <c r="AL2202" t="s">
        <v>34</v>
      </c>
      <c r="AM2202" t="s">
        <v>34</v>
      </c>
      <c r="AN2202" t="s">
        <v>34</v>
      </c>
      <c r="AO2202" t="s">
        <v>34</v>
      </c>
      <c r="AP2202" t="s">
        <v>34</v>
      </c>
      <c r="AQ2202" t="s">
        <v>34</v>
      </c>
      <c r="AR2202" t="s">
        <v>34</v>
      </c>
      <c r="AS2202" t="s">
        <v>34</v>
      </c>
      <c r="AT2202" t="s">
        <v>34</v>
      </c>
    </row>
    <row r="2203" spans="1:46">
      <c r="A2203">
        <v>206</v>
      </c>
      <c r="B2203">
        <v>1</v>
      </c>
      <c r="C2203">
        <v>2</v>
      </c>
      <c r="D2203">
        <v>0</v>
      </c>
      <c r="G2203">
        <v>0</v>
      </c>
      <c r="Q2203" t="s">
        <v>34</v>
      </c>
      <c r="S2203">
        <v>0</v>
      </c>
      <c r="Z2203">
        <v>0</v>
      </c>
      <c r="AB2203" t="s">
        <v>34</v>
      </c>
      <c r="AC2203" t="s">
        <v>34</v>
      </c>
      <c r="AD2203" t="s">
        <v>34</v>
      </c>
      <c r="AE2203" t="s">
        <v>34</v>
      </c>
      <c r="AF2203">
        <v>0</v>
      </c>
      <c r="AG2203">
        <v>206</v>
      </c>
      <c r="AH2203" t="s">
        <v>34</v>
      </c>
      <c r="AI2203">
        <v>0</v>
      </c>
      <c r="AJ2203" t="s">
        <v>34</v>
      </c>
      <c r="AK2203" t="s">
        <v>34</v>
      </c>
      <c r="AL2203" t="s">
        <v>34</v>
      </c>
      <c r="AM2203" t="s">
        <v>34</v>
      </c>
      <c r="AN2203" t="s">
        <v>34</v>
      </c>
      <c r="AO2203" t="s">
        <v>34</v>
      </c>
      <c r="AP2203" t="s">
        <v>34</v>
      </c>
      <c r="AQ2203" t="s">
        <v>34</v>
      </c>
      <c r="AR2203" t="s">
        <v>34</v>
      </c>
      <c r="AS2203" t="s">
        <v>34</v>
      </c>
      <c r="AT2203" t="s">
        <v>34</v>
      </c>
    </row>
    <row r="2204" spans="1:46">
      <c r="A2204">
        <v>206</v>
      </c>
      <c r="B2204">
        <v>1</v>
      </c>
      <c r="C2204">
        <v>3</v>
      </c>
      <c r="D2204">
        <v>0</v>
      </c>
      <c r="G2204">
        <v>1039</v>
      </c>
      <c r="Q2204" t="s">
        <v>1503</v>
      </c>
      <c r="S2204">
        <v>0</v>
      </c>
      <c r="Z2204">
        <v>3</v>
      </c>
      <c r="AB2204" t="s">
        <v>34</v>
      </c>
      <c r="AC2204" t="s">
        <v>34</v>
      </c>
      <c r="AD2204" t="s">
        <v>34</v>
      </c>
      <c r="AE2204" t="s">
        <v>34</v>
      </c>
      <c r="AF2204">
        <v>0</v>
      </c>
      <c r="AG2204">
        <v>206</v>
      </c>
      <c r="AH2204" t="s">
        <v>34</v>
      </c>
      <c r="AI2204">
        <v>0</v>
      </c>
      <c r="AJ2204" t="s">
        <v>34</v>
      </c>
      <c r="AK2204" t="s">
        <v>34</v>
      </c>
      <c r="AL2204" t="s">
        <v>34</v>
      </c>
      <c r="AM2204" t="s">
        <v>34</v>
      </c>
      <c r="AN2204" t="s">
        <v>34</v>
      </c>
      <c r="AO2204" t="s">
        <v>34</v>
      </c>
      <c r="AP2204" t="s">
        <v>34</v>
      </c>
      <c r="AQ2204" t="s">
        <v>34</v>
      </c>
      <c r="AR2204" t="s">
        <v>34</v>
      </c>
      <c r="AS2204" t="s">
        <v>34</v>
      </c>
      <c r="AT2204" t="s">
        <v>34</v>
      </c>
    </row>
    <row r="2205" spans="1:46">
      <c r="A2205">
        <v>206</v>
      </c>
      <c r="B2205">
        <v>1</v>
      </c>
      <c r="C2205">
        <v>4</v>
      </c>
      <c r="D2205">
        <v>0</v>
      </c>
      <c r="G2205">
        <v>1083</v>
      </c>
      <c r="Q2205" t="s">
        <v>1581</v>
      </c>
      <c r="S2205">
        <v>0</v>
      </c>
      <c r="Z2205">
        <v>3</v>
      </c>
      <c r="AB2205" t="s">
        <v>34</v>
      </c>
      <c r="AC2205" t="s">
        <v>34</v>
      </c>
      <c r="AD2205" t="s">
        <v>34</v>
      </c>
      <c r="AE2205" t="s">
        <v>34</v>
      </c>
      <c r="AF2205">
        <v>0</v>
      </c>
      <c r="AG2205">
        <v>206</v>
      </c>
      <c r="AH2205" t="s">
        <v>34</v>
      </c>
      <c r="AI2205">
        <v>0</v>
      </c>
      <c r="AJ2205" t="s">
        <v>34</v>
      </c>
      <c r="AK2205" t="s">
        <v>34</v>
      </c>
      <c r="AL2205" t="s">
        <v>34</v>
      </c>
      <c r="AM2205" t="s">
        <v>34</v>
      </c>
      <c r="AN2205" t="s">
        <v>34</v>
      </c>
      <c r="AO2205" t="s">
        <v>34</v>
      </c>
      <c r="AP2205" t="s">
        <v>34</v>
      </c>
      <c r="AQ2205" t="s">
        <v>34</v>
      </c>
      <c r="AR2205" t="s">
        <v>34</v>
      </c>
      <c r="AS2205" t="s">
        <v>34</v>
      </c>
      <c r="AT2205" t="s">
        <v>34</v>
      </c>
    </row>
    <row r="2206" spans="1:46">
      <c r="A2206">
        <v>206</v>
      </c>
      <c r="B2206">
        <v>1</v>
      </c>
      <c r="C2206">
        <v>5</v>
      </c>
      <c r="D2206">
        <v>0</v>
      </c>
      <c r="G2206">
        <v>1073</v>
      </c>
      <c r="Q2206" t="s">
        <v>1568</v>
      </c>
      <c r="S2206">
        <v>0</v>
      </c>
      <c r="Z2206">
        <v>3</v>
      </c>
      <c r="AB2206" t="s">
        <v>34</v>
      </c>
      <c r="AC2206" t="s">
        <v>34</v>
      </c>
      <c r="AD2206" t="s">
        <v>34</v>
      </c>
      <c r="AE2206" t="s">
        <v>34</v>
      </c>
      <c r="AF2206">
        <v>0</v>
      </c>
      <c r="AG2206">
        <v>206</v>
      </c>
      <c r="AH2206" t="s">
        <v>34</v>
      </c>
      <c r="AI2206">
        <v>0</v>
      </c>
      <c r="AJ2206" t="s">
        <v>34</v>
      </c>
      <c r="AK2206" t="s">
        <v>34</v>
      </c>
      <c r="AL2206" t="s">
        <v>34</v>
      </c>
      <c r="AM2206" t="s">
        <v>34</v>
      </c>
      <c r="AN2206" t="s">
        <v>34</v>
      </c>
      <c r="AO2206" t="s">
        <v>34</v>
      </c>
      <c r="AP2206" t="s">
        <v>34</v>
      </c>
      <c r="AQ2206" t="s">
        <v>34</v>
      </c>
      <c r="AR2206" t="s">
        <v>34</v>
      </c>
      <c r="AS2206" t="s">
        <v>34</v>
      </c>
      <c r="AT2206" t="s">
        <v>34</v>
      </c>
    </row>
    <row r="2207" spans="1:46">
      <c r="A2207">
        <v>206</v>
      </c>
      <c r="B2207">
        <v>1</v>
      </c>
      <c r="C2207">
        <v>6</v>
      </c>
      <c r="D2207">
        <v>0</v>
      </c>
      <c r="G2207">
        <v>0</v>
      </c>
      <c r="Q2207" t="s">
        <v>34</v>
      </c>
      <c r="S2207">
        <v>0</v>
      </c>
      <c r="Z2207">
        <v>0</v>
      </c>
      <c r="AB2207" t="s">
        <v>34</v>
      </c>
      <c r="AC2207" t="s">
        <v>34</v>
      </c>
      <c r="AD2207" t="s">
        <v>34</v>
      </c>
      <c r="AE2207" t="s">
        <v>34</v>
      </c>
      <c r="AF2207">
        <v>0</v>
      </c>
      <c r="AG2207">
        <v>206</v>
      </c>
      <c r="AH2207" t="s">
        <v>34</v>
      </c>
      <c r="AI2207">
        <v>0</v>
      </c>
      <c r="AJ2207" t="s">
        <v>34</v>
      </c>
      <c r="AK2207" t="s">
        <v>34</v>
      </c>
      <c r="AL2207" t="s">
        <v>34</v>
      </c>
      <c r="AM2207" t="s">
        <v>34</v>
      </c>
      <c r="AN2207" t="s">
        <v>34</v>
      </c>
      <c r="AO2207" t="s">
        <v>34</v>
      </c>
      <c r="AP2207" t="s">
        <v>34</v>
      </c>
      <c r="AQ2207" t="s">
        <v>34</v>
      </c>
      <c r="AR2207" t="s">
        <v>34</v>
      </c>
      <c r="AS2207" t="s">
        <v>34</v>
      </c>
      <c r="AT2207" t="s">
        <v>34</v>
      </c>
    </row>
    <row r="2208" spans="1:46">
      <c r="A2208">
        <v>206</v>
      </c>
      <c r="B2208">
        <v>1</v>
      </c>
      <c r="C2208">
        <v>7</v>
      </c>
      <c r="D2208">
        <v>0</v>
      </c>
      <c r="G2208">
        <v>0</v>
      </c>
      <c r="Q2208" t="s">
        <v>34</v>
      </c>
      <c r="S2208">
        <v>0</v>
      </c>
      <c r="Z2208">
        <v>0</v>
      </c>
      <c r="AB2208" t="s">
        <v>34</v>
      </c>
      <c r="AC2208" t="s">
        <v>34</v>
      </c>
      <c r="AD2208" t="s">
        <v>34</v>
      </c>
      <c r="AE2208" t="s">
        <v>34</v>
      </c>
      <c r="AF2208">
        <v>0</v>
      </c>
      <c r="AG2208">
        <v>206</v>
      </c>
      <c r="AH2208" t="s">
        <v>34</v>
      </c>
      <c r="AI2208">
        <v>0</v>
      </c>
      <c r="AJ2208" t="s">
        <v>34</v>
      </c>
      <c r="AK2208" t="s">
        <v>34</v>
      </c>
      <c r="AL2208" t="s">
        <v>34</v>
      </c>
      <c r="AM2208" t="s">
        <v>34</v>
      </c>
      <c r="AN2208" t="s">
        <v>34</v>
      </c>
      <c r="AO2208" t="s">
        <v>34</v>
      </c>
      <c r="AP2208" t="s">
        <v>34</v>
      </c>
      <c r="AQ2208" t="s">
        <v>34</v>
      </c>
      <c r="AR2208" t="s">
        <v>34</v>
      </c>
      <c r="AS2208" t="s">
        <v>34</v>
      </c>
      <c r="AT2208" t="s">
        <v>34</v>
      </c>
    </row>
    <row r="2209" spans="1:46">
      <c r="A2209">
        <v>206</v>
      </c>
      <c r="B2209">
        <v>1</v>
      </c>
      <c r="C2209">
        <v>8</v>
      </c>
      <c r="D2209">
        <v>0</v>
      </c>
      <c r="G2209">
        <v>0</v>
      </c>
      <c r="Q2209" t="s">
        <v>34</v>
      </c>
      <c r="S2209">
        <v>0</v>
      </c>
      <c r="Z2209">
        <v>0</v>
      </c>
      <c r="AB2209" t="s">
        <v>34</v>
      </c>
      <c r="AC2209" t="s">
        <v>34</v>
      </c>
      <c r="AD2209" t="s">
        <v>34</v>
      </c>
      <c r="AE2209" t="s">
        <v>34</v>
      </c>
      <c r="AF2209">
        <v>0</v>
      </c>
      <c r="AG2209">
        <v>206</v>
      </c>
      <c r="AH2209" t="s">
        <v>34</v>
      </c>
      <c r="AI2209">
        <v>0</v>
      </c>
      <c r="AJ2209" t="s">
        <v>34</v>
      </c>
      <c r="AK2209" t="s">
        <v>34</v>
      </c>
      <c r="AL2209" t="s">
        <v>34</v>
      </c>
      <c r="AM2209" t="s">
        <v>34</v>
      </c>
      <c r="AN2209" t="s">
        <v>34</v>
      </c>
      <c r="AO2209" t="s">
        <v>34</v>
      </c>
      <c r="AP2209" t="s">
        <v>34</v>
      </c>
      <c r="AQ2209" t="s">
        <v>34</v>
      </c>
      <c r="AR2209" t="s">
        <v>34</v>
      </c>
      <c r="AS2209" t="s">
        <v>34</v>
      </c>
      <c r="AT2209" t="s">
        <v>34</v>
      </c>
    </row>
    <row r="2210" spans="1:46">
      <c r="A2210">
        <v>206</v>
      </c>
      <c r="B2210">
        <v>2</v>
      </c>
      <c r="C2210">
        <v>1</v>
      </c>
      <c r="D2210">
        <v>0</v>
      </c>
      <c r="G2210">
        <v>0</v>
      </c>
      <c r="Q2210" t="s">
        <v>34</v>
      </c>
      <c r="S2210">
        <v>0</v>
      </c>
      <c r="Z2210">
        <v>0</v>
      </c>
      <c r="AB2210" t="s">
        <v>34</v>
      </c>
      <c r="AC2210" t="s">
        <v>34</v>
      </c>
      <c r="AD2210" t="s">
        <v>34</v>
      </c>
      <c r="AE2210" t="s">
        <v>34</v>
      </c>
      <c r="AF2210">
        <v>0</v>
      </c>
      <c r="AG2210">
        <v>206</v>
      </c>
      <c r="AH2210" t="s">
        <v>34</v>
      </c>
      <c r="AI2210">
        <v>0</v>
      </c>
      <c r="AJ2210" t="s">
        <v>34</v>
      </c>
      <c r="AK2210" t="s">
        <v>34</v>
      </c>
      <c r="AL2210" t="s">
        <v>34</v>
      </c>
      <c r="AM2210" t="s">
        <v>34</v>
      </c>
      <c r="AN2210" t="s">
        <v>34</v>
      </c>
      <c r="AO2210" t="s">
        <v>34</v>
      </c>
      <c r="AP2210" t="s">
        <v>34</v>
      </c>
      <c r="AQ2210" t="s">
        <v>34</v>
      </c>
      <c r="AR2210" t="s">
        <v>34</v>
      </c>
      <c r="AS2210" t="s">
        <v>34</v>
      </c>
      <c r="AT2210" t="s">
        <v>34</v>
      </c>
    </row>
    <row r="2211" spans="1:46">
      <c r="A2211">
        <v>206</v>
      </c>
      <c r="B2211">
        <v>2</v>
      </c>
      <c r="C2211">
        <v>2</v>
      </c>
      <c r="D2211">
        <v>0</v>
      </c>
      <c r="G2211">
        <v>1112</v>
      </c>
      <c r="Q2211" t="s">
        <v>1613</v>
      </c>
      <c r="S2211">
        <v>0</v>
      </c>
      <c r="Z2211">
        <v>3</v>
      </c>
      <c r="AB2211" t="s">
        <v>34</v>
      </c>
      <c r="AC2211" t="s">
        <v>34</v>
      </c>
      <c r="AD2211" t="s">
        <v>34</v>
      </c>
      <c r="AE2211" t="s">
        <v>34</v>
      </c>
      <c r="AF2211">
        <v>0</v>
      </c>
      <c r="AG2211">
        <v>206</v>
      </c>
      <c r="AH2211" t="s">
        <v>34</v>
      </c>
      <c r="AI2211">
        <v>0</v>
      </c>
      <c r="AJ2211" t="s">
        <v>34</v>
      </c>
      <c r="AK2211" t="s">
        <v>34</v>
      </c>
      <c r="AL2211" t="s">
        <v>34</v>
      </c>
      <c r="AM2211" t="s">
        <v>34</v>
      </c>
      <c r="AN2211" t="s">
        <v>34</v>
      </c>
      <c r="AO2211" t="s">
        <v>34</v>
      </c>
      <c r="AP2211" t="s">
        <v>34</v>
      </c>
      <c r="AQ2211" t="s">
        <v>34</v>
      </c>
      <c r="AR2211" t="s">
        <v>34</v>
      </c>
      <c r="AS2211" t="s">
        <v>34</v>
      </c>
      <c r="AT2211" t="s">
        <v>34</v>
      </c>
    </row>
    <row r="2212" spans="1:46">
      <c r="A2212">
        <v>206</v>
      </c>
      <c r="B2212">
        <v>2</v>
      </c>
      <c r="C2212">
        <v>3</v>
      </c>
      <c r="D2212">
        <v>0</v>
      </c>
      <c r="G2212">
        <v>1129</v>
      </c>
      <c r="Q2212" t="s">
        <v>1487</v>
      </c>
      <c r="S2212">
        <v>0</v>
      </c>
      <c r="Z2212">
        <v>3</v>
      </c>
      <c r="AB2212" t="s">
        <v>34</v>
      </c>
      <c r="AC2212" t="s">
        <v>34</v>
      </c>
      <c r="AD2212" t="s">
        <v>34</v>
      </c>
      <c r="AE2212" t="s">
        <v>34</v>
      </c>
      <c r="AF2212">
        <v>0</v>
      </c>
      <c r="AG2212">
        <v>206</v>
      </c>
      <c r="AH2212" t="s">
        <v>34</v>
      </c>
      <c r="AI2212">
        <v>0</v>
      </c>
      <c r="AJ2212" t="s">
        <v>34</v>
      </c>
      <c r="AK2212" t="s">
        <v>34</v>
      </c>
      <c r="AL2212" t="s">
        <v>34</v>
      </c>
      <c r="AM2212" t="s">
        <v>34</v>
      </c>
      <c r="AN2212" t="s">
        <v>34</v>
      </c>
      <c r="AO2212" t="s">
        <v>34</v>
      </c>
      <c r="AP2212" t="s">
        <v>34</v>
      </c>
      <c r="AQ2212" t="s">
        <v>34</v>
      </c>
      <c r="AR2212" t="s">
        <v>34</v>
      </c>
      <c r="AS2212" t="s">
        <v>34</v>
      </c>
      <c r="AT2212" t="s">
        <v>34</v>
      </c>
    </row>
    <row r="2213" spans="1:46">
      <c r="A2213">
        <v>206</v>
      </c>
      <c r="B2213">
        <v>2</v>
      </c>
      <c r="C2213">
        <v>4</v>
      </c>
      <c r="D2213">
        <v>0</v>
      </c>
      <c r="G2213">
        <v>1153</v>
      </c>
      <c r="Q2213" t="s">
        <v>1663</v>
      </c>
      <c r="S2213">
        <v>0</v>
      </c>
      <c r="Z2213">
        <v>3</v>
      </c>
      <c r="AB2213" t="s">
        <v>34</v>
      </c>
      <c r="AC2213" t="s">
        <v>34</v>
      </c>
      <c r="AD2213" t="s">
        <v>34</v>
      </c>
      <c r="AE2213" t="s">
        <v>34</v>
      </c>
      <c r="AF2213">
        <v>0</v>
      </c>
      <c r="AG2213">
        <v>206</v>
      </c>
      <c r="AH2213" t="s">
        <v>34</v>
      </c>
      <c r="AI2213">
        <v>0</v>
      </c>
      <c r="AJ2213" t="s">
        <v>34</v>
      </c>
      <c r="AK2213" t="s">
        <v>34</v>
      </c>
      <c r="AL2213" t="s">
        <v>34</v>
      </c>
      <c r="AM2213" t="s">
        <v>34</v>
      </c>
      <c r="AN2213" t="s">
        <v>34</v>
      </c>
      <c r="AO2213" t="s">
        <v>34</v>
      </c>
      <c r="AP2213" t="s">
        <v>34</v>
      </c>
      <c r="AQ2213" t="s">
        <v>34</v>
      </c>
      <c r="AR2213" t="s">
        <v>34</v>
      </c>
      <c r="AS2213" t="s">
        <v>34</v>
      </c>
      <c r="AT2213" t="s">
        <v>34</v>
      </c>
    </row>
    <row r="2214" spans="1:46">
      <c r="A2214">
        <v>206</v>
      </c>
      <c r="B2214">
        <v>2</v>
      </c>
      <c r="C2214">
        <v>5</v>
      </c>
      <c r="D2214">
        <v>0</v>
      </c>
      <c r="G2214">
        <v>1124</v>
      </c>
      <c r="Q2214" t="s">
        <v>1628</v>
      </c>
      <c r="S2214">
        <v>0</v>
      </c>
      <c r="Z2214">
        <v>3</v>
      </c>
      <c r="AB2214" t="s">
        <v>34</v>
      </c>
      <c r="AC2214" t="s">
        <v>34</v>
      </c>
      <c r="AD2214" t="s">
        <v>34</v>
      </c>
      <c r="AE2214" t="s">
        <v>34</v>
      </c>
      <c r="AF2214">
        <v>0</v>
      </c>
      <c r="AG2214">
        <v>206</v>
      </c>
      <c r="AH2214" t="s">
        <v>34</v>
      </c>
      <c r="AI2214">
        <v>0</v>
      </c>
      <c r="AJ2214" t="s">
        <v>34</v>
      </c>
      <c r="AK2214" t="s">
        <v>34</v>
      </c>
      <c r="AL2214" t="s">
        <v>34</v>
      </c>
      <c r="AM2214" t="s">
        <v>34</v>
      </c>
      <c r="AN2214" t="s">
        <v>34</v>
      </c>
      <c r="AO2214" t="s">
        <v>34</v>
      </c>
      <c r="AP2214" t="s">
        <v>34</v>
      </c>
      <c r="AQ2214" t="s">
        <v>34</v>
      </c>
      <c r="AR2214" t="s">
        <v>34</v>
      </c>
      <c r="AS2214" t="s">
        <v>34</v>
      </c>
      <c r="AT2214" t="s">
        <v>34</v>
      </c>
    </row>
    <row r="2215" spans="1:46">
      <c r="A2215">
        <v>206</v>
      </c>
      <c r="B2215">
        <v>2</v>
      </c>
      <c r="C2215">
        <v>6</v>
      </c>
      <c r="D2215">
        <v>0</v>
      </c>
      <c r="G2215">
        <v>1080</v>
      </c>
      <c r="Q2215" t="s">
        <v>1575</v>
      </c>
      <c r="S2215">
        <v>0</v>
      </c>
      <c r="Z2215">
        <v>3</v>
      </c>
      <c r="AB2215" t="s">
        <v>34</v>
      </c>
      <c r="AC2215" t="s">
        <v>34</v>
      </c>
      <c r="AD2215" t="s">
        <v>34</v>
      </c>
      <c r="AE2215" t="s">
        <v>34</v>
      </c>
      <c r="AF2215">
        <v>0</v>
      </c>
      <c r="AG2215">
        <v>206</v>
      </c>
      <c r="AH2215" t="s">
        <v>34</v>
      </c>
      <c r="AI2215">
        <v>0</v>
      </c>
      <c r="AJ2215" t="s">
        <v>34</v>
      </c>
      <c r="AK2215" t="s">
        <v>34</v>
      </c>
      <c r="AL2215" t="s">
        <v>34</v>
      </c>
      <c r="AM2215" t="s">
        <v>34</v>
      </c>
      <c r="AN2215" t="s">
        <v>34</v>
      </c>
      <c r="AO2215" t="s">
        <v>34</v>
      </c>
      <c r="AP2215" t="s">
        <v>34</v>
      </c>
      <c r="AQ2215" t="s">
        <v>34</v>
      </c>
      <c r="AR2215" t="s">
        <v>34</v>
      </c>
      <c r="AS2215" t="s">
        <v>34</v>
      </c>
      <c r="AT2215" t="s">
        <v>34</v>
      </c>
    </row>
    <row r="2216" spans="1:46">
      <c r="A2216">
        <v>206</v>
      </c>
      <c r="B2216">
        <v>2</v>
      </c>
      <c r="C2216">
        <v>7</v>
      </c>
      <c r="D2216">
        <v>0</v>
      </c>
      <c r="G2216">
        <v>1139</v>
      </c>
      <c r="Q2216" t="s">
        <v>1599</v>
      </c>
      <c r="S2216">
        <v>0</v>
      </c>
      <c r="Z2216">
        <v>3</v>
      </c>
      <c r="AB2216" t="s">
        <v>34</v>
      </c>
      <c r="AC2216" t="s">
        <v>34</v>
      </c>
      <c r="AD2216" t="s">
        <v>34</v>
      </c>
      <c r="AE2216" t="s">
        <v>34</v>
      </c>
      <c r="AF2216">
        <v>0</v>
      </c>
      <c r="AG2216">
        <v>206</v>
      </c>
      <c r="AH2216" t="s">
        <v>34</v>
      </c>
      <c r="AI2216">
        <v>0</v>
      </c>
      <c r="AJ2216" t="s">
        <v>34</v>
      </c>
      <c r="AK2216" t="s">
        <v>34</v>
      </c>
      <c r="AL2216" t="s">
        <v>34</v>
      </c>
      <c r="AM2216" t="s">
        <v>34</v>
      </c>
      <c r="AN2216" t="s">
        <v>34</v>
      </c>
      <c r="AO2216" t="s">
        <v>34</v>
      </c>
      <c r="AP2216" t="s">
        <v>34</v>
      </c>
      <c r="AQ2216" t="s">
        <v>34</v>
      </c>
      <c r="AR2216" t="s">
        <v>34</v>
      </c>
      <c r="AS2216" t="s">
        <v>34</v>
      </c>
      <c r="AT2216" t="s">
        <v>34</v>
      </c>
    </row>
    <row r="2217" spans="1:46">
      <c r="A2217">
        <v>206</v>
      </c>
      <c r="B2217">
        <v>2</v>
      </c>
      <c r="C2217">
        <v>8</v>
      </c>
      <c r="D2217">
        <v>0</v>
      </c>
      <c r="G2217">
        <v>0</v>
      </c>
      <c r="Q2217" t="s">
        <v>34</v>
      </c>
      <c r="S2217">
        <v>0</v>
      </c>
      <c r="Z2217">
        <v>0</v>
      </c>
      <c r="AB2217" t="s">
        <v>34</v>
      </c>
      <c r="AC2217" t="s">
        <v>34</v>
      </c>
      <c r="AD2217" t="s">
        <v>34</v>
      </c>
      <c r="AE2217" t="s">
        <v>34</v>
      </c>
      <c r="AF2217">
        <v>0</v>
      </c>
      <c r="AG2217">
        <v>206</v>
      </c>
      <c r="AH2217" t="s">
        <v>34</v>
      </c>
      <c r="AI2217">
        <v>0</v>
      </c>
      <c r="AJ2217" t="s">
        <v>34</v>
      </c>
      <c r="AK2217" t="s">
        <v>34</v>
      </c>
      <c r="AL2217" t="s">
        <v>34</v>
      </c>
      <c r="AM2217" t="s">
        <v>34</v>
      </c>
      <c r="AN2217" t="s">
        <v>34</v>
      </c>
      <c r="AO2217" t="s">
        <v>34</v>
      </c>
      <c r="AP2217" t="s">
        <v>34</v>
      </c>
      <c r="AQ2217" t="s">
        <v>34</v>
      </c>
      <c r="AR2217" t="s">
        <v>34</v>
      </c>
      <c r="AS2217" t="s">
        <v>34</v>
      </c>
      <c r="AT2217" t="s">
        <v>34</v>
      </c>
    </row>
    <row r="2218" spans="1:46">
      <c r="A2218">
        <v>206</v>
      </c>
      <c r="B2218">
        <v>3</v>
      </c>
      <c r="C2218">
        <v>1</v>
      </c>
      <c r="D2218">
        <v>0</v>
      </c>
      <c r="G2218">
        <v>1099</v>
      </c>
      <c r="Q2218" t="s">
        <v>1552</v>
      </c>
      <c r="S2218">
        <v>0</v>
      </c>
      <c r="Z2218">
        <v>3</v>
      </c>
      <c r="AB2218" t="s">
        <v>34</v>
      </c>
      <c r="AC2218" t="s">
        <v>34</v>
      </c>
      <c r="AD2218" t="s">
        <v>34</v>
      </c>
      <c r="AE2218" t="s">
        <v>34</v>
      </c>
      <c r="AF2218">
        <v>0</v>
      </c>
      <c r="AG2218">
        <v>206</v>
      </c>
      <c r="AH2218" t="s">
        <v>34</v>
      </c>
      <c r="AI2218">
        <v>0</v>
      </c>
      <c r="AJ2218" t="s">
        <v>34</v>
      </c>
      <c r="AK2218" t="s">
        <v>34</v>
      </c>
      <c r="AL2218" t="s">
        <v>34</v>
      </c>
      <c r="AM2218" t="s">
        <v>34</v>
      </c>
      <c r="AN2218" t="s">
        <v>34</v>
      </c>
      <c r="AO2218" t="s">
        <v>34</v>
      </c>
      <c r="AP2218" t="s">
        <v>34</v>
      </c>
      <c r="AQ2218" t="s">
        <v>34</v>
      </c>
      <c r="AR2218" t="s">
        <v>34</v>
      </c>
      <c r="AS2218" t="s">
        <v>34</v>
      </c>
      <c r="AT2218" t="s">
        <v>34</v>
      </c>
    </row>
    <row r="2219" spans="1:46">
      <c r="A2219">
        <v>206</v>
      </c>
      <c r="B2219">
        <v>3</v>
      </c>
      <c r="C2219">
        <v>2</v>
      </c>
      <c r="D2219">
        <v>0</v>
      </c>
      <c r="G2219">
        <v>1059</v>
      </c>
      <c r="Q2219" t="s">
        <v>1551</v>
      </c>
      <c r="S2219">
        <v>0</v>
      </c>
      <c r="Z2219">
        <v>3</v>
      </c>
      <c r="AB2219" t="s">
        <v>34</v>
      </c>
      <c r="AC2219" t="s">
        <v>34</v>
      </c>
      <c r="AD2219" t="s">
        <v>34</v>
      </c>
      <c r="AE2219" t="s">
        <v>34</v>
      </c>
      <c r="AF2219">
        <v>0</v>
      </c>
      <c r="AG2219">
        <v>206</v>
      </c>
      <c r="AH2219" t="s">
        <v>34</v>
      </c>
      <c r="AI2219">
        <v>0</v>
      </c>
      <c r="AJ2219" t="s">
        <v>34</v>
      </c>
      <c r="AK2219" t="s">
        <v>34</v>
      </c>
      <c r="AL2219" t="s">
        <v>34</v>
      </c>
      <c r="AM2219" t="s">
        <v>34</v>
      </c>
      <c r="AN2219" t="s">
        <v>34</v>
      </c>
      <c r="AO2219" t="s">
        <v>34</v>
      </c>
      <c r="AP2219" t="s">
        <v>34</v>
      </c>
      <c r="AQ2219" t="s">
        <v>34</v>
      </c>
      <c r="AR2219" t="s">
        <v>34</v>
      </c>
      <c r="AS2219" t="s">
        <v>34</v>
      </c>
      <c r="AT2219" t="s">
        <v>34</v>
      </c>
    </row>
    <row r="2220" spans="1:46">
      <c r="A2220">
        <v>206</v>
      </c>
      <c r="B2220">
        <v>3</v>
      </c>
      <c r="C2220">
        <v>3</v>
      </c>
      <c r="D2220">
        <v>0</v>
      </c>
      <c r="G2220">
        <v>1089</v>
      </c>
      <c r="Q2220" t="s">
        <v>1589</v>
      </c>
      <c r="S2220">
        <v>0</v>
      </c>
      <c r="Z2220">
        <v>3</v>
      </c>
      <c r="AB2220" t="s">
        <v>34</v>
      </c>
      <c r="AC2220" t="s">
        <v>34</v>
      </c>
      <c r="AD2220" t="s">
        <v>34</v>
      </c>
      <c r="AE2220" t="s">
        <v>34</v>
      </c>
      <c r="AF2220">
        <v>0</v>
      </c>
      <c r="AG2220">
        <v>206</v>
      </c>
      <c r="AH2220" t="s">
        <v>34</v>
      </c>
      <c r="AI2220">
        <v>0</v>
      </c>
      <c r="AJ2220" t="s">
        <v>34</v>
      </c>
      <c r="AK2220" t="s">
        <v>34</v>
      </c>
      <c r="AL2220" t="s">
        <v>34</v>
      </c>
      <c r="AM2220" t="s">
        <v>34</v>
      </c>
      <c r="AN2220" t="s">
        <v>34</v>
      </c>
      <c r="AO2220" t="s">
        <v>34</v>
      </c>
      <c r="AP2220" t="s">
        <v>34</v>
      </c>
      <c r="AQ2220" t="s">
        <v>34</v>
      </c>
      <c r="AR2220" t="s">
        <v>34</v>
      </c>
      <c r="AS2220" t="s">
        <v>34</v>
      </c>
      <c r="AT2220" t="s">
        <v>34</v>
      </c>
    </row>
    <row r="2221" spans="1:46">
      <c r="A2221">
        <v>206</v>
      </c>
      <c r="B2221">
        <v>3</v>
      </c>
      <c r="C2221">
        <v>4</v>
      </c>
      <c r="D2221">
        <v>0</v>
      </c>
      <c r="G2221">
        <v>1016</v>
      </c>
      <c r="Q2221" t="s">
        <v>1500</v>
      </c>
      <c r="S2221">
        <v>0</v>
      </c>
      <c r="Z2221">
        <v>3</v>
      </c>
      <c r="AB2221" t="s">
        <v>34</v>
      </c>
      <c r="AC2221" t="s">
        <v>34</v>
      </c>
      <c r="AD2221" t="s">
        <v>34</v>
      </c>
      <c r="AE2221" t="s">
        <v>34</v>
      </c>
      <c r="AF2221">
        <v>0</v>
      </c>
      <c r="AG2221">
        <v>206</v>
      </c>
      <c r="AH2221" t="s">
        <v>34</v>
      </c>
      <c r="AI2221">
        <v>0</v>
      </c>
      <c r="AJ2221" t="s">
        <v>34</v>
      </c>
      <c r="AK2221" t="s">
        <v>34</v>
      </c>
      <c r="AL2221" t="s">
        <v>34</v>
      </c>
      <c r="AM2221" t="s">
        <v>34</v>
      </c>
      <c r="AN2221" t="s">
        <v>34</v>
      </c>
      <c r="AO2221" t="s">
        <v>34</v>
      </c>
      <c r="AP2221" t="s">
        <v>34</v>
      </c>
      <c r="AQ2221" t="s">
        <v>34</v>
      </c>
      <c r="AR2221" t="s">
        <v>34</v>
      </c>
      <c r="AS2221" t="s">
        <v>34</v>
      </c>
      <c r="AT2221" t="s">
        <v>34</v>
      </c>
    </row>
    <row r="2222" spans="1:46">
      <c r="A2222">
        <v>206</v>
      </c>
      <c r="B2222">
        <v>3</v>
      </c>
      <c r="C2222">
        <v>5</v>
      </c>
      <c r="D2222">
        <v>0</v>
      </c>
      <c r="G2222">
        <v>1003</v>
      </c>
      <c r="Q2222" t="s">
        <v>1484</v>
      </c>
      <c r="S2222">
        <v>0</v>
      </c>
      <c r="Z2222">
        <v>3</v>
      </c>
      <c r="AB2222" t="s">
        <v>34</v>
      </c>
      <c r="AC2222" t="s">
        <v>34</v>
      </c>
      <c r="AD2222" t="s">
        <v>34</v>
      </c>
      <c r="AE2222" t="s">
        <v>34</v>
      </c>
      <c r="AF2222">
        <v>0</v>
      </c>
      <c r="AG2222">
        <v>206</v>
      </c>
      <c r="AH2222" t="s">
        <v>34</v>
      </c>
      <c r="AI2222">
        <v>0</v>
      </c>
      <c r="AJ2222" t="s">
        <v>34</v>
      </c>
      <c r="AK2222" t="s">
        <v>34</v>
      </c>
      <c r="AL2222" t="s">
        <v>34</v>
      </c>
      <c r="AM2222" t="s">
        <v>34</v>
      </c>
      <c r="AN2222" t="s">
        <v>34</v>
      </c>
      <c r="AO2222" t="s">
        <v>34</v>
      </c>
      <c r="AP2222" t="s">
        <v>34</v>
      </c>
      <c r="AQ2222" t="s">
        <v>34</v>
      </c>
      <c r="AR2222" t="s">
        <v>34</v>
      </c>
      <c r="AS2222" t="s">
        <v>34</v>
      </c>
      <c r="AT2222" t="s">
        <v>34</v>
      </c>
    </row>
    <row r="2223" spans="1:46">
      <c r="A2223">
        <v>206</v>
      </c>
      <c r="B2223">
        <v>3</v>
      </c>
      <c r="C2223">
        <v>6</v>
      </c>
      <c r="D2223">
        <v>0</v>
      </c>
      <c r="G2223">
        <v>1051</v>
      </c>
      <c r="Q2223" t="s">
        <v>1541</v>
      </c>
      <c r="S2223">
        <v>0</v>
      </c>
      <c r="Z2223">
        <v>3</v>
      </c>
      <c r="AB2223" t="s">
        <v>34</v>
      </c>
      <c r="AC2223" t="s">
        <v>34</v>
      </c>
      <c r="AD2223" t="s">
        <v>34</v>
      </c>
      <c r="AE2223" t="s">
        <v>34</v>
      </c>
      <c r="AF2223">
        <v>0</v>
      </c>
      <c r="AG2223">
        <v>206</v>
      </c>
      <c r="AH2223" t="s">
        <v>34</v>
      </c>
      <c r="AI2223">
        <v>0</v>
      </c>
      <c r="AJ2223" t="s">
        <v>34</v>
      </c>
      <c r="AK2223" t="s">
        <v>34</v>
      </c>
      <c r="AL2223" t="s">
        <v>34</v>
      </c>
      <c r="AM2223" t="s">
        <v>34</v>
      </c>
      <c r="AN2223" t="s">
        <v>34</v>
      </c>
      <c r="AO2223" t="s">
        <v>34</v>
      </c>
      <c r="AP2223" t="s">
        <v>34</v>
      </c>
      <c r="AQ2223" t="s">
        <v>34</v>
      </c>
      <c r="AR2223" t="s">
        <v>34</v>
      </c>
      <c r="AS2223" t="s">
        <v>34</v>
      </c>
      <c r="AT2223" t="s">
        <v>34</v>
      </c>
    </row>
    <row r="2224" spans="1:46">
      <c r="A2224">
        <v>206</v>
      </c>
      <c r="B2224">
        <v>3</v>
      </c>
      <c r="C2224">
        <v>7</v>
      </c>
      <c r="D2224">
        <v>0</v>
      </c>
      <c r="G2224">
        <v>1135</v>
      </c>
      <c r="Q2224" t="s">
        <v>1639</v>
      </c>
      <c r="S2224">
        <v>0</v>
      </c>
      <c r="Z2224">
        <v>3</v>
      </c>
      <c r="AB2224" t="s">
        <v>34</v>
      </c>
      <c r="AC2224" t="s">
        <v>34</v>
      </c>
      <c r="AD2224" t="s">
        <v>34</v>
      </c>
      <c r="AE2224" t="s">
        <v>34</v>
      </c>
      <c r="AF2224">
        <v>0</v>
      </c>
      <c r="AG2224">
        <v>206</v>
      </c>
      <c r="AH2224" t="s">
        <v>34</v>
      </c>
      <c r="AI2224">
        <v>0</v>
      </c>
      <c r="AJ2224" t="s">
        <v>34</v>
      </c>
      <c r="AK2224" t="s">
        <v>34</v>
      </c>
      <c r="AL2224" t="s">
        <v>34</v>
      </c>
      <c r="AM2224" t="s">
        <v>34</v>
      </c>
      <c r="AN2224" t="s">
        <v>34</v>
      </c>
      <c r="AO2224" t="s">
        <v>34</v>
      </c>
      <c r="AP2224" t="s">
        <v>34</v>
      </c>
      <c r="AQ2224" t="s">
        <v>34</v>
      </c>
      <c r="AR2224" t="s">
        <v>34</v>
      </c>
      <c r="AS2224" t="s">
        <v>34</v>
      </c>
      <c r="AT2224" t="s">
        <v>34</v>
      </c>
    </row>
    <row r="2225" spans="1:46">
      <c r="A2225">
        <v>206</v>
      </c>
      <c r="B2225">
        <v>3</v>
      </c>
      <c r="C2225">
        <v>8</v>
      </c>
      <c r="D2225">
        <v>0</v>
      </c>
      <c r="G2225">
        <v>1161</v>
      </c>
      <c r="Q2225" t="s">
        <v>1552</v>
      </c>
      <c r="S2225">
        <v>0</v>
      </c>
      <c r="Z2225">
        <v>3</v>
      </c>
      <c r="AB2225" t="s">
        <v>34</v>
      </c>
      <c r="AC2225" t="s">
        <v>34</v>
      </c>
      <c r="AD2225" t="s">
        <v>34</v>
      </c>
      <c r="AE2225" t="s">
        <v>34</v>
      </c>
      <c r="AF2225">
        <v>0</v>
      </c>
      <c r="AG2225">
        <v>206</v>
      </c>
      <c r="AH2225" t="s">
        <v>34</v>
      </c>
      <c r="AI2225">
        <v>0</v>
      </c>
      <c r="AJ2225" t="s">
        <v>34</v>
      </c>
      <c r="AK2225" t="s">
        <v>34</v>
      </c>
      <c r="AL2225" t="s">
        <v>34</v>
      </c>
      <c r="AM2225" t="s">
        <v>34</v>
      </c>
      <c r="AN2225" t="s">
        <v>34</v>
      </c>
      <c r="AO2225" t="s">
        <v>34</v>
      </c>
      <c r="AP2225" t="s">
        <v>34</v>
      </c>
      <c r="AQ2225" t="s">
        <v>34</v>
      </c>
      <c r="AR2225" t="s">
        <v>34</v>
      </c>
      <c r="AS2225" t="s">
        <v>34</v>
      </c>
      <c r="AT2225" t="s">
        <v>34</v>
      </c>
    </row>
    <row r="2226" spans="1:46">
      <c r="A2226">
        <v>207</v>
      </c>
      <c r="B2226">
        <v>1</v>
      </c>
      <c r="C2226">
        <v>1</v>
      </c>
      <c r="D2226">
        <v>0</v>
      </c>
      <c r="G2226">
        <v>1158</v>
      </c>
      <c r="Q2226" t="s">
        <v>1668</v>
      </c>
      <c r="S2226">
        <v>0</v>
      </c>
      <c r="Z2226">
        <v>4</v>
      </c>
      <c r="AB2226" t="s">
        <v>34</v>
      </c>
      <c r="AC2226" t="s">
        <v>34</v>
      </c>
      <c r="AD2226" t="s">
        <v>34</v>
      </c>
      <c r="AE2226" t="s">
        <v>34</v>
      </c>
      <c r="AF2226">
        <v>0</v>
      </c>
      <c r="AG2226">
        <v>207</v>
      </c>
      <c r="AH2226" t="s">
        <v>34</v>
      </c>
      <c r="AI2226">
        <v>0</v>
      </c>
      <c r="AJ2226" t="s">
        <v>34</v>
      </c>
      <c r="AK2226" t="s">
        <v>34</v>
      </c>
      <c r="AL2226" t="s">
        <v>34</v>
      </c>
      <c r="AM2226" t="s">
        <v>34</v>
      </c>
      <c r="AN2226" t="s">
        <v>34</v>
      </c>
      <c r="AO2226" t="s">
        <v>34</v>
      </c>
      <c r="AP2226" t="s">
        <v>34</v>
      </c>
      <c r="AQ2226" t="s">
        <v>34</v>
      </c>
      <c r="AR2226" t="s">
        <v>34</v>
      </c>
      <c r="AS2226" t="s">
        <v>34</v>
      </c>
      <c r="AT2226" t="s">
        <v>34</v>
      </c>
    </row>
    <row r="2227" spans="1:46">
      <c r="A2227">
        <v>207</v>
      </c>
      <c r="B2227">
        <v>1</v>
      </c>
      <c r="C2227">
        <v>2</v>
      </c>
      <c r="D2227">
        <v>0</v>
      </c>
      <c r="G2227">
        <v>1078</v>
      </c>
      <c r="Q2227" t="s">
        <v>1571</v>
      </c>
      <c r="S2227">
        <v>0</v>
      </c>
      <c r="Z2227">
        <v>4</v>
      </c>
      <c r="AB2227" t="s">
        <v>34</v>
      </c>
      <c r="AC2227" t="s">
        <v>34</v>
      </c>
      <c r="AD2227" t="s">
        <v>34</v>
      </c>
      <c r="AE2227" t="s">
        <v>34</v>
      </c>
      <c r="AF2227">
        <v>0</v>
      </c>
      <c r="AG2227">
        <v>207</v>
      </c>
      <c r="AH2227" t="s">
        <v>34</v>
      </c>
      <c r="AI2227">
        <v>0</v>
      </c>
      <c r="AJ2227" t="s">
        <v>34</v>
      </c>
      <c r="AK2227" t="s">
        <v>34</v>
      </c>
      <c r="AL2227" t="s">
        <v>34</v>
      </c>
      <c r="AM2227" t="s">
        <v>34</v>
      </c>
      <c r="AN2227" t="s">
        <v>34</v>
      </c>
      <c r="AO2227" t="s">
        <v>34</v>
      </c>
      <c r="AP2227" t="s">
        <v>34</v>
      </c>
      <c r="AQ2227" t="s">
        <v>34</v>
      </c>
      <c r="AR2227" t="s">
        <v>34</v>
      </c>
      <c r="AS2227" t="s">
        <v>34</v>
      </c>
      <c r="AT2227" t="s">
        <v>34</v>
      </c>
    </row>
    <row r="2228" spans="1:46">
      <c r="A2228">
        <v>207</v>
      </c>
      <c r="B2228">
        <v>1</v>
      </c>
      <c r="C2228">
        <v>3</v>
      </c>
      <c r="D2228">
        <v>0</v>
      </c>
      <c r="G2228">
        <v>1022</v>
      </c>
      <c r="Q2228" t="s">
        <v>1506</v>
      </c>
      <c r="S2228">
        <v>0</v>
      </c>
      <c r="Z2228">
        <v>4</v>
      </c>
      <c r="AB2228" t="s">
        <v>34</v>
      </c>
      <c r="AC2228" t="s">
        <v>34</v>
      </c>
      <c r="AD2228" t="s">
        <v>34</v>
      </c>
      <c r="AE2228" t="s">
        <v>34</v>
      </c>
      <c r="AF2228">
        <v>0</v>
      </c>
      <c r="AG2228">
        <v>207</v>
      </c>
      <c r="AH2228" t="s">
        <v>34</v>
      </c>
      <c r="AI2228">
        <v>0</v>
      </c>
      <c r="AJ2228" t="s">
        <v>34</v>
      </c>
      <c r="AK2228" t="s">
        <v>34</v>
      </c>
      <c r="AL2228" t="s">
        <v>34</v>
      </c>
      <c r="AM2228" t="s">
        <v>34</v>
      </c>
      <c r="AN2228" t="s">
        <v>34</v>
      </c>
      <c r="AO2228" t="s">
        <v>34</v>
      </c>
      <c r="AP2228" t="s">
        <v>34</v>
      </c>
      <c r="AQ2228" t="s">
        <v>34</v>
      </c>
      <c r="AR2228" t="s">
        <v>34</v>
      </c>
      <c r="AS2228" t="s">
        <v>34</v>
      </c>
      <c r="AT2228" t="s">
        <v>34</v>
      </c>
    </row>
    <row r="2229" spans="1:46">
      <c r="A2229">
        <v>207</v>
      </c>
      <c r="B2229">
        <v>1</v>
      </c>
      <c r="C2229">
        <v>4</v>
      </c>
      <c r="D2229">
        <v>0</v>
      </c>
      <c r="G2229">
        <v>1120</v>
      </c>
      <c r="Q2229" t="s">
        <v>1622</v>
      </c>
      <c r="S2229">
        <v>0</v>
      </c>
      <c r="Z2229">
        <v>4</v>
      </c>
      <c r="AB2229" t="s">
        <v>34</v>
      </c>
      <c r="AC2229" t="s">
        <v>34</v>
      </c>
      <c r="AD2229" t="s">
        <v>34</v>
      </c>
      <c r="AE2229" t="s">
        <v>34</v>
      </c>
      <c r="AF2229">
        <v>0</v>
      </c>
      <c r="AG2229">
        <v>207</v>
      </c>
      <c r="AH2229" t="s">
        <v>34</v>
      </c>
      <c r="AI2229">
        <v>0</v>
      </c>
      <c r="AJ2229" t="s">
        <v>34</v>
      </c>
      <c r="AK2229" t="s">
        <v>34</v>
      </c>
      <c r="AL2229" t="s">
        <v>34</v>
      </c>
      <c r="AM2229" t="s">
        <v>34</v>
      </c>
      <c r="AN2229" t="s">
        <v>34</v>
      </c>
      <c r="AO2229" t="s">
        <v>34</v>
      </c>
      <c r="AP2229" t="s">
        <v>34</v>
      </c>
      <c r="AQ2229" t="s">
        <v>34</v>
      </c>
      <c r="AR2229" t="s">
        <v>34</v>
      </c>
      <c r="AS2229" t="s">
        <v>34</v>
      </c>
      <c r="AT2229" t="s">
        <v>34</v>
      </c>
    </row>
    <row r="2230" spans="1:46">
      <c r="A2230">
        <v>207</v>
      </c>
      <c r="B2230">
        <v>1</v>
      </c>
      <c r="C2230">
        <v>5</v>
      </c>
      <c r="D2230">
        <v>0</v>
      </c>
      <c r="G2230">
        <v>1064</v>
      </c>
      <c r="Q2230" t="s">
        <v>1555</v>
      </c>
      <c r="S2230">
        <v>0</v>
      </c>
      <c r="Z2230">
        <v>4</v>
      </c>
      <c r="AB2230" t="s">
        <v>34</v>
      </c>
      <c r="AC2230" t="s">
        <v>34</v>
      </c>
      <c r="AD2230" t="s">
        <v>34</v>
      </c>
      <c r="AE2230" t="s">
        <v>34</v>
      </c>
      <c r="AF2230">
        <v>0</v>
      </c>
      <c r="AG2230">
        <v>207</v>
      </c>
      <c r="AH2230" t="s">
        <v>34</v>
      </c>
      <c r="AI2230">
        <v>0</v>
      </c>
      <c r="AJ2230" t="s">
        <v>34</v>
      </c>
      <c r="AK2230" t="s">
        <v>34</v>
      </c>
      <c r="AL2230" t="s">
        <v>34</v>
      </c>
      <c r="AM2230" t="s">
        <v>34</v>
      </c>
      <c r="AN2230" t="s">
        <v>34</v>
      </c>
      <c r="AO2230" t="s">
        <v>34</v>
      </c>
      <c r="AP2230" t="s">
        <v>34</v>
      </c>
      <c r="AQ2230" t="s">
        <v>34</v>
      </c>
      <c r="AR2230" t="s">
        <v>34</v>
      </c>
      <c r="AS2230" t="s">
        <v>34</v>
      </c>
      <c r="AT2230" t="s">
        <v>34</v>
      </c>
    </row>
    <row r="2231" spans="1:46">
      <c r="A2231">
        <v>207</v>
      </c>
      <c r="B2231">
        <v>1</v>
      </c>
      <c r="C2231">
        <v>6</v>
      </c>
      <c r="D2231">
        <v>0</v>
      </c>
      <c r="G2231">
        <v>1104</v>
      </c>
      <c r="Q2231" t="s">
        <v>1506</v>
      </c>
      <c r="S2231">
        <v>0</v>
      </c>
      <c r="Z2231">
        <v>4</v>
      </c>
      <c r="AB2231" t="s">
        <v>34</v>
      </c>
      <c r="AC2231" t="s">
        <v>34</v>
      </c>
      <c r="AD2231" t="s">
        <v>34</v>
      </c>
      <c r="AE2231" t="s">
        <v>34</v>
      </c>
      <c r="AF2231">
        <v>0</v>
      </c>
      <c r="AG2231">
        <v>207</v>
      </c>
      <c r="AH2231" t="s">
        <v>34</v>
      </c>
      <c r="AI2231">
        <v>0</v>
      </c>
      <c r="AJ2231" t="s">
        <v>34</v>
      </c>
      <c r="AK2231" t="s">
        <v>34</v>
      </c>
      <c r="AL2231" t="s">
        <v>34</v>
      </c>
      <c r="AM2231" t="s">
        <v>34</v>
      </c>
      <c r="AN2231" t="s">
        <v>34</v>
      </c>
      <c r="AO2231" t="s">
        <v>34</v>
      </c>
      <c r="AP2231" t="s">
        <v>34</v>
      </c>
      <c r="AQ2231" t="s">
        <v>34</v>
      </c>
      <c r="AR2231" t="s">
        <v>34</v>
      </c>
      <c r="AS2231" t="s">
        <v>34</v>
      </c>
      <c r="AT2231" t="s">
        <v>34</v>
      </c>
    </row>
    <row r="2232" spans="1:46">
      <c r="A2232">
        <v>207</v>
      </c>
      <c r="B2232">
        <v>1</v>
      </c>
      <c r="C2232">
        <v>7</v>
      </c>
      <c r="D2232">
        <v>0</v>
      </c>
      <c r="G2232">
        <v>1149</v>
      </c>
      <c r="Q2232" t="s">
        <v>1657</v>
      </c>
      <c r="S2232">
        <v>0</v>
      </c>
      <c r="Z2232">
        <v>4</v>
      </c>
      <c r="AB2232" t="s">
        <v>34</v>
      </c>
      <c r="AC2232" t="s">
        <v>34</v>
      </c>
      <c r="AD2232" t="s">
        <v>34</v>
      </c>
      <c r="AE2232" t="s">
        <v>34</v>
      </c>
      <c r="AF2232">
        <v>0</v>
      </c>
      <c r="AG2232">
        <v>207</v>
      </c>
      <c r="AH2232" t="s">
        <v>34</v>
      </c>
      <c r="AI2232">
        <v>0</v>
      </c>
      <c r="AJ2232" t="s">
        <v>34</v>
      </c>
      <c r="AK2232" t="s">
        <v>34</v>
      </c>
      <c r="AL2232" t="s">
        <v>34</v>
      </c>
      <c r="AM2232" t="s">
        <v>34</v>
      </c>
      <c r="AN2232" t="s">
        <v>34</v>
      </c>
      <c r="AO2232" t="s">
        <v>34</v>
      </c>
      <c r="AP2232" t="s">
        <v>34</v>
      </c>
      <c r="AQ2232" t="s">
        <v>34</v>
      </c>
      <c r="AR2232" t="s">
        <v>34</v>
      </c>
      <c r="AS2232" t="s">
        <v>34</v>
      </c>
      <c r="AT2232" t="s">
        <v>34</v>
      </c>
    </row>
    <row r="2233" spans="1:46">
      <c r="A2233">
        <v>207</v>
      </c>
      <c r="B2233">
        <v>1</v>
      </c>
      <c r="C2233">
        <v>8</v>
      </c>
      <c r="D2233">
        <v>0</v>
      </c>
      <c r="G2233">
        <v>1009</v>
      </c>
      <c r="Q2233" t="s">
        <v>1490</v>
      </c>
      <c r="S2233">
        <v>0</v>
      </c>
      <c r="Z2233">
        <v>4</v>
      </c>
      <c r="AB2233" t="s">
        <v>34</v>
      </c>
      <c r="AC2233" t="s">
        <v>34</v>
      </c>
      <c r="AD2233" t="s">
        <v>34</v>
      </c>
      <c r="AE2233" t="s">
        <v>34</v>
      </c>
      <c r="AF2233">
        <v>0</v>
      </c>
      <c r="AG2233">
        <v>207</v>
      </c>
      <c r="AH2233" t="s">
        <v>34</v>
      </c>
      <c r="AI2233">
        <v>0</v>
      </c>
      <c r="AJ2233" t="s">
        <v>34</v>
      </c>
      <c r="AK2233" t="s">
        <v>34</v>
      </c>
      <c r="AL2233" t="s">
        <v>34</v>
      </c>
      <c r="AM2233" t="s">
        <v>34</v>
      </c>
      <c r="AN2233" t="s">
        <v>34</v>
      </c>
      <c r="AO2233" t="s">
        <v>34</v>
      </c>
      <c r="AP2233" t="s">
        <v>34</v>
      </c>
      <c r="AQ2233" t="s">
        <v>34</v>
      </c>
      <c r="AR2233" t="s">
        <v>34</v>
      </c>
      <c r="AS2233" t="s">
        <v>34</v>
      </c>
      <c r="AT2233" t="s">
        <v>34</v>
      </c>
    </row>
    <row r="2234" spans="1:46">
      <c r="A2234">
        <v>208</v>
      </c>
      <c r="B2234">
        <v>1</v>
      </c>
      <c r="C2234">
        <v>1</v>
      </c>
      <c r="D2234">
        <v>0</v>
      </c>
      <c r="G2234">
        <v>1145</v>
      </c>
      <c r="Q2234" t="s">
        <v>1652</v>
      </c>
      <c r="S2234">
        <v>0</v>
      </c>
      <c r="Z2234">
        <v>4</v>
      </c>
      <c r="AB2234" t="s">
        <v>34</v>
      </c>
      <c r="AC2234" t="s">
        <v>34</v>
      </c>
      <c r="AD2234" t="s">
        <v>34</v>
      </c>
      <c r="AE2234" t="s">
        <v>34</v>
      </c>
      <c r="AF2234">
        <v>0</v>
      </c>
      <c r="AG2234">
        <v>208</v>
      </c>
      <c r="AH2234" t="s">
        <v>34</v>
      </c>
      <c r="AI2234">
        <v>0</v>
      </c>
      <c r="AJ2234" t="s">
        <v>34</v>
      </c>
      <c r="AK2234" t="s">
        <v>34</v>
      </c>
      <c r="AL2234" t="s">
        <v>34</v>
      </c>
      <c r="AM2234" t="s">
        <v>34</v>
      </c>
      <c r="AN2234" t="s">
        <v>34</v>
      </c>
      <c r="AO2234" t="s">
        <v>34</v>
      </c>
      <c r="AP2234" t="s">
        <v>34</v>
      </c>
      <c r="AQ2234" t="s">
        <v>34</v>
      </c>
      <c r="AR2234" t="s">
        <v>34</v>
      </c>
      <c r="AS2234" t="s">
        <v>34</v>
      </c>
      <c r="AT2234" t="s">
        <v>34</v>
      </c>
    </row>
    <row r="2235" spans="1:46">
      <c r="A2235">
        <v>208</v>
      </c>
      <c r="B2235">
        <v>1</v>
      </c>
      <c r="C2235">
        <v>2</v>
      </c>
      <c r="D2235">
        <v>0</v>
      </c>
      <c r="G2235">
        <v>1040</v>
      </c>
      <c r="Q2235" t="s">
        <v>1527</v>
      </c>
      <c r="S2235">
        <v>0</v>
      </c>
      <c r="Z2235">
        <v>4</v>
      </c>
      <c r="AB2235" t="s">
        <v>34</v>
      </c>
      <c r="AC2235" t="s">
        <v>34</v>
      </c>
      <c r="AD2235" t="s">
        <v>34</v>
      </c>
      <c r="AE2235" t="s">
        <v>34</v>
      </c>
      <c r="AF2235">
        <v>0</v>
      </c>
      <c r="AG2235">
        <v>208</v>
      </c>
      <c r="AH2235" t="s">
        <v>34</v>
      </c>
      <c r="AI2235">
        <v>0</v>
      </c>
      <c r="AJ2235" t="s">
        <v>34</v>
      </c>
      <c r="AK2235" t="s">
        <v>34</v>
      </c>
      <c r="AL2235" t="s">
        <v>34</v>
      </c>
      <c r="AM2235" t="s">
        <v>34</v>
      </c>
      <c r="AN2235" t="s">
        <v>34</v>
      </c>
      <c r="AO2235" t="s">
        <v>34</v>
      </c>
      <c r="AP2235" t="s">
        <v>34</v>
      </c>
      <c r="AQ2235" t="s">
        <v>34</v>
      </c>
      <c r="AR2235" t="s">
        <v>34</v>
      </c>
      <c r="AS2235" t="s">
        <v>34</v>
      </c>
      <c r="AT2235" t="s">
        <v>34</v>
      </c>
    </row>
    <row r="2236" spans="1:46">
      <c r="A2236">
        <v>208</v>
      </c>
      <c r="B2236">
        <v>1</v>
      </c>
      <c r="C2236">
        <v>3</v>
      </c>
      <c r="D2236">
        <v>0</v>
      </c>
      <c r="G2236">
        <v>1098</v>
      </c>
      <c r="Q2236" t="s">
        <v>1483</v>
      </c>
      <c r="S2236">
        <v>0</v>
      </c>
      <c r="Z2236">
        <v>4</v>
      </c>
      <c r="AB2236" t="s">
        <v>34</v>
      </c>
      <c r="AC2236" t="s">
        <v>34</v>
      </c>
      <c r="AD2236" t="s">
        <v>34</v>
      </c>
      <c r="AE2236" t="s">
        <v>34</v>
      </c>
      <c r="AF2236">
        <v>0</v>
      </c>
      <c r="AG2236">
        <v>208</v>
      </c>
      <c r="AH2236" t="s">
        <v>34</v>
      </c>
      <c r="AI2236">
        <v>0</v>
      </c>
      <c r="AJ2236" t="s">
        <v>34</v>
      </c>
      <c r="AK2236" t="s">
        <v>34</v>
      </c>
      <c r="AL2236" t="s">
        <v>34</v>
      </c>
      <c r="AM2236" t="s">
        <v>34</v>
      </c>
      <c r="AN2236" t="s">
        <v>34</v>
      </c>
      <c r="AO2236" t="s">
        <v>34</v>
      </c>
      <c r="AP2236" t="s">
        <v>34</v>
      </c>
      <c r="AQ2236" t="s">
        <v>34</v>
      </c>
      <c r="AR2236" t="s">
        <v>34</v>
      </c>
      <c r="AS2236" t="s">
        <v>34</v>
      </c>
      <c r="AT2236" t="s">
        <v>34</v>
      </c>
    </row>
    <row r="2237" spans="1:46">
      <c r="A2237">
        <v>208</v>
      </c>
      <c r="B2237">
        <v>1</v>
      </c>
      <c r="C2237">
        <v>4</v>
      </c>
      <c r="D2237">
        <v>0</v>
      </c>
      <c r="G2237">
        <v>1090</v>
      </c>
      <c r="Q2237" t="s">
        <v>1590</v>
      </c>
      <c r="S2237">
        <v>0</v>
      </c>
      <c r="Z2237">
        <v>4</v>
      </c>
      <c r="AB2237" t="s">
        <v>34</v>
      </c>
      <c r="AC2237" t="s">
        <v>34</v>
      </c>
      <c r="AD2237" t="s">
        <v>34</v>
      </c>
      <c r="AE2237" t="s">
        <v>34</v>
      </c>
      <c r="AF2237">
        <v>0</v>
      </c>
      <c r="AG2237">
        <v>208</v>
      </c>
      <c r="AH2237" t="s">
        <v>34</v>
      </c>
      <c r="AI2237">
        <v>0</v>
      </c>
      <c r="AJ2237" t="s">
        <v>34</v>
      </c>
      <c r="AK2237" t="s">
        <v>34</v>
      </c>
      <c r="AL2237" t="s">
        <v>34</v>
      </c>
      <c r="AM2237" t="s">
        <v>34</v>
      </c>
      <c r="AN2237" t="s">
        <v>34</v>
      </c>
      <c r="AO2237" t="s">
        <v>34</v>
      </c>
      <c r="AP2237" t="s">
        <v>34</v>
      </c>
      <c r="AQ2237" t="s">
        <v>34</v>
      </c>
      <c r="AR2237" t="s">
        <v>34</v>
      </c>
      <c r="AS2237" t="s">
        <v>34</v>
      </c>
      <c r="AT2237" t="s">
        <v>34</v>
      </c>
    </row>
    <row r="2238" spans="1:46">
      <c r="A2238">
        <v>208</v>
      </c>
      <c r="B2238">
        <v>1</v>
      </c>
      <c r="C2238">
        <v>5</v>
      </c>
      <c r="D2238">
        <v>0</v>
      </c>
      <c r="G2238">
        <v>1002</v>
      </c>
      <c r="Q2238" t="s">
        <v>1483</v>
      </c>
      <c r="S2238">
        <v>0</v>
      </c>
      <c r="Z2238">
        <v>4</v>
      </c>
      <c r="AB2238" t="s">
        <v>34</v>
      </c>
      <c r="AC2238" t="s">
        <v>34</v>
      </c>
      <c r="AD2238" t="s">
        <v>34</v>
      </c>
      <c r="AE2238" t="s">
        <v>34</v>
      </c>
      <c r="AF2238">
        <v>0</v>
      </c>
      <c r="AG2238">
        <v>208</v>
      </c>
      <c r="AH2238" t="s">
        <v>34</v>
      </c>
      <c r="AI2238">
        <v>0</v>
      </c>
      <c r="AJ2238" t="s">
        <v>34</v>
      </c>
      <c r="AK2238" t="s">
        <v>34</v>
      </c>
      <c r="AL2238" t="s">
        <v>34</v>
      </c>
      <c r="AM2238" t="s">
        <v>34</v>
      </c>
      <c r="AN2238" t="s">
        <v>34</v>
      </c>
      <c r="AO2238" t="s">
        <v>34</v>
      </c>
      <c r="AP2238" t="s">
        <v>34</v>
      </c>
      <c r="AQ2238" t="s">
        <v>34</v>
      </c>
      <c r="AR2238" t="s">
        <v>34</v>
      </c>
      <c r="AS2238" t="s">
        <v>34</v>
      </c>
      <c r="AT2238" t="s">
        <v>34</v>
      </c>
    </row>
    <row r="2239" spans="1:46">
      <c r="A2239">
        <v>208</v>
      </c>
      <c r="B2239">
        <v>1</v>
      </c>
      <c r="C2239">
        <v>6</v>
      </c>
      <c r="D2239">
        <v>0</v>
      </c>
      <c r="G2239">
        <v>1128</v>
      </c>
      <c r="Q2239" t="s">
        <v>1633</v>
      </c>
      <c r="S2239">
        <v>0</v>
      </c>
      <c r="Z2239">
        <v>4</v>
      </c>
      <c r="AB2239" t="s">
        <v>34</v>
      </c>
      <c r="AC2239" t="s">
        <v>34</v>
      </c>
      <c r="AD2239" t="s">
        <v>34</v>
      </c>
      <c r="AE2239" t="s">
        <v>34</v>
      </c>
      <c r="AF2239">
        <v>0</v>
      </c>
      <c r="AG2239">
        <v>208</v>
      </c>
      <c r="AH2239" t="s">
        <v>34</v>
      </c>
      <c r="AI2239">
        <v>0</v>
      </c>
      <c r="AJ2239" t="s">
        <v>34</v>
      </c>
      <c r="AK2239" t="s">
        <v>34</v>
      </c>
      <c r="AL2239" t="s">
        <v>34</v>
      </c>
      <c r="AM2239" t="s">
        <v>34</v>
      </c>
      <c r="AN2239" t="s">
        <v>34</v>
      </c>
      <c r="AO2239" t="s">
        <v>34</v>
      </c>
      <c r="AP2239" t="s">
        <v>34</v>
      </c>
      <c r="AQ2239" t="s">
        <v>34</v>
      </c>
      <c r="AR2239" t="s">
        <v>34</v>
      </c>
      <c r="AS2239" t="s">
        <v>34</v>
      </c>
      <c r="AT2239" t="s">
        <v>34</v>
      </c>
    </row>
    <row r="2240" spans="1:46">
      <c r="A2240">
        <v>208</v>
      </c>
      <c r="B2240">
        <v>1</v>
      </c>
      <c r="C2240">
        <v>7</v>
      </c>
      <c r="D2240">
        <v>0</v>
      </c>
      <c r="G2240">
        <v>1137</v>
      </c>
      <c r="Q2240" t="s">
        <v>1500</v>
      </c>
      <c r="S2240">
        <v>0</v>
      </c>
      <c r="Z2240">
        <v>4</v>
      </c>
      <c r="AB2240" t="s">
        <v>34</v>
      </c>
      <c r="AC2240" t="s">
        <v>34</v>
      </c>
      <c r="AD2240" t="s">
        <v>34</v>
      </c>
      <c r="AE2240" t="s">
        <v>34</v>
      </c>
      <c r="AF2240">
        <v>0</v>
      </c>
      <c r="AG2240">
        <v>208</v>
      </c>
      <c r="AH2240" t="s">
        <v>34</v>
      </c>
      <c r="AI2240">
        <v>0</v>
      </c>
      <c r="AJ2240" t="s">
        <v>34</v>
      </c>
      <c r="AK2240" t="s">
        <v>34</v>
      </c>
      <c r="AL2240" t="s">
        <v>34</v>
      </c>
      <c r="AM2240" t="s">
        <v>34</v>
      </c>
      <c r="AN2240" t="s">
        <v>34</v>
      </c>
      <c r="AO2240" t="s">
        <v>34</v>
      </c>
      <c r="AP2240" t="s">
        <v>34</v>
      </c>
      <c r="AQ2240" t="s">
        <v>34</v>
      </c>
      <c r="AR2240" t="s">
        <v>34</v>
      </c>
      <c r="AS2240" t="s">
        <v>34</v>
      </c>
      <c r="AT2240" t="s">
        <v>34</v>
      </c>
    </row>
    <row r="2241" spans="1:46">
      <c r="A2241">
        <v>208</v>
      </c>
      <c r="B2241">
        <v>1</v>
      </c>
      <c r="C2241">
        <v>8</v>
      </c>
      <c r="D2241">
        <v>0</v>
      </c>
      <c r="G2241">
        <v>0</v>
      </c>
      <c r="Q2241" t="s">
        <v>34</v>
      </c>
      <c r="S2241">
        <v>0</v>
      </c>
      <c r="Z2241">
        <v>0</v>
      </c>
      <c r="AB2241" t="s">
        <v>34</v>
      </c>
      <c r="AC2241" t="s">
        <v>34</v>
      </c>
      <c r="AD2241" t="s">
        <v>34</v>
      </c>
      <c r="AE2241" t="s">
        <v>34</v>
      </c>
      <c r="AF2241">
        <v>0</v>
      </c>
      <c r="AG2241">
        <v>208</v>
      </c>
      <c r="AH2241" t="s">
        <v>34</v>
      </c>
      <c r="AI2241">
        <v>0</v>
      </c>
      <c r="AJ2241" t="s">
        <v>34</v>
      </c>
      <c r="AK2241" t="s">
        <v>34</v>
      </c>
      <c r="AL2241" t="s">
        <v>34</v>
      </c>
      <c r="AM2241" t="s">
        <v>34</v>
      </c>
      <c r="AN2241" t="s">
        <v>34</v>
      </c>
      <c r="AO2241" t="s">
        <v>34</v>
      </c>
      <c r="AP2241" t="s">
        <v>34</v>
      </c>
      <c r="AQ2241" t="s">
        <v>34</v>
      </c>
      <c r="AR2241" t="s">
        <v>34</v>
      </c>
      <c r="AS2241" t="s">
        <v>34</v>
      </c>
      <c r="AT2241" t="s">
        <v>34</v>
      </c>
    </row>
    <row r="2242" spans="1:46">
      <c r="A2242">
        <v>208</v>
      </c>
      <c r="B2242">
        <v>2</v>
      </c>
      <c r="C2242">
        <v>1</v>
      </c>
      <c r="D2242">
        <v>0</v>
      </c>
      <c r="G2242">
        <v>1015</v>
      </c>
      <c r="Q2242" t="s">
        <v>1499</v>
      </c>
      <c r="S2242">
        <v>0</v>
      </c>
      <c r="Z2242">
        <v>4</v>
      </c>
      <c r="AB2242" t="s">
        <v>34</v>
      </c>
      <c r="AC2242" t="s">
        <v>34</v>
      </c>
      <c r="AD2242" t="s">
        <v>34</v>
      </c>
      <c r="AE2242" t="s">
        <v>34</v>
      </c>
      <c r="AF2242">
        <v>0</v>
      </c>
      <c r="AG2242">
        <v>208</v>
      </c>
      <c r="AH2242" t="s">
        <v>34</v>
      </c>
      <c r="AI2242">
        <v>0</v>
      </c>
      <c r="AJ2242" t="s">
        <v>34</v>
      </c>
      <c r="AK2242" t="s">
        <v>34</v>
      </c>
      <c r="AL2242" t="s">
        <v>34</v>
      </c>
      <c r="AM2242" t="s">
        <v>34</v>
      </c>
      <c r="AN2242" t="s">
        <v>34</v>
      </c>
      <c r="AO2242" t="s">
        <v>34</v>
      </c>
      <c r="AP2242" t="s">
        <v>34</v>
      </c>
      <c r="AQ2242" t="s">
        <v>34</v>
      </c>
      <c r="AR2242" t="s">
        <v>34</v>
      </c>
      <c r="AS2242" t="s">
        <v>34</v>
      </c>
      <c r="AT2242" t="s">
        <v>34</v>
      </c>
    </row>
    <row r="2243" spans="1:46">
      <c r="A2243">
        <v>208</v>
      </c>
      <c r="B2243">
        <v>2</v>
      </c>
      <c r="C2243">
        <v>2</v>
      </c>
      <c r="D2243">
        <v>0</v>
      </c>
      <c r="G2243">
        <v>1125</v>
      </c>
      <c r="Q2243" t="s">
        <v>1629</v>
      </c>
      <c r="S2243">
        <v>0</v>
      </c>
      <c r="Z2243">
        <v>4</v>
      </c>
      <c r="AB2243" t="s">
        <v>34</v>
      </c>
      <c r="AC2243" t="s">
        <v>34</v>
      </c>
      <c r="AD2243" t="s">
        <v>34</v>
      </c>
      <c r="AE2243" t="s">
        <v>34</v>
      </c>
      <c r="AF2243">
        <v>0</v>
      </c>
      <c r="AG2243">
        <v>208</v>
      </c>
      <c r="AH2243" t="s">
        <v>34</v>
      </c>
      <c r="AI2243">
        <v>0</v>
      </c>
      <c r="AJ2243" t="s">
        <v>34</v>
      </c>
      <c r="AK2243" t="s">
        <v>34</v>
      </c>
      <c r="AL2243" t="s">
        <v>34</v>
      </c>
      <c r="AM2243" t="s">
        <v>34</v>
      </c>
      <c r="AN2243" t="s">
        <v>34</v>
      </c>
      <c r="AO2243" t="s">
        <v>34</v>
      </c>
      <c r="AP2243" t="s">
        <v>34</v>
      </c>
      <c r="AQ2243" t="s">
        <v>34</v>
      </c>
      <c r="AR2243" t="s">
        <v>34</v>
      </c>
      <c r="AS2243" t="s">
        <v>34</v>
      </c>
      <c r="AT2243" t="s">
        <v>34</v>
      </c>
    </row>
    <row r="2244" spans="1:46">
      <c r="A2244">
        <v>208</v>
      </c>
      <c r="B2244">
        <v>2</v>
      </c>
      <c r="C2244">
        <v>3</v>
      </c>
      <c r="D2244">
        <v>0</v>
      </c>
      <c r="G2244">
        <v>1082</v>
      </c>
      <c r="Q2244" t="s">
        <v>1579</v>
      </c>
      <c r="S2244">
        <v>0</v>
      </c>
      <c r="Z2244">
        <v>4</v>
      </c>
      <c r="AB2244" t="s">
        <v>34</v>
      </c>
      <c r="AC2244" t="s">
        <v>34</v>
      </c>
      <c r="AD2244" t="s">
        <v>34</v>
      </c>
      <c r="AE2244" t="s">
        <v>34</v>
      </c>
      <c r="AF2244">
        <v>0</v>
      </c>
      <c r="AG2244">
        <v>208</v>
      </c>
      <c r="AH2244" t="s">
        <v>34</v>
      </c>
      <c r="AI2244">
        <v>0</v>
      </c>
      <c r="AJ2244" t="s">
        <v>34</v>
      </c>
      <c r="AK2244" t="s">
        <v>34</v>
      </c>
      <c r="AL2244" t="s">
        <v>34</v>
      </c>
      <c r="AM2244" t="s">
        <v>34</v>
      </c>
      <c r="AN2244" t="s">
        <v>34</v>
      </c>
      <c r="AO2244" t="s">
        <v>34</v>
      </c>
      <c r="AP2244" t="s">
        <v>34</v>
      </c>
      <c r="AQ2244" t="s">
        <v>34</v>
      </c>
      <c r="AR2244" t="s">
        <v>34</v>
      </c>
      <c r="AS2244" t="s">
        <v>34</v>
      </c>
      <c r="AT2244" t="s">
        <v>34</v>
      </c>
    </row>
    <row r="2245" spans="1:46">
      <c r="A2245">
        <v>208</v>
      </c>
      <c r="B2245">
        <v>2</v>
      </c>
      <c r="C2245">
        <v>4</v>
      </c>
      <c r="D2245">
        <v>0</v>
      </c>
      <c r="G2245">
        <v>1052</v>
      </c>
      <c r="Q2245" t="s">
        <v>1542</v>
      </c>
      <c r="S2245">
        <v>0</v>
      </c>
      <c r="Z2245">
        <v>4</v>
      </c>
      <c r="AB2245" t="s">
        <v>34</v>
      </c>
      <c r="AC2245" t="s">
        <v>34</v>
      </c>
      <c r="AD2245" t="s">
        <v>34</v>
      </c>
      <c r="AE2245" t="s">
        <v>34</v>
      </c>
      <c r="AF2245">
        <v>0</v>
      </c>
      <c r="AG2245">
        <v>208</v>
      </c>
      <c r="AH2245" t="s">
        <v>34</v>
      </c>
      <c r="AI2245">
        <v>0</v>
      </c>
      <c r="AJ2245" t="s">
        <v>34</v>
      </c>
      <c r="AK2245" t="s">
        <v>34</v>
      </c>
      <c r="AL2245" t="s">
        <v>34</v>
      </c>
      <c r="AM2245" t="s">
        <v>34</v>
      </c>
      <c r="AN2245" t="s">
        <v>34</v>
      </c>
      <c r="AO2245" t="s">
        <v>34</v>
      </c>
      <c r="AP2245" t="s">
        <v>34</v>
      </c>
      <c r="AQ2245" t="s">
        <v>34</v>
      </c>
      <c r="AR2245" t="s">
        <v>34</v>
      </c>
      <c r="AS2245" t="s">
        <v>34</v>
      </c>
      <c r="AT2245" t="s">
        <v>34</v>
      </c>
    </row>
    <row r="2246" spans="1:46">
      <c r="A2246">
        <v>208</v>
      </c>
      <c r="B2246">
        <v>2</v>
      </c>
      <c r="C2246">
        <v>5</v>
      </c>
      <c r="D2246">
        <v>0</v>
      </c>
      <c r="G2246">
        <v>1154</v>
      </c>
      <c r="Q2246" t="s">
        <v>1665</v>
      </c>
      <c r="S2246">
        <v>0</v>
      </c>
      <c r="Z2246">
        <v>4</v>
      </c>
      <c r="AB2246" t="s">
        <v>34</v>
      </c>
      <c r="AC2246" t="s">
        <v>34</v>
      </c>
      <c r="AD2246" t="s">
        <v>34</v>
      </c>
      <c r="AE2246" t="s">
        <v>34</v>
      </c>
      <c r="AF2246">
        <v>0</v>
      </c>
      <c r="AG2246">
        <v>208</v>
      </c>
      <c r="AH2246" t="s">
        <v>34</v>
      </c>
      <c r="AI2246">
        <v>0</v>
      </c>
      <c r="AJ2246" t="s">
        <v>34</v>
      </c>
      <c r="AK2246" t="s">
        <v>34</v>
      </c>
      <c r="AL2246" t="s">
        <v>34</v>
      </c>
      <c r="AM2246" t="s">
        <v>34</v>
      </c>
      <c r="AN2246" t="s">
        <v>34</v>
      </c>
      <c r="AO2246" t="s">
        <v>34</v>
      </c>
      <c r="AP2246" t="s">
        <v>34</v>
      </c>
      <c r="AQ2246" t="s">
        <v>34</v>
      </c>
      <c r="AR2246" t="s">
        <v>34</v>
      </c>
      <c r="AS2246" t="s">
        <v>34</v>
      </c>
      <c r="AT2246" t="s">
        <v>34</v>
      </c>
    </row>
    <row r="2247" spans="1:46">
      <c r="A2247">
        <v>208</v>
      </c>
      <c r="B2247">
        <v>2</v>
      </c>
      <c r="C2247">
        <v>6</v>
      </c>
      <c r="D2247">
        <v>0</v>
      </c>
      <c r="G2247">
        <v>1074</v>
      </c>
      <c r="Q2247" t="s">
        <v>1569</v>
      </c>
      <c r="S2247">
        <v>0</v>
      </c>
      <c r="Z2247">
        <v>4</v>
      </c>
      <c r="AB2247" t="s">
        <v>34</v>
      </c>
      <c r="AC2247" t="s">
        <v>34</v>
      </c>
      <c r="AD2247" t="s">
        <v>34</v>
      </c>
      <c r="AE2247" t="s">
        <v>34</v>
      </c>
      <c r="AF2247">
        <v>0</v>
      </c>
      <c r="AG2247">
        <v>208</v>
      </c>
      <c r="AH2247" t="s">
        <v>34</v>
      </c>
      <c r="AI2247">
        <v>0</v>
      </c>
      <c r="AJ2247" t="s">
        <v>34</v>
      </c>
      <c r="AK2247" t="s">
        <v>34</v>
      </c>
      <c r="AL2247" t="s">
        <v>34</v>
      </c>
      <c r="AM2247" t="s">
        <v>34</v>
      </c>
      <c r="AN2247" t="s">
        <v>34</v>
      </c>
      <c r="AO2247" t="s">
        <v>34</v>
      </c>
      <c r="AP2247" t="s">
        <v>34</v>
      </c>
      <c r="AQ2247" t="s">
        <v>34</v>
      </c>
      <c r="AR2247" t="s">
        <v>34</v>
      </c>
      <c r="AS2247" t="s">
        <v>34</v>
      </c>
      <c r="AT2247" t="s">
        <v>34</v>
      </c>
    </row>
    <row r="2248" spans="1:46">
      <c r="A2248">
        <v>208</v>
      </c>
      <c r="B2248">
        <v>2</v>
      </c>
      <c r="C2248">
        <v>7</v>
      </c>
      <c r="D2248">
        <v>0</v>
      </c>
      <c r="G2248">
        <v>1058</v>
      </c>
      <c r="Q2248" t="s">
        <v>1550</v>
      </c>
      <c r="S2248">
        <v>0</v>
      </c>
      <c r="Z2248">
        <v>4</v>
      </c>
      <c r="AB2248" t="s">
        <v>34</v>
      </c>
      <c r="AC2248" t="s">
        <v>34</v>
      </c>
      <c r="AD2248" t="s">
        <v>34</v>
      </c>
      <c r="AE2248" t="s">
        <v>34</v>
      </c>
      <c r="AF2248">
        <v>0</v>
      </c>
      <c r="AG2248">
        <v>208</v>
      </c>
      <c r="AH2248" t="s">
        <v>34</v>
      </c>
      <c r="AI2248">
        <v>0</v>
      </c>
      <c r="AJ2248" t="s">
        <v>34</v>
      </c>
      <c r="AK2248" t="s">
        <v>34</v>
      </c>
      <c r="AL2248" t="s">
        <v>34</v>
      </c>
      <c r="AM2248" t="s">
        <v>34</v>
      </c>
      <c r="AN2248" t="s">
        <v>34</v>
      </c>
      <c r="AO2248" t="s">
        <v>34</v>
      </c>
      <c r="AP2248" t="s">
        <v>34</v>
      </c>
      <c r="AQ2248" t="s">
        <v>34</v>
      </c>
      <c r="AR2248" t="s">
        <v>34</v>
      </c>
      <c r="AS2248" t="s">
        <v>34</v>
      </c>
      <c r="AT2248" t="s">
        <v>34</v>
      </c>
    </row>
    <row r="2249" spans="1:46">
      <c r="A2249">
        <v>208</v>
      </c>
      <c r="B2249">
        <v>2</v>
      </c>
      <c r="C2249">
        <v>8</v>
      </c>
      <c r="D2249">
        <v>0</v>
      </c>
      <c r="G2249">
        <v>1116</v>
      </c>
      <c r="Q2249" t="s">
        <v>1499</v>
      </c>
      <c r="S2249">
        <v>0</v>
      </c>
      <c r="Z2249">
        <v>4</v>
      </c>
      <c r="AB2249" t="s">
        <v>34</v>
      </c>
      <c r="AC2249" t="s">
        <v>34</v>
      </c>
      <c r="AD2249" t="s">
        <v>34</v>
      </c>
      <c r="AE2249" t="s">
        <v>34</v>
      </c>
      <c r="AF2249">
        <v>0</v>
      </c>
      <c r="AG2249">
        <v>208</v>
      </c>
      <c r="AH2249" t="s">
        <v>34</v>
      </c>
      <c r="AI2249">
        <v>0</v>
      </c>
      <c r="AJ2249" t="s">
        <v>34</v>
      </c>
      <c r="AK2249" t="s">
        <v>34</v>
      </c>
      <c r="AL2249" t="s">
        <v>34</v>
      </c>
      <c r="AM2249" t="s">
        <v>34</v>
      </c>
      <c r="AN2249" t="s">
        <v>34</v>
      </c>
      <c r="AO2249" t="s">
        <v>34</v>
      </c>
      <c r="AP2249" t="s">
        <v>34</v>
      </c>
      <c r="AQ2249" t="s">
        <v>34</v>
      </c>
      <c r="AR2249" t="s">
        <v>34</v>
      </c>
      <c r="AS2249" t="s">
        <v>34</v>
      </c>
      <c r="AT2249" t="s">
        <v>34</v>
      </c>
    </row>
  </sheetData>
  <sheetProtection selectLockedCells="1"/>
  <phoneticPr fontId="1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BE2"/>
  <sheetViews>
    <sheetView workbookViewId="0">
      <selection activeCell="A40" sqref="A40:XFD40"/>
    </sheetView>
  </sheetViews>
  <sheetFormatPr defaultColWidth="20.125" defaultRowHeight="13.5"/>
  <cols>
    <col min="1" max="1" width="41.75" bestFit="1" customWidth="1"/>
    <col min="2" max="2" width="11.125" bestFit="1" customWidth="1"/>
    <col min="3" max="3" width="20.25" bestFit="1" customWidth="1"/>
    <col min="4" max="5" width="11.625" bestFit="1" customWidth="1"/>
    <col min="6" max="6" width="7.75" bestFit="1" customWidth="1"/>
    <col min="7" max="7" width="12.625" bestFit="1" customWidth="1"/>
    <col min="8" max="8" width="9.25" bestFit="1" customWidth="1"/>
    <col min="9" max="9" width="10.5" bestFit="1" customWidth="1"/>
    <col min="10" max="10" width="16.125" bestFit="1" customWidth="1"/>
    <col min="11" max="11" width="21.75" bestFit="1" customWidth="1"/>
    <col min="12" max="14" width="16.125" bestFit="1" customWidth="1"/>
    <col min="15" max="15" width="23.375" bestFit="1" customWidth="1"/>
    <col min="16" max="16" width="13.875" bestFit="1" customWidth="1"/>
    <col min="17" max="17" width="9.75" bestFit="1" customWidth="1"/>
    <col min="18" max="18" width="21.5" bestFit="1" customWidth="1"/>
    <col min="19" max="20" width="13.875" bestFit="1" customWidth="1"/>
    <col min="21" max="21" width="9.75" bestFit="1" customWidth="1"/>
    <col min="22" max="22" width="7.75" bestFit="1" customWidth="1"/>
    <col min="23" max="23" width="8.375" bestFit="1" customWidth="1"/>
    <col min="24" max="24" width="18.375" bestFit="1" customWidth="1"/>
    <col min="25" max="26" width="17.75" bestFit="1" customWidth="1"/>
    <col min="27" max="27" width="9.125" bestFit="1" customWidth="1"/>
    <col min="28" max="28" width="8.625" bestFit="1" customWidth="1"/>
    <col min="29" max="29" width="18.375" bestFit="1" customWidth="1"/>
    <col min="30" max="30" width="7.75" bestFit="1" customWidth="1"/>
    <col min="31" max="33" width="8.875" bestFit="1" customWidth="1"/>
    <col min="34" max="34" width="8.125" bestFit="1" customWidth="1"/>
    <col min="35" max="35" width="14.125" bestFit="1" customWidth="1"/>
    <col min="36" max="36" width="14.875" bestFit="1" customWidth="1"/>
    <col min="37" max="37" width="12.625" bestFit="1" customWidth="1"/>
    <col min="38" max="38" width="17" bestFit="1" customWidth="1"/>
    <col min="39" max="39" width="13.625" bestFit="1" customWidth="1"/>
    <col min="40" max="42" width="8.75" bestFit="1" customWidth="1"/>
    <col min="43" max="44" width="8.5" bestFit="1" customWidth="1"/>
    <col min="45" max="46" width="11.25" bestFit="1" customWidth="1"/>
    <col min="47" max="47" width="12.125" bestFit="1" customWidth="1"/>
    <col min="48" max="48" width="8.5" bestFit="1" customWidth="1"/>
    <col min="49" max="49" width="10.875" bestFit="1" customWidth="1"/>
    <col min="50" max="50" width="11.625" bestFit="1" customWidth="1"/>
    <col min="51" max="51" width="11" bestFit="1" customWidth="1"/>
    <col min="52" max="52" width="12.125" bestFit="1" customWidth="1"/>
    <col min="53" max="53" width="13.875" bestFit="1" customWidth="1"/>
    <col min="54" max="54" width="17.75" bestFit="1" customWidth="1"/>
    <col min="55" max="55" width="12.75" bestFit="1" customWidth="1"/>
    <col min="56" max="56" width="22.75" bestFit="1" customWidth="1"/>
    <col min="57" max="57" width="20.625" bestFit="1" customWidth="1"/>
    <col min="58" max="59" width="17.25" bestFit="1" customWidth="1"/>
  </cols>
  <sheetData>
    <row r="1" spans="1:57">
      <c r="A1" t="s">
        <v>153</v>
      </c>
      <c r="B1" t="s">
        <v>154</v>
      </c>
      <c r="C1" t="s">
        <v>155</v>
      </c>
      <c r="D1" t="s">
        <v>156</v>
      </c>
      <c r="E1" t="s">
        <v>157</v>
      </c>
      <c r="F1" t="s">
        <v>31</v>
      </c>
      <c r="G1" t="s">
        <v>158</v>
      </c>
      <c r="H1" t="s">
        <v>159</v>
      </c>
      <c r="I1" t="s">
        <v>160</v>
      </c>
      <c r="J1" t="s">
        <v>161</v>
      </c>
      <c r="K1" t="s">
        <v>162</v>
      </c>
      <c r="L1" t="s">
        <v>163</v>
      </c>
      <c r="M1" t="s">
        <v>164</v>
      </c>
      <c r="N1" t="s">
        <v>165</v>
      </c>
      <c r="O1" t="s">
        <v>166</v>
      </c>
      <c r="P1" t="s">
        <v>167</v>
      </c>
      <c r="Q1" t="s">
        <v>168</v>
      </c>
      <c r="R1" t="s">
        <v>169</v>
      </c>
      <c r="S1" t="s">
        <v>170</v>
      </c>
      <c r="T1" t="s">
        <v>171</v>
      </c>
      <c r="U1" t="s">
        <v>172</v>
      </c>
      <c r="V1" t="s">
        <v>50</v>
      </c>
      <c r="W1" t="s">
        <v>173</v>
      </c>
      <c r="X1" t="s">
        <v>174</v>
      </c>
      <c r="Y1" t="s">
        <v>175</v>
      </c>
      <c r="Z1" t="s">
        <v>176</v>
      </c>
      <c r="AA1" t="s">
        <v>177</v>
      </c>
      <c r="AB1" t="s">
        <v>178</v>
      </c>
      <c r="AC1" t="s">
        <v>179</v>
      </c>
      <c r="AD1" t="s">
        <v>180</v>
      </c>
      <c r="AE1" t="s">
        <v>181</v>
      </c>
      <c r="AF1" t="s">
        <v>182</v>
      </c>
      <c r="AG1" t="s">
        <v>183</v>
      </c>
      <c r="AH1" t="s">
        <v>184</v>
      </c>
      <c r="AI1" t="s">
        <v>185</v>
      </c>
      <c r="AJ1" t="s">
        <v>186</v>
      </c>
      <c r="AK1" t="s">
        <v>187</v>
      </c>
      <c r="AL1" t="s">
        <v>188</v>
      </c>
      <c r="AM1" t="s">
        <v>189</v>
      </c>
      <c r="AN1" t="s">
        <v>190</v>
      </c>
      <c r="AO1" t="s">
        <v>191</v>
      </c>
      <c r="AP1" t="s">
        <v>192</v>
      </c>
      <c r="AQ1" t="s">
        <v>193</v>
      </c>
      <c r="AR1" t="s">
        <v>194</v>
      </c>
      <c r="AS1" t="s">
        <v>195</v>
      </c>
      <c r="AT1" t="s">
        <v>196</v>
      </c>
      <c r="AU1" t="s">
        <v>197</v>
      </c>
      <c r="AV1" t="s">
        <v>198</v>
      </c>
      <c r="AW1" t="s">
        <v>199</v>
      </c>
      <c r="AX1" t="s">
        <v>200</v>
      </c>
      <c r="AY1" t="s">
        <v>201</v>
      </c>
      <c r="AZ1" t="s">
        <v>202</v>
      </c>
      <c r="BA1" t="s">
        <v>203</v>
      </c>
      <c r="BB1" t="s">
        <v>204</v>
      </c>
      <c r="BC1" t="s">
        <v>205</v>
      </c>
      <c r="BD1" t="s">
        <v>206</v>
      </c>
      <c r="BE1" t="s">
        <v>207</v>
      </c>
    </row>
    <row r="2" spans="1:57">
      <c r="A2" t="s">
        <v>5906</v>
      </c>
      <c r="B2" t="s">
        <v>34</v>
      </c>
      <c r="C2" t="s">
        <v>646</v>
      </c>
      <c r="D2" t="s">
        <v>1470</v>
      </c>
      <c r="E2" t="s">
        <v>1476</v>
      </c>
      <c r="F2" t="s">
        <v>34</v>
      </c>
      <c r="G2" t="b">
        <v>1</v>
      </c>
      <c r="H2">
        <v>3</v>
      </c>
      <c r="I2">
        <v>4</v>
      </c>
      <c r="J2">
        <v>8</v>
      </c>
      <c r="K2">
        <v>8</v>
      </c>
      <c r="L2">
        <v>8</v>
      </c>
      <c r="M2">
        <v>3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2</v>
      </c>
      <c r="U2">
        <v>1</v>
      </c>
      <c r="V2">
        <v>1</v>
      </c>
      <c r="W2">
        <v>1</v>
      </c>
      <c r="X2">
        <v>1</v>
      </c>
      <c r="Y2" t="s">
        <v>34</v>
      </c>
      <c r="Z2" t="s">
        <v>34</v>
      </c>
      <c r="AA2" t="s">
        <v>34</v>
      </c>
      <c r="AB2" t="b">
        <v>0</v>
      </c>
      <c r="AC2">
        <v>8</v>
      </c>
      <c r="AD2">
        <v>1</v>
      </c>
      <c r="AE2">
        <v>1</v>
      </c>
      <c r="AF2">
        <v>1</v>
      </c>
      <c r="AG2">
        <v>2</v>
      </c>
      <c r="AH2" t="b">
        <v>0</v>
      </c>
      <c r="AI2" t="b">
        <v>0</v>
      </c>
      <c r="AJ2">
        <v>1</v>
      </c>
      <c r="AK2" t="b">
        <v>0</v>
      </c>
      <c r="AL2">
        <v>1</v>
      </c>
      <c r="AM2">
        <v>2</v>
      </c>
      <c r="AN2">
        <v>2</v>
      </c>
      <c r="AO2">
        <v>3</v>
      </c>
      <c r="AP2">
        <v>3</v>
      </c>
      <c r="AQ2">
        <v>1</v>
      </c>
      <c r="AR2">
        <v>1</v>
      </c>
      <c r="AS2">
        <v>1</v>
      </c>
      <c r="AT2">
        <v>1</v>
      </c>
      <c r="AU2">
        <v>5</v>
      </c>
      <c r="AV2">
        <v>1</v>
      </c>
      <c r="AX2" t="s">
        <v>1470</v>
      </c>
      <c r="AY2" t="b">
        <v>0</v>
      </c>
      <c r="AZ2">
        <v>1</v>
      </c>
      <c r="BA2">
        <v>1</v>
      </c>
      <c r="BB2" t="s">
        <v>34</v>
      </c>
      <c r="BC2" t="s">
        <v>5907</v>
      </c>
      <c r="BD2" t="b">
        <v>0</v>
      </c>
      <c r="BE2">
        <v>2</v>
      </c>
    </row>
  </sheetData>
  <phoneticPr fontId="1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/>
  </sheetPr>
  <dimension ref="A1:K5"/>
  <sheetViews>
    <sheetView workbookViewId="0">
      <selection activeCell="A40" sqref="A40:XFD40"/>
    </sheetView>
  </sheetViews>
  <sheetFormatPr defaultColWidth="16.5" defaultRowHeight="13.5"/>
  <cols>
    <col min="1" max="1" width="7.75" bestFit="1" customWidth="1"/>
    <col min="2" max="2" width="12.75" bestFit="1" customWidth="1"/>
    <col min="3" max="4" width="13.875" bestFit="1" customWidth="1"/>
    <col min="5" max="10" width="9.75" bestFit="1" customWidth="1"/>
    <col min="11" max="11" width="9" bestFit="1" customWidth="1"/>
  </cols>
  <sheetData>
    <row r="1" spans="1:11">
      <c r="A1" t="s">
        <v>113</v>
      </c>
      <c r="B1" t="s">
        <v>114</v>
      </c>
      <c r="C1" t="s">
        <v>115</v>
      </c>
      <c r="D1" t="s">
        <v>116</v>
      </c>
      <c r="E1" t="s">
        <v>117</v>
      </c>
      <c r="F1" t="s">
        <v>118</v>
      </c>
      <c r="G1" t="s">
        <v>119</v>
      </c>
      <c r="H1" t="s">
        <v>120</v>
      </c>
      <c r="I1" t="s">
        <v>121</v>
      </c>
      <c r="J1" t="s">
        <v>122</v>
      </c>
      <c r="K1" t="s">
        <v>60</v>
      </c>
    </row>
    <row r="2" spans="1:11">
      <c r="A2">
        <v>1</v>
      </c>
      <c r="B2" t="s">
        <v>1462</v>
      </c>
      <c r="C2" t="s">
        <v>34</v>
      </c>
      <c r="D2" t="s">
        <v>34</v>
      </c>
      <c r="E2" t="s">
        <v>34</v>
      </c>
      <c r="F2" t="s">
        <v>647</v>
      </c>
      <c r="G2" t="s">
        <v>34</v>
      </c>
      <c r="H2" t="s">
        <v>647</v>
      </c>
      <c r="I2" t="s">
        <v>647</v>
      </c>
      <c r="J2" t="s">
        <v>647</v>
      </c>
      <c r="K2" t="s">
        <v>5908</v>
      </c>
    </row>
    <row r="3" spans="1:11">
      <c r="A3">
        <v>2</v>
      </c>
      <c r="B3" t="s">
        <v>1463</v>
      </c>
      <c r="C3" t="s">
        <v>34</v>
      </c>
      <c r="D3" t="s">
        <v>34</v>
      </c>
      <c r="E3" t="s">
        <v>34</v>
      </c>
      <c r="F3" t="s">
        <v>647</v>
      </c>
      <c r="G3" t="s">
        <v>34</v>
      </c>
      <c r="H3" t="s">
        <v>647</v>
      </c>
      <c r="I3" t="s">
        <v>647</v>
      </c>
      <c r="J3" t="s">
        <v>647</v>
      </c>
      <c r="K3" t="s">
        <v>5909</v>
      </c>
    </row>
    <row r="4" spans="1:11">
      <c r="A4">
        <v>3</v>
      </c>
      <c r="B4" t="s">
        <v>1464</v>
      </c>
      <c r="C4" t="s">
        <v>34</v>
      </c>
      <c r="D4" t="s">
        <v>34</v>
      </c>
      <c r="E4" t="s">
        <v>34</v>
      </c>
      <c r="F4" t="s">
        <v>647</v>
      </c>
      <c r="G4" t="s">
        <v>34</v>
      </c>
      <c r="H4" t="s">
        <v>647</v>
      </c>
      <c r="I4" t="s">
        <v>647</v>
      </c>
      <c r="J4" t="s">
        <v>647</v>
      </c>
      <c r="K4" t="s">
        <v>5910</v>
      </c>
    </row>
    <row r="5" spans="1:11">
      <c r="A5">
        <v>4</v>
      </c>
      <c r="B5" t="s">
        <v>1465</v>
      </c>
      <c r="C5" t="s">
        <v>34</v>
      </c>
      <c r="D5" t="s">
        <v>34</v>
      </c>
      <c r="E5" t="s">
        <v>34</v>
      </c>
      <c r="F5" t="s">
        <v>647</v>
      </c>
      <c r="G5" t="s">
        <v>34</v>
      </c>
      <c r="H5" t="s">
        <v>647</v>
      </c>
      <c r="I5" t="s">
        <v>647</v>
      </c>
      <c r="J5" t="s">
        <v>647</v>
      </c>
      <c r="K5" t="s">
        <v>5911</v>
      </c>
    </row>
  </sheetData>
  <sheetProtection selectLockedCells="1"/>
  <phoneticPr fontId="1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</sheetPr>
  <dimension ref="A1:O1660"/>
  <sheetViews>
    <sheetView topLeftCell="H454" workbookViewId="0">
      <selection activeCell="A40" sqref="A40:XFD40"/>
    </sheetView>
  </sheetViews>
  <sheetFormatPr defaultColWidth="16.5" defaultRowHeight="13.5"/>
  <cols>
    <col min="10" max="10" width="28.75" customWidth="1"/>
  </cols>
  <sheetData>
    <row r="1" spans="1:15" ht="14.25" thickBot="1">
      <c r="A1">
        <v>1</v>
      </c>
      <c r="B1" t="s">
        <v>123</v>
      </c>
      <c r="D1" s="14" t="s">
        <v>14</v>
      </c>
      <c r="E1" s="14" t="s">
        <v>20</v>
      </c>
      <c r="L1" t="s">
        <v>58</v>
      </c>
      <c r="M1" s="14" t="s">
        <v>208</v>
      </c>
      <c r="N1" s="14" t="s">
        <v>209</v>
      </c>
      <c r="O1" s="14" t="s">
        <v>210</v>
      </c>
    </row>
    <row r="2" spans="1:15" ht="14.25" thickTop="1">
      <c r="A2">
        <v>2</v>
      </c>
      <c r="B2" t="s">
        <v>124</v>
      </c>
      <c r="D2">
        <f>IFERROR(テーブル_Swim01[[#This Row],[競技番号]],"")</f>
        <v>1</v>
      </c>
      <c r="E2">
        <f>IFERROR(テーブル_Swim01[[#This Row],[性別]],"")</f>
        <v>2</v>
      </c>
      <c r="F2" t="str">
        <f>IFERROR(LOOKUP(E2,A:A,B:B),"")</f>
        <v>女子</v>
      </c>
      <c r="G2">
        <f>IFERROR(テーブル_Swim01[[#This Row],[クラス番号]],"")</f>
        <v>1</v>
      </c>
      <c r="H2" t="str">
        <f>IFERROR(LOOKUP(G2,Sheet5!A:A,Sheet5!B:B),"")</f>
        <v>10歳以下</v>
      </c>
      <c r="I2" t="str">
        <f>CONCATENATE(H2,"  ",F2)</f>
        <v>10歳以下  女子</v>
      </c>
      <c r="J2" t="str">
        <f>IFERROR(CONCATENATE(Sheet1!F2,"  ",Sheet1!E2,"  ",Sheet1!I2),"")</f>
        <v xml:space="preserve"> 200m  個人メドレー  予選</v>
      </c>
      <c r="L2">
        <f>IFERROR(テーブル_Swim014[[#This Row],[選手番号]],"")</f>
        <v>1</v>
      </c>
      <c r="M2" t="str">
        <f>IFERROR(Sheet3!Q2,"")</f>
        <v>1999/06/19</v>
      </c>
      <c r="N2" s="18" t="str">
        <f>IFERROR(テーブル_Swim017[基準日],"")</f>
        <v>2017/01/07</v>
      </c>
      <c r="O2">
        <f t="shared" ref="O2" si="0">DATEDIF(M2,N2,"Y")</f>
        <v>17</v>
      </c>
    </row>
    <row r="3" spans="1:15">
      <c r="A3">
        <v>3</v>
      </c>
      <c r="B3" t="s">
        <v>648</v>
      </c>
      <c r="D3">
        <f>IFERROR(テーブル_Swim01[[#This Row],[競技番号]],"")</f>
        <v>2</v>
      </c>
      <c r="E3">
        <f>IFERROR(テーブル_Swim01[[#This Row],[性別]],"")</f>
        <v>1</v>
      </c>
      <c r="F3" t="str">
        <f t="shared" ref="F3:F43" si="1">IFERROR(LOOKUP(E3,A:A,B:B),"")</f>
        <v>男子</v>
      </c>
      <c r="G3">
        <f>IFERROR(テーブル_Swim01[[#This Row],[クラス番号]],"")</f>
        <v>1</v>
      </c>
      <c r="H3" t="str">
        <f>IFERROR(LOOKUP(G3,Sheet5!A:A,Sheet5!B:B),"")</f>
        <v>10歳以下</v>
      </c>
      <c r="I3" t="str">
        <f t="shared" ref="I3:I43" si="2">CONCATENATE(H3,"  ",F3)</f>
        <v>10歳以下  男子</v>
      </c>
      <c r="J3" t="str">
        <f>IFERROR(CONCATENATE(Sheet1!F3,"  ",Sheet1!E3,"  ",Sheet1!I3),"")</f>
        <v xml:space="preserve"> 200m  個人メドレー  予選</v>
      </c>
      <c r="L3">
        <f>IFERROR(テーブル_Swim014[[#This Row],[選手番号]],"")</f>
        <v>2</v>
      </c>
      <c r="M3" t="str">
        <f>IFERROR(Sheet3!Q3,"")</f>
        <v>1999/09/07</v>
      </c>
      <c r="N3" s="18" t="str">
        <f>IFERROR(テーブル_Swim017[基準日],"")</f>
        <v>2017/01/07</v>
      </c>
      <c r="O3">
        <f t="shared" ref="O3:O66" si="3">DATEDIF(M3,N3,"Y")</f>
        <v>17</v>
      </c>
    </row>
    <row r="4" spans="1:15">
      <c r="D4">
        <f>IFERROR(テーブル_Swim01[[#This Row],[競技番号]],"")</f>
        <v>3</v>
      </c>
      <c r="E4">
        <f>IFERROR(テーブル_Swim01[[#This Row],[性別]],"")</f>
        <v>2</v>
      </c>
      <c r="F4" t="str">
        <f t="shared" si="1"/>
        <v>女子</v>
      </c>
      <c r="G4">
        <f>IFERROR(テーブル_Swim01[[#This Row],[クラス番号]],"")</f>
        <v>2</v>
      </c>
      <c r="H4" t="str">
        <f>IFERROR(LOOKUP(G4,Sheet5!A:A,Sheet5!B:B),"")</f>
        <v>11～12歳</v>
      </c>
      <c r="I4" t="str">
        <f t="shared" si="2"/>
        <v>11～12歳  女子</v>
      </c>
      <c r="J4" t="str">
        <f>IFERROR(CONCATENATE(Sheet1!F4,"  ",Sheet1!E4,"  ",Sheet1!I4),"")</f>
        <v xml:space="preserve"> 200m  個人メドレー  予選</v>
      </c>
      <c r="L4">
        <f>IFERROR(テーブル_Swim014[[#This Row],[選手番号]],"")</f>
        <v>3</v>
      </c>
      <c r="M4" t="str">
        <f>IFERROR(Sheet3!Q4,"")</f>
        <v>1999/10/19</v>
      </c>
      <c r="N4" s="18" t="str">
        <f>IFERROR(テーブル_Swim017[基準日],"")</f>
        <v>2017/01/07</v>
      </c>
      <c r="O4">
        <f t="shared" si="3"/>
        <v>17</v>
      </c>
    </row>
    <row r="5" spans="1:15">
      <c r="D5">
        <f>IFERROR(テーブル_Swim01[[#This Row],[競技番号]],"")</f>
        <v>4</v>
      </c>
      <c r="E5">
        <f>IFERROR(テーブル_Swim01[[#This Row],[性別]],"")</f>
        <v>1</v>
      </c>
      <c r="F5" t="str">
        <f t="shared" si="1"/>
        <v>男子</v>
      </c>
      <c r="G5">
        <f>IFERROR(テーブル_Swim01[[#This Row],[クラス番号]],"")</f>
        <v>2</v>
      </c>
      <c r="H5" t="str">
        <f>IFERROR(LOOKUP(G5,Sheet5!A:A,Sheet5!B:B),"")</f>
        <v>11～12歳</v>
      </c>
      <c r="I5" t="str">
        <f t="shared" si="2"/>
        <v>11～12歳  男子</v>
      </c>
      <c r="J5" t="str">
        <f>IFERROR(CONCATENATE(Sheet1!F5,"  ",Sheet1!E5,"  ",Sheet1!I5),"")</f>
        <v xml:space="preserve"> 200m  個人メドレー  予選</v>
      </c>
      <c r="L5">
        <f>IFERROR(テーブル_Swim014[[#This Row],[選手番号]],"")</f>
        <v>4</v>
      </c>
      <c r="M5" t="str">
        <f>IFERROR(Sheet3!Q5,"")</f>
        <v>2001/11/24</v>
      </c>
      <c r="N5" s="18" t="str">
        <f>IFERROR(テーブル_Swim017[基準日],"")</f>
        <v>2017/01/07</v>
      </c>
      <c r="O5">
        <f t="shared" si="3"/>
        <v>15</v>
      </c>
    </row>
    <row r="6" spans="1:15">
      <c r="D6">
        <f>IFERROR(テーブル_Swim01[[#This Row],[競技番号]],"")</f>
        <v>5</v>
      </c>
      <c r="E6">
        <f>IFERROR(テーブル_Swim01[[#This Row],[性別]],"")</f>
        <v>2</v>
      </c>
      <c r="F6" t="str">
        <f t="shared" si="1"/>
        <v>女子</v>
      </c>
      <c r="G6">
        <f>IFERROR(テーブル_Swim01[[#This Row],[クラス番号]],"")</f>
        <v>3</v>
      </c>
      <c r="H6" t="str">
        <f>IFERROR(LOOKUP(G6,Sheet5!A:A,Sheet5!B:B),"")</f>
        <v>13～14歳</v>
      </c>
      <c r="I6" t="str">
        <f t="shared" si="2"/>
        <v>13～14歳  女子</v>
      </c>
      <c r="J6" t="str">
        <f>IFERROR(CONCATENATE(Sheet1!F6,"  ",Sheet1!E6,"  ",Sheet1!I6),"")</f>
        <v xml:space="preserve"> 200m  個人メドレー  予選</v>
      </c>
      <c r="L6">
        <f>IFERROR(テーブル_Swim014[[#This Row],[選手番号]],"")</f>
        <v>5</v>
      </c>
      <c r="M6" t="str">
        <f>IFERROR(Sheet3!Q6,"")</f>
        <v>2001/12/25</v>
      </c>
      <c r="N6" s="18" t="str">
        <f>IFERROR(テーブル_Swim017[基準日],"")</f>
        <v>2017/01/07</v>
      </c>
      <c r="O6">
        <f t="shared" si="3"/>
        <v>15</v>
      </c>
    </row>
    <row r="7" spans="1:15">
      <c r="D7">
        <f>IFERROR(テーブル_Swim01[[#This Row],[競技番号]],"")</f>
        <v>6</v>
      </c>
      <c r="E7">
        <f>IFERROR(テーブル_Swim01[[#This Row],[性別]],"")</f>
        <v>1</v>
      </c>
      <c r="F7" t="str">
        <f t="shared" si="1"/>
        <v>男子</v>
      </c>
      <c r="G7">
        <f>IFERROR(テーブル_Swim01[[#This Row],[クラス番号]],"")</f>
        <v>3</v>
      </c>
      <c r="H7" t="str">
        <f>IFERROR(LOOKUP(G7,Sheet5!A:A,Sheet5!B:B),"")</f>
        <v>13～14歳</v>
      </c>
      <c r="I7" t="str">
        <f t="shared" si="2"/>
        <v>13～14歳  男子</v>
      </c>
      <c r="J7" t="str">
        <f>IFERROR(CONCATENATE(Sheet1!F7,"  ",Sheet1!E7,"  ",Sheet1!I7),"")</f>
        <v xml:space="preserve"> 200m  個人メドレー  予選</v>
      </c>
      <c r="L7">
        <f>IFERROR(テーブル_Swim014[[#This Row],[選手番号]],"")</f>
        <v>6</v>
      </c>
      <c r="M7" t="str">
        <f>IFERROR(Sheet3!Q7,"")</f>
        <v>2002/03/23</v>
      </c>
      <c r="N7" s="18" t="str">
        <f>IFERROR(テーブル_Swim017[基準日],"")</f>
        <v>2017/01/07</v>
      </c>
      <c r="O7">
        <f t="shared" si="3"/>
        <v>14</v>
      </c>
    </row>
    <row r="8" spans="1:15">
      <c r="D8">
        <f>IFERROR(テーブル_Swim01[[#This Row],[競技番号]],"")</f>
        <v>7</v>
      </c>
      <c r="E8">
        <f>IFERROR(テーブル_Swim01[[#This Row],[性別]],"")</f>
        <v>2</v>
      </c>
      <c r="F8" t="str">
        <f t="shared" si="1"/>
        <v>女子</v>
      </c>
      <c r="G8">
        <f>IFERROR(テーブル_Swim01[[#This Row],[クラス番号]],"")</f>
        <v>4</v>
      </c>
      <c r="H8" t="str">
        <f>IFERROR(LOOKUP(G8,Sheet5!A:A,Sheet5!B:B),"")</f>
        <v>15歳以上</v>
      </c>
      <c r="I8" t="str">
        <f t="shared" si="2"/>
        <v>15歳以上  女子</v>
      </c>
      <c r="J8" t="str">
        <f>IFERROR(CONCATENATE(Sheet1!F8,"  ",Sheet1!E8,"  ",Sheet1!I8),"")</f>
        <v xml:space="preserve"> 200m  個人メドレー  予選</v>
      </c>
      <c r="L8">
        <f>IFERROR(テーブル_Swim014[[#This Row],[選手番号]],"")</f>
        <v>7</v>
      </c>
      <c r="M8" t="str">
        <f>IFERROR(Sheet3!Q8,"")</f>
        <v>2002/09/24</v>
      </c>
      <c r="N8" s="18" t="str">
        <f>IFERROR(テーブル_Swim017[基準日],"")</f>
        <v>2017/01/07</v>
      </c>
      <c r="O8">
        <f t="shared" si="3"/>
        <v>14</v>
      </c>
    </row>
    <row r="9" spans="1:15">
      <c r="D9">
        <f>IFERROR(テーブル_Swim01[[#This Row],[競技番号]],"")</f>
        <v>8</v>
      </c>
      <c r="E9">
        <f>IFERROR(テーブル_Swim01[[#This Row],[性別]],"")</f>
        <v>1</v>
      </c>
      <c r="F9" t="str">
        <f t="shared" si="1"/>
        <v>男子</v>
      </c>
      <c r="G9">
        <f>IFERROR(テーブル_Swim01[[#This Row],[クラス番号]],"")</f>
        <v>4</v>
      </c>
      <c r="H9" t="str">
        <f>IFERROR(LOOKUP(G9,Sheet5!A:A,Sheet5!B:B),"")</f>
        <v>15歳以上</v>
      </c>
      <c r="I9" t="str">
        <f t="shared" si="2"/>
        <v>15歳以上  男子</v>
      </c>
      <c r="J9" t="str">
        <f>IFERROR(CONCATENATE(Sheet1!F9,"  ",Sheet1!E9,"  ",Sheet1!I9),"")</f>
        <v xml:space="preserve"> 200m  個人メドレー  予選</v>
      </c>
      <c r="L9">
        <f>IFERROR(テーブル_Swim014[[#This Row],[選手番号]],"")</f>
        <v>8</v>
      </c>
      <c r="M9" t="str">
        <f>IFERROR(Sheet3!Q9,"")</f>
        <v>2002/11/17</v>
      </c>
      <c r="N9" s="18" t="str">
        <f>IFERROR(テーブル_Swim017[基準日],"")</f>
        <v>2017/01/07</v>
      </c>
      <c r="O9">
        <f t="shared" si="3"/>
        <v>14</v>
      </c>
    </row>
    <row r="10" spans="1:15">
      <c r="D10">
        <f>IFERROR(テーブル_Swim01[[#This Row],[競技番号]],"")</f>
        <v>9</v>
      </c>
      <c r="E10">
        <f>IFERROR(テーブル_Swim01[[#This Row],[性別]],"")</f>
        <v>2</v>
      </c>
      <c r="F10" t="str">
        <f t="shared" si="1"/>
        <v>女子</v>
      </c>
      <c r="G10">
        <f>IFERROR(テーブル_Swim01[[#This Row],[クラス番号]],"")</f>
        <v>2</v>
      </c>
      <c r="H10" t="str">
        <f>IFERROR(LOOKUP(G10,Sheet5!A:A,Sheet5!B:B),"")</f>
        <v>11～12歳</v>
      </c>
      <c r="I10" t="str">
        <f t="shared" si="2"/>
        <v>11～12歳  女子</v>
      </c>
      <c r="J10" t="str">
        <f>IFERROR(CONCATENATE(Sheet1!F10,"  ",Sheet1!E10,"  ",Sheet1!I10),"")</f>
        <v xml:space="preserve"> 200m  自由形  予選</v>
      </c>
      <c r="L10">
        <f>IFERROR(テーブル_Swim014[[#This Row],[選手番号]],"")</f>
        <v>9</v>
      </c>
      <c r="M10" t="str">
        <f>IFERROR(Sheet3!Q10,"")</f>
        <v>2003/04/14</v>
      </c>
      <c r="N10" s="18" t="str">
        <f>IFERROR(テーブル_Swim017[基準日],"")</f>
        <v>2017/01/07</v>
      </c>
      <c r="O10">
        <f t="shared" si="3"/>
        <v>13</v>
      </c>
    </row>
    <row r="11" spans="1:15">
      <c r="D11">
        <f>IFERROR(テーブル_Swim01[[#This Row],[競技番号]],"")</f>
        <v>10</v>
      </c>
      <c r="E11">
        <f>IFERROR(テーブル_Swim01[[#This Row],[性別]],"")</f>
        <v>1</v>
      </c>
      <c r="F11" t="str">
        <f t="shared" si="1"/>
        <v>男子</v>
      </c>
      <c r="G11">
        <f>IFERROR(テーブル_Swim01[[#This Row],[クラス番号]],"")</f>
        <v>2</v>
      </c>
      <c r="H11" t="str">
        <f>IFERROR(LOOKUP(G11,Sheet5!A:A,Sheet5!B:B),"")</f>
        <v>11～12歳</v>
      </c>
      <c r="I11" t="str">
        <f t="shared" si="2"/>
        <v>11～12歳  男子</v>
      </c>
      <c r="J11" t="str">
        <f>IFERROR(CONCATENATE(Sheet1!F11,"  ",Sheet1!E11,"  ",Sheet1!I11),"")</f>
        <v xml:space="preserve"> 200m  自由形  予選</v>
      </c>
      <c r="L11">
        <f>IFERROR(テーブル_Swim014[[#This Row],[選手番号]],"")</f>
        <v>10</v>
      </c>
      <c r="M11" t="str">
        <f>IFERROR(Sheet3!Q11,"")</f>
        <v>2004/07/06</v>
      </c>
      <c r="N11" s="18" t="str">
        <f>IFERROR(テーブル_Swim017[基準日],"")</f>
        <v>2017/01/07</v>
      </c>
      <c r="O11">
        <f t="shared" si="3"/>
        <v>12</v>
      </c>
    </row>
    <row r="12" spans="1:15">
      <c r="D12">
        <f>IFERROR(テーブル_Swim01[[#This Row],[競技番号]],"")</f>
        <v>11</v>
      </c>
      <c r="E12">
        <f>IFERROR(テーブル_Swim01[[#This Row],[性別]],"")</f>
        <v>2</v>
      </c>
      <c r="F12" t="str">
        <f t="shared" si="1"/>
        <v>女子</v>
      </c>
      <c r="G12">
        <f>IFERROR(テーブル_Swim01[[#This Row],[クラス番号]],"")</f>
        <v>3</v>
      </c>
      <c r="H12" t="str">
        <f>IFERROR(LOOKUP(G12,Sheet5!A:A,Sheet5!B:B),"")</f>
        <v>13～14歳</v>
      </c>
      <c r="I12" t="str">
        <f t="shared" si="2"/>
        <v>13～14歳  女子</v>
      </c>
      <c r="J12" t="str">
        <f>IFERROR(CONCATENATE(Sheet1!F12,"  ",Sheet1!E12,"  ",Sheet1!I12),"")</f>
        <v xml:space="preserve"> 200m  自由形  予選</v>
      </c>
      <c r="L12">
        <f>IFERROR(テーブル_Swim014[[#This Row],[選手番号]],"")</f>
        <v>11</v>
      </c>
      <c r="M12" t="str">
        <f>IFERROR(Sheet3!Q12,"")</f>
        <v>2004/10/20</v>
      </c>
      <c r="N12" s="18" t="str">
        <f>IFERROR(テーブル_Swim017[基準日],"")</f>
        <v>2017/01/07</v>
      </c>
      <c r="O12">
        <f t="shared" si="3"/>
        <v>12</v>
      </c>
    </row>
    <row r="13" spans="1:15">
      <c r="D13">
        <f>IFERROR(テーブル_Swim01[[#This Row],[競技番号]],"")</f>
        <v>12</v>
      </c>
      <c r="E13">
        <f>IFERROR(テーブル_Swim01[[#This Row],[性別]],"")</f>
        <v>1</v>
      </c>
      <c r="F13" t="str">
        <f t="shared" si="1"/>
        <v>男子</v>
      </c>
      <c r="G13">
        <f>IFERROR(テーブル_Swim01[[#This Row],[クラス番号]],"")</f>
        <v>3</v>
      </c>
      <c r="H13" t="str">
        <f>IFERROR(LOOKUP(G13,Sheet5!A:A,Sheet5!B:B),"")</f>
        <v>13～14歳</v>
      </c>
      <c r="I13" t="str">
        <f t="shared" si="2"/>
        <v>13～14歳  男子</v>
      </c>
      <c r="J13" t="str">
        <f>IFERROR(CONCATENATE(Sheet1!F13,"  ",Sheet1!E13,"  ",Sheet1!I13),"")</f>
        <v xml:space="preserve"> 200m  自由形  予選</v>
      </c>
      <c r="L13">
        <f>IFERROR(テーブル_Swim014[[#This Row],[選手番号]],"")</f>
        <v>12</v>
      </c>
      <c r="M13" t="str">
        <f>IFERROR(Sheet3!Q13,"")</f>
        <v>2004/12/03</v>
      </c>
      <c r="N13" s="18" t="str">
        <f>IFERROR(テーブル_Swim017[基準日],"")</f>
        <v>2017/01/07</v>
      </c>
      <c r="O13">
        <f t="shared" si="3"/>
        <v>12</v>
      </c>
    </row>
    <row r="14" spans="1:15">
      <c r="D14">
        <f>IFERROR(テーブル_Swim01[[#This Row],[競技番号]],"")</f>
        <v>13</v>
      </c>
      <c r="E14">
        <f>IFERROR(テーブル_Swim01[[#This Row],[性別]],"")</f>
        <v>2</v>
      </c>
      <c r="F14" t="str">
        <f t="shared" si="1"/>
        <v>女子</v>
      </c>
      <c r="G14">
        <f>IFERROR(テーブル_Swim01[[#This Row],[クラス番号]],"")</f>
        <v>4</v>
      </c>
      <c r="H14" t="str">
        <f>IFERROR(LOOKUP(G14,Sheet5!A:A,Sheet5!B:B),"")</f>
        <v>15歳以上</v>
      </c>
      <c r="I14" t="str">
        <f t="shared" si="2"/>
        <v>15歳以上  女子</v>
      </c>
      <c r="J14" t="str">
        <f>IFERROR(CONCATENATE(Sheet1!F14,"  ",Sheet1!E14,"  ",Sheet1!I14),"")</f>
        <v xml:space="preserve"> 200m  自由形  予選</v>
      </c>
      <c r="L14">
        <f>IFERROR(テーブル_Swim014[[#This Row],[選手番号]],"")</f>
        <v>13</v>
      </c>
      <c r="M14" t="str">
        <f>IFERROR(Sheet3!Q14,"")</f>
        <v>2005/07/25</v>
      </c>
      <c r="N14" s="18" t="str">
        <f>IFERROR(テーブル_Swim017[基準日],"")</f>
        <v>2017/01/07</v>
      </c>
      <c r="O14">
        <f t="shared" si="3"/>
        <v>11</v>
      </c>
    </row>
    <row r="15" spans="1:15">
      <c r="D15">
        <f>IFERROR(テーブル_Swim01[[#This Row],[競技番号]],"")</f>
        <v>14</v>
      </c>
      <c r="E15">
        <f>IFERROR(テーブル_Swim01[[#This Row],[性別]],"")</f>
        <v>1</v>
      </c>
      <c r="F15" t="str">
        <f t="shared" si="1"/>
        <v>男子</v>
      </c>
      <c r="G15">
        <f>IFERROR(テーブル_Swim01[[#This Row],[クラス番号]],"")</f>
        <v>4</v>
      </c>
      <c r="H15" t="str">
        <f>IFERROR(LOOKUP(G15,Sheet5!A:A,Sheet5!B:B),"")</f>
        <v>15歳以上</v>
      </c>
      <c r="I15" t="str">
        <f t="shared" si="2"/>
        <v>15歳以上  男子</v>
      </c>
      <c r="J15" t="str">
        <f>IFERROR(CONCATENATE(Sheet1!F15,"  ",Sheet1!E15,"  ",Sheet1!I15),"")</f>
        <v xml:space="preserve"> 200m  自由形  予選</v>
      </c>
      <c r="L15">
        <f>IFERROR(テーブル_Swim014[[#This Row],[選手番号]],"")</f>
        <v>14</v>
      </c>
      <c r="M15" t="str">
        <f>IFERROR(Sheet3!Q15,"")</f>
        <v>2005/09/01</v>
      </c>
      <c r="N15" s="18" t="str">
        <f>IFERROR(テーブル_Swim017[基準日],"")</f>
        <v>2017/01/07</v>
      </c>
      <c r="O15">
        <f t="shared" si="3"/>
        <v>11</v>
      </c>
    </row>
    <row r="16" spans="1:15">
      <c r="D16">
        <f>IFERROR(テーブル_Swim01[[#This Row],[競技番号]],"")</f>
        <v>15</v>
      </c>
      <c r="E16">
        <f>IFERROR(テーブル_Swim01[[#This Row],[性別]],"")</f>
        <v>2</v>
      </c>
      <c r="F16" t="str">
        <f t="shared" si="1"/>
        <v>女子</v>
      </c>
      <c r="G16">
        <f>IFERROR(テーブル_Swim01[[#This Row],[クラス番号]],"")</f>
        <v>1</v>
      </c>
      <c r="H16" t="str">
        <f>IFERROR(LOOKUP(G16,Sheet5!A:A,Sheet5!B:B),"")</f>
        <v>10歳以下</v>
      </c>
      <c r="I16" t="str">
        <f t="shared" si="2"/>
        <v>10歳以下  女子</v>
      </c>
      <c r="J16" t="str">
        <f>IFERROR(CONCATENATE(Sheet1!F16,"  ",Sheet1!E16,"  ",Sheet1!I16),"")</f>
        <v xml:space="preserve"> 100m  バタフライ  予選</v>
      </c>
      <c r="L16">
        <f>IFERROR(テーブル_Swim014[[#This Row],[選手番号]],"")</f>
        <v>15</v>
      </c>
      <c r="M16" t="str">
        <f>IFERROR(Sheet3!Q16,"")</f>
        <v>2005/12/22</v>
      </c>
      <c r="N16" s="18" t="str">
        <f>IFERROR(テーブル_Swim017[基準日],"")</f>
        <v>2017/01/07</v>
      </c>
      <c r="O16">
        <f t="shared" si="3"/>
        <v>11</v>
      </c>
    </row>
    <row r="17" spans="4:15">
      <c r="D17">
        <f>IFERROR(テーブル_Swim01[[#This Row],[競技番号]],"")</f>
        <v>16</v>
      </c>
      <c r="E17">
        <f>IFERROR(テーブル_Swim01[[#This Row],[性別]],"")</f>
        <v>1</v>
      </c>
      <c r="F17" t="str">
        <f t="shared" si="1"/>
        <v>男子</v>
      </c>
      <c r="G17">
        <f>IFERROR(テーブル_Swim01[[#This Row],[クラス番号]],"")</f>
        <v>1</v>
      </c>
      <c r="H17" t="str">
        <f>IFERROR(LOOKUP(G17,Sheet5!A:A,Sheet5!B:B),"")</f>
        <v>10歳以下</v>
      </c>
      <c r="I17" t="str">
        <f t="shared" si="2"/>
        <v>10歳以下  男子</v>
      </c>
      <c r="J17" t="str">
        <f>IFERROR(CONCATENATE(Sheet1!F17,"  ",Sheet1!E17,"  ",Sheet1!I17),"")</f>
        <v xml:space="preserve"> 100m  バタフライ  予選</v>
      </c>
      <c r="L17">
        <f>IFERROR(テーブル_Swim014[[#This Row],[選手番号]],"")</f>
        <v>16</v>
      </c>
      <c r="M17" t="str">
        <f>IFERROR(Sheet3!Q17,"")</f>
        <v>2006/05/06</v>
      </c>
      <c r="N17" s="18" t="str">
        <f>IFERROR(テーブル_Swim017[基準日],"")</f>
        <v>2017/01/07</v>
      </c>
      <c r="O17">
        <f t="shared" si="3"/>
        <v>10</v>
      </c>
    </row>
    <row r="18" spans="4:15">
      <c r="D18">
        <f>IFERROR(テーブル_Swim01[[#This Row],[競技番号]],"")</f>
        <v>17</v>
      </c>
      <c r="E18">
        <f>IFERROR(テーブル_Swim01[[#This Row],[性別]],"")</f>
        <v>2</v>
      </c>
      <c r="F18" t="str">
        <f t="shared" si="1"/>
        <v>女子</v>
      </c>
      <c r="G18">
        <f>IFERROR(テーブル_Swim01[[#This Row],[クラス番号]],"")</f>
        <v>2</v>
      </c>
      <c r="H18" t="str">
        <f>IFERROR(LOOKUP(G18,Sheet5!A:A,Sheet5!B:B),"")</f>
        <v>11～12歳</v>
      </c>
      <c r="I18" t="str">
        <f t="shared" si="2"/>
        <v>11～12歳  女子</v>
      </c>
      <c r="J18" t="str">
        <f>IFERROR(CONCATENATE(Sheet1!F18,"  ",Sheet1!E18,"  ",Sheet1!I18),"")</f>
        <v xml:space="preserve"> 100m  バタフライ  予選</v>
      </c>
      <c r="L18">
        <f>IFERROR(テーブル_Swim014[[#This Row],[選手番号]],"")</f>
        <v>17</v>
      </c>
      <c r="M18" t="str">
        <f>IFERROR(Sheet3!Q18,"")</f>
        <v>2006/06/11</v>
      </c>
      <c r="N18" s="18" t="str">
        <f>IFERROR(テーブル_Swim017[基準日],"")</f>
        <v>2017/01/07</v>
      </c>
      <c r="O18">
        <f t="shared" si="3"/>
        <v>10</v>
      </c>
    </row>
    <row r="19" spans="4:15">
      <c r="D19">
        <f>IFERROR(テーブル_Swim01[[#This Row],[競技番号]],"")</f>
        <v>18</v>
      </c>
      <c r="E19">
        <f>IFERROR(テーブル_Swim01[[#This Row],[性別]],"")</f>
        <v>1</v>
      </c>
      <c r="F19" t="str">
        <f t="shared" si="1"/>
        <v>男子</v>
      </c>
      <c r="G19">
        <f>IFERROR(テーブル_Swim01[[#This Row],[クラス番号]],"")</f>
        <v>2</v>
      </c>
      <c r="H19" t="str">
        <f>IFERROR(LOOKUP(G19,Sheet5!A:A,Sheet5!B:B),"")</f>
        <v>11～12歳</v>
      </c>
      <c r="I19" t="str">
        <f t="shared" si="2"/>
        <v>11～12歳  男子</v>
      </c>
      <c r="J19" t="str">
        <f>IFERROR(CONCATENATE(Sheet1!F19,"  ",Sheet1!E19,"  ",Sheet1!I19),"")</f>
        <v xml:space="preserve"> 100m  バタフライ  予選</v>
      </c>
      <c r="L19">
        <f>IFERROR(テーブル_Swim014[[#This Row],[選手番号]],"")</f>
        <v>18</v>
      </c>
      <c r="M19" t="str">
        <f>IFERROR(Sheet3!Q19,"")</f>
        <v>2006/08/17</v>
      </c>
      <c r="N19" s="18" t="str">
        <f>IFERROR(テーブル_Swim017[基準日],"")</f>
        <v>2017/01/07</v>
      </c>
      <c r="O19">
        <f t="shared" si="3"/>
        <v>10</v>
      </c>
    </row>
    <row r="20" spans="4:15">
      <c r="D20">
        <f>IFERROR(テーブル_Swim01[[#This Row],[競技番号]],"")</f>
        <v>19</v>
      </c>
      <c r="E20">
        <f>IFERROR(テーブル_Swim01[[#This Row],[性別]],"")</f>
        <v>2</v>
      </c>
      <c r="F20" t="str">
        <f t="shared" si="1"/>
        <v>女子</v>
      </c>
      <c r="G20">
        <f>IFERROR(テーブル_Swim01[[#This Row],[クラス番号]],"")</f>
        <v>3</v>
      </c>
      <c r="H20" t="str">
        <f>IFERROR(LOOKUP(G20,Sheet5!A:A,Sheet5!B:B),"")</f>
        <v>13～14歳</v>
      </c>
      <c r="I20" t="str">
        <f t="shared" si="2"/>
        <v>13～14歳  女子</v>
      </c>
      <c r="J20" t="str">
        <f>IFERROR(CONCATENATE(Sheet1!F20,"  ",Sheet1!E20,"  ",Sheet1!I20),"")</f>
        <v xml:space="preserve"> 100m  バタフライ  予選</v>
      </c>
      <c r="L20">
        <f>IFERROR(テーブル_Swim014[[#This Row],[選手番号]],"")</f>
        <v>19</v>
      </c>
      <c r="M20" t="str">
        <f>IFERROR(Sheet3!Q20,"")</f>
        <v>2006/12/23</v>
      </c>
      <c r="N20" s="18" t="str">
        <f>IFERROR(テーブル_Swim017[基準日],"")</f>
        <v>2017/01/07</v>
      </c>
      <c r="O20">
        <f t="shared" si="3"/>
        <v>10</v>
      </c>
    </row>
    <row r="21" spans="4:15">
      <c r="D21">
        <f>IFERROR(テーブル_Swim01[[#This Row],[競技番号]],"")</f>
        <v>20</v>
      </c>
      <c r="E21">
        <f>IFERROR(テーブル_Swim01[[#This Row],[性別]],"")</f>
        <v>1</v>
      </c>
      <c r="F21" t="str">
        <f t="shared" si="1"/>
        <v>男子</v>
      </c>
      <c r="G21">
        <f>IFERROR(テーブル_Swim01[[#This Row],[クラス番号]],"")</f>
        <v>3</v>
      </c>
      <c r="H21" t="str">
        <f>IFERROR(LOOKUP(G21,Sheet5!A:A,Sheet5!B:B),"")</f>
        <v>13～14歳</v>
      </c>
      <c r="I21" t="str">
        <f t="shared" si="2"/>
        <v>13～14歳  男子</v>
      </c>
      <c r="J21" t="str">
        <f>IFERROR(CONCATENATE(Sheet1!F21,"  ",Sheet1!E21,"  ",Sheet1!I21),"")</f>
        <v xml:space="preserve"> 100m  バタフライ  予選</v>
      </c>
      <c r="L21">
        <f>IFERROR(テーブル_Swim014[[#This Row],[選手番号]],"")</f>
        <v>20</v>
      </c>
      <c r="M21" t="str">
        <f>IFERROR(Sheet3!Q21,"")</f>
        <v>1999/02/19</v>
      </c>
      <c r="N21" s="18" t="str">
        <f>IFERROR(テーブル_Swim017[基準日],"")</f>
        <v>2017/01/07</v>
      </c>
      <c r="O21">
        <f t="shared" si="3"/>
        <v>17</v>
      </c>
    </row>
    <row r="22" spans="4:15">
      <c r="D22">
        <f>IFERROR(テーブル_Swim01[[#This Row],[競技番号]],"")</f>
        <v>21</v>
      </c>
      <c r="E22">
        <f>IFERROR(テーブル_Swim01[[#This Row],[性別]],"")</f>
        <v>2</v>
      </c>
      <c r="F22" t="str">
        <f t="shared" si="1"/>
        <v>女子</v>
      </c>
      <c r="G22">
        <f>IFERROR(テーブル_Swim01[[#This Row],[クラス番号]],"")</f>
        <v>4</v>
      </c>
      <c r="H22" t="str">
        <f>IFERROR(LOOKUP(G22,Sheet5!A:A,Sheet5!B:B),"")</f>
        <v>15歳以上</v>
      </c>
      <c r="I22" t="str">
        <f t="shared" si="2"/>
        <v>15歳以上  女子</v>
      </c>
      <c r="J22" t="str">
        <f>IFERROR(CONCATENATE(Sheet1!F22,"  ",Sheet1!E22,"  ",Sheet1!I22),"")</f>
        <v xml:space="preserve"> 100m  バタフライ  予選</v>
      </c>
      <c r="L22">
        <f>IFERROR(テーブル_Swim014[[#This Row],[選手番号]],"")</f>
        <v>21</v>
      </c>
      <c r="M22" t="str">
        <f>IFERROR(Sheet3!Q22,"")</f>
        <v>1999/10/13</v>
      </c>
      <c r="N22" s="18" t="str">
        <f>IFERROR(テーブル_Swim017[基準日],"")</f>
        <v>2017/01/07</v>
      </c>
      <c r="O22">
        <f t="shared" si="3"/>
        <v>17</v>
      </c>
    </row>
    <row r="23" spans="4:15">
      <c r="D23">
        <f>IFERROR(テーブル_Swim01[[#This Row],[競技番号]],"")</f>
        <v>22</v>
      </c>
      <c r="E23">
        <f>IFERROR(テーブル_Swim01[[#This Row],[性別]],"")</f>
        <v>1</v>
      </c>
      <c r="F23" t="str">
        <f t="shared" si="1"/>
        <v>男子</v>
      </c>
      <c r="G23">
        <f>IFERROR(テーブル_Swim01[[#This Row],[クラス番号]],"")</f>
        <v>4</v>
      </c>
      <c r="H23" t="str">
        <f>IFERROR(LOOKUP(G23,Sheet5!A:A,Sheet5!B:B),"")</f>
        <v>15歳以上</v>
      </c>
      <c r="I23" t="str">
        <f t="shared" si="2"/>
        <v>15歳以上  男子</v>
      </c>
      <c r="J23" t="str">
        <f>IFERROR(CONCATENATE(Sheet1!F23,"  ",Sheet1!E23,"  ",Sheet1!I23),"")</f>
        <v xml:space="preserve"> 100m  バタフライ  予選</v>
      </c>
      <c r="L23">
        <f>IFERROR(テーブル_Swim014[[#This Row],[選手番号]],"")</f>
        <v>22</v>
      </c>
      <c r="M23" t="str">
        <f>IFERROR(Sheet3!Q23,"")</f>
        <v>1999/10/20</v>
      </c>
      <c r="N23" s="18" t="str">
        <f>IFERROR(テーブル_Swim017[基準日],"")</f>
        <v>2017/01/07</v>
      </c>
      <c r="O23">
        <f t="shared" si="3"/>
        <v>17</v>
      </c>
    </row>
    <row r="24" spans="4:15">
      <c r="D24">
        <f>IFERROR(テーブル_Swim01[[#This Row],[競技番号]],"")</f>
        <v>23</v>
      </c>
      <c r="E24">
        <f>IFERROR(テーブル_Swim01[[#This Row],[性別]],"")</f>
        <v>2</v>
      </c>
      <c r="F24" t="str">
        <f t="shared" si="1"/>
        <v>女子</v>
      </c>
      <c r="G24">
        <f>IFERROR(テーブル_Swim01[[#This Row],[クラス番号]],"")</f>
        <v>1</v>
      </c>
      <c r="H24" t="str">
        <f>IFERROR(LOOKUP(G24,Sheet5!A:A,Sheet5!B:B),"")</f>
        <v>10歳以下</v>
      </c>
      <c r="I24" t="str">
        <f t="shared" si="2"/>
        <v>10歳以下  女子</v>
      </c>
      <c r="J24" t="str">
        <f>IFERROR(CONCATENATE(Sheet1!F24,"  ",Sheet1!E24,"  ",Sheet1!I24),"")</f>
        <v xml:space="preserve"> 100m  背泳ぎ  予選</v>
      </c>
      <c r="L24">
        <f>IFERROR(テーブル_Swim014[[#This Row],[選手番号]],"")</f>
        <v>23</v>
      </c>
      <c r="M24" t="str">
        <f>IFERROR(Sheet3!Q24,"")</f>
        <v>2000/01/15</v>
      </c>
      <c r="N24" s="18" t="str">
        <f>IFERROR(テーブル_Swim017[基準日],"")</f>
        <v>2017/01/07</v>
      </c>
      <c r="O24">
        <f t="shared" si="3"/>
        <v>16</v>
      </c>
    </row>
    <row r="25" spans="4:15">
      <c r="D25">
        <f>IFERROR(テーブル_Swim01[[#This Row],[競技番号]],"")</f>
        <v>24</v>
      </c>
      <c r="E25">
        <f>IFERROR(テーブル_Swim01[[#This Row],[性別]],"")</f>
        <v>1</v>
      </c>
      <c r="F25" t="str">
        <f t="shared" si="1"/>
        <v>男子</v>
      </c>
      <c r="G25">
        <f>IFERROR(テーブル_Swim01[[#This Row],[クラス番号]],"")</f>
        <v>1</v>
      </c>
      <c r="H25" t="str">
        <f>IFERROR(LOOKUP(G25,Sheet5!A:A,Sheet5!B:B),"")</f>
        <v>10歳以下</v>
      </c>
      <c r="I25" t="str">
        <f t="shared" si="2"/>
        <v>10歳以下  男子</v>
      </c>
      <c r="J25" t="str">
        <f>IFERROR(CONCATENATE(Sheet1!F25,"  ",Sheet1!E25,"  ",Sheet1!I25),"")</f>
        <v xml:space="preserve"> 100m  背泳ぎ  予選</v>
      </c>
      <c r="L25">
        <f>IFERROR(テーブル_Swim014[[#This Row],[選手番号]],"")</f>
        <v>24</v>
      </c>
      <c r="M25" t="str">
        <f>IFERROR(Sheet3!Q25,"")</f>
        <v>2000/04/26</v>
      </c>
      <c r="N25" s="18" t="str">
        <f>IFERROR(テーブル_Swim017[基準日],"")</f>
        <v>2017/01/07</v>
      </c>
      <c r="O25">
        <f t="shared" si="3"/>
        <v>16</v>
      </c>
    </row>
    <row r="26" spans="4:15">
      <c r="D26">
        <f>IFERROR(テーブル_Swim01[[#This Row],[競技番号]],"")</f>
        <v>25</v>
      </c>
      <c r="E26">
        <f>IFERROR(テーブル_Swim01[[#This Row],[性別]],"")</f>
        <v>2</v>
      </c>
      <c r="F26" t="str">
        <f t="shared" si="1"/>
        <v>女子</v>
      </c>
      <c r="G26">
        <f>IFERROR(テーブル_Swim01[[#This Row],[クラス番号]],"")</f>
        <v>2</v>
      </c>
      <c r="H26" t="str">
        <f>IFERROR(LOOKUP(G26,Sheet5!A:A,Sheet5!B:B),"")</f>
        <v>11～12歳</v>
      </c>
      <c r="I26" t="str">
        <f t="shared" si="2"/>
        <v>11～12歳  女子</v>
      </c>
      <c r="J26" t="str">
        <f>IFERROR(CONCATENATE(Sheet1!F26,"  ",Sheet1!E26,"  ",Sheet1!I26),"")</f>
        <v xml:space="preserve"> 100m  背泳ぎ  予選</v>
      </c>
      <c r="L26">
        <f>IFERROR(テーブル_Swim014[[#This Row],[選手番号]],"")</f>
        <v>25</v>
      </c>
      <c r="M26" t="str">
        <f>IFERROR(Sheet3!Q26,"")</f>
        <v>2002/04/02</v>
      </c>
      <c r="N26" s="18" t="str">
        <f>IFERROR(テーブル_Swim017[基準日],"")</f>
        <v>2017/01/07</v>
      </c>
      <c r="O26">
        <f t="shared" si="3"/>
        <v>14</v>
      </c>
    </row>
    <row r="27" spans="4:15">
      <c r="D27">
        <f>IFERROR(テーブル_Swim01[[#This Row],[競技番号]],"")</f>
        <v>26</v>
      </c>
      <c r="E27">
        <f>IFERROR(テーブル_Swim01[[#This Row],[性別]],"")</f>
        <v>1</v>
      </c>
      <c r="F27" t="str">
        <f t="shared" si="1"/>
        <v>男子</v>
      </c>
      <c r="G27">
        <f>IFERROR(テーブル_Swim01[[#This Row],[クラス番号]],"")</f>
        <v>2</v>
      </c>
      <c r="H27" t="str">
        <f>IFERROR(LOOKUP(G27,Sheet5!A:A,Sheet5!B:B),"")</f>
        <v>11～12歳</v>
      </c>
      <c r="I27" t="str">
        <f t="shared" si="2"/>
        <v>11～12歳  男子</v>
      </c>
      <c r="J27" t="str">
        <f>IFERROR(CONCATENATE(Sheet1!F27,"  ",Sheet1!E27,"  ",Sheet1!I27),"")</f>
        <v xml:space="preserve"> 100m  背泳ぎ  予選</v>
      </c>
      <c r="L27">
        <f>IFERROR(テーブル_Swim014[[#This Row],[選手番号]],"")</f>
        <v>26</v>
      </c>
      <c r="M27" t="str">
        <f>IFERROR(Sheet3!Q27,"")</f>
        <v>2002/04/12</v>
      </c>
      <c r="N27" s="18" t="str">
        <f>IFERROR(テーブル_Swim017[基準日],"")</f>
        <v>2017/01/07</v>
      </c>
      <c r="O27">
        <f t="shared" si="3"/>
        <v>14</v>
      </c>
    </row>
    <row r="28" spans="4:15">
      <c r="D28">
        <f>IFERROR(テーブル_Swim01[[#This Row],[競技番号]],"")</f>
        <v>27</v>
      </c>
      <c r="E28">
        <f>IFERROR(テーブル_Swim01[[#This Row],[性別]],"")</f>
        <v>2</v>
      </c>
      <c r="F28" t="str">
        <f t="shared" si="1"/>
        <v>女子</v>
      </c>
      <c r="G28">
        <f>IFERROR(テーブル_Swim01[[#This Row],[クラス番号]],"")</f>
        <v>3</v>
      </c>
      <c r="H28" t="str">
        <f>IFERROR(LOOKUP(G28,Sheet5!A:A,Sheet5!B:B),"")</f>
        <v>13～14歳</v>
      </c>
      <c r="I28" t="str">
        <f t="shared" si="2"/>
        <v>13～14歳  女子</v>
      </c>
      <c r="J28" t="str">
        <f>IFERROR(CONCATENATE(Sheet1!F28,"  ",Sheet1!E28,"  ",Sheet1!I28),"")</f>
        <v xml:space="preserve"> 100m  背泳ぎ  予選</v>
      </c>
      <c r="L28">
        <f>IFERROR(テーブル_Swim014[[#This Row],[選手番号]],"")</f>
        <v>27</v>
      </c>
      <c r="M28" t="str">
        <f>IFERROR(Sheet3!Q28,"")</f>
        <v>2002/05/04</v>
      </c>
      <c r="N28" s="18" t="str">
        <f>IFERROR(テーブル_Swim017[基準日],"")</f>
        <v>2017/01/07</v>
      </c>
      <c r="O28">
        <f t="shared" si="3"/>
        <v>14</v>
      </c>
    </row>
    <row r="29" spans="4:15">
      <c r="D29">
        <f>IFERROR(テーブル_Swim01[[#This Row],[競技番号]],"")</f>
        <v>28</v>
      </c>
      <c r="E29">
        <f>IFERROR(テーブル_Swim01[[#This Row],[性別]],"")</f>
        <v>1</v>
      </c>
      <c r="F29" t="str">
        <f t="shared" si="1"/>
        <v>男子</v>
      </c>
      <c r="G29">
        <f>IFERROR(テーブル_Swim01[[#This Row],[クラス番号]],"")</f>
        <v>3</v>
      </c>
      <c r="H29" t="str">
        <f>IFERROR(LOOKUP(G29,Sheet5!A:A,Sheet5!B:B),"")</f>
        <v>13～14歳</v>
      </c>
      <c r="I29" t="str">
        <f t="shared" si="2"/>
        <v>13～14歳  男子</v>
      </c>
      <c r="J29" t="str">
        <f>IFERROR(CONCATENATE(Sheet1!F29,"  ",Sheet1!E29,"  ",Sheet1!I29),"")</f>
        <v xml:space="preserve"> 100m  背泳ぎ  予選</v>
      </c>
      <c r="L29">
        <f>IFERROR(テーブル_Swim014[[#This Row],[選手番号]],"")</f>
        <v>28</v>
      </c>
      <c r="M29" t="str">
        <f>IFERROR(Sheet3!Q29,"")</f>
        <v>2002/06/20</v>
      </c>
      <c r="N29" s="18" t="str">
        <f>IFERROR(テーブル_Swim017[基準日],"")</f>
        <v>2017/01/07</v>
      </c>
      <c r="O29">
        <f t="shared" si="3"/>
        <v>14</v>
      </c>
    </row>
    <row r="30" spans="4:15">
      <c r="D30">
        <f>IFERROR(テーブル_Swim01[[#This Row],[競技番号]],"")</f>
        <v>29</v>
      </c>
      <c r="E30">
        <f>IFERROR(テーブル_Swim01[[#This Row],[性別]],"")</f>
        <v>2</v>
      </c>
      <c r="F30" t="str">
        <f t="shared" si="1"/>
        <v>女子</v>
      </c>
      <c r="G30">
        <f>IFERROR(テーブル_Swim01[[#This Row],[クラス番号]],"")</f>
        <v>4</v>
      </c>
      <c r="H30" t="str">
        <f>IFERROR(LOOKUP(G30,Sheet5!A:A,Sheet5!B:B),"")</f>
        <v>15歳以上</v>
      </c>
      <c r="I30" t="str">
        <f t="shared" si="2"/>
        <v>15歳以上  女子</v>
      </c>
      <c r="J30" t="str">
        <f>IFERROR(CONCATENATE(Sheet1!F30,"  ",Sheet1!E30,"  ",Sheet1!I30),"")</f>
        <v xml:space="preserve"> 100m  背泳ぎ  予選</v>
      </c>
      <c r="L30">
        <f>IFERROR(テーブル_Swim014[[#This Row],[選手番号]],"")</f>
        <v>29</v>
      </c>
      <c r="M30" t="str">
        <f>IFERROR(Sheet3!Q30,"")</f>
        <v>2003/07/23</v>
      </c>
      <c r="N30" s="18" t="str">
        <f>IFERROR(テーブル_Swim017[基準日],"")</f>
        <v>2017/01/07</v>
      </c>
      <c r="O30">
        <f t="shared" si="3"/>
        <v>13</v>
      </c>
    </row>
    <row r="31" spans="4:15">
      <c r="D31">
        <f>IFERROR(テーブル_Swim01[[#This Row],[競技番号]],"")</f>
        <v>30</v>
      </c>
      <c r="E31">
        <f>IFERROR(テーブル_Swim01[[#This Row],[性別]],"")</f>
        <v>1</v>
      </c>
      <c r="F31" t="str">
        <f t="shared" si="1"/>
        <v>男子</v>
      </c>
      <c r="G31">
        <f>IFERROR(テーブル_Swim01[[#This Row],[クラス番号]],"")</f>
        <v>4</v>
      </c>
      <c r="H31" t="str">
        <f>IFERROR(LOOKUP(G31,Sheet5!A:A,Sheet5!B:B),"")</f>
        <v>15歳以上</v>
      </c>
      <c r="I31" t="str">
        <f t="shared" si="2"/>
        <v>15歳以上  男子</v>
      </c>
      <c r="J31" t="str">
        <f>IFERROR(CONCATENATE(Sheet1!F31,"  ",Sheet1!E31,"  ",Sheet1!I31),"")</f>
        <v xml:space="preserve"> 100m  背泳ぎ  予選</v>
      </c>
      <c r="L31">
        <f>IFERROR(テーブル_Swim014[[#This Row],[選手番号]],"")</f>
        <v>30</v>
      </c>
      <c r="M31" t="str">
        <f>IFERROR(Sheet3!Q31,"")</f>
        <v>2003/09/20</v>
      </c>
      <c r="N31" s="18" t="str">
        <f>IFERROR(テーブル_Swim017[基準日],"")</f>
        <v>2017/01/07</v>
      </c>
      <c r="O31">
        <f t="shared" si="3"/>
        <v>13</v>
      </c>
    </row>
    <row r="32" spans="4:15">
      <c r="D32">
        <f>IFERROR(テーブル_Swim01[[#This Row],[競技番号]],"")</f>
        <v>31</v>
      </c>
      <c r="E32">
        <f>IFERROR(テーブル_Swim01[[#This Row],[性別]],"")</f>
        <v>2</v>
      </c>
      <c r="F32" t="str">
        <f t="shared" si="1"/>
        <v>女子</v>
      </c>
      <c r="G32">
        <f>IFERROR(テーブル_Swim01[[#This Row],[クラス番号]],"")</f>
        <v>1</v>
      </c>
      <c r="H32" t="str">
        <f>IFERROR(LOOKUP(G32,Sheet5!A:A,Sheet5!B:B),"")</f>
        <v>10歳以下</v>
      </c>
      <c r="I32" t="str">
        <f t="shared" si="2"/>
        <v>10歳以下  女子</v>
      </c>
      <c r="J32" t="str">
        <f>IFERROR(CONCATENATE(Sheet1!F32,"  ",Sheet1!E32,"  ",Sheet1!I32),"")</f>
        <v xml:space="preserve"> 100m  平泳ぎ  予選</v>
      </c>
      <c r="L32">
        <f>IFERROR(テーブル_Swim014[[#This Row],[選手番号]],"")</f>
        <v>31</v>
      </c>
      <c r="M32" t="str">
        <f>IFERROR(Sheet3!Q32,"")</f>
        <v>2004/07/16</v>
      </c>
      <c r="N32" s="18" t="str">
        <f>IFERROR(テーブル_Swim017[基準日],"")</f>
        <v>2017/01/07</v>
      </c>
      <c r="O32">
        <f t="shared" si="3"/>
        <v>12</v>
      </c>
    </row>
    <row r="33" spans="4:15">
      <c r="D33">
        <f>IFERROR(テーブル_Swim01[[#This Row],[競技番号]],"")</f>
        <v>32</v>
      </c>
      <c r="E33">
        <f>IFERROR(テーブル_Swim01[[#This Row],[性別]],"")</f>
        <v>1</v>
      </c>
      <c r="F33" t="str">
        <f t="shared" si="1"/>
        <v>男子</v>
      </c>
      <c r="G33">
        <f>IFERROR(テーブル_Swim01[[#This Row],[クラス番号]],"")</f>
        <v>1</v>
      </c>
      <c r="H33" t="str">
        <f>IFERROR(LOOKUP(G33,Sheet5!A:A,Sheet5!B:B),"")</f>
        <v>10歳以下</v>
      </c>
      <c r="I33" t="str">
        <f t="shared" si="2"/>
        <v>10歳以下  男子</v>
      </c>
      <c r="J33" t="str">
        <f>IFERROR(CONCATENATE(Sheet1!F33,"  ",Sheet1!E33,"  ",Sheet1!I33),"")</f>
        <v xml:space="preserve"> 100m  平泳ぎ  予選</v>
      </c>
      <c r="L33">
        <f>IFERROR(テーブル_Swim014[[#This Row],[選手番号]],"")</f>
        <v>32</v>
      </c>
      <c r="M33" t="str">
        <f>IFERROR(Sheet3!Q33,"")</f>
        <v>2004/08/04</v>
      </c>
      <c r="N33" s="18" t="str">
        <f>IFERROR(テーブル_Swim017[基準日],"")</f>
        <v>2017/01/07</v>
      </c>
      <c r="O33">
        <f t="shared" si="3"/>
        <v>12</v>
      </c>
    </row>
    <row r="34" spans="4:15">
      <c r="D34">
        <f>IFERROR(テーブル_Swim01[[#This Row],[競技番号]],"")</f>
        <v>33</v>
      </c>
      <c r="E34">
        <f>IFERROR(テーブル_Swim01[[#This Row],[性別]],"")</f>
        <v>2</v>
      </c>
      <c r="F34" t="str">
        <f t="shared" si="1"/>
        <v>女子</v>
      </c>
      <c r="G34">
        <f>IFERROR(テーブル_Swim01[[#This Row],[クラス番号]],"")</f>
        <v>2</v>
      </c>
      <c r="H34" t="str">
        <f>IFERROR(LOOKUP(G34,Sheet5!A:A,Sheet5!B:B),"")</f>
        <v>11～12歳</v>
      </c>
      <c r="I34" t="str">
        <f t="shared" si="2"/>
        <v>11～12歳  女子</v>
      </c>
      <c r="J34" t="str">
        <f>IFERROR(CONCATENATE(Sheet1!F34,"  ",Sheet1!E34,"  ",Sheet1!I34),"")</f>
        <v xml:space="preserve"> 100m  平泳ぎ  予選</v>
      </c>
      <c r="L34">
        <f>IFERROR(テーブル_Swim014[[#This Row],[選手番号]],"")</f>
        <v>33</v>
      </c>
      <c r="M34" t="str">
        <f>IFERROR(Sheet3!Q34,"")</f>
        <v>2004/12/07</v>
      </c>
      <c r="N34" s="18" t="str">
        <f>IFERROR(テーブル_Swim017[基準日],"")</f>
        <v>2017/01/07</v>
      </c>
      <c r="O34">
        <f t="shared" si="3"/>
        <v>12</v>
      </c>
    </row>
    <row r="35" spans="4:15">
      <c r="D35">
        <f>IFERROR(テーブル_Swim01[[#This Row],[競技番号]],"")</f>
        <v>34</v>
      </c>
      <c r="E35">
        <f>IFERROR(テーブル_Swim01[[#This Row],[性別]],"")</f>
        <v>1</v>
      </c>
      <c r="F35" t="str">
        <f t="shared" si="1"/>
        <v>男子</v>
      </c>
      <c r="G35">
        <f>IFERROR(テーブル_Swim01[[#This Row],[クラス番号]],"")</f>
        <v>2</v>
      </c>
      <c r="H35" t="str">
        <f>IFERROR(LOOKUP(G35,Sheet5!A:A,Sheet5!B:B),"")</f>
        <v>11～12歳</v>
      </c>
      <c r="I35" t="str">
        <f t="shared" si="2"/>
        <v>11～12歳  男子</v>
      </c>
      <c r="J35" t="str">
        <f>IFERROR(CONCATENATE(Sheet1!F35,"  ",Sheet1!E35,"  ",Sheet1!I35),"")</f>
        <v xml:space="preserve"> 100m  平泳ぎ  予選</v>
      </c>
      <c r="L35">
        <f>IFERROR(テーブル_Swim014[[#This Row],[選手番号]],"")</f>
        <v>34</v>
      </c>
      <c r="M35" t="str">
        <f>IFERROR(Sheet3!Q35,"")</f>
        <v>2005/06/26</v>
      </c>
      <c r="N35" s="18" t="str">
        <f>IFERROR(テーブル_Swim017[基準日],"")</f>
        <v>2017/01/07</v>
      </c>
      <c r="O35">
        <f t="shared" si="3"/>
        <v>11</v>
      </c>
    </row>
    <row r="36" spans="4:15">
      <c r="D36">
        <f>IFERROR(テーブル_Swim01[[#This Row],[競技番号]],"")</f>
        <v>35</v>
      </c>
      <c r="E36">
        <f>IFERROR(テーブル_Swim01[[#This Row],[性別]],"")</f>
        <v>2</v>
      </c>
      <c r="F36" t="str">
        <f t="shared" si="1"/>
        <v>女子</v>
      </c>
      <c r="G36">
        <f>IFERROR(テーブル_Swim01[[#This Row],[クラス番号]],"")</f>
        <v>3</v>
      </c>
      <c r="H36" t="str">
        <f>IFERROR(LOOKUP(G36,Sheet5!A:A,Sheet5!B:B),"")</f>
        <v>13～14歳</v>
      </c>
      <c r="I36" t="str">
        <f t="shared" si="2"/>
        <v>13～14歳  女子</v>
      </c>
      <c r="J36" t="str">
        <f>IFERROR(CONCATENATE(Sheet1!F36,"  ",Sheet1!E36,"  ",Sheet1!I36),"")</f>
        <v xml:space="preserve"> 100m  平泳ぎ  予選</v>
      </c>
      <c r="L36">
        <f>IFERROR(テーブル_Swim014[[#This Row],[選手番号]],"")</f>
        <v>35</v>
      </c>
      <c r="M36" t="str">
        <f>IFERROR(Sheet3!Q36,"")</f>
        <v>2005/09/27</v>
      </c>
      <c r="N36" s="18" t="str">
        <f>IFERROR(テーブル_Swim017[基準日],"")</f>
        <v>2017/01/07</v>
      </c>
      <c r="O36">
        <f t="shared" si="3"/>
        <v>11</v>
      </c>
    </row>
    <row r="37" spans="4:15">
      <c r="D37">
        <f>IFERROR(テーブル_Swim01[[#This Row],[競技番号]],"")</f>
        <v>36</v>
      </c>
      <c r="E37">
        <f>IFERROR(テーブル_Swim01[[#This Row],[性別]],"")</f>
        <v>1</v>
      </c>
      <c r="F37" t="str">
        <f t="shared" si="1"/>
        <v>男子</v>
      </c>
      <c r="G37">
        <f>IFERROR(テーブル_Swim01[[#This Row],[クラス番号]],"")</f>
        <v>3</v>
      </c>
      <c r="H37" t="str">
        <f>IFERROR(LOOKUP(G37,Sheet5!A:A,Sheet5!B:B),"")</f>
        <v>13～14歳</v>
      </c>
      <c r="I37" t="str">
        <f t="shared" si="2"/>
        <v>13～14歳  男子</v>
      </c>
      <c r="J37" t="str">
        <f>IFERROR(CONCATENATE(Sheet1!F37,"  ",Sheet1!E37,"  ",Sheet1!I37),"")</f>
        <v xml:space="preserve"> 100m  平泳ぎ  予選</v>
      </c>
      <c r="L37">
        <f>IFERROR(テーブル_Swim014[[#This Row],[選手番号]],"")</f>
        <v>36</v>
      </c>
      <c r="M37" t="str">
        <f>IFERROR(Sheet3!Q37,"")</f>
        <v>2005/10/09</v>
      </c>
      <c r="N37" s="18" t="str">
        <f>IFERROR(テーブル_Swim017[基準日],"")</f>
        <v>2017/01/07</v>
      </c>
      <c r="O37">
        <f t="shared" si="3"/>
        <v>11</v>
      </c>
    </row>
    <row r="38" spans="4:15">
      <c r="D38">
        <f>IFERROR(テーブル_Swim01[[#This Row],[競技番号]],"")</f>
        <v>37</v>
      </c>
      <c r="E38">
        <f>IFERROR(テーブル_Swim01[[#This Row],[性別]],"")</f>
        <v>2</v>
      </c>
      <c r="F38" t="str">
        <f t="shared" si="1"/>
        <v>女子</v>
      </c>
      <c r="G38">
        <f>IFERROR(テーブル_Swim01[[#This Row],[クラス番号]],"")</f>
        <v>4</v>
      </c>
      <c r="H38" t="str">
        <f>IFERROR(LOOKUP(G38,Sheet5!A:A,Sheet5!B:B),"")</f>
        <v>15歳以上</v>
      </c>
      <c r="I38" t="str">
        <f t="shared" si="2"/>
        <v>15歳以上  女子</v>
      </c>
      <c r="J38" t="str">
        <f>IFERROR(CONCATENATE(Sheet1!F38,"  ",Sheet1!E38,"  ",Sheet1!I38),"")</f>
        <v xml:space="preserve"> 100m  平泳ぎ  予選</v>
      </c>
      <c r="L38">
        <f>IFERROR(テーブル_Swim014[[#This Row],[選手番号]],"")</f>
        <v>37</v>
      </c>
      <c r="M38" t="str">
        <f>IFERROR(Sheet3!Q38,"")</f>
        <v>2005/10/09</v>
      </c>
      <c r="N38" s="18" t="str">
        <f>IFERROR(テーブル_Swim017[基準日],"")</f>
        <v>2017/01/07</v>
      </c>
      <c r="O38">
        <f t="shared" si="3"/>
        <v>11</v>
      </c>
    </row>
    <row r="39" spans="4:15">
      <c r="D39">
        <f>IFERROR(テーブル_Swim01[[#This Row],[競技番号]],"")</f>
        <v>38</v>
      </c>
      <c r="E39">
        <f>IFERROR(テーブル_Swim01[[#This Row],[性別]],"")</f>
        <v>1</v>
      </c>
      <c r="F39" t="str">
        <f t="shared" si="1"/>
        <v>男子</v>
      </c>
      <c r="G39">
        <f>IFERROR(テーブル_Swim01[[#This Row],[クラス番号]],"")</f>
        <v>4</v>
      </c>
      <c r="H39" t="str">
        <f>IFERROR(LOOKUP(G39,Sheet5!A:A,Sheet5!B:B),"")</f>
        <v>15歳以上</v>
      </c>
      <c r="I39" t="str">
        <f t="shared" si="2"/>
        <v>15歳以上  男子</v>
      </c>
      <c r="J39" t="str">
        <f>IFERROR(CONCATENATE(Sheet1!F39,"  ",Sheet1!E39,"  ",Sheet1!I39),"")</f>
        <v xml:space="preserve"> 100m  平泳ぎ  予選</v>
      </c>
      <c r="L39">
        <f>IFERROR(テーブル_Swim014[[#This Row],[選手番号]],"")</f>
        <v>38</v>
      </c>
      <c r="M39" t="str">
        <f>IFERROR(Sheet3!Q39,"")</f>
        <v>2006/06/13</v>
      </c>
      <c r="N39" s="18" t="str">
        <f>IFERROR(テーブル_Swim017[基準日],"")</f>
        <v>2017/01/07</v>
      </c>
      <c r="O39">
        <f t="shared" si="3"/>
        <v>10</v>
      </c>
    </row>
    <row r="40" spans="4:15">
      <c r="D40">
        <f>IFERROR(テーブル_Swim01[[#This Row],[競技番号]],"")</f>
        <v>39</v>
      </c>
      <c r="E40">
        <f>IFERROR(テーブル_Swim01[[#This Row],[性別]],"")</f>
        <v>2</v>
      </c>
      <c r="F40" t="str">
        <f t="shared" si="1"/>
        <v>女子</v>
      </c>
      <c r="G40">
        <f>IFERROR(テーブル_Swim01[[#This Row],[クラス番号]],"")</f>
        <v>1</v>
      </c>
      <c r="H40" t="str">
        <f>IFERROR(LOOKUP(G40,Sheet5!A:A,Sheet5!B:B),"")</f>
        <v>10歳以下</v>
      </c>
      <c r="I40" t="str">
        <f t="shared" si="2"/>
        <v>10歳以下  女子</v>
      </c>
      <c r="J40" t="str">
        <f>IFERROR(CONCATENATE(Sheet1!F40,"  ",Sheet1!E40,"  ",Sheet1!I40),"")</f>
        <v xml:space="preserve">  50m  自由形  予選</v>
      </c>
      <c r="L40">
        <f>IFERROR(テーブル_Swim014[[#This Row],[選手番号]],"")</f>
        <v>39</v>
      </c>
      <c r="M40" t="str">
        <f>IFERROR(Sheet3!Q40,"")</f>
        <v>2006/10/16</v>
      </c>
      <c r="N40" s="18" t="str">
        <f>IFERROR(テーブル_Swim017[基準日],"")</f>
        <v>2017/01/07</v>
      </c>
      <c r="O40">
        <f t="shared" si="3"/>
        <v>10</v>
      </c>
    </row>
    <row r="41" spans="4:15">
      <c r="D41">
        <f>IFERROR(テーブル_Swim01[[#This Row],[競技番号]],"")</f>
        <v>40</v>
      </c>
      <c r="E41">
        <f>IFERROR(テーブル_Swim01[[#This Row],[性別]],"")</f>
        <v>1</v>
      </c>
      <c r="F41" t="str">
        <f t="shared" si="1"/>
        <v>男子</v>
      </c>
      <c r="G41">
        <f>IFERROR(テーブル_Swim01[[#This Row],[クラス番号]],"")</f>
        <v>1</v>
      </c>
      <c r="H41" t="str">
        <f>IFERROR(LOOKUP(G41,Sheet5!A:A,Sheet5!B:B),"")</f>
        <v>10歳以下</v>
      </c>
      <c r="I41" t="str">
        <f t="shared" si="2"/>
        <v>10歳以下  男子</v>
      </c>
      <c r="J41" t="str">
        <f>IFERROR(CONCATENATE(Sheet1!F41,"  ",Sheet1!E41,"  ",Sheet1!I41),"")</f>
        <v xml:space="preserve">  50m  自由形  予選</v>
      </c>
      <c r="L41">
        <f>IFERROR(テーブル_Swim014[[#This Row],[選手番号]],"")</f>
        <v>40</v>
      </c>
      <c r="M41" t="str">
        <f>IFERROR(Sheet3!Q41,"")</f>
        <v>2000/02/07</v>
      </c>
      <c r="N41" s="18" t="str">
        <f>IFERROR(テーブル_Swim017[基準日],"")</f>
        <v>2017/01/07</v>
      </c>
      <c r="O41">
        <f t="shared" si="3"/>
        <v>16</v>
      </c>
    </row>
    <row r="42" spans="4:15">
      <c r="D42">
        <f>IFERROR(テーブル_Swim01[[#This Row],[競技番号]],"")</f>
        <v>41</v>
      </c>
      <c r="E42">
        <f>IFERROR(テーブル_Swim01[[#This Row],[性別]],"")</f>
        <v>2</v>
      </c>
      <c r="F42" t="str">
        <f t="shared" si="1"/>
        <v>女子</v>
      </c>
      <c r="G42">
        <f>IFERROR(テーブル_Swim01[[#This Row],[クラス番号]],"")</f>
        <v>2</v>
      </c>
      <c r="H42" t="str">
        <f>IFERROR(LOOKUP(G42,Sheet5!A:A,Sheet5!B:B),"")</f>
        <v>11～12歳</v>
      </c>
      <c r="I42" t="str">
        <f t="shared" si="2"/>
        <v>11～12歳  女子</v>
      </c>
      <c r="J42" t="str">
        <f>IFERROR(CONCATENATE(Sheet1!F42,"  ",Sheet1!E42,"  ",Sheet1!I42),"")</f>
        <v xml:space="preserve">  50m  自由形  予選</v>
      </c>
      <c r="L42">
        <f>IFERROR(テーブル_Swim014[[#This Row],[選手番号]],"")</f>
        <v>41</v>
      </c>
      <c r="M42" t="str">
        <f>IFERROR(Sheet3!Q42,"")</f>
        <v>2000/06/06</v>
      </c>
      <c r="N42" s="18" t="str">
        <f>IFERROR(テーブル_Swim017[基準日],"")</f>
        <v>2017/01/07</v>
      </c>
      <c r="O42">
        <f t="shared" si="3"/>
        <v>16</v>
      </c>
    </row>
    <row r="43" spans="4:15">
      <c r="D43">
        <f>IFERROR(テーブル_Swim01[[#This Row],[競技番号]],"")</f>
        <v>42</v>
      </c>
      <c r="E43">
        <f>IFERROR(テーブル_Swim01[[#This Row],[性別]],"")</f>
        <v>1</v>
      </c>
      <c r="F43" t="str">
        <f t="shared" si="1"/>
        <v>男子</v>
      </c>
      <c r="G43">
        <f>IFERROR(テーブル_Swim01[[#This Row],[クラス番号]],"")</f>
        <v>2</v>
      </c>
      <c r="H43" t="str">
        <f>IFERROR(LOOKUP(G43,Sheet5!A:A,Sheet5!B:B),"")</f>
        <v>11～12歳</v>
      </c>
      <c r="I43" t="str">
        <f t="shared" si="2"/>
        <v>11～12歳  男子</v>
      </c>
      <c r="J43" t="str">
        <f>IFERROR(CONCATENATE(Sheet1!#REF!,"  ",Sheet1!#REF!,"  ",Sheet1!#REF!),"")</f>
        <v/>
      </c>
      <c r="L43">
        <f>IFERROR(テーブル_Swim014[[#This Row],[選手番号]],"")</f>
        <v>42</v>
      </c>
      <c r="M43" t="str">
        <f>IFERROR(Sheet3!Q43,"")</f>
        <v>2000/06/12</v>
      </c>
      <c r="N43" s="18" t="str">
        <f>IFERROR(テーブル_Swim017[基準日],"")</f>
        <v>2017/01/07</v>
      </c>
      <c r="O43">
        <f t="shared" si="3"/>
        <v>16</v>
      </c>
    </row>
    <row r="44" spans="4:15">
      <c r="D44">
        <f>IFERROR(テーブル_Swim01[[#This Row],[競技番号]],"")</f>
        <v>43</v>
      </c>
      <c r="E44">
        <f>IFERROR(テーブル_Swim01[[#This Row],[性別]],"")</f>
        <v>2</v>
      </c>
      <c r="F44" t="str">
        <f t="shared" ref="F44:F107" si="4">IFERROR(LOOKUP(E44,A:A,B:B),"")</f>
        <v>女子</v>
      </c>
      <c r="G44">
        <f>IFERROR(テーブル_Swim01[[#This Row],[クラス番号]],"")</f>
        <v>3</v>
      </c>
      <c r="H44" t="str">
        <f>IFERROR(LOOKUP(G44,Sheet5!A:A,Sheet5!B:B),"")</f>
        <v>13～14歳</v>
      </c>
      <c r="I44" t="str">
        <f t="shared" ref="I44:I107" si="5">CONCATENATE(H44,"  ",F44)</f>
        <v>13～14歳  女子</v>
      </c>
      <c r="J44" t="str">
        <f>IFERROR(CONCATENATE(Sheet1!#REF!,"  ",Sheet1!#REF!,"  ",Sheet1!#REF!),"")</f>
        <v/>
      </c>
      <c r="L44">
        <f>IFERROR(テーブル_Swim014[[#This Row],[選手番号]],"")</f>
        <v>43</v>
      </c>
      <c r="M44" t="str">
        <f>IFERROR(Sheet3!Q44,"")</f>
        <v>2000/09/06</v>
      </c>
      <c r="N44" s="18" t="str">
        <f>IFERROR(テーブル_Swim017[基準日],"")</f>
        <v>2017/01/07</v>
      </c>
      <c r="O44">
        <f t="shared" si="3"/>
        <v>16</v>
      </c>
    </row>
    <row r="45" spans="4:15">
      <c r="D45">
        <f>IFERROR(テーブル_Swim01[[#This Row],[競技番号]],"")</f>
        <v>44</v>
      </c>
      <c r="E45">
        <f>IFERROR(テーブル_Swim01[[#This Row],[性別]],"")</f>
        <v>1</v>
      </c>
      <c r="F45" t="str">
        <f t="shared" si="4"/>
        <v>男子</v>
      </c>
      <c r="G45">
        <f>IFERROR(テーブル_Swim01[[#This Row],[クラス番号]],"")</f>
        <v>3</v>
      </c>
      <c r="H45" t="str">
        <f>IFERROR(LOOKUP(G45,Sheet5!A:A,Sheet5!B:B),"")</f>
        <v>13～14歳</v>
      </c>
      <c r="I45" t="str">
        <f t="shared" si="5"/>
        <v>13～14歳  男子</v>
      </c>
      <c r="J45" t="str">
        <f>IFERROR(CONCATENATE(Sheet1!#REF!,"  ",Sheet1!#REF!,"  ",Sheet1!#REF!),"")</f>
        <v/>
      </c>
      <c r="L45">
        <f>IFERROR(テーブル_Swim014[[#This Row],[選手番号]],"")</f>
        <v>44</v>
      </c>
      <c r="M45" t="str">
        <f>IFERROR(Sheet3!Q45,"")</f>
        <v>2000/12/27</v>
      </c>
      <c r="N45" s="18" t="str">
        <f>IFERROR(テーブル_Swim017[基準日],"")</f>
        <v>2017/01/07</v>
      </c>
      <c r="O45">
        <f t="shared" si="3"/>
        <v>16</v>
      </c>
    </row>
    <row r="46" spans="4:15">
      <c r="D46">
        <f>IFERROR(テーブル_Swim01[[#This Row],[競技番号]],"")</f>
        <v>45</v>
      </c>
      <c r="E46">
        <f>IFERROR(テーブル_Swim01[[#This Row],[性別]],"")</f>
        <v>2</v>
      </c>
      <c r="F46" t="str">
        <f t="shared" si="4"/>
        <v>女子</v>
      </c>
      <c r="G46">
        <f>IFERROR(テーブル_Swim01[[#This Row],[クラス番号]],"")</f>
        <v>4</v>
      </c>
      <c r="H46" t="str">
        <f>IFERROR(LOOKUP(G46,Sheet5!A:A,Sheet5!B:B),"")</f>
        <v>15歳以上</v>
      </c>
      <c r="I46" t="str">
        <f t="shared" si="5"/>
        <v>15歳以上  女子</v>
      </c>
      <c r="J46" t="str">
        <f>IFERROR(CONCATENATE(Sheet1!#REF!,"  ",Sheet1!#REF!,"  ",Sheet1!#REF!),"")</f>
        <v/>
      </c>
      <c r="L46">
        <f>IFERROR(テーブル_Swim014[[#This Row],[選手番号]],"")</f>
        <v>45</v>
      </c>
      <c r="M46" t="str">
        <f>IFERROR(Sheet3!Q46,"")</f>
        <v>2001/01/07</v>
      </c>
      <c r="N46" s="18" t="str">
        <f>IFERROR(テーブル_Swim017[基準日],"")</f>
        <v>2017/01/07</v>
      </c>
      <c r="O46">
        <f t="shared" si="3"/>
        <v>16</v>
      </c>
    </row>
    <row r="47" spans="4:15">
      <c r="D47">
        <f>IFERROR(テーブル_Swim01[[#This Row],[競技番号]],"")</f>
        <v>46</v>
      </c>
      <c r="E47">
        <f>IFERROR(テーブル_Swim01[[#This Row],[性別]],"")</f>
        <v>1</v>
      </c>
      <c r="F47" t="str">
        <f t="shared" si="4"/>
        <v>男子</v>
      </c>
      <c r="G47">
        <f>IFERROR(テーブル_Swim01[[#This Row],[クラス番号]],"")</f>
        <v>4</v>
      </c>
      <c r="H47" t="str">
        <f>IFERROR(LOOKUP(G47,Sheet5!A:A,Sheet5!B:B),"")</f>
        <v>15歳以上</v>
      </c>
      <c r="I47" t="str">
        <f t="shared" si="5"/>
        <v>15歳以上  男子</v>
      </c>
      <c r="J47" t="str">
        <f>IFERROR(CONCATENATE(Sheet1!#REF!,"  ",Sheet1!#REF!,"  ",Sheet1!#REF!),"")</f>
        <v/>
      </c>
      <c r="L47">
        <f>IFERROR(テーブル_Swim014[[#This Row],[選手番号]],"")</f>
        <v>46</v>
      </c>
      <c r="M47" t="str">
        <f>IFERROR(Sheet3!Q47,"")</f>
        <v>2002/04/09</v>
      </c>
      <c r="N47" s="18" t="str">
        <f>IFERROR(テーブル_Swim017[基準日],"")</f>
        <v>2017/01/07</v>
      </c>
      <c r="O47">
        <f t="shared" si="3"/>
        <v>14</v>
      </c>
    </row>
    <row r="48" spans="4:15">
      <c r="D48">
        <f>IFERROR(テーブル_Swim01[[#This Row],[競技番号]],"")</f>
        <v>47</v>
      </c>
      <c r="E48">
        <f>IFERROR(テーブル_Swim01[[#This Row],[性別]],"")</f>
        <v>2</v>
      </c>
      <c r="F48" t="str">
        <f t="shared" si="4"/>
        <v>女子</v>
      </c>
      <c r="G48">
        <f>IFERROR(テーブル_Swim01[[#This Row],[クラス番号]],"")</f>
        <v>3</v>
      </c>
      <c r="H48" t="str">
        <f>IFERROR(LOOKUP(G48,Sheet5!A:A,Sheet5!B:B),"")</f>
        <v>13～14歳</v>
      </c>
      <c r="I48" t="str">
        <f t="shared" si="5"/>
        <v>13～14歳  女子</v>
      </c>
      <c r="J48" t="str">
        <f>IFERROR(CONCATENATE(Sheet1!#REF!,"  ",Sheet1!#REF!,"  ",Sheet1!#REF!),"")</f>
        <v/>
      </c>
      <c r="L48">
        <f>IFERROR(テーブル_Swim014[[#This Row],[選手番号]],"")</f>
        <v>47</v>
      </c>
      <c r="M48" t="str">
        <f>IFERROR(Sheet3!Q48,"")</f>
        <v>2002/04/12</v>
      </c>
      <c r="N48" s="18" t="str">
        <f>IFERROR(テーブル_Swim017[基準日],"")</f>
        <v>2017/01/07</v>
      </c>
      <c r="O48">
        <f t="shared" si="3"/>
        <v>14</v>
      </c>
    </row>
    <row r="49" spans="4:15">
      <c r="D49">
        <f>IFERROR(テーブル_Swim01[[#This Row],[競技番号]],"")</f>
        <v>48</v>
      </c>
      <c r="E49">
        <f>IFERROR(テーブル_Swim01[[#This Row],[性別]],"")</f>
        <v>2</v>
      </c>
      <c r="F49" t="str">
        <f t="shared" si="4"/>
        <v>女子</v>
      </c>
      <c r="G49">
        <f>IFERROR(テーブル_Swim01[[#This Row],[クラス番号]],"")</f>
        <v>4</v>
      </c>
      <c r="H49" t="str">
        <f>IFERROR(LOOKUP(G49,Sheet5!A:A,Sheet5!B:B),"")</f>
        <v>15歳以上</v>
      </c>
      <c r="I49" t="str">
        <f t="shared" si="5"/>
        <v>15歳以上  女子</v>
      </c>
      <c r="J49" t="str">
        <f>IFERROR(CONCATENATE(Sheet1!#REF!,"  ",Sheet1!#REF!,"  ",Sheet1!#REF!),"")</f>
        <v/>
      </c>
      <c r="L49">
        <f>IFERROR(テーブル_Swim014[[#This Row],[選手番号]],"")</f>
        <v>48</v>
      </c>
      <c r="M49" t="str">
        <f>IFERROR(Sheet3!Q49,"")</f>
        <v>2002/05/13</v>
      </c>
      <c r="N49" s="18" t="str">
        <f>IFERROR(テーブル_Swim017[基準日],"")</f>
        <v>2017/01/07</v>
      </c>
      <c r="O49">
        <f t="shared" si="3"/>
        <v>14</v>
      </c>
    </row>
    <row r="50" spans="4:15">
      <c r="D50">
        <f>IFERROR(テーブル_Swim01[[#This Row],[競技番号]],"")</f>
        <v>49</v>
      </c>
      <c r="E50">
        <f>IFERROR(テーブル_Swim01[[#This Row],[性別]],"")</f>
        <v>1</v>
      </c>
      <c r="F50" t="str">
        <f t="shared" si="4"/>
        <v>男子</v>
      </c>
      <c r="G50">
        <f>IFERROR(テーブル_Swim01[[#This Row],[クラス番号]],"")</f>
        <v>3</v>
      </c>
      <c r="H50" t="str">
        <f>IFERROR(LOOKUP(G50,Sheet5!A:A,Sheet5!B:B),"")</f>
        <v>13～14歳</v>
      </c>
      <c r="I50" t="str">
        <f t="shared" si="5"/>
        <v>13～14歳  男子</v>
      </c>
      <c r="J50" t="str">
        <f>IFERROR(CONCATENATE(Sheet1!#REF!,"  ",Sheet1!#REF!,"  ",Sheet1!#REF!),"")</f>
        <v/>
      </c>
      <c r="L50">
        <f>IFERROR(テーブル_Swim014[[#This Row],[選手番号]],"")</f>
        <v>49</v>
      </c>
      <c r="M50" t="str">
        <f>IFERROR(Sheet3!Q50,"")</f>
        <v>2002/06/01</v>
      </c>
      <c r="N50" s="18" t="str">
        <f>IFERROR(テーブル_Swim017[基準日],"")</f>
        <v>2017/01/07</v>
      </c>
      <c r="O50">
        <f t="shared" si="3"/>
        <v>14</v>
      </c>
    </row>
    <row r="51" spans="4:15">
      <c r="D51">
        <f>IFERROR(テーブル_Swim01[[#This Row],[競技番号]],"")</f>
        <v>50</v>
      </c>
      <c r="E51">
        <f>IFERROR(テーブル_Swim01[[#This Row],[性別]],"")</f>
        <v>1</v>
      </c>
      <c r="F51" t="str">
        <f t="shared" si="4"/>
        <v>男子</v>
      </c>
      <c r="G51">
        <f>IFERROR(テーブル_Swim01[[#This Row],[クラス番号]],"")</f>
        <v>4</v>
      </c>
      <c r="H51" t="str">
        <f>IFERROR(LOOKUP(G51,Sheet5!A:A,Sheet5!B:B),"")</f>
        <v>15歳以上</v>
      </c>
      <c r="I51" t="str">
        <f t="shared" si="5"/>
        <v>15歳以上  男子</v>
      </c>
      <c r="J51" t="str">
        <f>IFERROR(CONCATENATE(Sheet1!#REF!,"  ",Sheet1!#REF!,"  ",Sheet1!#REF!),"")</f>
        <v/>
      </c>
      <c r="L51">
        <f>IFERROR(テーブル_Swim014[[#This Row],[選手番号]],"")</f>
        <v>50</v>
      </c>
      <c r="M51" t="str">
        <f>IFERROR(Sheet3!Q51,"")</f>
        <v>2002/08/05</v>
      </c>
      <c r="N51" s="18" t="str">
        <f>IFERROR(テーブル_Swim017[基準日],"")</f>
        <v>2017/01/07</v>
      </c>
      <c r="O51">
        <f t="shared" si="3"/>
        <v>14</v>
      </c>
    </row>
    <row r="52" spans="4:15">
      <c r="D52">
        <f>IFERROR(テーブル_Swim01[[#This Row],[競技番号]],"")</f>
        <v>51</v>
      </c>
      <c r="E52">
        <f>IFERROR(テーブル_Swim01[[#This Row],[性別]],"")</f>
        <v>2</v>
      </c>
      <c r="F52" t="str">
        <f t="shared" si="4"/>
        <v>女子</v>
      </c>
      <c r="G52">
        <f>IFERROR(テーブル_Swim01[[#This Row],[クラス番号]],"")</f>
        <v>1</v>
      </c>
      <c r="H52" t="str">
        <f>IFERROR(LOOKUP(G52,Sheet5!A:A,Sheet5!B:B),"")</f>
        <v>10歳以下</v>
      </c>
      <c r="I52" t="str">
        <f t="shared" si="5"/>
        <v>10歳以下  女子</v>
      </c>
      <c r="J52" t="str">
        <f>IFERROR(CONCATENATE(Sheet1!#REF!,"  ",Sheet1!#REF!,"  ",Sheet1!#REF!),"")</f>
        <v/>
      </c>
      <c r="L52">
        <f>IFERROR(テーブル_Swim014[[#This Row],[選手番号]],"")</f>
        <v>51</v>
      </c>
      <c r="M52" t="str">
        <f>IFERROR(Sheet3!Q52,"")</f>
        <v>2002/12/02</v>
      </c>
      <c r="N52" s="18" t="str">
        <f>IFERROR(テーブル_Swim017[基準日],"")</f>
        <v>2017/01/07</v>
      </c>
      <c r="O52">
        <f t="shared" si="3"/>
        <v>14</v>
      </c>
    </row>
    <row r="53" spans="4:15">
      <c r="D53">
        <f>IFERROR(テーブル_Swim01[[#This Row],[競技番号]],"")</f>
        <v>52</v>
      </c>
      <c r="E53">
        <f>IFERROR(テーブル_Swim01[[#This Row],[性別]],"")</f>
        <v>1</v>
      </c>
      <c r="F53" t="str">
        <f t="shared" si="4"/>
        <v>男子</v>
      </c>
      <c r="G53">
        <f>IFERROR(テーブル_Swim01[[#This Row],[クラス番号]],"")</f>
        <v>1</v>
      </c>
      <c r="H53" t="str">
        <f>IFERROR(LOOKUP(G53,Sheet5!A:A,Sheet5!B:B),"")</f>
        <v>10歳以下</v>
      </c>
      <c r="I53" t="str">
        <f t="shared" si="5"/>
        <v>10歳以下  男子</v>
      </c>
      <c r="J53" t="str">
        <f>IFERROR(CONCATENATE(Sheet1!#REF!,"  ",Sheet1!#REF!,"  ",Sheet1!#REF!),"")</f>
        <v/>
      </c>
      <c r="L53">
        <f>IFERROR(テーブル_Swim014[[#This Row],[選手番号]],"")</f>
        <v>52</v>
      </c>
      <c r="M53" t="str">
        <f>IFERROR(Sheet3!Q53,"")</f>
        <v>2002/12/25</v>
      </c>
      <c r="N53" s="18" t="str">
        <f>IFERROR(テーブル_Swim017[基準日],"")</f>
        <v>2017/01/07</v>
      </c>
      <c r="O53">
        <f t="shared" si="3"/>
        <v>14</v>
      </c>
    </row>
    <row r="54" spans="4:15">
      <c r="D54">
        <f>IFERROR(テーブル_Swim01[[#This Row],[競技番号]],"")</f>
        <v>53</v>
      </c>
      <c r="E54">
        <f>IFERROR(テーブル_Swim01[[#This Row],[性別]],"")</f>
        <v>2</v>
      </c>
      <c r="F54" t="str">
        <f t="shared" si="4"/>
        <v>女子</v>
      </c>
      <c r="G54">
        <f>IFERROR(テーブル_Swim01[[#This Row],[クラス番号]],"")</f>
        <v>2</v>
      </c>
      <c r="H54" t="str">
        <f>IFERROR(LOOKUP(G54,Sheet5!A:A,Sheet5!B:B),"")</f>
        <v>11～12歳</v>
      </c>
      <c r="I54" t="str">
        <f t="shared" si="5"/>
        <v>11～12歳  女子</v>
      </c>
      <c r="J54" t="str">
        <f>IFERROR(CONCATENATE(Sheet1!#REF!,"  ",Sheet1!#REF!,"  ",Sheet1!#REF!),"")</f>
        <v/>
      </c>
      <c r="L54">
        <f>IFERROR(テーブル_Swim014[[#This Row],[選手番号]],"")</f>
        <v>53</v>
      </c>
      <c r="M54" t="str">
        <f>IFERROR(Sheet3!Q54,"")</f>
        <v>2003/07/11</v>
      </c>
      <c r="N54" s="18" t="str">
        <f>IFERROR(テーブル_Swim017[基準日],"")</f>
        <v>2017/01/07</v>
      </c>
      <c r="O54">
        <f t="shared" si="3"/>
        <v>13</v>
      </c>
    </row>
    <row r="55" spans="4:15">
      <c r="D55">
        <f>IFERROR(テーブル_Swim01[[#This Row],[競技番号]],"")</f>
        <v>54</v>
      </c>
      <c r="E55">
        <f>IFERROR(テーブル_Swim01[[#This Row],[性別]],"")</f>
        <v>1</v>
      </c>
      <c r="F55" t="str">
        <f t="shared" si="4"/>
        <v>男子</v>
      </c>
      <c r="G55">
        <f>IFERROR(テーブル_Swim01[[#This Row],[クラス番号]],"")</f>
        <v>2</v>
      </c>
      <c r="H55" t="str">
        <f>IFERROR(LOOKUP(G55,Sheet5!A:A,Sheet5!B:B),"")</f>
        <v>11～12歳</v>
      </c>
      <c r="I55" t="str">
        <f t="shared" si="5"/>
        <v>11～12歳  男子</v>
      </c>
      <c r="J55" t="str">
        <f>IFERROR(CONCATENATE(Sheet1!#REF!,"  ",Sheet1!#REF!,"  ",Sheet1!#REF!),"")</f>
        <v/>
      </c>
      <c r="L55">
        <f>IFERROR(テーブル_Swim014[[#This Row],[選手番号]],"")</f>
        <v>54</v>
      </c>
      <c r="M55" t="str">
        <f>IFERROR(Sheet3!Q55,"")</f>
        <v>2004/04/13</v>
      </c>
      <c r="N55" s="18" t="str">
        <f>IFERROR(テーブル_Swim017[基準日],"")</f>
        <v>2017/01/07</v>
      </c>
      <c r="O55">
        <f t="shared" si="3"/>
        <v>12</v>
      </c>
    </row>
    <row r="56" spans="4:15">
      <c r="D56">
        <f>IFERROR(テーブル_Swim01[[#This Row],[競技番号]],"")</f>
        <v>55</v>
      </c>
      <c r="E56">
        <f>IFERROR(テーブル_Swim01[[#This Row],[性別]],"")</f>
        <v>2</v>
      </c>
      <c r="F56" t="str">
        <f t="shared" si="4"/>
        <v>女子</v>
      </c>
      <c r="G56">
        <f>IFERROR(テーブル_Swim01[[#This Row],[クラス番号]],"")</f>
        <v>3</v>
      </c>
      <c r="H56" t="str">
        <f>IFERROR(LOOKUP(G56,Sheet5!A:A,Sheet5!B:B),"")</f>
        <v>13～14歳</v>
      </c>
      <c r="I56" t="str">
        <f t="shared" si="5"/>
        <v>13～14歳  女子</v>
      </c>
      <c r="J56" t="str">
        <f>IFERROR(CONCATENATE(Sheet1!#REF!,"  ",Sheet1!#REF!,"  ",Sheet1!#REF!),"")</f>
        <v/>
      </c>
      <c r="L56">
        <f>IFERROR(テーブル_Swim014[[#This Row],[選手番号]],"")</f>
        <v>55</v>
      </c>
      <c r="M56" t="str">
        <f>IFERROR(Sheet3!Q56,"")</f>
        <v>2004/06/27</v>
      </c>
      <c r="N56" s="18" t="str">
        <f>IFERROR(テーブル_Swim017[基準日],"")</f>
        <v>2017/01/07</v>
      </c>
      <c r="O56">
        <f t="shared" si="3"/>
        <v>12</v>
      </c>
    </row>
    <row r="57" spans="4:15">
      <c r="D57">
        <f>IFERROR(テーブル_Swim01[[#This Row],[競技番号]],"")</f>
        <v>56</v>
      </c>
      <c r="E57">
        <f>IFERROR(テーブル_Swim01[[#This Row],[性別]],"")</f>
        <v>1</v>
      </c>
      <c r="F57" t="str">
        <f t="shared" si="4"/>
        <v>男子</v>
      </c>
      <c r="G57">
        <f>IFERROR(テーブル_Swim01[[#This Row],[クラス番号]],"")</f>
        <v>3</v>
      </c>
      <c r="H57" t="str">
        <f>IFERROR(LOOKUP(G57,Sheet5!A:A,Sheet5!B:B),"")</f>
        <v>13～14歳</v>
      </c>
      <c r="I57" t="str">
        <f t="shared" si="5"/>
        <v>13～14歳  男子</v>
      </c>
      <c r="J57" t="str">
        <f>IFERROR(CONCATENATE(Sheet1!#REF!,"  ",Sheet1!#REF!,"  ",Sheet1!#REF!),"")</f>
        <v/>
      </c>
      <c r="L57">
        <f>IFERROR(テーブル_Swim014[[#This Row],[選手番号]],"")</f>
        <v>56</v>
      </c>
      <c r="M57" t="str">
        <f>IFERROR(Sheet3!Q57,"")</f>
        <v>2004/08/28</v>
      </c>
      <c r="N57" s="18" t="str">
        <f>IFERROR(テーブル_Swim017[基準日],"")</f>
        <v>2017/01/07</v>
      </c>
      <c r="O57">
        <f t="shared" si="3"/>
        <v>12</v>
      </c>
    </row>
    <row r="58" spans="4:15">
      <c r="D58">
        <f>IFERROR(テーブル_Swim01[[#This Row],[競技番号]],"")</f>
        <v>57</v>
      </c>
      <c r="E58">
        <f>IFERROR(テーブル_Swim01[[#This Row],[性別]],"")</f>
        <v>2</v>
      </c>
      <c r="F58" t="str">
        <f t="shared" si="4"/>
        <v>女子</v>
      </c>
      <c r="G58">
        <f>IFERROR(テーブル_Swim01[[#This Row],[クラス番号]],"")</f>
        <v>4</v>
      </c>
      <c r="H58" t="str">
        <f>IFERROR(LOOKUP(G58,Sheet5!A:A,Sheet5!B:B),"")</f>
        <v>15歳以上</v>
      </c>
      <c r="I58" t="str">
        <f t="shared" si="5"/>
        <v>15歳以上  女子</v>
      </c>
      <c r="J58" t="str">
        <f>IFERROR(CONCATENATE(Sheet1!#REF!,"  ",Sheet1!#REF!,"  ",Sheet1!#REF!),"")</f>
        <v/>
      </c>
      <c r="L58">
        <f>IFERROR(テーブル_Swim014[[#This Row],[選手番号]],"")</f>
        <v>57</v>
      </c>
      <c r="M58" t="str">
        <f>IFERROR(Sheet3!Q58,"")</f>
        <v>2004/09/09</v>
      </c>
      <c r="N58" s="18" t="str">
        <f>IFERROR(テーブル_Swim017[基準日],"")</f>
        <v>2017/01/07</v>
      </c>
      <c r="O58">
        <f t="shared" si="3"/>
        <v>12</v>
      </c>
    </row>
    <row r="59" spans="4:15">
      <c r="D59">
        <f>IFERROR(テーブル_Swim01[[#This Row],[競技番号]],"")</f>
        <v>58</v>
      </c>
      <c r="E59">
        <f>IFERROR(テーブル_Swim01[[#This Row],[性別]],"")</f>
        <v>1</v>
      </c>
      <c r="F59" t="str">
        <f t="shared" si="4"/>
        <v>男子</v>
      </c>
      <c r="G59">
        <f>IFERROR(テーブル_Swim01[[#This Row],[クラス番号]],"")</f>
        <v>4</v>
      </c>
      <c r="H59" t="str">
        <f>IFERROR(LOOKUP(G59,Sheet5!A:A,Sheet5!B:B),"")</f>
        <v>15歳以上</v>
      </c>
      <c r="I59" t="str">
        <f t="shared" si="5"/>
        <v>15歳以上  男子</v>
      </c>
      <c r="J59" t="str">
        <f>IFERROR(CONCATENATE(Sheet1!#REF!,"  ",Sheet1!#REF!,"  ",Sheet1!#REF!),"")</f>
        <v/>
      </c>
      <c r="L59">
        <f>IFERROR(テーブル_Swim014[[#This Row],[選手番号]],"")</f>
        <v>58</v>
      </c>
      <c r="M59" t="str">
        <f>IFERROR(Sheet3!Q59,"")</f>
        <v>2005/06/25</v>
      </c>
      <c r="N59" s="18" t="str">
        <f>IFERROR(テーブル_Swim017[基準日],"")</f>
        <v>2017/01/07</v>
      </c>
      <c r="O59">
        <f t="shared" si="3"/>
        <v>11</v>
      </c>
    </row>
    <row r="60" spans="4:15">
      <c r="D60">
        <f>IFERROR(テーブル_Swim01[[#This Row],[競技番号]],"")</f>
        <v>59</v>
      </c>
      <c r="E60">
        <f>IFERROR(テーブル_Swim01[[#This Row],[性別]],"")</f>
        <v>2</v>
      </c>
      <c r="F60" t="str">
        <f t="shared" si="4"/>
        <v>女子</v>
      </c>
      <c r="G60">
        <f>IFERROR(テーブル_Swim01[[#This Row],[クラス番号]],"")</f>
        <v>2</v>
      </c>
      <c r="H60" t="str">
        <f>IFERROR(LOOKUP(G60,Sheet5!A:A,Sheet5!B:B),"")</f>
        <v>11～12歳</v>
      </c>
      <c r="I60" t="str">
        <f t="shared" si="5"/>
        <v>11～12歳  女子</v>
      </c>
      <c r="J60" t="str">
        <f>IFERROR(CONCATENATE(Sheet1!#REF!,"  ",Sheet1!#REF!,"  ",Sheet1!#REF!),"")</f>
        <v/>
      </c>
      <c r="L60">
        <f>IFERROR(テーブル_Swim014[[#This Row],[選手番号]],"")</f>
        <v>59</v>
      </c>
      <c r="M60" t="str">
        <f>IFERROR(Sheet3!Q60,"")</f>
        <v>2006/04/22</v>
      </c>
      <c r="N60" s="18" t="str">
        <f>IFERROR(テーブル_Swim017[基準日],"")</f>
        <v>2017/01/07</v>
      </c>
      <c r="O60">
        <f t="shared" si="3"/>
        <v>10</v>
      </c>
    </row>
    <row r="61" spans="4:15">
      <c r="D61">
        <f>IFERROR(テーブル_Swim01[[#This Row],[競技番号]],"")</f>
        <v>60</v>
      </c>
      <c r="E61">
        <f>IFERROR(テーブル_Swim01[[#This Row],[性別]],"")</f>
        <v>1</v>
      </c>
      <c r="F61" t="str">
        <f t="shared" si="4"/>
        <v>男子</v>
      </c>
      <c r="G61">
        <f>IFERROR(テーブル_Swim01[[#This Row],[クラス番号]],"")</f>
        <v>2</v>
      </c>
      <c r="H61" t="str">
        <f>IFERROR(LOOKUP(G61,Sheet5!A:A,Sheet5!B:B),"")</f>
        <v>11～12歳</v>
      </c>
      <c r="I61" t="str">
        <f t="shared" si="5"/>
        <v>11～12歳  男子</v>
      </c>
      <c r="J61" t="str">
        <f>IFERROR(CONCATENATE(Sheet1!#REF!,"  ",Sheet1!#REF!,"  ",Sheet1!#REF!),"")</f>
        <v/>
      </c>
      <c r="L61">
        <f>IFERROR(テーブル_Swim014[[#This Row],[選手番号]],"")</f>
        <v>60</v>
      </c>
      <c r="M61" t="str">
        <f>IFERROR(Sheet3!Q61,"")</f>
        <v>1999/11/16</v>
      </c>
      <c r="N61" s="18" t="str">
        <f>IFERROR(テーブル_Swim017[基準日],"")</f>
        <v>2017/01/07</v>
      </c>
      <c r="O61">
        <f t="shared" si="3"/>
        <v>17</v>
      </c>
    </row>
    <row r="62" spans="4:15">
      <c r="D62">
        <f>IFERROR(テーブル_Swim01[[#This Row],[競技番号]],"")</f>
        <v>61</v>
      </c>
      <c r="E62">
        <f>IFERROR(テーブル_Swim01[[#This Row],[性別]],"")</f>
        <v>2</v>
      </c>
      <c r="F62" t="str">
        <f t="shared" si="4"/>
        <v>女子</v>
      </c>
      <c r="G62">
        <f>IFERROR(テーブル_Swim01[[#This Row],[クラス番号]],"")</f>
        <v>3</v>
      </c>
      <c r="H62" t="str">
        <f>IFERROR(LOOKUP(G62,Sheet5!A:A,Sheet5!B:B),"")</f>
        <v>13～14歳</v>
      </c>
      <c r="I62" t="str">
        <f t="shared" si="5"/>
        <v>13～14歳  女子</v>
      </c>
      <c r="J62" t="str">
        <f>IFERROR(CONCATENATE(Sheet1!#REF!,"  ",Sheet1!#REF!,"  ",Sheet1!#REF!),"")</f>
        <v/>
      </c>
      <c r="L62">
        <f>IFERROR(テーブル_Swim014[[#This Row],[選手番号]],"")</f>
        <v>61</v>
      </c>
      <c r="M62" t="str">
        <f>IFERROR(Sheet3!Q62,"")</f>
        <v>2000/04/10</v>
      </c>
      <c r="N62" s="18" t="str">
        <f>IFERROR(テーブル_Swim017[基準日],"")</f>
        <v>2017/01/07</v>
      </c>
      <c r="O62">
        <f t="shared" si="3"/>
        <v>16</v>
      </c>
    </row>
    <row r="63" spans="4:15">
      <c r="D63">
        <f>IFERROR(テーブル_Swim01[[#This Row],[競技番号]],"")</f>
        <v>62</v>
      </c>
      <c r="E63">
        <f>IFERROR(テーブル_Swim01[[#This Row],[性別]],"")</f>
        <v>1</v>
      </c>
      <c r="F63" t="str">
        <f t="shared" si="4"/>
        <v>男子</v>
      </c>
      <c r="G63">
        <f>IFERROR(テーブル_Swim01[[#This Row],[クラス番号]],"")</f>
        <v>3</v>
      </c>
      <c r="H63" t="str">
        <f>IFERROR(LOOKUP(G63,Sheet5!A:A,Sheet5!B:B),"")</f>
        <v>13～14歳</v>
      </c>
      <c r="I63" t="str">
        <f t="shared" si="5"/>
        <v>13～14歳  男子</v>
      </c>
      <c r="J63" t="str">
        <f>IFERROR(CONCATENATE(Sheet1!#REF!,"  ",Sheet1!#REF!,"  ",Sheet1!#REF!),"")</f>
        <v/>
      </c>
      <c r="L63">
        <f>IFERROR(テーブル_Swim014[[#This Row],[選手番号]],"")</f>
        <v>62</v>
      </c>
      <c r="M63" t="str">
        <f>IFERROR(Sheet3!Q63,"")</f>
        <v>2000/07/22</v>
      </c>
      <c r="N63" s="18" t="str">
        <f>IFERROR(テーブル_Swim017[基準日],"")</f>
        <v>2017/01/07</v>
      </c>
      <c r="O63">
        <f t="shared" si="3"/>
        <v>16</v>
      </c>
    </row>
    <row r="64" spans="4:15">
      <c r="D64">
        <f>IFERROR(テーブル_Swim01[[#This Row],[競技番号]],"")</f>
        <v>63</v>
      </c>
      <c r="E64">
        <f>IFERROR(テーブル_Swim01[[#This Row],[性別]],"")</f>
        <v>2</v>
      </c>
      <c r="F64" t="str">
        <f t="shared" si="4"/>
        <v>女子</v>
      </c>
      <c r="G64">
        <f>IFERROR(テーブル_Swim01[[#This Row],[クラス番号]],"")</f>
        <v>4</v>
      </c>
      <c r="H64" t="str">
        <f>IFERROR(LOOKUP(G64,Sheet5!A:A,Sheet5!B:B),"")</f>
        <v>15歳以上</v>
      </c>
      <c r="I64" t="str">
        <f t="shared" si="5"/>
        <v>15歳以上  女子</v>
      </c>
      <c r="J64" t="str">
        <f>IFERROR(CONCATENATE(Sheet1!#REF!,"  ",Sheet1!#REF!,"  ",Sheet1!#REF!),"")</f>
        <v/>
      </c>
      <c r="L64">
        <f>IFERROR(テーブル_Swim014[[#This Row],[選手番号]],"")</f>
        <v>63</v>
      </c>
      <c r="M64" t="str">
        <f>IFERROR(Sheet3!Q64,"")</f>
        <v>2000/12/21</v>
      </c>
      <c r="N64" s="18" t="str">
        <f>IFERROR(テーブル_Swim017[基準日],"")</f>
        <v>2017/01/07</v>
      </c>
      <c r="O64">
        <f t="shared" si="3"/>
        <v>16</v>
      </c>
    </row>
    <row r="65" spans="4:15">
      <c r="D65">
        <f>IFERROR(テーブル_Swim01[[#This Row],[競技番号]],"")</f>
        <v>64</v>
      </c>
      <c r="E65">
        <f>IFERROR(テーブル_Swim01[[#This Row],[性別]],"")</f>
        <v>1</v>
      </c>
      <c r="F65" t="str">
        <f t="shared" si="4"/>
        <v>男子</v>
      </c>
      <c r="G65">
        <f>IFERROR(テーブル_Swim01[[#This Row],[クラス番号]],"")</f>
        <v>4</v>
      </c>
      <c r="H65" t="str">
        <f>IFERROR(LOOKUP(G65,Sheet5!A:A,Sheet5!B:B),"")</f>
        <v>15歳以上</v>
      </c>
      <c r="I65" t="str">
        <f t="shared" si="5"/>
        <v>15歳以上  男子</v>
      </c>
      <c r="J65" t="str">
        <f>IFERROR(CONCATENATE(Sheet1!#REF!,"  ",Sheet1!#REF!,"  ",Sheet1!#REF!),"")</f>
        <v/>
      </c>
      <c r="L65">
        <f>IFERROR(テーブル_Swim014[[#This Row],[選手番号]],"")</f>
        <v>64</v>
      </c>
      <c r="M65" t="str">
        <f>IFERROR(Sheet3!Q65,"")</f>
        <v>2001/04/11</v>
      </c>
      <c r="N65" s="18" t="str">
        <f>IFERROR(テーブル_Swim017[基準日],"")</f>
        <v>2017/01/07</v>
      </c>
      <c r="O65">
        <f t="shared" si="3"/>
        <v>15</v>
      </c>
    </row>
    <row r="66" spans="4:15">
      <c r="D66">
        <f>IFERROR(テーブル_Swim01[[#This Row],[競技番号]],"")</f>
        <v>65</v>
      </c>
      <c r="E66">
        <f>IFERROR(テーブル_Swim01[[#This Row],[性別]],"")</f>
        <v>2</v>
      </c>
      <c r="F66" t="str">
        <f t="shared" si="4"/>
        <v>女子</v>
      </c>
      <c r="G66">
        <f>IFERROR(テーブル_Swim01[[#This Row],[クラス番号]],"")</f>
        <v>1</v>
      </c>
      <c r="H66" t="str">
        <f>IFERROR(LOOKUP(G66,Sheet5!A:A,Sheet5!B:B),"")</f>
        <v>10歳以下</v>
      </c>
      <c r="I66" t="str">
        <f t="shared" si="5"/>
        <v>10歳以下  女子</v>
      </c>
      <c r="J66" t="str">
        <f>IFERROR(CONCATENATE(Sheet1!#REF!,"  ",Sheet1!#REF!,"  ",Sheet1!#REF!),"")</f>
        <v/>
      </c>
      <c r="L66">
        <f>IFERROR(テーブル_Swim014[[#This Row],[選手番号]],"")</f>
        <v>65</v>
      </c>
      <c r="M66" t="str">
        <f>IFERROR(Sheet3!Q66,"")</f>
        <v>2002/06/15</v>
      </c>
      <c r="N66" s="18" t="str">
        <f>IFERROR(テーブル_Swim017[基準日],"")</f>
        <v>2017/01/07</v>
      </c>
      <c r="O66">
        <f t="shared" si="3"/>
        <v>14</v>
      </c>
    </row>
    <row r="67" spans="4:15">
      <c r="D67">
        <f>IFERROR(テーブル_Swim01[[#This Row],[競技番号]],"")</f>
        <v>66</v>
      </c>
      <c r="E67">
        <f>IFERROR(テーブル_Swim01[[#This Row],[性別]],"")</f>
        <v>1</v>
      </c>
      <c r="F67" t="str">
        <f t="shared" si="4"/>
        <v>男子</v>
      </c>
      <c r="G67">
        <f>IFERROR(テーブル_Swim01[[#This Row],[クラス番号]],"")</f>
        <v>1</v>
      </c>
      <c r="H67" t="str">
        <f>IFERROR(LOOKUP(G67,Sheet5!A:A,Sheet5!B:B),"")</f>
        <v>10歳以下</v>
      </c>
      <c r="I67" t="str">
        <f t="shared" si="5"/>
        <v>10歳以下  男子</v>
      </c>
      <c r="J67" t="str">
        <f>IFERROR(CONCATENATE(Sheet1!#REF!,"  ",Sheet1!#REF!,"  ",Sheet1!#REF!),"")</f>
        <v/>
      </c>
      <c r="L67">
        <f>IFERROR(テーブル_Swim014[[#This Row],[選手番号]],"")</f>
        <v>66</v>
      </c>
      <c r="M67" t="str">
        <f>IFERROR(Sheet3!Q67,"")</f>
        <v>2002/07/29</v>
      </c>
      <c r="N67" s="18" t="str">
        <f>IFERROR(テーブル_Swim017[基準日],"")</f>
        <v>2017/01/07</v>
      </c>
      <c r="O67">
        <f t="shared" ref="O67:O130" si="6">DATEDIF(M67,N67,"Y")</f>
        <v>14</v>
      </c>
    </row>
    <row r="68" spans="4:15">
      <c r="D68">
        <f>IFERROR(テーブル_Swim01[[#This Row],[競技番号]],"")</f>
        <v>67</v>
      </c>
      <c r="E68">
        <f>IFERROR(テーブル_Swim01[[#This Row],[性別]],"")</f>
        <v>2</v>
      </c>
      <c r="F68" t="str">
        <f t="shared" si="4"/>
        <v>女子</v>
      </c>
      <c r="G68">
        <f>IFERROR(テーブル_Swim01[[#This Row],[クラス番号]],"")</f>
        <v>2</v>
      </c>
      <c r="H68" t="str">
        <f>IFERROR(LOOKUP(G68,Sheet5!A:A,Sheet5!B:B),"")</f>
        <v>11～12歳</v>
      </c>
      <c r="I68" t="str">
        <f t="shared" si="5"/>
        <v>11～12歳  女子</v>
      </c>
      <c r="J68" t="str">
        <f>IFERROR(CONCATENATE(Sheet1!#REF!,"  ",Sheet1!#REF!,"  ",Sheet1!#REF!),"")</f>
        <v/>
      </c>
      <c r="L68">
        <f>IFERROR(テーブル_Swim014[[#This Row],[選手番号]],"")</f>
        <v>67</v>
      </c>
      <c r="M68" t="str">
        <f>IFERROR(Sheet3!Q68,"")</f>
        <v>2002/09/29</v>
      </c>
      <c r="N68" s="18" t="str">
        <f>IFERROR(テーブル_Swim017[基準日],"")</f>
        <v>2017/01/07</v>
      </c>
      <c r="O68">
        <f t="shared" si="6"/>
        <v>14</v>
      </c>
    </row>
    <row r="69" spans="4:15">
      <c r="D69">
        <f>IFERROR(テーブル_Swim01[[#This Row],[競技番号]],"")</f>
        <v>68</v>
      </c>
      <c r="E69">
        <f>IFERROR(テーブル_Swim01[[#This Row],[性別]],"")</f>
        <v>1</v>
      </c>
      <c r="F69" t="str">
        <f t="shared" si="4"/>
        <v>男子</v>
      </c>
      <c r="G69">
        <f>IFERROR(テーブル_Swim01[[#This Row],[クラス番号]],"")</f>
        <v>2</v>
      </c>
      <c r="H69" t="str">
        <f>IFERROR(LOOKUP(G69,Sheet5!A:A,Sheet5!B:B),"")</f>
        <v>11～12歳</v>
      </c>
      <c r="I69" t="str">
        <f t="shared" si="5"/>
        <v>11～12歳  男子</v>
      </c>
      <c r="J69" t="str">
        <f>IFERROR(CONCATENATE(Sheet1!#REF!,"  ",Sheet1!#REF!,"  ",Sheet1!#REF!),"")</f>
        <v/>
      </c>
      <c r="L69">
        <f>IFERROR(テーブル_Swim014[[#This Row],[選手番号]],"")</f>
        <v>68</v>
      </c>
      <c r="M69" t="str">
        <f>IFERROR(Sheet3!Q69,"")</f>
        <v>2003/03/13</v>
      </c>
      <c r="N69" s="18" t="str">
        <f>IFERROR(テーブル_Swim017[基準日],"")</f>
        <v>2017/01/07</v>
      </c>
      <c r="O69">
        <f t="shared" si="6"/>
        <v>13</v>
      </c>
    </row>
    <row r="70" spans="4:15">
      <c r="D70">
        <f>IFERROR(テーブル_Swim01[[#This Row],[競技番号]],"")</f>
        <v>69</v>
      </c>
      <c r="E70">
        <f>IFERROR(テーブル_Swim01[[#This Row],[性別]],"")</f>
        <v>2</v>
      </c>
      <c r="F70" t="str">
        <f t="shared" si="4"/>
        <v>女子</v>
      </c>
      <c r="G70">
        <f>IFERROR(テーブル_Swim01[[#This Row],[クラス番号]],"")</f>
        <v>3</v>
      </c>
      <c r="H70" t="str">
        <f>IFERROR(LOOKUP(G70,Sheet5!A:A,Sheet5!B:B),"")</f>
        <v>13～14歳</v>
      </c>
      <c r="I70" t="str">
        <f t="shared" si="5"/>
        <v>13～14歳  女子</v>
      </c>
      <c r="J70" t="str">
        <f>IFERROR(CONCATENATE(Sheet1!#REF!,"  ",Sheet1!#REF!,"  ",Sheet1!#REF!),"")</f>
        <v/>
      </c>
      <c r="L70">
        <f>IFERROR(テーブル_Swim014[[#This Row],[選手番号]],"")</f>
        <v>69</v>
      </c>
      <c r="M70" t="str">
        <f>IFERROR(Sheet3!Q70,"")</f>
        <v>2003/04/14</v>
      </c>
      <c r="N70" s="18" t="str">
        <f>IFERROR(テーブル_Swim017[基準日],"")</f>
        <v>2017/01/07</v>
      </c>
      <c r="O70">
        <f t="shared" si="6"/>
        <v>13</v>
      </c>
    </row>
    <row r="71" spans="4:15">
      <c r="D71">
        <f>IFERROR(テーブル_Swim01[[#This Row],[競技番号]],"")</f>
        <v>70</v>
      </c>
      <c r="E71">
        <f>IFERROR(テーブル_Swim01[[#This Row],[性別]],"")</f>
        <v>1</v>
      </c>
      <c r="F71" t="str">
        <f t="shared" si="4"/>
        <v>男子</v>
      </c>
      <c r="G71">
        <f>IFERROR(テーブル_Swim01[[#This Row],[クラス番号]],"")</f>
        <v>3</v>
      </c>
      <c r="H71" t="str">
        <f>IFERROR(LOOKUP(G71,Sheet5!A:A,Sheet5!B:B),"")</f>
        <v>13～14歳</v>
      </c>
      <c r="I71" t="str">
        <f t="shared" si="5"/>
        <v>13～14歳  男子</v>
      </c>
      <c r="J71" t="str">
        <f>IFERROR(CONCATENATE(Sheet1!#REF!,"  ",Sheet1!#REF!,"  ",Sheet1!#REF!),"")</f>
        <v/>
      </c>
      <c r="L71">
        <f>IFERROR(テーブル_Swim014[[#This Row],[選手番号]],"")</f>
        <v>70</v>
      </c>
      <c r="M71" t="str">
        <f>IFERROR(Sheet3!Q71,"")</f>
        <v>2003/05/15</v>
      </c>
      <c r="N71" s="18" t="str">
        <f>IFERROR(テーブル_Swim017[基準日],"")</f>
        <v>2017/01/07</v>
      </c>
      <c r="O71">
        <f t="shared" si="6"/>
        <v>13</v>
      </c>
    </row>
    <row r="72" spans="4:15">
      <c r="D72">
        <f>IFERROR(テーブル_Swim01[[#This Row],[競技番号]],"")</f>
        <v>71</v>
      </c>
      <c r="E72">
        <f>IFERROR(テーブル_Swim01[[#This Row],[性別]],"")</f>
        <v>2</v>
      </c>
      <c r="F72" t="str">
        <f t="shared" si="4"/>
        <v>女子</v>
      </c>
      <c r="G72">
        <f>IFERROR(テーブル_Swim01[[#This Row],[クラス番号]],"")</f>
        <v>4</v>
      </c>
      <c r="H72" t="str">
        <f>IFERROR(LOOKUP(G72,Sheet5!A:A,Sheet5!B:B),"")</f>
        <v>15歳以上</v>
      </c>
      <c r="I72" t="str">
        <f t="shared" si="5"/>
        <v>15歳以上  女子</v>
      </c>
      <c r="J72" t="str">
        <f>IFERROR(CONCATENATE(Sheet1!#REF!,"  ",Sheet1!#REF!,"  ",Sheet1!#REF!),"")</f>
        <v/>
      </c>
      <c r="L72">
        <f>IFERROR(テーブル_Swim014[[#This Row],[選手番号]],"")</f>
        <v>71</v>
      </c>
      <c r="M72" t="str">
        <f>IFERROR(Sheet3!Q72,"")</f>
        <v>2003/05/20</v>
      </c>
      <c r="N72" s="18" t="str">
        <f>IFERROR(テーブル_Swim017[基準日],"")</f>
        <v>2017/01/07</v>
      </c>
      <c r="O72">
        <f t="shared" si="6"/>
        <v>13</v>
      </c>
    </row>
    <row r="73" spans="4:15">
      <c r="D73">
        <f>IFERROR(テーブル_Swim01[[#This Row],[競技番号]],"")</f>
        <v>72</v>
      </c>
      <c r="E73">
        <f>IFERROR(テーブル_Swim01[[#This Row],[性別]],"")</f>
        <v>1</v>
      </c>
      <c r="F73" t="str">
        <f t="shared" si="4"/>
        <v>男子</v>
      </c>
      <c r="G73">
        <f>IFERROR(テーブル_Swim01[[#This Row],[クラス番号]],"")</f>
        <v>4</v>
      </c>
      <c r="H73" t="str">
        <f>IFERROR(LOOKUP(G73,Sheet5!A:A,Sheet5!B:B),"")</f>
        <v>15歳以上</v>
      </c>
      <c r="I73" t="str">
        <f t="shared" si="5"/>
        <v>15歳以上  男子</v>
      </c>
      <c r="J73" t="str">
        <f>IFERROR(CONCATENATE(Sheet1!#REF!,"  ",Sheet1!#REF!,"  ",Sheet1!#REF!),"")</f>
        <v/>
      </c>
      <c r="L73">
        <f>IFERROR(テーブル_Swim014[[#This Row],[選手番号]],"")</f>
        <v>72</v>
      </c>
      <c r="M73" t="str">
        <f>IFERROR(Sheet3!Q73,"")</f>
        <v>2003/05/26</v>
      </c>
      <c r="N73" s="18" t="str">
        <f>IFERROR(テーブル_Swim017[基準日],"")</f>
        <v>2017/01/07</v>
      </c>
      <c r="O73">
        <f t="shared" si="6"/>
        <v>13</v>
      </c>
    </row>
    <row r="74" spans="4:15">
      <c r="D74">
        <f>IFERROR(テーブル_Swim01[[#This Row],[競技番号]],"")</f>
        <v>73</v>
      </c>
      <c r="E74">
        <f>IFERROR(テーブル_Swim01[[#This Row],[性別]],"")</f>
        <v>2</v>
      </c>
      <c r="F74" t="str">
        <f t="shared" si="4"/>
        <v>女子</v>
      </c>
      <c r="G74">
        <f>IFERROR(テーブル_Swim01[[#This Row],[クラス番号]],"")</f>
        <v>1</v>
      </c>
      <c r="H74" t="str">
        <f>IFERROR(LOOKUP(G74,Sheet5!A:A,Sheet5!B:B),"")</f>
        <v>10歳以下</v>
      </c>
      <c r="I74" t="str">
        <f t="shared" si="5"/>
        <v>10歳以下  女子</v>
      </c>
      <c r="J74" t="str">
        <f>IFERROR(CONCATENATE(Sheet1!#REF!,"  ",Sheet1!#REF!,"  ",Sheet1!#REF!),"")</f>
        <v/>
      </c>
      <c r="L74">
        <f>IFERROR(テーブル_Swim014[[#This Row],[選手番号]],"")</f>
        <v>73</v>
      </c>
      <c r="M74" t="str">
        <f>IFERROR(Sheet3!Q74,"")</f>
        <v>2003/06/02</v>
      </c>
      <c r="N74" s="18" t="str">
        <f>IFERROR(テーブル_Swim017[基準日],"")</f>
        <v>2017/01/07</v>
      </c>
      <c r="O74">
        <f t="shared" si="6"/>
        <v>13</v>
      </c>
    </row>
    <row r="75" spans="4:15">
      <c r="D75">
        <f>IFERROR(テーブル_Swim01[[#This Row],[競技番号]],"")</f>
        <v>74</v>
      </c>
      <c r="E75">
        <f>IFERROR(テーブル_Swim01[[#This Row],[性別]],"")</f>
        <v>1</v>
      </c>
      <c r="F75" t="str">
        <f t="shared" si="4"/>
        <v>男子</v>
      </c>
      <c r="G75">
        <f>IFERROR(テーブル_Swim01[[#This Row],[クラス番号]],"")</f>
        <v>1</v>
      </c>
      <c r="H75" t="str">
        <f>IFERROR(LOOKUP(G75,Sheet5!A:A,Sheet5!B:B),"")</f>
        <v>10歳以下</v>
      </c>
      <c r="I75" t="str">
        <f t="shared" si="5"/>
        <v>10歳以下  男子</v>
      </c>
      <c r="J75" t="str">
        <f>IFERROR(CONCATENATE(Sheet1!#REF!,"  ",Sheet1!#REF!,"  ",Sheet1!#REF!),"")</f>
        <v/>
      </c>
      <c r="L75">
        <f>IFERROR(テーブル_Swim014[[#This Row],[選手番号]],"")</f>
        <v>74</v>
      </c>
      <c r="M75" t="str">
        <f>IFERROR(Sheet3!Q75,"")</f>
        <v>2003/06/25</v>
      </c>
      <c r="N75" s="18" t="str">
        <f>IFERROR(テーブル_Swim017[基準日],"")</f>
        <v>2017/01/07</v>
      </c>
      <c r="O75">
        <f t="shared" si="6"/>
        <v>13</v>
      </c>
    </row>
    <row r="76" spans="4:15">
      <c r="D76">
        <f>IFERROR(テーブル_Swim01[[#This Row],[競技番号]],"")</f>
        <v>75</v>
      </c>
      <c r="E76">
        <f>IFERROR(テーブル_Swim01[[#This Row],[性別]],"")</f>
        <v>2</v>
      </c>
      <c r="F76" t="str">
        <f t="shared" si="4"/>
        <v>女子</v>
      </c>
      <c r="G76">
        <f>IFERROR(テーブル_Swim01[[#This Row],[クラス番号]],"")</f>
        <v>2</v>
      </c>
      <c r="H76" t="str">
        <f>IFERROR(LOOKUP(G76,Sheet5!A:A,Sheet5!B:B),"")</f>
        <v>11～12歳</v>
      </c>
      <c r="I76" t="str">
        <f t="shared" si="5"/>
        <v>11～12歳  女子</v>
      </c>
      <c r="J76" t="str">
        <f>IFERROR(CONCATENATE(Sheet1!#REF!,"  ",Sheet1!#REF!,"  ",Sheet1!#REF!),"")</f>
        <v/>
      </c>
      <c r="L76">
        <f>IFERROR(テーブル_Swim014[[#This Row],[選手番号]],"")</f>
        <v>75</v>
      </c>
      <c r="M76" t="str">
        <f>IFERROR(Sheet3!Q76,"")</f>
        <v>2003/08/09</v>
      </c>
      <c r="N76" s="18" t="str">
        <f>IFERROR(テーブル_Swim017[基準日],"")</f>
        <v>2017/01/07</v>
      </c>
      <c r="O76">
        <f t="shared" si="6"/>
        <v>13</v>
      </c>
    </row>
    <row r="77" spans="4:15">
      <c r="D77">
        <f>IFERROR(テーブル_Swim01[[#This Row],[競技番号]],"")</f>
        <v>76</v>
      </c>
      <c r="E77">
        <f>IFERROR(テーブル_Swim01[[#This Row],[性別]],"")</f>
        <v>1</v>
      </c>
      <c r="F77" t="str">
        <f t="shared" si="4"/>
        <v>男子</v>
      </c>
      <c r="G77">
        <f>IFERROR(テーブル_Swim01[[#This Row],[クラス番号]],"")</f>
        <v>2</v>
      </c>
      <c r="H77" t="str">
        <f>IFERROR(LOOKUP(G77,Sheet5!A:A,Sheet5!B:B),"")</f>
        <v>11～12歳</v>
      </c>
      <c r="I77" t="str">
        <f t="shared" si="5"/>
        <v>11～12歳  男子</v>
      </c>
      <c r="J77" t="str">
        <f>IFERROR(CONCATENATE(Sheet1!#REF!,"  ",Sheet1!#REF!,"  ",Sheet1!#REF!),"")</f>
        <v/>
      </c>
      <c r="L77">
        <f>IFERROR(テーブル_Swim014[[#This Row],[選手番号]],"")</f>
        <v>76</v>
      </c>
      <c r="M77" t="str">
        <f>IFERROR(Sheet3!Q77,"")</f>
        <v>2003/08/12</v>
      </c>
      <c r="N77" s="18" t="str">
        <f>IFERROR(テーブル_Swim017[基準日],"")</f>
        <v>2017/01/07</v>
      </c>
      <c r="O77">
        <f t="shared" si="6"/>
        <v>13</v>
      </c>
    </row>
    <row r="78" spans="4:15">
      <c r="D78">
        <f>IFERROR(テーブル_Swim01[[#This Row],[競技番号]],"")</f>
        <v>77</v>
      </c>
      <c r="E78">
        <f>IFERROR(テーブル_Swim01[[#This Row],[性別]],"")</f>
        <v>2</v>
      </c>
      <c r="F78" t="str">
        <f t="shared" si="4"/>
        <v>女子</v>
      </c>
      <c r="G78">
        <f>IFERROR(テーブル_Swim01[[#This Row],[クラス番号]],"")</f>
        <v>3</v>
      </c>
      <c r="H78" t="str">
        <f>IFERROR(LOOKUP(G78,Sheet5!A:A,Sheet5!B:B),"")</f>
        <v>13～14歳</v>
      </c>
      <c r="I78" t="str">
        <f t="shared" si="5"/>
        <v>13～14歳  女子</v>
      </c>
      <c r="J78" t="str">
        <f>IFERROR(CONCATENATE(Sheet1!#REF!,"  ",Sheet1!#REF!,"  ",Sheet1!#REF!),"")</f>
        <v/>
      </c>
      <c r="L78">
        <f>IFERROR(テーブル_Swim014[[#This Row],[選手番号]],"")</f>
        <v>77</v>
      </c>
      <c r="M78" t="str">
        <f>IFERROR(Sheet3!Q78,"")</f>
        <v>2003/09/19</v>
      </c>
      <c r="N78" s="18" t="str">
        <f>IFERROR(テーブル_Swim017[基準日],"")</f>
        <v>2017/01/07</v>
      </c>
      <c r="O78">
        <f t="shared" si="6"/>
        <v>13</v>
      </c>
    </row>
    <row r="79" spans="4:15">
      <c r="D79">
        <f>IFERROR(テーブル_Swim01[[#This Row],[競技番号]],"")</f>
        <v>78</v>
      </c>
      <c r="E79">
        <f>IFERROR(テーブル_Swim01[[#This Row],[性別]],"")</f>
        <v>1</v>
      </c>
      <c r="F79" t="str">
        <f t="shared" si="4"/>
        <v>男子</v>
      </c>
      <c r="G79">
        <f>IFERROR(テーブル_Swim01[[#This Row],[クラス番号]],"")</f>
        <v>3</v>
      </c>
      <c r="H79" t="str">
        <f>IFERROR(LOOKUP(G79,Sheet5!A:A,Sheet5!B:B),"")</f>
        <v>13～14歳</v>
      </c>
      <c r="I79" t="str">
        <f t="shared" si="5"/>
        <v>13～14歳  男子</v>
      </c>
      <c r="J79" t="str">
        <f>IFERROR(CONCATENATE(Sheet1!#REF!,"  ",Sheet1!#REF!,"  ",Sheet1!#REF!),"")</f>
        <v/>
      </c>
      <c r="L79">
        <f>IFERROR(テーブル_Swim014[[#This Row],[選手番号]],"")</f>
        <v>78</v>
      </c>
      <c r="M79" t="str">
        <f>IFERROR(Sheet3!Q79,"")</f>
        <v>2003/09/25</v>
      </c>
      <c r="N79" s="18" t="str">
        <f>IFERROR(テーブル_Swim017[基準日],"")</f>
        <v>2017/01/07</v>
      </c>
      <c r="O79">
        <f t="shared" si="6"/>
        <v>13</v>
      </c>
    </row>
    <row r="80" spans="4:15">
      <c r="D80">
        <f>IFERROR(テーブル_Swim01[[#This Row],[競技番号]],"")</f>
        <v>79</v>
      </c>
      <c r="E80">
        <f>IFERROR(テーブル_Swim01[[#This Row],[性別]],"")</f>
        <v>2</v>
      </c>
      <c r="F80" t="str">
        <f t="shared" si="4"/>
        <v>女子</v>
      </c>
      <c r="G80">
        <f>IFERROR(テーブル_Swim01[[#This Row],[クラス番号]],"")</f>
        <v>4</v>
      </c>
      <c r="H80" t="str">
        <f>IFERROR(LOOKUP(G80,Sheet5!A:A,Sheet5!B:B),"")</f>
        <v>15歳以上</v>
      </c>
      <c r="I80" t="str">
        <f t="shared" si="5"/>
        <v>15歳以上  女子</v>
      </c>
      <c r="J80" t="str">
        <f>IFERROR(CONCATENATE(Sheet1!#REF!,"  ",Sheet1!#REF!,"  ",Sheet1!#REF!),"")</f>
        <v/>
      </c>
      <c r="L80">
        <f>IFERROR(テーブル_Swim014[[#This Row],[選手番号]],"")</f>
        <v>79</v>
      </c>
      <c r="M80" t="str">
        <f>IFERROR(Sheet3!Q80,"")</f>
        <v>2004/08/18</v>
      </c>
      <c r="N80" s="18" t="str">
        <f>IFERROR(テーブル_Swim017[基準日],"")</f>
        <v>2017/01/07</v>
      </c>
      <c r="O80">
        <f t="shared" si="6"/>
        <v>12</v>
      </c>
    </row>
    <row r="81" spans="4:15">
      <c r="D81">
        <f>IFERROR(テーブル_Swim01[[#This Row],[競技番号]],"")</f>
        <v>80</v>
      </c>
      <c r="E81">
        <f>IFERROR(テーブル_Swim01[[#This Row],[性別]],"")</f>
        <v>1</v>
      </c>
      <c r="F81" t="str">
        <f t="shared" si="4"/>
        <v>男子</v>
      </c>
      <c r="G81">
        <f>IFERROR(テーブル_Swim01[[#This Row],[クラス番号]],"")</f>
        <v>4</v>
      </c>
      <c r="H81" t="str">
        <f>IFERROR(LOOKUP(G81,Sheet5!A:A,Sheet5!B:B),"")</f>
        <v>15歳以上</v>
      </c>
      <c r="I81" t="str">
        <f t="shared" si="5"/>
        <v>15歳以上  男子</v>
      </c>
      <c r="J81" t="str">
        <f>IFERROR(CONCATENATE(Sheet1!#REF!,"  ",Sheet1!#REF!,"  ",Sheet1!#REF!),"")</f>
        <v/>
      </c>
      <c r="L81">
        <f>IFERROR(テーブル_Swim014[[#This Row],[選手番号]],"")</f>
        <v>80</v>
      </c>
      <c r="M81" t="str">
        <f>IFERROR(Sheet3!Q81,"")</f>
        <v>2004/10/17</v>
      </c>
      <c r="N81" s="18" t="str">
        <f>IFERROR(テーブル_Swim017[基準日],"")</f>
        <v>2017/01/07</v>
      </c>
      <c r="O81">
        <f t="shared" si="6"/>
        <v>12</v>
      </c>
    </row>
    <row r="82" spans="4:15">
      <c r="D82">
        <f>IFERROR(テーブル_Swim01[[#This Row],[競技番号]],"")</f>
        <v>81</v>
      </c>
      <c r="E82">
        <f>IFERROR(テーブル_Swim01[[#This Row],[性別]],"")</f>
        <v>2</v>
      </c>
      <c r="F82" t="str">
        <f t="shared" si="4"/>
        <v>女子</v>
      </c>
      <c r="G82">
        <f>IFERROR(テーブル_Swim01[[#This Row],[クラス番号]],"")</f>
        <v>1</v>
      </c>
      <c r="H82" t="str">
        <f>IFERROR(LOOKUP(G82,Sheet5!A:A,Sheet5!B:B),"")</f>
        <v>10歳以下</v>
      </c>
      <c r="I82" t="str">
        <f t="shared" si="5"/>
        <v>10歳以下  女子</v>
      </c>
      <c r="J82" t="str">
        <f>IFERROR(CONCATENATE(Sheet1!#REF!,"  ",Sheet1!#REF!,"  ",Sheet1!#REF!),"")</f>
        <v/>
      </c>
      <c r="L82">
        <f>IFERROR(テーブル_Swim014[[#This Row],[選手番号]],"")</f>
        <v>81</v>
      </c>
      <c r="M82" t="str">
        <f>IFERROR(Sheet3!Q82,"")</f>
        <v>2004/12/16</v>
      </c>
      <c r="N82" s="18" t="str">
        <f>IFERROR(テーブル_Swim017[基準日],"")</f>
        <v>2017/01/07</v>
      </c>
      <c r="O82">
        <f t="shared" si="6"/>
        <v>12</v>
      </c>
    </row>
    <row r="83" spans="4:15">
      <c r="D83">
        <f>IFERROR(テーブル_Swim01[[#This Row],[競技番号]],"")</f>
        <v>82</v>
      </c>
      <c r="E83">
        <f>IFERROR(テーブル_Swim01[[#This Row],[性別]],"")</f>
        <v>1</v>
      </c>
      <c r="F83" t="str">
        <f t="shared" si="4"/>
        <v>男子</v>
      </c>
      <c r="G83">
        <f>IFERROR(テーブル_Swim01[[#This Row],[クラス番号]],"")</f>
        <v>1</v>
      </c>
      <c r="H83" t="str">
        <f>IFERROR(LOOKUP(G83,Sheet5!A:A,Sheet5!B:B),"")</f>
        <v>10歳以下</v>
      </c>
      <c r="I83" t="str">
        <f t="shared" si="5"/>
        <v>10歳以下  男子</v>
      </c>
      <c r="J83" t="str">
        <f>IFERROR(CONCATENATE(Sheet1!F209,"  ",Sheet1!E209,"  ",Sheet1!I209),"")</f>
        <v xml:space="preserve"> 400m  リレー  タイム決勝</v>
      </c>
      <c r="L83">
        <f>IFERROR(テーブル_Swim014[[#This Row],[選手番号]],"")</f>
        <v>82</v>
      </c>
      <c r="M83" t="str">
        <f>IFERROR(Sheet3!Q83,"")</f>
        <v>2005/06/25</v>
      </c>
      <c r="N83" s="18" t="str">
        <f>IFERROR(テーブル_Swim017[基準日],"")</f>
        <v>2017/01/07</v>
      </c>
      <c r="O83">
        <f t="shared" si="6"/>
        <v>11</v>
      </c>
    </row>
    <row r="84" spans="4:15">
      <c r="D84">
        <f>IFERROR(テーブル_Swim01[[#This Row],[競技番号]],"")</f>
        <v>83</v>
      </c>
      <c r="E84">
        <f>IFERROR(テーブル_Swim01[[#This Row],[性別]],"")</f>
        <v>2</v>
      </c>
      <c r="F84" t="str">
        <f t="shared" si="4"/>
        <v>女子</v>
      </c>
      <c r="G84">
        <f>IFERROR(テーブル_Swim01[[#This Row],[クラス番号]],"")</f>
        <v>2</v>
      </c>
      <c r="H84" t="str">
        <f>IFERROR(LOOKUP(G84,Sheet5!A:A,Sheet5!B:B),"")</f>
        <v>11～12歳</v>
      </c>
      <c r="I84" t="str">
        <f t="shared" si="5"/>
        <v>11～12歳  女子</v>
      </c>
      <c r="J84" t="str">
        <f>IFERROR(CONCATENATE(Sheet1!F210,"  ",Sheet1!E210,"  ",Sheet1!I210),"")</f>
        <v xml:space="preserve">    </v>
      </c>
      <c r="L84">
        <f>IFERROR(テーブル_Swim014[[#This Row],[選手番号]],"")</f>
        <v>83</v>
      </c>
      <c r="M84" t="str">
        <f>IFERROR(Sheet3!Q84,"")</f>
        <v>2006/05/08</v>
      </c>
      <c r="N84" s="18" t="str">
        <f>IFERROR(テーブル_Swim017[基準日],"")</f>
        <v>2017/01/07</v>
      </c>
      <c r="O84">
        <f t="shared" si="6"/>
        <v>10</v>
      </c>
    </row>
    <row r="85" spans="4:15">
      <c r="D85">
        <f>IFERROR(テーブル_Swim01[[#This Row],[競技番号]],"")</f>
        <v>84</v>
      </c>
      <c r="E85">
        <f>IFERROR(テーブル_Swim01[[#This Row],[性別]],"")</f>
        <v>1</v>
      </c>
      <c r="F85" t="str">
        <f t="shared" si="4"/>
        <v>男子</v>
      </c>
      <c r="G85">
        <f>IFERROR(テーブル_Swim01[[#This Row],[クラス番号]],"")</f>
        <v>2</v>
      </c>
      <c r="H85" t="str">
        <f>IFERROR(LOOKUP(G85,Sheet5!A:A,Sheet5!B:B),"")</f>
        <v>11～12歳</v>
      </c>
      <c r="I85" t="str">
        <f t="shared" si="5"/>
        <v>11～12歳  男子</v>
      </c>
      <c r="J85" t="str">
        <f>IFERROR(CONCATENATE(Sheet1!F211,"  ",Sheet1!E211,"  ",Sheet1!I211),"")</f>
        <v xml:space="preserve">    </v>
      </c>
      <c r="L85">
        <f>IFERROR(テーブル_Swim014[[#This Row],[選手番号]],"")</f>
        <v>84</v>
      </c>
      <c r="M85" t="str">
        <f>IFERROR(Sheet3!Q85,"")</f>
        <v>2006/05/17</v>
      </c>
      <c r="N85" s="18" t="str">
        <f>IFERROR(テーブル_Swim017[基準日],"")</f>
        <v>2017/01/07</v>
      </c>
      <c r="O85">
        <f t="shared" si="6"/>
        <v>10</v>
      </c>
    </row>
    <row r="86" spans="4:15">
      <c r="D86">
        <f>IFERROR(テーブル_Swim01[[#This Row],[競技番号]],"")</f>
        <v>85</v>
      </c>
      <c r="E86">
        <f>IFERROR(テーブル_Swim01[[#This Row],[性別]],"")</f>
        <v>2</v>
      </c>
      <c r="F86" t="str">
        <f t="shared" si="4"/>
        <v>女子</v>
      </c>
      <c r="G86">
        <f>IFERROR(テーブル_Swim01[[#This Row],[クラス番号]],"")</f>
        <v>3</v>
      </c>
      <c r="H86" t="str">
        <f>IFERROR(LOOKUP(G86,Sheet5!A:A,Sheet5!B:B),"")</f>
        <v>13～14歳</v>
      </c>
      <c r="I86" t="str">
        <f t="shared" si="5"/>
        <v>13～14歳  女子</v>
      </c>
      <c r="J86" t="str">
        <f>IFERROR(CONCATENATE(Sheet1!F212,"  ",Sheet1!E212,"  ",Sheet1!I212),"")</f>
        <v xml:space="preserve">    </v>
      </c>
      <c r="L86">
        <f>IFERROR(テーブル_Swim014[[#This Row],[選手番号]],"")</f>
        <v>85</v>
      </c>
      <c r="M86" t="str">
        <f>IFERROR(Sheet3!Q86,"")</f>
        <v>2006/06/04</v>
      </c>
      <c r="N86" s="18" t="str">
        <f>IFERROR(テーブル_Swim017[基準日],"")</f>
        <v>2017/01/07</v>
      </c>
      <c r="O86">
        <f t="shared" si="6"/>
        <v>10</v>
      </c>
    </row>
    <row r="87" spans="4:15">
      <c r="D87">
        <f>IFERROR(テーブル_Swim01[[#This Row],[競技番号]],"")</f>
        <v>86</v>
      </c>
      <c r="E87">
        <f>IFERROR(テーブル_Swim01[[#This Row],[性別]],"")</f>
        <v>1</v>
      </c>
      <c r="F87" t="str">
        <f t="shared" si="4"/>
        <v>男子</v>
      </c>
      <c r="G87">
        <f>IFERROR(テーブル_Swim01[[#This Row],[クラス番号]],"")</f>
        <v>3</v>
      </c>
      <c r="H87" t="str">
        <f>IFERROR(LOOKUP(G87,Sheet5!A:A,Sheet5!B:B),"")</f>
        <v>13～14歳</v>
      </c>
      <c r="I87" t="str">
        <f t="shared" si="5"/>
        <v>13～14歳  男子</v>
      </c>
      <c r="J87" t="str">
        <f>IFERROR(CONCATENATE(Sheet1!F213,"  ",Sheet1!E213,"  ",Sheet1!I213),"")</f>
        <v xml:space="preserve">    </v>
      </c>
      <c r="L87">
        <f>IFERROR(テーブル_Swim014[[#This Row],[選手番号]],"")</f>
        <v>86</v>
      </c>
      <c r="M87" t="str">
        <f>IFERROR(Sheet3!Q87,"")</f>
        <v>2006/06/04</v>
      </c>
      <c r="N87" s="18" t="str">
        <f>IFERROR(テーブル_Swim017[基準日],"")</f>
        <v>2017/01/07</v>
      </c>
      <c r="O87">
        <f t="shared" si="6"/>
        <v>10</v>
      </c>
    </row>
    <row r="88" spans="4:15">
      <c r="D88">
        <f>IFERROR(テーブル_Swim01[[#This Row],[競技番号]],"")</f>
        <v>87</v>
      </c>
      <c r="E88">
        <f>IFERROR(テーブル_Swim01[[#This Row],[性別]],"")</f>
        <v>2</v>
      </c>
      <c r="F88" t="str">
        <f t="shared" si="4"/>
        <v>女子</v>
      </c>
      <c r="G88">
        <f>IFERROR(テーブル_Swim01[[#This Row],[クラス番号]],"")</f>
        <v>4</v>
      </c>
      <c r="H88" t="str">
        <f>IFERROR(LOOKUP(G88,Sheet5!A:A,Sheet5!B:B),"")</f>
        <v>15歳以上</v>
      </c>
      <c r="I88" t="str">
        <f t="shared" si="5"/>
        <v>15歳以上  女子</v>
      </c>
      <c r="J88" t="str">
        <f>IFERROR(CONCATENATE(Sheet1!F214,"  ",Sheet1!E214,"  ",Sheet1!I214),"")</f>
        <v xml:space="preserve">    </v>
      </c>
      <c r="L88">
        <f>IFERROR(テーブル_Swim014[[#This Row],[選手番号]],"")</f>
        <v>87</v>
      </c>
      <c r="M88" t="str">
        <f>IFERROR(Sheet3!Q88,"")</f>
        <v>2006/10/08</v>
      </c>
      <c r="N88" s="18" t="str">
        <f>IFERROR(テーブル_Swim017[基準日],"")</f>
        <v>2017/01/07</v>
      </c>
      <c r="O88">
        <f t="shared" si="6"/>
        <v>10</v>
      </c>
    </row>
    <row r="89" spans="4:15">
      <c r="D89">
        <f>IFERROR(テーブル_Swim01[[#This Row],[競技番号]],"")</f>
        <v>88</v>
      </c>
      <c r="E89">
        <f>IFERROR(テーブル_Swim01[[#This Row],[性別]],"")</f>
        <v>1</v>
      </c>
      <c r="F89" t="str">
        <f t="shared" si="4"/>
        <v>男子</v>
      </c>
      <c r="G89">
        <f>IFERROR(テーブル_Swim01[[#This Row],[クラス番号]],"")</f>
        <v>4</v>
      </c>
      <c r="H89" t="str">
        <f>IFERROR(LOOKUP(G89,Sheet5!A:A,Sheet5!B:B),"")</f>
        <v>15歳以上</v>
      </c>
      <c r="I89" t="str">
        <f t="shared" si="5"/>
        <v>15歳以上  男子</v>
      </c>
      <c r="J89" t="str">
        <f>IFERROR(CONCATENATE(Sheet1!F215,"  ",Sheet1!E215,"  ",Sheet1!I215),"")</f>
        <v xml:space="preserve">    </v>
      </c>
      <c r="L89">
        <f>IFERROR(テーブル_Swim014[[#This Row],[選手番号]],"")</f>
        <v>88</v>
      </c>
      <c r="M89" t="str">
        <f>IFERROR(Sheet3!Q89,"")</f>
        <v>1998/12/21</v>
      </c>
      <c r="N89" s="18" t="str">
        <f>IFERROR(テーブル_Swim017[基準日],"")</f>
        <v>2017/01/07</v>
      </c>
      <c r="O89">
        <f t="shared" si="6"/>
        <v>18</v>
      </c>
    </row>
    <row r="90" spans="4:15">
      <c r="D90">
        <f>IFERROR(テーブル_Swim01[[#This Row],[競技番号]],"")</f>
        <v>89</v>
      </c>
      <c r="E90">
        <f>IFERROR(テーブル_Swim01[[#This Row],[性別]],"")</f>
        <v>2</v>
      </c>
      <c r="F90" t="str">
        <f t="shared" si="4"/>
        <v>女子</v>
      </c>
      <c r="G90">
        <f>IFERROR(テーブル_Swim01[[#This Row],[クラス番号]],"")</f>
        <v>1</v>
      </c>
      <c r="H90" t="str">
        <f>IFERROR(LOOKUP(G90,Sheet5!A:A,Sheet5!B:B),"")</f>
        <v>10歳以下</v>
      </c>
      <c r="I90" t="str">
        <f t="shared" si="5"/>
        <v>10歳以下  女子</v>
      </c>
      <c r="J90" t="str">
        <f>IFERROR(CONCATENATE(Sheet1!F216,"  ",Sheet1!E216,"  ",Sheet1!I216),"")</f>
        <v xml:space="preserve">    </v>
      </c>
      <c r="L90">
        <f>IFERROR(テーブル_Swim014[[#This Row],[選手番号]],"")</f>
        <v>89</v>
      </c>
      <c r="M90" t="str">
        <f>IFERROR(Sheet3!Q90,"")</f>
        <v>1999/04/28</v>
      </c>
      <c r="N90" s="18" t="str">
        <f>IFERROR(テーブル_Swim017[基準日],"")</f>
        <v>2017/01/07</v>
      </c>
      <c r="O90">
        <f t="shared" si="6"/>
        <v>17</v>
      </c>
    </row>
    <row r="91" spans="4:15">
      <c r="D91">
        <f>IFERROR(テーブル_Swim01[[#This Row],[競技番号]],"")</f>
        <v>90</v>
      </c>
      <c r="E91">
        <f>IFERROR(テーブル_Swim01[[#This Row],[性別]],"")</f>
        <v>1</v>
      </c>
      <c r="F91" t="str">
        <f t="shared" si="4"/>
        <v>男子</v>
      </c>
      <c r="G91">
        <f>IFERROR(テーブル_Swim01[[#This Row],[クラス番号]],"")</f>
        <v>1</v>
      </c>
      <c r="H91" t="str">
        <f>IFERROR(LOOKUP(G91,Sheet5!A:A,Sheet5!B:B),"")</f>
        <v>10歳以下</v>
      </c>
      <c r="I91" t="str">
        <f t="shared" si="5"/>
        <v>10歳以下  男子</v>
      </c>
      <c r="J91" t="str">
        <f>IFERROR(CONCATENATE(Sheet1!F217,"  ",Sheet1!E217,"  ",Sheet1!I217),"")</f>
        <v xml:space="preserve">    </v>
      </c>
      <c r="L91">
        <f>IFERROR(テーブル_Swim014[[#This Row],[選手番号]],"")</f>
        <v>90</v>
      </c>
      <c r="M91" t="str">
        <f>IFERROR(Sheet3!Q91,"")</f>
        <v>2004/06/29</v>
      </c>
      <c r="N91" s="18" t="str">
        <f>IFERROR(テーブル_Swim017[基準日],"")</f>
        <v>2017/01/07</v>
      </c>
      <c r="O91">
        <f t="shared" si="6"/>
        <v>12</v>
      </c>
    </row>
    <row r="92" spans="4:15">
      <c r="D92">
        <f>IFERROR(テーブル_Swim01[[#This Row],[競技番号]],"")</f>
        <v>91</v>
      </c>
      <c r="E92">
        <f>IFERROR(テーブル_Swim01[[#This Row],[性別]],"")</f>
        <v>2</v>
      </c>
      <c r="F92" t="str">
        <f t="shared" si="4"/>
        <v>女子</v>
      </c>
      <c r="G92">
        <f>IFERROR(テーブル_Swim01[[#This Row],[クラス番号]],"")</f>
        <v>2</v>
      </c>
      <c r="H92" t="str">
        <f>IFERROR(LOOKUP(G92,Sheet5!A:A,Sheet5!B:B),"")</f>
        <v>11～12歳</v>
      </c>
      <c r="I92" t="str">
        <f t="shared" si="5"/>
        <v>11～12歳  女子</v>
      </c>
      <c r="J92" t="str">
        <f>IFERROR(CONCATENATE(Sheet1!F218,"  ",Sheet1!E218,"  ",Sheet1!I218),"")</f>
        <v xml:space="preserve">    </v>
      </c>
      <c r="L92">
        <f>IFERROR(テーブル_Swim014[[#This Row],[選手番号]],"")</f>
        <v>91</v>
      </c>
      <c r="M92" t="str">
        <f>IFERROR(Sheet3!Q92,"")</f>
        <v>2004/07/19</v>
      </c>
      <c r="N92" s="18" t="str">
        <f>IFERROR(テーブル_Swim017[基準日],"")</f>
        <v>2017/01/07</v>
      </c>
      <c r="O92">
        <f t="shared" si="6"/>
        <v>12</v>
      </c>
    </row>
    <row r="93" spans="4:15">
      <c r="D93">
        <f>IFERROR(テーブル_Swim01[[#This Row],[競技番号]],"")</f>
        <v>92</v>
      </c>
      <c r="E93">
        <f>IFERROR(テーブル_Swim01[[#This Row],[性別]],"")</f>
        <v>1</v>
      </c>
      <c r="F93" t="str">
        <f t="shared" si="4"/>
        <v>男子</v>
      </c>
      <c r="G93">
        <f>IFERROR(テーブル_Swim01[[#This Row],[クラス番号]],"")</f>
        <v>2</v>
      </c>
      <c r="H93" t="str">
        <f>IFERROR(LOOKUP(G93,Sheet5!A:A,Sheet5!B:B),"")</f>
        <v>11～12歳</v>
      </c>
      <c r="I93" t="str">
        <f t="shared" si="5"/>
        <v>11～12歳  男子</v>
      </c>
      <c r="J93" t="str">
        <f>IFERROR(CONCATENATE(Sheet1!F219,"  ",Sheet1!E219,"  ",Sheet1!I219),"")</f>
        <v xml:space="preserve">    </v>
      </c>
      <c r="L93">
        <f>IFERROR(テーブル_Swim014[[#This Row],[選手番号]],"")</f>
        <v>92</v>
      </c>
      <c r="M93" t="str">
        <f>IFERROR(Sheet3!Q93,"")</f>
        <v>2004/12/14</v>
      </c>
      <c r="N93" s="18" t="str">
        <f>IFERROR(テーブル_Swim017[基準日],"")</f>
        <v>2017/01/07</v>
      </c>
      <c r="O93">
        <f t="shared" si="6"/>
        <v>12</v>
      </c>
    </row>
    <row r="94" spans="4:15">
      <c r="D94">
        <f>IFERROR(テーブル_Swim01[[#This Row],[競技番号]],"")</f>
        <v>93</v>
      </c>
      <c r="E94">
        <f>IFERROR(テーブル_Swim01[[#This Row],[性別]],"")</f>
        <v>2</v>
      </c>
      <c r="F94" t="str">
        <f t="shared" si="4"/>
        <v>女子</v>
      </c>
      <c r="G94">
        <f>IFERROR(テーブル_Swim01[[#This Row],[クラス番号]],"")</f>
        <v>3</v>
      </c>
      <c r="H94" t="str">
        <f>IFERROR(LOOKUP(G94,Sheet5!A:A,Sheet5!B:B),"")</f>
        <v>13～14歳</v>
      </c>
      <c r="I94" t="str">
        <f t="shared" si="5"/>
        <v>13～14歳  女子</v>
      </c>
      <c r="J94" t="str">
        <f>IFERROR(CONCATENATE(Sheet1!F220,"  ",Sheet1!E220,"  ",Sheet1!I220),"")</f>
        <v xml:space="preserve">    </v>
      </c>
      <c r="L94">
        <f>IFERROR(テーブル_Swim014[[#This Row],[選手番号]],"")</f>
        <v>93</v>
      </c>
      <c r="M94" t="str">
        <f>IFERROR(Sheet3!Q94,"")</f>
        <v>2005/02/18</v>
      </c>
      <c r="N94" s="18" t="str">
        <f>IFERROR(テーブル_Swim017[基準日],"")</f>
        <v>2017/01/07</v>
      </c>
      <c r="O94">
        <f t="shared" si="6"/>
        <v>11</v>
      </c>
    </row>
    <row r="95" spans="4:15">
      <c r="D95">
        <f>IFERROR(テーブル_Swim01[[#This Row],[競技番号]],"")</f>
        <v>94</v>
      </c>
      <c r="E95">
        <f>IFERROR(テーブル_Swim01[[#This Row],[性別]],"")</f>
        <v>1</v>
      </c>
      <c r="F95" t="str">
        <f t="shared" si="4"/>
        <v>男子</v>
      </c>
      <c r="G95">
        <f>IFERROR(テーブル_Swim01[[#This Row],[クラス番号]],"")</f>
        <v>3</v>
      </c>
      <c r="H95" t="str">
        <f>IFERROR(LOOKUP(G95,Sheet5!A:A,Sheet5!B:B),"")</f>
        <v>13～14歳</v>
      </c>
      <c r="I95" t="str">
        <f t="shared" si="5"/>
        <v>13～14歳  男子</v>
      </c>
      <c r="J95" t="str">
        <f>IFERROR(CONCATENATE(Sheet1!F221,"  ",Sheet1!E221,"  ",Sheet1!I221),"")</f>
        <v xml:space="preserve">    </v>
      </c>
      <c r="L95">
        <f>IFERROR(テーブル_Swim014[[#This Row],[選手番号]],"")</f>
        <v>94</v>
      </c>
      <c r="M95" t="str">
        <f>IFERROR(Sheet3!Q95,"")</f>
        <v>2006/03/16</v>
      </c>
      <c r="N95" s="18" t="str">
        <f>IFERROR(テーブル_Swim017[基準日],"")</f>
        <v>2017/01/07</v>
      </c>
      <c r="O95">
        <f t="shared" si="6"/>
        <v>10</v>
      </c>
    </row>
    <row r="96" spans="4:15">
      <c r="D96">
        <f>IFERROR(テーブル_Swim01[[#This Row],[競技番号]],"")</f>
        <v>95</v>
      </c>
      <c r="E96">
        <f>IFERROR(テーブル_Swim01[[#This Row],[性別]],"")</f>
        <v>2</v>
      </c>
      <c r="F96" t="str">
        <f t="shared" si="4"/>
        <v>女子</v>
      </c>
      <c r="G96">
        <f>IFERROR(テーブル_Swim01[[#This Row],[クラス番号]],"")</f>
        <v>4</v>
      </c>
      <c r="H96" t="str">
        <f>IFERROR(LOOKUP(G96,Sheet5!A:A,Sheet5!B:B),"")</f>
        <v>15歳以上</v>
      </c>
      <c r="I96" t="str">
        <f t="shared" si="5"/>
        <v>15歳以上  女子</v>
      </c>
      <c r="J96" t="str">
        <f>IFERROR(CONCATENATE(Sheet1!F222,"  ",Sheet1!E222,"  ",Sheet1!I222),"")</f>
        <v xml:space="preserve">    </v>
      </c>
      <c r="L96">
        <f>IFERROR(テーブル_Swim014[[#This Row],[選手番号]],"")</f>
        <v>95</v>
      </c>
      <c r="M96" t="str">
        <f>IFERROR(Sheet3!Q96,"")</f>
        <v>2006/08/12</v>
      </c>
      <c r="N96" s="18" t="str">
        <f>IFERROR(テーブル_Swim017[基準日],"")</f>
        <v>2017/01/07</v>
      </c>
      <c r="O96">
        <f t="shared" si="6"/>
        <v>10</v>
      </c>
    </row>
    <row r="97" spans="4:15">
      <c r="D97">
        <f>IFERROR(テーブル_Swim01[[#This Row],[競技番号]],"")</f>
        <v>96</v>
      </c>
      <c r="E97">
        <f>IFERROR(テーブル_Swim01[[#This Row],[性別]],"")</f>
        <v>1</v>
      </c>
      <c r="F97" t="str">
        <f t="shared" si="4"/>
        <v>男子</v>
      </c>
      <c r="G97">
        <f>IFERROR(テーブル_Swim01[[#This Row],[クラス番号]],"")</f>
        <v>4</v>
      </c>
      <c r="H97" t="str">
        <f>IFERROR(LOOKUP(G97,Sheet5!A:A,Sheet5!B:B),"")</f>
        <v>15歳以上</v>
      </c>
      <c r="I97" t="str">
        <f t="shared" si="5"/>
        <v>15歳以上  男子</v>
      </c>
      <c r="J97" t="str">
        <f>IFERROR(CONCATENATE(Sheet1!F223,"  ",Sheet1!E223,"  ",Sheet1!I223),"")</f>
        <v xml:space="preserve">    </v>
      </c>
      <c r="L97">
        <f>IFERROR(テーブル_Swim014[[#This Row],[選手番号]],"")</f>
        <v>96</v>
      </c>
      <c r="M97" t="str">
        <f>IFERROR(Sheet3!Q97,"")</f>
        <v>2006/11/20</v>
      </c>
      <c r="N97" s="18" t="str">
        <f>IFERROR(テーブル_Swim017[基準日],"")</f>
        <v>2017/01/07</v>
      </c>
      <c r="O97">
        <f t="shared" si="6"/>
        <v>10</v>
      </c>
    </row>
    <row r="98" spans="4:15">
      <c r="D98">
        <f>IFERROR(テーブル_Swim01[[#This Row],[競技番号]],"")</f>
        <v>97</v>
      </c>
      <c r="E98">
        <f>IFERROR(テーブル_Swim01[[#This Row],[性別]],"")</f>
        <v>2</v>
      </c>
      <c r="F98" t="str">
        <f t="shared" si="4"/>
        <v>女子</v>
      </c>
      <c r="G98">
        <f>IFERROR(テーブル_Swim01[[#This Row],[クラス番号]],"")</f>
        <v>1</v>
      </c>
      <c r="H98" t="str">
        <f>IFERROR(LOOKUP(G98,Sheet5!A:A,Sheet5!B:B),"")</f>
        <v>10歳以下</v>
      </c>
      <c r="I98" t="str">
        <f t="shared" si="5"/>
        <v>10歳以下  女子</v>
      </c>
      <c r="J98" t="str">
        <f>IFERROR(CONCATENATE(Sheet1!F224,"  ",Sheet1!E224,"  ",Sheet1!I224),"")</f>
        <v xml:space="preserve">    </v>
      </c>
      <c r="L98">
        <f>IFERROR(テーブル_Swim014[[#This Row],[選手番号]],"")</f>
        <v>97</v>
      </c>
      <c r="M98" t="str">
        <f>IFERROR(Sheet3!Q98,"")</f>
        <v>2007/01/14</v>
      </c>
      <c r="N98" s="18" t="str">
        <f>IFERROR(テーブル_Swim017[基準日],"")</f>
        <v>2017/01/07</v>
      </c>
      <c r="O98">
        <f t="shared" si="6"/>
        <v>9</v>
      </c>
    </row>
    <row r="99" spans="4:15">
      <c r="D99">
        <f>IFERROR(テーブル_Swim01[[#This Row],[競技番号]],"")</f>
        <v>98</v>
      </c>
      <c r="E99">
        <f>IFERROR(テーブル_Swim01[[#This Row],[性別]],"")</f>
        <v>1</v>
      </c>
      <c r="F99" t="str">
        <f t="shared" si="4"/>
        <v>男子</v>
      </c>
      <c r="G99">
        <f>IFERROR(テーブル_Swim01[[#This Row],[クラス番号]],"")</f>
        <v>1</v>
      </c>
      <c r="H99" t="str">
        <f>IFERROR(LOOKUP(G99,Sheet5!A:A,Sheet5!B:B),"")</f>
        <v>10歳以下</v>
      </c>
      <c r="I99" t="str">
        <f t="shared" si="5"/>
        <v>10歳以下  男子</v>
      </c>
      <c r="J99" t="str">
        <f>IFERROR(CONCATENATE(Sheet1!F225,"  ",Sheet1!E225,"  ",Sheet1!I225),"")</f>
        <v xml:space="preserve">    </v>
      </c>
      <c r="L99">
        <f>IFERROR(テーブル_Swim014[[#This Row],[選手番号]],"")</f>
        <v>98</v>
      </c>
      <c r="M99" t="str">
        <f>IFERROR(Sheet3!Q99,"")</f>
        <v>2007/03/01</v>
      </c>
      <c r="N99" s="18" t="str">
        <f>IFERROR(テーブル_Swim017[基準日],"")</f>
        <v>2017/01/07</v>
      </c>
      <c r="O99">
        <f t="shared" si="6"/>
        <v>9</v>
      </c>
    </row>
    <row r="100" spans="4:15">
      <c r="D100">
        <f>IFERROR(テーブル_Swim01[[#This Row],[競技番号]],"")</f>
        <v>99</v>
      </c>
      <c r="E100">
        <f>IFERROR(テーブル_Swim01[[#This Row],[性別]],"")</f>
        <v>2</v>
      </c>
      <c r="F100" t="str">
        <f t="shared" si="4"/>
        <v>女子</v>
      </c>
      <c r="G100">
        <f>IFERROR(テーブル_Swim01[[#This Row],[クラス番号]],"")</f>
        <v>2</v>
      </c>
      <c r="H100" t="str">
        <f>IFERROR(LOOKUP(G100,Sheet5!A:A,Sheet5!B:B),"")</f>
        <v>11～12歳</v>
      </c>
      <c r="I100" t="str">
        <f t="shared" si="5"/>
        <v>11～12歳  女子</v>
      </c>
      <c r="J100" t="str">
        <f>IFERROR(CONCATENATE(Sheet1!F226,"  ",Sheet1!E226,"  ",Sheet1!I226),"")</f>
        <v xml:space="preserve">    </v>
      </c>
      <c r="L100">
        <f>IFERROR(テーブル_Swim014[[#This Row],[選手番号]],"")</f>
        <v>99</v>
      </c>
      <c r="M100" t="str">
        <f>IFERROR(Sheet3!Q100,"")</f>
        <v>2007/08/08</v>
      </c>
      <c r="N100" s="18" t="str">
        <f>IFERROR(テーブル_Swim017[基準日],"")</f>
        <v>2017/01/07</v>
      </c>
      <c r="O100">
        <f t="shared" si="6"/>
        <v>9</v>
      </c>
    </row>
    <row r="101" spans="4:15">
      <c r="D101">
        <f>IFERROR(テーブル_Swim01[[#This Row],[競技番号]],"")</f>
        <v>100</v>
      </c>
      <c r="E101">
        <f>IFERROR(テーブル_Swim01[[#This Row],[性別]],"")</f>
        <v>1</v>
      </c>
      <c r="F101" t="str">
        <f t="shared" si="4"/>
        <v>男子</v>
      </c>
      <c r="G101">
        <f>IFERROR(テーブル_Swim01[[#This Row],[クラス番号]],"")</f>
        <v>2</v>
      </c>
      <c r="H101" t="str">
        <f>IFERROR(LOOKUP(G101,Sheet5!A:A,Sheet5!B:B),"")</f>
        <v>11～12歳</v>
      </c>
      <c r="I101" t="str">
        <f t="shared" si="5"/>
        <v>11～12歳  男子</v>
      </c>
      <c r="J101" t="str">
        <f>IFERROR(CONCATENATE(Sheet1!F227,"  ",Sheet1!E227,"  ",Sheet1!I227),"")</f>
        <v xml:space="preserve">    </v>
      </c>
      <c r="L101">
        <f>IFERROR(テーブル_Swim014[[#This Row],[選手番号]],"")</f>
        <v>100</v>
      </c>
      <c r="M101" t="str">
        <f>IFERROR(Sheet3!Q101,"")</f>
        <v>2007/12/22</v>
      </c>
      <c r="N101" s="18" t="str">
        <f>IFERROR(テーブル_Swim017[基準日],"")</f>
        <v>2017/01/07</v>
      </c>
      <c r="O101">
        <f t="shared" si="6"/>
        <v>9</v>
      </c>
    </row>
    <row r="102" spans="4:15">
      <c r="D102">
        <f>IFERROR(テーブル_Swim01[[#This Row],[競技番号]],"")</f>
        <v>101</v>
      </c>
      <c r="E102">
        <f>IFERROR(テーブル_Swim01[[#This Row],[性別]],"")</f>
        <v>2</v>
      </c>
      <c r="F102" t="str">
        <f t="shared" si="4"/>
        <v>女子</v>
      </c>
      <c r="G102">
        <f>IFERROR(テーブル_Swim01[[#This Row],[クラス番号]],"")</f>
        <v>3</v>
      </c>
      <c r="H102" t="str">
        <f>IFERROR(LOOKUP(G102,Sheet5!A:A,Sheet5!B:B),"")</f>
        <v>13～14歳</v>
      </c>
      <c r="I102" t="str">
        <f t="shared" si="5"/>
        <v>13～14歳  女子</v>
      </c>
      <c r="J102" t="str">
        <f>IFERROR(CONCATENATE(Sheet1!F228,"  ",Sheet1!E228,"  ",Sheet1!I228),"")</f>
        <v xml:space="preserve">    </v>
      </c>
      <c r="L102">
        <f>IFERROR(テーブル_Swim014[[#This Row],[選手番号]],"")</f>
        <v>101</v>
      </c>
      <c r="M102" t="str">
        <f>IFERROR(Sheet3!Q102,"")</f>
        <v>2000/08/30</v>
      </c>
      <c r="N102" s="18" t="str">
        <f>IFERROR(テーブル_Swim017[基準日],"")</f>
        <v>2017/01/07</v>
      </c>
      <c r="O102">
        <f t="shared" si="6"/>
        <v>16</v>
      </c>
    </row>
    <row r="103" spans="4:15">
      <c r="D103">
        <f>IFERROR(テーブル_Swim01[[#This Row],[競技番号]],"")</f>
        <v>102</v>
      </c>
      <c r="E103">
        <f>IFERROR(テーブル_Swim01[[#This Row],[性別]],"")</f>
        <v>1</v>
      </c>
      <c r="F103" t="str">
        <f t="shared" si="4"/>
        <v>男子</v>
      </c>
      <c r="G103">
        <f>IFERROR(テーブル_Swim01[[#This Row],[クラス番号]],"")</f>
        <v>3</v>
      </c>
      <c r="H103" t="str">
        <f>IFERROR(LOOKUP(G103,Sheet5!A:A,Sheet5!B:B),"")</f>
        <v>13～14歳</v>
      </c>
      <c r="I103" t="str">
        <f t="shared" si="5"/>
        <v>13～14歳  男子</v>
      </c>
      <c r="J103" t="str">
        <f>IFERROR(CONCATENATE(Sheet1!F229,"  ",Sheet1!E229,"  ",Sheet1!I229),"")</f>
        <v xml:space="preserve">    </v>
      </c>
      <c r="L103">
        <f>IFERROR(テーブル_Swim014[[#This Row],[選手番号]],"")</f>
        <v>102</v>
      </c>
      <c r="M103" t="str">
        <f>IFERROR(Sheet3!Q103,"")</f>
        <v>2001/09/25</v>
      </c>
      <c r="N103" s="18" t="str">
        <f>IFERROR(テーブル_Swim017[基準日],"")</f>
        <v>2017/01/07</v>
      </c>
      <c r="O103">
        <f t="shared" si="6"/>
        <v>15</v>
      </c>
    </row>
    <row r="104" spans="4:15">
      <c r="D104">
        <f>IFERROR(テーブル_Swim01[[#This Row],[競技番号]],"")</f>
        <v>103</v>
      </c>
      <c r="E104">
        <f>IFERROR(テーブル_Swim01[[#This Row],[性別]],"")</f>
        <v>2</v>
      </c>
      <c r="F104" t="str">
        <f t="shared" si="4"/>
        <v>女子</v>
      </c>
      <c r="G104">
        <f>IFERROR(テーブル_Swim01[[#This Row],[クラス番号]],"")</f>
        <v>4</v>
      </c>
      <c r="H104" t="str">
        <f>IFERROR(LOOKUP(G104,Sheet5!A:A,Sheet5!B:B),"")</f>
        <v>15歳以上</v>
      </c>
      <c r="I104" t="str">
        <f t="shared" si="5"/>
        <v>15歳以上  女子</v>
      </c>
      <c r="J104" t="str">
        <f>IFERROR(CONCATENATE(Sheet1!F230,"  ",Sheet1!E230,"  ",Sheet1!I230),"")</f>
        <v xml:space="preserve">    </v>
      </c>
      <c r="L104">
        <f>IFERROR(テーブル_Swim014[[#This Row],[選手番号]],"")</f>
        <v>103</v>
      </c>
      <c r="M104" t="str">
        <f>IFERROR(Sheet3!Q104,"")</f>
        <v>2001/10/23</v>
      </c>
      <c r="N104" s="18" t="str">
        <f>IFERROR(テーブル_Swim017[基準日],"")</f>
        <v>2017/01/07</v>
      </c>
      <c r="O104">
        <f t="shared" si="6"/>
        <v>15</v>
      </c>
    </row>
    <row r="105" spans="4:15">
      <c r="D105">
        <f>IFERROR(テーブル_Swim01[[#This Row],[競技番号]],"")</f>
        <v>104</v>
      </c>
      <c r="E105">
        <f>IFERROR(テーブル_Swim01[[#This Row],[性別]],"")</f>
        <v>1</v>
      </c>
      <c r="F105" t="str">
        <f t="shared" si="4"/>
        <v>男子</v>
      </c>
      <c r="G105">
        <f>IFERROR(テーブル_Swim01[[#This Row],[クラス番号]],"")</f>
        <v>4</v>
      </c>
      <c r="H105" t="str">
        <f>IFERROR(LOOKUP(G105,Sheet5!A:A,Sheet5!B:B),"")</f>
        <v>15歳以上</v>
      </c>
      <c r="I105" t="str">
        <f t="shared" si="5"/>
        <v>15歳以上  男子</v>
      </c>
      <c r="J105" t="str">
        <f>IFERROR(CONCATENATE(Sheet1!F231,"  ",Sheet1!E231,"  ",Sheet1!I231),"")</f>
        <v xml:space="preserve">    </v>
      </c>
      <c r="L105">
        <f>IFERROR(テーブル_Swim014[[#This Row],[選手番号]],"")</f>
        <v>104</v>
      </c>
      <c r="M105" t="str">
        <f>IFERROR(Sheet3!Q105,"")</f>
        <v>2002/12/06</v>
      </c>
      <c r="N105" s="18" t="str">
        <f>IFERROR(テーブル_Swim017[基準日],"")</f>
        <v>2017/01/07</v>
      </c>
      <c r="O105">
        <f t="shared" si="6"/>
        <v>14</v>
      </c>
    </row>
    <row r="106" spans="4:15">
      <c r="D106">
        <f>IFERROR(テーブル_Swim01[[#This Row],[競技番号]],"")</f>
        <v>105</v>
      </c>
      <c r="E106">
        <f>IFERROR(テーブル_Swim01[[#This Row],[性別]],"")</f>
        <v>2</v>
      </c>
      <c r="F106" t="str">
        <f t="shared" si="4"/>
        <v>女子</v>
      </c>
      <c r="G106">
        <f>IFERROR(テーブル_Swim01[[#This Row],[クラス番号]],"")</f>
        <v>1</v>
      </c>
      <c r="H106" t="str">
        <f>IFERROR(LOOKUP(G106,Sheet5!A:A,Sheet5!B:B),"")</f>
        <v>10歳以下</v>
      </c>
      <c r="I106" t="str">
        <f t="shared" si="5"/>
        <v>10歳以下  女子</v>
      </c>
      <c r="J106" t="str">
        <f>IFERROR(CONCATENATE(Sheet1!F232,"  ",Sheet1!E232,"  ",Sheet1!I232),"")</f>
        <v xml:space="preserve">    </v>
      </c>
      <c r="L106">
        <f>IFERROR(テーブル_Swim014[[#This Row],[選手番号]],"")</f>
        <v>105</v>
      </c>
      <c r="M106" t="str">
        <f>IFERROR(Sheet3!Q106,"")</f>
        <v>2003/04/22</v>
      </c>
      <c r="N106" s="18" t="str">
        <f>IFERROR(テーブル_Swim017[基準日],"")</f>
        <v>2017/01/07</v>
      </c>
      <c r="O106">
        <f t="shared" si="6"/>
        <v>13</v>
      </c>
    </row>
    <row r="107" spans="4:15">
      <c r="D107">
        <f>IFERROR(テーブル_Swim01[[#This Row],[競技番号]],"")</f>
        <v>106</v>
      </c>
      <c r="E107">
        <f>IFERROR(テーブル_Swim01[[#This Row],[性別]],"")</f>
        <v>1</v>
      </c>
      <c r="F107" t="str">
        <f t="shared" si="4"/>
        <v>男子</v>
      </c>
      <c r="G107">
        <f>IFERROR(テーブル_Swim01[[#This Row],[クラス番号]],"")</f>
        <v>1</v>
      </c>
      <c r="H107" t="str">
        <f>IFERROR(LOOKUP(G107,Sheet5!A:A,Sheet5!B:B),"")</f>
        <v>10歳以下</v>
      </c>
      <c r="I107" t="str">
        <f t="shared" si="5"/>
        <v>10歳以下  男子</v>
      </c>
      <c r="J107" t="str">
        <f>IFERROR(CONCATENATE(Sheet1!F233,"  ",Sheet1!E233,"  ",Sheet1!I233),"")</f>
        <v xml:space="preserve">    </v>
      </c>
      <c r="L107">
        <f>IFERROR(テーブル_Swim014[[#This Row],[選手番号]],"")</f>
        <v>106</v>
      </c>
      <c r="M107" t="str">
        <f>IFERROR(Sheet3!Q107,"")</f>
        <v>2003/04/28</v>
      </c>
      <c r="N107" s="18" t="str">
        <f>IFERROR(テーブル_Swim017[基準日],"")</f>
        <v>2017/01/07</v>
      </c>
      <c r="O107">
        <f t="shared" si="6"/>
        <v>13</v>
      </c>
    </row>
    <row r="108" spans="4:15">
      <c r="D108">
        <f>IFERROR(テーブル_Swim01[[#This Row],[競技番号]],"")</f>
        <v>107</v>
      </c>
      <c r="E108">
        <f>IFERROR(テーブル_Swim01[[#This Row],[性別]],"")</f>
        <v>2</v>
      </c>
      <c r="F108" t="str">
        <f t="shared" ref="F108:F151" si="7">IFERROR(LOOKUP(E108,A:A,B:B),"")</f>
        <v>女子</v>
      </c>
      <c r="G108">
        <f>IFERROR(テーブル_Swim01[[#This Row],[クラス番号]],"")</f>
        <v>2</v>
      </c>
      <c r="H108" t="str">
        <f>IFERROR(LOOKUP(G108,Sheet5!A:A,Sheet5!B:B),"")</f>
        <v>11～12歳</v>
      </c>
      <c r="I108" t="str">
        <f t="shared" ref="I108:I151" si="8">CONCATENATE(H108,"  ",F108)</f>
        <v>11～12歳  女子</v>
      </c>
      <c r="J108" t="str">
        <f>IFERROR(CONCATENATE(Sheet1!F234,"  ",Sheet1!E234,"  ",Sheet1!I234),"")</f>
        <v xml:space="preserve">    </v>
      </c>
      <c r="L108">
        <f>IFERROR(テーブル_Swim014[[#This Row],[選手番号]],"")</f>
        <v>107</v>
      </c>
      <c r="M108" t="str">
        <f>IFERROR(Sheet3!Q108,"")</f>
        <v>2003/06/05</v>
      </c>
      <c r="N108" s="18" t="str">
        <f>IFERROR(テーブル_Swim017[基準日],"")</f>
        <v>2017/01/07</v>
      </c>
      <c r="O108">
        <f t="shared" si="6"/>
        <v>13</v>
      </c>
    </row>
    <row r="109" spans="4:15">
      <c r="D109">
        <f>IFERROR(テーブル_Swim01[[#This Row],[競技番号]],"")</f>
        <v>108</v>
      </c>
      <c r="E109">
        <f>IFERROR(テーブル_Swim01[[#This Row],[性別]],"")</f>
        <v>1</v>
      </c>
      <c r="F109" t="str">
        <f t="shared" si="7"/>
        <v>男子</v>
      </c>
      <c r="G109">
        <f>IFERROR(テーブル_Swim01[[#This Row],[クラス番号]],"")</f>
        <v>2</v>
      </c>
      <c r="H109" t="str">
        <f>IFERROR(LOOKUP(G109,Sheet5!A:A,Sheet5!B:B),"")</f>
        <v>11～12歳</v>
      </c>
      <c r="I109" t="str">
        <f t="shared" si="8"/>
        <v>11～12歳  男子</v>
      </c>
      <c r="J109" t="str">
        <f>IFERROR(CONCATENATE(Sheet1!F235,"  ",Sheet1!E235,"  ",Sheet1!I235),"")</f>
        <v xml:space="preserve">    </v>
      </c>
      <c r="L109">
        <f>IFERROR(テーブル_Swim014[[#This Row],[選手番号]],"")</f>
        <v>108</v>
      </c>
      <c r="M109" t="str">
        <f>IFERROR(Sheet3!Q109,"")</f>
        <v>2003/06/12</v>
      </c>
      <c r="N109" s="18" t="str">
        <f>IFERROR(テーブル_Swim017[基準日],"")</f>
        <v>2017/01/07</v>
      </c>
      <c r="O109">
        <f t="shared" si="6"/>
        <v>13</v>
      </c>
    </row>
    <row r="110" spans="4:15">
      <c r="D110">
        <f>IFERROR(テーブル_Swim01[[#This Row],[競技番号]],"")</f>
        <v>109</v>
      </c>
      <c r="E110">
        <f>IFERROR(テーブル_Swim01[[#This Row],[性別]],"")</f>
        <v>2</v>
      </c>
      <c r="F110" t="str">
        <f t="shared" si="7"/>
        <v>女子</v>
      </c>
      <c r="G110">
        <f>IFERROR(テーブル_Swim01[[#This Row],[クラス番号]],"")</f>
        <v>3</v>
      </c>
      <c r="H110" t="str">
        <f>IFERROR(LOOKUP(G110,Sheet5!A:A,Sheet5!B:B),"")</f>
        <v>13～14歳</v>
      </c>
      <c r="I110" t="str">
        <f t="shared" si="8"/>
        <v>13～14歳  女子</v>
      </c>
      <c r="J110" t="str">
        <f>IFERROR(CONCATENATE(Sheet1!F236,"  ",Sheet1!E236,"  ",Sheet1!I236),"")</f>
        <v xml:space="preserve">    </v>
      </c>
      <c r="L110">
        <f>IFERROR(テーブル_Swim014[[#This Row],[選手番号]],"")</f>
        <v>109</v>
      </c>
      <c r="M110" t="str">
        <f>IFERROR(Sheet3!Q110,"")</f>
        <v>2003/09/23</v>
      </c>
      <c r="N110" s="18" t="str">
        <f>IFERROR(テーブル_Swim017[基準日],"")</f>
        <v>2017/01/07</v>
      </c>
      <c r="O110">
        <f t="shared" si="6"/>
        <v>13</v>
      </c>
    </row>
    <row r="111" spans="4:15">
      <c r="D111">
        <f>IFERROR(テーブル_Swim01[[#This Row],[競技番号]],"")</f>
        <v>110</v>
      </c>
      <c r="E111">
        <f>IFERROR(テーブル_Swim01[[#This Row],[性別]],"")</f>
        <v>1</v>
      </c>
      <c r="F111" t="str">
        <f t="shared" si="7"/>
        <v>男子</v>
      </c>
      <c r="G111">
        <f>IFERROR(テーブル_Swim01[[#This Row],[クラス番号]],"")</f>
        <v>3</v>
      </c>
      <c r="H111" t="str">
        <f>IFERROR(LOOKUP(G111,Sheet5!A:A,Sheet5!B:B),"")</f>
        <v>13～14歳</v>
      </c>
      <c r="I111" t="str">
        <f t="shared" si="8"/>
        <v>13～14歳  男子</v>
      </c>
      <c r="J111" t="str">
        <f>IFERROR(CONCATENATE(Sheet1!F237,"  ",Sheet1!E237,"  ",Sheet1!I237),"")</f>
        <v xml:space="preserve">    </v>
      </c>
      <c r="L111">
        <f>IFERROR(テーブル_Swim014[[#This Row],[選手番号]],"")</f>
        <v>110</v>
      </c>
      <c r="M111" t="str">
        <f>IFERROR(Sheet3!Q111,"")</f>
        <v>2004/04/04</v>
      </c>
      <c r="N111" s="18" t="str">
        <f>IFERROR(テーブル_Swim017[基準日],"")</f>
        <v>2017/01/07</v>
      </c>
      <c r="O111">
        <f t="shared" si="6"/>
        <v>12</v>
      </c>
    </row>
    <row r="112" spans="4:15">
      <c r="D112">
        <f>IFERROR(テーブル_Swim01[[#This Row],[競技番号]],"")</f>
        <v>111</v>
      </c>
      <c r="E112">
        <f>IFERROR(テーブル_Swim01[[#This Row],[性別]],"")</f>
        <v>2</v>
      </c>
      <c r="F112" t="str">
        <f t="shared" si="7"/>
        <v>女子</v>
      </c>
      <c r="G112">
        <f>IFERROR(テーブル_Swim01[[#This Row],[クラス番号]],"")</f>
        <v>4</v>
      </c>
      <c r="H112" t="str">
        <f>IFERROR(LOOKUP(G112,Sheet5!A:A,Sheet5!B:B),"")</f>
        <v>15歳以上</v>
      </c>
      <c r="I112" t="str">
        <f t="shared" si="8"/>
        <v>15歳以上  女子</v>
      </c>
      <c r="J112" t="str">
        <f>IFERROR(CONCATENATE(Sheet1!F238,"  ",Sheet1!E238,"  ",Sheet1!I238),"")</f>
        <v xml:space="preserve">    </v>
      </c>
      <c r="L112">
        <f>IFERROR(テーブル_Swim014[[#This Row],[選手番号]],"")</f>
        <v>111</v>
      </c>
      <c r="M112" t="str">
        <f>IFERROR(Sheet3!Q112,"")</f>
        <v>2004/04/25</v>
      </c>
      <c r="N112" s="18" t="str">
        <f>IFERROR(テーブル_Swim017[基準日],"")</f>
        <v>2017/01/07</v>
      </c>
      <c r="O112">
        <f t="shared" si="6"/>
        <v>12</v>
      </c>
    </row>
    <row r="113" spans="4:15">
      <c r="D113">
        <f>IFERROR(テーブル_Swim01[[#This Row],[競技番号]],"")</f>
        <v>112</v>
      </c>
      <c r="E113">
        <f>IFERROR(テーブル_Swim01[[#This Row],[性別]],"")</f>
        <v>1</v>
      </c>
      <c r="F113" t="str">
        <f t="shared" si="7"/>
        <v>男子</v>
      </c>
      <c r="G113">
        <f>IFERROR(テーブル_Swim01[[#This Row],[クラス番号]],"")</f>
        <v>4</v>
      </c>
      <c r="H113" t="str">
        <f>IFERROR(LOOKUP(G113,Sheet5!A:A,Sheet5!B:B),"")</f>
        <v>15歳以上</v>
      </c>
      <c r="I113" t="str">
        <f t="shared" si="8"/>
        <v>15歳以上  男子</v>
      </c>
      <c r="J113" t="str">
        <f>IFERROR(CONCATENATE(Sheet1!F239,"  ",Sheet1!E239,"  ",Sheet1!I239),"")</f>
        <v xml:space="preserve">    </v>
      </c>
      <c r="L113">
        <f>IFERROR(テーブル_Swim014[[#This Row],[選手番号]],"")</f>
        <v>112</v>
      </c>
      <c r="M113" t="str">
        <f>IFERROR(Sheet3!Q113,"")</f>
        <v>2004/04/28</v>
      </c>
      <c r="N113" s="18" t="str">
        <f>IFERROR(テーブル_Swim017[基準日],"")</f>
        <v>2017/01/07</v>
      </c>
      <c r="O113">
        <f t="shared" si="6"/>
        <v>12</v>
      </c>
    </row>
    <row r="114" spans="4:15">
      <c r="D114">
        <f>IFERROR(テーブル_Swim01[[#This Row],[競技番号]],"")</f>
        <v>113</v>
      </c>
      <c r="E114">
        <f>IFERROR(テーブル_Swim01[[#This Row],[性別]],"")</f>
        <v>2</v>
      </c>
      <c r="F114" t="str">
        <f t="shared" si="7"/>
        <v>女子</v>
      </c>
      <c r="G114">
        <f>IFERROR(テーブル_Swim01[[#This Row],[クラス番号]],"")</f>
        <v>3</v>
      </c>
      <c r="H114" t="str">
        <f>IFERROR(LOOKUP(G114,Sheet5!A:A,Sheet5!B:B),"")</f>
        <v>13～14歳</v>
      </c>
      <c r="I114" t="str">
        <f t="shared" si="8"/>
        <v>13～14歳  女子</v>
      </c>
      <c r="J114" t="str">
        <f>IFERROR(CONCATENATE(Sheet1!F240,"  ",Sheet1!E240,"  ",Sheet1!I240),"")</f>
        <v xml:space="preserve">    </v>
      </c>
      <c r="L114">
        <f>IFERROR(テーブル_Swim014[[#This Row],[選手番号]],"")</f>
        <v>113</v>
      </c>
      <c r="M114" t="str">
        <f>IFERROR(Sheet3!Q114,"")</f>
        <v>2004/06/07</v>
      </c>
      <c r="N114" s="18" t="str">
        <f>IFERROR(テーブル_Swim017[基準日],"")</f>
        <v>2017/01/07</v>
      </c>
      <c r="O114">
        <f t="shared" si="6"/>
        <v>12</v>
      </c>
    </row>
    <row r="115" spans="4:15">
      <c r="D115">
        <f>IFERROR(テーブル_Swim01[[#This Row],[競技番号]],"")</f>
        <v>114</v>
      </c>
      <c r="E115">
        <f>IFERROR(テーブル_Swim01[[#This Row],[性別]],"")</f>
        <v>1</v>
      </c>
      <c r="F115" t="str">
        <f t="shared" si="7"/>
        <v>男子</v>
      </c>
      <c r="G115">
        <f>IFERROR(テーブル_Swim01[[#This Row],[クラス番号]],"")</f>
        <v>3</v>
      </c>
      <c r="H115" t="str">
        <f>IFERROR(LOOKUP(G115,Sheet5!A:A,Sheet5!B:B),"")</f>
        <v>13～14歳</v>
      </c>
      <c r="I115" t="str">
        <f t="shared" si="8"/>
        <v>13～14歳  男子</v>
      </c>
      <c r="J115" t="str">
        <f>IFERROR(CONCATENATE(Sheet1!F241,"  ",Sheet1!E241,"  ",Sheet1!I241),"")</f>
        <v xml:space="preserve">    </v>
      </c>
      <c r="L115">
        <f>IFERROR(テーブル_Swim014[[#This Row],[選手番号]],"")</f>
        <v>114</v>
      </c>
      <c r="M115" t="str">
        <f>IFERROR(Sheet3!Q115,"")</f>
        <v>2004/06/29</v>
      </c>
      <c r="N115" s="18" t="str">
        <f>IFERROR(テーブル_Swim017[基準日],"")</f>
        <v>2017/01/07</v>
      </c>
      <c r="O115">
        <f t="shared" si="6"/>
        <v>12</v>
      </c>
    </row>
    <row r="116" spans="4:15">
      <c r="D116">
        <f>IFERROR(テーブル_Swim01[[#This Row],[競技番号]],"")</f>
        <v>115</v>
      </c>
      <c r="E116">
        <f>IFERROR(テーブル_Swim01[[#This Row],[性別]],"")</f>
        <v>2</v>
      </c>
      <c r="F116" t="str">
        <f t="shared" si="7"/>
        <v>女子</v>
      </c>
      <c r="G116">
        <f>IFERROR(テーブル_Swim01[[#This Row],[クラス番号]],"")</f>
        <v>4</v>
      </c>
      <c r="H116" t="str">
        <f>IFERROR(LOOKUP(G116,Sheet5!A:A,Sheet5!B:B),"")</f>
        <v>15歳以上</v>
      </c>
      <c r="I116" t="str">
        <f t="shared" si="8"/>
        <v>15歳以上  女子</v>
      </c>
      <c r="J116" t="str">
        <f>IFERROR(CONCATENATE(Sheet1!F242,"  ",Sheet1!E242,"  ",Sheet1!I242),"")</f>
        <v xml:space="preserve">    </v>
      </c>
      <c r="L116">
        <f>IFERROR(テーブル_Swim014[[#This Row],[選手番号]],"")</f>
        <v>115</v>
      </c>
      <c r="M116" t="str">
        <f>IFERROR(Sheet3!Q116,"")</f>
        <v>2004/11/01</v>
      </c>
      <c r="N116" s="18" t="str">
        <f>IFERROR(テーブル_Swim017[基準日],"")</f>
        <v>2017/01/07</v>
      </c>
      <c r="O116">
        <f t="shared" si="6"/>
        <v>12</v>
      </c>
    </row>
    <row r="117" spans="4:15">
      <c r="D117">
        <f>IFERROR(テーブル_Swim01[[#This Row],[競技番号]],"")</f>
        <v>116</v>
      </c>
      <c r="E117">
        <f>IFERROR(テーブル_Swim01[[#This Row],[性別]],"")</f>
        <v>1</v>
      </c>
      <c r="F117" t="str">
        <f t="shared" si="7"/>
        <v>男子</v>
      </c>
      <c r="G117">
        <f>IFERROR(テーブル_Swim01[[#This Row],[クラス番号]],"")</f>
        <v>4</v>
      </c>
      <c r="H117" t="str">
        <f>IFERROR(LOOKUP(G117,Sheet5!A:A,Sheet5!B:B),"")</f>
        <v>15歳以上</v>
      </c>
      <c r="I117" t="str">
        <f t="shared" si="8"/>
        <v>15歳以上  男子</v>
      </c>
      <c r="J117" t="str">
        <f>IFERROR(CONCATENATE(Sheet1!F243,"  ",Sheet1!E243,"  ",Sheet1!I243),"")</f>
        <v xml:space="preserve">    </v>
      </c>
      <c r="L117">
        <f>IFERROR(テーブル_Swim014[[#This Row],[選手番号]],"")</f>
        <v>116</v>
      </c>
      <c r="M117" t="str">
        <f>IFERROR(Sheet3!Q117,"")</f>
        <v>2005/02/27</v>
      </c>
      <c r="N117" s="18" t="str">
        <f>IFERROR(テーブル_Swim017[基準日],"")</f>
        <v>2017/01/07</v>
      </c>
      <c r="O117">
        <f t="shared" si="6"/>
        <v>11</v>
      </c>
    </row>
    <row r="118" spans="4:15">
      <c r="D118">
        <f>IFERROR(テーブル_Swim01[[#This Row],[競技番号]],"")</f>
        <v>117</v>
      </c>
      <c r="E118">
        <f>IFERROR(テーブル_Swim01[[#This Row],[性別]],"")</f>
        <v>2</v>
      </c>
      <c r="F118" t="str">
        <f t="shared" si="7"/>
        <v>女子</v>
      </c>
      <c r="G118">
        <f>IFERROR(テーブル_Swim01[[#This Row],[クラス番号]],"")</f>
        <v>1</v>
      </c>
      <c r="H118" t="str">
        <f>IFERROR(LOOKUP(G118,Sheet5!A:A,Sheet5!B:B),"")</f>
        <v>10歳以下</v>
      </c>
      <c r="I118" t="str">
        <f t="shared" si="8"/>
        <v>10歳以下  女子</v>
      </c>
      <c r="J118" t="str">
        <f>IFERROR(CONCATENATE(Sheet1!F244,"  ",Sheet1!E244,"  ",Sheet1!I244),"")</f>
        <v xml:space="preserve">    </v>
      </c>
      <c r="L118">
        <f>IFERROR(テーブル_Swim014[[#This Row],[選手番号]],"")</f>
        <v>117</v>
      </c>
      <c r="M118" t="str">
        <f>IFERROR(Sheet3!Q118,"")</f>
        <v>2005/04/14</v>
      </c>
      <c r="N118" s="18" t="str">
        <f>IFERROR(テーブル_Swim017[基準日],"")</f>
        <v>2017/01/07</v>
      </c>
      <c r="O118">
        <f t="shared" si="6"/>
        <v>11</v>
      </c>
    </row>
    <row r="119" spans="4:15">
      <c r="D119">
        <f>IFERROR(テーブル_Swim01[[#This Row],[競技番号]],"")</f>
        <v>118</v>
      </c>
      <c r="E119">
        <f>IFERROR(テーブル_Swim01[[#This Row],[性別]],"")</f>
        <v>1</v>
      </c>
      <c r="F119" t="str">
        <f t="shared" si="7"/>
        <v>男子</v>
      </c>
      <c r="G119">
        <f>IFERROR(テーブル_Swim01[[#This Row],[クラス番号]],"")</f>
        <v>1</v>
      </c>
      <c r="H119" t="str">
        <f>IFERROR(LOOKUP(G119,Sheet5!A:A,Sheet5!B:B),"")</f>
        <v>10歳以下</v>
      </c>
      <c r="I119" t="str">
        <f t="shared" si="8"/>
        <v>10歳以下  男子</v>
      </c>
      <c r="J119" t="str">
        <f>IFERROR(CONCATENATE(Sheet1!F245,"  ",Sheet1!E245,"  ",Sheet1!I245),"")</f>
        <v xml:space="preserve">    </v>
      </c>
      <c r="L119">
        <f>IFERROR(テーブル_Swim014[[#This Row],[選手番号]],"")</f>
        <v>118</v>
      </c>
      <c r="M119" t="str">
        <f>IFERROR(Sheet3!Q119,"")</f>
        <v>2005/07/26</v>
      </c>
      <c r="N119" s="18" t="str">
        <f>IFERROR(テーブル_Swim017[基準日],"")</f>
        <v>2017/01/07</v>
      </c>
      <c r="O119">
        <f t="shared" si="6"/>
        <v>11</v>
      </c>
    </row>
    <row r="120" spans="4:15">
      <c r="D120">
        <f>IFERROR(テーブル_Swim01[[#This Row],[競技番号]],"")</f>
        <v>119</v>
      </c>
      <c r="E120">
        <f>IFERROR(テーブル_Swim01[[#This Row],[性別]],"")</f>
        <v>2</v>
      </c>
      <c r="F120" t="str">
        <f t="shared" si="7"/>
        <v>女子</v>
      </c>
      <c r="G120">
        <f>IFERROR(テーブル_Swim01[[#This Row],[クラス番号]],"")</f>
        <v>2</v>
      </c>
      <c r="H120" t="str">
        <f>IFERROR(LOOKUP(G120,Sheet5!A:A,Sheet5!B:B),"")</f>
        <v>11～12歳</v>
      </c>
      <c r="I120" t="str">
        <f t="shared" si="8"/>
        <v>11～12歳  女子</v>
      </c>
      <c r="J120" t="str">
        <f>IFERROR(CONCATENATE(Sheet1!F246,"  ",Sheet1!E246,"  ",Sheet1!I246),"")</f>
        <v xml:space="preserve">    </v>
      </c>
      <c r="L120">
        <f>IFERROR(テーブル_Swim014[[#This Row],[選手番号]],"")</f>
        <v>119</v>
      </c>
      <c r="M120" t="str">
        <f>IFERROR(Sheet3!Q120,"")</f>
        <v>2005/09/04</v>
      </c>
      <c r="N120" s="18" t="str">
        <f>IFERROR(テーブル_Swim017[基準日],"")</f>
        <v>2017/01/07</v>
      </c>
      <c r="O120">
        <f t="shared" si="6"/>
        <v>11</v>
      </c>
    </row>
    <row r="121" spans="4:15">
      <c r="D121">
        <f>IFERROR(テーブル_Swim01[[#This Row],[競技番号]],"")</f>
        <v>120</v>
      </c>
      <c r="E121">
        <f>IFERROR(テーブル_Swim01[[#This Row],[性別]],"")</f>
        <v>1</v>
      </c>
      <c r="F121" t="str">
        <f t="shared" si="7"/>
        <v>男子</v>
      </c>
      <c r="G121">
        <f>IFERROR(テーブル_Swim01[[#This Row],[クラス番号]],"")</f>
        <v>2</v>
      </c>
      <c r="H121" t="str">
        <f>IFERROR(LOOKUP(G121,Sheet5!A:A,Sheet5!B:B),"")</f>
        <v>11～12歳</v>
      </c>
      <c r="I121" t="str">
        <f t="shared" si="8"/>
        <v>11～12歳  男子</v>
      </c>
      <c r="J121" t="str">
        <f>IFERROR(CONCATENATE(Sheet1!F247,"  ",Sheet1!E247,"  ",Sheet1!I247),"")</f>
        <v xml:space="preserve">    </v>
      </c>
      <c r="L121">
        <f>IFERROR(テーブル_Swim014[[#This Row],[選手番号]],"")</f>
        <v>120</v>
      </c>
      <c r="M121" t="str">
        <f>IFERROR(Sheet3!Q121,"")</f>
        <v>2006/04/19</v>
      </c>
      <c r="N121" s="18" t="str">
        <f>IFERROR(テーブル_Swim017[基準日],"")</f>
        <v>2017/01/07</v>
      </c>
      <c r="O121">
        <f t="shared" si="6"/>
        <v>10</v>
      </c>
    </row>
    <row r="122" spans="4:15">
      <c r="D122">
        <f>IFERROR(テーブル_Swim01[[#This Row],[競技番号]],"")</f>
        <v>121</v>
      </c>
      <c r="E122">
        <f>IFERROR(テーブル_Swim01[[#This Row],[性別]],"")</f>
        <v>2</v>
      </c>
      <c r="F122" t="str">
        <f t="shared" si="7"/>
        <v>女子</v>
      </c>
      <c r="G122">
        <f>IFERROR(テーブル_Swim01[[#This Row],[クラス番号]],"")</f>
        <v>3</v>
      </c>
      <c r="H122" t="str">
        <f>IFERROR(LOOKUP(G122,Sheet5!A:A,Sheet5!B:B),"")</f>
        <v>13～14歳</v>
      </c>
      <c r="I122" t="str">
        <f t="shared" si="8"/>
        <v>13～14歳  女子</v>
      </c>
      <c r="J122" t="str">
        <f>IFERROR(CONCATENATE(Sheet1!F248,"  ",Sheet1!E248,"  ",Sheet1!I248),"")</f>
        <v xml:space="preserve">    </v>
      </c>
      <c r="L122">
        <f>IFERROR(テーブル_Swim014[[#This Row],[選手番号]],"")</f>
        <v>121</v>
      </c>
      <c r="M122" t="str">
        <f>IFERROR(Sheet3!Q122,"")</f>
        <v>2006/06/20</v>
      </c>
      <c r="N122" s="18" t="str">
        <f>IFERROR(テーブル_Swim017[基準日],"")</f>
        <v>2017/01/07</v>
      </c>
      <c r="O122">
        <f t="shared" si="6"/>
        <v>10</v>
      </c>
    </row>
    <row r="123" spans="4:15">
      <c r="D123">
        <f>IFERROR(テーブル_Swim01[[#This Row],[競技番号]],"")</f>
        <v>122</v>
      </c>
      <c r="E123">
        <f>IFERROR(テーブル_Swim01[[#This Row],[性別]],"")</f>
        <v>1</v>
      </c>
      <c r="F123" t="str">
        <f t="shared" si="7"/>
        <v>男子</v>
      </c>
      <c r="G123">
        <f>IFERROR(テーブル_Swim01[[#This Row],[クラス番号]],"")</f>
        <v>3</v>
      </c>
      <c r="H123" t="str">
        <f>IFERROR(LOOKUP(G123,Sheet5!A:A,Sheet5!B:B),"")</f>
        <v>13～14歳</v>
      </c>
      <c r="I123" t="str">
        <f t="shared" si="8"/>
        <v>13～14歳  男子</v>
      </c>
      <c r="J123" t="str">
        <f>IFERROR(CONCATENATE(Sheet1!F249,"  ",Sheet1!E249,"  ",Sheet1!I249),"")</f>
        <v xml:space="preserve">    </v>
      </c>
      <c r="L123">
        <f>IFERROR(テーブル_Swim014[[#This Row],[選手番号]],"")</f>
        <v>122</v>
      </c>
      <c r="M123" t="str">
        <f>IFERROR(Sheet3!Q123,"")</f>
        <v>2006/08/11</v>
      </c>
      <c r="N123" s="18" t="str">
        <f>IFERROR(テーブル_Swim017[基準日],"")</f>
        <v>2017/01/07</v>
      </c>
      <c r="O123">
        <f t="shared" si="6"/>
        <v>10</v>
      </c>
    </row>
    <row r="124" spans="4:15">
      <c r="D124">
        <f>IFERROR(テーブル_Swim01[[#This Row],[競技番号]],"")</f>
        <v>123</v>
      </c>
      <c r="E124">
        <f>IFERROR(テーブル_Swim01[[#This Row],[性別]],"")</f>
        <v>2</v>
      </c>
      <c r="F124" t="str">
        <f t="shared" si="7"/>
        <v>女子</v>
      </c>
      <c r="G124">
        <f>IFERROR(テーブル_Swim01[[#This Row],[クラス番号]],"")</f>
        <v>4</v>
      </c>
      <c r="H124" t="str">
        <f>IFERROR(LOOKUP(G124,Sheet5!A:A,Sheet5!B:B),"")</f>
        <v>15歳以上</v>
      </c>
      <c r="I124" t="str">
        <f t="shared" si="8"/>
        <v>15歳以上  女子</v>
      </c>
      <c r="J124" t="str">
        <f>IFERROR(CONCATENATE(Sheet1!F250,"  ",Sheet1!E250,"  ",Sheet1!I250),"")</f>
        <v xml:space="preserve">    </v>
      </c>
      <c r="L124">
        <f>IFERROR(テーブル_Swim014[[#This Row],[選手番号]],"")</f>
        <v>123</v>
      </c>
      <c r="M124" t="str">
        <f>IFERROR(Sheet3!Q124,"")</f>
        <v>2006/11/09</v>
      </c>
      <c r="N124" s="18" t="str">
        <f>IFERROR(テーブル_Swim017[基準日],"")</f>
        <v>2017/01/07</v>
      </c>
      <c r="O124">
        <f t="shared" si="6"/>
        <v>10</v>
      </c>
    </row>
    <row r="125" spans="4:15">
      <c r="D125">
        <f>IFERROR(テーブル_Swim01[[#This Row],[競技番号]],"")</f>
        <v>124</v>
      </c>
      <c r="E125">
        <f>IFERROR(テーブル_Swim01[[#This Row],[性別]],"")</f>
        <v>1</v>
      </c>
      <c r="F125" t="str">
        <f t="shared" si="7"/>
        <v>男子</v>
      </c>
      <c r="G125">
        <f>IFERROR(テーブル_Swim01[[#This Row],[クラス番号]],"")</f>
        <v>4</v>
      </c>
      <c r="H125" t="str">
        <f>IFERROR(LOOKUP(G125,Sheet5!A:A,Sheet5!B:B),"")</f>
        <v>15歳以上</v>
      </c>
      <c r="I125" t="str">
        <f t="shared" si="8"/>
        <v>15歳以上  男子</v>
      </c>
      <c r="J125" t="str">
        <f>IFERROR(CONCATENATE(Sheet1!F251,"  ",Sheet1!E251,"  ",Sheet1!I251),"")</f>
        <v xml:space="preserve">    </v>
      </c>
      <c r="L125">
        <f>IFERROR(テーブル_Swim014[[#This Row],[選手番号]],"")</f>
        <v>124</v>
      </c>
      <c r="M125" t="str">
        <f>IFERROR(Sheet3!Q125,"")</f>
        <v>1999/02/20</v>
      </c>
      <c r="N125" s="18" t="str">
        <f>IFERROR(テーブル_Swim017[基準日],"")</f>
        <v>2017/01/07</v>
      </c>
      <c r="O125">
        <f t="shared" si="6"/>
        <v>17</v>
      </c>
    </row>
    <row r="126" spans="4:15">
      <c r="D126">
        <f>IFERROR(テーブル_Swim01[[#This Row],[競技番号]],"")</f>
        <v>125</v>
      </c>
      <c r="E126">
        <f>IFERROR(テーブル_Swim01[[#This Row],[性別]],"")</f>
        <v>2</v>
      </c>
      <c r="F126" t="str">
        <f t="shared" si="7"/>
        <v>女子</v>
      </c>
      <c r="G126">
        <f>IFERROR(テーブル_Swim01[[#This Row],[クラス番号]],"")</f>
        <v>3</v>
      </c>
      <c r="H126" t="str">
        <f>IFERROR(LOOKUP(G126,Sheet5!A:A,Sheet5!B:B),"")</f>
        <v>13～14歳</v>
      </c>
      <c r="I126" t="str">
        <f t="shared" si="8"/>
        <v>13～14歳  女子</v>
      </c>
      <c r="J126" t="str">
        <f>IFERROR(CONCATENATE(Sheet1!F252,"  ",Sheet1!E252,"  ",Sheet1!I252),"")</f>
        <v xml:space="preserve">    </v>
      </c>
      <c r="L126">
        <f>IFERROR(テーブル_Swim014[[#This Row],[選手番号]],"")</f>
        <v>125</v>
      </c>
      <c r="M126" t="str">
        <f>IFERROR(Sheet3!Q126,"")</f>
        <v>2000/01/13</v>
      </c>
      <c r="N126" s="18" t="str">
        <f>IFERROR(テーブル_Swim017[基準日],"")</f>
        <v>2017/01/07</v>
      </c>
      <c r="O126">
        <f t="shared" si="6"/>
        <v>16</v>
      </c>
    </row>
    <row r="127" spans="4:15">
      <c r="D127">
        <f>IFERROR(テーブル_Swim01[[#This Row],[競技番号]],"")</f>
        <v>126</v>
      </c>
      <c r="E127">
        <f>IFERROR(テーブル_Swim01[[#This Row],[性別]],"")</f>
        <v>1</v>
      </c>
      <c r="F127" t="str">
        <f t="shared" si="7"/>
        <v>男子</v>
      </c>
      <c r="G127">
        <f>IFERROR(テーブル_Swim01[[#This Row],[クラス番号]],"")</f>
        <v>3</v>
      </c>
      <c r="H127" t="str">
        <f>IFERROR(LOOKUP(G127,Sheet5!A:A,Sheet5!B:B),"")</f>
        <v>13～14歳</v>
      </c>
      <c r="I127" t="str">
        <f t="shared" si="8"/>
        <v>13～14歳  男子</v>
      </c>
      <c r="J127" t="str">
        <f>IFERROR(CONCATENATE(Sheet1!F253,"  ",Sheet1!E253,"  ",Sheet1!I253),"")</f>
        <v xml:space="preserve">    </v>
      </c>
      <c r="L127">
        <f>IFERROR(テーブル_Swim014[[#This Row],[選手番号]],"")</f>
        <v>126</v>
      </c>
      <c r="M127" t="str">
        <f>IFERROR(Sheet3!Q127,"")</f>
        <v>2002/04/09</v>
      </c>
      <c r="N127" s="18" t="str">
        <f>IFERROR(テーブル_Swim017[基準日],"")</f>
        <v>2017/01/07</v>
      </c>
      <c r="O127">
        <f t="shared" si="6"/>
        <v>14</v>
      </c>
    </row>
    <row r="128" spans="4:15">
      <c r="D128">
        <f>IFERROR(テーブル_Swim01[[#This Row],[競技番号]],"")</f>
        <v>127</v>
      </c>
      <c r="E128">
        <f>IFERROR(テーブル_Swim01[[#This Row],[性別]],"")</f>
        <v>2</v>
      </c>
      <c r="F128" t="str">
        <f t="shared" si="7"/>
        <v>女子</v>
      </c>
      <c r="G128">
        <f>IFERROR(テーブル_Swim01[[#This Row],[クラス番号]],"")</f>
        <v>4</v>
      </c>
      <c r="H128" t="str">
        <f>IFERROR(LOOKUP(G128,Sheet5!A:A,Sheet5!B:B),"")</f>
        <v>15歳以上</v>
      </c>
      <c r="I128" t="str">
        <f t="shared" si="8"/>
        <v>15歳以上  女子</v>
      </c>
      <c r="J128" t="str">
        <f>IFERROR(CONCATENATE(Sheet1!F254,"  ",Sheet1!E254,"  ",Sheet1!I254),"")</f>
        <v xml:space="preserve">    </v>
      </c>
      <c r="L128">
        <f>IFERROR(テーブル_Swim014[[#This Row],[選手番号]],"")</f>
        <v>127</v>
      </c>
      <c r="M128" t="str">
        <f>IFERROR(Sheet3!Q128,"")</f>
        <v>2002/08/24</v>
      </c>
      <c r="N128" s="18" t="str">
        <f>IFERROR(テーブル_Swim017[基準日],"")</f>
        <v>2017/01/07</v>
      </c>
      <c r="O128">
        <f t="shared" si="6"/>
        <v>14</v>
      </c>
    </row>
    <row r="129" spans="4:15">
      <c r="D129">
        <f>IFERROR(テーブル_Swim01[[#This Row],[競技番号]],"")</f>
        <v>128</v>
      </c>
      <c r="E129">
        <f>IFERROR(テーブル_Swim01[[#This Row],[性別]],"")</f>
        <v>1</v>
      </c>
      <c r="F129" t="str">
        <f t="shared" si="7"/>
        <v>男子</v>
      </c>
      <c r="G129">
        <f>IFERROR(テーブル_Swim01[[#This Row],[クラス番号]],"")</f>
        <v>4</v>
      </c>
      <c r="H129" t="str">
        <f>IFERROR(LOOKUP(G129,Sheet5!A:A,Sheet5!B:B),"")</f>
        <v>15歳以上</v>
      </c>
      <c r="I129" t="str">
        <f t="shared" si="8"/>
        <v>15歳以上  男子</v>
      </c>
      <c r="J129" t="str">
        <f>IFERROR(CONCATENATE(Sheet1!F255,"  ",Sheet1!E255,"  ",Sheet1!I255),"")</f>
        <v xml:space="preserve">    </v>
      </c>
      <c r="L129">
        <f>IFERROR(テーブル_Swim014[[#This Row],[選手番号]],"")</f>
        <v>128</v>
      </c>
      <c r="M129" t="str">
        <f>IFERROR(Sheet3!Q129,"")</f>
        <v>2003/09/25</v>
      </c>
      <c r="N129" s="18" t="str">
        <f>IFERROR(テーブル_Swim017[基準日],"")</f>
        <v>2017/01/07</v>
      </c>
      <c r="O129">
        <f t="shared" si="6"/>
        <v>13</v>
      </c>
    </row>
    <row r="130" spans="4:15">
      <c r="D130">
        <f>IFERROR(テーブル_Swim01[[#This Row],[競技番号]],"")</f>
        <v>129</v>
      </c>
      <c r="E130">
        <f>IFERROR(テーブル_Swim01[[#This Row],[性別]],"")</f>
        <v>2</v>
      </c>
      <c r="F130" t="str">
        <f t="shared" si="7"/>
        <v>女子</v>
      </c>
      <c r="G130">
        <f>IFERROR(テーブル_Swim01[[#This Row],[クラス番号]],"")</f>
        <v>1</v>
      </c>
      <c r="H130" t="str">
        <f>IFERROR(LOOKUP(G130,Sheet5!A:A,Sheet5!B:B),"")</f>
        <v>10歳以下</v>
      </c>
      <c r="I130" t="str">
        <f t="shared" si="8"/>
        <v>10歳以下  女子</v>
      </c>
      <c r="J130" t="str">
        <f>IFERROR(CONCATENATE(Sheet1!F256,"  ",Sheet1!E256,"  ",Sheet1!I256),"")</f>
        <v xml:space="preserve">    </v>
      </c>
      <c r="L130">
        <f>IFERROR(テーブル_Swim014[[#This Row],[選手番号]],"")</f>
        <v>129</v>
      </c>
      <c r="M130" t="str">
        <f>IFERROR(Sheet3!Q130,"")</f>
        <v>2006/06/09</v>
      </c>
      <c r="N130" s="18" t="str">
        <f>IFERROR(テーブル_Swim017[基準日],"")</f>
        <v>2017/01/07</v>
      </c>
      <c r="O130">
        <f t="shared" si="6"/>
        <v>10</v>
      </c>
    </row>
    <row r="131" spans="4:15">
      <c r="D131">
        <f>IFERROR(テーブル_Swim01[[#This Row],[競技番号]],"")</f>
        <v>130</v>
      </c>
      <c r="E131">
        <f>IFERROR(テーブル_Swim01[[#This Row],[性別]],"")</f>
        <v>1</v>
      </c>
      <c r="F131" t="str">
        <f t="shared" si="7"/>
        <v>男子</v>
      </c>
      <c r="G131">
        <f>IFERROR(テーブル_Swim01[[#This Row],[クラス番号]],"")</f>
        <v>1</v>
      </c>
      <c r="H131" t="str">
        <f>IFERROR(LOOKUP(G131,Sheet5!A:A,Sheet5!B:B),"")</f>
        <v>10歳以下</v>
      </c>
      <c r="I131" t="str">
        <f t="shared" si="8"/>
        <v>10歳以下  男子</v>
      </c>
      <c r="J131" t="str">
        <f>IFERROR(CONCATENATE(Sheet1!F257,"  ",Sheet1!E257,"  ",Sheet1!I257),"")</f>
        <v xml:space="preserve">    </v>
      </c>
      <c r="L131">
        <f>IFERROR(テーブル_Swim014[[#This Row],[選手番号]],"")</f>
        <v>130</v>
      </c>
      <c r="M131" t="str">
        <f>IFERROR(Sheet3!Q131,"")</f>
        <v>2003/10/21</v>
      </c>
      <c r="N131" s="18" t="str">
        <f>IFERROR(テーブル_Swim017[基準日],"")</f>
        <v>2017/01/07</v>
      </c>
      <c r="O131">
        <f t="shared" ref="O131:O194" si="9">DATEDIF(M131,N131,"Y")</f>
        <v>13</v>
      </c>
    </row>
    <row r="132" spans="4:15">
      <c r="D132">
        <f>IFERROR(テーブル_Swim01[[#This Row],[競技番号]],"")</f>
        <v>131</v>
      </c>
      <c r="E132">
        <f>IFERROR(テーブル_Swim01[[#This Row],[性別]],"")</f>
        <v>2</v>
      </c>
      <c r="F132" t="str">
        <f t="shared" si="7"/>
        <v>女子</v>
      </c>
      <c r="G132">
        <f>IFERROR(テーブル_Swim01[[#This Row],[クラス番号]],"")</f>
        <v>2</v>
      </c>
      <c r="H132" t="str">
        <f>IFERROR(LOOKUP(G132,Sheet5!A:A,Sheet5!B:B),"")</f>
        <v>11～12歳</v>
      </c>
      <c r="I132" t="str">
        <f t="shared" si="8"/>
        <v>11～12歳  女子</v>
      </c>
      <c r="J132" t="str">
        <f>IFERROR(CONCATENATE(Sheet1!F258,"  ",Sheet1!E258,"  ",Sheet1!I258),"")</f>
        <v xml:space="preserve">    </v>
      </c>
      <c r="L132">
        <f>IFERROR(テーブル_Swim014[[#This Row],[選手番号]],"")</f>
        <v>131</v>
      </c>
      <c r="M132" t="str">
        <f>IFERROR(Sheet3!Q132,"")</f>
        <v>2004/05/04</v>
      </c>
      <c r="N132" s="18" t="str">
        <f>IFERROR(テーブル_Swim017[基準日],"")</f>
        <v>2017/01/07</v>
      </c>
      <c r="O132">
        <f t="shared" si="9"/>
        <v>12</v>
      </c>
    </row>
    <row r="133" spans="4:15">
      <c r="D133">
        <f>IFERROR(テーブル_Swim01[[#This Row],[競技番号]],"")</f>
        <v>132</v>
      </c>
      <c r="E133">
        <f>IFERROR(テーブル_Swim01[[#This Row],[性別]],"")</f>
        <v>1</v>
      </c>
      <c r="F133" t="str">
        <f t="shared" si="7"/>
        <v>男子</v>
      </c>
      <c r="G133">
        <f>IFERROR(テーブル_Swim01[[#This Row],[クラス番号]],"")</f>
        <v>2</v>
      </c>
      <c r="H133" t="str">
        <f>IFERROR(LOOKUP(G133,Sheet5!A:A,Sheet5!B:B),"")</f>
        <v>11～12歳</v>
      </c>
      <c r="I133" t="str">
        <f t="shared" si="8"/>
        <v>11～12歳  男子</v>
      </c>
      <c r="J133" t="str">
        <f>IFERROR(CONCATENATE(Sheet1!F259,"  ",Sheet1!E259,"  ",Sheet1!I259),"")</f>
        <v xml:space="preserve">    </v>
      </c>
      <c r="L133">
        <f>IFERROR(テーブル_Swim014[[#This Row],[選手番号]],"")</f>
        <v>132</v>
      </c>
      <c r="M133" t="str">
        <f>IFERROR(Sheet3!Q133,"")</f>
        <v>2004/06/22</v>
      </c>
      <c r="N133" s="18" t="str">
        <f>IFERROR(テーブル_Swim017[基準日],"")</f>
        <v>2017/01/07</v>
      </c>
      <c r="O133">
        <f t="shared" si="9"/>
        <v>12</v>
      </c>
    </row>
    <row r="134" spans="4:15">
      <c r="D134">
        <f>IFERROR(テーブル_Swim01[[#This Row],[競技番号]],"")</f>
        <v>133</v>
      </c>
      <c r="E134">
        <f>IFERROR(テーブル_Swim01[[#This Row],[性別]],"")</f>
        <v>2</v>
      </c>
      <c r="F134" t="str">
        <f t="shared" si="7"/>
        <v>女子</v>
      </c>
      <c r="G134">
        <f>IFERROR(テーブル_Swim01[[#This Row],[クラス番号]],"")</f>
        <v>3</v>
      </c>
      <c r="H134" t="str">
        <f>IFERROR(LOOKUP(G134,Sheet5!A:A,Sheet5!B:B),"")</f>
        <v>13～14歳</v>
      </c>
      <c r="I134" t="str">
        <f t="shared" si="8"/>
        <v>13～14歳  女子</v>
      </c>
      <c r="J134" t="str">
        <f>IFERROR(CONCATENATE(Sheet1!F300,"  ",Sheet1!E300,"  ",Sheet1!I300),"")</f>
        <v xml:space="preserve">    </v>
      </c>
      <c r="L134">
        <f>IFERROR(テーブル_Swim014[[#This Row],[選手番号]],"")</f>
        <v>133</v>
      </c>
      <c r="M134" t="str">
        <f>IFERROR(Sheet3!Q134,"")</f>
        <v>2006/04/14</v>
      </c>
      <c r="N134" s="18" t="str">
        <f>IFERROR(テーブル_Swim017[基準日],"")</f>
        <v>2017/01/07</v>
      </c>
      <c r="O134">
        <f t="shared" si="9"/>
        <v>10</v>
      </c>
    </row>
    <row r="135" spans="4:15">
      <c r="D135">
        <f>IFERROR(テーブル_Swim01[[#This Row],[競技番号]],"")</f>
        <v>134</v>
      </c>
      <c r="E135">
        <f>IFERROR(テーブル_Swim01[[#This Row],[性別]],"")</f>
        <v>1</v>
      </c>
      <c r="F135" t="str">
        <f t="shared" si="7"/>
        <v>男子</v>
      </c>
      <c r="G135">
        <f>IFERROR(テーブル_Swim01[[#This Row],[クラス番号]],"")</f>
        <v>3</v>
      </c>
      <c r="H135" t="str">
        <f>IFERROR(LOOKUP(G135,Sheet5!A:A,Sheet5!B:B),"")</f>
        <v>13～14歳</v>
      </c>
      <c r="I135" t="str">
        <f t="shared" si="8"/>
        <v>13～14歳  男子</v>
      </c>
      <c r="J135" t="str">
        <f>IFERROR(CONCATENATE(Sheet1!F301,"  ",Sheet1!E301,"  ",Sheet1!I301),"")</f>
        <v xml:space="preserve">    </v>
      </c>
      <c r="L135">
        <f>IFERROR(テーブル_Swim014[[#This Row],[選手番号]],"")</f>
        <v>134</v>
      </c>
      <c r="M135" t="str">
        <f>IFERROR(Sheet3!Q135,"")</f>
        <v>2001/06/22</v>
      </c>
      <c r="N135" s="18" t="str">
        <f>IFERROR(テーブル_Swim017[基準日],"")</f>
        <v>2017/01/07</v>
      </c>
      <c r="O135">
        <f t="shared" si="9"/>
        <v>15</v>
      </c>
    </row>
    <row r="136" spans="4:15">
      <c r="D136">
        <f>IFERROR(テーブル_Swim01[[#This Row],[競技番号]],"")</f>
        <v>135</v>
      </c>
      <c r="E136">
        <f>IFERROR(テーブル_Swim01[[#This Row],[性別]],"")</f>
        <v>2</v>
      </c>
      <c r="F136" t="str">
        <f t="shared" si="7"/>
        <v>女子</v>
      </c>
      <c r="G136">
        <f>IFERROR(テーブル_Swim01[[#This Row],[クラス番号]],"")</f>
        <v>4</v>
      </c>
      <c r="H136" t="str">
        <f>IFERROR(LOOKUP(G136,Sheet5!A:A,Sheet5!B:B),"")</f>
        <v>15歳以上</v>
      </c>
      <c r="I136" t="str">
        <f t="shared" si="8"/>
        <v>15歳以上  女子</v>
      </c>
      <c r="J136" t="str">
        <f>IFERROR(CONCATENATE(Sheet1!F302,"  ",Sheet1!E302,"  ",Sheet1!I302),"")</f>
        <v xml:space="preserve">    </v>
      </c>
      <c r="L136">
        <f>IFERROR(テーブル_Swim014[[#This Row],[選手番号]],"")</f>
        <v>135</v>
      </c>
      <c r="M136" t="str">
        <f>IFERROR(Sheet3!Q136,"")</f>
        <v>2003/05/19</v>
      </c>
      <c r="N136" s="18" t="str">
        <f>IFERROR(テーブル_Swim017[基準日],"")</f>
        <v>2017/01/07</v>
      </c>
      <c r="O136">
        <f t="shared" si="9"/>
        <v>13</v>
      </c>
    </row>
    <row r="137" spans="4:15">
      <c r="D137">
        <f>IFERROR(テーブル_Swim01[[#This Row],[競技番号]],"")</f>
        <v>136</v>
      </c>
      <c r="E137">
        <f>IFERROR(テーブル_Swim01[[#This Row],[性別]],"")</f>
        <v>1</v>
      </c>
      <c r="F137" t="str">
        <f t="shared" si="7"/>
        <v>男子</v>
      </c>
      <c r="G137">
        <f>IFERROR(テーブル_Swim01[[#This Row],[クラス番号]],"")</f>
        <v>4</v>
      </c>
      <c r="H137" t="str">
        <f>IFERROR(LOOKUP(G137,Sheet5!A:A,Sheet5!B:B),"")</f>
        <v>15歳以上</v>
      </c>
      <c r="I137" t="str">
        <f t="shared" si="8"/>
        <v>15歳以上  男子</v>
      </c>
      <c r="J137" t="str">
        <f>IFERROR(CONCATENATE(Sheet1!F303,"  ",Sheet1!E303,"  ",Sheet1!I303),"")</f>
        <v xml:space="preserve">    </v>
      </c>
      <c r="L137">
        <f>IFERROR(テーブル_Swim014[[#This Row],[選手番号]],"")</f>
        <v>136</v>
      </c>
      <c r="M137" t="str">
        <f>IFERROR(Sheet3!Q137,"")</f>
        <v>1999/12/16</v>
      </c>
      <c r="N137" s="18" t="str">
        <f>IFERROR(テーブル_Swim017[基準日],"")</f>
        <v>2017/01/07</v>
      </c>
      <c r="O137">
        <f t="shared" si="9"/>
        <v>17</v>
      </c>
    </row>
    <row r="138" spans="4:15">
      <c r="D138">
        <f>IFERROR(テーブル_Swim01[[#This Row],[競技番号]],"")</f>
        <v>137</v>
      </c>
      <c r="E138">
        <f>IFERROR(テーブル_Swim01[[#This Row],[性別]],"")</f>
        <v>2</v>
      </c>
      <c r="F138" t="str">
        <f t="shared" si="7"/>
        <v>女子</v>
      </c>
      <c r="G138">
        <f>IFERROR(テーブル_Swim01[[#This Row],[クラス番号]],"")</f>
        <v>1</v>
      </c>
      <c r="H138" t="str">
        <f>IFERROR(LOOKUP(G138,Sheet5!A:A,Sheet5!B:B),"")</f>
        <v>10歳以下</v>
      </c>
      <c r="I138" t="str">
        <f t="shared" si="8"/>
        <v>10歳以下  女子</v>
      </c>
      <c r="J138" t="str">
        <f>IFERROR(CONCATENATE(Sheet1!F304,"  ",Sheet1!E304,"  ",Sheet1!I304),"")</f>
        <v xml:space="preserve">    </v>
      </c>
      <c r="L138">
        <f>IFERROR(テーブル_Swim014[[#This Row],[選手番号]],"")</f>
        <v>137</v>
      </c>
      <c r="M138" t="str">
        <f>IFERROR(Sheet3!Q138,"")</f>
        <v>2000/01/14</v>
      </c>
      <c r="N138" s="18" t="str">
        <f>IFERROR(テーブル_Swim017[基準日],"")</f>
        <v>2017/01/07</v>
      </c>
      <c r="O138">
        <f t="shared" si="9"/>
        <v>16</v>
      </c>
    </row>
    <row r="139" spans="4:15">
      <c r="D139">
        <f>IFERROR(テーブル_Swim01[[#This Row],[競技番号]],"")</f>
        <v>138</v>
      </c>
      <c r="E139">
        <f>IFERROR(テーブル_Swim01[[#This Row],[性別]],"")</f>
        <v>1</v>
      </c>
      <c r="F139" t="str">
        <f t="shared" si="7"/>
        <v>男子</v>
      </c>
      <c r="G139">
        <f>IFERROR(テーブル_Swim01[[#This Row],[クラス番号]],"")</f>
        <v>1</v>
      </c>
      <c r="H139" t="str">
        <f>IFERROR(LOOKUP(G139,Sheet5!A:A,Sheet5!B:B),"")</f>
        <v>10歳以下</v>
      </c>
      <c r="I139" t="str">
        <f t="shared" si="8"/>
        <v>10歳以下  男子</v>
      </c>
      <c r="J139" t="str">
        <f>IFERROR(CONCATENATE(Sheet1!F305,"  ",Sheet1!E305,"  ",Sheet1!I305),"")</f>
        <v xml:space="preserve">    </v>
      </c>
      <c r="L139">
        <f>IFERROR(テーブル_Swim014[[#This Row],[選手番号]],"")</f>
        <v>138</v>
      </c>
      <c r="M139" t="str">
        <f>IFERROR(Sheet3!Q139,"")</f>
        <v>2000/06/09</v>
      </c>
      <c r="N139" s="18" t="str">
        <f>IFERROR(テーブル_Swim017[基準日],"")</f>
        <v>2017/01/07</v>
      </c>
      <c r="O139">
        <f t="shared" si="9"/>
        <v>16</v>
      </c>
    </row>
    <row r="140" spans="4:15">
      <c r="D140">
        <f>IFERROR(テーブル_Swim01[[#This Row],[競技番号]],"")</f>
        <v>139</v>
      </c>
      <c r="E140">
        <f>IFERROR(テーブル_Swim01[[#This Row],[性別]],"")</f>
        <v>2</v>
      </c>
      <c r="F140" t="str">
        <f t="shared" si="7"/>
        <v>女子</v>
      </c>
      <c r="G140">
        <f>IFERROR(テーブル_Swim01[[#This Row],[クラス番号]],"")</f>
        <v>2</v>
      </c>
      <c r="H140" t="str">
        <f>IFERROR(LOOKUP(G140,Sheet5!A:A,Sheet5!B:B),"")</f>
        <v>11～12歳</v>
      </c>
      <c r="I140" t="str">
        <f t="shared" si="8"/>
        <v>11～12歳  女子</v>
      </c>
      <c r="J140" t="str">
        <f>IFERROR(CONCATENATE(Sheet1!F306,"  ",Sheet1!E306,"  ",Sheet1!I306),"")</f>
        <v xml:space="preserve">    </v>
      </c>
      <c r="L140">
        <f>IFERROR(テーブル_Swim014[[#This Row],[選手番号]],"")</f>
        <v>139</v>
      </c>
      <c r="M140" t="str">
        <f>IFERROR(Sheet3!Q140,"")</f>
        <v>2000/10/28</v>
      </c>
      <c r="N140" s="18" t="str">
        <f>IFERROR(テーブル_Swim017[基準日],"")</f>
        <v>2017/01/07</v>
      </c>
      <c r="O140">
        <f t="shared" si="9"/>
        <v>16</v>
      </c>
    </row>
    <row r="141" spans="4:15">
      <c r="D141">
        <f>IFERROR(テーブル_Swim01[[#This Row],[競技番号]],"")</f>
        <v>140</v>
      </c>
      <c r="E141">
        <f>IFERROR(テーブル_Swim01[[#This Row],[性別]],"")</f>
        <v>1</v>
      </c>
      <c r="F141" t="str">
        <f t="shared" si="7"/>
        <v>男子</v>
      </c>
      <c r="G141">
        <f>IFERROR(テーブル_Swim01[[#This Row],[クラス番号]],"")</f>
        <v>2</v>
      </c>
      <c r="H141" t="str">
        <f>IFERROR(LOOKUP(G141,Sheet5!A:A,Sheet5!B:B),"")</f>
        <v>11～12歳</v>
      </c>
      <c r="I141" t="str">
        <f t="shared" si="8"/>
        <v>11～12歳  男子</v>
      </c>
      <c r="J141" t="str">
        <f>IFERROR(CONCATENATE(Sheet1!F307,"  ",Sheet1!E307,"  ",Sheet1!I307),"")</f>
        <v xml:space="preserve">    </v>
      </c>
      <c r="L141">
        <f>IFERROR(テーブル_Swim014[[#This Row],[選手番号]],"")</f>
        <v>140</v>
      </c>
      <c r="M141" t="str">
        <f>IFERROR(Sheet3!Q141,"")</f>
        <v>2002/04/05</v>
      </c>
      <c r="N141" s="18" t="str">
        <f>IFERROR(テーブル_Swim017[基準日],"")</f>
        <v>2017/01/07</v>
      </c>
      <c r="O141">
        <f t="shared" si="9"/>
        <v>14</v>
      </c>
    </row>
    <row r="142" spans="4:15">
      <c r="D142">
        <f>IFERROR(テーブル_Swim01[[#This Row],[競技番号]],"")</f>
        <v>141</v>
      </c>
      <c r="E142">
        <f>IFERROR(テーブル_Swim01[[#This Row],[性別]],"")</f>
        <v>2</v>
      </c>
      <c r="F142" t="str">
        <f t="shared" si="7"/>
        <v>女子</v>
      </c>
      <c r="G142">
        <f>IFERROR(テーブル_Swim01[[#This Row],[クラス番号]],"")</f>
        <v>3</v>
      </c>
      <c r="H142" t="str">
        <f>IFERROR(LOOKUP(G142,Sheet5!A:A,Sheet5!B:B),"")</f>
        <v>13～14歳</v>
      </c>
      <c r="I142" t="str">
        <f t="shared" si="8"/>
        <v>13～14歳  女子</v>
      </c>
      <c r="J142" t="str">
        <f>IFERROR(CONCATENATE(Sheet1!F308,"  ",Sheet1!E308,"  ",Sheet1!I308),"")</f>
        <v xml:space="preserve">    </v>
      </c>
      <c r="L142">
        <f>IFERROR(テーブル_Swim014[[#This Row],[選手番号]],"")</f>
        <v>141</v>
      </c>
      <c r="M142" t="str">
        <f>IFERROR(Sheet3!Q142,"")</f>
        <v>2002/06/02</v>
      </c>
      <c r="N142" s="18" t="str">
        <f>IFERROR(テーブル_Swim017[基準日],"")</f>
        <v>2017/01/07</v>
      </c>
      <c r="O142">
        <f t="shared" si="9"/>
        <v>14</v>
      </c>
    </row>
    <row r="143" spans="4:15">
      <c r="D143">
        <f>IFERROR(テーブル_Swim01[[#This Row],[競技番号]],"")</f>
        <v>142</v>
      </c>
      <c r="E143">
        <f>IFERROR(テーブル_Swim01[[#This Row],[性別]],"")</f>
        <v>1</v>
      </c>
      <c r="F143" t="str">
        <f t="shared" si="7"/>
        <v>男子</v>
      </c>
      <c r="G143">
        <f>IFERROR(テーブル_Swim01[[#This Row],[クラス番号]],"")</f>
        <v>3</v>
      </c>
      <c r="H143" t="str">
        <f>IFERROR(LOOKUP(G143,Sheet5!A:A,Sheet5!B:B),"")</f>
        <v>13～14歳</v>
      </c>
      <c r="I143" t="str">
        <f t="shared" si="8"/>
        <v>13～14歳  男子</v>
      </c>
      <c r="J143" t="str">
        <f>IFERROR(CONCATENATE(Sheet1!F309,"  ",Sheet1!E309,"  ",Sheet1!I309),"")</f>
        <v xml:space="preserve">    </v>
      </c>
      <c r="L143">
        <f>IFERROR(テーブル_Swim014[[#This Row],[選手番号]],"")</f>
        <v>142</v>
      </c>
      <c r="M143" t="str">
        <f>IFERROR(Sheet3!Q143,"")</f>
        <v>2002/08/02</v>
      </c>
      <c r="N143" s="18" t="str">
        <f>IFERROR(テーブル_Swim017[基準日],"")</f>
        <v>2017/01/07</v>
      </c>
      <c r="O143">
        <f t="shared" si="9"/>
        <v>14</v>
      </c>
    </row>
    <row r="144" spans="4:15">
      <c r="D144">
        <f>IFERROR(テーブル_Swim01[[#This Row],[競技番号]],"")</f>
        <v>143</v>
      </c>
      <c r="E144">
        <f>IFERROR(テーブル_Swim01[[#This Row],[性別]],"")</f>
        <v>2</v>
      </c>
      <c r="F144" t="str">
        <f t="shared" si="7"/>
        <v>女子</v>
      </c>
      <c r="G144">
        <f>IFERROR(テーブル_Swim01[[#This Row],[クラス番号]],"")</f>
        <v>4</v>
      </c>
      <c r="H144" t="str">
        <f>IFERROR(LOOKUP(G144,Sheet5!A:A,Sheet5!B:B),"")</f>
        <v>15歳以上</v>
      </c>
      <c r="I144" t="str">
        <f t="shared" si="8"/>
        <v>15歳以上  女子</v>
      </c>
      <c r="J144" t="str">
        <f>IFERROR(CONCATENATE(Sheet1!F310,"  ",Sheet1!E310,"  ",Sheet1!I310),"")</f>
        <v xml:space="preserve">    </v>
      </c>
      <c r="L144">
        <f>IFERROR(テーブル_Swim014[[#This Row],[選手番号]],"")</f>
        <v>143</v>
      </c>
      <c r="M144" t="str">
        <f>IFERROR(Sheet3!Q144,"")</f>
        <v>2002/09/14</v>
      </c>
      <c r="N144" s="18" t="str">
        <f>IFERROR(テーブル_Swim017[基準日],"")</f>
        <v>2017/01/07</v>
      </c>
      <c r="O144">
        <f t="shared" si="9"/>
        <v>14</v>
      </c>
    </row>
    <row r="145" spans="4:15">
      <c r="D145">
        <f>IFERROR(テーブル_Swim01[[#This Row],[競技番号]],"")</f>
        <v>144</v>
      </c>
      <c r="E145">
        <f>IFERROR(テーブル_Swim01[[#This Row],[性別]],"")</f>
        <v>1</v>
      </c>
      <c r="F145" t="str">
        <f t="shared" si="7"/>
        <v>男子</v>
      </c>
      <c r="G145">
        <f>IFERROR(テーブル_Swim01[[#This Row],[クラス番号]],"")</f>
        <v>4</v>
      </c>
      <c r="H145" t="str">
        <f>IFERROR(LOOKUP(G145,Sheet5!A:A,Sheet5!B:B),"")</f>
        <v>15歳以上</v>
      </c>
      <c r="I145" t="str">
        <f t="shared" si="8"/>
        <v>15歳以上  男子</v>
      </c>
      <c r="J145" t="str">
        <f>IFERROR(CONCATENATE(Sheet1!F311,"  ",Sheet1!E311,"  ",Sheet1!I311),"")</f>
        <v xml:space="preserve">    </v>
      </c>
      <c r="L145">
        <f>IFERROR(テーブル_Swim014[[#This Row],[選手番号]],"")</f>
        <v>144</v>
      </c>
      <c r="M145" t="str">
        <f>IFERROR(Sheet3!Q145,"")</f>
        <v>2004/02/24</v>
      </c>
      <c r="N145" s="18" t="str">
        <f>IFERROR(テーブル_Swim017[基準日],"")</f>
        <v>2017/01/07</v>
      </c>
      <c r="O145">
        <f t="shared" si="9"/>
        <v>12</v>
      </c>
    </row>
    <row r="146" spans="4:15">
      <c r="D146">
        <f>IFERROR(テーブル_Swim01[[#This Row],[競技番号]],"")</f>
        <v>145</v>
      </c>
      <c r="E146">
        <f>IFERROR(テーブル_Swim01[[#This Row],[性別]],"")</f>
        <v>2</v>
      </c>
      <c r="F146" t="str">
        <f t="shared" si="7"/>
        <v>女子</v>
      </c>
      <c r="G146">
        <f>IFERROR(テーブル_Swim01[[#This Row],[クラス番号]],"")</f>
        <v>3</v>
      </c>
      <c r="H146" t="str">
        <f>IFERROR(LOOKUP(G146,Sheet5!A:A,Sheet5!B:B),"")</f>
        <v>13～14歳</v>
      </c>
      <c r="I146" t="str">
        <f t="shared" si="8"/>
        <v>13～14歳  女子</v>
      </c>
      <c r="J146" t="str">
        <f>IFERROR(CONCATENATE(Sheet1!F312,"  ",Sheet1!E312,"  ",Sheet1!I312),"")</f>
        <v xml:space="preserve">    </v>
      </c>
      <c r="L146">
        <f>IFERROR(テーブル_Swim014[[#This Row],[選手番号]],"")</f>
        <v>145</v>
      </c>
      <c r="M146" t="str">
        <f>IFERROR(Sheet3!Q146,"")</f>
        <v>2005/04/06</v>
      </c>
      <c r="N146" s="18" t="str">
        <f>IFERROR(テーブル_Swim017[基準日],"")</f>
        <v>2017/01/07</v>
      </c>
      <c r="O146">
        <f t="shared" si="9"/>
        <v>11</v>
      </c>
    </row>
    <row r="147" spans="4:15">
      <c r="D147">
        <f>IFERROR(テーブル_Swim01[[#This Row],[競技番号]],"")</f>
        <v>146</v>
      </c>
      <c r="E147">
        <f>IFERROR(テーブル_Swim01[[#This Row],[性別]],"")</f>
        <v>1</v>
      </c>
      <c r="F147" t="str">
        <f t="shared" si="7"/>
        <v>男子</v>
      </c>
      <c r="G147">
        <f>IFERROR(テーブル_Swim01[[#This Row],[クラス番号]],"")</f>
        <v>3</v>
      </c>
      <c r="H147" t="str">
        <f>IFERROR(LOOKUP(G147,Sheet5!A:A,Sheet5!B:B),"")</f>
        <v>13～14歳</v>
      </c>
      <c r="I147" t="str">
        <f t="shared" si="8"/>
        <v>13～14歳  男子</v>
      </c>
      <c r="J147" t="str">
        <f>IFERROR(CONCATENATE(Sheet1!F313,"  ",Sheet1!E313,"  ",Sheet1!I313),"")</f>
        <v xml:space="preserve">    </v>
      </c>
      <c r="L147">
        <f>IFERROR(テーブル_Swim014[[#This Row],[選手番号]],"")</f>
        <v>146</v>
      </c>
      <c r="M147" t="str">
        <f>IFERROR(Sheet3!Q147,"")</f>
        <v>2005/05/12</v>
      </c>
      <c r="N147" s="18" t="str">
        <f>IFERROR(テーブル_Swim017[基準日],"")</f>
        <v>2017/01/07</v>
      </c>
      <c r="O147">
        <f t="shared" si="9"/>
        <v>11</v>
      </c>
    </row>
    <row r="148" spans="4:15">
      <c r="D148">
        <f>IFERROR(テーブル_Swim01[[#This Row],[競技番号]],"")</f>
        <v>147</v>
      </c>
      <c r="E148">
        <f>IFERROR(テーブル_Swim01[[#This Row],[性別]],"")</f>
        <v>2</v>
      </c>
      <c r="F148" t="str">
        <f t="shared" si="7"/>
        <v>女子</v>
      </c>
      <c r="G148">
        <f>IFERROR(テーブル_Swim01[[#This Row],[クラス番号]],"")</f>
        <v>4</v>
      </c>
      <c r="H148" t="str">
        <f>IFERROR(LOOKUP(G148,Sheet5!A:A,Sheet5!B:B),"")</f>
        <v>15歳以上</v>
      </c>
      <c r="I148" t="str">
        <f t="shared" si="8"/>
        <v>15歳以上  女子</v>
      </c>
      <c r="J148" t="str">
        <f>IFERROR(CONCATENATE(Sheet1!F314,"  ",Sheet1!E314,"  ",Sheet1!I314),"")</f>
        <v xml:space="preserve">    </v>
      </c>
      <c r="L148">
        <f>IFERROR(テーブル_Swim014[[#This Row],[選手番号]],"")</f>
        <v>147</v>
      </c>
      <c r="M148" t="str">
        <f>IFERROR(Sheet3!Q148,"")</f>
        <v>2006/03/14</v>
      </c>
      <c r="N148" s="18" t="str">
        <f>IFERROR(テーブル_Swim017[基準日],"")</f>
        <v>2017/01/07</v>
      </c>
      <c r="O148">
        <f t="shared" si="9"/>
        <v>10</v>
      </c>
    </row>
    <row r="149" spans="4:15">
      <c r="D149">
        <f>IFERROR(テーブル_Swim01[[#This Row],[競技番号]],"")</f>
        <v>148</v>
      </c>
      <c r="E149">
        <f>IFERROR(テーブル_Swim01[[#This Row],[性別]],"")</f>
        <v>1</v>
      </c>
      <c r="F149" t="str">
        <f t="shared" si="7"/>
        <v>男子</v>
      </c>
      <c r="G149">
        <f>IFERROR(テーブル_Swim01[[#This Row],[クラス番号]],"")</f>
        <v>4</v>
      </c>
      <c r="H149" t="str">
        <f>IFERROR(LOOKUP(G149,Sheet5!A:A,Sheet5!B:B),"")</f>
        <v>15歳以上</v>
      </c>
      <c r="I149" t="str">
        <f t="shared" si="8"/>
        <v>15歳以上  男子</v>
      </c>
      <c r="J149" t="str">
        <f>IFERROR(CONCATENATE(Sheet1!F315,"  ",Sheet1!E315,"  ",Sheet1!I315),"")</f>
        <v xml:space="preserve">    </v>
      </c>
      <c r="L149">
        <f>IFERROR(テーブル_Swim014[[#This Row],[選手番号]],"")</f>
        <v>148</v>
      </c>
      <c r="M149" t="str">
        <f>IFERROR(Sheet3!Q149,"")</f>
        <v>2006/04/21</v>
      </c>
      <c r="N149" s="18" t="str">
        <f>IFERROR(テーブル_Swim017[基準日],"")</f>
        <v>2017/01/07</v>
      </c>
      <c r="O149">
        <f t="shared" si="9"/>
        <v>10</v>
      </c>
    </row>
    <row r="150" spans="4:15">
      <c r="D150">
        <f>IFERROR(テーブル_Swim01[[#This Row],[競技番号]],"")</f>
        <v>149</v>
      </c>
      <c r="E150">
        <f>IFERROR(テーブル_Swim01[[#This Row],[性別]],"")</f>
        <v>2</v>
      </c>
      <c r="F150" t="str">
        <f t="shared" si="7"/>
        <v>女子</v>
      </c>
      <c r="G150">
        <f>IFERROR(テーブル_Swim01[[#This Row],[クラス番号]],"")</f>
        <v>3</v>
      </c>
      <c r="H150" t="str">
        <f>IFERROR(LOOKUP(G150,Sheet5!A:A,Sheet5!B:B),"")</f>
        <v>13～14歳</v>
      </c>
      <c r="I150" t="str">
        <f t="shared" si="8"/>
        <v>13～14歳  女子</v>
      </c>
      <c r="J150" t="str">
        <f>IFERROR(CONCATENATE(Sheet1!F316,"  ",Sheet1!E316,"  ",Sheet1!I316),"")</f>
        <v xml:space="preserve">    </v>
      </c>
      <c r="L150">
        <f>IFERROR(テーブル_Swim014[[#This Row],[選手番号]],"")</f>
        <v>149</v>
      </c>
      <c r="M150" t="str">
        <f>IFERROR(Sheet3!Q150,"")</f>
        <v>2006/04/24</v>
      </c>
      <c r="N150" s="18" t="str">
        <f>IFERROR(テーブル_Swim017[基準日],"")</f>
        <v>2017/01/07</v>
      </c>
      <c r="O150">
        <f t="shared" si="9"/>
        <v>10</v>
      </c>
    </row>
    <row r="151" spans="4:15">
      <c r="D151">
        <f>IFERROR(テーブル_Swim01[[#This Row],[競技番号]],"")</f>
        <v>150</v>
      </c>
      <c r="E151">
        <f>IFERROR(テーブル_Swim01[[#This Row],[性別]],"")</f>
        <v>1</v>
      </c>
      <c r="F151" t="str">
        <f t="shared" si="7"/>
        <v>男子</v>
      </c>
      <c r="G151">
        <f>IFERROR(テーブル_Swim01[[#This Row],[クラス番号]],"")</f>
        <v>3</v>
      </c>
      <c r="H151" t="str">
        <f>IFERROR(LOOKUP(G151,Sheet5!A:A,Sheet5!B:B),"")</f>
        <v>13～14歳</v>
      </c>
      <c r="I151" t="str">
        <f t="shared" si="8"/>
        <v>13～14歳  男子</v>
      </c>
      <c r="J151" t="str">
        <f>IFERROR(CONCATENATE(Sheet1!F317,"  ",Sheet1!E317,"  ",Sheet1!I317),"")</f>
        <v xml:space="preserve">    </v>
      </c>
      <c r="L151">
        <f>IFERROR(テーブル_Swim014[[#This Row],[選手番号]],"")</f>
        <v>150</v>
      </c>
      <c r="M151" t="str">
        <f>IFERROR(Sheet3!Q151,"")</f>
        <v>2006/12/07</v>
      </c>
      <c r="N151" s="18" t="str">
        <f>IFERROR(テーブル_Swim017[基準日],"")</f>
        <v>2017/01/07</v>
      </c>
      <c r="O151">
        <f t="shared" si="9"/>
        <v>10</v>
      </c>
    </row>
    <row r="152" spans="4:15">
      <c r="D152">
        <f>IFERROR(テーブル_Swim01[[#This Row],[競技番号]],"")</f>
        <v>151</v>
      </c>
      <c r="E152">
        <f>IFERROR(テーブル_Swim01[[#This Row],[性別]],"")</f>
        <v>2</v>
      </c>
      <c r="F152" t="str">
        <f t="shared" ref="F152:F194" si="10">IFERROR(LOOKUP(E152,A:A,B:B),"")</f>
        <v>女子</v>
      </c>
      <c r="G152">
        <f>IFERROR(テーブル_Swim01[[#This Row],[クラス番号]],"")</f>
        <v>4</v>
      </c>
      <c r="H152" t="str">
        <f>IFERROR(LOOKUP(G152,Sheet5!A:A,Sheet5!B:B),"")</f>
        <v>15歳以上</v>
      </c>
      <c r="I152" t="str">
        <f t="shared" ref="I152:I194" si="11">CONCATENATE(H152,"  ",F152)</f>
        <v>15歳以上  女子</v>
      </c>
      <c r="J152" t="str">
        <f>IFERROR(CONCATENATE(Sheet1!F329,"  ",Sheet1!E329,"  ",Sheet1!I329),"")</f>
        <v xml:space="preserve">    </v>
      </c>
      <c r="L152">
        <f>IFERROR(テーブル_Swim014[[#This Row],[選手番号]],"")</f>
        <v>151</v>
      </c>
      <c r="M152" t="str">
        <f>IFERROR(Sheet3!Q152,"")</f>
        <v>2007/02/20</v>
      </c>
      <c r="N152" s="18" t="str">
        <f>IFERROR(テーブル_Swim017[基準日],"")</f>
        <v>2017/01/07</v>
      </c>
      <c r="O152">
        <f t="shared" si="9"/>
        <v>9</v>
      </c>
    </row>
    <row r="153" spans="4:15">
      <c r="D153">
        <f>IFERROR(テーブル_Swim01[[#This Row],[競技番号]],"")</f>
        <v>152</v>
      </c>
      <c r="E153">
        <f>IFERROR(テーブル_Swim01[[#This Row],[性別]],"")</f>
        <v>1</v>
      </c>
      <c r="F153" t="str">
        <f t="shared" si="10"/>
        <v>男子</v>
      </c>
      <c r="G153">
        <f>IFERROR(テーブル_Swim01[[#This Row],[クラス番号]],"")</f>
        <v>4</v>
      </c>
      <c r="H153" t="str">
        <f>IFERROR(LOOKUP(G153,Sheet5!A:A,Sheet5!B:B),"")</f>
        <v>15歳以上</v>
      </c>
      <c r="I153" t="str">
        <f t="shared" si="11"/>
        <v>15歳以上  男子</v>
      </c>
      <c r="J153" t="str">
        <f>IFERROR(CONCATENATE(Sheet1!F330,"  ",Sheet1!E330,"  ",Sheet1!I330),"")</f>
        <v xml:space="preserve">    </v>
      </c>
      <c r="L153">
        <f>IFERROR(テーブル_Swim014[[#This Row],[選手番号]],"")</f>
        <v>152</v>
      </c>
      <c r="M153" t="str">
        <f>IFERROR(Sheet3!Q153,"")</f>
        <v>2007/06/17</v>
      </c>
      <c r="N153" s="18" t="str">
        <f>IFERROR(テーブル_Swim017[基準日],"")</f>
        <v>2017/01/07</v>
      </c>
      <c r="O153">
        <f t="shared" si="9"/>
        <v>9</v>
      </c>
    </row>
    <row r="154" spans="4:15">
      <c r="D154">
        <f>IFERROR(テーブル_Swim01[[#This Row],[競技番号]],"")</f>
        <v>153</v>
      </c>
      <c r="E154">
        <f>IFERROR(テーブル_Swim01[[#This Row],[性別]],"")</f>
        <v>2</v>
      </c>
      <c r="F154" t="str">
        <f t="shared" si="10"/>
        <v>女子</v>
      </c>
      <c r="G154">
        <f>IFERROR(テーブル_Swim01[[#This Row],[クラス番号]],"")</f>
        <v>3</v>
      </c>
      <c r="H154" t="str">
        <f>IFERROR(LOOKUP(G154,Sheet5!A:A,Sheet5!B:B),"")</f>
        <v>13～14歳</v>
      </c>
      <c r="I154" t="str">
        <f t="shared" si="11"/>
        <v>13～14歳  女子</v>
      </c>
      <c r="J154" t="str">
        <f>IFERROR(CONCATENATE(Sheet1!F331,"  ",Sheet1!E331,"  ",Sheet1!I331),"")</f>
        <v xml:space="preserve">    </v>
      </c>
      <c r="L154">
        <f>IFERROR(テーブル_Swim014[[#This Row],[選手番号]],"")</f>
        <v>153</v>
      </c>
      <c r="M154" t="str">
        <f>IFERROR(Sheet3!Q154,"")</f>
        <v>2007/08/05</v>
      </c>
      <c r="N154" s="18" t="str">
        <f>IFERROR(テーブル_Swim017[基準日],"")</f>
        <v>2017/01/07</v>
      </c>
      <c r="O154">
        <f t="shared" si="9"/>
        <v>9</v>
      </c>
    </row>
    <row r="155" spans="4:15">
      <c r="D155">
        <f>IFERROR(テーブル_Swim01[[#This Row],[競技番号]],"")</f>
        <v>154</v>
      </c>
      <c r="E155">
        <f>IFERROR(テーブル_Swim01[[#This Row],[性別]],"")</f>
        <v>1</v>
      </c>
      <c r="F155" t="str">
        <f t="shared" si="10"/>
        <v>男子</v>
      </c>
      <c r="G155">
        <f>IFERROR(テーブル_Swim01[[#This Row],[クラス番号]],"")</f>
        <v>3</v>
      </c>
      <c r="H155" t="str">
        <f>IFERROR(LOOKUP(G155,Sheet5!A:A,Sheet5!B:B),"")</f>
        <v>13～14歳</v>
      </c>
      <c r="I155" t="str">
        <f t="shared" si="11"/>
        <v>13～14歳  男子</v>
      </c>
      <c r="J155" t="str">
        <f>IFERROR(CONCATENATE(Sheet1!F332,"  ",Sheet1!E332,"  ",Sheet1!I332),"")</f>
        <v xml:space="preserve">    </v>
      </c>
      <c r="L155">
        <f>IFERROR(テーブル_Swim014[[#This Row],[選手番号]],"")</f>
        <v>154</v>
      </c>
      <c r="M155" t="str">
        <f>IFERROR(Sheet3!Q155,"")</f>
        <v>2003/04/02</v>
      </c>
      <c r="N155" s="18" t="str">
        <f>IFERROR(テーブル_Swim017[基準日],"")</f>
        <v>2017/01/07</v>
      </c>
      <c r="O155">
        <f t="shared" si="9"/>
        <v>13</v>
      </c>
    </row>
    <row r="156" spans="4:15">
      <c r="D156">
        <f>IFERROR(テーブル_Swim01[[#This Row],[競技番号]],"")</f>
        <v>155</v>
      </c>
      <c r="E156">
        <f>IFERROR(テーブル_Swim01[[#This Row],[性別]],"")</f>
        <v>2</v>
      </c>
      <c r="F156" t="str">
        <f t="shared" si="10"/>
        <v>女子</v>
      </c>
      <c r="G156">
        <f>IFERROR(テーブル_Swim01[[#This Row],[クラス番号]],"")</f>
        <v>4</v>
      </c>
      <c r="H156" t="str">
        <f>IFERROR(LOOKUP(G156,Sheet5!A:A,Sheet5!B:B),"")</f>
        <v>15歳以上</v>
      </c>
      <c r="I156" t="str">
        <f t="shared" si="11"/>
        <v>15歳以上  女子</v>
      </c>
      <c r="J156" t="str">
        <f>IFERROR(CONCATENATE(Sheet1!F333,"  ",Sheet1!E333,"  ",Sheet1!I333),"")</f>
        <v xml:space="preserve">    </v>
      </c>
      <c r="L156">
        <f>IFERROR(テーブル_Swim014[[#This Row],[選手番号]],"")</f>
        <v>155</v>
      </c>
      <c r="M156" t="str">
        <f>IFERROR(Sheet3!Q156,"")</f>
        <v>2003/04/22</v>
      </c>
      <c r="N156" s="18" t="str">
        <f>IFERROR(テーブル_Swim017[基準日],"")</f>
        <v>2017/01/07</v>
      </c>
      <c r="O156">
        <f t="shared" si="9"/>
        <v>13</v>
      </c>
    </row>
    <row r="157" spans="4:15">
      <c r="D157">
        <f>IFERROR(テーブル_Swim01[[#This Row],[競技番号]],"")</f>
        <v>156</v>
      </c>
      <c r="E157">
        <f>IFERROR(テーブル_Swim01[[#This Row],[性別]],"")</f>
        <v>1</v>
      </c>
      <c r="F157" t="str">
        <f t="shared" si="10"/>
        <v>男子</v>
      </c>
      <c r="G157">
        <f>IFERROR(テーブル_Swim01[[#This Row],[クラス番号]],"")</f>
        <v>4</v>
      </c>
      <c r="H157" t="str">
        <f>IFERROR(LOOKUP(G157,Sheet5!A:A,Sheet5!B:B),"")</f>
        <v>15歳以上</v>
      </c>
      <c r="I157" t="str">
        <f t="shared" si="11"/>
        <v>15歳以上  男子</v>
      </c>
      <c r="J157" t="str">
        <f>IFERROR(CONCATENATE(Sheet1!F334,"  ",Sheet1!E334,"  ",Sheet1!I334),"")</f>
        <v xml:space="preserve">    </v>
      </c>
      <c r="L157">
        <f>IFERROR(テーブル_Swim014[[#This Row],[選手番号]],"")</f>
        <v>156</v>
      </c>
      <c r="M157" t="str">
        <f>IFERROR(Sheet3!Q157,"")</f>
        <v>2003/07/13</v>
      </c>
      <c r="N157" s="18" t="str">
        <f>IFERROR(テーブル_Swim017[基準日],"")</f>
        <v>2017/01/07</v>
      </c>
      <c r="O157">
        <f t="shared" si="9"/>
        <v>13</v>
      </c>
    </row>
    <row r="158" spans="4:15">
      <c r="D158">
        <f>IFERROR(テーブル_Swim01[[#This Row],[競技番号]],"")</f>
        <v>157</v>
      </c>
      <c r="E158">
        <f>IFERROR(テーブル_Swim01[[#This Row],[性別]],"")</f>
        <v>2</v>
      </c>
      <c r="F158" t="str">
        <f t="shared" si="10"/>
        <v>女子</v>
      </c>
      <c r="G158">
        <f>IFERROR(テーブル_Swim01[[#This Row],[クラス番号]],"")</f>
        <v>1</v>
      </c>
      <c r="H158" t="str">
        <f>IFERROR(LOOKUP(G158,Sheet5!A:A,Sheet5!B:B),"")</f>
        <v>10歳以下</v>
      </c>
      <c r="I158" t="str">
        <f t="shared" si="11"/>
        <v>10歳以下  女子</v>
      </c>
      <c r="J158" t="str">
        <f>IFERROR(CONCATENATE(Sheet1!F335,"  ",Sheet1!E335,"  ",Sheet1!I335),"")</f>
        <v xml:space="preserve">    </v>
      </c>
      <c r="L158">
        <f>IFERROR(テーブル_Swim014[[#This Row],[選手番号]],"")</f>
        <v>157</v>
      </c>
      <c r="M158" t="str">
        <f>IFERROR(Sheet3!Q158,"")</f>
        <v>2003/07/14</v>
      </c>
      <c r="N158" s="18" t="str">
        <f>IFERROR(テーブル_Swim017[基準日],"")</f>
        <v>2017/01/07</v>
      </c>
      <c r="O158">
        <f t="shared" si="9"/>
        <v>13</v>
      </c>
    </row>
    <row r="159" spans="4:15">
      <c r="D159">
        <f>IFERROR(テーブル_Swim01[[#This Row],[競技番号]],"")</f>
        <v>158</v>
      </c>
      <c r="E159">
        <f>IFERROR(テーブル_Swim01[[#This Row],[性別]],"")</f>
        <v>1</v>
      </c>
      <c r="F159" t="str">
        <f t="shared" si="10"/>
        <v>男子</v>
      </c>
      <c r="G159">
        <f>IFERROR(テーブル_Swim01[[#This Row],[クラス番号]],"")</f>
        <v>1</v>
      </c>
      <c r="H159" t="str">
        <f>IFERROR(LOOKUP(G159,Sheet5!A:A,Sheet5!B:B),"")</f>
        <v>10歳以下</v>
      </c>
      <c r="I159" t="str">
        <f t="shared" si="11"/>
        <v>10歳以下  男子</v>
      </c>
      <c r="J159" t="str">
        <f>IFERROR(CONCATENATE(Sheet1!F336,"  ",Sheet1!E336,"  ",Sheet1!I336),"")</f>
        <v xml:space="preserve">    </v>
      </c>
      <c r="L159">
        <f>IFERROR(テーブル_Swim014[[#This Row],[選手番号]],"")</f>
        <v>158</v>
      </c>
      <c r="M159" t="str">
        <f>IFERROR(Sheet3!Q159,"")</f>
        <v>2004/02/22</v>
      </c>
      <c r="N159" s="18" t="str">
        <f>IFERROR(テーブル_Swim017[基準日],"")</f>
        <v>2017/01/07</v>
      </c>
      <c r="O159">
        <f t="shared" si="9"/>
        <v>12</v>
      </c>
    </row>
    <row r="160" spans="4:15">
      <c r="D160">
        <f>IFERROR(テーブル_Swim01[[#This Row],[競技番号]],"")</f>
        <v>159</v>
      </c>
      <c r="E160">
        <f>IFERROR(テーブル_Swim01[[#This Row],[性別]],"")</f>
        <v>2</v>
      </c>
      <c r="F160" t="str">
        <f t="shared" si="10"/>
        <v>女子</v>
      </c>
      <c r="G160">
        <f>IFERROR(テーブル_Swim01[[#This Row],[クラス番号]],"")</f>
        <v>2</v>
      </c>
      <c r="H160" t="str">
        <f>IFERROR(LOOKUP(G160,Sheet5!A:A,Sheet5!B:B),"")</f>
        <v>11～12歳</v>
      </c>
      <c r="I160" t="str">
        <f t="shared" si="11"/>
        <v>11～12歳  女子</v>
      </c>
      <c r="J160" t="str">
        <f>IFERROR(CONCATENATE(Sheet1!F337,"  ",Sheet1!E337,"  ",Sheet1!I337),"")</f>
        <v xml:space="preserve">    </v>
      </c>
      <c r="L160">
        <f>IFERROR(テーブル_Swim014[[#This Row],[選手番号]],"")</f>
        <v>159</v>
      </c>
      <c r="M160" t="str">
        <f>IFERROR(Sheet3!Q160,"")</f>
        <v>2004/02/24</v>
      </c>
      <c r="N160" s="18" t="str">
        <f>IFERROR(テーブル_Swim017[基準日],"")</f>
        <v>2017/01/07</v>
      </c>
      <c r="O160">
        <f t="shared" si="9"/>
        <v>12</v>
      </c>
    </row>
    <row r="161" spans="4:15">
      <c r="D161">
        <f>IFERROR(テーブル_Swim01[[#This Row],[競技番号]],"")</f>
        <v>160</v>
      </c>
      <c r="E161">
        <f>IFERROR(テーブル_Swim01[[#This Row],[性別]],"")</f>
        <v>1</v>
      </c>
      <c r="F161" t="str">
        <f t="shared" si="10"/>
        <v>男子</v>
      </c>
      <c r="G161">
        <f>IFERROR(テーブル_Swim01[[#This Row],[クラス番号]],"")</f>
        <v>2</v>
      </c>
      <c r="H161" t="str">
        <f>IFERROR(LOOKUP(G161,Sheet5!A:A,Sheet5!B:B),"")</f>
        <v>11～12歳</v>
      </c>
      <c r="I161" t="str">
        <f t="shared" si="11"/>
        <v>11～12歳  男子</v>
      </c>
      <c r="J161" t="str">
        <f>IFERROR(CONCATENATE(Sheet1!F338,"  ",Sheet1!E338,"  ",Sheet1!I338),"")</f>
        <v xml:space="preserve">    </v>
      </c>
      <c r="L161">
        <f>IFERROR(テーブル_Swim014[[#This Row],[選手番号]],"")</f>
        <v>160</v>
      </c>
      <c r="M161" t="str">
        <f>IFERROR(Sheet3!Q161,"")</f>
        <v>2004/05/16</v>
      </c>
      <c r="N161" s="18" t="str">
        <f>IFERROR(テーブル_Swim017[基準日],"")</f>
        <v>2017/01/07</v>
      </c>
      <c r="O161">
        <f t="shared" si="9"/>
        <v>12</v>
      </c>
    </row>
    <row r="162" spans="4:15">
      <c r="D162">
        <f>IFERROR(テーブル_Swim01[[#This Row],[競技番号]],"")</f>
        <v>161</v>
      </c>
      <c r="E162">
        <f>IFERROR(テーブル_Swim01[[#This Row],[性別]],"")</f>
        <v>2</v>
      </c>
      <c r="F162" t="str">
        <f t="shared" si="10"/>
        <v>女子</v>
      </c>
      <c r="G162">
        <f>IFERROR(テーブル_Swim01[[#This Row],[クラス番号]],"")</f>
        <v>3</v>
      </c>
      <c r="H162" t="str">
        <f>IFERROR(LOOKUP(G162,Sheet5!A:A,Sheet5!B:B),"")</f>
        <v>13～14歳</v>
      </c>
      <c r="I162" t="str">
        <f t="shared" si="11"/>
        <v>13～14歳  女子</v>
      </c>
      <c r="J162" t="str">
        <f>IFERROR(CONCATENATE(Sheet1!F339,"  ",Sheet1!E339,"  ",Sheet1!I339),"")</f>
        <v xml:space="preserve">    </v>
      </c>
      <c r="L162">
        <f>IFERROR(テーブル_Swim014[[#This Row],[選手番号]],"")</f>
        <v>161</v>
      </c>
      <c r="M162" t="str">
        <f>IFERROR(Sheet3!Q162,"")</f>
        <v>2004/05/19</v>
      </c>
      <c r="N162" s="18" t="str">
        <f>IFERROR(テーブル_Swim017[基準日],"")</f>
        <v>2017/01/07</v>
      </c>
      <c r="O162">
        <f t="shared" si="9"/>
        <v>12</v>
      </c>
    </row>
    <row r="163" spans="4:15">
      <c r="D163">
        <f>IFERROR(テーブル_Swim01[[#This Row],[競技番号]],"")</f>
        <v>162</v>
      </c>
      <c r="E163">
        <f>IFERROR(テーブル_Swim01[[#This Row],[性別]],"")</f>
        <v>1</v>
      </c>
      <c r="F163" t="str">
        <f t="shared" si="10"/>
        <v>男子</v>
      </c>
      <c r="G163">
        <f>IFERROR(テーブル_Swim01[[#This Row],[クラス番号]],"")</f>
        <v>3</v>
      </c>
      <c r="H163" t="str">
        <f>IFERROR(LOOKUP(G163,Sheet5!A:A,Sheet5!B:B),"")</f>
        <v>13～14歳</v>
      </c>
      <c r="I163" t="str">
        <f t="shared" si="11"/>
        <v>13～14歳  男子</v>
      </c>
      <c r="J163" t="str">
        <f>IFERROR(CONCATENATE(Sheet1!F340,"  ",Sheet1!E340,"  ",Sheet1!I340),"")</f>
        <v xml:space="preserve">    </v>
      </c>
      <c r="L163">
        <f>IFERROR(テーブル_Swim014[[#This Row],[選手番号]],"")</f>
        <v>162</v>
      </c>
      <c r="M163" t="str">
        <f>IFERROR(Sheet3!Q163,"")</f>
        <v>2004/06/16</v>
      </c>
      <c r="N163" s="18" t="str">
        <f>IFERROR(テーブル_Swim017[基準日],"")</f>
        <v>2017/01/07</v>
      </c>
      <c r="O163">
        <f t="shared" si="9"/>
        <v>12</v>
      </c>
    </row>
    <row r="164" spans="4:15">
      <c r="D164">
        <f>IFERROR(テーブル_Swim01[[#This Row],[競技番号]],"")</f>
        <v>163</v>
      </c>
      <c r="E164">
        <f>IFERROR(テーブル_Swim01[[#This Row],[性別]],"")</f>
        <v>2</v>
      </c>
      <c r="F164" t="str">
        <f t="shared" si="10"/>
        <v>女子</v>
      </c>
      <c r="G164">
        <f>IFERROR(テーブル_Swim01[[#This Row],[クラス番号]],"")</f>
        <v>4</v>
      </c>
      <c r="H164" t="str">
        <f>IFERROR(LOOKUP(G164,Sheet5!A:A,Sheet5!B:B),"")</f>
        <v>15歳以上</v>
      </c>
      <c r="I164" t="str">
        <f t="shared" si="11"/>
        <v>15歳以上  女子</v>
      </c>
      <c r="J164" t="str">
        <f>IFERROR(CONCATENATE(Sheet1!F341,"  ",Sheet1!E341,"  ",Sheet1!I341),"")</f>
        <v xml:space="preserve">    </v>
      </c>
      <c r="L164">
        <f>IFERROR(テーブル_Swim014[[#This Row],[選手番号]],"")</f>
        <v>163</v>
      </c>
      <c r="M164" t="str">
        <f>IFERROR(Sheet3!Q164,"")</f>
        <v>2004/06/27</v>
      </c>
      <c r="N164" s="18" t="str">
        <f>IFERROR(テーブル_Swim017[基準日],"")</f>
        <v>2017/01/07</v>
      </c>
      <c r="O164">
        <f t="shared" si="9"/>
        <v>12</v>
      </c>
    </row>
    <row r="165" spans="4:15">
      <c r="D165">
        <f>IFERROR(テーブル_Swim01[[#This Row],[競技番号]],"")</f>
        <v>164</v>
      </c>
      <c r="E165">
        <f>IFERROR(テーブル_Swim01[[#This Row],[性別]],"")</f>
        <v>1</v>
      </c>
      <c r="F165" t="str">
        <f t="shared" si="10"/>
        <v>男子</v>
      </c>
      <c r="G165">
        <f>IFERROR(テーブル_Swim01[[#This Row],[クラス番号]],"")</f>
        <v>4</v>
      </c>
      <c r="H165" t="str">
        <f>IFERROR(LOOKUP(G165,Sheet5!A:A,Sheet5!B:B),"")</f>
        <v>15歳以上</v>
      </c>
      <c r="I165" t="str">
        <f t="shared" si="11"/>
        <v>15歳以上  男子</v>
      </c>
      <c r="J165" t="str">
        <f>IFERROR(CONCATENATE(Sheet1!F342,"  ",Sheet1!E342,"  ",Sheet1!I342),"")</f>
        <v xml:space="preserve">    </v>
      </c>
      <c r="L165">
        <f>IFERROR(テーブル_Swim014[[#This Row],[選手番号]],"")</f>
        <v>164</v>
      </c>
      <c r="M165" t="str">
        <f>IFERROR(Sheet3!Q165,"")</f>
        <v>2005/03/04</v>
      </c>
      <c r="N165" s="18" t="str">
        <f>IFERROR(テーブル_Swim017[基準日],"")</f>
        <v>2017/01/07</v>
      </c>
      <c r="O165">
        <f t="shared" si="9"/>
        <v>11</v>
      </c>
    </row>
    <row r="166" spans="4:15">
      <c r="D166">
        <f>IFERROR(テーブル_Swim01[[#This Row],[競技番号]],"")</f>
        <v>165</v>
      </c>
      <c r="E166">
        <f>IFERROR(テーブル_Swim01[[#This Row],[性別]],"")</f>
        <v>2</v>
      </c>
      <c r="F166" t="str">
        <f t="shared" si="10"/>
        <v>女子</v>
      </c>
      <c r="G166">
        <f>IFERROR(テーブル_Swim01[[#This Row],[クラス番号]],"")</f>
        <v>3</v>
      </c>
      <c r="H166" t="str">
        <f>IFERROR(LOOKUP(G166,Sheet5!A:A,Sheet5!B:B),"")</f>
        <v>13～14歳</v>
      </c>
      <c r="I166" t="str">
        <f t="shared" si="11"/>
        <v>13～14歳  女子</v>
      </c>
      <c r="J166" t="str">
        <f>IFERROR(CONCATENATE(Sheet1!F343,"  ",Sheet1!E343,"  ",Sheet1!I343),"")</f>
        <v xml:space="preserve">    </v>
      </c>
      <c r="L166">
        <f>IFERROR(テーブル_Swim014[[#This Row],[選手番号]],"")</f>
        <v>165</v>
      </c>
      <c r="M166" t="str">
        <f>IFERROR(Sheet3!Q166,"")</f>
        <v>2005/09/02</v>
      </c>
      <c r="N166" s="18" t="str">
        <f>IFERROR(テーブル_Swim017[基準日],"")</f>
        <v>2017/01/07</v>
      </c>
      <c r="O166">
        <f t="shared" si="9"/>
        <v>11</v>
      </c>
    </row>
    <row r="167" spans="4:15">
      <c r="D167">
        <f>IFERROR(テーブル_Swim01[[#This Row],[競技番号]],"")</f>
        <v>166</v>
      </c>
      <c r="E167">
        <f>IFERROR(テーブル_Swim01[[#This Row],[性別]],"")</f>
        <v>1</v>
      </c>
      <c r="F167" t="str">
        <f t="shared" si="10"/>
        <v>男子</v>
      </c>
      <c r="G167">
        <f>IFERROR(テーブル_Swim01[[#This Row],[クラス番号]],"")</f>
        <v>3</v>
      </c>
      <c r="H167" t="str">
        <f>IFERROR(LOOKUP(G167,Sheet5!A:A,Sheet5!B:B),"")</f>
        <v>13～14歳</v>
      </c>
      <c r="I167" t="str">
        <f t="shared" si="11"/>
        <v>13～14歳  男子</v>
      </c>
      <c r="J167" t="str">
        <f>IFERROR(CONCATENATE(Sheet1!F344,"  ",Sheet1!E344,"  ",Sheet1!I344),"")</f>
        <v xml:space="preserve">    </v>
      </c>
      <c r="L167">
        <f>IFERROR(テーブル_Swim014[[#This Row],[選手番号]],"")</f>
        <v>166</v>
      </c>
      <c r="M167" t="str">
        <f>IFERROR(Sheet3!Q167,"")</f>
        <v>2006/07/06</v>
      </c>
      <c r="N167" s="18" t="str">
        <f>IFERROR(テーブル_Swim017[基準日],"")</f>
        <v>2017/01/07</v>
      </c>
      <c r="O167">
        <f t="shared" si="9"/>
        <v>10</v>
      </c>
    </row>
    <row r="168" spans="4:15">
      <c r="D168">
        <f>IFERROR(テーブル_Swim01[[#This Row],[競技番号]],"")</f>
        <v>167</v>
      </c>
      <c r="E168">
        <f>IFERROR(テーブル_Swim01[[#This Row],[性別]],"")</f>
        <v>2</v>
      </c>
      <c r="F168" t="str">
        <f t="shared" si="10"/>
        <v>女子</v>
      </c>
      <c r="G168">
        <f>IFERROR(テーブル_Swim01[[#This Row],[クラス番号]],"")</f>
        <v>4</v>
      </c>
      <c r="H168" t="str">
        <f>IFERROR(LOOKUP(G168,Sheet5!A:A,Sheet5!B:B),"")</f>
        <v>15歳以上</v>
      </c>
      <c r="I168" t="str">
        <f t="shared" si="11"/>
        <v>15歳以上  女子</v>
      </c>
      <c r="J168" t="str">
        <f>IFERROR(CONCATENATE(Sheet1!F345,"  ",Sheet1!E345,"  ",Sheet1!I345),"")</f>
        <v xml:space="preserve">    </v>
      </c>
      <c r="L168">
        <f>IFERROR(テーブル_Swim014[[#This Row],[選手番号]],"")</f>
        <v>167</v>
      </c>
      <c r="M168" t="str">
        <f>IFERROR(Sheet3!Q168,"")</f>
        <v>2006/11/21</v>
      </c>
      <c r="N168" s="18" t="str">
        <f>IFERROR(テーブル_Swim017[基準日],"")</f>
        <v>2017/01/07</v>
      </c>
      <c r="O168">
        <f t="shared" si="9"/>
        <v>10</v>
      </c>
    </row>
    <row r="169" spans="4:15">
      <c r="D169">
        <f>IFERROR(テーブル_Swim01[[#This Row],[競技番号]],"")</f>
        <v>168</v>
      </c>
      <c r="E169">
        <f>IFERROR(テーブル_Swim01[[#This Row],[性別]],"")</f>
        <v>1</v>
      </c>
      <c r="F169" t="str">
        <f t="shared" si="10"/>
        <v>男子</v>
      </c>
      <c r="G169">
        <f>IFERROR(テーブル_Swim01[[#This Row],[クラス番号]],"")</f>
        <v>4</v>
      </c>
      <c r="H169" t="str">
        <f>IFERROR(LOOKUP(G169,Sheet5!A:A,Sheet5!B:B),"")</f>
        <v>15歳以上</v>
      </c>
      <c r="I169" t="str">
        <f t="shared" si="11"/>
        <v>15歳以上  男子</v>
      </c>
      <c r="J169" t="str">
        <f>IFERROR(CONCATENATE(Sheet1!F346,"  ",Sheet1!E346,"  ",Sheet1!I346),"")</f>
        <v xml:space="preserve">    </v>
      </c>
      <c r="L169">
        <f>IFERROR(テーブル_Swim014[[#This Row],[選手番号]],"")</f>
        <v>168</v>
      </c>
      <c r="M169" t="str">
        <f>IFERROR(Sheet3!Q169,"")</f>
        <v>2006/11/26</v>
      </c>
      <c r="N169" s="18" t="str">
        <f>IFERROR(テーブル_Swim017[基準日],"")</f>
        <v>2017/01/07</v>
      </c>
      <c r="O169">
        <f t="shared" si="9"/>
        <v>10</v>
      </c>
    </row>
    <row r="170" spans="4:15">
      <c r="D170">
        <f>IFERROR(テーブル_Swim01[[#This Row],[競技番号]],"")</f>
        <v>169</v>
      </c>
      <c r="E170">
        <f>IFERROR(テーブル_Swim01[[#This Row],[性別]],"")</f>
        <v>2</v>
      </c>
      <c r="F170" t="str">
        <f t="shared" si="10"/>
        <v>女子</v>
      </c>
      <c r="G170">
        <f>IFERROR(テーブル_Swim01[[#This Row],[クラス番号]],"")</f>
        <v>1</v>
      </c>
      <c r="H170" t="str">
        <f>IFERROR(LOOKUP(G170,Sheet5!A:A,Sheet5!B:B),"")</f>
        <v>10歳以下</v>
      </c>
      <c r="I170" t="str">
        <f t="shared" si="11"/>
        <v>10歳以下  女子</v>
      </c>
      <c r="J170" t="str">
        <f>IFERROR(CONCATENATE(Sheet1!F347,"  ",Sheet1!E347,"  ",Sheet1!I347),"")</f>
        <v xml:space="preserve">    </v>
      </c>
      <c r="L170">
        <f>IFERROR(テーブル_Swim014[[#This Row],[選手番号]],"")</f>
        <v>169</v>
      </c>
      <c r="M170" t="str">
        <f>IFERROR(Sheet3!Q170,"")</f>
        <v>2007/01/06</v>
      </c>
      <c r="N170" s="18" t="str">
        <f>IFERROR(テーブル_Swim017[基準日],"")</f>
        <v>2017/01/07</v>
      </c>
      <c r="O170">
        <f t="shared" si="9"/>
        <v>10</v>
      </c>
    </row>
    <row r="171" spans="4:15">
      <c r="D171">
        <f>IFERROR(テーブル_Swim01[[#This Row],[競技番号]],"")</f>
        <v>170</v>
      </c>
      <c r="E171">
        <f>IFERROR(テーブル_Swim01[[#This Row],[性別]],"")</f>
        <v>1</v>
      </c>
      <c r="F171" t="str">
        <f t="shared" si="10"/>
        <v>男子</v>
      </c>
      <c r="G171">
        <f>IFERROR(テーブル_Swim01[[#This Row],[クラス番号]],"")</f>
        <v>1</v>
      </c>
      <c r="H171" t="str">
        <f>IFERROR(LOOKUP(G171,Sheet5!A:A,Sheet5!B:B),"")</f>
        <v>10歳以下</v>
      </c>
      <c r="I171" t="str">
        <f t="shared" si="11"/>
        <v>10歳以下  男子</v>
      </c>
      <c r="J171" t="str">
        <f>IFERROR(CONCATENATE(Sheet1!F348,"  ",Sheet1!E348,"  ",Sheet1!I348),"")</f>
        <v xml:space="preserve">    </v>
      </c>
      <c r="L171">
        <f>IFERROR(テーブル_Swim014[[#This Row],[選手番号]],"")</f>
        <v>170</v>
      </c>
      <c r="M171" t="str">
        <f>IFERROR(Sheet3!Q171,"")</f>
        <v>1999/07/14</v>
      </c>
      <c r="N171" s="18" t="str">
        <f>IFERROR(テーブル_Swim017[基準日],"")</f>
        <v>2017/01/07</v>
      </c>
      <c r="O171">
        <f t="shared" si="9"/>
        <v>17</v>
      </c>
    </row>
    <row r="172" spans="4:15">
      <c r="D172">
        <f>IFERROR(テーブル_Swim01[[#This Row],[競技番号]],"")</f>
        <v>171</v>
      </c>
      <c r="E172">
        <f>IFERROR(テーブル_Swim01[[#This Row],[性別]],"")</f>
        <v>2</v>
      </c>
      <c r="F172" t="str">
        <f t="shared" si="10"/>
        <v>女子</v>
      </c>
      <c r="G172">
        <f>IFERROR(テーブル_Swim01[[#This Row],[クラス番号]],"")</f>
        <v>2</v>
      </c>
      <c r="H172" t="str">
        <f>IFERROR(LOOKUP(G172,Sheet5!A:A,Sheet5!B:B),"")</f>
        <v>11～12歳</v>
      </c>
      <c r="I172" t="str">
        <f t="shared" si="11"/>
        <v>11～12歳  女子</v>
      </c>
      <c r="J172" t="str">
        <f>IFERROR(CONCATENATE(Sheet1!F349,"  ",Sheet1!E349,"  ",Sheet1!I349),"")</f>
        <v xml:space="preserve">    </v>
      </c>
      <c r="L172">
        <f>IFERROR(テーブル_Swim014[[#This Row],[選手番号]],"")</f>
        <v>171</v>
      </c>
      <c r="M172" t="str">
        <f>IFERROR(Sheet3!Q172,"")</f>
        <v>1999/09/04</v>
      </c>
      <c r="N172" s="18" t="str">
        <f>IFERROR(テーブル_Swim017[基準日],"")</f>
        <v>2017/01/07</v>
      </c>
      <c r="O172">
        <f t="shared" si="9"/>
        <v>17</v>
      </c>
    </row>
    <row r="173" spans="4:15">
      <c r="D173">
        <f>IFERROR(テーブル_Swim01[[#This Row],[競技番号]],"")</f>
        <v>172</v>
      </c>
      <c r="E173">
        <f>IFERROR(テーブル_Swim01[[#This Row],[性別]],"")</f>
        <v>1</v>
      </c>
      <c r="F173" t="str">
        <f t="shared" si="10"/>
        <v>男子</v>
      </c>
      <c r="G173">
        <f>IFERROR(テーブル_Swim01[[#This Row],[クラス番号]],"")</f>
        <v>2</v>
      </c>
      <c r="H173" t="str">
        <f>IFERROR(LOOKUP(G173,Sheet5!A:A,Sheet5!B:B),"")</f>
        <v>11～12歳</v>
      </c>
      <c r="I173" t="str">
        <f t="shared" si="11"/>
        <v>11～12歳  男子</v>
      </c>
      <c r="J173" t="str">
        <f>IFERROR(CONCATENATE(Sheet1!F350,"  ",Sheet1!E350,"  ",Sheet1!I350),"")</f>
        <v xml:space="preserve">    </v>
      </c>
      <c r="L173">
        <f>IFERROR(テーブル_Swim014[[#This Row],[選手番号]],"")</f>
        <v>172</v>
      </c>
      <c r="M173" t="str">
        <f>IFERROR(Sheet3!Q173,"")</f>
        <v>1999/10/05</v>
      </c>
      <c r="N173" s="18" t="str">
        <f>IFERROR(テーブル_Swim017[基準日],"")</f>
        <v>2017/01/07</v>
      </c>
      <c r="O173">
        <f t="shared" si="9"/>
        <v>17</v>
      </c>
    </row>
    <row r="174" spans="4:15">
      <c r="D174">
        <f>IFERROR(テーブル_Swim01[[#This Row],[競技番号]],"")</f>
        <v>173</v>
      </c>
      <c r="E174">
        <f>IFERROR(テーブル_Swim01[[#This Row],[性別]],"")</f>
        <v>2</v>
      </c>
      <c r="F174" t="str">
        <f t="shared" si="10"/>
        <v>女子</v>
      </c>
      <c r="G174">
        <f>IFERROR(テーブル_Swim01[[#This Row],[クラス番号]],"")</f>
        <v>3</v>
      </c>
      <c r="H174" t="str">
        <f>IFERROR(LOOKUP(G174,Sheet5!A:A,Sheet5!B:B),"")</f>
        <v>13～14歳</v>
      </c>
      <c r="I174" t="str">
        <f t="shared" si="11"/>
        <v>13～14歳  女子</v>
      </c>
      <c r="J174" t="str">
        <f>IFERROR(CONCATENATE(Sheet1!F351,"  ",Sheet1!E351,"  ",Sheet1!I351),"")</f>
        <v xml:space="preserve">    </v>
      </c>
      <c r="L174">
        <f>IFERROR(テーブル_Swim014[[#This Row],[選手番号]],"")</f>
        <v>173</v>
      </c>
      <c r="M174" t="str">
        <f>IFERROR(Sheet3!Q174,"")</f>
        <v>2000/01/28</v>
      </c>
      <c r="N174" s="18" t="str">
        <f>IFERROR(テーブル_Swim017[基準日],"")</f>
        <v>2017/01/07</v>
      </c>
      <c r="O174">
        <f t="shared" si="9"/>
        <v>16</v>
      </c>
    </row>
    <row r="175" spans="4:15">
      <c r="D175">
        <f>IFERROR(テーブル_Swim01[[#This Row],[競技番号]],"")</f>
        <v>174</v>
      </c>
      <c r="E175">
        <f>IFERROR(テーブル_Swim01[[#This Row],[性別]],"")</f>
        <v>1</v>
      </c>
      <c r="F175" t="str">
        <f t="shared" si="10"/>
        <v>男子</v>
      </c>
      <c r="G175">
        <f>IFERROR(テーブル_Swim01[[#This Row],[クラス番号]],"")</f>
        <v>3</v>
      </c>
      <c r="H175" t="str">
        <f>IFERROR(LOOKUP(G175,Sheet5!A:A,Sheet5!B:B),"")</f>
        <v>13～14歳</v>
      </c>
      <c r="I175" t="str">
        <f t="shared" si="11"/>
        <v>13～14歳  男子</v>
      </c>
      <c r="J175" t="str">
        <f>IFERROR(CONCATENATE(Sheet1!F352,"  ",Sheet1!E352,"  ",Sheet1!I352),"")</f>
        <v xml:space="preserve">    </v>
      </c>
      <c r="L175">
        <f>IFERROR(テーブル_Swim014[[#This Row],[選手番号]],"")</f>
        <v>174</v>
      </c>
      <c r="M175" t="str">
        <f>IFERROR(Sheet3!Q175,"")</f>
        <v>2000/06/27</v>
      </c>
      <c r="N175" s="18" t="str">
        <f>IFERROR(テーブル_Swim017[基準日],"")</f>
        <v>2017/01/07</v>
      </c>
      <c r="O175">
        <f t="shared" si="9"/>
        <v>16</v>
      </c>
    </row>
    <row r="176" spans="4:15">
      <c r="D176">
        <f>IFERROR(テーブル_Swim01[[#This Row],[競技番号]],"")</f>
        <v>175</v>
      </c>
      <c r="E176">
        <f>IFERROR(テーブル_Swim01[[#This Row],[性別]],"")</f>
        <v>2</v>
      </c>
      <c r="F176" t="str">
        <f t="shared" si="10"/>
        <v>女子</v>
      </c>
      <c r="G176">
        <f>IFERROR(テーブル_Swim01[[#This Row],[クラス番号]],"")</f>
        <v>4</v>
      </c>
      <c r="H176" t="str">
        <f>IFERROR(LOOKUP(G176,Sheet5!A:A,Sheet5!B:B),"")</f>
        <v>15歳以上</v>
      </c>
      <c r="I176" t="str">
        <f t="shared" si="11"/>
        <v>15歳以上  女子</v>
      </c>
      <c r="J176" t="str">
        <f>IFERROR(CONCATENATE(Sheet1!F353,"  ",Sheet1!E353,"  ",Sheet1!I353),"")</f>
        <v xml:space="preserve">    </v>
      </c>
      <c r="L176">
        <f>IFERROR(テーブル_Swim014[[#This Row],[選手番号]],"")</f>
        <v>175</v>
      </c>
      <c r="M176" t="str">
        <f>IFERROR(Sheet3!Q176,"")</f>
        <v>2000/08/30</v>
      </c>
      <c r="N176" s="18" t="str">
        <f>IFERROR(テーブル_Swim017[基準日],"")</f>
        <v>2017/01/07</v>
      </c>
      <c r="O176">
        <f t="shared" si="9"/>
        <v>16</v>
      </c>
    </row>
    <row r="177" spans="4:15">
      <c r="D177">
        <f>IFERROR(テーブル_Swim01[[#This Row],[競技番号]],"")</f>
        <v>176</v>
      </c>
      <c r="E177">
        <f>IFERROR(テーブル_Swim01[[#This Row],[性別]],"")</f>
        <v>1</v>
      </c>
      <c r="F177" t="str">
        <f t="shared" si="10"/>
        <v>男子</v>
      </c>
      <c r="G177">
        <f>IFERROR(テーブル_Swim01[[#This Row],[クラス番号]],"")</f>
        <v>4</v>
      </c>
      <c r="H177" t="str">
        <f>IFERROR(LOOKUP(G177,Sheet5!A:A,Sheet5!B:B),"")</f>
        <v>15歳以上</v>
      </c>
      <c r="I177" t="str">
        <f t="shared" si="11"/>
        <v>15歳以上  男子</v>
      </c>
      <c r="J177" t="str">
        <f>IFERROR(CONCATENATE(Sheet1!F354,"  ",Sheet1!E354,"  ",Sheet1!I354),"")</f>
        <v xml:space="preserve">    </v>
      </c>
      <c r="L177">
        <f>IFERROR(テーブル_Swim014[[#This Row],[選手番号]],"")</f>
        <v>176</v>
      </c>
      <c r="M177" t="str">
        <f>IFERROR(Sheet3!Q177,"")</f>
        <v>2002/04/07</v>
      </c>
      <c r="N177" s="18" t="str">
        <f>IFERROR(テーブル_Swim017[基準日],"")</f>
        <v>2017/01/07</v>
      </c>
      <c r="O177">
        <f t="shared" si="9"/>
        <v>14</v>
      </c>
    </row>
    <row r="178" spans="4:15">
      <c r="D178">
        <f>IFERROR(テーブル_Swim01[[#This Row],[競技番号]],"")</f>
        <v>177</v>
      </c>
      <c r="E178">
        <f>IFERROR(テーブル_Swim01[[#This Row],[性別]],"")</f>
        <v>2</v>
      </c>
      <c r="F178" t="str">
        <f t="shared" si="10"/>
        <v>女子</v>
      </c>
      <c r="G178">
        <f>IFERROR(テーブル_Swim01[[#This Row],[クラス番号]],"")</f>
        <v>3</v>
      </c>
      <c r="H178" t="str">
        <f>IFERROR(LOOKUP(G178,Sheet5!A:A,Sheet5!B:B),"")</f>
        <v>13～14歳</v>
      </c>
      <c r="I178" t="str">
        <f t="shared" si="11"/>
        <v>13～14歳  女子</v>
      </c>
      <c r="J178" t="str">
        <f>IFERROR(CONCATENATE(Sheet1!F355,"  ",Sheet1!E355,"  ",Sheet1!I355),"")</f>
        <v xml:space="preserve">    </v>
      </c>
      <c r="L178">
        <f>IFERROR(テーブル_Swim014[[#This Row],[選手番号]],"")</f>
        <v>177</v>
      </c>
      <c r="M178" t="str">
        <f>IFERROR(Sheet3!Q178,"")</f>
        <v>2002/05/29</v>
      </c>
      <c r="N178" s="18" t="str">
        <f>IFERROR(テーブル_Swim017[基準日],"")</f>
        <v>2017/01/07</v>
      </c>
      <c r="O178">
        <f t="shared" si="9"/>
        <v>14</v>
      </c>
    </row>
    <row r="179" spans="4:15">
      <c r="D179">
        <f>IFERROR(テーブル_Swim01[[#This Row],[競技番号]],"")</f>
        <v>178</v>
      </c>
      <c r="E179">
        <f>IFERROR(テーブル_Swim01[[#This Row],[性別]],"")</f>
        <v>1</v>
      </c>
      <c r="F179" t="str">
        <f t="shared" si="10"/>
        <v>男子</v>
      </c>
      <c r="G179">
        <f>IFERROR(テーブル_Swim01[[#This Row],[クラス番号]],"")</f>
        <v>3</v>
      </c>
      <c r="H179" t="str">
        <f>IFERROR(LOOKUP(G179,Sheet5!A:A,Sheet5!B:B),"")</f>
        <v>13～14歳</v>
      </c>
      <c r="I179" t="str">
        <f t="shared" si="11"/>
        <v>13～14歳  男子</v>
      </c>
      <c r="J179" t="str">
        <f>IFERROR(CONCATENATE(Sheet1!F356,"  ",Sheet1!E356,"  ",Sheet1!I356),"")</f>
        <v xml:space="preserve">    </v>
      </c>
      <c r="L179">
        <f>IFERROR(テーブル_Swim014[[#This Row],[選手番号]],"")</f>
        <v>178</v>
      </c>
      <c r="M179" t="str">
        <f>IFERROR(Sheet3!Q179,"")</f>
        <v>2002/06/07</v>
      </c>
      <c r="N179" s="18" t="str">
        <f>IFERROR(テーブル_Swim017[基準日],"")</f>
        <v>2017/01/07</v>
      </c>
      <c r="O179">
        <f t="shared" si="9"/>
        <v>14</v>
      </c>
    </row>
    <row r="180" spans="4:15">
      <c r="D180">
        <f>IFERROR(テーブル_Swim01[[#This Row],[競技番号]],"")</f>
        <v>179</v>
      </c>
      <c r="E180">
        <f>IFERROR(テーブル_Swim01[[#This Row],[性別]],"")</f>
        <v>2</v>
      </c>
      <c r="F180" t="str">
        <f t="shared" si="10"/>
        <v>女子</v>
      </c>
      <c r="G180">
        <f>IFERROR(テーブル_Swim01[[#This Row],[クラス番号]],"")</f>
        <v>4</v>
      </c>
      <c r="H180" t="str">
        <f>IFERROR(LOOKUP(G180,Sheet5!A:A,Sheet5!B:B),"")</f>
        <v>15歳以上</v>
      </c>
      <c r="I180" t="str">
        <f t="shared" si="11"/>
        <v>15歳以上  女子</v>
      </c>
      <c r="J180" t="str">
        <f>IFERROR(CONCATENATE(Sheet1!F357,"  ",Sheet1!E357,"  ",Sheet1!I357),"")</f>
        <v xml:space="preserve">    </v>
      </c>
      <c r="L180">
        <f>IFERROR(テーブル_Swim014[[#This Row],[選手番号]],"")</f>
        <v>179</v>
      </c>
      <c r="M180" t="str">
        <f>IFERROR(Sheet3!Q180,"")</f>
        <v>2002/08/16</v>
      </c>
      <c r="N180" s="18" t="str">
        <f>IFERROR(テーブル_Swim017[基準日],"")</f>
        <v>2017/01/07</v>
      </c>
      <c r="O180">
        <f t="shared" si="9"/>
        <v>14</v>
      </c>
    </row>
    <row r="181" spans="4:15">
      <c r="D181">
        <f>IFERROR(テーブル_Swim01[[#This Row],[競技番号]],"")</f>
        <v>180</v>
      </c>
      <c r="E181">
        <f>IFERROR(テーブル_Swim01[[#This Row],[性別]],"")</f>
        <v>1</v>
      </c>
      <c r="F181" t="str">
        <f t="shared" si="10"/>
        <v>男子</v>
      </c>
      <c r="G181">
        <f>IFERROR(テーブル_Swim01[[#This Row],[クラス番号]],"")</f>
        <v>4</v>
      </c>
      <c r="H181" t="str">
        <f>IFERROR(LOOKUP(G181,Sheet5!A:A,Sheet5!B:B),"")</f>
        <v>15歳以上</v>
      </c>
      <c r="I181" t="str">
        <f t="shared" si="11"/>
        <v>15歳以上  男子</v>
      </c>
      <c r="J181" t="str">
        <f>IFERROR(CONCATENATE(Sheet1!F358,"  ",Sheet1!E358,"  ",Sheet1!I358),"")</f>
        <v xml:space="preserve">    </v>
      </c>
      <c r="L181">
        <f>IFERROR(テーブル_Swim014[[#This Row],[選手番号]],"")</f>
        <v>180</v>
      </c>
      <c r="M181" t="str">
        <f>IFERROR(Sheet3!Q181,"")</f>
        <v>2002/10/06</v>
      </c>
      <c r="N181" s="18" t="str">
        <f>IFERROR(テーブル_Swim017[基準日],"")</f>
        <v>2017/01/07</v>
      </c>
      <c r="O181">
        <f t="shared" si="9"/>
        <v>14</v>
      </c>
    </row>
    <row r="182" spans="4:15">
      <c r="D182">
        <f>IFERROR(テーブル_Swim01[[#This Row],[競技番号]],"")</f>
        <v>181</v>
      </c>
      <c r="E182">
        <f>IFERROR(テーブル_Swim01[[#This Row],[性別]],"")</f>
        <v>2</v>
      </c>
      <c r="F182" t="str">
        <f t="shared" si="10"/>
        <v>女子</v>
      </c>
      <c r="G182">
        <f>IFERROR(テーブル_Swim01[[#This Row],[クラス番号]],"")</f>
        <v>1</v>
      </c>
      <c r="H182" t="str">
        <f>IFERROR(LOOKUP(G182,Sheet5!A:A,Sheet5!B:B),"")</f>
        <v>10歳以下</v>
      </c>
      <c r="I182" t="str">
        <f t="shared" si="11"/>
        <v>10歳以下  女子</v>
      </c>
      <c r="J182" t="str">
        <f>IFERROR(CONCATENATE(Sheet1!F359,"  ",Sheet1!E359,"  ",Sheet1!I359),"")</f>
        <v xml:space="preserve">    </v>
      </c>
      <c r="L182">
        <f>IFERROR(テーブル_Swim014[[#This Row],[選手番号]],"")</f>
        <v>181</v>
      </c>
      <c r="M182" t="str">
        <f>IFERROR(Sheet3!Q182,"")</f>
        <v>2002/11/28</v>
      </c>
      <c r="N182" s="18" t="str">
        <f>IFERROR(テーブル_Swim017[基準日],"")</f>
        <v>2017/01/07</v>
      </c>
      <c r="O182">
        <f t="shared" si="9"/>
        <v>14</v>
      </c>
    </row>
    <row r="183" spans="4:15">
      <c r="D183">
        <f>IFERROR(テーブル_Swim01[[#This Row],[競技番号]],"")</f>
        <v>182</v>
      </c>
      <c r="E183">
        <f>IFERROR(テーブル_Swim01[[#This Row],[性別]],"")</f>
        <v>1</v>
      </c>
      <c r="F183" t="str">
        <f t="shared" si="10"/>
        <v>男子</v>
      </c>
      <c r="G183">
        <f>IFERROR(テーブル_Swim01[[#This Row],[クラス番号]],"")</f>
        <v>1</v>
      </c>
      <c r="H183" t="str">
        <f>IFERROR(LOOKUP(G183,Sheet5!A:A,Sheet5!B:B),"")</f>
        <v>10歳以下</v>
      </c>
      <c r="I183" t="str">
        <f t="shared" si="11"/>
        <v>10歳以下  男子</v>
      </c>
      <c r="J183" t="str">
        <f>IFERROR(CONCATENATE(Sheet1!F360,"  ",Sheet1!E360,"  ",Sheet1!I360),"")</f>
        <v xml:space="preserve">    </v>
      </c>
      <c r="L183">
        <f>IFERROR(テーブル_Swim014[[#This Row],[選手番号]],"")</f>
        <v>182</v>
      </c>
      <c r="M183" t="str">
        <f>IFERROR(Sheet3!Q183,"")</f>
        <v>2003/04/03</v>
      </c>
      <c r="N183" s="18" t="str">
        <f>IFERROR(テーブル_Swim017[基準日],"")</f>
        <v>2017/01/07</v>
      </c>
      <c r="O183">
        <f t="shared" si="9"/>
        <v>13</v>
      </c>
    </row>
    <row r="184" spans="4:15">
      <c r="D184">
        <f>IFERROR(テーブル_Swim01[[#This Row],[競技番号]],"")</f>
        <v>183</v>
      </c>
      <c r="E184">
        <f>IFERROR(テーブル_Swim01[[#This Row],[性別]],"")</f>
        <v>2</v>
      </c>
      <c r="F184" t="str">
        <f t="shared" si="10"/>
        <v>女子</v>
      </c>
      <c r="G184">
        <f>IFERROR(テーブル_Swim01[[#This Row],[クラス番号]],"")</f>
        <v>2</v>
      </c>
      <c r="H184" t="str">
        <f>IFERROR(LOOKUP(G184,Sheet5!A:A,Sheet5!B:B),"")</f>
        <v>11～12歳</v>
      </c>
      <c r="I184" t="str">
        <f t="shared" si="11"/>
        <v>11～12歳  女子</v>
      </c>
      <c r="J184" t="str">
        <f>IFERROR(CONCATENATE(Sheet1!F361,"  ",Sheet1!E361,"  ",Sheet1!I361),"")</f>
        <v xml:space="preserve">    </v>
      </c>
      <c r="L184">
        <f>IFERROR(テーブル_Swim014[[#This Row],[選手番号]],"")</f>
        <v>183</v>
      </c>
      <c r="M184" t="str">
        <f>IFERROR(Sheet3!Q184,"")</f>
        <v>2003/05/09</v>
      </c>
      <c r="N184" s="18" t="str">
        <f>IFERROR(テーブル_Swim017[基準日],"")</f>
        <v>2017/01/07</v>
      </c>
      <c r="O184">
        <f t="shared" si="9"/>
        <v>13</v>
      </c>
    </row>
    <row r="185" spans="4:15">
      <c r="D185">
        <f>IFERROR(テーブル_Swim01[[#This Row],[競技番号]],"")</f>
        <v>184</v>
      </c>
      <c r="E185">
        <f>IFERROR(テーブル_Swim01[[#This Row],[性別]],"")</f>
        <v>1</v>
      </c>
      <c r="F185" t="str">
        <f t="shared" si="10"/>
        <v>男子</v>
      </c>
      <c r="G185">
        <f>IFERROR(テーブル_Swim01[[#This Row],[クラス番号]],"")</f>
        <v>2</v>
      </c>
      <c r="H185" t="str">
        <f>IFERROR(LOOKUP(G185,Sheet5!A:A,Sheet5!B:B),"")</f>
        <v>11～12歳</v>
      </c>
      <c r="I185" t="str">
        <f t="shared" si="11"/>
        <v>11～12歳  男子</v>
      </c>
      <c r="J185" t="str">
        <f>IFERROR(CONCATENATE(Sheet1!F362,"  ",Sheet1!E362,"  ",Sheet1!I362),"")</f>
        <v xml:space="preserve">    </v>
      </c>
      <c r="L185">
        <f>IFERROR(テーブル_Swim014[[#This Row],[選手番号]],"")</f>
        <v>184</v>
      </c>
      <c r="M185" t="str">
        <f>IFERROR(Sheet3!Q185,"")</f>
        <v>2003/09/29</v>
      </c>
      <c r="N185" s="18" t="str">
        <f>IFERROR(テーブル_Swim017[基準日],"")</f>
        <v>2017/01/07</v>
      </c>
      <c r="O185">
        <f t="shared" si="9"/>
        <v>13</v>
      </c>
    </row>
    <row r="186" spans="4:15">
      <c r="D186">
        <f>IFERROR(テーブル_Swim01[[#This Row],[競技番号]],"")</f>
        <v>185</v>
      </c>
      <c r="E186">
        <f>IFERROR(テーブル_Swim01[[#This Row],[性別]],"")</f>
        <v>2</v>
      </c>
      <c r="F186" t="str">
        <f t="shared" si="10"/>
        <v>女子</v>
      </c>
      <c r="G186">
        <f>IFERROR(テーブル_Swim01[[#This Row],[クラス番号]],"")</f>
        <v>3</v>
      </c>
      <c r="H186" t="str">
        <f>IFERROR(LOOKUP(G186,Sheet5!A:A,Sheet5!B:B),"")</f>
        <v>13～14歳</v>
      </c>
      <c r="I186" t="str">
        <f t="shared" si="11"/>
        <v>13～14歳  女子</v>
      </c>
      <c r="J186" t="str">
        <f>IFERROR(CONCATENATE(Sheet1!F363,"  ",Sheet1!E363,"  ",Sheet1!I363),"")</f>
        <v xml:space="preserve">    </v>
      </c>
      <c r="L186">
        <f>IFERROR(テーブル_Swim014[[#This Row],[選手番号]],"")</f>
        <v>185</v>
      </c>
      <c r="M186" t="str">
        <f>IFERROR(Sheet3!Q186,"")</f>
        <v>2003/11/21</v>
      </c>
      <c r="N186" s="18" t="str">
        <f>IFERROR(テーブル_Swim017[基準日],"")</f>
        <v>2017/01/07</v>
      </c>
      <c r="O186">
        <f t="shared" si="9"/>
        <v>13</v>
      </c>
    </row>
    <row r="187" spans="4:15">
      <c r="D187">
        <f>IFERROR(テーブル_Swim01[[#This Row],[競技番号]],"")</f>
        <v>186</v>
      </c>
      <c r="E187">
        <f>IFERROR(テーブル_Swim01[[#This Row],[性別]],"")</f>
        <v>1</v>
      </c>
      <c r="F187" t="str">
        <f t="shared" si="10"/>
        <v>男子</v>
      </c>
      <c r="G187">
        <f>IFERROR(テーブル_Swim01[[#This Row],[クラス番号]],"")</f>
        <v>3</v>
      </c>
      <c r="H187" t="str">
        <f>IFERROR(LOOKUP(G187,Sheet5!A:A,Sheet5!B:B),"")</f>
        <v>13～14歳</v>
      </c>
      <c r="I187" t="str">
        <f t="shared" si="11"/>
        <v>13～14歳  男子</v>
      </c>
      <c r="J187" t="str">
        <f>IFERROR(CONCATENATE(Sheet1!F364,"  ",Sheet1!E364,"  ",Sheet1!I364),"")</f>
        <v xml:space="preserve">    </v>
      </c>
      <c r="L187">
        <f>IFERROR(テーブル_Swim014[[#This Row],[選手番号]],"")</f>
        <v>186</v>
      </c>
      <c r="M187" t="str">
        <f>IFERROR(Sheet3!Q187,"")</f>
        <v>2004/04/14</v>
      </c>
      <c r="N187" s="18" t="str">
        <f>IFERROR(テーブル_Swim017[基準日],"")</f>
        <v>2017/01/07</v>
      </c>
      <c r="O187">
        <f t="shared" si="9"/>
        <v>12</v>
      </c>
    </row>
    <row r="188" spans="4:15">
      <c r="D188">
        <f>IFERROR(テーブル_Swim01[[#This Row],[競技番号]],"")</f>
        <v>187</v>
      </c>
      <c r="E188">
        <f>IFERROR(テーブル_Swim01[[#This Row],[性別]],"")</f>
        <v>2</v>
      </c>
      <c r="F188" t="str">
        <f t="shared" si="10"/>
        <v>女子</v>
      </c>
      <c r="G188">
        <f>IFERROR(テーブル_Swim01[[#This Row],[クラス番号]],"")</f>
        <v>4</v>
      </c>
      <c r="H188" t="str">
        <f>IFERROR(LOOKUP(G188,Sheet5!A:A,Sheet5!B:B),"")</f>
        <v>15歳以上</v>
      </c>
      <c r="I188" t="str">
        <f t="shared" si="11"/>
        <v>15歳以上  女子</v>
      </c>
      <c r="J188" t="str">
        <f>IFERROR(CONCATENATE(Sheet1!F365,"  ",Sheet1!E365,"  ",Sheet1!I365),"")</f>
        <v xml:space="preserve">    </v>
      </c>
      <c r="L188">
        <f>IFERROR(テーブル_Swim014[[#This Row],[選手番号]],"")</f>
        <v>187</v>
      </c>
      <c r="M188" t="str">
        <f>IFERROR(Sheet3!Q188,"")</f>
        <v>2004/05/18</v>
      </c>
      <c r="N188" s="18" t="str">
        <f>IFERROR(テーブル_Swim017[基準日],"")</f>
        <v>2017/01/07</v>
      </c>
      <c r="O188">
        <f t="shared" si="9"/>
        <v>12</v>
      </c>
    </row>
    <row r="189" spans="4:15">
      <c r="D189">
        <f>IFERROR(テーブル_Swim01[[#This Row],[競技番号]],"")</f>
        <v>188</v>
      </c>
      <c r="E189">
        <f>IFERROR(テーブル_Swim01[[#This Row],[性別]],"")</f>
        <v>1</v>
      </c>
      <c r="F189" t="str">
        <f t="shared" si="10"/>
        <v>男子</v>
      </c>
      <c r="G189">
        <f>IFERROR(テーブル_Swim01[[#This Row],[クラス番号]],"")</f>
        <v>4</v>
      </c>
      <c r="H189" t="str">
        <f>IFERROR(LOOKUP(G189,Sheet5!A:A,Sheet5!B:B),"")</f>
        <v>15歳以上</v>
      </c>
      <c r="I189" t="str">
        <f t="shared" si="11"/>
        <v>15歳以上  男子</v>
      </c>
      <c r="J189" t="str">
        <f>IFERROR(CONCATENATE(Sheet1!F366,"  ",Sheet1!E366,"  ",Sheet1!I366),"")</f>
        <v xml:space="preserve">    </v>
      </c>
      <c r="L189">
        <f>IFERROR(テーブル_Swim014[[#This Row],[選手番号]],"")</f>
        <v>188</v>
      </c>
      <c r="M189" t="str">
        <f>IFERROR(Sheet3!Q189,"")</f>
        <v>2004/07/26</v>
      </c>
      <c r="N189" s="18" t="str">
        <f>IFERROR(テーブル_Swim017[基準日],"")</f>
        <v>2017/01/07</v>
      </c>
      <c r="O189">
        <f t="shared" si="9"/>
        <v>12</v>
      </c>
    </row>
    <row r="190" spans="4:15">
      <c r="D190">
        <f>IFERROR(テーブル_Swim01[[#This Row],[競技番号]],"")</f>
        <v>189</v>
      </c>
      <c r="E190">
        <f>IFERROR(テーブル_Swim01[[#This Row],[性別]],"")</f>
        <v>2</v>
      </c>
      <c r="F190" t="str">
        <f t="shared" si="10"/>
        <v>女子</v>
      </c>
      <c r="G190">
        <f>IFERROR(テーブル_Swim01[[#This Row],[クラス番号]],"")</f>
        <v>1</v>
      </c>
      <c r="H190" t="str">
        <f>IFERROR(LOOKUP(G190,Sheet5!A:A,Sheet5!B:B),"")</f>
        <v>10歳以下</v>
      </c>
      <c r="I190" t="str">
        <f t="shared" si="11"/>
        <v>10歳以下  女子</v>
      </c>
      <c r="J190" t="str">
        <f>IFERROR(CONCATENATE(Sheet1!F367,"  ",Sheet1!E367,"  ",Sheet1!I367),"")</f>
        <v xml:space="preserve">    </v>
      </c>
      <c r="L190">
        <f>IFERROR(テーブル_Swim014[[#This Row],[選手番号]],"")</f>
        <v>189</v>
      </c>
      <c r="M190" t="str">
        <f>IFERROR(Sheet3!Q190,"")</f>
        <v>2004/12/12</v>
      </c>
      <c r="N190" s="18" t="str">
        <f>IFERROR(テーブル_Swim017[基準日],"")</f>
        <v>2017/01/07</v>
      </c>
      <c r="O190">
        <f t="shared" si="9"/>
        <v>12</v>
      </c>
    </row>
    <row r="191" spans="4:15">
      <c r="D191">
        <f>IFERROR(テーブル_Swim01[[#This Row],[競技番号]],"")</f>
        <v>190</v>
      </c>
      <c r="E191">
        <f>IFERROR(テーブル_Swim01[[#This Row],[性別]],"")</f>
        <v>1</v>
      </c>
      <c r="F191" t="str">
        <f t="shared" si="10"/>
        <v>男子</v>
      </c>
      <c r="G191">
        <f>IFERROR(テーブル_Swim01[[#This Row],[クラス番号]],"")</f>
        <v>1</v>
      </c>
      <c r="H191" t="str">
        <f>IFERROR(LOOKUP(G191,Sheet5!A:A,Sheet5!B:B),"")</f>
        <v>10歳以下</v>
      </c>
      <c r="I191" t="str">
        <f t="shared" si="11"/>
        <v>10歳以下  男子</v>
      </c>
      <c r="J191" t="str">
        <f>IFERROR(CONCATENATE(Sheet1!F368,"  ",Sheet1!E368,"  ",Sheet1!I368),"")</f>
        <v xml:space="preserve">    </v>
      </c>
      <c r="L191">
        <f>IFERROR(テーブル_Swim014[[#This Row],[選手番号]],"")</f>
        <v>190</v>
      </c>
      <c r="M191" t="str">
        <f>IFERROR(Sheet3!Q191,"")</f>
        <v>2004/12/17</v>
      </c>
      <c r="N191" s="18" t="str">
        <f>IFERROR(テーブル_Swim017[基準日],"")</f>
        <v>2017/01/07</v>
      </c>
      <c r="O191">
        <f t="shared" si="9"/>
        <v>12</v>
      </c>
    </row>
    <row r="192" spans="4:15">
      <c r="D192">
        <f>IFERROR(テーブル_Swim01[[#This Row],[競技番号]],"")</f>
        <v>191</v>
      </c>
      <c r="E192">
        <f>IFERROR(テーブル_Swim01[[#This Row],[性別]],"")</f>
        <v>2</v>
      </c>
      <c r="F192" t="str">
        <f t="shared" si="10"/>
        <v>女子</v>
      </c>
      <c r="G192">
        <f>IFERROR(テーブル_Swim01[[#This Row],[クラス番号]],"")</f>
        <v>2</v>
      </c>
      <c r="H192" t="str">
        <f>IFERROR(LOOKUP(G192,Sheet5!A:A,Sheet5!B:B),"")</f>
        <v>11～12歳</v>
      </c>
      <c r="I192" t="str">
        <f t="shared" si="11"/>
        <v>11～12歳  女子</v>
      </c>
      <c r="J192" t="str">
        <f>IFERROR(CONCATENATE(Sheet1!F369,"  ",Sheet1!E369,"  ",Sheet1!I369),"")</f>
        <v xml:space="preserve">    </v>
      </c>
      <c r="L192">
        <f>IFERROR(テーブル_Swim014[[#This Row],[選手番号]],"")</f>
        <v>191</v>
      </c>
      <c r="M192" t="str">
        <f>IFERROR(Sheet3!Q192,"")</f>
        <v>2005/09/29</v>
      </c>
      <c r="N192" s="18" t="str">
        <f>IFERROR(テーブル_Swim017[基準日],"")</f>
        <v>2017/01/07</v>
      </c>
      <c r="O192">
        <f t="shared" si="9"/>
        <v>11</v>
      </c>
    </row>
    <row r="193" spans="4:15">
      <c r="D193">
        <f>IFERROR(テーブル_Swim01[[#This Row],[競技番号]],"")</f>
        <v>192</v>
      </c>
      <c r="E193">
        <f>IFERROR(テーブル_Swim01[[#This Row],[性別]],"")</f>
        <v>1</v>
      </c>
      <c r="F193" t="str">
        <f t="shared" si="10"/>
        <v>男子</v>
      </c>
      <c r="G193">
        <f>IFERROR(テーブル_Swim01[[#This Row],[クラス番号]],"")</f>
        <v>2</v>
      </c>
      <c r="H193" t="str">
        <f>IFERROR(LOOKUP(G193,Sheet5!A:A,Sheet5!B:B),"")</f>
        <v>11～12歳</v>
      </c>
      <c r="I193" t="str">
        <f t="shared" si="11"/>
        <v>11～12歳  男子</v>
      </c>
      <c r="J193" t="str">
        <f>IFERROR(CONCATENATE(Sheet1!F370,"  ",Sheet1!E370,"  ",Sheet1!I370),"")</f>
        <v xml:space="preserve">    </v>
      </c>
      <c r="L193">
        <f>IFERROR(テーブル_Swim014[[#This Row],[選手番号]],"")</f>
        <v>192</v>
      </c>
      <c r="M193" t="str">
        <f>IFERROR(Sheet3!Q193,"")</f>
        <v>2006/07/25</v>
      </c>
      <c r="N193" s="18" t="str">
        <f>IFERROR(テーブル_Swim017[基準日],"")</f>
        <v>2017/01/07</v>
      </c>
      <c r="O193">
        <f t="shared" si="9"/>
        <v>10</v>
      </c>
    </row>
    <row r="194" spans="4:15">
      <c r="D194">
        <f>IFERROR(テーブル_Swim01[[#This Row],[競技番号]],"")</f>
        <v>193</v>
      </c>
      <c r="E194">
        <f>IFERROR(テーブル_Swim01[[#This Row],[性別]],"")</f>
        <v>2</v>
      </c>
      <c r="F194" t="str">
        <f t="shared" si="10"/>
        <v>女子</v>
      </c>
      <c r="G194">
        <f>IFERROR(テーブル_Swim01[[#This Row],[クラス番号]],"")</f>
        <v>3</v>
      </c>
      <c r="H194" t="str">
        <f>IFERROR(LOOKUP(G194,Sheet5!A:A,Sheet5!B:B),"")</f>
        <v>13～14歳</v>
      </c>
      <c r="I194" t="str">
        <f t="shared" si="11"/>
        <v>13～14歳  女子</v>
      </c>
      <c r="J194" t="str">
        <f>IFERROR(CONCATENATE(Sheet1!F371,"  ",Sheet1!E371,"  ",Sheet1!I371),"")</f>
        <v xml:space="preserve">    </v>
      </c>
      <c r="L194">
        <f>IFERROR(テーブル_Swim014[[#This Row],[選手番号]],"")</f>
        <v>193</v>
      </c>
      <c r="M194" t="str">
        <f>IFERROR(Sheet3!Q194,"")</f>
        <v>2007/04/11</v>
      </c>
      <c r="N194" s="18" t="str">
        <f>IFERROR(テーブル_Swim017[基準日],"")</f>
        <v>2017/01/07</v>
      </c>
      <c r="O194">
        <f t="shared" si="9"/>
        <v>9</v>
      </c>
    </row>
    <row r="195" spans="4:15">
      <c r="D195">
        <f>IFERROR(テーブル_Swim01[[#This Row],[競技番号]],"")</f>
        <v>194</v>
      </c>
      <c r="E195">
        <f>IFERROR(テーブル_Swim01[[#This Row],[性別]],"")</f>
        <v>1</v>
      </c>
      <c r="F195" t="str">
        <f t="shared" ref="F195:F258" si="12">IFERROR(LOOKUP(E195,A:A,B:B),"")</f>
        <v>男子</v>
      </c>
      <c r="G195">
        <f>IFERROR(テーブル_Swim01[[#This Row],[クラス番号]],"")</f>
        <v>3</v>
      </c>
      <c r="H195" t="str">
        <f>IFERROR(LOOKUP(G195,Sheet5!A:A,Sheet5!B:B),"")</f>
        <v>13～14歳</v>
      </c>
      <c r="I195" t="str">
        <f t="shared" ref="I195:I258" si="13">CONCATENATE(H195,"  ",F195)</f>
        <v>13～14歳  男子</v>
      </c>
      <c r="J195" t="str">
        <f>IFERROR(CONCATENATE(Sheet1!F372,"  ",Sheet1!E372,"  ",Sheet1!I372),"")</f>
        <v xml:space="preserve">    </v>
      </c>
      <c r="L195">
        <f>IFERROR(テーブル_Swim014[[#This Row],[選手番号]],"")</f>
        <v>194</v>
      </c>
      <c r="M195" t="str">
        <f>IFERROR(Sheet3!Q195,"")</f>
        <v>2007/04/20</v>
      </c>
      <c r="N195" s="18" t="str">
        <f>IFERROR(テーブル_Swim017[基準日],"")</f>
        <v>2017/01/07</v>
      </c>
      <c r="O195">
        <f t="shared" ref="O195:O258" si="14">DATEDIF(M195,N195,"Y")</f>
        <v>9</v>
      </c>
    </row>
    <row r="196" spans="4:15">
      <c r="D196">
        <f>IFERROR(テーブル_Swim01[[#This Row],[競技番号]],"")</f>
        <v>195</v>
      </c>
      <c r="E196">
        <f>IFERROR(テーブル_Swim01[[#This Row],[性別]],"")</f>
        <v>2</v>
      </c>
      <c r="F196" t="str">
        <f t="shared" si="12"/>
        <v>女子</v>
      </c>
      <c r="G196">
        <f>IFERROR(テーブル_Swim01[[#This Row],[クラス番号]],"")</f>
        <v>4</v>
      </c>
      <c r="H196" t="str">
        <f>IFERROR(LOOKUP(G196,Sheet5!A:A,Sheet5!B:B),"")</f>
        <v>15歳以上</v>
      </c>
      <c r="I196" t="str">
        <f t="shared" si="13"/>
        <v>15歳以上  女子</v>
      </c>
      <c r="J196" t="str">
        <f>IFERROR(CONCATENATE(Sheet1!F373,"  ",Sheet1!E373,"  ",Sheet1!I373),"")</f>
        <v xml:space="preserve">    </v>
      </c>
      <c r="L196">
        <f>IFERROR(テーブル_Swim014[[#This Row],[選手番号]],"")</f>
        <v>195</v>
      </c>
      <c r="M196" t="str">
        <f>IFERROR(Sheet3!Q196,"")</f>
        <v>2007/11/03</v>
      </c>
      <c r="N196" s="18" t="str">
        <f>IFERROR(テーブル_Swim017[基準日],"")</f>
        <v>2017/01/07</v>
      </c>
      <c r="O196">
        <f t="shared" si="14"/>
        <v>9</v>
      </c>
    </row>
    <row r="197" spans="4:15">
      <c r="D197">
        <f>IFERROR(テーブル_Swim01[[#This Row],[競技番号]],"")</f>
        <v>196</v>
      </c>
      <c r="E197">
        <f>IFERROR(テーブル_Swim01[[#This Row],[性別]],"")</f>
        <v>1</v>
      </c>
      <c r="F197" t="str">
        <f t="shared" si="12"/>
        <v>男子</v>
      </c>
      <c r="G197">
        <f>IFERROR(テーブル_Swim01[[#This Row],[クラス番号]],"")</f>
        <v>4</v>
      </c>
      <c r="H197" t="str">
        <f>IFERROR(LOOKUP(G197,Sheet5!A:A,Sheet5!B:B),"")</f>
        <v>15歳以上</v>
      </c>
      <c r="I197" t="str">
        <f t="shared" si="13"/>
        <v>15歳以上  男子</v>
      </c>
      <c r="J197" t="str">
        <f>IFERROR(CONCATENATE(Sheet1!F374,"  ",Sheet1!E374,"  ",Sheet1!I374),"")</f>
        <v xml:space="preserve">    </v>
      </c>
      <c r="L197">
        <f>IFERROR(テーブル_Swim014[[#This Row],[選手番号]],"")</f>
        <v>196</v>
      </c>
      <c r="M197" t="str">
        <f>IFERROR(Sheet3!Q197,"")</f>
        <v>2000/08/23</v>
      </c>
      <c r="N197" s="18" t="str">
        <f>IFERROR(テーブル_Swim017[基準日],"")</f>
        <v>2017/01/07</v>
      </c>
      <c r="O197">
        <f t="shared" si="14"/>
        <v>16</v>
      </c>
    </row>
    <row r="198" spans="4:15">
      <c r="D198">
        <f>IFERROR(テーブル_Swim01[[#This Row],[競技番号]],"")</f>
        <v>197</v>
      </c>
      <c r="E198">
        <f>IFERROR(テーブル_Swim01[[#This Row],[性別]],"")</f>
        <v>2</v>
      </c>
      <c r="F198" t="str">
        <f t="shared" si="12"/>
        <v>女子</v>
      </c>
      <c r="G198">
        <f>IFERROR(テーブル_Swim01[[#This Row],[クラス番号]],"")</f>
        <v>3</v>
      </c>
      <c r="H198" t="str">
        <f>IFERROR(LOOKUP(G198,Sheet5!A:A,Sheet5!B:B),"")</f>
        <v>13～14歳</v>
      </c>
      <c r="I198" t="str">
        <f t="shared" si="13"/>
        <v>13～14歳  女子</v>
      </c>
      <c r="J198" t="str">
        <f>IFERROR(CONCATENATE(Sheet1!F375,"  ",Sheet1!E375,"  ",Sheet1!I375),"")</f>
        <v xml:space="preserve">    </v>
      </c>
      <c r="L198">
        <f>IFERROR(テーブル_Swim014[[#This Row],[選手番号]],"")</f>
        <v>197</v>
      </c>
      <c r="M198" t="str">
        <f>IFERROR(Sheet3!Q198,"")</f>
        <v>2001/07/20</v>
      </c>
      <c r="N198" s="18" t="str">
        <f>IFERROR(テーブル_Swim017[基準日],"")</f>
        <v>2017/01/07</v>
      </c>
      <c r="O198">
        <f t="shared" si="14"/>
        <v>15</v>
      </c>
    </row>
    <row r="199" spans="4:15">
      <c r="D199">
        <f>IFERROR(テーブル_Swim01[[#This Row],[競技番号]],"")</f>
        <v>198</v>
      </c>
      <c r="E199">
        <f>IFERROR(テーブル_Swim01[[#This Row],[性別]],"")</f>
        <v>1</v>
      </c>
      <c r="F199" t="str">
        <f t="shared" si="12"/>
        <v>男子</v>
      </c>
      <c r="G199">
        <f>IFERROR(テーブル_Swim01[[#This Row],[クラス番号]],"")</f>
        <v>3</v>
      </c>
      <c r="H199" t="str">
        <f>IFERROR(LOOKUP(G199,Sheet5!A:A,Sheet5!B:B),"")</f>
        <v>13～14歳</v>
      </c>
      <c r="I199" t="str">
        <f t="shared" si="13"/>
        <v>13～14歳  男子</v>
      </c>
      <c r="J199" t="str">
        <f>IFERROR(CONCATENATE(Sheet1!F376,"  ",Sheet1!E376,"  ",Sheet1!I376),"")</f>
        <v xml:space="preserve">    </v>
      </c>
      <c r="L199">
        <f>IFERROR(テーブル_Swim014[[#This Row],[選手番号]],"")</f>
        <v>198</v>
      </c>
      <c r="M199" t="str">
        <f>IFERROR(Sheet3!Q199,"")</f>
        <v>2002/05/14</v>
      </c>
      <c r="N199" s="18" t="str">
        <f>IFERROR(テーブル_Swim017[基準日],"")</f>
        <v>2017/01/07</v>
      </c>
      <c r="O199">
        <f t="shared" si="14"/>
        <v>14</v>
      </c>
    </row>
    <row r="200" spans="4:15">
      <c r="D200">
        <f>IFERROR(テーブル_Swim01[[#This Row],[競技番号]],"")</f>
        <v>199</v>
      </c>
      <c r="E200">
        <f>IFERROR(テーブル_Swim01[[#This Row],[性別]],"")</f>
        <v>2</v>
      </c>
      <c r="F200" t="str">
        <f t="shared" si="12"/>
        <v>女子</v>
      </c>
      <c r="G200">
        <f>IFERROR(テーブル_Swim01[[#This Row],[クラス番号]],"")</f>
        <v>4</v>
      </c>
      <c r="H200" t="str">
        <f>IFERROR(LOOKUP(G200,Sheet5!A:A,Sheet5!B:B),"")</f>
        <v>15歳以上</v>
      </c>
      <c r="I200" t="str">
        <f t="shared" si="13"/>
        <v>15歳以上  女子</v>
      </c>
      <c r="J200" t="str">
        <f>IFERROR(CONCATENATE(Sheet1!F377,"  ",Sheet1!E377,"  ",Sheet1!I377),"")</f>
        <v xml:space="preserve">    </v>
      </c>
      <c r="L200">
        <f>IFERROR(テーブル_Swim014[[#This Row],[選手番号]],"")</f>
        <v>199</v>
      </c>
      <c r="M200" t="str">
        <f>IFERROR(Sheet3!Q200,"")</f>
        <v>2002/05/27</v>
      </c>
      <c r="N200" s="18" t="str">
        <f>IFERROR(テーブル_Swim017[基準日],"")</f>
        <v>2017/01/07</v>
      </c>
      <c r="O200">
        <f t="shared" si="14"/>
        <v>14</v>
      </c>
    </row>
    <row r="201" spans="4:15">
      <c r="D201">
        <f>IFERROR(テーブル_Swim01[[#This Row],[競技番号]],"")</f>
        <v>200</v>
      </c>
      <c r="E201">
        <f>IFERROR(テーブル_Swim01[[#This Row],[性別]],"")</f>
        <v>1</v>
      </c>
      <c r="F201" t="str">
        <f t="shared" si="12"/>
        <v>男子</v>
      </c>
      <c r="G201">
        <f>IFERROR(テーブル_Swim01[[#This Row],[クラス番号]],"")</f>
        <v>4</v>
      </c>
      <c r="H201" t="str">
        <f>IFERROR(LOOKUP(G201,Sheet5!A:A,Sheet5!B:B),"")</f>
        <v>15歳以上</v>
      </c>
      <c r="I201" t="str">
        <f t="shared" si="13"/>
        <v>15歳以上  男子</v>
      </c>
      <c r="J201" t="str">
        <f>IFERROR(CONCATENATE(Sheet1!F378,"  ",Sheet1!E378,"  ",Sheet1!I378),"")</f>
        <v xml:space="preserve">    </v>
      </c>
      <c r="L201">
        <f>IFERROR(テーブル_Swim014[[#This Row],[選手番号]],"")</f>
        <v>200</v>
      </c>
      <c r="M201" t="str">
        <f>IFERROR(Sheet3!Q201,"")</f>
        <v>2002/08/18</v>
      </c>
      <c r="N201" s="18" t="str">
        <f>IFERROR(テーブル_Swim017[基準日],"")</f>
        <v>2017/01/07</v>
      </c>
      <c r="O201">
        <f t="shared" si="14"/>
        <v>14</v>
      </c>
    </row>
    <row r="202" spans="4:15">
      <c r="D202">
        <f>IFERROR(テーブル_Swim01[[#This Row],[競技番号]],"")</f>
        <v>201</v>
      </c>
      <c r="E202">
        <f>IFERROR(テーブル_Swim01[[#This Row],[性別]],"")</f>
        <v>2</v>
      </c>
      <c r="F202" t="str">
        <f t="shared" si="12"/>
        <v>女子</v>
      </c>
      <c r="G202">
        <f>IFERROR(テーブル_Swim01[[#This Row],[クラス番号]],"")</f>
        <v>1</v>
      </c>
      <c r="H202" t="str">
        <f>IFERROR(LOOKUP(G202,Sheet5!A:A,Sheet5!B:B),"")</f>
        <v>10歳以下</v>
      </c>
      <c r="I202" t="str">
        <f t="shared" si="13"/>
        <v>10歳以下  女子</v>
      </c>
      <c r="J202" t="str">
        <f>IFERROR(CONCATENATE(Sheet1!F379,"  ",Sheet1!E379,"  ",Sheet1!I379),"")</f>
        <v xml:space="preserve">    </v>
      </c>
      <c r="L202">
        <f>IFERROR(テーブル_Swim014[[#This Row],[選手番号]],"")</f>
        <v>201</v>
      </c>
      <c r="M202" t="str">
        <f>IFERROR(Sheet3!Q202,"")</f>
        <v>2005/05/21</v>
      </c>
      <c r="N202" s="18" t="str">
        <f>IFERROR(テーブル_Swim017[基準日],"")</f>
        <v>2017/01/07</v>
      </c>
      <c r="O202">
        <f t="shared" si="14"/>
        <v>11</v>
      </c>
    </row>
    <row r="203" spans="4:15">
      <c r="D203">
        <f>IFERROR(テーブル_Swim01[[#This Row],[競技番号]],"")</f>
        <v>202</v>
      </c>
      <c r="E203">
        <f>IFERROR(テーブル_Swim01[[#This Row],[性別]],"")</f>
        <v>1</v>
      </c>
      <c r="F203" t="str">
        <f t="shared" si="12"/>
        <v>男子</v>
      </c>
      <c r="G203">
        <f>IFERROR(テーブル_Swim01[[#This Row],[クラス番号]],"")</f>
        <v>1</v>
      </c>
      <c r="H203" t="str">
        <f>IFERROR(LOOKUP(G203,Sheet5!A:A,Sheet5!B:B),"")</f>
        <v>10歳以下</v>
      </c>
      <c r="I203" t="str">
        <f t="shared" si="13"/>
        <v>10歳以下  男子</v>
      </c>
      <c r="J203" t="str">
        <f>IFERROR(CONCATENATE(Sheet1!F380,"  ",Sheet1!E380,"  ",Sheet1!I380),"")</f>
        <v xml:space="preserve">    </v>
      </c>
      <c r="L203">
        <f>IFERROR(テーブル_Swim014[[#This Row],[選手番号]],"")</f>
        <v>202</v>
      </c>
      <c r="M203" t="str">
        <f>IFERROR(Sheet3!Q203,"")</f>
        <v>2005/06/05</v>
      </c>
      <c r="N203" s="18" t="str">
        <f>IFERROR(テーブル_Swim017[基準日],"")</f>
        <v>2017/01/07</v>
      </c>
      <c r="O203">
        <f t="shared" si="14"/>
        <v>11</v>
      </c>
    </row>
    <row r="204" spans="4:15">
      <c r="D204">
        <f>IFERROR(テーブル_Swim01[[#This Row],[競技番号]],"")</f>
        <v>203</v>
      </c>
      <c r="E204">
        <f>IFERROR(テーブル_Swim01[[#This Row],[性別]],"")</f>
        <v>2</v>
      </c>
      <c r="F204" t="str">
        <f t="shared" si="12"/>
        <v>女子</v>
      </c>
      <c r="G204">
        <f>IFERROR(テーブル_Swim01[[#This Row],[クラス番号]],"")</f>
        <v>2</v>
      </c>
      <c r="H204" t="str">
        <f>IFERROR(LOOKUP(G204,Sheet5!A:A,Sheet5!B:B),"")</f>
        <v>11～12歳</v>
      </c>
      <c r="I204" t="str">
        <f t="shared" si="13"/>
        <v>11～12歳  女子</v>
      </c>
      <c r="J204" t="str">
        <f>IFERROR(CONCATENATE(Sheet1!F381,"  ",Sheet1!E381,"  ",Sheet1!I381),"")</f>
        <v xml:space="preserve">    </v>
      </c>
      <c r="L204">
        <f>IFERROR(テーブル_Swim014[[#This Row],[選手番号]],"")</f>
        <v>203</v>
      </c>
      <c r="M204" t="str">
        <f>IFERROR(Sheet3!Q204,"")</f>
        <v>2005/07/10</v>
      </c>
      <c r="N204" s="18" t="str">
        <f>IFERROR(テーブル_Swim017[基準日],"")</f>
        <v>2017/01/07</v>
      </c>
      <c r="O204">
        <f t="shared" si="14"/>
        <v>11</v>
      </c>
    </row>
    <row r="205" spans="4:15">
      <c r="D205">
        <f>IFERROR(テーブル_Swim01[[#This Row],[競技番号]],"")</f>
        <v>204</v>
      </c>
      <c r="E205">
        <f>IFERROR(テーブル_Swim01[[#This Row],[性別]],"")</f>
        <v>1</v>
      </c>
      <c r="F205" t="str">
        <f t="shared" si="12"/>
        <v>男子</v>
      </c>
      <c r="G205">
        <f>IFERROR(テーブル_Swim01[[#This Row],[クラス番号]],"")</f>
        <v>2</v>
      </c>
      <c r="H205" t="str">
        <f>IFERROR(LOOKUP(G205,Sheet5!A:A,Sheet5!B:B),"")</f>
        <v>11～12歳</v>
      </c>
      <c r="I205" t="str">
        <f t="shared" si="13"/>
        <v>11～12歳  男子</v>
      </c>
      <c r="J205" t="str">
        <f>IFERROR(CONCATENATE(Sheet1!F382,"  ",Sheet1!E382,"  ",Sheet1!I382),"")</f>
        <v xml:space="preserve">    </v>
      </c>
      <c r="L205">
        <f>IFERROR(テーブル_Swim014[[#This Row],[選手番号]],"")</f>
        <v>204</v>
      </c>
      <c r="M205" t="str">
        <f>IFERROR(Sheet3!Q205,"")</f>
        <v>2006/01/23</v>
      </c>
      <c r="N205" s="18" t="str">
        <f>IFERROR(テーブル_Swim017[基準日],"")</f>
        <v>2017/01/07</v>
      </c>
      <c r="O205">
        <f t="shared" si="14"/>
        <v>10</v>
      </c>
    </row>
    <row r="206" spans="4:15">
      <c r="D206">
        <f>IFERROR(テーブル_Swim01[[#This Row],[競技番号]],"")</f>
        <v>205</v>
      </c>
      <c r="E206">
        <f>IFERROR(テーブル_Swim01[[#This Row],[性別]],"")</f>
        <v>2</v>
      </c>
      <c r="F206" t="str">
        <f t="shared" si="12"/>
        <v>女子</v>
      </c>
      <c r="G206">
        <f>IFERROR(テーブル_Swim01[[#This Row],[クラス番号]],"")</f>
        <v>3</v>
      </c>
      <c r="H206" t="str">
        <f>IFERROR(LOOKUP(G206,Sheet5!A:A,Sheet5!B:B),"")</f>
        <v>13～14歳</v>
      </c>
      <c r="I206" t="str">
        <f t="shared" si="13"/>
        <v>13～14歳  女子</v>
      </c>
      <c r="J206" t="str">
        <f>IFERROR(CONCATENATE(Sheet1!F383,"  ",Sheet1!E383,"  ",Sheet1!I383),"")</f>
        <v xml:space="preserve">    </v>
      </c>
      <c r="L206">
        <f>IFERROR(テーブル_Swim014[[#This Row],[選手番号]],"")</f>
        <v>205</v>
      </c>
      <c r="M206" t="str">
        <f>IFERROR(Sheet3!Q206,"")</f>
        <v>2006/03/09</v>
      </c>
      <c r="N206" s="18" t="str">
        <f>IFERROR(テーブル_Swim017[基準日],"")</f>
        <v>2017/01/07</v>
      </c>
      <c r="O206">
        <f t="shared" si="14"/>
        <v>10</v>
      </c>
    </row>
    <row r="207" spans="4:15">
      <c r="D207">
        <f>IFERROR(テーブル_Swim01[[#This Row],[競技番号]],"")</f>
        <v>206</v>
      </c>
      <c r="E207">
        <f>IFERROR(テーブル_Swim01[[#This Row],[性別]],"")</f>
        <v>1</v>
      </c>
      <c r="F207" t="str">
        <f t="shared" si="12"/>
        <v>男子</v>
      </c>
      <c r="G207">
        <f>IFERROR(テーブル_Swim01[[#This Row],[クラス番号]],"")</f>
        <v>3</v>
      </c>
      <c r="H207" t="str">
        <f>IFERROR(LOOKUP(G207,Sheet5!A:A,Sheet5!B:B),"")</f>
        <v>13～14歳</v>
      </c>
      <c r="I207" t="str">
        <f t="shared" si="13"/>
        <v>13～14歳  男子</v>
      </c>
      <c r="J207" t="str">
        <f>IFERROR(CONCATENATE(Sheet1!F384,"  ",Sheet1!E384,"  ",Sheet1!I384),"")</f>
        <v xml:space="preserve">    </v>
      </c>
      <c r="L207">
        <f>IFERROR(テーブル_Swim014[[#This Row],[選手番号]],"")</f>
        <v>206</v>
      </c>
      <c r="M207" t="str">
        <f>IFERROR(Sheet3!Q207,"")</f>
        <v>1999/05/01</v>
      </c>
      <c r="N207" s="18" t="str">
        <f>IFERROR(テーブル_Swim017[基準日],"")</f>
        <v>2017/01/07</v>
      </c>
      <c r="O207">
        <f t="shared" si="14"/>
        <v>17</v>
      </c>
    </row>
    <row r="208" spans="4:15">
      <c r="D208">
        <f>IFERROR(テーブル_Swim01[[#This Row],[競技番号]],"")</f>
        <v>207</v>
      </c>
      <c r="E208">
        <f>IFERROR(テーブル_Swim01[[#This Row],[性別]],"")</f>
        <v>2</v>
      </c>
      <c r="F208" t="str">
        <f t="shared" si="12"/>
        <v>女子</v>
      </c>
      <c r="G208">
        <f>IFERROR(テーブル_Swim01[[#This Row],[クラス番号]],"")</f>
        <v>4</v>
      </c>
      <c r="H208" t="str">
        <f>IFERROR(LOOKUP(G208,Sheet5!A:A,Sheet5!B:B),"")</f>
        <v>15歳以上</v>
      </c>
      <c r="I208" t="str">
        <f t="shared" si="13"/>
        <v>15歳以上  女子</v>
      </c>
      <c r="J208" t="str">
        <f>IFERROR(CONCATENATE(Sheet1!F385,"  ",Sheet1!E385,"  ",Sheet1!I385),"")</f>
        <v xml:space="preserve">    </v>
      </c>
      <c r="L208">
        <f>IFERROR(テーブル_Swim014[[#This Row],[選手番号]],"")</f>
        <v>207</v>
      </c>
      <c r="M208" t="str">
        <f>IFERROR(Sheet3!Q208,"")</f>
        <v>2000/05/17</v>
      </c>
      <c r="N208" s="18" t="str">
        <f>IFERROR(テーブル_Swim017[基準日],"")</f>
        <v>2017/01/07</v>
      </c>
      <c r="O208">
        <f t="shared" si="14"/>
        <v>16</v>
      </c>
    </row>
    <row r="209" spans="4:15">
      <c r="D209">
        <f>IFERROR(テーブル_Swim01[[#This Row],[競技番号]],"")</f>
        <v>208</v>
      </c>
      <c r="E209">
        <f>IFERROR(テーブル_Swim01[[#This Row],[性別]],"")</f>
        <v>1</v>
      </c>
      <c r="F209" t="str">
        <f t="shared" si="12"/>
        <v>男子</v>
      </c>
      <c r="G209">
        <f>IFERROR(テーブル_Swim01[[#This Row],[クラス番号]],"")</f>
        <v>4</v>
      </c>
      <c r="H209" t="str">
        <f>IFERROR(LOOKUP(G209,Sheet5!A:A,Sheet5!B:B),"")</f>
        <v>15歳以上</v>
      </c>
      <c r="I209" t="str">
        <f t="shared" si="13"/>
        <v>15歳以上  男子</v>
      </c>
      <c r="J209" t="str">
        <f>IFERROR(CONCATENATE(Sheet1!F386,"  ",Sheet1!E386,"  ",Sheet1!I386),"")</f>
        <v xml:space="preserve">    </v>
      </c>
      <c r="L209">
        <f>IFERROR(テーブル_Swim014[[#This Row],[選手番号]],"")</f>
        <v>208</v>
      </c>
      <c r="M209" t="str">
        <f>IFERROR(Sheet3!Q209,"")</f>
        <v>2000/05/25</v>
      </c>
      <c r="N209" s="18" t="str">
        <f>IFERROR(テーブル_Swim017[基準日],"")</f>
        <v>2017/01/07</v>
      </c>
      <c r="O209">
        <f t="shared" si="14"/>
        <v>16</v>
      </c>
    </row>
    <row r="210" spans="4:15">
      <c r="D210" t="str">
        <f>IFERROR(テーブル_Swim01[[#This Row],[競技番号]],"")</f>
        <v/>
      </c>
      <c r="E210" t="str">
        <f>IFERROR(テーブル_Swim01[[#This Row],[性別]],"")</f>
        <v/>
      </c>
      <c r="F210" t="str">
        <f t="shared" si="12"/>
        <v/>
      </c>
      <c r="G210" t="str">
        <f>IFERROR(テーブル_Swim01[[#This Row],[クラス番号]],"")</f>
        <v/>
      </c>
      <c r="H210" t="str">
        <f>IFERROR(LOOKUP(G210,Sheet5!A:A,Sheet5!B:B),"")</f>
        <v/>
      </c>
      <c r="I210" t="str">
        <f t="shared" si="13"/>
        <v xml:space="preserve">  </v>
      </c>
      <c r="J210" t="str">
        <f>IFERROR(CONCATENATE(Sheet1!F387,"  ",Sheet1!E387,"  ",Sheet1!I387),"")</f>
        <v xml:space="preserve">    </v>
      </c>
      <c r="L210">
        <f>IFERROR(テーブル_Swim014[[#This Row],[選手番号]],"")</f>
        <v>209</v>
      </c>
      <c r="M210" t="str">
        <f>IFERROR(Sheet3!Q210,"")</f>
        <v>2000/10/15</v>
      </c>
      <c r="N210" s="18" t="str">
        <f>IFERROR(テーブル_Swim017[基準日],"")</f>
        <v>2017/01/07</v>
      </c>
      <c r="O210">
        <f t="shared" si="14"/>
        <v>16</v>
      </c>
    </row>
    <row r="211" spans="4:15">
      <c r="D211" t="str">
        <f>IFERROR(テーブル_Swim01[[#This Row],[競技番号]],"")</f>
        <v/>
      </c>
      <c r="E211" t="str">
        <f>IFERROR(テーブル_Swim01[[#This Row],[性別]],"")</f>
        <v/>
      </c>
      <c r="F211" t="str">
        <f t="shared" si="12"/>
        <v/>
      </c>
      <c r="G211" t="str">
        <f>IFERROR(テーブル_Swim01[[#This Row],[クラス番号]],"")</f>
        <v/>
      </c>
      <c r="H211" t="str">
        <f>IFERROR(LOOKUP(G211,Sheet5!A:A,Sheet5!B:B),"")</f>
        <v/>
      </c>
      <c r="I211" t="str">
        <f t="shared" si="13"/>
        <v xml:space="preserve">  </v>
      </c>
      <c r="J211" t="str">
        <f>IFERROR(CONCATENATE(Sheet1!F388,"  ",Sheet1!E388,"  ",Sheet1!I388),"")</f>
        <v xml:space="preserve">    </v>
      </c>
      <c r="L211">
        <f>IFERROR(テーブル_Swim014[[#This Row],[選手番号]],"")</f>
        <v>210</v>
      </c>
      <c r="M211" t="str">
        <f>IFERROR(Sheet3!Q211,"")</f>
        <v>2000/12/22</v>
      </c>
      <c r="N211" s="18" t="str">
        <f>IFERROR(テーブル_Swim017[基準日],"")</f>
        <v>2017/01/07</v>
      </c>
      <c r="O211">
        <f t="shared" si="14"/>
        <v>16</v>
      </c>
    </row>
    <row r="212" spans="4:15">
      <c r="D212" t="str">
        <f>IFERROR(テーブル_Swim01[[#This Row],[競技番号]],"")</f>
        <v/>
      </c>
      <c r="E212" t="str">
        <f>IFERROR(テーブル_Swim01[[#This Row],[性別]],"")</f>
        <v/>
      </c>
      <c r="F212" t="str">
        <f t="shared" si="12"/>
        <v/>
      </c>
      <c r="G212" t="str">
        <f>IFERROR(テーブル_Swim01[[#This Row],[クラス番号]],"")</f>
        <v/>
      </c>
      <c r="H212" t="str">
        <f>IFERROR(LOOKUP(G212,Sheet5!A:A,Sheet5!B:B),"")</f>
        <v/>
      </c>
      <c r="I212" t="str">
        <f t="shared" si="13"/>
        <v xml:space="preserve">  </v>
      </c>
      <c r="J212" t="str">
        <f>IFERROR(CONCATENATE(Sheet1!F389,"  ",Sheet1!E389,"  ",Sheet1!I389),"")</f>
        <v xml:space="preserve">    </v>
      </c>
      <c r="L212">
        <f>IFERROR(テーブル_Swim014[[#This Row],[選手番号]],"")</f>
        <v>211</v>
      </c>
      <c r="M212" t="str">
        <f>IFERROR(Sheet3!Q212,"")</f>
        <v>2001/07/25</v>
      </c>
      <c r="N212" s="18" t="str">
        <f>IFERROR(テーブル_Swim017[基準日],"")</f>
        <v>2017/01/07</v>
      </c>
      <c r="O212">
        <f t="shared" si="14"/>
        <v>15</v>
      </c>
    </row>
    <row r="213" spans="4:15">
      <c r="D213" t="str">
        <f>IFERROR(テーブル_Swim01[[#This Row],[競技番号]],"")</f>
        <v/>
      </c>
      <c r="E213" t="str">
        <f>IFERROR(テーブル_Swim01[[#This Row],[性別]],"")</f>
        <v/>
      </c>
      <c r="F213" t="str">
        <f t="shared" si="12"/>
        <v/>
      </c>
      <c r="G213" t="str">
        <f>IFERROR(テーブル_Swim01[[#This Row],[クラス番号]],"")</f>
        <v/>
      </c>
      <c r="H213" t="str">
        <f>IFERROR(LOOKUP(G213,Sheet5!A:A,Sheet5!B:B),"")</f>
        <v/>
      </c>
      <c r="I213" t="str">
        <f t="shared" si="13"/>
        <v xml:space="preserve">  </v>
      </c>
      <c r="J213" t="str">
        <f>IFERROR(CONCATENATE(Sheet1!F390,"  ",Sheet1!E390,"  ",Sheet1!I390),"")</f>
        <v xml:space="preserve">    </v>
      </c>
      <c r="L213">
        <f>IFERROR(テーブル_Swim014[[#This Row],[選手番号]],"")</f>
        <v>212</v>
      </c>
      <c r="M213" t="str">
        <f>IFERROR(Sheet3!Q213,"")</f>
        <v>2002/05/15</v>
      </c>
      <c r="N213" s="18" t="str">
        <f>IFERROR(テーブル_Swim017[基準日],"")</f>
        <v>2017/01/07</v>
      </c>
      <c r="O213">
        <f t="shared" si="14"/>
        <v>14</v>
      </c>
    </row>
    <row r="214" spans="4:15">
      <c r="D214" t="str">
        <f>IFERROR(テーブル_Swim01[[#This Row],[競技番号]],"")</f>
        <v/>
      </c>
      <c r="E214" t="str">
        <f>IFERROR(テーブル_Swim01[[#This Row],[性別]],"")</f>
        <v/>
      </c>
      <c r="F214" t="str">
        <f t="shared" si="12"/>
        <v/>
      </c>
      <c r="G214" t="str">
        <f>IFERROR(テーブル_Swim01[[#This Row],[クラス番号]],"")</f>
        <v/>
      </c>
      <c r="H214" t="str">
        <f>IFERROR(LOOKUP(G214,Sheet5!A:A,Sheet5!B:B),"")</f>
        <v/>
      </c>
      <c r="I214" t="str">
        <f t="shared" si="13"/>
        <v xml:space="preserve">  </v>
      </c>
      <c r="J214" t="str">
        <f>IFERROR(CONCATENATE(Sheet1!F391,"  ",Sheet1!E391,"  ",Sheet1!I391),"")</f>
        <v xml:space="preserve">    </v>
      </c>
      <c r="L214">
        <f>IFERROR(テーブル_Swim014[[#This Row],[選手番号]],"")</f>
        <v>213</v>
      </c>
      <c r="M214" t="str">
        <f>IFERROR(Sheet3!Q214,"")</f>
        <v>2002/08/07</v>
      </c>
      <c r="N214" s="18" t="str">
        <f>IFERROR(テーブル_Swim017[基準日],"")</f>
        <v>2017/01/07</v>
      </c>
      <c r="O214">
        <f t="shared" si="14"/>
        <v>14</v>
      </c>
    </row>
    <row r="215" spans="4:15">
      <c r="D215" t="str">
        <f>IFERROR(テーブル_Swim01[[#This Row],[競技番号]],"")</f>
        <v/>
      </c>
      <c r="E215" t="str">
        <f>IFERROR(テーブル_Swim01[[#This Row],[性別]],"")</f>
        <v/>
      </c>
      <c r="F215" t="str">
        <f t="shared" si="12"/>
        <v/>
      </c>
      <c r="G215" t="str">
        <f>IFERROR(テーブル_Swim01[[#This Row],[クラス番号]],"")</f>
        <v/>
      </c>
      <c r="H215" t="str">
        <f>IFERROR(LOOKUP(G215,Sheet5!A:A,Sheet5!B:B),"")</f>
        <v/>
      </c>
      <c r="I215" t="str">
        <f t="shared" si="13"/>
        <v xml:space="preserve">  </v>
      </c>
      <c r="J215" t="str">
        <f>IFERROR(CONCATENATE(Sheet1!F392,"  ",Sheet1!E392,"  ",Sheet1!I392),"")</f>
        <v xml:space="preserve">    </v>
      </c>
      <c r="L215">
        <f>IFERROR(テーブル_Swim014[[#This Row],[選手番号]],"")</f>
        <v>214</v>
      </c>
      <c r="M215" t="str">
        <f>IFERROR(Sheet3!Q215,"")</f>
        <v>2002/11/28</v>
      </c>
      <c r="N215" s="18" t="str">
        <f>IFERROR(テーブル_Swim017[基準日],"")</f>
        <v>2017/01/07</v>
      </c>
      <c r="O215">
        <f t="shared" si="14"/>
        <v>14</v>
      </c>
    </row>
    <row r="216" spans="4:15">
      <c r="D216" t="str">
        <f>IFERROR(テーブル_Swim01[[#This Row],[競技番号]],"")</f>
        <v/>
      </c>
      <c r="E216" t="str">
        <f>IFERROR(テーブル_Swim01[[#This Row],[性別]],"")</f>
        <v/>
      </c>
      <c r="F216" t="str">
        <f t="shared" si="12"/>
        <v/>
      </c>
      <c r="G216" t="str">
        <f>IFERROR(テーブル_Swim01[[#This Row],[クラス番号]],"")</f>
        <v/>
      </c>
      <c r="H216" t="str">
        <f>IFERROR(LOOKUP(G216,Sheet5!A:A,Sheet5!B:B),"")</f>
        <v/>
      </c>
      <c r="I216" t="str">
        <f t="shared" si="13"/>
        <v xml:space="preserve">  </v>
      </c>
      <c r="J216" t="str">
        <f>IFERROR(CONCATENATE(Sheet1!F393,"  ",Sheet1!E393,"  ",Sheet1!I393),"")</f>
        <v xml:space="preserve">    </v>
      </c>
      <c r="L216">
        <f>IFERROR(テーブル_Swim014[[#This Row],[選手番号]],"")</f>
        <v>215</v>
      </c>
      <c r="M216" t="str">
        <f>IFERROR(Sheet3!Q216,"")</f>
        <v>2003/01/26</v>
      </c>
      <c r="N216" s="18" t="str">
        <f>IFERROR(テーブル_Swim017[基準日],"")</f>
        <v>2017/01/07</v>
      </c>
      <c r="O216">
        <f t="shared" si="14"/>
        <v>13</v>
      </c>
    </row>
    <row r="217" spans="4:15">
      <c r="D217" t="str">
        <f>IFERROR(テーブル_Swim01[[#This Row],[競技番号]],"")</f>
        <v/>
      </c>
      <c r="E217" t="str">
        <f>IFERROR(テーブル_Swim01[[#This Row],[性別]],"")</f>
        <v/>
      </c>
      <c r="F217" t="str">
        <f t="shared" si="12"/>
        <v/>
      </c>
      <c r="G217" t="str">
        <f>IFERROR(テーブル_Swim01[[#This Row],[クラス番号]],"")</f>
        <v/>
      </c>
      <c r="H217" t="str">
        <f>IFERROR(LOOKUP(G217,Sheet5!A:A,Sheet5!B:B),"")</f>
        <v/>
      </c>
      <c r="I217" t="str">
        <f t="shared" si="13"/>
        <v xml:space="preserve">  </v>
      </c>
      <c r="J217" t="str">
        <f>IFERROR(CONCATENATE(Sheet1!F394,"  ",Sheet1!E394,"  ",Sheet1!I394),"")</f>
        <v xml:space="preserve">    </v>
      </c>
      <c r="L217">
        <f>IFERROR(テーブル_Swim014[[#This Row],[選手番号]],"")</f>
        <v>216</v>
      </c>
      <c r="M217" t="str">
        <f>IFERROR(Sheet3!Q217,"")</f>
        <v>2003/01/31</v>
      </c>
      <c r="N217" s="18" t="str">
        <f>IFERROR(テーブル_Swim017[基準日],"")</f>
        <v>2017/01/07</v>
      </c>
      <c r="O217">
        <f t="shared" si="14"/>
        <v>13</v>
      </c>
    </row>
    <row r="218" spans="4:15">
      <c r="D218" t="str">
        <f>IFERROR(テーブル_Swim01[[#This Row],[競技番号]],"")</f>
        <v/>
      </c>
      <c r="E218" t="str">
        <f>IFERROR(テーブル_Swim01[[#This Row],[性別]],"")</f>
        <v/>
      </c>
      <c r="F218" t="str">
        <f t="shared" si="12"/>
        <v/>
      </c>
      <c r="G218" t="str">
        <f>IFERROR(テーブル_Swim01[[#This Row],[クラス番号]],"")</f>
        <v/>
      </c>
      <c r="H218" t="str">
        <f>IFERROR(LOOKUP(G218,Sheet5!A:A,Sheet5!B:B),"")</f>
        <v/>
      </c>
      <c r="I218" t="str">
        <f t="shared" si="13"/>
        <v xml:space="preserve">  </v>
      </c>
      <c r="J218" t="str">
        <f>IFERROR(CONCATENATE(Sheet1!F395,"  ",Sheet1!E395,"  ",Sheet1!I395),"")</f>
        <v xml:space="preserve">    </v>
      </c>
      <c r="L218">
        <f>IFERROR(テーブル_Swim014[[#This Row],[選手番号]],"")</f>
        <v>217</v>
      </c>
      <c r="M218" t="str">
        <f>IFERROR(Sheet3!Q218,"")</f>
        <v>2003/05/14</v>
      </c>
      <c r="N218" s="18" t="str">
        <f>IFERROR(テーブル_Swim017[基準日],"")</f>
        <v>2017/01/07</v>
      </c>
      <c r="O218">
        <f t="shared" si="14"/>
        <v>13</v>
      </c>
    </row>
    <row r="219" spans="4:15">
      <c r="D219" t="str">
        <f>IFERROR(テーブル_Swim01[[#This Row],[競技番号]],"")</f>
        <v/>
      </c>
      <c r="E219" t="str">
        <f>IFERROR(テーブル_Swim01[[#This Row],[性別]],"")</f>
        <v/>
      </c>
      <c r="F219" t="str">
        <f t="shared" si="12"/>
        <v/>
      </c>
      <c r="G219" t="str">
        <f>IFERROR(テーブル_Swim01[[#This Row],[クラス番号]],"")</f>
        <v/>
      </c>
      <c r="H219" t="str">
        <f>IFERROR(LOOKUP(G219,Sheet5!A:A,Sheet5!B:B),"")</f>
        <v/>
      </c>
      <c r="I219" t="str">
        <f t="shared" si="13"/>
        <v xml:space="preserve">  </v>
      </c>
      <c r="J219" t="str">
        <f>IFERROR(CONCATENATE(Sheet1!F396,"  ",Sheet1!E396,"  ",Sheet1!I396),"")</f>
        <v xml:space="preserve">    </v>
      </c>
      <c r="L219">
        <f>IFERROR(テーブル_Swim014[[#This Row],[選手番号]],"")</f>
        <v>218</v>
      </c>
      <c r="M219" t="str">
        <f>IFERROR(Sheet3!Q219,"")</f>
        <v>2003/08/14</v>
      </c>
      <c r="N219" s="18" t="str">
        <f>IFERROR(テーブル_Swim017[基準日],"")</f>
        <v>2017/01/07</v>
      </c>
      <c r="O219">
        <f t="shared" si="14"/>
        <v>13</v>
      </c>
    </row>
    <row r="220" spans="4:15">
      <c r="D220" t="str">
        <f>IFERROR(テーブル_Swim01[[#This Row],[競技番号]],"")</f>
        <v/>
      </c>
      <c r="E220" t="str">
        <f>IFERROR(テーブル_Swim01[[#This Row],[性別]],"")</f>
        <v/>
      </c>
      <c r="F220" t="str">
        <f t="shared" si="12"/>
        <v/>
      </c>
      <c r="G220" t="str">
        <f>IFERROR(テーブル_Swim01[[#This Row],[クラス番号]],"")</f>
        <v/>
      </c>
      <c r="H220" t="str">
        <f>IFERROR(LOOKUP(G220,Sheet5!A:A,Sheet5!B:B),"")</f>
        <v/>
      </c>
      <c r="I220" t="str">
        <f t="shared" si="13"/>
        <v xml:space="preserve">  </v>
      </c>
      <c r="J220" t="str">
        <f>IFERROR(CONCATENATE(Sheet1!F397,"  ",Sheet1!E397,"  ",Sheet1!I397),"")</f>
        <v xml:space="preserve">    </v>
      </c>
      <c r="L220">
        <f>IFERROR(テーブル_Swim014[[#This Row],[選手番号]],"")</f>
        <v>219</v>
      </c>
      <c r="M220" t="str">
        <f>IFERROR(Sheet3!Q220,"")</f>
        <v>2003/12/30</v>
      </c>
      <c r="N220" s="18" t="str">
        <f>IFERROR(テーブル_Swim017[基準日],"")</f>
        <v>2017/01/07</v>
      </c>
      <c r="O220">
        <f t="shared" si="14"/>
        <v>13</v>
      </c>
    </row>
    <row r="221" spans="4:15">
      <c r="D221" t="str">
        <f>IFERROR(テーブル_Swim01[[#This Row],[競技番号]],"")</f>
        <v/>
      </c>
      <c r="E221" t="str">
        <f>IFERROR(テーブル_Swim01[[#This Row],[性別]],"")</f>
        <v/>
      </c>
      <c r="F221" t="str">
        <f t="shared" si="12"/>
        <v/>
      </c>
      <c r="G221" t="str">
        <f>IFERROR(テーブル_Swim01[[#This Row],[クラス番号]],"")</f>
        <v/>
      </c>
      <c r="H221" t="str">
        <f>IFERROR(LOOKUP(G221,Sheet5!A:A,Sheet5!B:B),"")</f>
        <v/>
      </c>
      <c r="I221" t="str">
        <f t="shared" si="13"/>
        <v xml:space="preserve">  </v>
      </c>
      <c r="J221" t="str">
        <f>IFERROR(CONCATENATE(Sheet1!F398,"  ",Sheet1!E398,"  ",Sheet1!I398),"")</f>
        <v xml:space="preserve">    </v>
      </c>
      <c r="L221">
        <f>IFERROR(テーブル_Swim014[[#This Row],[選手番号]],"")</f>
        <v>220</v>
      </c>
      <c r="M221" t="str">
        <f>IFERROR(Sheet3!Q221,"")</f>
        <v>2004/04/18</v>
      </c>
      <c r="N221" s="18" t="str">
        <f>IFERROR(テーブル_Swim017[基準日],"")</f>
        <v>2017/01/07</v>
      </c>
      <c r="O221">
        <f t="shared" si="14"/>
        <v>12</v>
      </c>
    </row>
    <row r="222" spans="4:15">
      <c r="D222" t="str">
        <f>IFERROR(テーブル_Swim01[[#This Row],[競技番号]],"")</f>
        <v/>
      </c>
      <c r="E222" t="str">
        <f>IFERROR(テーブル_Swim01[[#This Row],[性別]],"")</f>
        <v/>
      </c>
      <c r="F222" t="str">
        <f t="shared" si="12"/>
        <v/>
      </c>
      <c r="G222" t="str">
        <f>IFERROR(テーブル_Swim01[[#This Row],[クラス番号]],"")</f>
        <v/>
      </c>
      <c r="H222" t="str">
        <f>IFERROR(LOOKUP(G222,Sheet5!A:A,Sheet5!B:B),"")</f>
        <v/>
      </c>
      <c r="I222" t="str">
        <f t="shared" si="13"/>
        <v xml:space="preserve">  </v>
      </c>
      <c r="J222" t="str">
        <f>IFERROR(CONCATENATE(Sheet1!F399,"  ",Sheet1!E399,"  ",Sheet1!I399),"")</f>
        <v xml:space="preserve">    </v>
      </c>
      <c r="L222">
        <f>IFERROR(テーブル_Swim014[[#This Row],[選手番号]],"")</f>
        <v>221</v>
      </c>
      <c r="M222" t="str">
        <f>IFERROR(Sheet3!Q222,"")</f>
        <v>2004/04/20</v>
      </c>
      <c r="N222" s="18" t="str">
        <f>IFERROR(テーブル_Swim017[基準日],"")</f>
        <v>2017/01/07</v>
      </c>
      <c r="O222">
        <f t="shared" si="14"/>
        <v>12</v>
      </c>
    </row>
    <row r="223" spans="4:15">
      <c r="D223" t="str">
        <f>IFERROR(テーブル_Swim01[[#This Row],[競技番号]],"")</f>
        <v/>
      </c>
      <c r="E223" t="str">
        <f>IFERROR(テーブル_Swim01[[#This Row],[性別]],"")</f>
        <v/>
      </c>
      <c r="F223" t="str">
        <f t="shared" si="12"/>
        <v/>
      </c>
      <c r="G223" t="str">
        <f>IFERROR(テーブル_Swim01[[#This Row],[クラス番号]],"")</f>
        <v/>
      </c>
      <c r="H223" t="str">
        <f>IFERROR(LOOKUP(G223,Sheet5!A:A,Sheet5!B:B),"")</f>
        <v/>
      </c>
      <c r="I223" t="str">
        <f t="shared" si="13"/>
        <v xml:space="preserve">  </v>
      </c>
      <c r="J223" t="str">
        <f>IFERROR(CONCATENATE(Sheet1!F400,"  ",Sheet1!E400,"  ",Sheet1!I400),"")</f>
        <v xml:space="preserve">    </v>
      </c>
      <c r="L223">
        <f>IFERROR(テーブル_Swim014[[#This Row],[選手番号]],"")</f>
        <v>222</v>
      </c>
      <c r="M223" t="str">
        <f>IFERROR(Sheet3!Q223,"")</f>
        <v>2004/10/15</v>
      </c>
      <c r="N223" s="18" t="str">
        <f>IFERROR(テーブル_Swim017[基準日],"")</f>
        <v>2017/01/07</v>
      </c>
      <c r="O223">
        <f t="shared" si="14"/>
        <v>12</v>
      </c>
    </row>
    <row r="224" spans="4:15">
      <c r="D224" t="str">
        <f>IFERROR(テーブル_Swim01[[#This Row],[競技番号]],"")</f>
        <v/>
      </c>
      <c r="E224" t="str">
        <f>IFERROR(テーブル_Swim01[[#This Row],[性別]],"")</f>
        <v/>
      </c>
      <c r="F224" t="str">
        <f t="shared" si="12"/>
        <v/>
      </c>
      <c r="G224" t="str">
        <f>IFERROR(テーブル_Swim01[[#This Row],[クラス番号]],"")</f>
        <v/>
      </c>
      <c r="H224" t="str">
        <f>IFERROR(LOOKUP(G224,Sheet5!A:A,Sheet5!B:B),"")</f>
        <v/>
      </c>
      <c r="I224" t="str">
        <f t="shared" si="13"/>
        <v xml:space="preserve">  </v>
      </c>
      <c r="J224" t="str">
        <f>IFERROR(CONCATENATE(Sheet1!F401,"  ",Sheet1!E401,"  ",Sheet1!I401),"")</f>
        <v xml:space="preserve">    </v>
      </c>
      <c r="L224">
        <f>IFERROR(テーブル_Swim014[[#This Row],[選手番号]],"")</f>
        <v>223</v>
      </c>
      <c r="M224" t="str">
        <f>IFERROR(Sheet3!Q224,"")</f>
        <v>2005/04/12</v>
      </c>
      <c r="N224" s="18" t="str">
        <f>IFERROR(テーブル_Swim017[基準日],"")</f>
        <v>2017/01/07</v>
      </c>
      <c r="O224">
        <f t="shared" si="14"/>
        <v>11</v>
      </c>
    </row>
    <row r="225" spans="4:15">
      <c r="D225" t="str">
        <f>IFERROR(テーブル_Swim01[[#This Row],[競技番号]],"")</f>
        <v/>
      </c>
      <c r="E225" t="str">
        <f>IFERROR(テーブル_Swim01[[#This Row],[性別]],"")</f>
        <v/>
      </c>
      <c r="F225" t="str">
        <f t="shared" si="12"/>
        <v/>
      </c>
      <c r="G225" t="str">
        <f>IFERROR(テーブル_Swim01[[#This Row],[クラス番号]],"")</f>
        <v/>
      </c>
      <c r="H225" t="str">
        <f>IFERROR(LOOKUP(G225,Sheet5!A:A,Sheet5!B:B),"")</f>
        <v/>
      </c>
      <c r="I225" t="str">
        <f t="shared" si="13"/>
        <v xml:space="preserve">  </v>
      </c>
      <c r="J225" t="str">
        <f>IFERROR(CONCATENATE(Sheet1!F402,"  ",Sheet1!E402,"  ",Sheet1!I402),"")</f>
        <v xml:space="preserve">    </v>
      </c>
      <c r="L225">
        <f>IFERROR(テーブル_Swim014[[#This Row],[選手番号]],"")</f>
        <v>224</v>
      </c>
      <c r="M225" t="str">
        <f>IFERROR(Sheet3!Q225,"")</f>
        <v>1999/09/07</v>
      </c>
      <c r="N225" s="18" t="str">
        <f>IFERROR(テーブル_Swim017[基準日],"")</f>
        <v>2017/01/07</v>
      </c>
      <c r="O225">
        <f t="shared" si="14"/>
        <v>17</v>
      </c>
    </row>
    <row r="226" spans="4:15">
      <c r="D226" t="str">
        <f>IFERROR(テーブル_Swim01[[#This Row],[競技番号]],"")</f>
        <v/>
      </c>
      <c r="E226" t="str">
        <f>IFERROR(テーブル_Swim01[[#This Row],[性別]],"")</f>
        <v/>
      </c>
      <c r="F226" t="str">
        <f t="shared" si="12"/>
        <v/>
      </c>
      <c r="G226" t="str">
        <f>IFERROR(テーブル_Swim01[[#This Row],[クラス番号]],"")</f>
        <v/>
      </c>
      <c r="H226" t="str">
        <f>IFERROR(LOOKUP(G226,Sheet5!A:A,Sheet5!B:B),"")</f>
        <v/>
      </c>
      <c r="I226" t="str">
        <f t="shared" si="13"/>
        <v xml:space="preserve">  </v>
      </c>
      <c r="J226" t="str">
        <f>IFERROR(CONCATENATE(Sheet1!F403,"  ",Sheet1!E403,"  ",Sheet1!I403),"")</f>
        <v xml:space="preserve">    </v>
      </c>
      <c r="L226">
        <f>IFERROR(テーブル_Swim014[[#This Row],[選手番号]],"")</f>
        <v>225</v>
      </c>
      <c r="M226" t="str">
        <f>IFERROR(Sheet3!Q226,"")</f>
        <v>1999/12/12</v>
      </c>
      <c r="N226" s="18" t="str">
        <f>IFERROR(テーブル_Swim017[基準日],"")</f>
        <v>2017/01/07</v>
      </c>
      <c r="O226">
        <f t="shared" si="14"/>
        <v>17</v>
      </c>
    </row>
    <row r="227" spans="4:15">
      <c r="D227" t="str">
        <f>IFERROR(テーブル_Swim01[[#This Row],[競技番号]],"")</f>
        <v/>
      </c>
      <c r="E227" t="str">
        <f>IFERROR(テーブル_Swim01[[#This Row],[性別]],"")</f>
        <v/>
      </c>
      <c r="F227" t="str">
        <f t="shared" si="12"/>
        <v/>
      </c>
      <c r="G227" t="str">
        <f>IFERROR(テーブル_Swim01[[#This Row],[クラス番号]],"")</f>
        <v/>
      </c>
      <c r="H227" t="str">
        <f>IFERROR(LOOKUP(G227,Sheet5!A:A,Sheet5!B:B),"")</f>
        <v/>
      </c>
      <c r="I227" t="str">
        <f t="shared" si="13"/>
        <v xml:space="preserve">  </v>
      </c>
      <c r="J227" t="str">
        <f>IFERROR(CONCATENATE(Sheet1!F404,"  ",Sheet1!E404,"  ",Sheet1!I404),"")</f>
        <v xml:space="preserve">    </v>
      </c>
      <c r="L227">
        <f>IFERROR(テーブル_Swim014[[#This Row],[選手番号]],"")</f>
        <v>226</v>
      </c>
      <c r="M227" t="str">
        <f>IFERROR(Sheet3!Q227,"")</f>
        <v>2000/10/29</v>
      </c>
      <c r="N227" s="18" t="str">
        <f>IFERROR(テーブル_Swim017[基準日],"")</f>
        <v>2017/01/07</v>
      </c>
      <c r="O227">
        <f t="shared" si="14"/>
        <v>16</v>
      </c>
    </row>
    <row r="228" spans="4:15">
      <c r="D228" t="str">
        <f>IFERROR(テーブル_Swim01[[#This Row],[競技番号]],"")</f>
        <v/>
      </c>
      <c r="E228" t="str">
        <f>IFERROR(テーブル_Swim01[[#This Row],[性別]],"")</f>
        <v/>
      </c>
      <c r="F228" t="str">
        <f t="shared" si="12"/>
        <v/>
      </c>
      <c r="G228" t="str">
        <f>IFERROR(テーブル_Swim01[[#This Row],[クラス番号]],"")</f>
        <v/>
      </c>
      <c r="H228" t="str">
        <f>IFERROR(LOOKUP(G228,Sheet5!A:A,Sheet5!B:B),"")</f>
        <v/>
      </c>
      <c r="I228" t="str">
        <f t="shared" si="13"/>
        <v xml:space="preserve">  </v>
      </c>
      <c r="J228" t="str">
        <f>IFERROR(CONCATENATE(Sheet1!F405,"  ",Sheet1!E405,"  ",Sheet1!I405),"")</f>
        <v xml:space="preserve">    </v>
      </c>
      <c r="L228">
        <f>IFERROR(テーブル_Swim014[[#This Row],[選手番号]],"")</f>
        <v>227</v>
      </c>
      <c r="M228" t="str">
        <f>IFERROR(Sheet3!Q228,"")</f>
        <v>2001/05/16</v>
      </c>
      <c r="N228" s="18" t="str">
        <f>IFERROR(テーブル_Swim017[基準日],"")</f>
        <v>2017/01/07</v>
      </c>
      <c r="O228">
        <f t="shared" si="14"/>
        <v>15</v>
      </c>
    </row>
    <row r="229" spans="4:15">
      <c r="D229" t="str">
        <f>IFERROR(テーブル_Swim01[[#This Row],[競技番号]],"")</f>
        <v/>
      </c>
      <c r="E229" t="str">
        <f>IFERROR(テーブル_Swim01[[#This Row],[性別]],"")</f>
        <v/>
      </c>
      <c r="F229" t="str">
        <f t="shared" si="12"/>
        <v/>
      </c>
      <c r="G229" t="str">
        <f>IFERROR(テーブル_Swim01[[#This Row],[クラス番号]],"")</f>
        <v/>
      </c>
      <c r="H229" t="str">
        <f>IFERROR(LOOKUP(G229,Sheet5!A:A,Sheet5!B:B),"")</f>
        <v/>
      </c>
      <c r="I229" t="str">
        <f t="shared" si="13"/>
        <v xml:space="preserve">  </v>
      </c>
      <c r="J229" t="str">
        <f>IFERROR(CONCATENATE(Sheet1!F406,"  ",Sheet1!E406,"  ",Sheet1!I406),"")</f>
        <v xml:space="preserve">    </v>
      </c>
      <c r="L229">
        <f>IFERROR(テーブル_Swim014[[#This Row],[選手番号]],"")</f>
        <v>228</v>
      </c>
      <c r="M229" t="str">
        <f>IFERROR(Sheet3!Q229,"")</f>
        <v>2001/08/30</v>
      </c>
      <c r="N229" s="18" t="str">
        <f>IFERROR(テーブル_Swim017[基準日],"")</f>
        <v>2017/01/07</v>
      </c>
      <c r="O229">
        <f t="shared" si="14"/>
        <v>15</v>
      </c>
    </row>
    <row r="230" spans="4:15">
      <c r="D230" t="str">
        <f>IFERROR(テーブル_Swim01[[#This Row],[競技番号]],"")</f>
        <v/>
      </c>
      <c r="E230" t="str">
        <f>IFERROR(テーブル_Swim01[[#This Row],[性別]],"")</f>
        <v/>
      </c>
      <c r="F230" t="str">
        <f t="shared" si="12"/>
        <v/>
      </c>
      <c r="G230" t="str">
        <f>IFERROR(テーブル_Swim01[[#This Row],[クラス番号]],"")</f>
        <v/>
      </c>
      <c r="H230" t="str">
        <f>IFERROR(LOOKUP(G230,Sheet5!A:A,Sheet5!B:B),"")</f>
        <v/>
      </c>
      <c r="I230" t="str">
        <f t="shared" si="13"/>
        <v xml:space="preserve">  </v>
      </c>
      <c r="J230" t="str">
        <f>IFERROR(CONCATENATE(Sheet1!F407,"  ",Sheet1!E407,"  ",Sheet1!I407),"")</f>
        <v xml:space="preserve">    </v>
      </c>
      <c r="L230">
        <f>IFERROR(テーブル_Swim014[[#This Row],[選手番号]],"")</f>
        <v>229</v>
      </c>
      <c r="M230" t="str">
        <f>IFERROR(Sheet3!Q230,"")</f>
        <v>2001/11/26</v>
      </c>
      <c r="N230" s="18" t="str">
        <f>IFERROR(テーブル_Swim017[基準日],"")</f>
        <v>2017/01/07</v>
      </c>
      <c r="O230">
        <f t="shared" si="14"/>
        <v>15</v>
      </c>
    </row>
    <row r="231" spans="4:15">
      <c r="D231" t="str">
        <f>IFERROR(テーブル_Swim01[[#This Row],[競技番号]],"")</f>
        <v/>
      </c>
      <c r="E231" t="str">
        <f>IFERROR(テーブル_Swim01[[#This Row],[性別]],"")</f>
        <v/>
      </c>
      <c r="F231" t="str">
        <f t="shared" si="12"/>
        <v/>
      </c>
      <c r="G231" t="str">
        <f>IFERROR(テーブル_Swim01[[#This Row],[クラス番号]],"")</f>
        <v/>
      </c>
      <c r="H231" t="str">
        <f>IFERROR(LOOKUP(G231,Sheet5!A:A,Sheet5!B:B),"")</f>
        <v/>
      </c>
      <c r="I231" t="str">
        <f t="shared" si="13"/>
        <v xml:space="preserve">  </v>
      </c>
      <c r="J231" t="str">
        <f>IFERROR(CONCATENATE(Sheet1!F408,"  ",Sheet1!E408,"  ",Sheet1!I408),"")</f>
        <v xml:space="preserve">    </v>
      </c>
      <c r="L231">
        <f>IFERROR(テーブル_Swim014[[#This Row],[選手番号]],"")</f>
        <v>230</v>
      </c>
      <c r="M231" t="str">
        <f>IFERROR(Sheet3!Q231,"")</f>
        <v>2002/09/22</v>
      </c>
      <c r="N231" s="18" t="str">
        <f>IFERROR(テーブル_Swim017[基準日],"")</f>
        <v>2017/01/07</v>
      </c>
      <c r="O231">
        <f t="shared" si="14"/>
        <v>14</v>
      </c>
    </row>
    <row r="232" spans="4:15">
      <c r="D232" t="str">
        <f>IFERROR(テーブル_Swim01[[#This Row],[競技番号]],"")</f>
        <v/>
      </c>
      <c r="E232" t="str">
        <f>IFERROR(テーブル_Swim01[[#This Row],[性別]],"")</f>
        <v/>
      </c>
      <c r="F232" t="str">
        <f t="shared" si="12"/>
        <v/>
      </c>
      <c r="G232" t="str">
        <f>IFERROR(テーブル_Swim01[[#This Row],[クラス番号]],"")</f>
        <v/>
      </c>
      <c r="H232" t="str">
        <f>IFERROR(LOOKUP(G232,Sheet5!A:A,Sheet5!B:B),"")</f>
        <v/>
      </c>
      <c r="I232" t="str">
        <f t="shared" si="13"/>
        <v xml:space="preserve">  </v>
      </c>
      <c r="J232" t="str">
        <f>IFERROR(CONCATENATE(Sheet1!F409,"  ",Sheet1!E409,"  ",Sheet1!I409),"")</f>
        <v xml:space="preserve">    </v>
      </c>
      <c r="L232">
        <f>IFERROR(テーブル_Swim014[[#This Row],[選手番号]],"")</f>
        <v>231</v>
      </c>
      <c r="M232" t="str">
        <f>IFERROR(Sheet3!Q232,"")</f>
        <v>2002/10/12</v>
      </c>
      <c r="N232" s="18" t="str">
        <f>IFERROR(テーブル_Swim017[基準日],"")</f>
        <v>2017/01/07</v>
      </c>
      <c r="O232">
        <f t="shared" si="14"/>
        <v>14</v>
      </c>
    </row>
    <row r="233" spans="4:15">
      <c r="D233" t="str">
        <f>IFERROR(テーブル_Swim01[[#This Row],[競技番号]],"")</f>
        <v/>
      </c>
      <c r="E233" t="str">
        <f>IFERROR(テーブル_Swim01[[#This Row],[性別]],"")</f>
        <v/>
      </c>
      <c r="F233" t="str">
        <f t="shared" si="12"/>
        <v/>
      </c>
      <c r="G233" t="str">
        <f>IFERROR(テーブル_Swim01[[#This Row],[クラス番号]],"")</f>
        <v/>
      </c>
      <c r="H233" t="str">
        <f>IFERROR(LOOKUP(G233,Sheet5!A:A,Sheet5!B:B),"")</f>
        <v/>
      </c>
      <c r="I233" t="str">
        <f t="shared" si="13"/>
        <v xml:space="preserve">  </v>
      </c>
      <c r="J233" t="str">
        <f>IFERROR(CONCATENATE(Sheet1!F410,"  ",Sheet1!E410,"  ",Sheet1!I410),"")</f>
        <v xml:space="preserve">    </v>
      </c>
      <c r="L233">
        <f>IFERROR(テーブル_Swim014[[#This Row],[選手番号]],"")</f>
        <v>232</v>
      </c>
      <c r="M233" t="str">
        <f>IFERROR(Sheet3!Q233,"")</f>
        <v>2002/10/16</v>
      </c>
      <c r="N233" s="18" t="str">
        <f>IFERROR(テーブル_Swim017[基準日],"")</f>
        <v>2017/01/07</v>
      </c>
      <c r="O233">
        <f t="shared" si="14"/>
        <v>14</v>
      </c>
    </row>
    <row r="234" spans="4:15">
      <c r="D234" t="str">
        <f>IFERROR(テーブル_Swim01[[#This Row],[競技番号]],"")</f>
        <v/>
      </c>
      <c r="E234" t="str">
        <f>IFERROR(テーブル_Swim01[[#This Row],[性別]],"")</f>
        <v/>
      </c>
      <c r="F234" t="str">
        <f t="shared" si="12"/>
        <v/>
      </c>
      <c r="G234" t="str">
        <f>IFERROR(テーブル_Swim01[[#This Row],[クラス番号]],"")</f>
        <v/>
      </c>
      <c r="H234" t="str">
        <f>IFERROR(LOOKUP(G234,Sheet5!A:A,Sheet5!B:B),"")</f>
        <v/>
      </c>
      <c r="I234" t="str">
        <f t="shared" si="13"/>
        <v xml:space="preserve">  </v>
      </c>
      <c r="J234" t="str">
        <f>IFERROR(CONCATENATE(Sheet1!F411,"  ",Sheet1!E411,"  ",Sheet1!I411),"")</f>
        <v xml:space="preserve">    </v>
      </c>
      <c r="L234">
        <f>IFERROR(テーブル_Swim014[[#This Row],[選手番号]],"")</f>
        <v>233</v>
      </c>
      <c r="M234" t="str">
        <f>IFERROR(Sheet3!Q234,"")</f>
        <v>2002/12/23</v>
      </c>
      <c r="N234" s="18" t="str">
        <f>IFERROR(テーブル_Swim017[基準日],"")</f>
        <v>2017/01/07</v>
      </c>
      <c r="O234">
        <f t="shared" si="14"/>
        <v>14</v>
      </c>
    </row>
    <row r="235" spans="4:15">
      <c r="D235" t="str">
        <f>IFERROR(テーブル_Swim01[[#This Row],[競技番号]],"")</f>
        <v/>
      </c>
      <c r="E235" t="str">
        <f>IFERROR(テーブル_Swim01[[#This Row],[性別]],"")</f>
        <v/>
      </c>
      <c r="F235" t="str">
        <f t="shared" si="12"/>
        <v/>
      </c>
      <c r="G235" t="str">
        <f>IFERROR(テーブル_Swim01[[#This Row],[クラス番号]],"")</f>
        <v/>
      </c>
      <c r="H235" t="str">
        <f>IFERROR(LOOKUP(G235,Sheet5!A:A,Sheet5!B:B),"")</f>
        <v/>
      </c>
      <c r="I235" t="str">
        <f t="shared" si="13"/>
        <v xml:space="preserve">  </v>
      </c>
      <c r="J235" t="str">
        <f>IFERROR(CONCATENATE(Sheet1!F412,"  ",Sheet1!E412,"  ",Sheet1!I412),"")</f>
        <v xml:space="preserve">    </v>
      </c>
      <c r="L235">
        <f>IFERROR(テーブル_Swim014[[#This Row],[選手番号]],"")</f>
        <v>234</v>
      </c>
      <c r="M235" t="str">
        <f>IFERROR(Sheet3!Q235,"")</f>
        <v>2003/03/23</v>
      </c>
      <c r="N235" s="18" t="str">
        <f>IFERROR(テーブル_Swim017[基準日],"")</f>
        <v>2017/01/07</v>
      </c>
      <c r="O235">
        <f t="shared" si="14"/>
        <v>13</v>
      </c>
    </row>
    <row r="236" spans="4:15">
      <c r="D236" t="str">
        <f>IFERROR(テーブル_Swim01[[#This Row],[競技番号]],"")</f>
        <v/>
      </c>
      <c r="E236" t="str">
        <f>IFERROR(テーブル_Swim01[[#This Row],[性別]],"")</f>
        <v/>
      </c>
      <c r="F236" t="str">
        <f t="shared" si="12"/>
        <v/>
      </c>
      <c r="G236" t="str">
        <f>IFERROR(テーブル_Swim01[[#This Row],[クラス番号]],"")</f>
        <v/>
      </c>
      <c r="H236" t="str">
        <f>IFERROR(LOOKUP(G236,Sheet5!A:A,Sheet5!B:B),"")</f>
        <v/>
      </c>
      <c r="I236" t="str">
        <f t="shared" si="13"/>
        <v xml:space="preserve">  </v>
      </c>
      <c r="J236" t="str">
        <f>IFERROR(CONCATENATE(Sheet1!F413,"  ",Sheet1!E413,"  ",Sheet1!I413),"")</f>
        <v xml:space="preserve">    </v>
      </c>
      <c r="L236">
        <f>IFERROR(テーブル_Swim014[[#This Row],[選手番号]],"")</f>
        <v>235</v>
      </c>
      <c r="M236" t="str">
        <f>IFERROR(Sheet3!Q236,"")</f>
        <v>2004/01/27</v>
      </c>
      <c r="N236" s="18" t="str">
        <f>IFERROR(テーブル_Swim017[基準日],"")</f>
        <v>2017/01/07</v>
      </c>
      <c r="O236">
        <f t="shared" si="14"/>
        <v>12</v>
      </c>
    </row>
    <row r="237" spans="4:15">
      <c r="D237" t="str">
        <f>IFERROR(テーブル_Swim01[[#This Row],[競技番号]],"")</f>
        <v/>
      </c>
      <c r="E237" t="str">
        <f>IFERROR(テーブル_Swim01[[#This Row],[性別]],"")</f>
        <v/>
      </c>
      <c r="F237" t="str">
        <f t="shared" si="12"/>
        <v/>
      </c>
      <c r="G237" t="str">
        <f>IFERROR(テーブル_Swim01[[#This Row],[クラス番号]],"")</f>
        <v/>
      </c>
      <c r="H237" t="str">
        <f>IFERROR(LOOKUP(G237,Sheet5!A:A,Sheet5!B:B),"")</f>
        <v/>
      </c>
      <c r="I237" t="str">
        <f t="shared" si="13"/>
        <v xml:space="preserve">  </v>
      </c>
      <c r="J237" t="str">
        <f>IFERROR(CONCATENATE(Sheet1!F414,"  ",Sheet1!E414,"  ",Sheet1!I414),"")</f>
        <v xml:space="preserve">    </v>
      </c>
      <c r="L237">
        <f>IFERROR(テーブル_Swim014[[#This Row],[選手番号]],"")</f>
        <v>236</v>
      </c>
      <c r="M237" t="str">
        <f>IFERROR(Sheet3!Q237,"")</f>
        <v>2004/04/18</v>
      </c>
      <c r="N237" s="18" t="str">
        <f>IFERROR(テーブル_Swim017[基準日],"")</f>
        <v>2017/01/07</v>
      </c>
      <c r="O237">
        <f t="shared" si="14"/>
        <v>12</v>
      </c>
    </row>
    <row r="238" spans="4:15">
      <c r="D238" t="str">
        <f>IFERROR(テーブル_Swim01[[#This Row],[競技番号]],"")</f>
        <v/>
      </c>
      <c r="E238" t="str">
        <f>IFERROR(テーブル_Swim01[[#This Row],[性別]],"")</f>
        <v/>
      </c>
      <c r="F238" t="str">
        <f t="shared" si="12"/>
        <v/>
      </c>
      <c r="G238" t="str">
        <f>IFERROR(テーブル_Swim01[[#This Row],[クラス番号]],"")</f>
        <v/>
      </c>
      <c r="H238" t="str">
        <f>IFERROR(LOOKUP(G238,Sheet5!A:A,Sheet5!B:B),"")</f>
        <v/>
      </c>
      <c r="I238" t="str">
        <f t="shared" si="13"/>
        <v xml:space="preserve">  </v>
      </c>
      <c r="J238" t="str">
        <f>IFERROR(CONCATENATE(Sheet1!F415,"  ",Sheet1!E415,"  ",Sheet1!I415),"")</f>
        <v xml:space="preserve">    </v>
      </c>
      <c r="L238">
        <f>IFERROR(テーブル_Swim014[[#This Row],[選手番号]],"")</f>
        <v>237</v>
      </c>
      <c r="M238" t="str">
        <f>IFERROR(Sheet3!Q238,"")</f>
        <v>2004/05/20</v>
      </c>
      <c r="N238" s="18" t="str">
        <f>IFERROR(テーブル_Swim017[基準日],"")</f>
        <v>2017/01/07</v>
      </c>
      <c r="O238">
        <f t="shared" si="14"/>
        <v>12</v>
      </c>
    </row>
    <row r="239" spans="4:15">
      <c r="D239" t="str">
        <f>IFERROR(テーブル_Swim01[[#This Row],[競技番号]],"")</f>
        <v/>
      </c>
      <c r="E239" t="str">
        <f>IFERROR(テーブル_Swim01[[#This Row],[性別]],"")</f>
        <v/>
      </c>
      <c r="F239" t="str">
        <f t="shared" si="12"/>
        <v/>
      </c>
      <c r="G239" t="str">
        <f>IFERROR(テーブル_Swim01[[#This Row],[クラス番号]],"")</f>
        <v/>
      </c>
      <c r="H239" t="str">
        <f>IFERROR(LOOKUP(G239,Sheet5!A:A,Sheet5!B:B),"")</f>
        <v/>
      </c>
      <c r="I239" t="str">
        <f t="shared" si="13"/>
        <v xml:space="preserve">  </v>
      </c>
      <c r="J239" t="str">
        <f>IFERROR(CONCATENATE(Sheet1!F416,"  ",Sheet1!E416,"  ",Sheet1!I416),"")</f>
        <v xml:space="preserve">    </v>
      </c>
      <c r="L239">
        <f>IFERROR(テーブル_Swim014[[#This Row],[選手番号]],"")</f>
        <v>238</v>
      </c>
      <c r="M239" t="str">
        <f>IFERROR(Sheet3!Q239,"")</f>
        <v>2005/05/30</v>
      </c>
      <c r="N239" s="18" t="str">
        <f>IFERROR(テーブル_Swim017[基準日],"")</f>
        <v>2017/01/07</v>
      </c>
      <c r="O239">
        <f t="shared" si="14"/>
        <v>11</v>
      </c>
    </row>
    <row r="240" spans="4:15">
      <c r="D240" t="str">
        <f>IFERROR(テーブル_Swim01[[#This Row],[競技番号]],"")</f>
        <v/>
      </c>
      <c r="E240" t="str">
        <f>IFERROR(テーブル_Swim01[[#This Row],[性別]],"")</f>
        <v/>
      </c>
      <c r="F240" t="str">
        <f t="shared" si="12"/>
        <v/>
      </c>
      <c r="G240" t="str">
        <f>IFERROR(テーブル_Swim01[[#This Row],[クラス番号]],"")</f>
        <v/>
      </c>
      <c r="H240" t="str">
        <f>IFERROR(LOOKUP(G240,Sheet5!A:A,Sheet5!B:B),"")</f>
        <v/>
      </c>
      <c r="I240" t="str">
        <f t="shared" si="13"/>
        <v xml:space="preserve">  </v>
      </c>
      <c r="J240" t="str">
        <f>IFERROR(CONCATENATE(Sheet1!F417,"  ",Sheet1!E417,"  ",Sheet1!I417),"")</f>
        <v xml:space="preserve">    </v>
      </c>
      <c r="L240">
        <f>IFERROR(テーブル_Swim014[[#This Row],[選手番号]],"")</f>
        <v>239</v>
      </c>
      <c r="M240" t="str">
        <f>IFERROR(Sheet3!Q240,"")</f>
        <v>2006/10/13</v>
      </c>
      <c r="N240" s="18" t="str">
        <f>IFERROR(テーブル_Swim017[基準日],"")</f>
        <v>2017/01/07</v>
      </c>
      <c r="O240">
        <f t="shared" si="14"/>
        <v>10</v>
      </c>
    </row>
    <row r="241" spans="4:15">
      <c r="D241" t="str">
        <f>IFERROR(テーブル_Swim01[[#This Row],[競技番号]],"")</f>
        <v/>
      </c>
      <c r="E241" t="str">
        <f>IFERROR(テーブル_Swim01[[#This Row],[性別]],"")</f>
        <v/>
      </c>
      <c r="F241" t="str">
        <f t="shared" si="12"/>
        <v/>
      </c>
      <c r="G241" t="str">
        <f>IFERROR(テーブル_Swim01[[#This Row],[クラス番号]],"")</f>
        <v/>
      </c>
      <c r="H241" t="str">
        <f>IFERROR(LOOKUP(G241,Sheet5!A:A,Sheet5!B:B),"")</f>
        <v/>
      </c>
      <c r="I241" t="str">
        <f t="shared" si="13"/>
        <v xml:space="preserve">  </v>
      </c>
      <c r="J241" t="str">
        <f>IFERROR(CONCATENATE(Sheet1!F418,"  ",Sheet1!E418,"  ",Sheet1!I418),"")</f>
        <v xml:space="preserve">    </v>
      </c>
      <c r="L241">
        <f>IFERROR(テーブル_Swim014[[#This Row],[選手番号]],"")</f>
        <v>240</v>
      </c>
      <c r="M241" t="str">
        <f>IFERROR(Sheet3!Q241,"")</f>
        <v>2000/05/26</v>
      </c>
      <c r="N241" s="18" t="str">
        <f>IFERROR(テーブル_Swim017[基準日],"")</f>
        <v>2017/01/07</v>
      </c>
      <c r="O241">
        <f t="shared" si="14"/>
        <v>16</v>
      </c>
    </row>
    <row r="242" spans="4:15">
      <c r="D242" t="str">
        <f>IFERROR(テーブル_Swim01[[#This Row],[競技番号]],"")</f>
        <v/>
      </c>
      <c r="E242" t="str">
        <f>IFERROR(テーブル_Swim01[[#This Row],[性別]],"")</f>
        <v/>
      </c>
      <c r="F242" t="str">
        <f t="shared" si="12"/>
        <v/>
      </c>
      <c r="G242" t="str">
        <f>IFERROR(テーブル_Swim01[[#This Row],[クラス番号]],"")</f>
        <v/>
      </c>
      <c r="H242" t="str">
        <f>IFERROR(LOOKUP(G242,Sheet5!A:A,Sheet5!B:B),"")</f>
        <v/>
      </c>
      <c r="I242" t="str">
        <f t="shared" si="13"/>
        <v xml:space="preserve">  </v>
      </c>
      <c r="J242" t="str">
        <f>IFERROR(CONCATENATE(Sheet1!F419,"  ",Sheet1!E419,"  ",Sheet1!I419),"")</f>
        <v xml:space="preserve">    </v>
      </c>
      <c r="L242">
        <f>IFERROR(テーブル_Swim014[[#This Row],[選手番号]],"")</f>
        <v>241</v>
      </c>
      <c r="M242" t="str">
        <f>IFERROR(Sheet3!Q242,"")</f>
        <v>2002/03/25</v>
      </c>
      <c r="N242" s="18" t="str">
        <f>IFERROR(テーブル_Swim017[基準日],"")</f>
        <v>2017/01/07</v>
      </c>
      <c r="O242">
        <f t="shared" si="14"/>
        <v>14</v>
      </c>
    </row>
    <row r="243" spans="4:15">
      <c r="D243" t="str">
        <f>IFERROR(テーブル_Swim01[[#This Row],[競技番号]],"")</f>
        <v/>
      </c>
      <c r="E243" t="str">
        <f>IFERROR(テーブル_Swim01[[#This Row],[性別]],"")</f>
        <v/>
      </c>
      <c r="F243" t="str">
        <f t="shared" si="12"/>
        <v/>
      </c>
      <c r="G243" t="str">
        <f>IFERROR(テーブル_Swim01[[#This Row],[クラス番号]],"")</f>
        <v/>
      </c>
      <c r="H243" t="str">
        <f>IFERROR(LOOKUP(G243,Sheet5!A:A,Sheet5!B:B),"")</f>
        <v/>
      </c>
      <c r="I243" t="str">
        <f t="shared" si="13"/>
        <v xml:space="preserve">  </v>
      </c>
      <c r="J243" t="str">
        <f>IFERROR(CONCATENATE(Sheet1!F420,"  ",Sheet1!E420,"  ",Sheet1!I420),"")</f>
        <v xml:space="preserve">    </v>
      </c>
      <c r="L243">
        <f>IFERROR(テーブル_Swim014[[#This Row],[選手番号]],"")</f>
        <v>242</v>
      </c>
      <c r="M243" t="str">
        <f>IFERROR(Sheet3!Q243,"")</f>
        <v>2002/05/02</v>
      </c>
      <c r="N243" s="18" t="str">
        <f>IFERROR(テーブル_Swim017[基準日],"")</f>
        <v>2017/01/07</v>
      </c>
      <c r="O243">
        <f t="shared" si="14"/>
        <v>14</v>
      </c>
    </row>
    <row r="244" spans="4:15">
      <c r="D244" t="str">
        <f>IFERROR(テーブル_Swim01[[#This Row],[競技番号]],"")</f>
        <v/>
      </c>
      <c r="E244" t="str">
        <f>IFERROR(テーブル_Swim01[[#This Row],[性別]],"")</f>
        <v/>
      </c>
      <c r="F244" t="str">
        <f t="shared" si="12"/>
        <v/>
      </c>
      <c r="G244" t="str">
        <f>IFERROR(テーブル_Swim01[[#This Row],[クラス番号]],"")</f>
        <v/>
      </c>
      <c r="H244" t="str">
        <f>IFERROR(LOOKUP(G244,Sheet5!A:A,Sheet5!B:B),"")</f>
        <v/>
      </c>
      <c r="I244" t="str">
        <f t="shared" si="13"/>
        <v xml:space="preserve">  </v>
      </c>
      <c r="J244" t="str">
        <f>IFERROR(CONCATENATE(Sheet1!F421,"  ",Sheet1!E421,"  ",Sheet1!I421),"")</f>
        <v xml:space="preserve">    </v>
      </c>
      <c r="L244">
        <f>IFERROR(テーブル_Swim014[[#This Row],[選手番号]],"")</f>
        <v>243</v>
      </c>
      <c r="M244" t="str">
        <f>IFERROR(Sheet3!Q244,"")</f>
        <v>2004/09/15</v>
      </c>
      <c r="N244" s="18" t="str">
        <f>IFERROR(テーブル_Swim017[基準日],"")</f>
        <v>2017/01/07</v>
      </c>
      <c r="O244">
        <f t="shared" si="14"/>
        <v>12</v>
      </c>
    </row>
    <row r="245" spans="4:15">
      <c r="D245" t="str">
        <f>IFERROR(テーブル_Swim01[[#This Row],[競技番号]],"")</f>
        <v/>
      </c>
      <c r="E245" t="str">
        <f>IFERROR(テーブル_Swim01[[#This Row],[性別]],"")</f>
        <v/>
      </c>
      <c r="F245" t="str">
        <f t="shared" si="12"/>
        <v/>
      </c>
      <c r="G245" t="str">
        <f>IFERROR(テーブル_Swim01[[#This Row],[クラス番号]],"")</f>
        <v/>
      </c>
      <c r="H245" t="str">
        <f>IFERROR(LOOKUP(G245,Sheet5!A:A,Sheet5!B:B),"")</f>
        <v/>
      </c>
      <c r="I245" t="str">
        <f t="shared" si="13"/>
        <v xml:space="preserve">  </v>
      </c>
      <c r="J245" t="str">
        <f>IFERROR(CONCATENATE(Sheet1!F422,"  ",Sheet1!E422,"  ",Sheet1!I422),"")</f>
        <v xml:space="preserve">    </v>
      </c>
      <c r="L245">
        <f>IFERROR(テーブル_Swim014[[#This Row],[選手番号]],"")</f>
        <v>244</v>
      </c>
      <c r="M245" t="str">
        <f>IFERROR(Sheet3!Q245,"")</f>
        <v>2004/09/22</v>
      </c>
      <c r="N245" s="18" t="str">
        <f>IFERROR(テーブル_Swim017[基準日],"")</f>
        <v>2017/01/07</v>
      </c>
      <c r="O245">
        <f t="shared" si="14"/>
        <v>12</v>
      </c>
    </row>
    <row r="246" spans="4:15">
      <c r="D246" t="str">
        <f>IFERROR(テーブル_Swim01[[#This Row],[競技番号]],"")</f>
        <v/>
      </c>
      <c r="E246" t="str">
        <f>IFERROR(テーブル_Swim01[[#This Row],[性別]],"")</f>
        <v/>
      </c>
      <c r="F246" t="str">
        <f t="shared" si="12"/>
        <v/>
      </c>
      <c r="G246" t="str">
        <f>IFERROR(テーブル_Swim01[[#This Row],[クラス番号]],"")</f>
        <v/>
      </c>
      <c r="H246" t="str">
        <f>IFERROR(LOOKUP(G246,Sheet5!A:A,Sheet5!B:B),"")</f>
        <v/>
      </c>
      <c r="I246" t="str">
        <f t="shared" si="13"/>
        <v xml:space="preserve">  </v>
      </c>
      <c r="J246" t="str">
        <f>IFERROR(CONCATENATE(Sheet1!F423,"  ",Sheet1!E423,"  ",Sheet1!I423),"")</f>
        <v xml:space="preserve">    </v>
      </c>
      <c r="L246">
        <f>IFERROR(テーブル_Swim014[[#This Row],[選手番号]],"")</f>
        <v>245</v>
      </c>
      <c r="M246" t="str">
        <f>IFERROR(Sheet3!Q246,"")</f>
        <v>2005/04/11</v>
      </c>
      <c r="N246" s="18" t="str">
        <f>IFERROR(テーブル_Swim017[基準日],"")</f>
        <v>2017/01/07</v>
      </c>
      <c r="O246">
        <f t="shared" si="14"/>
        <v>11</v>
      </c>
    </row>
    <row r="247" spans="4:15">
      <c r="D247" t="str">
        <f>IFERROR(テーブル_Swim01[[#This Row],[競技番号]],"")</f>
        <v/>
      </c>
      <c r="E247" t="str">
        <f>IFERROR(テーブル_Swim01[[#This Row],[性別]],"")</f>
        <v/>
      </c>
      <c r="F247" t="str">
        <f t="shared" si="12"/>
        <v/>
      </c>
      <c r="G247" t="str">
        <f>IFERROR(テーブル_Swim01[[#This Row],[クラス番号]],"")</f>
        <v/>
      </c>
      <c r="H247" t="str">
        <f>IFERROR(LOOKUP(G247,Sheet5!A:A,Sheet5!B:B),"")</f>
        <v/>
      </c>
      <c r="I247" t="str">
        <f t="shared" si="13"/>
        <v xml:space="preserve">  </v>
      </c>
      <c r="J247" t="str">
        <f>IFERROR(CONCATENATE(Sheet1!F424,"  ",Sheet1!E424,"  ",Sheet1!I424),"")</f>
        <v xml:space="preserve">    </v>
      </c>
      <c r="L247">
        <f>IFERROR(テーブル_Swim014[[#This Row],[選手番号]],"")</f>
        <v>246</v>
      </c>
      <c r="M247" t="str">
        <f>IFERROR(Sheet3!Q247,"")</f>
        <v>2006/02/18</v>
      </c>
      <c r="N247" s="18" t="str">
        <f>IFERROR(テーブル_Swim017[基準日],"")</f>
        <v>2017/01/07</v>
      </c>
      <c r="O247">
        <f t="shared" si="14"/>
        <v>10</v>
      </c>
    </row>
    <row r="248" spans="4:15">
      <c r="D248" t="str">
        <f>IFERROR(テーブル_Swim01[[#This Row],[競技番号]],"")</f>
        <v/>
      </c>
      <c r="E248" t="str">
        <f>IFERROR(テーブル_Swim01[[#This Row],[性別]],"")</f>
        <v/>
      </c>
      <c r="F248" t="str">
        <f t="shared" si="12"/>
        <v/>
      </c>
      <c r="G248" t="str">
        <f>IFERROR(テーブル_Swim01[[#This Row],[クラス番号]],"")</f>
        <v/>
      </c>
      <c r="H248" t="str">
        <f>IFERROR(LOOKUP(G248,Sheet5!A:A,Sheet5!B:B),"")</f>
        <v/>
      </c>
      <c r="I248" t="str">
        <f t="shared" si="13"/>
        <v xml:space="preserve">  </v>
      </c>
      <c r="J248" t="str">
        <f>IFERROR(CONCATENATE(Sheet1!F425,"  ",Sheet1!E425,"  ",Sheet1!I425),"")</f>
        <v xml:space="preserve">    </v>
      </c>
      <c r="L248">
        <f>IFERROR(テーブル_Swim014[[#This Row],[選手番号]],"")</f>
        <v>247</v>
      </c>
      <c r="M248" t="str">
        <f>IFERROR(Sheet3!Q248,"")</f>
        <v>2006/08/05</v>
      </c>
      <c r="N248" s="18" t="str">
        <f>IFERROR(テーブル_Swim017[基準日],"")</f>
        <v>2017/01/07</v>
      </c>
      <c r="O248">
        <f t="shared" si="14"/>
        <v>10</v>
      </c>
    </row>
    <row r="249" spans="4:15">
      <c r="D249" t="str">
        <f>IFERROR(テーブル_Swim01[[#This Row],[競技番号]],"")</f>
        <v/>
      </c>
      <c r="E249" t="str">
        <f>IFERROR(テーブル_Swim01[[#This Row],[性別]],"")</f>
        <v/>
      </c>
      <c r="F249" t="str">
        <f t="shared" si="12"/>
        <v/>
      </c>
      <c r="G249" t="str">
        <f>IFERROR(テーブル_Swim01[[#This Row],[クラス番号]],"")</f>
        <v/>
      </c>
      <c r="H249" t="str">
        <f>IFERROR(LOOKUP(G249,Sheet5!A:A,Sheet5!B:B),"")</f>
        <v/>
      </c>
      <c r="I249" t="str">
        <f t="shared" si="13"/>
        <v xml:space="preserve">  </v>
      </c>
      <c r="J249" t="str">
        <f>IFERROR(CONCATENATE(Sheet1!F426,"  ",Sheet1!E426,"  ",Sheet1!I426),"")</f>
        <v xml:space="preserve">    </v>
      </c>
      <c r="L249">
        <f>IFERROR(テーブル_Swim014[[#This Row],[選手番号]],"")</f>
        <v>248</v>
      </c>
      <c r="M249" t="str">
        <f>IFERROR(Sheet3!Q249,"")</f>
        <v>2006/09/11</v>
      </c>
      <c r="N249" s="18" t="str">
        <f>IFERROR(テーブル_Swim017[基準日],"")</f>
        <v>2017/01/07</v>
      </c>
      <c r="O249">
        <f t="shared" si="14"/>
        <v>10</v>
      </c>
    </row>
    <row r="250" spans="4:15">
      <c r="D250" t="str">
        <f>IFERROR(テーブル_Swim01[[#This Row],[競技番号]],"")</f>
        <v/>
      </c>
      <c r="E250" t="str">
        <f>IFERROR(テーブル_Swim01[[#This Row],[性別]],"")</f>
        <v/>
      </c>
      <c r="F250" t="str">
        <f t="shared" si="12"/>
        <v/>
      </c>
      <c r="G250" t="str">
        <f>IFERROR(テーブル_Swim01[[#This Row],[クラス番号]],"")</f>
        <v/>
      </c>
      <c r="H250" t="str">
        <f>IFERROR(LOOKUP(G250,Sheet5!A:A,Sheet5!B:B),"")</f>
        <v/>
      </c>
      <c r="I250" t="str">
        <f t="shared" si="13"/>
        <v xml:space="preserve">  </v>
      </c>
      <c r="J250" t="str">
        <f>IFERROR(CONCATENATE(Sheet1!F427,"  ",Sheet1!E427,"  ",Sheet1!I427),"")</f>
        <v xml:space="preserve">    </v>
      </c>
      <c r="L250">
        <f>IFERROR(テーブル_Swim014[[#This Row],[選手番号]],"")</f>
        <v>249</v>
      </c>
      <c r="M250" t="str">
        <f>IFERROR(Sheet3!Q250,"")</f>
        <v>2006/11/11</v>
      </c>
      <c r="N250" s="18" t="str">
        <f>IFERROR(テーブル_Swim017[基準日],"")</f>
        <v>2017/01/07</v>
      </c>
      <c r="O250">
        <f t="shared" si="14"/>
        <v>10</v>
      </c>
    </row>
    <row r="251" spans="4:15">
      <c r="D251" t="str">
        <f>IFERROR(テーブル_Swim01[[#This Row],[競技番号]],"")</f>
        <v/>
      </c>
      <c r="E251" t="str">
        <f>IFERROR(テーブル_Swim01[[#This Row],[性別]],"")</f>
        <v/>
      </c>
      <c r="F251" t="str">
        <f t="shared" si="12"/>
        <v/>
      </c>
      <c r="G251" t="str">
        <f>IFERROR(テーブル_Swim01[[#This Row],[クラス番号]],"")</f>
        <v/>
      </c>
      <c r="H251" t="str">
        <f>IFERROR(LOOKUP(G251,Sheet5!A:A,Sheet5!B:B),"")</f>
        <v/>
      </c>
      <c r="I251" t="str">
        <f t="shared" si="13"/>
        <v xml:space="preserve">  </v>
      </c>
      <c r="J251" t="str">
        <f>IFERROR(CONCATENATE(Sheet1!F428,"  ",Sheet1!E428,"  ",Sheet1!I428),"")</f>
        <v xml:space="preserve">    </v>
      </c>
      <c r="L251">
        <f>IFERROR(テーブル_Swim014[[#This Row],[選手番号]],"")</f>
        <v>250</v>
      </c>
      <c r="M251" t="str">
        <f>IFERROR(Sheet3!Q251,"")</f>
        <v>2002/06/04</v>
      </c>
      <c r="N251" s="18" t="str">
        <f>IFERROR(テーブル_Swim017[基準日],"")</f>
        <v>2017/01/07</v>
      </c>
      <c r="O251">
        <f t="shared" si="14"/>
        <v>14</v>
      </c>
    </row>
    <row r="252" spans="4:15">
      <c r="D252" t="str">
        <f>IFERROR(テーブル_Swim01[[#This Row],[競技番号]],"")</f>
        <v/>
      </c>
      <c r="E252" t="str">
        <f>IFERROR(テーブル_Swim01[[#This Row],[性別]],"")</f>
        <v/>
      </c>
      <c r="F252" t="str">
        <f t="shared" si="12"/>
        <v/>
      </c>
      <c r="G252" t="str">
        <f>IFERROR(テーブル_Swim01[[#This Row],[クラス番号]],"")</f>
        <v/>
      </c>
      <c r="H252" t="str">
        <f>IFERROR(LOOKUP(G252,Sheet5!A:A,Sheet5!B:B),"")</f>
        <v/>
      </c>
      <c r="I252" t="str">
        <f t="shared" si="13"/>
        <v xml:space="preserve">  </v>
      </c>
      <c r="J252" t="str">
        <f>IFERROR(CONCATENATE(Sheet1!F429,"  ",Sheet1!E429,"  ",Sheet1!I429),"")</f>
        <v xml:space="preserve">    </v>
      </c>
      <c r="L252">
        <f>IFERROR(テーブル_Swim014[[#This Row],[選手番号]],"")</f>
        <v>251</v>
      </c>
      <c r="M252" t="str">
        <f>IFERROR(Sheet3!Q252,"")</f>
        <v>2002/07/25</v>
      </c>
      <c r="N252" s="18" t="str">
        <f>IFERROR(テーブル_Swim017[基準日],"")</f>
        <v>2017/01/07</v>
      </c>
      <c r="O252">
        <f t="shared" si="14"/>
        <v>14</v>
      </c>
    </row>
    <row r="253" spans="4:15">
      <c r="D253" t="str">
        <f>IFERROR(テーブル_Swim01[[#This Row],[競技番号]],"")</f>
        <v/>
      </c>
      <c r="E253" t="str">
        <f>IFERROR(テーブル_Swim01[[#This Row],[性別]],"")</f>
        <v/>
      </c>
      <c r="F253" t="str">
        <f t="shared" si="12"/>
        <v/>
      </c>
      <c r="G253" t="str">
        <f>IFERROR(テーブル_Swim01[[#This Row],[クラス番号]],"")</f>
        <v/>
      </c>
      <c r="H253" t="str">
        <f>IFERROR(LOOKUP(G253,Sheet5!A:A,Sheet5!B:B),"")</f>
        <v/>
      </c>
      <c r="I253" t="str">
        <f t="shared" si="13"/>
        <v xml:space="preserve">  </v>
      </c>
      <c r="J253" t="str">
        <f>IFERROR(CONCATENATE(Sheet1!F430,"  ",Sheet1!E430,"  ",Sheet1!I430),"")</f>
        <v xml:space="preserve">    </v>
      </c>
      <c r="L253">
        <f>IFERROR(テーブル_Swim014[[#This Row],[選手番号]],"")</f>
        <v>252</v>
      </c>
      <c r="M253" t="str">
        <f>IFERROR(Sheet3!Q253,"")</f>
        <v>2003/01/26</v>
      </c>
      <c r="N253" s="18" t="str">
        <f>IFERROR(テーブル_Swim017[基準日],"")</f>
        <v>2017/01/07</v>
      </c>
      <c r="O253">
        <f t="shared" si="14"/>
        <v>13</v>
      </c>
    </row>
    <row r="254" spans="4:15">
      <c r="D254" t="str">
        <f>IFERROR(テーブル_Swim01[[#This Row],[競技番号]],"")</f>
        <v/>
      </c>
      <c r="E254" t="str">
        <f>IFERROR(テーブル_Swim01[[#This Row],[性別]],"")</f>
        <v/>
      </c>
      <c r="F254" t="str">
        <f t="shared" si="12"/>
        <v/>
      </c>
      <c r="G254" t="str">
        <f>IFERROR(テーブル_Swim01[[#This Row],[クラス番号]],"")</f>
        <v/>
      </c>
      <c r="H254" t="str">
        <f>IFERROR(LOOKUP(G254,Sheet5!A:A,Sheet5!B:B),"")</f>
        <v/>
      </c>
      <c r="I254" t="str">
        <f t="shared" si="13"/>
        <v xml:space="preserve">  </v>
      </c>
      <c r="J254" t="str">
        <f>IFERROR(CONCATENATE(Sheet1!F431,"  ",Sheet1!E431,"  ",Sheet1!I431),"")</f>
        <v xml:space="preserve">    </v>
      </c>
      <c r="L254">
        <f>IFERROR(テーブル_Swim014[[#This Row],[選手番号]],"")</f>
        <v>253</v>
      </c>
      <c r="M254" t="str">
        <f>IFERROR(Sheet3!Q254,"")</f>
        <v>2003/04/07</v>
      </c>
      <c r="N254" s="18" t="str">
        <f>IFERROR(テーブル_Swim017[基準日],"")</f>
        <v>2017/01/07</v>
      </c>
      <c r="O254">
        <f t="shared" si="14"/>
        <v>13</v>
      </c>
    </row>
    <row r="255" spans="4:15">
      <c r="D255" t="str">
        <f>IFERROR(テーブル_Swim01[[#This Row],[競技番号]],"")</f>
        <v/>
      </c>
      <c r="E255" t="str">
        <f>IFERROR(テーブル_Swim01[[#This Row],[性別]],"")</f>
        <v/>
      </c>
      <c r="F255" t="str">
        <f t="shared" si="12"/>
        <v/>
      </c>
      <c r="G255" t="str">
        <f>IFERROR(テーブル_Swim01[[#This Row],[クラス番号]],"")</f>
        <v/>
      </c>
      <c r="H255" t="str">
        <f>IFERROR(LOOKUP(G255,Sheet5!A:A,Sheet5!B:B),"")</f>
        <v/>
      </c>
      <c r="I255" t="str">
        <f t="shared" si="13"/>
        <v xml:space="preserve">  </v>
      </c>
      <c r="J255" t="str">
        <f>IFERROR(CONCATENATE(Sheet1!F432,"  ",Sheet1!E432,"  ",Sheet1!I432),"")</f>
        <v xml:space="preserve">    </v>
      </c>
      <c r="L255">
        <f>IFERROR(テーブル_Swim014[[#This Row],[選手番号]],"")</f>
        <v>254</v>
      </c>
      <c r="M255" t="str">
        <f>IFERROR(Sheet3!Q255,"")</f>
        <v>2003/09/16</v>
      </c>
      <c r="N255" s="18" t="str">
        <f>IFERROR(テーブル_Swim017[基準日],"")</f>
        <v>2017/01/07</v>
      </c>
      <c r="O255">
        <f t="shared" si="14"/>
        <v>13</v>
      </c>
    </row>
    <row r="256" spans="4:15">
      <c r="D256" t="str">
        <f>IFERROR(テーブル_Swim01[[#This Row],[競技番号]],"")</f>
        <v/>
      </c>
      <c r="E256" t="str">
        <f>IFERROR(テーブル_Swim01[[#This Row],[性別]],"")</f>
        <v/>
      </c>
      <c r="F256" t="str">
        <f t="shared" si="12"/>
        <v/>
      </c>
      <c r="G256" t="str">
        <f>IFERROR(テーブル_Swim01[[#This Row],[クラス番号]],"")</f>
        <v/>
      </c>
      <c r="H256" t="str">
        <f>IFERROR(LOOKUP(G256,Sheet5!A:A,Sheet5!B:B),"")</f>
        <v/>
      </c>
      <c r="I256" t="str">
        <f t="shared" si="13"/>
        <v xml:space="preserve">  </v>
      </c>
      <c r="J256" t="str">
        <f>IFERROR(CONCATENATE(Sheet1!F433,"  ",Sheet1!E433,"  ",Sheet1!I433),"")</f>
        <v xml:space="preserve">    </v>
      </c>
      <c r="L256">
        <f>IFERROR(テーブル_Swim014[[#This Row],[選手番号]],"")</f>
        <v>255</v>
      </c>
      <c r="M256" t="str">
        <f>IFERROR(Sheet3!Q256,"")</f>
        <v>2004/07/13</v>
      </c>
      <c r="N256" s="18" t="str">
        <f>IFERROR(テーブル_Swim017[基準日],"")</f>
        <v>2017/01/07</v>
      </c>
      <c r="O256">
        <f t="shared" si="14"/>
        <v>12</v>
      </c>
    </row>
    <row r="257" spans="4:15">
      <c r="D257" t="str">
        <f>IFERROR(テーブル_Swim01[[#This Row],[競技番号]],"")</f>
        <v/>
      </c>
      <c r="E257" t="str">
        <f>IFERROR(テーブル_Swim01[[#This Row],[性別]],"")</f>
        <v/>
      </c>
      <c r="F257" t="str">
        <f t="shared" si="12"/>
        <v/>
      </c>
      <c r="G257" t="str">
        <f>IFERROR(テーブル_Swim01[[#This Row],[クラス番号]],"")</f>
        <v/>
      </c>
      <c r="H257" t="str">
        <f>IFERROR(LOOKUP(G257,Sheet5!A:A,Sheet5!B:B),"")</f>
        <v/>
      </c>
      <c r="I257" t="str">
        <f t="shared" si="13"/>
        <v xml:space="preserve">  </v>
      </c>
      <c r="J257" t="str">
        <f>IFERROR(CONCATENATE(Sheet1!F434,"  ",Sheet1!E434,"  ",Sheet1!I434),"")</f>
        <v xml:space="preserve">    </v>
      </c>
      <c r="L257">
        <f>IFERROR(テーブル_Swim014[[#This Row],[選手番号]],"")</f>
        <v>256</v>
      </c>
      <c r="M257" t="str">
        <f>IFERROR(Sheet3!Q257,"")</f>
        <v>2004/10/26</v>
      </c>
      <c r="N257" s="18" t="str">
        <f>IFERROR(テーブル_Swim017[基準日],"")</f>
        <v>2017/01/07</v>
      </c>
      <c r="O257">
        <f t="shared" si="14"/>
        <v>12</v>
      </c>
    </row>
    <row r="258" spans="4:15">
      <c r="D258" t="str">
        <f>IFERROR(テーブル_Swim01[[#This Row],[競技番号]],"")</f>
        <v/>
      </c>
      <c r="E258" t="str">
        <f>IFERROR(テーブル_Swim01[[#This Row],[性別]],"")</f>
        <v/>
      </c>
      <c r="F258" t="str">
        <f t="shared" si="12"/>
        <v/>
      </c>
      <c r="G258" t="str">
        <f>IFERROR(テーブル_Swim01[[#This Row],[クラス番号]],"")</f>
        <v/>
      </c>
      <c r="H258" t="str">
        <f>IFERROR(LOOKUP(G258,Sheet5!A:A,Sheet5!B:B),"")</f>
        <v/>
      </c>
      <c r="I258" t="str">
        <f t="shared" si="13"/>
        <v xml:space="preserve">  </v>
      </c>
      <c r="J258" t="str">
        <f>IFERROR(CONCATENATE(Sheet1!F435,"  ",Sheet1!E435,"  ",Sheet1!I435),"")</f>
        <v xml:space="preserve">    </v>
      </c>
      <c r="L258">
        <f>IFERROR(テーブル_Swim014[[#This Row],[選手番号]],"")</f>
        <v>257</v>
      </c>
      <c r="M258" t="str">
        <f>IFERROR(Sheet3!Q258,"")</f>
        <v>1998/11/18</v>
      </c>
      <c r="N258" s="18" t="str">
        <f>IFERROR(テーブル_Swim017[基準日],"")</f>
        <v>2017/01/07</v>
      </c>
      <c r="O258">
        <f t="shared" si="14"/>
        <v>18</v>
      </c>
    </row>
    <row r="259" spans="4:15">
      <c r="D259" t="str">
        <f>IFERROR(テーブル_Swim01[[#This Row],[競技番号]],"")</f>
        <v/>
      </c>
      <c r="E259" t="str">
        <f>IFERROR(テーブル_Swim01[[#This Row],[性別]],"")</f>
        <v/>
      </c>
      <c r="F259" t="str">
        <f t="shared" ref="F259:F322" si="15">IFERROR(LOOKUP(E259,A:A,B:B),"")</f>
        <v/>
      </c>
      <c r="G259" t="str">
        <f>IFERROR(テーブル_Swim01[[#This Row],[クラス番号]],"")</f>
        <v/>
      </c>
      <c r="H259" t="str">
        <f>IFERROR(LOOKUP(G259,Sheet5!A:A,Sheet5!B:B),"")</f>
        <v/>
      </c>
      <c r="I259" t="str">
        <f t="shared" ref="I259:I322" si="16">CONCATENATE(H259,"  ",F259)</f>
        <v xml:space="preserve">  </v>
      </c>
      <c r="J259" t="str">
        <f>IFERROR(CONCATENATE(Sheet1!F436,"  ",Sheet1!E436,"  ",Sheet1!I436),"")</f>
        <v xml:space="preserve">    </v>
      </c>
      <c r="L259">
        <f>IFERROR(テーブル_Swim014[[#This Row],[選手番号]],"")</f>
        <v>258</v>
      </c>
      <c r="M259" t="str">
        <f>IFERROR(Sheet3!Q259,"")</f>
        <v>1999/06/30</v>
      </c>
      <c r="N259" s="18" t="str">
        <f>IFERROR(テーブル_Swim017[基準日],"")</f>
        <v>2017/01/07</v>
      </c>
      <c r="O259">
        <f t="shared" ref="O259:O322" si="17">DATEDIF(M259,N259,"Y")</f>
        <v>17</v>
      </c>
    </row>
    <row r="260" spans="4:15">
      <c r="D260" t="str">
        <f>IFERROR(テーブル_Swim01[[#This Row],[競技番号]],"")</f>
        <v/>
      </c>
      <c r="E260" t="str">
        <f>IFERROR(テーブル_Swim01[[#This Row],[性別]],"")</f>
        <v/>
      </c>
      <c r="F260" t="str">
        <f t="shared" si="15"/>
        <v/>
      </c>
      <c r="G260" t="str">
        <f>IFERROR(テーブル_Swim01[[#This Row],[クラス番号]],"")</f>
        <v/>
      </c>
      <c r="H260" t="str">
        <f>IFERROR(LOOKUP(G260,Sheet5!A:A,Sheet5!B:B),"")</f>
        <v/>
      </c>
      <c r="I260" t="str">
        <f t="shared" si="16"/>
        <v xml:space="preserve">  </v>
      </c>
      <c r="J260" t="str">
        <f>IFERROR(CONCATENATE(Sheet1!F437,"  ",Sheet1!E437,"  ",Sheet1!I437),"")</f>
        <v xml:space="preserve">    </v>
      </c>
      <c r="L260">
        <f>IFERROR(テーブル_Swim014[[#This Row],[選手番号]],"")</f>
        <v>259</v>
      </c>
      <c r="M260" t="str">
        <f>IFERROR(Sheet3!Q260,"")</f>
        <v>1999/12/10</v>
      </c>
      <c r="N260" s="18" t="str">
        <f>IFERROR(テーブル_Swim017[基準日],"")</f>
        <v>2017/01/07</v>
      </c>
      <c r="O260">
        <f t="shared" si="17"/>
        <v>17</v>
      </c>
    </row>
    <row r="261" spans="4:15">
      <c r="D261" t="str">
        <f>IFERROR(テーブル_Swim01[[#This Row],[競技番号]],"")</f>
        <v/>
      </c>
      <c r="E261" t="str">
        <f>IFERROR(テーブル_Swim01[[#This Row],[性別]],"")</f>
        <v/>
      </c>
      <c r="F261" t="str">
        <f t="shared" si="15"/>
        <v/>
      </c>
      <c r="G261" t="str">
        <f>IFERROR(テーブル_Swim01[[#This Row],[クラス番号]],"")</f>
        <v/>
      </c>
      <c r="H261" t="str">
        <f>IFERROR(LOOKUP(G261,Sheet5!A:A,Sheet5!B:B),"")</f>
        <v/>
      </c>
      <c r="I261" t="str">
        <f t="shared" si="16"/>
        <v xml:space="preserve">  </v>
      </c>
      <c r="J261" t="str">
        <f>IFERROR(CONCATENATE(Sheet1!F438,"  ",Sheet1!E438,"  ",Sheet1!I438),"")</f>
        <v xml:space="preserve">    </v>
      </c>
      <c r="L261">
        <f>IFERROR(テーブル_Swim014[[#This Row],[選手番号]],"")</f>
        <v>260</v>
      </c>
      <c r="M261" t="str">
        <f>IFERROR(Sheet3!Q261,"")</f>
        <v>2000/08/29</v>
      </c>
      <c r="N261" s="18" t="str">
        <f>IFERROR(テーブル_Swim017[基準日],"")</f>
        <v>2017/01/07</v>
      </c>
      <c r="O261">
        <f t="shared" si="17"/>
        <v>16</v>
      </c>
    </row>
    <row r="262" spans="4:15">
      <c r="D262" t="str">
        <f>IFERROR(テーブル_Swim01[[#This Row],[競技番号]],"")</f>
        <v/>
      </c>
      <c r="E262" t="str">
        <f>IFERROR(テーブル_Swim01[[#This Row],[性別]],"")</f>
        <v/>
      </c>
      <c r="F262" t="str">
        <f t="shared" si="15"/>
        <v/>
      </c>
      <c r="G262" t="str">
        <f>IFERROR(テーブル_Swim01[[#This Row],[クラス番号]],"")</f>
        <v/>
      </c>
      <c r="H262" t="str">
        <f>IFERROR(LOOKUP(G262,Sheet5!A:A,Sheet5!B:B),"")</f>
        <v/>
      </c>
      <c r="I262" t="str">
        <f t="shared" si="16"/>
        <v xml:space="preserve">  </v>
      </c>
      <c r="J262" t="str">
        <f>IFERROR(CONCATENATE(Sheet1!F439,"  ",Sheet1!E439,"  ",Sheet1!I439),"")</f>
        <v xml:space="preserve">    </v>
      </c>
      <c r="L262">
        <f>IFERROR(テーブル_Swim014[[#This Row],[選手番号]],"")</f>
        <v>261</v>
      </c>
      <c r="M262" t="str">
        <f>IFERROR(Sheet3!Q262,"")</f>
        <v>2000/11/21</v>
      </c>
      <c r="N262" s="18" t="str">
        <f>IFERROR(テーブル_Swim017[基準日],"")</f>
        <v>2017/01/07</v>
      </c>
      <c r="O262">
        <f t="shared" si="17"/>
        <v>16</v>
      </c>
    </row>
    <row r="263" spans="4:15">
      <c r="D263" t="str">
        <f>IFERROR(テーブル_Swim01[[#This Row],[競技番号]],"")</f>
        <v/>
      </c>
      <c r="E263" t="str">
        <f>IFERROR(テーブル_Swim01[[#This Row],[性別]],"")</f>
        <v/>
      </c>
      <c r="F263" t="str">
        <f t="shared" si="15"/>
        <v/>
      </c>
      <c r="G263" t="str">
        <f>IFERROR(テーブル_Swim01[[#This Row],[クラス番号]],"")</f>
        <v/>
      </c>
      <c r="H263" t="str">
        <f>IFERROR(LOOKUP(G263,Sheet5!A:A,Sheet5!B:B),"")</f>
        <v/>
      </c>
      <c r="I263" t="str">
        <f t="shared" si="16"/>
        <v xml:space="preserve">  </v>
      </c>
      <c r="J263" t="str">
        <f>IFERROR(CONCATENATE(Sheet1!F440,"  ",Sheet1!E440,"  ",Sheet1!I440),"")</f>
        <v xml:space="preserve">    </v>
      </c>
      <c r="L263">
        <f>IFERROR(テーブル_Swim014[[#This Row],[選手番号]],"")</f>
        <v>262</v>
      </c>
      <c r="M263" t="str">
        <f>IFERROR(Sheet3!Q263,"")</f>
        <v>2002/07/09</v>
      </c>
      <c r="N263" s="18" t="str">
        <f>IFERROR(テーブル_Swim017[基準日],"")</f>
        <v>2017/01/07</v>
      </c>
      <c r="O263">
        <f t="shared" si="17"/>
        <v>14</v>
      </c>
    </row>
    <row r="264" spans="4:15">
      <c r="D264" t="str">
        <f>IFERROR(テーブル_Swim01[[#This Row],[競技番号]],"")</f>
        <v/>
      </c>
      <c r="E264" t="str">
        <f>IFERROR(テーブル_Swim01[[#This Row],[性別]],"")</f>
        <v/>
      </c>
      <c r="F264" t="str">
        <f t="shared" si="15"/>
        <v/>
      </c>
      <c r="G264" t="str">
        <f>IFERROR(テーブル_Swim01[[#This Row],[クラス番号]],"")</f>
        <v/>
      </c>
      <c r="H264" t="str">
        <f>IFERROR(LOOKUP(G264,Sheet5!A:A,Sheet5!B:B),"")</f>
        <v/>
      </c>
      <c r="I264" t="str">
        <f t="shared" si="16"/>
        <v xml:space="preserve">  </v>
      </c>
      <c r="J264" t="str">
        <f>IFERROR(CONCATENATE(Sheet1!F441,"  ",Sheet1!E441,"  ",Sheet1!I441),"")</f>
        <v xml:space="preserve">    </v>
      </c>
      <c r="L264">
        <f>IFERROR(テーブル_Swim014[[#This Row],[選手番号]],"")</f>
        <v>263</v>
      </c>
      <c r="M264" t="str">
        <f>IFERROR(Sheet3!Q264,"")</f>
        <v>2002/07/12</v>
      </c>
      <c r="N264" s="18" t="str">
        <f>IFERROR(テーブル_Swim017[基準日],"")</f>
        <v>2017/01/07</v>
      </c>
      <c r="O264">
        <f t="shared" si="17"/>
        <v>14</v>
      </c>
    </row>
    <row r="265" spans="4:15">
      <c r="D265" t="str">
        <f>IFERROR(テーブル_Swim01[[#This Row],[競技番号]],"")</f>
        <v/>
      </c>
      <c r="E265" t="str">
        <f>IFERROR(テーブル_Swim01[[#This Row],[性別]],"")</f>
        <v/>
      </c>
      <c r="F265" t="str">
        <f t="shared" si="15"/>
        <v/>
      </c>
      <c r="G265" t="str">
        <f>IFERROR(テーブル_Swim01[[#This Row],[クラス番号]],"")</f>
        <v/>
      </c>
      <c r="H265" t="str">
        <f>IFERROR(LOOKUP(G265,Sheet5!A:A,Sheet5!B:B),"")</f>
        <v/>
      </c>
      <c r="I265" t="str">
        <f t="shared" si="16"/>
        <v xml:space="preserve">  </v>
      </c>
      <c r="J265" t="str">
        <f>IFERROR(CONCATENATE(Sheet1!F442,"  ",Sheet1!E442,"  ",Sheet1!I442),"")</f>
        <v xml:space="preserve">    </v>
      </c>
      <c r="L265">
        <f>IFERROR(テーブル_Swim014[[#This Row],[選手番号]],"")</f>
        <v>264</v>
      </c>
      <c r="M265" t="str">
        <f>IFERROR(Sheet3!Q265,"")</f>
        <v>2003/01/12</v>
      </c>
      <c r="N265" s="18" t="str">
        <f>IFERROR(テーブル_Swim017[基準日],"")</f>
        <v>2017/01/07</v>
      </c>
      <c r="O265">
        <f t="shared" si="17"/>
        <v>13</v>
      </c>
    </row>
    <row r="266" spans="4:15">
      <c r="D266" t="str">
        <f>IFERROR(テーブル_Swim01[[#This Row],[競技番号]],"")</f>
        <v/>
      </c>
      <c r="E266" t="str">
        <f>IFERROR(テーブル_Swim01[[#This Row],[性別]],"")</f>
        <v/>
      </c>
      <c r="F266" t="str">
        <f t="shared" si="15"/>
        <v/>
      </c>
      <c r="G266" t="str">
        <f>IFERROR(テーブル_Swim01[[#This Row],[クラス番号]],"")</f>
        <v/>
      </c>
      <c r="H266" t="str">
        <f>IFERROR(LOOKUP(G266,Sheet5!A:A,Sheet5!B:B),"")</f>
        <v/>
      </c>
      <c r="I266" t="str">
        <f t="shared" si="16"/>
        <v xml:space="preserve">  </v>
      </c>
      <c r="J266" t="str">
        <f>IFERROR(CONCATENATE(Sheet1!F443,"  ",Sheet1!E443,"  ",Sheet1!I443),"")</f>
        <v xml:space="preserve">    </v>
      </c>
      <c r="L266">
        <f>IFERROR(テーブル_Swim014[[#This Row],[選手番号]],"")</f>
        <v>265</v>
      </c>
      <c r="M266" t="str">
        <f>IFERROR(Sheet3!Q266,"")</f>
        <v>2003/06/09</v>
      </c>
      <c r="N266" s="18" t="str">
        <f>IFERROR(テーブル_Swim017[基準日],"")</f>
        <v>2017/01/07</v>
      </c>
      <c r="O266">
        <f t="shared" si="17"/>
        <v>13</v>
      </c>
    </row>
    <row r="267" spans="4:15">
      <c r="D267" t="str">
        <f>IFERROR(テーブル_Swim01[[#This Row],[競技番号]],"")</f>
        <v/>
      </c>
      <c r="E267" t="str">
        <f>IFERROR(テーブル_Swim01[[#This Row],[性別]],"")</f>
        <v/>
      </c>
      <c r="F267" t="str">
        <f t="shared" si="15"/>
        <v/>
      </c>
      <c r="G267" t="str">
        <f>IFERROR(テーブル_Swim01[[#This Row],[クラス番号]],"")</f>
        <v/>
      </c>
      <c r="H267" t="str">
        <f>IFERROR(LOOKUP(G267,Sheet5!A:A,Sheet5!B:B),"")</f>
        <v/>
      </c>
      <c r="I267" t="str">
        <f t="shared" si="16"/>
        <v xml:space="preserve">  </v>
      </c>
      <c r="J267" t="str">
        <f>IFERROR(CONCATENATE(Sheet1!F444,"  ",Sheet1!E444,"  ",Sheet1!I444),"")</f>
        <v xml:space="preserve">    </v>
      </c>
      <c r="L267">
        <f>IFERROR(テーブル_Swim014[[#This Row],[選手番号]],"")</f>
        <v>266</v>
      </c>
      <c r="M267" t="str">
        <f>IFERROR(Sheet3!Q267,"")</f>
        <v>2004/02/02</v>
      </c>
      <c r="N267" s="18" t="str">
        <f>IFERROR(テーブル_Swim017[基準日],"")</f>
        <v>2017/01/07</v>
      </c>
      <c r="O267">
        <f t="shared" si="17"/>
        <v>12</v>
      </c>
    </row>
    <row r="268" spans="4:15">
      <c r="D268" t="str">
        <f>IFERROR(テーブル_Swim01[[#This Row],[競技番号]],"")</f>
        <v/>
      </c>
      <c r="E268" t="str">
        <f>IFERROR(テーブル_Swim01[[#This Row],[性別]],"")</f>
        <v/>
      </c>
      <c r="F268" t="str">
        <f t="shared" si="15"/>
        <v/>
      </c>
      <c r="G268" t="str">
        <f>IFERROR(テーブル_Swim01[[#This Row],[クラス番号]],"")</f>
        <v/>
      </c>
      <c r="H268" t="str">
        <f>IFERROR(LOOKUP(G268,Sheet5!A:A,Sheet5!B:B),"")</f>
        <v/>
      </c>
      <c r="I268" t="str">
        <f t="shared" si="16"/>
        <v xml:space="preserve">  </v>
      </c>
      <c r="J268" t="str">
        <f>IFERROR(CONCATENATE(Sheet1!F445,"  ",Sheet1!E445,"  ",Sheet1!I445),"")</f>
        <v xml:space="preserve">    </v>
      </c>
      <c r="L268">
        <f>IFERROR(テーブル_Swim014[[#This Row],[選手番号]],"")</f>
        <v>267</v>
      </c>
      <c r="M268" t="str">
        <f>IFERROR(Sheet3!Q268,"")</f>
        <v>2004/02/09</v>
      </c>
      <c r="N268" s="18" t="str">
        <f>IFERROR(テーブル_Swim017[基準日],"")</f>
        <v>2017/01/07</v>
      </c>
      <c r="O268">
        <f t="shared" si="17"/>
        <v>12</v>
      </c>
    </row>
    <row r="269" spans="4:15">
      <c r="D269" t="str">
        <f>IFERROR(テーブル_Swim01[[#This Row],[競技番号]],"")</f>
        <v/>
      </c>
      <c r="E269" t="str">
        <f>IFERROR(テーブル_Swim01[[#This Row],[性別]],"")</f>
        <v/>
      </c>
      <c r="F269" t="str">
        <f t="shared" si="15"/>
        <v/>
      </c>
      <c r="G269" t="str">
        <f>IFERROR(テーブル_Swim01[[#This Row],[クラス番号]],"")</f>
        <v/>
      </c>
      <c r="H269" t="str">
        <f>IFERROR(LOOKUP(G269,Sheet5!A:A,Sheet5!B:B),"")</f>
        <v/>
      </c>
      <c r="I269" t="str">
        <f t="shared" si="16"/>
        <v xml:space="preserve">  </v>
      </c>
      <c r="J269" t="str">
        <f>IFERROR(CONCATENATE(Sheet1!F446,"  ",Sheet1!E446,"  ",Sheet1!I446),"")</f>
        <v xml:space="preserve">    </v>
      </c>
      <c r="L269">
        <f>IFERROR(テーブル_Swim014[[#This Row],[選手番号]],"")</f>
        <v>268</v>
      </c>
      <c r="M269" t="str">
        <f>IFERROR(Sheet3!Q269,"")</f>
        <v>2004/09/08</v>
      </c>
      <c r="N269" s="18" t="str">
        <f>IFERROR(テーブル_Swim017[基準日],"")</f>
        <v>2017/01/07</v>
      </c>
      <c r="O269">
        <f t="shared" si="17"/>
        <v>12</v>
      </c>
    </row>
    <row r="270" spans="4:15">
      <c r="D270" t="str">
        <f>IFERROR(テーブル_Swim01[[#This Row],[競技番号]],"")</f>
        <v/>
      </c>
      <c r="E270" t="str">
        <f>IFERROR(テーブル_Swim01[[#This Row],[性別]],"")</f>
        <v/>
      </c>
      <c r="F270" t="str">
        <f t="shared" si="15"/>
        <v/>
      </c>
      <c r="G270" t="str">
        <f>IFERROR(テーブル_Swim01[[#This Row],[クラス番号]],"")</f>
        <v/>
      </c>
      <c r="H270" t="str">
        <f>IFERROR(LOOKUP(G270,Sheet5!A:A,Sheet5!B:B),"")</f>
        <v/>
      </c>
      <c r="I270" t="str">
        <f t="shared" si="16"/>
        <v xml:space="preserve">  </v>
      </c>
      <c r="J270" t="str">
        <f>IFERROR(CONCATENATE(Sheet1!F447,"  ",Sheet1!E447,"  ",Sheet1!I447),"")</f>
        <v xml:space="preserve">    </v>
      </c>
      <c r="L270">
        <f>IFERROR(テーブル_Swim014[[#This Row],[選手番号]],"")</f>
        <v>269</v>
      </c>
      <c r="M270" t="str">
        <f>IFERROR(Sheet3!Q270,"")</f>
        <v>2005/06/17</v>
      </c>
      <c r="N270" s="18" t="str">
        <f>IFERROR(テーブル_Swim017[基準日],"")</f>
        <v>2017/01/07</v>
      </c>
      <c r="O270">
        <f t="shared" si="17"/>
        <v>11</v>
      </c>
    </row>
    <row r="271" spans="4:15">
      <c r="D271" t="str">
        <f>IFERROR(テーブル_Swim01[[#This Row],[競技番号]],"")</f>
        <v/>
      </c>
      <c r="E271" t="str">
        <f>IFERROR(テーブル_Swim01[[#This Row],[性別]],"")</f>
        <v/>
      </c>
      <c r="F271" t="str">
        <f t="shared" si="15"/>
        <v/>
      </c>
      <c r="G271" t="str">
        <f>IFERROR(テーブル_Swim01[[#This Row],[クラス番号]],"")</f>
        <v/>
      </c>
      <c r="H271" t="str">
        <f>IFERROR(LOOKUP(G271,Sheet5!A:A,Sheet5!B:B),"")</f>
        <v/>
      </c>
      <c r="I271" t="str">
        <f t="shared" si="16"/>
        <v xml:space="preserve">  </v>
      </c>
      <c r="J271" t="str">
        <f>IFERROR(CONCATENATE(Sheet1!F448,"  ",Sheet1!E448,"  ",Sheet1!I448),"")</f>
        <v xml:space="preserve">    </v>
      </c>
      <c r="L271">
        <f>IFERROR(テーブル_Swim014[[#This Row],[選手番号]],"")</f>
        <v>270</v>
      </c>
      <c r="M271" t="str">
        <f>IFERROR(Sheet3!Q271,"")</f>
        <v>2006/04/20</v>
      </c>
      <c r="N271" s="18" t="str">
        <f>IFERROR(テーブル_Swim017[基準日],"")</f>
        <v>2017/01/07</v>
      </c>
      <c r="O271">
        <f t="shared" si="17"/>
        <v>10</v>
      </c>
    </row>
    <row r="272" spans="4:15">
      <c r="D272" t="str">
        <f>IFERROR(テーブル_Swim01[[#This Row],[競技番号]],"")</f>
        <v/>
      </c>
      <c r="E272" t="str">
        <f>IFERROR(テーブル_Swim01[[#This Row],[性別]],"")</f>
        <v/>
      </c>
      <c r="F272" t="str">
        <f t="shared" si="15"/>
        <v/>
      </c>
      <c r="G272" t="str">
        <f>IFERROR(テーブル_Swim01[[#This Row],[クラス番号]],"")</f>
        <v/>
      </c>
      <c r="H272" t="str">
        <f>IFERROR(LOOKUP(G272,Sheet5!A:A,Sheet5!B:B),"")</f>
        <v/>
      </c>
      <c r="I272" t="str">
        <f t="shared" si="16"/>
        <v xml:space="preserve">  </v>
      </c>
      <c r="J272" t="str">
        <f>IFERROR(CONCATENATE(Sheet1!F449,"  ",Sheet1!E449,"  ",Sheet1!I449),"")</f>
        <v xml:space="preserve">    </v>
      </c>
      <c r="L272">
        <f>IFERROR(テーブル_Swim014[[#This Row],[選手番号]],"")</f>
        <v>271</v>
      </c>
      <c r="M272" t="str">
        <f>IFERROR(Sheet3!Q272,"")</f>
        <v>2007/01/29</v>
      </c>
      <c r="N272" s="18" t="str">
        <f>IFERROR(テーブル_Swim017[基準日],"")</f>
        <v>2017/01/07</v>
      </c>
      <c r="O272">
        <f t="shared" si="17"/>
        <v>9</v>
      </c>
    </row>
    <row r="273" spans="4:15">
      <c r="D273" t="str">
        <f>IFERROR(テーブル_Swim01[[#This Row],[競技番号]],"")</f>
        <v/>
      </c>
      <c r="E273" t="str">
        <f>IFERROR(テーブル_Swim01[[#This Row],[性別]],"")</f>
        <v/>
      </c>
      <c r="F273" t="str">
        <f t="shared" si="15"/>
        <v/>
      </c>
      <c r="G273" t="str">
        <f>IFERROR(テーブル_Swim01[[#This Row],[クラス番号]],"")</f>
        <v/>
      </c>
      <c r="H273" t="str">
        <f>IFERROR(LOOKUP(G273,Sheet5!A:A,Sheet5!B:B),"")</f>
        <v/>
      </c>
      <c r="I273" t="str">
        <f t="shared" si="16"/>
        <v xml:space="preserve">  </v>
      </c>
      <c r="J273" t="str">
        <f>IFERROR(CONCATENATE(Sheet1!F450,"  ",Sheet1!E450,"  ",Sheet1!I450),"")</f>
        <v xml:space="preserve">    </v>
      </c>
      <c r="L273">
        <f>IFERROR(テーブル_Swim014[[#This Row],[選手番号]],"")</f>
        <v>272</v>
      </c>
      <c r="M273" t="str">
        <f>IFERROR(Sheet3!Q273,"")</f>
        <v>1999/07/08</v>
      </c>
      <c r="N273" s="18" t="str">
        <f>IFERROR(テーブル_Swim017[基準日],"")</f>
        <v>2017/01/07</v>
      </c>
      <c r="O273">
        <f t="shared" si="17"/>
        <v>17</v>
      </c>
    </row>
    <row r="274" spans="4:15">
      <c r="D274" t="str">
        <f>IFERROR(テーブル_Swim01[[#This Row],[競技番号]],"")</f>
        <v/>
      </c>
      <c r="E274" t="str">
        <f>IFERROR(テーブル_Swim01[[#This Row],[性別]],"")</f>
        <v/>
      </c>
      <c r="F274" t="str">
        <f t="shared" si="15"/>
        <v/>
      </c>
      <c r="G274" t="str">
        <f>IFERROR(テーブル_Swim01[[#This Row],[クラス番号]],"")</f>
        <v/>
      </c>
      <c r="H274" t="str">
        <f>IFERROR(LOOKUP(G274,Sheet5!A:A,Sheet5!B:B),"")</f>
        <v/>
      </c>
      <c r="I274" t="str">
        <f t="shared" si="16"/>
        <v xml:space="preserve">  </v>
      </c>
      <c r="J274" t="str">
        <f>IFERROR(CONCATENATE(Sheet1!F451,"  ",Sheet1!E451,"  ",Sheet1!I451),"")</f>
        <v xml:space="preserve">    </v>
      </c>
      <c r="L274">
        <f>IFERROR(テーブル_Swim014[[#This Row],[選手番号]],"")</f>
        <v>273</v>
      </c>
      <c r="M274" t="str">
        <f>IFERROR(Sheet3!Q274,"")</f>
        <v>1999/12/12</v>
      </c>
      <c r="N274" s="18" t="str">
        <f>IFERROR(テーブル_Swim017[基準日],"")</f>
        <v>2017/01/07</v>
      </c>
      <c r="O274">
        <f t="shared" si="17"/>
        <v>17</v>
      </c>
    </row>
    <row r="275" spans="4:15">
      <c r="D275" t="str">
        <f>IFERROR(テーブル_Swim01[[#This Row],[競技番号]],"")</f>
        <v/>
      </c>
      <c r="E275" t="str">
        <f>IFERROR(テーブル_Swim01[[#This Row],[性別]],"")</f>
        <v/>
      </c>
      <c r="F275" t="str">
        <f t="shared" si="15"/>
        <v/>
      </c>
      <c r="G275" t="str">
        <f>IFERROR(テーブル_Swim01[[#This Row],[クラス番号]],"")</f>
        <v/>
      </c>
      <c r="H275" t="str">
        <f>IFERROR(LOOKUP(G275,Sheet5!A:A,Sheet5!B:B),"")</f>
        <v/>
      </c>
      <c r="I275" t="str">
        <f t="shared" si="16"/>
        <v xml:space="preserve">  </v>
      </c>
      <c r="J275" t="str">
        <f>IFERROR(CONCATENATE(Sheet1!F452,"  ",Sheet1!E452,"  ",Sheet1!I452),"")</f>
        <v xml:space="preserve">    </v>
      </c>
      <c r="L275">
        <f>IFERROR(テーブル_Swim014[[#This Row],[選手番号]],"")</f>
        <v>274</v>
      </c>
      <c r="M275" t="str">
        <f>IFERROR(Sheet3!Q275,"")</f>
        <v>2000/01/19</v>
      </c>
      <c r="N275" s="18" t="str">
        <f>IFERROR(テーブル_Swim017[基準日],"")</f>
        <v>2017/01/07</v>
      </c>
      <c r="O275">
        <f t="shared" si="17"/>
        <v>16</v>
      </c>
    </row>
    <row r="276" spans="4:15">
      <c r="D276" t="str">
        <f>IFERROR(テーブル_Swim01[[#This Row],[競技番号]],"")</f>
        <v/>
      </c>
      <c r="E276" t="str">
        <f>IFERROR(テーブル_Swim01[[#This Row],[性別]],"")</f>
        <v/>
      </c>
      <c r="F276" t="str">
        <f t="shared" si="15"/>
        <v/>
      </c>
      <c r="G276" t="str">
        <f>IFERROR(テーブル_Swim01[[#This Row],[クラス番号]],"")</f>
        <v/>
      </c>
      <c r="H276" t="str">
        <f>IFERROR(LOOKUP(G276,Sheet5!A:A,Sheet5!B:B),"")</f>
        <v/>
      </c>
      <c r="I276" t="str">
        <f t="shared" si="16"/>
        <v xml:space="preserve">  </v>
      </c>
      <c r="J276" t="str">
        <f>IFERROR(CONCATENATE(Sheet1!F453,"  ",Sheet1!E453,"  ",Sheet1!I453),"")</f>
        <v xml:space="preserve">    </v>
      </c>
      <c r="L276">
        <f>IFERROR(テーブル_Swim014[[#This Row],[選手番号]],"")</f>
        <v>275</v>
      </c>
      <c r="M276" t="str">
        <f>IFERROR(Sheet3!Q276,"")</f>
        <v>2000/07/23</v>
      </c>
      <c r="N276" s="18" t="str">
        <f>IFERROR(テーブル_Swim017[基準日],"")</f>
        <v>2017/01/07</v>
      </c>
      <c r="O276">
        <f t="shared" si="17"/>
        <v>16</v>
      </c>
    </row>
    <row r="277" spans="4:15">
      <c r="D277" t="str">
        <f>IFERROR(テーブル_Swim01[[#This Row],[競技番号]],"")</f>
        <v/>
      </c>
      <c r="E277" t="str">
        <f>IFERROR(テーブル_Swim01[[#This Row],[性別]],"")</f>
        <v/>
      </c>
      <c r="F277" t="str">
        <f t="shared" si="15"/>
        <v/>
      </c>
      <c r="G277" t="str">
        <f>IFERROR(テーブル_Swim01[[#This Row],[クラス番号]],"")</f>
        <v/>
      </c>
      <c r="H277" t="str">
        <f>IFERROR(LOOKUP(G277,Sheet5!A:A,Sheet5!B:B),"")</f>
        <v/>
      </c>
      <c r="I277" t="str">
        <f t="shared" si="16"/>
        <v xml:space="preserve">  </v>
      </c>
      <c r="J277" t="str">
        <f>IFERROR(CONCATENATE(Sheet1!F454,"  ",Sheet1!E454,"  ",Sheet1!I454),"")</f>
        <v xml:space="preserve">    </v>
      </c>
      <c r="L277">
        <f>IFERROR(テーブル_Swim014[[#This Row],[選手番号]],"")</f>
        <v>276</v>
      </c>
      <c r="M277" t="str">
        <f>IFERROR(Sheet3!Q277,"")</f>
        <v>2002/08/18</v>
      </c>
      <c r="N277" s="18" t="str">
        <f>IFERROR(テーブル_Swim017[基準日],"")</f>
        <v>2017/01/07</v>
      </c>
      <c r="O277">
        <f t="shared" si="17"/>
        <v>14</v>
      </c>
    </row>
    <row r="278" spans="4:15">
      <c r="D278" t="str">
        <f>IFERROR(テーブル_Swim01[[#This Row],[競技番号]],"")</f>
        <v/>
      </c>
      <c r="E278" t="str">
        <f>IFERROR(テーブル_Swim01[[#This Row],[性別]],"")</f>
        <v/>
      </c>
      <c r="F278" t="str">
        <f t="shared" si="15"/>
        <v/>
      </c>
      <c r="G278" t="str">
        <f>IFERROR(テーブル_Swim01[[#This Row],[クラス番号]],"")</f>
        <v/>
      </c>
      <c r="H278" t="str">
        <f>IFERROR(LOOKUP(G278,Sheet5!A:A,Sheet5!B:B),"")</f>
        <v/>
      </c>
      <c r="I278" t="str">
        <f t="shared" si="16"/>
        <v xml:space="preserve">  </v>
      </c>
      <c r="J278" t="str">
        <f>IFERROR(CONCATENATE(Sheet1!F455,"  ",Sheet1!E455,"  ",Sheet1!I455),"")</f>
        <v xml:space="preserve">    </v>
      </c>
      <c r="L278">
        <f>IFERROR(テーブル_Swim014[[#This Row],[選手番号]],"")</f>
        <v>277</v>
      </c>
      <c r="M278" t="str">
        <f>IFERROR(Sheet3!Q278,"")</f>
        <v>2002/11/05</v>
      </c>
      <c r="N278" s="18" t="str">
        <f>IFERROR(テーブル_Swim017[基準日],"")</f>
        <v>2017/01/07</v>
      </c>
      <c r="O278">
        <f t="shared" si="17"/>
        <v>14</v>
      </c>
    </row>
    <row r="279" spans="4:15">
      <c r="D279" t="str">
        <f>IFERROR(テーブル_Swim01[[#This Row],[競技番号]],"")</f>
        <v/>
      </c>
      <c r="E279" t="str">
        <f>IFERROR(テーブル_Swim01[[#This Row],[性別]],"")</f>
        <v/>
      </c>
      <c r="F279" t="str">
        <f t="shared" si="15"/>
        <v/>
      </c>
      <c r="G279" t="str">
        <f>IFERROR(テーブル_Swim01[[#This Row],[クラス番号]],"")</f>
        <v/>
      </c>
      <c r="H279" t="str">
        <f>IFERROR(LOOKUP(G279,Sheet5!A:A,Sheet5!B:B),"")</f>
        <v/>
      </c>
      <c r="I279" t="str">
        <f t="shared" si="16"/>
        <v xml:space="preserve">  </v>
      </c>
      <c r="J279" t="str">
        <f>IFERROR(CONCATENATE(Sheet1!F456,"  ",Sheet1!E456,"  ",Sheet1!I456),"")</f>
        <v xml:space="preserve">    </v>
      </c>
      <c r="L279">
        <f>IFERROR(テーブル_Swim014[[#This Row],[選手番号]],"")</f>
        <v>278</v>
      </c>
      <c r="M279" t="str">
        <f>IFERROR(Sheet3!Q279,"")</f>
        <v>2003/05/27</v>
      </c>
      <c r="N279" s="18" t="str">
        <f>IFERROR(テーブル_Swim017[基準日],"")</f>
        <v>2017/01/07</v>
      </c>
      <c r="O279">
        <f t="shared" si="17"/>
        <v>13</v>
      </c>
    </row>
    <row r="280" spans="4:15">
      <c r="D280" t="str">
        <f>IFERROR(テーブル_Swim01[[#This Row],[競技番号]],"")</f>
        <v/>
      </c>
      <c r="E280" t="str">
        <f>IFERROR(テーブル_Swim01[[#This Row],[性別]],"")</f>
        <v/>
      </c>
      <c r="F280" t="str">
        <f t="shared" si="15"/>
        <v/>
      </c>
      <c r="G280" t="str">
        <f>IFERROR(テーブル_Swim01[[#This Row],[クラス番号]],"")</f>
        <v/>
      </c>
      <c r="H280" t="str">
        <f>IFERROR(LOOKUP(G280,Sheet5!A:A,Sheet5!B:B),"")</f>
        <v/>
      </c>
      <c r="I280" t="str">
        <f t="shared" si="16"/>
        <v xml:space="preserve">  </v>
      </c>
      <c r="J280" t="str">
        <f>IFERROR(CONCATENATE(Sheet1!F457,"  ",Sheet1!E457,"  ",Sheet1!I457),"")</f>
        <v xml:space="preserve">    </v>
      </c>
      <c r="L280">
        <f>IFERROR(テーブル_Swim014[[#This Row],[選手番号]],"")</f>
        <v>279</v>
      </c>
      <c r="M280" t="str">
        <f>IFERROR(Sheet3!Q280,"")</f>
        <v>2003/06/26</v>
      </c>
      <c r="N280" s="18" t="str">
        <f>IFERROR(テーブル_Swim017[基準日],"")</f>
        <v>2017/01/07</v>
      </c>
      <c r="O280">
        <f t="shared" si="17"/>
        <v>13</v>
      </c>
    </row>
    <row r="281" spans="4:15">
      <c r="D281" t="str">
        <f>IFERROR(テーブル_Swim01[[#This Row],[競技番号]],"")</f>
        <v/>
      </c>
      <c r="E281" t="str">
        <f>IFERROR(テーブル_Swim01[[#This Row],[性別]],"")</f>
        <v/>
      </c>
      <c r="F281" t="str">
        <f t="shared" si="15"/>
        <v/>
      </c>
      <c r="G281" t="str">
        <f>IFERROR(テーブル_Swim01[[#This Row],[クラス番号]],"")</f>
        <v/>
      </c>
      <c r="H281" t="str">
        <f>IFERROR(LOOKUP(G281,Sheet5!A:A,Sheet5!B:B),"")</f>
        <v/>
      </c>
      <c r="I281" t="str">
        <f t="shared" si="16"/>
        <v xml:space="preserve">  </v>
      </c>
      <c r="J281" t="str">
        <f>IFERROR(CONCATENATE(Sheet1!F458,"  ",Sheet1!E458,"  ",Sheet1!I458),"")</f>
        <v xml:space="preserve">    </v>
      </c>
      <c r="L281">
        <f>IFERROR(テーブル_Swim014[[#This Row],[選手番号]],"")</f>
        <v>280</v>
      </c>
      <c r="M281" t="str">
        <f>IFERROR(Sheet3!Q281,"")</f>
        <v>2005/06/10</v>
      </c>
      <c r="N281" s="18" t="str">
        <f>IFERROR(テーブル_Swim017[基準日],"")</f>
        <v>2017/01/07</v>
      </c>
      <c r="O281">
        <f t="shared" si="17"/>
        <v>11</v>
      </c>
    </row>
    <row r="282" spans="4:15">
      <c r="D282" t="str">
        <f>IFERROR(テーブル_Swim01[[#This Row],[競技番号]],"")</f>
        <v/>
      </c>
      <c r="E282" t="str">
        <f>IFERROR(テーブル_Swim01[[#This Row],[性別]],"")</f>
        <v/>
      </c>
      <c r="F282" t="str">
        <f t="shared" si="15"/>
        <v/>
      </c>
      <c r="G282" t="str">
        <f>IFERROR(テーブル_Swim01[[#This Row],[クラス番号]],"")</f>
        <v/>
      </c>
      <c r="H282" t="str">
        <f>IFERROR(LOOKUP(G282,Sheet5!A:A,Sheet5!B:B),"")</f>
        <v/>
      </c>
      <c r="I282" t="str">
        <f t="shared" si="16"/>
        <v xml:space="preserve">  </v>
      </c>
      <c r="J282" t="str">
        <f>IFERROR(CONCATENATE(Sheet1!F459,"  ",Sheet1!E459,"  ",Sheet1!I459),"")</f>
        <v xml:space="preserve">    </v>
      </c>
      <c r="L282">
        <f>IFERROR(テーブル_Swim014[[#This Row],[選手番号]],"")</f>
        <v>281</v>
      </c>
      <c r="M282" t="str">
        <f>IFERROR(Sheet3!Q282,"")</f>
        <v>2006/02/07</v>
      </c>
      <c r="N282" s="18" t="str">
        <f>IFERROR(テーブル_Swim017[基準日],"")</f>
        <v>2017/01/07</v>
      </c>
      <c r="O282">
        <f t="shared" si="17"/>
        <v>10</v>
      </c>
    </row>
    <row r="283" spans="4:15">
      <c r="D283" t="str">
        <f>IFERROR(テーブル_Swim01[[#This Row],[競技番号]],"")</f>
        <v/>
      </c>
      <c r="E283" t="str">
        <f>IFERROR(テーブル_Swim01[[#This Row],[性別]],"")</f>
        <v/>
      </c>
      <c r="F283" t="str">
        <f t="shared" si="15"/>
        <v/>
      </c>
      <c r="G283" t="str">
        <f>IFERROR(テーブル_Swim01[[#This Row],[クラス番号]],"")</f>
        <v/>
      </c>
      <c r="H283" t="str">
        <f>IFERROR(LOOKUP(G283,Sheet5!A:A,Sheet5!B:B),"")</f>
        <v/>
      </c>
      <c r="I283" t="str">
        <f t="shared" si="16"/>
        <v xml:space="preserve">  </v>
      </c>
      <c r="J283" t="str">
        <f>IFERROR(CONCATENATE(Sheet1!F460,"  ",Sheet1!E460,"  ",Sheet1!I460),"")</f>
        <v xml:space="preserve">    </v>
      </c>
      <c r="L283">
        <f>IFERROR(テーブル_Swim014[[#This Row],[選手番号]],"")</f>
        <v>282</v>
      </c>
      <c r="M283" t="str">
        <f>IFERROR(Sheet3!Q283,"")</f>
        <v>2006/08/25</v>
      </c>
      <c r="N283" s="18" t="str">
        <f>IFERROR(テーブル_Swim017[基準日],"")</f>
        <v>2017/01/07</v>
      </c>
      <c r="O283">
        <f t="shared" si="17"/>
        <v>10</v>
      </c>
    </row>
    <row r="284" spans="4:15">
      <c r="D284" t="str">
        <f>IFERROR(テーブル_Swim01[[#This Row],[競技番号]],"")</f>
        <v/>
      </c>
      <c r="E284" t="str">
        <f>IFERROR(テーブル_Swim01[[#This Row],[性別]],"")</f>
        <v/>
      </c>
      <c r="F284" t="str">
        <f t="shared" si="15"/>
        <v/>
      </c>
      <c r="G284" t="str">
        <f>IFERROR(テーブル_Swim01[[#This Row],[クラス番号]],"")</f>
        <v/>
      </c>
      <c r="H284" t="str">
        <f>IFERROR(LOOKUP(G284,Sheet5!A:A,Sheet5!B:B),"")</f>
        <v/>
      </c>
      <c r="I284" t="str">
        <f t="shared" si="16"/>
        <v xml:space="preserve">  </v>
      </c>
      <c r="J284" t="str">
        <f>IFERROR(CONCATENATE(Sheet1!F461,"  ",Sheet1!E461,"  ",Sheet1!I461),"")</f>
        <v xml:space="preserve">    </v>
      </c>
      <c r="L284">
        <f>IFERROR(テーブル_Swim014[[#This Row],[選手番号]],"")</f>
        <v>283</v>
      </c>
      <c r="M284" t="str">
        <f>IFERROR(Sheet3!Q284,"")</f>
        <v>2007/06/11</v>
      </c>
      <c r="N284" s="18" t="str">
        <f>IFERROR(テーブル_Swim017[基準日],"")</f>
        <v>2017/01/07</v>
      </c>
      <c r="O284">
        <f t="shared" si="17"/>
        <v>9</v>
      </c>
    </row>
    <row r="285" spans="4:15">
      <c r="D285" t="str">
        <f>IFERROR(テーブル_Swim01[[#This Row],[競技番号]],"")</f>
        <v/>
      </c>
      <c r="E285" t="str">
        <f>IFERROR(テーブル_Swim01[[#This Row],[性別]],"")</f>
        <v/>
      </c>
      <c r="F285" t="str">
        <f t="shared" si="15"/>
        <v/>
      </c>
      <c r="G285" t="str">
        <f>IFERROR(テーブル_Swim01[[#This Row],[クラス番号]],"")</f>
        <v/>
      </c>
      <c r="H285" t="str">
        <f>IFERROR(LOOKUP(G285,Sheet5!A:A,Sheet5!B:B),"")</f>
        <v/>
      </c>
      <c r="I285" t="str">
        <f t="shared" si="16"/>
        <v xml:space="preserve">  </v>
      </c>
      <c r="J285" t="str">
        <f>IFERROR(CONCATENATE(Sheet1!F462,"  ",Sheet1!E462,"  ",Sheet1!I462),"")</f>
        <v xml:space="preserve">    </v>
      </c>
      <c r="L285">
        <f>IFERROR(テーブル_Swim014[[#This Row],[選手番号]],"")</f>
        <v>284</v>
      </c>
      <c r="M285" t="str">
        <f>IFERROR(Sheet3!Q285,"")</f>
        <v>2000/06/17</v>
      </c>
      <c r="N285" s="18" t="str">
        <f>IFERROR(テーブル_Swim017[基準日],"")</f>
        <v>2017/01/07</v>
      </c>
      <c r="O285">
        <f t="shared" si="17"/>
        <v>16</v>
      </c>
    </row>
    <row r="286" spans="4:15">
      <c r="D286" t="str">
        <f>IFERROR(テーブル_Swim01[[#This Row],[競技番号]],"")</f>
        <v/>
      </c>
      <c r="E286" t="str">
        <f>IFERROR(テーブル_Swim01[[#This Row],[性別]],"")</f>
        <v/>
      </c>
      <c r="F286" t="str">
        <f t="shared" si="15"/>
        <v/>
      </c>
      <c r="G286" t="str">
        <f>IFERROR(テーブル_Swim01[[#This Row],[クラス番号]],"")</f>
        <v/>
      </c>
      <c r="H286" t="str">
        <f>IFERROR(LOOKUP(G286,Sheet5!A:A,Sheet5!B:B),"")</f>
        <v/>
      </c>
      <c r="I286" t="str">
        <f t="shared" si="16"/>
        <v xml:space="preserve">  </v>
      </c>
      <c r="J286" t="str">
        <f>IFERROR(CONCATENATE(Sheet1!F463,"  ",Sheet1!E463,"  ",Sheet1!I463),"")</f>
        <v xml:space="preserve">    </v>
      </c>
      <c r="L286">
        <f>IFERROR(テーブル_Swim014[[#This Row],[選手番号]],"")</f>
        <v>285</v>
      </c>
      <c r="M286" t="str">
        <f>IFERROR(Sheet3!Q286,"")</f>
        <v>2004/03/06</v>
      </c>
      <c r="N286" s="18" t="str">
        <f>IFERROR(テーブル_Swim017[基準日],"")</f>
        <v>2017/01/07</v>
      </c>
      <c r="O286">
        <f t="shared" si="17"/>
        <v>12</v>
      </c>
    </row>
    <row r="287" spans="4:15">
      <c r="D287" t="str">
        <f>IFERROR(テーブル_Swim01[[#This Row],[競技番号]],"")</f>
        <v/>
      </c>
      <c r="E287" t="str">
        <f>IFERROR(テーブル_Swim01[[#This Row],[性別]],"")</f>
        <v/>
      </c>
      <c r="F287" t="str">
        <f t="shared" si="15"/>
        <v/>
      </c>
      <c r="G287" t="str">
        <f>IFERROR(テーブル_Swim01[[#This Row],[クラス番号]],"")</f>
        <v/>
      </c>
      <c r="H287" t="str">
        <f>IFERROR(LOOKUP(G287,Sheet5!A:A,Sheet5!B:B),"")</f>
        <v/>
      </c>
      <c r="I287" t="str">
        <f t="shared" si="16"/>
        <v xml:space="preserve">  </v>
      </c>
      <c r="J287" t="str">
        <f>IFERROR(CONCATENATE(Sheet1!F464,"  ",Sheet1!E464,"  ",Sheet1!I464),"")</f>
        <v xml:space="preserve">    </v>
      </c>
      <c r="L287">
        <f>IFERROR(テーブル_Swim014[[#This Row],[選手番号]],"")</f>
        <v>286</v>
      </c>
      <c r="M287" t="str">
        <f>IFERROR(Sheet3!Q287,"")</f>
        <v>2004/05/06</v>
      </c>
      <c r="N287" s="18" t="str">
        <f>IFERROR(テーブル_Swim017[基準日],"")</f>
        <v>2017/01/07</v>
      </c>
      <c r="O287">
        <f t="shared" si="17"/>
        <v>12</v>
      </c>
    </row>
    <row r="288" spans="4:15">
      <c r="D288" t="str">
        <f>IFERROR(テーブル_Swim01[[#This Row],[競技番号]],"")</f>
        <v/>
      </c>
      <c r="E288" t="str">
        <f>IFERROR(テーブル_Swim01[[#This Row],[性別]],"")</f>
        <v/>
      </c>
      <c r="F288" t="str">
        <f t="shared" si="15"/>
        <v/>
      </c>
      <c r="G288" t="str">
        <f>IFERROR(テーブル_Swim01[[#This Row],[クラス番号]],"")</f>
        <v/>
      </c>
      <c r="H288" t="str">
        <f>IFERROR(LOOKUP(G288,Sheet5!A:A,Sheet5!B:B),"")</f>
        <v/>
      </c>
      <c r="I288" t="str">
        <f t="shared" si="16"/>
        <v xml:space="preserve">  </v>
      </c>
      <c r="J288" t="str">
        <f>IFERROR(CONCATENATE(Sheet1!F465,"  ",Sheet1!E465,"  ",Sheet1!I465),"")</f>
        <v xml:space="preserve">    </v>
      </c>
      <c r="L288">
        <f>IFERROR(テーブル_Swim014[[#This Row],[選手番号]],"")</f>
        <v>287</v>
      </c>
      <c r="M288" t="str">
        <f>IFERROR(Sheet3!Q288,"")</f>
        <v>2006/04/03</v>
      </c>
      <c r="N288" s="18" t="str">
        <f>IFERROR(テーブル_Swim017[基準日],"")</f>
        <v>2017/01/07</v>
      </c>
      <c r="O288">
        <f t="shared" si="17"/>
        <v>10</v>
      </c>
    </row>
    <row r="289" spans="4:15">
      <c r="D289" t="str">
        <f>IFERROR(テーブル_Swim01[[#This Row],[競技番号]],"")</f>
        <v/>
      </c>
      <c r="E289" t="str">
        <f>IFERROR(テーブル_Swim01[[#This Row],[性別]],"")</f>
        <v/>
      </c>
      <c r="F289" t="str">
        <f t="shared" si="15"/>
        <v/>
      </c>
      <c r="G289" t="str">
        <f>IFERROR(テーブル_Swim01[[#This Row],[クラス番号]],"")</f>
        <v/>
      </c>
      <c r="H289" t="str">
        <f>IFERROR(LOOKUP(G289,Sheet5!A:A,Sheet5!B:B),"")</f>
        <v/>
      </c>
      <c r="I289" t="str">
        <f t="shared" si="16"/>
        <v xml:space="preserve">  </v>
      </c>
      <c r="J289" t="str">
        <f>IFERROR(CONCATENATE(Sheet1!F466,"  ",Sheet1!E466,"  ",Sheet1!I466),"")</f>
        <v xml:space="preserve">    </v>
      </c>
      <c r="L289">
        <f>IFERROR(テーブル_Swim014[[#This Row],[選手番号]],"")</f>
        <v>288</v>
      </c>
      <c r="M289" t="str">
        <f>IFERROR(Sheet3!Q289,"")</f>
        <v>2000/05/31</v>
      </c>
      <c r="N289" s="18" t="str">
        <f>IFERROR(テーブル_Swim017[基準日],"")</f>
        <v>2017/01/07</v>
      </c>
      <c r="O289">
        <f t="shared" si="17"/>
        <v>16</v>
      </c>
    </row>
    <row r="290" spans="4:15">
      <c r="D290" t="str">
        <f>IFERROR(テーブル_Swim01[[#This Row],[競技番号]],"")</f>
        <v/>
      </c>
      <c r="E290" t="str">
        <f>IFERROR(テーブル_Swim01[[#This Row],[性別]],"")</f>
        <v/>
      </c>
      <c r="F290" t="str">
        <f t="shared" si="15"/>
        <v/>
      </c>
      <c r="G290" t="str">
        <f>IFERROR(テーブル_Swim01[[#This Row],[クラス番号]],"")</f>
        <v/>
      </c>
      <c r="H290" t="str">
        <f>IFERROR(LOOKUP(G290,Sheet5!A:A,Sheet5!B:B),"")</f>
        <v/>
      </c>
      <c r="I290" t="str">
        <f t="shared" si="16"/>
        <v xml:space="preserve">  </v>
      </c>
      <c r="J290" t="str">
        <f>IFERROR(CONCATENATE(Sheet1!F467,"  ",Sheet1!E467,"  ",Sheet1!I467),"")</f>
        <v xml:space="preserve">    </v>
      </c>
      <c r="L290">
        <f>IFERROR(テーブル_Swim014[[#This Row],[選手番号]],"")</f>
        <v>289</v>
      </c>
      <c r="M290" t="str">
        <f>IFERROR(Sheet3!Q290,"")</f>
        <v>2001/07/04</v>
      </c>
      <c r="N290" s="18" t="str">
        <f>IFERROR(テーブル_Swim017[基準日],"")</f>
        <v>2017/01/07</v>
      </c>
      <c r="O290">
        <f t="shared" si="17"/>
        <v>15</v>
      </c>
    </row>
    <row r="291" spans="4:15">
      <c r="D291" t="str">
        <f>IFERROR(テーブル_Swim01[[#This Row],[競技番号]],"")</f>
        <v/>
      </c>
      <c r="E291" t="str">
        <f>IFERROR(テーブル_Swim01[[#This Row],[性別]],"")</f>
        <v/>
      </c>
      <c r="F291" t="str">
        <f t="shared" si="15"/>
        <v/>
      </c>
      <c r="G291" t="str">
        <f>IFERROR(テーブル_Swim01[[#This Row],[クラス番号]],"")</f>
        <v/>
      </c>
      <c r="H291" t="str">
        <f>IFERROR(LOOKUP(G291,Sheet5!A:A,Sheet5!B:B),"")</f>
        <v/>
      </c>
      <c r="I291" t="str">
        <f t="shared" si="16"/>
        <v xml:space="preserve">  </v>
      </c>
      <c r="J291" t="str">
        <f>IFERROR(CONCATENATE(Sheet1!F468,"  ",Sheet1!E468,"  ",Sheet1!I468),"")</f>
        <v xml:space="preserve">    </v>
      </c>
      <c r="L291">
        <f>IFERROR(テーブル_Swim014[[#This Row],[選手番号]],"")</f>
        <v>290</v>
      </c>
      <c r="M291" t="str">
        <f>IFERROR(Sheet3!Q291,"")</f>
        <v>2002/02/08</v>
      </c>
      <c r="N291" s="18" t="str">
        <f>IFERROR(テーブル_Swim017[基準日],"")</f>
        <v>2017/01/07</v>
      </c>
      <c r="O291">
        <f t="shared" si="17"/>
        <v>14</v>
      </c>
    </row>
    <row r="292" spans="4:15">
      <c r="D292" t="str">
        <f>IFERROR(テーブル_Swim01[[#This Row],[競技番号]],"")</f>
        <v/>
      </c>
      <c r="E292" t="str">
        <f>IFERROR(テーブル_Swim01[[#This Row],[性別]],"")</f>
        <v/>
      </c>
      <c r="F292" t="str">
        <f t="shared" si="15"/>
        <v/>
      </c>
      <c r="G292" t="str">
        <f>IFERROR(テーブル_Swim01[[#This Row],[クラス番号]],"")</f>
        <v/>
      </c>
      <c r="H292" t="str">
        <f>IFERROR(LOOKUP(G292,Sheet5!A:A,Sheet5!B:B),"")</f>
        <v/>
      </c>
      <c r="I292" t="str">
        <f t="shared" si="16"/>
        <v xml:space="preserve">  </v>
      </c>
      <c r="J292" t="str">
        <f>IFERROR(CONCATENATE(Sheet1!F469,"  ",Sheet1!E469,"  ",Sheet1!I469),"")</f>
        <v xml:space="preserve">    </v>
      </c>
      <c r="L292">
        <f>IFERROR(テーブル_Swim014[[#This Row],[選手番号]],"")</f>
        <v>291</v>
      </c>
      <c r="M292" t="str">
        <f>IFERROR(Sheet3!Q292,"")</f>
        <v>2003/04/21</v>
      </c>
      <c r="N292" s="18" t="str">
        <f>IFERROR(テーブル_Swim017[基準日],"")</f>
        <v>2017/01/07</v>
      </c>
      <c r="O292">
        <f t="shared" si="17"/>
        <v>13</v>
      </c>
    </row>
    <row r="293" spans="4:15">
      <c r="D293" t="str">
        <f>IFERROR(テーブル_Swim01[[#This Row],[競技番号]],"")</f>
        <v/>
      </c>
      <c r="E293" t="str">
        <f>IFERROR(テーブル_Swim01[[#This Row],[性別]],"")</f>
        <v/>
      </c>
      <c r="F293" t="str">
        <f t="shared" si="15"/>
        <v/>
      </c>
      <c r="G293" t="str">
        <f>IFERROR(テーブル_Swim01[[#This Row],[クラス番号]],"")</f>
        <v/>
      </c>
      <c r="H293" t="str">
        <f>IFERROR(LOOKUP(G293,Sheet5!A:A,Sheet5!B:B),"")</f>
        <v/>
      </c>
      <c r="I293" t="str">
        <f t="shared" si="16"/>
        <v xml:space="preserve">  </v>
      </c>
      <c r="J293" t="str">
        <f>IFERROR(CONCATENATE(Sheet1!F470,"  ",Sheet1!E470,"  ",Sheet1!I470),"")</f>
        <v xml:space="preserve">    </v>
      </c>
      <c r="L293">
        <f>IFERROR(テーブル_Swim014[[#This Row],[選手番号]],"")</f>
        <v>292</v>
      </c>
      <c r="M293" t="str">
        <f>IFERROR(Sheet3!Q293,"")</f>
        <v>2003/11/25</v>
      </c>
      <c r="N293" s="18" t="str">
        <f>IFERROR(テーブル_Swim017[基準日],"")</f>
        <v>2017/01/07</v>
      </c>
      <c r="O293">
        <f t="shared" si="17"/>
        <v>13</v>
      </c>
    </row>
    <row r="294" spans="4:15">
      <c r="D294" t="str">
        <f>IFERROR(テーブル_Swim01[[#This Row],[競技番号]],"")</f>
        <v/>
      </c>
      <c r="E294" t="str">
        <f>IFERROR(テーブル_Swim01[[#This Row],[性別]],"")</f>
        <v/>
      </c>
      <c r="F294" t="str">
        <f t="shared" si="15"/>
        <v/>
      </c>
      <c r="G294" t="str">
        <f>IFERROR(テーブル_Swim01[[#This Row],[クラス番号]],"")</f>
        <v/>
      </c>
      <c r="H294" t="str">
        <f>IFERROR(LOOKUP(G294,Sheet5!A:A,Sheet5!B:B),"")</f>
        <v/>
      </c>
      <c r="I294" t="str">
        <f t="shared" si="16"/>
        <v xml:space="preserve">  </v>
      </c>
      <c r="J294" t="str">
        <f>IFERROR(CONCATENATE(Sheet1!F471,"  ",Sheet1!E471,"  ",Sheet1!I471),"")</f>
        <v xml:space="preserve">    </v>
      </c>
      <c r="L294">
        <f>IFERROR(テーブル_Swim014[[#This Row],[選手番号]],"")</f>
        <v>293</v>
      </c>
      <c r="M294" t="str">
        <f>IFERROR(Sheet3!Q294,"")</f>
        <v>2003/11/27</v>
      </c>
      <c r="N294" s="18" t="str">
        <f>IFERROR(テーブル_Swim017[基準日],"")</f>
        <v>2017/01/07</v>
      </c>
      <c r="O294">
        <f t="shared" si="17"/>
        <v>13</v>
      </c>
    </row>
    <row r="295" spans="4:15">
      <c r="D295" t="str">
        <f>IFERROR(テーブル_Swim01[[#This Row],[競技番号]],"")</f>
        <v/>
      </c>
      <c r="E295" t="str">
        <f>IFERROR(テーブル_Swim01[[#This Row],[性別]],"")</f>
        <v/>
      </c>
      <c r="F295" t="str">
        <f t="shared" si="15"/>
        <v/>
      </c>
      <c r="G295" t="str">
        <f>IFERROR(テーブル_Swim01[[#This Row],[クラス番号]],"")</f>
        <v/>
      </c>
      <c r="H295" t="str">
        <f>IFERROR(LOOKUP(G295,Sheet5!A:A,Sheet5!B:B),"")</f>
        <v/>
      </c>
      <c r="I295" t="str">
        <f t="shared" si="16"/>
        <v xml:space="preserve">  </v>
      </c>
      <c r="J295" t="str">
        <f>IFERROR(CONCATENATE(Sheet1!F472,"  ",Sheet1!E472,"  ",Sheet1!I472),"")</f>
        <v xml:space="preserve">    </v>
      </c>
      <c r="L295">
        <f>IFERROR(テーブル_Swim014[[#This Row],[選手番号]],"")</f>
        <v>294</v>
      </c>
      <c r="M295" t="str">
        <f>IFERROR(Sheet3!Q295,"")</f>
        <v>2005/08/04</v>
      </c>
      <c r="N295" s="18" t="str">
        <f>IFERROR(テーブル_Swim017[基準日],"")</f>
        <v>2017/01/07</v>
      </c>
      <c r="O295">
        <f t="shared" si="17"/>
        <v>11</v>
      </c>
    </row>
    <row r="296" spans="4:15">
      <c r="D296" t="str">
        <f>IFERROR(テーブル_Swim01[[#This Row],[競技番号]],"")</f>
        <v/>
      </c>
      <c r="E296" t="str">
        <f>IFERROR(テーブル_Swim01[[#This Row],[性別]],"")</f>
        <v/>
      </c>
      <c r="F296" t="str">
        <f t="shared" si="15"/>
        <v/>
      </c>
      <c r="G296" t="str">
        <f>IFERROR(テーブル_Swim01[[#This Row],[クラス番号]],"")</f>
        <v/>
      </c>
      <c r="H296" t="str">
        <f>IFERROR(LOOKUP(G296,Sheet5!A:A,Sheet5!B:B),"")</f>
        <v/>
      </c>
      <c r="I296" t="str">
        <f t="shared" si="16"/>
        <v xml:space="preserve">  </v>
      </c>
      <c r="J296" t="str">
        <f>IFERROR(CONCATENATE(Sheet1!F473,"  ",Sheet1!E473,"  ",Sheet1!I473),"")</f>
        <v xml:space="preserve">    </v>
      </c>
      <c r="L296">
        <f>IFERROR(テーブル_Swim014[[#This Row],[選手番号]],"")</f>
        <v>295</v>
      </c>
      <c r="M296" t="str">
        <f>IFERROR(Sheet3!Q296,"")</f>
        <v>2005/10/23</v>
      </c>
      <c r="N296" s="18" t="str">
        <f>IFERROR(テーブル_Swim017[基準日],"")</f>
        <v>2017/01/07</v>
      </c>
      <c r="O296">
        <f t="shared" si="17"/>
        <v>11</v>
      </c>
    </row>
    <row r="297" spans="4:15">
      <c r="D297" t="str">
        <f>IFERROR(テーブル_Swim01[[#This Row],[競技番号]],"")</f>
        <v/>
      </c>
      <c r="E297" t="str">
        <f>IFERROR(テーブル_Swim01[[#This Row],[性別]],"")</f>
        <v/>
      </c>
      <c r="F297" t="str">
        <f t="shared" si="15"/>
        <v/>
      </c>
      <c r="G297" t="str">
        <f>IFERROR(テーブル_Swim01[[#This Row],[クラス番号]],"")</f>
        <v/>
      </c>
      <c r="H297" t="str">
        <f>IFERROR(LOOKUP(G297,Sheet5!A:A,Sheet5!B:B),"")</f>
        <v/>
      </c>
      <c r="I297" t="str">
        <f t="shared" si="16"/>
        <v xml:space="preserve">  </v>
      </c>
      <c r="J297" t="str">
        <f>IFERROR(CONCATENATE(Sheet1!F474,"  ",Sheet1!E474,"  ",Sheet1!I474),"")</f>
        <v xml:space="preserve">    </v>
      </c>
      <c r="L297">
        <f>IFERROR(テーブル_Swim014[[#This Row],[選手番号]],"")</f>
        <v>296</v>
      </c>
      <c r="M297" t="str">
        <f>IFERROR(Sheet3!Q297,"")</f>
        <v>2005/12/26</v>
      </c>
      <c r="N297" s="18" t="str">
        <f>IFERROR(テーブル_Swim017[基準日],"")</f>
        <v>2017/01/07</v>
      </c>
      <c r="O297">
        <f t="shared" si="17"/>
        <v>11</v>
      </c>
    </row>
    <row r="298" spans="4:15">
      <c r="D298" t="str">
        <f>IFERROR(テーブル_Swim01[[#This Row],[競技番号]],"")</f>
        <v/>
      </c>
      <c r="E298" t="str">
        <f>IFERROR(テーブル_Swim01[[#This Row],[性別]],"")</f>
        <v/>
      </c>
      <c r="F298" t="str">
        <f t="shared" si="15"/>
        <v/>
      </c>
      <c r="G298" t="str">
        <f>IFERROR(テーブル_Swim01[[#This Row],[クラス番号]],"")</f>
        <v/>
      </c>
      <c r="H298" t="str">
        <f>IFERROR(LOOKUP(G298,Sheet5!A:A,Sheet5!B:B),"")</f>
        <v/>
      </c>
      <c r="I298" t="str">
        <f t="shared" si="16"/>
        <v xml:space="preserve">  </v>
      </c>
      <c r="J298" t="str">
        <f>IFERROR(CONCATENATE(Sheet1!F475,"  ",Sheet1!E475,"  ",Sheet1!I475),"")</f>
        <v xml:space="preserve">    </v>
      </c>
      <c r="L298">
        <f>IFERROR(テーブル_Swim014[[#This Row],[選手番号]],"")</f>
        <v>297</v>
      </c>
      <c r="M298" t="str">
        <f>IFERROR(Sheet3!Q298,"")</f>
        <v>2006/02/25</v>
      </c>
      <c r="N298" s="18" t="str">
        <f>IFERROR(テーブル_Swim017[基準日],"")</f>
        <v>2017/01/07</v>
      </c>
      <c r="O298">
        <f t="shared" si="17"/>
        <v>10</v>
      </c>
    </row>
    <row r="299" spans="4:15">
      <c r="D299" t="str">
        <f>IFERROR(テーブル_Swim01[[#This Row],[競技番号]],"")</f>
        <v/>
      </c>
      <c r="E299" t="str">
        <f>IFERROR(テーブル_Swim01[[#This Row],[性別]],"")</f>
        <v/>
      </c>
      <c r="F299" t="str">
        <f t="shared" si="15"/>
        <v/>
      </c>
      <c r="G299" t="str">
        <f>IFERROR(テーブル_Swim01[[#This Row],[クラス番号]],"")</f>
        <v/>
      </c>
      <c r="H299" t="str">
        <f>IFERROR(LOOKUP(G299,Sheet5!A:A,Sheet5!B:B),"")</f>
        <v/>
      </c>
      <c r="I299" t="str">
        <f t="shared" si="16"/>
        <v xml:space="preserve">  </v>
      </c>
      <c r="J299" t="str">
        <f>IFERROR(CONCATENATE(Sheet1!F476,"  ",Sheet1!E476,"  ",Sheet1!I476),"")</f>
        <v xml:space="preserve">    </v>
      </c>
      <c r="L299">
        <f>IFERROR(テーブル_Swim014[[#This Row],[選手番号]],"")</f>
        <v>298</v>
      </c>
      <c r="M299" t="str">
        <f>IFERROR(Sheet3!Q299,"")</f>
        <v>2002/03/08</v>
      </c>
      <c r="N299" s="18" t="str">
        <f>IFERROR(テーブル_Swim017[基準日],"")</f>
        <v>2017/01/07</v>
      </c>
      <c r="O299">
        <f t="shared" si="17"/>
        <v>14</v>
      </c>
    </row>
    <row r="300" spans="4:15">
      <c r="D300" t="str">
        <f>IFERROR(テーブル_Swim01[[#This Row],[競技番号]],"")</f>
        <v/>
      </c>
      <c r="E300" t="str">
        <f>IFERROR(テーブル_Swim01[[#This Row],[性別]],"")</f>
        <v/>
      </c>
      <c r="F300" t="str">
        <f t="shared" si="15"/>
        <v/>
      </c>
      <c r="G300" t="str">
        <f>IFERROR(テーブル_Swim01[[#This Row],[クラス番号]],"")</f>
        <v/>
      </c>
      <c r="H300" t="str">
        <f>IFERROR(LOOKUP(G300,Sheet5!A:A,Sheet5!B:B),"")</f>
        <v/>
      </c>
      <c r="I300" t="str">
        <f t="shared" si="16"/>
        <v xml:space="preserve">  </v>
      </c>
      <c r="J300" t="str">
        <f>IFERROR(CONCATENATE(Sheet1!F477,"  ",Sheet1!E477,"  ",Sheet1!I477),"")</f>
        <v xml:space="preserve">    </v>
      </c>
      <c r="L300">
        <f>IFERROR(テーブル_Swim014[[#This Row],[選手番号]],"")</f>
        <v>299</v>
      </c>
      <c r="M300" t="str">
        <f>IFERROR(Sheet3!Q300,"")</f>
        <v>2002/06/02</v>
      </c>
      <c r="N300" s="18" t="str">
        <f>IFERROR(テーブル_Swim017[基準日],"")</f>
        <v>2017/01/07</v>
      </c>
      <c r="O300">
        <f t="shared" si="17"/>
        <v>14</v>
      </c>
    </row>
    <row r="301" spans="4:15">
      <c r="D301" t="str">
        <f>IFERROR(テーブル_Swim01[[#This Row],[競技番号]],"")</f>
        <v/>
      </c>
      <c r="E301" t="str">
        <f>IFERROR(テーブル_Swim01[[#This Row],[性別]],"")</f>
        <v/>
      </c>
      <c r="F301" t="str">
        <f t="shared" si="15"/>
        <v/>
      </c>
      <c r="G301" t="str">
        <f>IFERROR(テーブル_Swim01[[#This Row],[クラス番号]],"")</f>
        <v/>
      </c>
      <c r="H301" t="str">
        <f>IFERROR(LOOKUP(G301,Sheet5!A:A,Sheet5!B:B),"")</f>
        <v/>
      </c>
      <c r="I301" t="str">
        <f t="shared" si="16"/>
        <v xml:space="preserve">  </v>
      </c>
      <c r="J301" t="str">
        <f>IFERROR(CONCATENATE(Sheet1!F478,"  ",Sheet1!E478,"  ",Sheet1!I478),"")</f>
        <v xml:space="preserve">    </v>
      </c>
      <c r="L301">
        <f>IFERROR(テーブル_Swim014[[#This Row],[選手番号]],"")</f>
        <v>300</v>
      </c>
      <c r="M301" t="str">
        <f>IFERROR(Sheet3!Q301,"")</f>
        <v>2003/02/13</v>
      </c>
      <c r="N301" s="18" t="str">
        <f>IFERROR(テーブル_Swim017[基準日],"")</f>
        <v>2017/01/07</v>
      </c>
      <c r="O301">
        <f t="shared" si="17"/>
        <v>13</v>
      </c>
    </row>
    <row r="302" spans="4:15">
      <c r="D302" t="str">
        <f>IFERROR(テーブル_Swim01[[#This Row],[競技番号]],"")</f>
        <v/>
      </c>
      <c r="E302" t="str">
        <f>IFERROR(テーブル_Swim01[[#This Row],[性別]],"")</f>
        <v/>
      </c>
      <c r="F302" t="str">
        <f t="shared" si="15"/>
        <v/>
      </c>
      <c r="G302" t="str">
        <f>IFERROR(テーブル_Swim01[[#This Row],[クラス番号]],"")</f>
        <v/>
      </c>
      <c r="H302" t="str">
        <f>IFERROR(LOOKUP(G302,Sheet5!A:A,Sheet5!B:B),"")</f>
        <v/>
      </c>
      <c r="I302" t="str">
        <f t="shared" si="16"/>
        <v xml:space="preserve">  </v>
      </c>
      <c r="J302" t="str">
        <f>IFERROR(CONCATENATE(Sheet1!F479,"  ",Sheet1!E479,"  ",Sheet1!I479),"")</f>
        <v xml:space="preserve">    </v>
      </c>
      <c r="L302">
        <f>IFERROR(テーブル_Swim014[[#This Row],[選手番号]],"")</f>
        <v>301</v>
      </c>
      <c r="M302" t="str">
        <f>IFERROR(Sheet3!Q302,"")</f>
        <v>2003/12/14</v>
      </c>
      <c r="N302" s="18" t="str">
        <f>IFERROR(テーブル_Swim017[基準日],"")</f>
        <v>2017/01/07</v>
      </c>
      <c r="O302">
        <f t="shared" si="17"/>
        <v>13</v>
      </c>
    </row>
    <row r="303" spans="4:15">
      <c r="D303" t="str">
        <f>IFERROR(テーブル_Swim01[[#This Row],[競技番号]],"")</f>
        <v/>
      </c>
      <c r="E303" t="str">
        <f>IFERROR(テーブル_Swim01[[#This Row],[性別]],"")</f>
        <v/>
      </c>
      <c r="F303" t="str">
        <f t="shared" si="15"/>
        <v/>
      </c>
      <c r="G303" t="str">
        <f>IFERROR(テーブル_Swim01[[#This Row],[クラス番号]],"")</f>
        <v/>
      </c>
      <c r="H303" t="str">
        <f>IFERROR(LOOKUP(G303,Sheet5!A:A,Sheet5!B:B),"")</f>
        <v/>
      </c>
      <c r="I303" t="str">
        <f t="shared" si="16"/>
        <v xml:space="preserve">  </v>
      </c>
      <c r="J303" t="str">
        <f>IFERROR(CONCATENATE(Sheet1!F480,"  ",Sheet1!E480,"  ",Sheet1!I480),"")</f>
        <v xml:space="preserve">    </v>
      </c>
      <c r="L303">
        <f>IFERROR(テーブル_Swim014[[#This Row],[選手番号]],"")</f>
        <v>302</v>
      </c>
      <c r="M303" t="str">
        <f>IFERROR(Sheet3!Q303,"")</f>
        <v>2004/04/30</v>
      </c>
      <c r="N303" s="18" t="str">
        <f>IFERROR(テーブル_Swim017[基準日],"")</f>
        <v>2017/01/07</v>
      </c>
      <c r="O303">
        <f t="shared" si="17"/>
        <v>12</v>
      </c>
    </row>
    <row r="304" spans="4:15">
      <c r="D304" t="str">
        <f>IFERROR(テーブル_Swim01[[#This Row],[競技番号]],"")</f>
        <v/>
      </c>
      <c r="E304" t="str">
        <f>IFERROR(テーブル_Swim01[[#This Row],[性別]],"")</f>
        <v/>
      </c>
      <c r="F304" t="str">
        <f t="shared" si="15"/>
        <v/>
      </c>
      <c r="G304" t="str">
        <f>IFERROR(テーブル_Swim01[[#This Row],[クラス番号]],"")</f>
        <v/>
      </c>
      <c r="H304" t="str">
        <f>IFERROR(LOOKUP(G304,Sheet5!A:A,Sheet5!B:B),"")</f>
        <v/>
      </c>
      <c r="I304" t="str">
        <f t="shared" si="16"/>
        <v xml:space="preserve">  </v>
      </c>
      <c r="J304" t="str">
        <f>IFERROR(CONCATENATE(Sheet1!F481,"  ",Sheet1!E481,"  ",Sheet1!I481),"")</f>
        <v xml:space="preserve">    </v>
      </c>
      <c r="L304">
        <f>IFERROR(テーブル_Swim014[[#This Row],[選手番号]],"")</f>
        <v>303</v>
      </c>
      <c r="M304" t="str">
        <f>IFERROR(Sheet3!Q304,"")</f>
        <v>2005/03/25</v>
      </c>
      <c r="N304" s="18" t="str">
        <f>IFERROR(テーブル_Swim017[基準日],"")</f>
        <v>2017/01/07</v>
      </c>
      <c r="O304">
        <f t="shared" si="17"/>
        <v>11</v>
      </c>
    </row>
    <row r="305" spans="4:15">
      <c r="D305" t="str">
        <f>IFERROR(テーブル_Swim01[[#This Row],[競技番号]],"")</f>
        <v/>
      </c>
      <c r="E305" t="str">
        <f>IFERROR(テーブル_Swim01[[#This Row],[性別]],"")</f>
        <v/>
      </c>
      <c r="F305" t="str">
        <f t="shared" si="15"/>
        <v/>
      </c>
      <c r="G305" t="str">
        <f>IFERROR(テーブル_Swim01[[#This Row],[クラス番号]],"")</f>
        <v/>
      </c>
      <c r="H305" t="str">
        <f>IFERROR(LOOKUP(G305,Sheet5!A:A,Sheet5!B:B),"")</f>
        <v/>
      </c>
      <c r="I305" t="str">
        <f t="shared" si="16"/>
        <v xml:space="preserve">  </v>
      </c>
      <c r="J305" t="str">
        <f>IFERROR(CONCATENATE(Sheet1!F482,"  ",Sheet1!E482,"  ",Sheet1!I482),"")</f>
        <v xml:space="preserve">    </v>
      </c>
      <c r="L305">
        <f>IFERROR(テーブル_Swim014[[#This Row],[選手番号]],"")</f>
        <v>304</v>
      </c>
      <c r="M305" t="str">
        <f>IFERROR(Sheet3!Q305,"")</f>
        <v>2002/06/28</v>
      </c>
      <c r="N305" s="18" t="str">
        <f>IFERROR(テーブル_Swim017[基準日],"")</f>
        <v>2017/01/07</v>
      </c>
      <c r="O305">
        <f t="shared" si="17"/>
        <v>14</v>
      </c>
    </row>
    <row r="306" spans="4:15">
      <c r="D306" t="str">
        <f>IFERROR(テーブル_Swim01[[#This Row],[競技番号]],"")</f>
        <v/>
      </c>
      <c r="E306" t="str">
        <f>IFERROR(テーブル_Swim01[[#This Row],[性別]],"")</f>
        <v/>
      </c>
      <c r="F306" t="str">
        <f t="shared" si="15"/>
        <v/>
      </c>
      <c r="G306" t="str">
        <f>IFERROR(テーブル_Swim01[[#This Row],[クラス番号]],"")</f>
        <v/>
      </c>
      <c r="H306" t="str">
        <f>IFERROR(LOOKUP(G306,Sheet5!A:A,Sheet5!B:B),"")</f>
        <v/>
      </c>
      <c r="I306" t="str">
        <f t="shared" si="16"/>
        <v xml:space="preserve">  </v>
      </c>
      <c r="J306" t="str">
        <f>IFERROR(CONCATENATE(Sheet1!F483,"  ",Sheet1!E483,"  ",Sheet1!I483),"")</f>
        <v xml:space="preserve">    </v>
      </c>
      <c r="L306">
        <f>IFERROR(テーブル_Swim014[[#This Row],[選手番号]],"")</f>
        <v>305</v>
      </c>
      <c r="M306" t="str">
        <f>IFERROR(Sheet3!Q306,"")</f>
        <v>2003/12/22</v>
      </c>
      <c r="N306" s="18" t="str">
        <f>IFERROR(テーブル_Swim017[基準日],"")</f>
        <v>2017/01/07</v>
      </c>
      <c r="O306">
        <f t="shared" si="17"/>
        <v>13</v>
      </c>
    </row>
    <row r="307" spans="4:15">
      <c r="D307" t="str">
        <f>IFERROR(テーブル_Swim01[[#This Row],[競技番号]],"")</f>
        <v/>
      </c>
      <c r="E307" t="str">
        <f>IFERROR(テーブル_Swim01[[#This Row],[性別]],"")</f>
        <v/>
      </c>
      <c r="F307" t="str">
        <f t="shared" si="15"/>
        <v/>
      </c>
      <c r="G307" t="str">
        <f>IFERROR(テーブル_Swim01[[#This Row],[クラス番号]],"")</f>
        <v/>
      </c>
      <c r="H307" t="str">
        <f>IFERROR(LOOKUP(G307,Sheet5!A:A,Sheet5!B:B),"")</f>
        <v/>
      </c>
      <c r="I307" t="str">
        <f t="shared" si="16"/>
        <v xml:space="preserve">  </v>
      </c>
      <c r="J307" t="str">
        <f>IFERROR(CONCATENATE(Sheet1!F484,"  ",Sheet1!E484,"  ",Sheet1!I484),"")</f>
        <v xml:space="preserve">    </v>
      </c>
      <c r="L307">
        <f>IFERROR(テーブル_Swim014[[#This Row],[選手番号]],"")</f>
        <v>306</v>
      </c>
      <c r="M307" t="str">
        <f>IFERROR(Sheet3!Q307,"")</f>
        <v>2004/07/22</v>
      </c>
      <c r="N307" s="18" t="str">
        <f>IFERROR(テーブル_Swim017[基準日],"")</f>
        <v>2017/01/07</v>
      </c>
      <c r="O307">
        <f t="shared" si="17"/>
        <v>12</v>
      </c>
    </row>
    <row r="308" spans="4:15">
      <c r="D308" t="str">
        <f>IFERROR(テーブル_Swim01[[#This Row],[競技番号]],"")</f>
        <v/>
      </c>
      <c r="E308" t="str">
        <f>IFERROR(テーブル_Swim01[[#This Row],[性別]],"")</f>
        <v/>
      </c>
      <c r="F308" t="str">
        <f t="shared" si="15"/>
        <v/>
      </c>
      <c r="G308" t="str">
        <f>IFERROR(テーブル_Swim01[[#This Row],[クラス番号]],"")</f>
        <v/>
      </c>
      <c r="H308" t="str">
        <f>IFERROR(LOOKUP(G308,Sheet5!A:A,Sheet5!B:B),"")</f>
        <v/>
      </c>
      <c r="I308" t="str">
        <f t="shared" si="16"/>
        <v xml:space="preserve">  </v>
      </c>
      <c r="J308" t="str">
        <f>IFERROR(CONCATENATE(Sheet1!F485,"  ",Sheet1!E485,"  ",Sheet1!I485),"")</f>
        <v xml:space="preserve">    </v>
      </c>
      <c r="L308">
        <f>IFERROR(テーブル_Swim014[[#This Row],[選手番号]],"")</f>
        <v>307</v>
      </c>
      <c r="M308" t="str">
        <f>IFERROR(Sheet3!Q308,"")</f>
        <v>2006/03/19</v>
      </c>
      <c r="N308" s="18" t="str">
        <f>IFERROR(テーブル_Swim017[基準日],"")</f>
        <v>2017/01/07</v>
      </c>
      <c r="O308">
        <f t="shared" si="17"/>
        <v>10</v>
      </c>
    </row>
    <row r="309" spans="4:15">
      <c r="D309" t="str">
        <f>IFERROR(テーブル_Swim01[[#This Row],[競技番号]],"")</f>
        <v/>
      </c>
      <c r="E309" t="str">
        <f>IFERROR(テーブル_Swim01[[#This Row],[性別]],"")</f>
        <v/>
      </c>
      <c r="F309" t="str">
        <f t="shared" si="15"/>
        <v/>
      </c>
      <c r="G309" t="str">
        <f>IFERROR(テーブル_Swim01[[#This Row],[クラス番号]],"")</f>
        <v/>
      </c>
      <c r="H309" t="str">
        <f>IFERROR(LOOKUP(G309,Sheet5!A:A,Sheet5!B:B),"")</f>
        <v/>
      </c>
      <c r="I309" t="str">
        <f t="shared" si="16"/>
        <v xml:space="preserve">  </v>
      </c>
      <c r="J309" t="str">
        <f>IFERROR(CONCATENATE(Sheet1!F486,"  ",Sheet1!E486,"  ",Sheet1!I486),"")</f>
        <v xml:space="preserve">    </v>
      </c>
      <c r="L309">
        <f>IFERROR(テーブル_Swim014[[#This Row],[選手番号]],"")</f>
        <v>308</v>
      </c>
      <c r="M309" t="str">
        <f>IFERROR(Sheet3!Q309,"")</f>
        <v>1998/04/27</v>
      </c>
      <c r="N309" s="18" t="str">
        <f>IFERROR(テーブル_Swim017[基準日],"")</f>
        <v>2017/01/07</v>
      </c>
      <c r="O309">
        <f t="shared" si="17"/>
        <v>18</v>
      </c>
    </row>
    <row r="310" spans="4:15">
      <c r="D310" t="str">
        <f>IFERROR(テーブル_Swim01[[#This Row],[競技番号]],"")</f>
        <v/>
      </c>
      <c r="E310" t="str">
        <f>IFERROR(テーブル_Swim01[[#This Row],[性別]],"")</f>
        <v/>
      </c>
      <c r="F310" t="str">
        <f t="shared" si="15"/>
        <v/>
      </c>
      <c r="G310" t="str">
        <f>IFERROR(テーブル_Swim01[[#This Row],[クラス番号]],"")</f>
        <v/>
      </c>
      <c r="H310" t="str">
        <f>IFERROR(LOOKUP(G310,Sheet5!A:A,Sheet5!B:B),"")</f>
        <v/>
      </c>
      <c r="I310" t="str">
        <f t="shared" si="16"/>
        <v xml:space="preserve">  </v>
      </c>
      <c r="J310" t="str">
        <f>IFERROR(CONCATENATE(Sheet1!F487,"  ",Sheet1!E487,"  ",Sheet1!I487),"")</f>
        <v xml:space="preserve">    </v>
      </c>
      <c r="L310">
        <f>IFERROR(テーブル_Swim014[[#This Row],[選手番号]],"")</f>
        <v>309</v>
      </c>
      <c r="M310" t="str">
        <f>IFERROR(Sheet3!Q310,"")</f>
        <v>2000/05/01</v>
      </c>
      <c r="N310" s="18" t="str">
        <f>IFERROR(テーブル_Swim017[基準日],"")</f>
        <v>2017/01/07</v>
      </c>
      <c r="O310">
        <f t="shared" si="17"/>
        <v>16</v>
      </c>
    </row>
    <row r="311" spans="4:15">
      <c r="D311" t="str">
        <f>IFERROR(テーブル_Swim01[[#This Row],[競技番号]],"")</f>
        <v/>
      </c>
      <c r="E311" t="str">
        <f>IFERROR(テーブル_Swim01[[#This Row],[性別]],"")</f>
        <v/>
      </c>
      <c r="F311" t="str">
        <f t="shared" si="15"/>
        <v/>
      </c>
      <c r="G311" t="str">
        <f>IFERROR(テーブル_Swim01[[#This Row],[クラス番号]],"")</f>
        <v/>
      </c>
      <c r="H311" t="str">
        <f>IFERROR(LOOKUP(G311,Sheet5!A:A,Sheet5!B:B),"")</f>
        <v/>
      </c>
      <c r="I311" t="str">
        <f t="shared" si="16"/>
        <v xml:space="preserve">  </v>
      </c>
      <c r="J311" t="str">
        <f>IFERROR(CONCATENATE(Sheet1!F488,"  ",Sheet1!E488,"  ",Sheet1!I488),"")</f>
        <v xml:space="preserve">    </v>
      </c>
      <c r="L311">
        <f>IFERROR(テーブル_Swim014[[#This Row],[選手番号]],"")</f>
        <v>310</v>
      </c>
      <c r="M311" t="str">
        <f>IFERROR(Sheet3!Q311,"")</f>
        <v>2000/09/25</v>
      </c>
      <c r="N311" s="18" t="str">
        <f>IFERROR(テーブル_Swim017[基準日],"")</f>
        <v>2017/01/07</v>
      </c>
      <c r="O311">
        <f t="shared" si="17"/>
        <v>16</v>
      </c>
    </row>
    <row r="312" spans="4:15">
      <c r="D312" t="str">
        <f>IFERROR(テーブル_Swim01[[#This Row],[競技番号]],"")</f>
        <v/>
      </c>
      <c r="E312" t="str">
        <f>IFERROR(テーブル_Swim01[[#This Row],[性別]],"")</f>
        <v/>
      </c>
      <c r="F312" t="str">
        <f t="shared" si="15"/>
        <v/>
      </c>
      <c r="G312" t="str">
        <f>IFERROR(テーブル_Swim01[[#This Row],[クラス番号]],"")</f>
        <v/>
      </c>
      <c r="H312" t="str">
        <f>IFERROR(LOOKUP(G312,Sheet5!A:A,Sheet5!B:B),"")</f>
        <v/>
      </c>
      <c r="I312" t="str">
        <f t="shared" si="16"/>
        <v xml:space="preserve">  </v>
      </c>
      <c r="J312" t="str">
        <f>IFERROR(CONCATENATE(Sheet1!F489,"  ",Sheet1!E489,"  ",Sheet1!I489),"")</f>
        <v xml:space="preserve">    </v>
      </c>
      <c r="L312">
        <f>IFERROR(テーブル_Swim014[[#This Row],[選手番号]],"")</f>
        <v>311</v>
      </c>
      <c r="M312" t="str">
        <f>IFERROR(Sheet3!Q312,"")</f>
        <v>2000/10/18</v>
      </c>
      <c r="N312" s="18" t="str">
        <f>IFERROR(テーブル_Swim017[基準日],"")</f>
        <v>2017/01/07</v>
      </c>
      <c r="O312">
        <f t="shared" si="17"/>
        <v>16</v>
      </c>
    </row>
    <row r="313" spans="4:15">
      <c r="D313" t="str">
        <f>IFERROR(テーブル_Swim01[[#This Row],[競技番号]],"")</f>
        <v/>
      </c>
      <c r="E313" t="str">
        <f>IFERROR(テーブル_Swim01[[#This Row],[性別]],"")</f>
        <v/>
      </c>
      <c r="F313" t="str">
        <f t="shared" si="15"/>
        <v/>
      </c>
      <c r="G313" t="str">
        <f>IFERROR(テーブル_Swim01[[#This Row],[クラス番号]],"")</f>
        <v/>
      </c>
      <c r="H313" t="str">
        <f>IFERROR(LOOKUP(G313,Sheet5!A:A,Sheet5!B:B),"")</f>
        <v/>
      </c>
      <c r="I313" t="str">
        <f t="shared" si="16"/>
        <v xml:space="preserve">  </v>
      </c>
      <c r="J313" t="str">
        <f>IFERROR(CONCATENATE(Sheet1!F490,"  ",Sheet1!E490,"  ",Sheet1!I490),"")</f>
        <v xml:space="preserve">    </v>
      </c>
      <c r="L313">
        <f>IFERROR(テーブル_Swim014[[#This Row],[選手番号]],"")</f>
        <v>312</v>
      </c>
      <c r="M313" t="str">
        <f>IFERROR(Sheet3!Q313,"")</f>
        <v>2002/05/24</v>
      </c>
      <c r="N313" s="18" t="str">
        <f>IFERROR(テーブル_Swim017[基準日],"")</f>
        <v>2017/01/07</v>
      </c>
      <c r="O313">
        <f t="shared" si="17"/>
        <v>14</v>
      </c>
    </row>
    <row r="314" spans="4:15">
      <c r="D314" t="str">
        <f>IFERROR(テーブル_Swim01[[#This Row],[競技番号]],"")</f>
        <v/>
      </c>
      <c r="E314" t="str">
        <f>IFERROR(テーブル_Swim01[[#This Row],[性別]],"")</f>
        <v/>
      </c>
      <c r="F314" t="str">
        <f t="shared" si="15"/>
        <v/>
      </c>
      <c r="G314" t="str">
        <f>IFERROR(テーブル_Swim01[[#This Row],[クラス番号]],"")</f>
        <v/>
      </c>
      <c r="H314" t="str">
        <f>IFERROR(LOOKUP(G314,Sheet5!A:A,Sheet5!B:B),"")</f>
        <v/>
      </c>
      <c r="I314" t="str">
        <f t="shared" si="16"/>
        <v xml:space="preserve">  </v>
      </c>
      <c r="J314" t="str">
        <f>IFERROR(CONCATENATE(Sheet1!F491,"  ",Sheet1!E491,"  ",Sheet1!I491),"")</f>
        <v xml:space="preserve">    </v>
      </c>
      <c r="L314">
        <f>IFERROR(テーブル_Swim014[[#This Row],[選手番号]],"")</f>
        <v>313</v>
      </c>
      <c r="M314" t="str">
        <f>IFERROR(Sheet3!Q314,"")</f>
        <v>2002/07/03</v>
      </c>
      <c r="N314" s="18" t="str">
        <f>IFERROR(テーブル_Swim017[基準日],"")</f>
        <v>2017/01/07</v>
      </c>
      <c r="O314">
        <f t="shared" si="17"/>
        <v>14</v>
      </c>
    </row>
    <row r="315" spans="4:15">
      <c r="D315" t="str">
        <f>IFERROR(テーブル_Swim01[[#This Row],[競技番号]],"")</f>
        <v/>
      </c>
      <c r="E315" t="str">
        <f>IFERROR(テーブル_Swim01[[#This Row],[性別]],"")</f>
        <v/>
      </c>
      <c r="F315" t="str">
        <f t="shared" si="15"/>
        <v/>
      </c>
      <c r="G315" t="str">
        <f>IFERROR(テーブル_Swim01[[#This Row],[クラス番号]],"")</f>
        <v/>
      </c>
      <c r="H315" t="str">
        <f>IFERROR(LOOKUP(G315,Sheet5!A:A,Sheet5!B:B),"")</f>
        <v/>
      </c>
      <c r="I315" t="str">
        <f t="shared" si="16"/>
        <v xml:space="preserve">  </v>
      </c>
      <c r="J315" t="str">
        <f>IFERROR(CONCATENATE(Sheet1!F492,"  ",Sheet1!E492,"  ",Sheet1!I492),"")</f>
        <v xml:space="preserve">    </v>
      </c>
      <c r="L315">
        <f>IFERROR(テーブル_Swim014[[#This Row],[選手番号]],"")</f>
        <v>314</v>
      </c>
      <c r="M315" t="str">
        <f>IFERROR(Sheet3!Q315,"")</f>
        <v>2002/10/11</v>
      </c>
      <c r="N315" s="18" t="str">
        <f>IFERROR(テーブル_Swim017[基準日],"")</f>
        <v>2017/01/07</v>
      </c>
      <c r="O315">
        <f t="shared" si="17"/>
        <v>14</v>
      </c>
    </row>
    <row r="316" spans="4:15">
      <c r="D316" t="str">
        <f>IFERROR(テーブル_Swim01[[#This Row],[競技番号]],"")</f>
        <v/>
      </c>
      <c r="E316" t="str">
        <f>IFERROR(テーブル_Swim01[[#This Row],[性別]],"")</f>
        <v/>
      </c>
      <c r="F316" t="str">
        <f t="shared" si="15"/>
        <v/>
      </c>
      <c r="G316" t="str">
        <f>IFERROR(テーブル_Swim01[[#This Row],[クラス番号]],"")</f>
        <v/>
      </c>
      <c r="H316" t="str">
        <f>IFERROR(LOOKUP(G316,Sheet5!A:A,Sheet5!B:B),"")</f>
        <v/>
      </c>
      <c r="I316" t="str">
        <f t="shared" si="16"/>
        <v xml:space="preserve">  </v>
      </c>
      <c r="J316" t="str">
        <f>IFERROR(CONCATENATE(Sheet1!F493,"  ",Sheet1!E493,"  ",Sheet1!I493),"")</f>
        <v xml:space="preserve">    </v>
      </c>
      <c r="L316">
        <f>IFERROR(テーブル_Swim014[[#This Row],[選手番号]],"")</f>
        <v>315</v>
      </c>
      <c r="M316" t="str">
        <f>IFERROR(Sheet3!Q316,"")</f>
        <v>2003/05/30</v>
      </c>
      <c r="N316" s="18" t="str">
        <f>IFERROR(テーブル_Swim017[基準日],"")</f>
        <v>2017/01/07</v>
      </c>
      <c r="O316">
        <f t="shared" si="17"/>
        <v>13</v>
      </c>
    </row>
    <row r="317" spans="4:15">
      <c r="D317" t="str">
        <f>IFERROR(テーブル_Swim01[[#This Row],[競技番号]],"")</f>
        <v/>
      </c>
      <c r="E317" t="str">
        <f>IFERROR(テーブル_Swim01[[#This Row],[性別]],"")</f>
        <v/>
      </c>
      <c r="F317" t="str">
        <f t="shared" si="15"/>
        <v/>
      </c>
      <c r="G317" t="str">
        <f>IFERROR(テーブル_Swim01[[#This Row],[クラス番号]],"")</f>
        <v/>
      </c>
      <c r="H317" t="str">
        <f>IFERROR(LOOKUP(G317,Sheet5!A:A,Sheet5!B:B),"")</f>
        <v/>
      </c>
      <c r="I317" t="str">
        <f t="shared" si="16"/>
        <v xml:space="preserve">  </v>
      </c>
      <c r="J317" t="str">
        <f>IFERROR(CONCATENATE(Sheet1!F494,"  ",Sheet1!E494,"  ",Sheet1!I494),"")</f>
        <v xml:space="preserve">    </v>
      </c>
      <c r="L317">
        <f>IFERROR(テーブル_Swim014[[#This Row],[選手番号]],"")</f>
        <v>316</v>
      </c>
      <c r="M317" t="str">
        <f>IFERROR(Sheet3!Q317,"")</f>
        <v>2003/06/12</v>
      </c>
      <c r="N317" s="18" t="str">
        <f>IFERROR(テーブル_Swim017[基準日],"")</f>
        <v>2017/01/07</v>
      </c>
      <c r="O317">
        <f t="shared" si="17"/>
        <v>13</v>
      </c>
    </row>
    <row r="318" spans="4:15">
      <c r="D318" t="str">
        <f>IFERROR(テーブル_Swim01[[#This Row],[競技番号]],"")</f>
        <v/>
      </c>
      <c r="E318" t="str">
        <f>IFERROR(テーブル_Swim01[[#This Row],[性別]],"")</f>
        <v/>
      </c>
      <c r="F318" t="str">
        <f t="shared" si="15"/>
        <v/>
      </c>
      <c r="G318" t="str">
        <f>IFERROR(テーブル_Swim01[[#This Row],[クラス番号]],"")</f>
        <v/>
      </c>
      <c r="H318" t="str">
        <f>IFERROR(LOOKUP(G318,Sheet5!A:A,Sheet5!B:B),"")</f>
        <v/>
      </c>
      <c r="I318" t="str">
        <f t="shared" si="16"/>
        <v xml:space="preserve">  </v>
      </c>
      <c r="J318" t="str">
        <f>IFERROR(CONCATENATE(Sheet1!F495,"  ",Sheet1!E495,"  ",Sheet1!I495),"")</f>
        <v xml:space="preserve">    </v>
      </c>
      <c r="L318">
        <f>IFERROR(テーブル_Swim014[[#This Row],[選手番号]],"")</f>
        <v>317</v>
      </c>
      <c r="M318" t="str">
        <f>IFERROR(Sheet3!Q318,"")</f>
        <v>2003/10/22</v>
      </c>
      <c r="N318" s="18" t="str">
        <f>IFERROR(テーブル_Swim017[基準日],"")</f>
        <v>2017/01/07</v>
      </c>
      <c r="O318">
        <f t="shared" si="17"/>
        <v>13</v>
      </c>
    </row>
    <row r="319" spans="4:15">
      <c r="D319" t="str">
        <f>IFERROR(テーブル_Swim01[[#This Row],[競技番号]],"")</f>
        <v/>
      </c>
      <c r="E319" t="str">
        <f>IFERROR(テーブル_Swim01[[#This Row],[性別]],"")</f>
        <v/>
      </c>
      <c r="F319" t="str">
        <f t="shared" si="15"/>
        <v/>
      </c>
      <c r="G319" t="str">
        <f>IFERROR(テーブル_Swim01[[#This Row],[クラス番号]],"")</f>
        <v/>
      </c>
      <c r="H319" t="str">
        <f>IFERROR(LOOKUP(G319,Sheet5!A:A,Sheet5!B:B),"")</f>
        <v/>
      </c>
      <c r="I319" t="str">
        <f t="shared" si="16"/>
        <v xml:space="preserve">  </v>
      </c>
      <c r="J319" t="str">
        <f>IFERROR(CONCATENATE(Sheet1!F496,"  ",Sheet1!E496,"  ",Sheet1!I496),"")</f>
        <v xml:space="preserve">    </v>
      </c>
      <c r="L319">
        <f>IFERROR(テーブル_Swim014[[#This Row],[選手番号]],"")</f>
        <v>318</v>
      </c>
      <c r="M319" t="str">
        <f>IFERROR(Sheet3!Q319,"")</f>
        <v>2007/01/30</v>
      </c>
      <c r="N319" s="18" t="str">
        <f>IFERROR(テーブル_Swim017[基準日],"")</f>
        <v>2017/01/07</v>
      </c>
      <c r="O319">
        <f t="shared" si="17"/>
        <v>9</v>
      </c>
    </row>
    <row r="320" spans="4:15">
      <c r="D320" t="str">
        <f>IFERROR(テーブル_Swim01[[#This Row],[競技番号]],"")</f>
        <v/>
      </c>
      <c r="E320" t="str">
        <f>IFERROR(テーブル_Swim01[[#This Row],[性別]],"")</f>
        <v/>
      </c>
      <c r="F320" t="str">
        <f t="shared" si="15"/>
        <v/>
      </c>
      <c r="G320" t="str">
        <f>IFERROR(テーブル_Swim01[[#This Row],[クラス番号]],"")</f>
        <v/>
      </c>
      <c r="H320" t="str">
        <f>IFERROR(LOOKUP(G320,Sheet5!A:A,Sheet5!B:B),"")</f>
        <v/>
      </c>
      <c r="I320" t="str">
        <f t="shared" si="16"/>
        <v xml:space="preserve">  </v>
      </c>
      <c r="J320" t="str">
        <f>IFERROR(CONCATENATE(Sheet1!F497,"  ",Sheet1!E497,"  ",Sheet1!I497),"")</f>
        <v xml:space="preserve">    </v>
      </c>
      <c r="L320">
        <f>IFERROR(テーブル_Swim014[[#This Row],[選手番号]],"")</f>
        <v>319</v>
      </c>
      <c r="M320" t="str">
        <f>IFERROR(Sheet3!Q320,"")</f>
        <v>2007/02/14</v>
      </c>
      <c r="N320" s="18" t="str">
        <f>IFERROR(テーブル_Swim017[基準日],"")</f>
        <v>2017/01/07</v>
      </c>
      <c r="O320">
        <f t="shared" si="17"/>
        <v>9</v>
      </c>
    </row>
    <row r="321" spans="4:15">
      <c r="D321" t="str">
        <f>IFERROR(テーブル_Swim01[[#This Row],[競技番号]],"")</f>
        <v/>
      </c>
      <c r="E321" t="str">
        <f>IFERROR(テーブル_Swim01[[#This Row],[性別]],"")</f>
        <v/>
      </c>
      <c r="F321" t="str">
        <f t="shared" si="15"/>
        <v/>
      </c>
      <c r="G321" t="str">
        <f>IFERROR(テーブル_Swim01[[#This Row],[クラス番号]],"")</f>
        <v/>
      </c>
      <c r="H321" t="str">
        <f>IFERROR(LOOKUP(G321,Sheet5!A:A,Sheet5!B:B),"")</f>
        <v/>
      </c>
      <c r="I321" t="str">
        <f t="shared" si="16"/>
        <v xml:space="preserve">  </v>
      </c>
      <c r="J321" t="str">
        <f>IFERROR(CONCATENATE(Sheet1!F498,"  ",Sheet1!E498,"  ",Sheet1!I498),"")</f>
        <v xml:space="preserve">    </v>
      </c>
      <c r="L321">
        <f>IFERROR(テーブル_Swim014[[#This Row],[選手番号]],"")</f>
        <v>320</v>
      </c>
      <c r="M321" t="str">
        <f>IFERROR(Sheet3!Q321,"")</f>
        <v>2000/09/20</v>
      </c>
      <c r="N321" s="18" t="str">
        <f>IFERROR(テーブル_Swim017[基準日],"")</f>
        <v>2017/01/07</v>
      </c>
      <c r="O321">
        <f t="shared" si="17"/>
        <v>16</v>
      </c>
    </row>
    <row r="322" spans="4:15">
      <c r="D322" t="str">
        <f>IFERROR(テーブル_Swim01[[#This Row],[競技番号]],"")</f>
        <v/>
      </c>
      <c r="E322" t="str">
        <f>IFERROR(テーブル_Swim01[[#This Row],[性別]],"")</f>
        <v/>
      </c>
      <c r="F322" t="str">
        <f t="shared" si="15"/>
        <v/>
      </c>
      <c r="G322" t="str">
        <f>IFERROR(テーブル_Swim01[[#This Row],[クラス番号]],"")</f>
        <v/>
      </c>
      <c r="H322" t="str">
        <f>IFERROR(LOOKUP(G322,Sheet5!A:A,Sheet5!B:B),"")</f>
        <v/>
      </c>
      <c r="I322" t="str">
        <f t="shared" si="16"/>
        <v xml:space="preserve">  </v>
      </c>
      <c r="J322" t="str">
        <f>IFERROR(CONCATENATE(Sheet1!F499,"  ",Sheet1!E499,"  ",Sheet1!I499),"")</f>
        <v xml:space="preserve">    </v>
      </c>
      <c r="L322">
        <f>IFERROR(テーブル_Swim014[[#This Row],[選手番号]],"")</f>
        <v>321</v>
      </c>
      <c r="M322" t="str">
        <f>IFERROR(Sheet3!Q322,"")</f>
        <v>2001/08/31</v>
      </c>
      <c r="N322" s="18" t="str">
        <f>IFERROR(テーブル_Swim017[基準日],"")</f>
        <v>2017/01/07</v>
      </c>
      <c r="O322">
        <f t="shared" si="17"/>
        <v>15</v>
      </c>
    </row>
    <row r="323" spans="4:15">
      <c r="D323" t="str">
        <f>IFERROR(テーブル_Swim01[[#This Row],[競技番号]],"")</f>
        <v/>
      </c>
      <c r="E323" t="str">
        <f>IFERROR(テーブル_Swim01[[#This Row],[性別]],"")</f>
        <v/>
      </c>
      <c r="F323" t="str">
        <f t="shared" ref="F323:F360" si="18">IFERROR(LOOKUP(E323,A:A,B:B),"")</f>
        <v/>
      </c>
      <c r="G323" t="str">
        <f>IFERROR(テーブル_Swim01[[#This Row],[クラス番号]],"")</f>
        <v/>
      </c>
      <c r="H323" t="str">
        <f>IFERROR(LOOKUP(G323,Sheet5!A:A,Sheet5!B:B),"")</f>
        <v/>
      </c>
      <c r="I323" t="str">
        <f t="shared" ref="I323:I360" si="19">CONCATENATE(H323,"  ",F323)</f>
        <v xml:space="preserve">  </v>
      </c>
      <c r="J323" t="str">
        <f>IFERROR(CONCATENATE(Sheet1!F500,"  ",Sheet1!E500,"  ",Sheet1!I500),"")</f>
        <v xml:space="preserve">    </v>
      </c>
      <c r="L323">
        <f>IFERROR(テーブル_Swim014[[#This Row],[選手番号]],"")</f>
        <v>322</v>
      </c>
      <c r="M323" t="str">
        <f>IFERROR(Sheet3!Q323,"")</f>
        <v>2001/11/02</v>
      </c>
      <c r="N323" s="18" t="str">
        <f>IFERROR(テーブル_Swim017[基準日],"")</f>
        <v>2017/01/07</v>
      </c>
      <c r="O323">
        <f t="shared" ref="O323:O360" si="20">DATEDIF(M323,N323,"Y")</f>
        <v>15</v>
      </c>
    </row>
    <row r="324" spans="4:15">
      <c r="D324" t="str">
        <f>IFERROR(テーブル_Swim01[[#This Row],[競技番号]],"")</f>
        <v/>
      </c>
      <c r="E324" t="str">
        <f>IFERROR(テーブル_Swim01[[#This Row],[性別]],"")</f>
        <v/>
      </c>
      <c r="F324" t="str">
        <f t="shared" si="18"/>
        <v/>
      </c>
      <c r="G324" t="str">
        <f>IFERROR(テーブル_Swim01[[#This Row],[クラス番号]],"")</f>
        <v/>
      </c>
      <c r="H324" t="str">
        <f>IFERROR(LOOKUP(G324,Sheet5!A:A,Sheet5!B:B),"")</f>
        <v/>
      </c>
      <c r="I324" t="str">
        <f t="shared" si="19"/>
        <v xml:space="preserve">  </v>
      </c>
      <c r="J324" t="str">
        <f>IFERROR(CONCATENATE(Sheet1!F501,"  ",Sheet1!E501,"  ",Sheet1!I501),"")</f>
        <v xml:space="preserve">    </v>
      </c>
      <c r="L324">
        <f>IFERROR(テーブル_Swim014[[#This Row],[選手番号]],"")</f>
        <v>323</v>
      </c>
      <c r="M324" t="str">
        <f>IFERROR(Sheet3!Q324,"")</f>
        <v>2002/06/18</v>
      </c>
      <c r="N324" s="18" t="str">
        <f>IFERROR(テーブル_Swim017[基準日],"")</f>
        <v>2017/01/07</v>
      </c>
      <c r="O324">
        <f t="shared" si="20"/>
        <v>14</v>
      </c>
    </row>
    <row r="325" spans="4:15">
      <c r="D325" t="str">
        <f>IFERROR(テーブル_Swim01[[#This Row],[競技番号]],"")</f>
        <v/>
      </c>
      <c r="E325" t="str">
        <f>IFERROR(テーブル_Swim01[[#This Row],[性別]],"")</f>
        <v/>
      </c>
      <c r="F325" t="str">
        <f t="shared" si="18"/>
        <v/>
      </c>
      <c r="G325" t="str">
        <f>IFERROR(テーブル_Swim01[[#This Row],[クラス番号]],"")</f>
        <v/>
      </c>
      <c r="H325" t="str">
        <f>IFERROR(LOOKUP(G325,Sheet5!A:A,Sheet5!B:B),"")</f>
        <v/>
      </c>
      <c r="I325" t="str">
        <f t="shared" si="19"/>
        <v xml:space="preserve">  </v>
      </c>
      <c r="J325" t="str">
        <f>IFERROR(CONCATENATE(Sheet1!F502,"  ",Sheet1!E502,"  ",Sheet1!I502),"")</f>
        <v xml:space="preserve">    </v>
      </c>
      <c r="L325">
        <f>IFERROR(テーブル_Swim014[[#This Row],[選手番号]],"")</f>
        <v>324</v>
      </c>
      <c r="M325" t="str">
        <f>IFERROR(Sheet3!Q325,"")</f>
        <v>2003/03/10</v>
      </c>
      <c r="N325" s="18" t="str">
        <f>IFERROR(テーブル_Swim017[基準日],"")</f>
        <v>2017/01/07</v>
      </c>
      <c r="O325">
        <f t="shared" si="20"/>
        <v>13</v>
      </c>
    </row>
    <row r="326" spans="4:15">
      <c r="D326" t="str">
        <f>IFERROR(テーブル_Swim01[[#This Row],[競技番号]],"")</f>
        <v/>
      </c>
      <c r="E326" t="str">
        <f>IFERROR(テーブル_Swim01[[#This Row],[性別]],"")</f>
        <v/>
      </c>
      <c r="F326" t="str">
        <f t="shared" si="18"/>
        <v/>
      </c>
      <c r="G326" t="str">
        <f>IFERROR(テーブル_Swim01[[#This Row],[クラス番号]],"")</f>
        <v/>
      </c>
      <c r="H326" t="str">
        <f>IFERROR(LOOKUP(G326,Sheet5!A:A,Sheet5!B:B),"")</f>
        <v/>
      </c>
      <c r="I326" t="str">
        <f t="shared" si="19"/>
        <v xml:space="preserve">  </v>
      </c>
      <c r="J326" t="str">
        <f>IFERROR(CONCATENATE(Sheet1!F503,"  ",Sheet1!E503,"  ",Sheet1!I503),"")</f>
        <v xml:space="preserve">    </v>
      </c>
      <c r="L326">
        <f>IFERROR(テーブル_Swim014[[#This Row],[選手番号]],"")</f>
        <v>325</v>
      </c>
      <c r="M326" t="str">
        <f>IFERROR(Sheet3!Q326,"")</f>
        <v>2003/07/12</v>
      </c>
      <c r="N326" s="18" t="str">
        <f>IFERROR(テーブル_Swim017[基準日],"")</f>
        <v>2017/01/07</v>
      </c>
      <c r="O326">
        <f t="shared" si="20"/>
        <v>13</v>
      </c>
    </row>
    <row r="327" spans="4:15">
      <c r="D327" t="str">
        <f>IFERROR(テーブル_Swim01[[#This Row],[競技番号]],"")</f>
        <v/>
      </c>
      <c r="E327" t="str">
        <f>IFERROR(テーブル_Swim01[[#This Row],[性別]],"")</f>
        <v/>
      </c>
      <c r="F327" t="str">
        <f t="shared" si="18"/>
        <v/>
      </c>
      <c r="G327" t="str">
        <f>IFERROR(テーブル_Swim01[[#This Row],[クラス番号]],"")</f>
        <v/>
      </c>
      <c r="H327" t="str">
        <f>IFERROR(LOOKUP(G327,Sheet5!A:A,Sheet5!B:B),"")</f>
        <v/>
      </c>
      <c r="I327" t="str">
        <f t="shared" si="19"/>
        <v xml:space="preserve">  </v>
      </c>
      <c r="J327" t="str">
        <f>IFERROR(CONCATENATE(Sheet1!F504,"  ",Sheet1!E504,"  ",Sheet1!I504),"")</f>
        <v xml:space="preserve">    </v>
      </c>
      <c r="L327">
        <f>IFERROR(テーブル_Swim014[[#This Row],[選手番号]],"")</f>
        <v>326</v>
      </c>
      <c r="M327" t="str">
        <f>IFERROR(Sheet3!Q327,"")</f>
        <v>2003/09/13</v>
      </c>
      <c r="N327" s="18" t="str">
        <f>IFERROR(テーブル_Swim017[基準日],"")</f>
        <v>2017/01/07</v>
      </c>
      <c r="O327">
        <f t="shared" si="20"/>
        <v>13</v>
      </c>
    </row>
    <row r="328" spans="4:15">
      <c r="D328" t="str">
        <f>IFERROR(テーブル_Swim01[[#This Row],[競技番号]],"")</f>
        <v/>
      </c>
      <c r="E328" t="str">
        <f>IFERROR(テーブル_Swim01[[#This Row],[性別]],"")</f>
        <v/>
      </c>
      <c r="F328" t="str">
        <f t="shared" si="18"/>
        <v/>
      </c>
      <c r="G328" t="str">
        <f>IFERROR(テーブル_Swim01[[#This Row],[クラス番号]],"")</f>
        <v/>
      </c>
      <c r="H328" t="str">
        <f>IFERROR(LOOKUP(G328,Sheet5!A:A,Sheet5!B:B),"")</f>
        <v/>
      </c>
      <c r="I328" t="str">
        <f t="shared" si="19"/>
        <v xml:space="preserve">  </v>
      </c>
      <c r="J328" t="str">
        <f>IFERROR(CONCATENATE(Sheet1!F505,"  ",Sheet1!E505,"  ",Sheet1!I505),"")</f>
        <v xml:space="preserve">    </v>
      </c>
      <c r="L328">
        <f>IFERROR(テーブル_Swim014[[#This Row],[選手番号]],"")</f>
        <v>327</v>
      </c>
      <c r="M328" t="str">
        <f>IFERROR(Sheet3!Q328,"")</f>
        <v>2003/10/22</v>
      </c>
      <c r="N328" s="18" t="str">
        <f>IFERROR(テーブル_Swim017[基準日],"")</f>
        <v>2017/01/07</v>
      </c>
      <c r="O328">
        <f t="shared" si="20"/>
        <v>13</v>
      </c>
    </row>
    <row r="329" spans="4:15">
      <c r="D329" t="str">
        <f>IFERROR(テーブル_Swim01[[#This Row],[競技番号]],"")</f>
        <v/>
      </c>
      <c r="E329" t="str">
        <f>IFERROR(テーブル_Swim01[[#This Row],[性別]],"")</f>
        <v/>
      </c>
      <c r="F329" t="str">
        <f t="shared" si="18"/>
        <v/>
      </c>
      <c r="G329" t="str">
        <f>IFERROR(テーブル_Swim01[[#This Row],[クラス番号]],"")</f>
        <v/>
      </c>
      <c r="H329" t="str">
        <f>IFERROR(LOOKUP(G329,Sheet5!A:A,Sheet5!B:B),"")</f>
        <v/>
      </c>
      <c r="I329" t="str">
        <f t="shared" si="19"/>
        <v xml:space="preserve">  </v>
      </c>
      <c r="J329" t="str">
        <f>IFERROR(CONCATENATE(Sheet1!F506,"  ",Sheet1!E506,"  ",Sheet1!I506),"")</f>
        <v xml:space="preserve">    </v>
      </c>
      <c r="L329">
        <f>IFERROR(テーブル_Swim014[[#This Row],[選手番号]],"")</f>
        <v>328</v>
      </c>
      <c r="M329" t="str">
        <f>IFERROR(Sheet3!Q329,"")</f>
        <v>2004/10/21</v>
      </c>
      <c r="N329" s="18" t="str">
        <f>IFERROR(テーブル_Swim017[基準日],"")</f>
        <v>2017/01/07</v>
      </c>
      <c r="O329">
        <f t="shared" si="20"/>
        <v>12</v>
      </c>
    </row>
    <row r="330" spans="4:15">
      <c r="D330" t="str">
        <f>IFERROR(テーブル_Swim01[[#This Row],[競技番号]],"")</f>
        <v/>
      </c>
      <c r="E330" t="str">
        <f>IFERROR(テーブル_Swim01[[#This Row],[性別]],"")</f>
        <v/>
      </c>
      <c r="F330" t="str">
        <f t="shared" si="18"/>
        <v/>
      </c>
      <c r="G330" t="str">
        <f>IFERROR(テーブル_Swim01[[#This Row],[クラス番号]],"")</f>
        <v/>
      </c>
      <c r="H330" t="str">
        <f>IFERROR(LOOKUP(G330,Sheet5!A:A,Sheet5!B:B),"")</f>
        <v/>
      </c>
      <c r="I330" t="str">
        <f t="shared" si="19"/>
        <v xml:space="preserve">  </v>
      </c>
      <c r="J330" t="str">
        <f>IFERROR(CONCATENATE(Sheet1!F507,"  ",Sheet1!E507,"  ",Sheet1!I507),"")</f>
        <v xml:space="preserve">    </v>
      </c>
      <c r="L330">
        <f>IFERROR(テーブル_Swim014[[#This Row],[選手番号]],"")</f>
        <v>329</v>
      </c>
      <c r="M330" t="str">
        <f>IFERROR(Sheet3!Q330,"")</f>
        <v>2006/07/27</v>
      </c>
      <c r="N330" s="18" t="str">
        <f>IFERROR(テーブル_Swim017[基準日],"")</f>
        <v>2017/01/07</v>
      </c>
      <c r="O330">
        <f t="shared" si="20"/>
        <v>10</v>
      </c>
    </row>
    <row r="331" spans="4:15">
      <c r="D331" t="str">
        <f>IFERROR(テーブル_Swim01[[#This Row],[競技番号]],"")</f>
        <v/>
      </c>
      <c r="E331" t="str">
        <f>IFERROR(テーブル_Swim01[[#This Row],[性別]],"")</f>
        <v/>
      </c>
      <c r="F331" t="str">
        <f t="shared" si="18"/>
        <v/>
      </c>
      <c r="G331" t="str">
        <f>IFERROR(テーブル_Swim01[[#This Row],[クラス番号]],"")</f>
        <v/>
      </c>
      <c r="H331" t="str">
        <f>IFERROR(LOOKUP(G331,Sheet5!A:A,Sheet5!B:B),"")</f>
        <v/>
      </c>
      <c r="I331" t="str">
        <f t="shared" si="19"/>
        <v xml:space="preserve">  </v>
      </c>
      <c r="J331" t="str">
        <f>IFERROR(CONCATENATE(Sheet1!F508,"  ",Sheet1!E508,"  ",Sheet1!I508),"")</f>
        <v xml:space="preserve">    </v>
      </c>
      <c r="L331">
        <f>IFERROR(テーブル_Swim014[[#This Row],[選手番号]],"")</f>
        <v>330</v>
      </c>
      <c r="M331" t="str">
        <f>IFERROR(Sheet3!Q331,"")</f>
        <v>2006/11/19</v>
      </c>
      <c r="N331" s="18" t="str">
        <f>IFERROR(テーブル_Swim017[基準日],"")</f>
        <v>2017/01/07</v>
      </c>
      <c r="O331">
        <f t="shared" si="20"/>
        <v>10</v>
      </c>
    </row>
    <row r="332" spans="4:15">
      <c r="D332" t="str">
        <f>IFERROR(テーブル_Swim01[[#This Row],[競技番号]],"")</f>
        <v/>
      </c>
      <c r="E332" t="str">
        <f>IFERROR(テーブル_Swim01[[#This Row],[性別]],"")</f>
        <v/>
      </c>
      <c r="F332" t="str">
        <f t="shared" si="18"/>
        <v/>
      </c>
      <c r="G332" t="str">
        <f>IFERROR(テーブル_Swim01[[#This Row],[クラス番号]],"")</f>
        <v/>
      </c>
      <c r="H332" t="str">
        <f>IFERROR(LOOKUP(G332,Sheet5!A:A,Sheet5!B:B),"")</f>
        <v/>
      </c>
      <c r="I332" t="str">
        <f t="shared" si="19"/>
        <v xml:space="preserve">  </v>
      </c>
      <c r="J332" t="str">
        <f>IFERROR(CONCATENATE(Sheet1!F509,"  ",Sheet1!E509,"  ",Sheet1!I509),"")</f>
        <v xml:space="preserve">    </v>
      </c>
      <c r="L332">
        <f>IFERROR(テーブル_Swim014[[#This Row],[選手番号]],"")</f>
        <v>331</v>
      </c>
      <c r="M332" t="str">
        <f>IFERROR(Sheet3!Q332,"")</f>
        <v>1999/10/10</v>
      </c>
      <c r="N332" s="18" t="str">
        <f>IFERROR(テーブル_Swim017[基準日],"")</f>
        <v>2017/01/07</v>
      </c>
      <c r="O332">
        <f t="shared" si="20"/>
        <v>17</v>
      </c>
    </row>
    <row r="333" spans="4:15">
      <c r="D333" t="str">
        <f>IFERROR(テーブル_Swim01[[#This Row],[競技番号]],"")</f>
        <v/>
      </c>
      <c r="E333" t="str">
        <f>IFERROR(テーブル_Swim01[[#This Row],[性別]],"")</f>
        <v/>
      </c>
      <c r="F333" t="str">
        <f t="shared" si="18"/>
        <v/>
      </c>
      <c r="G333" t="str">
        <f>IFERROR(テーブル_Swim01[[#This Row],[クラス番号]],"")</f>
        <v/>
      </c>
      <c r="H333" t="str">
        <f>IFERROR(LOOKUP(G333,Sheet5!A:A,Sheet5!B:B),"")</f>
        <v/>
      </c>
      <c r="I333" t="str">
        <f t="shared" si="19"/>
        <v xml:space="preserve">  </v>
      </c>
      <c r="J333" t="str">
        <f>IFERROR(CONCATENATE(Sheet1!F510,"  ",Sheet1!E510,"  ",Sheet1!I510),"")</f>
        <v xml:space="preserve">    </v>
      </c>
      <c r="L333">
        <f>IFERROR(テーブル_Swim014[[#This Row],[選手番号]],"")</f>
        <v>332</v>
      </c>
      <c r="M333" t="str">
        <f>IFERROR(Sheet3!Q333,"")</f>
        <v>2001/02/09</v>
      </c>
      <c r="N333" s="18" t="str">
        <f>IFERROR(テーブル_Swim017[基準日],"")</f>
        <v>2017/01/07</v>
      </c>
      <c r="O333">
        <f t="shared" si="20"/>
        <v>15</v>
      </c>
    </row>
    <row r="334" spans="4:15">
      <c r="D334" t="str">
        <f>IFERROR(テーブル_Swim01[[#This Row],[競技番号]],"")</f>
        <v/>
      </c>
      <c r="E334" t="str">
        <f>IFERROR(テーブル_Swim01[[#This Row],[性別]],"")</f>
        <v/>
      </c>
      <c r="F334" t="str">
        <f t="shared" si="18"/>
        <v/>
      </c>
      <c r="G334" t="str">
        <f>IFERROR(テーブル_Swim01[[#This Row],[クラス番号]],"")</f>
        <v/>
      </c>
      <c r="H334" t="str">
        <f>IFERROR(LOOKUP(G334,Sheet5!A:A,Sheet5!B:B),"")</f>
        <v/>
      </c>
      <c r="I334" t="str">
        <f t="shared" si="19"/>
        <v xml:space="preserve">  </v>
      </c>
      <c r="J334" t="str">
        <f>IFERROR(CONCATENATE(Sheet1!F511,"  ",Sheet1!E511,"  ",Sheet1!I511),"")</f>
        <v xml:space="preserve">    </v>
      </c>
      <c r="L334">
        <f>IFERROR(テーブル_Swim014[[#This Row],[選手番号]],"")</f>
        <v>333</v>
      </c>
      <c r="M334" t="str">
        <f>IFERROR(Sheet3!Q334,"")</f>
        <v>2002/04/22</v>
      </c>
      <c r="N334" s="18" t="str">
        <f>IFERROR(テーブル_Swim017[基準日],"")</f>
        <v>2017/01/07</v>
      </c>
      <c r="O334">
        <f t="shared" si="20"/>
        <v>14</v>
      </c>
    </row>
    <row r="335" spans="4:15">
      <c r="D335" t="str">
        <f>IFERROR(テーブル_Swim01[[#This Row],[競技番号]],"")</f>
        <v/>
      </c>
      <c r="E335" t="str">
        <f>IFERROR(テーブル_Swim01[[#This Row],[性別]],"")</f>
        <v/>
      </c>
      <c r="F335" t="str">
        <f t="shared" si="18"/>
        <v/>
      </c>
      <c r="G335" t="str">
        <f>IFERROR(テーブル_Swim01[[#This Row],[クラス番号]],"")</f>
        <v/>
      </c>
      <c r="H335" t="str">
        <f>IFERROR(LOOKUP(G335,Sheet5!A:A,Sheet5!B:B),"")</f>
        <v/>
      </c>
      <c r="I335" t="str">
        <f t="shared" si="19"/>
        <v xml:space="preserve">  </v>
      </c>
      <c r="J335" t="str">
        <f>IFERROR(CONCATENATE(Sheet1!F512,"  ",Sheet1!E512,"  ",Sheet1!I512),"")</f>
        <v xml:space="preserve">    </v>
      </c>
      <c r="L335">
        <f>IFERROR(テーブル_Swim014[[#This Row],[選手番号]],"")</f>
        <v>334</v>
      </c>
      <c r="M335" t="str">
        <f>IFERROR(Sheet3!Q335,"")</f>
        <v>2002/04/22</v>
      </c>
      <c r="N335" s="18" t="str">
        <f>IFERROR(テーブル_Swim017[基準日],"")</f>
        <v>2017/01/07</v>
      </c>
      <c r="O335">
        <f t="shared" si="20"/>
        <v>14</v>
      </c>
    </row>
    <row r="336" spans="4:15">
      <c r="D336" t="str">
        <f>IFERROR(テーブル_Swim01[[#This Row],[競技番号]],"")</f>
        <v/>
      </c>
      <c r="E336" t="str">
        <f>IFERROR(テーブル_Swim01[[#This Row],[性別]],"")</f>
        <v/>
      </c>
      <c r="F336" t="str">
        <f t="shared" si="18"/>
        <v/>
      </c>
      <c r="G336" t="str">
        <f>IFERROR(テーブル_Swim01[[#This Row],[クラス番号]],"")</f>
        <v/>
      </c>
      <c r="H336" t="str">
        <f>IFERROR(LOOKUP(G336,Sheet5!A:A,Sheet5!B:B),"")</f>
        <v/>
      </c>
      <c r="I336" t="str">
        <f t="shared" si="19"/>
        <v xml:space="preserve">  </v>
      </c>
      <c r="J336" t="str">
        <f>IFERROR(CONCATENATE(Sheet1!F513,"  ",Sheet1!E513,"  ",Sheet1!I513),"")</f>
        <v xml:space="preserve">    </v>
      </c>
      <c r="L336">
        <f>IFERROR(テーブル_Swim014[[#This Row],[選手番号]],"")</f>
        <v>335</v>
      </c>
      <c r="M336" t="str">
        <f>IFERROR(Sheet3!Q336,"")</f>
        <v>2003/08/14</v>
      </c>
      <c r="N336" s="18" t="str">
        <f>IFERROR(テーブル_Swim017[基準日],"")</f>
        <v>2017/01/07</v>
      </c>
      <c r="O336">
        <f t="shared" si="20"/>
        <v>13</v>
      </c>
    </row>
    <row r="337" spans="4:15">
      <c r="D337" t="str">
        <f>IFERROR(テーブル_Swim01[[#This Row],[競技番号]],"")</f>
        <v/>
      </c>
      <c r="E337" t="str">
        <f>IFERROR(テーブル_Swim01[[#This Row],[性別]],"")</f>
        <v/>
      </c>
      <c r="F337" t="str">
        <f t="shared" si="18"/>
        <v/>
      </c>
      <c r="G337" t="str">
        <f>IFERROR(テーブル_Swim01[[#This Row],[クラス番号]],"")</f>
        <v/>
      </c>
      <c r="H337" t="str">
        <f>IFERROR(LOOKUP(G337,Sheet5!A:A,Sheet5!B:B),"")</f>
        <v/>
      </c>
      <c r="I337" t="str">
        <f t="shared" si="19"/>
        <v xml:space="preserve">  </v>
      </c>
      <c r="J337" t="str">
        <f>IFERROR(CONCATENATE(Sheet1!F514,"  ",Sheet1!E514,"  ",Sheet1!I514),"")</f>
        <v xml:space="preserve">    </v>
      </c>
      <c r="L337">
        <f>IFERROR(テーブル_Swim014[[#This Row],[選手番号]],"")</f>
        <v>336</v>
      </c>
      <c r="M337" t="str">
        <f>IFERROR(Sheet3!Q337,"")</f>
        <v>2004/09/27</v>
      </c>
      <c r="N337" s="18" t="str">
        <f>IFERROR(テーブル_Swim017[基準日],"")</f>
        <v>2017/01/07</v>
      </c>
      <c r="O337">
        <f t="shared" si="20"/>
        <v>12</v>
      </c>
    </row>
    <row r="338" spans="4:15">
      <c r="D338" t="str">
        <f>IFERROR(テーブル_Swim01[[#This Row],[競技番号]],"")</f>
        <v/>
      </c>
      <c r="E338" t="str">
        <f>IFERROR(テーブル_Swim01[[#This Row],[性別]],"")</f>
        <v/>
      </c>
      <c r="F338" t="str">
        <f t="shared" si="18"/>
        <v/>
      </c>
      <c r="G338" t="str">
        <f>IFERROR(テーブル_Swim01[[#This Row],[クラス番号]],"")</f>
        <v/>
      </c>
      <c r="H338" t="str">
        <f>IFERROR(LOOKUP(G338,Sheet5!A:A,Sheet5!B:B),"")</f>
        <v/>
      </c>
      <c r="I338" t="str">
        <f t="shared" si="19"/>
        <v xml:space="preserve">  </v>
      </c>
      <c r="J338" t="str">
        <f>IFERROR(CONCATENATE(Sheet1!F515,"  ",Sheet1!E515,"  ",Sheet1!I515),"")</f>
        <v xml:space="preserve">    </v>
      </c>
      <c r="L338">
        <f>IFERROR(テーブル_Swim014[[#This Row],[選手番号]],"")</f>
        <v>337</v>
      </c>
      <c r="M338" t="str">
        <f>IFERROR(Sheet3!Q338,"")</f>
        <v>1997/04/15</v>
      </c>
      <c r="N338" s="18" t="str">
        <f>IFERROR(テーブル_Swim017[基準日],"")</f>
        <v>2017/01/07</v>
      </c>
      <c r="O338">
        <f t="shared" si="20"/>
        <v>19</v>
      </c>
    </row>
    <row r="339" spans="4:15">
      <c r="D339" t="str">
        <f>IFERROR(テーブル_Swim01[[#This Row],[競技番号]],"")</f>
        <v/>
      </c>
      <c r="E339" t="str">
        <f>IFERROR(テーブル_Swim01[[#This Row],[性別]],"")</f>
        <v/>
      </c>
      <c r="F339" t="str">
        <f t="shared" si="18"/>
        <v/>
      </c>
      <c r="G339" t="str">
        <f>IFERROR(テーブル_Swim01[[#This Row],[クラス番号]],"")</f>
        <v/>
      </c>
      <c r="H339" t="str">
        <f>IFERROR(LOOKUP(G339,Sheet5!A:A,Sheet5!B:B),"")</f>
        <v/>
      </c>
      <c r="I339" t="str">
        <f t="shared" si="19"/>
        <v xml:space="preserve">  </v>
      </c>
      <c r="J339" t="str">
        <f>IFERROR(CONCATENATE(Sheet1!F516,"  ",Sheet1!E516,"  ",Sheet1!I516),"")</f>
        <v xml:space="preserve">    </v>
      </c>
      <c r="L339">
        <f>IFERROR(テーブル_Swim014[[#This Row],[選手番号]],"")</f>
        <v>338</v>
      </c>
      <c r="M339" t="str">
        <f>IFERROR(Sheet3!Q339,"")</f>
        <v>1998/11/12</v>
      </c>
      <c r="N339" s="18" t="str">
        <f>IFERROR(テーブル_Swim017[基準日],"")</f>
        <v>2017/01/07</v>
      </c>
      <c r="O339">
        <f t="shared" si="20"/>
        <v>18</v>
      </c>
    </row>
    <row r="340" spans="4:15">
      <c r="D340" t="str">
        <f>IFERROR(テーブル_Swim01[[#This Row],[競技番号]],"")</f>
        <v/>
      </c>
      <c r="E340" t="str">
        <f>IFERROR(テーブル_Swim01[[#This Row],[性別]],"")</f>
        <v/>
      </c>
      <c r="F340" t="str">
        <f t="shared" si="18"/>
        <v/>
      </c>
      <c r="G340" t="str">
        <f>IFERROR(テーブル_Swim01[[#This Row],[クラス番号]],"")</f>
        <v/>
      </c>
      <c r="H340" t="str">
        <f>IFERROR(LOOKUP(G340,Sheet5!A:A,Sheet5!B:B),"")</f>
        <v/>
      </c>
      <c r="I340" t="str">
        <f t="shared" si="19"/>
        <v xml:space="preserve">  </v>
      </c>
      <c r="J340" t="str">
        <f>IFERROR(CONCATENATE(Sheet1!F517,"  ",Sheet1!E517,"  ",Sheet1!I517),"")</f>
        <v xml:space="preserve">    </v>
      </c>
      <c r="L340">
        <f>IFERROR(テーブル_Swim014[[#This Row],[選手番号]],"")</f>
        <v>339</v>
      </c>
      <c r="M340" t="str">
        <f>IFERROR(Sheet3!Q340,"")</f>
        <v>1999/11/24</v>
      </c>
      <c r="N340" s="18" t="str">
        <f>IFERROR(テーブル_Swim017[基準日],"")</f>
        <v>2017/01/07</v>
      </c>
      <c r="O340">
        <f t="shared" si="20"/>
        <v>17</v>
      </c>
    </row>
    <row r="341" spans="4:15">
      <c r="D341" t="str">
        <f>IFERROR(テーブル_Swim01[[#This Row],[競技番号]],"")</f>
        <v/>
      </c>
      <c r="E341" t="str">
        <f>IFERROR(テーブル_Swim01[[#This Row],[性別]],"")</f>
        <v/>
      </c>
      <c r="F341" t="str">
        <f t="shared" si="18"/>
        <v/>
      </c>
      <c r="G341" t="str">
        <f>IFERROR(テーブル_Swim01[[#This Row],[クラス番号]],"")</f>
        <v/>
      </c>
      <c r="H341" t="str">
        <f>IFERROR(LOOKUP(G341,Sheet5!A:A,Sheet5!B:B),"")</f>
        <v/>
      </c>
      <c r="I341" t="str">
        <f t="shared" si="19"/>
        <v xml:space="preserve">  </v>
      </c>
      <c r="J341" t="str">
        <f>IFERROR(CONCATENATE(Sheet1!F518,"  ",Sheet1!E518,"  ",Sheet1!I518),"")</f>
        <v xml:space="preserve">    </v>
      </c>
      <c r="L341">
        <f>IFERROR(テーブル_Swim014[[#This Row],[選手番号]],"")</f>
        <v>340</v>
      </c>
      <c r="M341" t="str">
        <f>IFERROR(Sheet3!Q341,"")</f>
        <v>2000/10/31</v>
      </c>
      <c r="N341" s="18" t="str">
        <f>IFERROR(テーブル_Swim017[基準日],"")</f>
        <v>2017/01/07</v>
      </c>
      <c r="O341">
        <f t="shared" si="20"/>
        <v>16</v>
      </c>
    </row>
    <row r="342" spans="4:15">
      <c r="D342" t="str">
        <f>IFERROR(テーブル_Swim01[[#This Row],[競技番号]],"")</f>
        <v/>
      </c>
      <c r="E342" t="str">
        <f>IFERROR(テーブル_Swim01[[#This Row],[性別]],"")</f>
        <v/>
      </c>
      <c r="F342" t="str">
        <f t="shared" si="18"/>
        <v/>
      </c>
      <c r="G342" t="str">
        <f>IFERROR(テーブル_Swim01[[#This Row],[クラス番号]],"")</f>
        <v/>
      </c>
      <c r="H342" t="str">
        <f>IFERROR(LOOKUP(G342,Sheet5!A:A,Sheet5!B:B),"")</f>
        <v/>
      </c>
      <c r="I342" t="str">
        <f t="shared" si="19"/>
        <v xml:space="preserve">  </v>
      </c>
      <c r="J342" t="str">
        <f>IFERROR(CONCATENATE(Sheet1!F519,"  ",Sheet1!E519,"  ",Sheet1!I519),"")</f>
        <v xml:space="preserve">    </v>
      </c>
      <c r="L342">
        <f>IFERROR(テーブル_Swim014[[#This Row],[選手番号]],"")</f>
        <v>341</v>
      </c>
      <c r="M342" t="str">
        <f>IFERROR(Sheet3!Q342,"")</f>
        <v>2001/01/22</v>
      </c>
      <c r="N342" s="18" t="str">
        <f>IFERROR(テーブル_Swim017[基準日],"")</f>
        <v>2017/01/07</v>
      </c>
      <c r="O342">
        <f t="shared" si="20"/>
        <v>15</v>
      </c>
    </row>
    <row r="343" spans="4:15">
      <c r="D343" t="str">
        <f>IFERROR(テーブル_Swim01[[#This Row],[競技番号]],"")</f>
        <v/>
      </c>
      <c r="E343" t="str">
        <f>IFERROR(テーブル_Swim01[[#This Row],[性別]],"")</f>
        <v/>
      </c>
      <c r="F343" t="str">
        <f t="shared" si="18"/>
        <v/>
      </c>
      <c r="G343" t="str">
        <f>IFERROR(テーブル_Swim01[[#This Row],[クラス番号]],"")</f>
        <v/>
      </c>
      <c r="H343" t="str">
        <f>IFERROR(LOOKUP(G343,Sheet5!A:A,Sheet5!B:B),"")</f>
        <v/>
      </c>
      <c r="I343" t="str">
        <f t="shared" si="19"/>
        <v xml:space="preserve">  </v>
      </c>
      <c r="J343" t="str">
        <f>IFERROR(CONCATENATE(Sheet1!F520,"  ",Sheet1!E520,"  ",Sheet1!I520),"")</f>
        <v xml:space="preserve">    </v>
      </c>
      <c r="L343">
        <f>IFERROR(テーブル_Swim014[[#This Row],[選手番号]],"")</f>
        <v>342</v>
      </c>
      <c r="M343" t="str">
        <f>IFERROR(Sheet3!Q343,"")</f>
        <v>2001/09/05</v>
      </c>
      <c r="N343" s="18" t="str">
        <f>IFERROR(テーブル_Swim017[基準日],"")</f>
        <v>2017/01/07</v>
      </c>
      <c r="O343">
        <f t="shared" si="20"/>
        <v>15</v>
      </c>
    </row>
    <row r="344" spans="4:15">
      <c r="D344" t="str">
        <f>IFERROR(テーブル_Swim01[[#This Row],[競技番号]],"")</f>
        <v/>
      </c>
      <c r="E344" t="str">
        <f>IFERROR(テーブル_Swim01[[#This Row],[性別]],"")</f>
        <v/>
      </c>
      <c r="F344" t="str">
        <f t="shared" si="18"/>
        <v/>
      </c>
      <c r="G344" t="str">
        <f>IFERROR(テーブル_Swim01[[#This Row],[クラス番号]],"")</f>
        <v/>
      </c>
      <c r="H344" t="str">
        <f>IFERROR(LOOKUP(G344,Sheet5!A:A,Sheet5!B:B),"")</f>
        <v/>
      </c>
      <c r="I344" t="str">
        <f t="shared" si="19"/>
        <v xml:space="preserve">  </v>
      </c>
      <c r="J344" t="str">
        <f>IFERROR(CONCATENATE(Sheet1!F521,"  ",Sheet1!E521,"  ",Sheet1!I521),"")</f>
        <v xml:space="preserve">    </v>
      </c>
      <c r="L344">
        <f>IFERROR(テーブル_Swim014[[#This Row],[選手番号]],"")</f>
        <v>343</v>
      </c>
      <c r="M344" t="str">
        <f>IFERROR(Sheet3!Q344,"")</f>
        <v>2002/07/17</v>
      </c>
      <c r="N344" s="18" t="str">
        <f>IFERROR(テーブル_Swim017[基準日],"")</f>
        <v>2017/01/07</v>
      </c>
      <c r="O344">
        <f t="shared" si="20"/>
        <v>14</v>
      </c>
    </row>
    <row r="345" spans="4:15">
      <c r="D345" t="str">
        <f>IFERROR(テーブル_Swim01[[#This Row],[競技番号]],"")</f>
        <v/>
      </c>
      <c r="E345" t="str">
        <f>IFERROR(テーブル_Swim01[[#This Row],[性別]],"")</f>
        <v/>
      </c>
      <c r="F345" t="str">
        <f t="shared" si="18"/>
        <v/>
      </c>
      <c r="G345" t="str">
        <f>IFERROR(テーブル_Swim01[[#This Row],[クラス番号]],"")</f>
        <v/>
      </c>
      <c r="H345" t="str">
        <f>IFERROR(LOOKUP(G345,Sheet5!A:A,Sheet5!B:B),"")</f>
        <v/>
      </c>
      <c r="I345" t="str">
        <f t="shared" si="19"/>
        <v xml:space="preserve">  </v>
      </c>
      <c r="J345" t="str">
        <f>IFERROR(CONCATENATE(Sheet1!F522,"  ",Sheet1!E522,"  ",Sheet1!I522),"")</f>
        <v xml:space="preserve">    </v>
      </c>
      <c r="L345">
        <f>IFERROR(テーブル_Swim014[[#This Row],[選手番号]],"")</f>
        <v>344</v>
      </c>
      <c r="M345" t="str">
        <f>IFERROR(Sheet3!Q345,"")</f>
        <v>2002/07/24</v>
      </c>
      <c r="N345" s="18" t="str">
        <f>IFERROR(テーブル_Swim017[基準日],"")</f>
        <v>2017/01/07</v>
      </c>
      <c r="O345">
        <f t="shared" si="20"/>
        <v>14</v>
      </c>
    </row>
    <row r="346" spans="4:15">
      <c r="D346" t="str">
        <f>IFERROR(テーブル_Swim01[[#This Row],[競技番号]],"")</f>
        <v/>
      </c>
      <c r="E346" t="str">
        <f>IFERROR(テーブル_Swim01[[#This Row],[性別]],"")</f>
        <v/>
      </c>
      <c r="F346" t="str">
        <f t="shared" si="18"/>
        <v/>
      </c>
      <c r="G346" t="str">
        <f>IFERROR(テーブル_Swim01[[#This Row],[クラス番号]],"")</f>
        <v/>
      </c>
      <c r="H346" t="str">
        <f>IFERROR(LOOKUP(G346,Sheet5!A:A,Sheet5!B:B),"")</f>
        <v/>
      </c>
      <c r="I346" t="str">
        <f t="shared" si="19"/>
        <v xml:space="preserve">  </v>
      </c>
      <c r="J346" t="str">
        <f>IFERROR(CONCATENATE(Sheet1!F523,"  ",Sheet1!E523,"  ",Sheet1!I523),"")</f>
        <v xml:space="preserve">    </v>
      </c>
      <c r="L346">
        <f>IFERROR(テーブル_Swim014[[#This Row],[選手番号]],"")</f>
        <v>345</v>
      </c>
      <c r="M346" t="str">
        <f>IFERROR(Sheet3!Q346,"")</f>
        <v>2002/08/27</v>
      </c>
      <c r="N346" s="18" t="str">
        <f>IFERROR(テーブル_Swim017[基準日],"")</f>
        <v>2017/01/07</v>
      </c>
      <c r="O346">
        <f t="shared" si="20"/>
        <v>14</v>
      </c>
    </row>
    <row r="347" spans="4:15">
      <c r="D347" t="str">
        <f>IFERROR(テーブル_Swim01[[#This Row],[競技番号]],"")</f>
        <v/>
      </c>
      <c r="E347" t="str">
        <f>IFERROR(テーブル_Swim01[[#This Row],[性別]],"")</f>
        <v/>
      </c>
      <c r="F347" t="str">
        <f t="shared" si="18"/>
        <v/>
      </c>
      <c r="G347" t="str">
        <f>IFERROR(テーブル_Swim01[[#This Row],[クラス番号]],"")</f>
        <v/>
      </c>
      <c r="H347" t="str">
        <f>IFERROR(LOOKUP(G347,Sheet5!A:A,Sheet5!B:B),"")</f>
        <v/>
      </c>
      <c r="I347" t="str">
        <f t="shared" si="19"/>
        <v xml:space="preserve">  </v>
      </c>
      <c r="J347" t="str">
        <f>IFERROR(CONCATENATE(Sheet1!F524,"  ",Sheet1!E524,"  ",Sheet1!I524),"")</f>
        <v xml:space="preserve">    </v>
      </c>
      <c r="L347">
        <f>IFERROR(テーブル_Swim014[[#This Row],[選手番号]],"")</f>
        <v>346</v>
      </c>
      <c r="M347" t="str">
        <f>IFERROR(Sheet3!Q347,"")</f>
        <v>2002/10/11</v>
      </c>
      <c r="N347" s="18" t="str">
        <f>IFERROR(テーブル_Swim017[基準日],"")</f>
        <v>2017/01/07</v>
      </c>
      <c r="O347">
        <f t="shared" si="20"/>
        <v>14</v>
      </c>
    </row>
    <row r="348" spans="4:15">
      <c r="D348" t="str">
        <f>IFERROR(テーブル_Swim01[[#This Row],[競技番号]],"")</f>
        <v/>
      </c>
      <c r="E348" t="str">
        <f>IFERROR(テーブル_Swim01[[#This Row],[性別]],"")</f>
        <v/>
      </c>
      <c r="F348" t="str">
        <f t="shared" si="18"/>
        <v/>
      </c>
      <c r="G348" t="str">
        <f>IFERROR(テーブル_Swim01[[#This Row],[クラス番号]],"")</f>
        <v/>
      </c>
      <c r="H348" t="str">
        <f>IFERROR(LOOKUP(G348,Sheet5!A:A,Sheet5!B:B),"")</f>
        <v/>
      </c>
      <c r="I348" t="str">
        <f t="shared" si="19"/>
        <v xml:space="preserve">  </v>
      </c>
      <c r="J348" t="str">
        <f>IFERROR(CONCATENATE(Sheet1!F525,"  ",Sheet1!E525,"  ",Sheet1!I525),"")</f>
        <v xml:space="preserve">    </v>
      </c>
      <c r="L348">
        <f>IFERROR(テーブル_Swim014[[#This Row],[選手番号]],"")</f>
        <v>347</v>
      </c>
      <c r="M348" t="str">
        <f>IFERROR(Sheet3!Q348,"")</f>
        <v>2002/10/14</v>
      </c>
      <c r="N348" s="18" t="str">
        <f>IFERROR(テーブル_Swim017[基準日],"")</f>
        <v>2017/01/07</v>
      </c>
      <c r="O348">
        <f t="shared" si="20"/>
        <v>14</v>
      </c>
    </row>
    <row r="349" spans="4:15">
      <c r="D349" t="str">
        <f>IFERROR(テーブル_Swim01[[#This Row],[競技番号]],"")</f>
        <v/>
      </c>
      <c r="E349" t="str">
        <f>IFERROR(テーブル_Swim01[[#This Row],[性別]],"")</f>
        <v/>
      </c>
      <c r="F349" t="str">
        <f t="shared" si="18"/>
        <v/>
      </c>
      <c r="G349" t="str">
        <f>IFERROR(テーブル_Swim01[[#This Row],[クラス番号]],"")</f>
        <v/>
      </c>
      <c r="H349" t="str">
        <f>IFERROR(LOOKUP(G349,Sheet5!A:A,Sheet5!B:B),"")</f>
        <v/>
      </c>
      <c r="I349" t="str">
        <f t="shared" si="19"/>
        <v xml:space="preserve">  </v>
      </c>
      <c r="J349" t="str">
        <f>IFERROR(CONCATENATE(Sheet1!F526,"  ",Sheet1!E526,"  ",Sheet1!I526),"")</f>
        <v xml:space="preserve">    </v>
      </c>
      <c r="L349">
        <f>IFERROR(テーブル_Swim014[[#This Row],[選手番号]],"")</f>
        <v>348</v>
      </c>
      <c r="M349" t="str">
        <f>IFERROR(Sheet3!Q349,"")</f>
        <v>2002/12/12</v>
      </c>
      <c r="N349" s="18" t="str">
        <f>IFERROR(テーブル_Swim017[基準日],"")</f>
        <v>2017/01/07</v>
      </c>
      <c r="O349">
        <f t="shared" si="20"/>
        <v>14</v>
      </c>
    </row>
    <row r="350" spans="4:15">
      <c r="D350" t="str">
        <f>IFERROR(テーブル_Swim01[[#This Row],[競技番号]],"")</f>
        <v/>
      </c>
      <c r="E350" t="str">
        <f>IFERROR(テーブル_Swim01[[#This Row],[性別]],"")</f>
        <v/>
      </c>
      <c r="F350" t="str">
        <f t="shared" si="18"/>
        <v/>
      </c>
      <c r="G350" t="str">
        <f>IFERROR(テーブル_Swim01[[#This Row],[クラス番号]],"")</f>
        <v/>
      </c>
      <c r="H350" t="str">
        <f>IFERROR(LOOKUP(G350,Sheet5!A:A,Sheet5!B:B),"")</f>
        <v/>
      </c>
      <c r="I350" t="str">
        <f t="shared" si="19"/>
        <v xml:space="preserve">  </v>
      </c>
      <c r="J350" t="str">
        <f>IFERROR(CONCATENATE(Sheet1!F527,"  ",Sheet1!E527,"  ",Sheet1!I527),"")</f>
        <v xml:space="preserve">    </v>
      </c>
      <c r="L350">
        <f>IFERROR(テーブル_Swim014[[#This Row],[選手番号]],"")</f>
        <v>349</v>
      </c>
      <c r="M350" t="str">
        <f>IFERROR(Sheet3!Q350,"")</f>
        <v>2003/04/26</v>
      </c>
      <c r="N350" s="18" t="str">
        <f>IFERROR(テーブル_Swim017[基準日],"")</f>
        <v>2017/01/07</v>
      </c>
      <c r="O350">
        <f t="shared" si="20"/>
        <v>13</v>
      </c>
    </row>
    <row r="351" spans="4:15">
      <c r="D351" t="str">
        <f>IFERROR(テーブル_Swim01[[#This Row],[競技番号]],"")</f>
        <v/>
      </c>
      <c r="E351" t="str">
        <f>IFERROR(テーブル_Swim01[[#This Row],[性別]],"")</f>
        <v/>
      </c>
      <c r="F351" t="str">
        <f t="shared" si="18"/>
        <v/>
      </c>
      <c r="G351" t="str">
        <f>IFERROR(テーブル_Swim01[[#This Row],[クラス番号]],"")</f>
        <v/>
      </c>
      <c r="H351" t="str">
        <f>IFERROR(LOOKUP(G351,Sheet5!A:A,Sheet5!B:B),"")</f>
        <v/>
      </c>
      <c r="I351" t="str">
        <f t="shared" si="19"/>
        <v xml:space="preserve">  </v>
      </c>
      <c r="J351" t="str">
        <f>IFERROR(CONCATENATE(Sheet1!F528,"  ",Sheet1!E528,"  ",Sheet1!I528),"")</f>
        <v xml:space="preserve">    </v>
      </c>
      <c r="L351">
        <f>IFERROR(テーブル_Swim014[[#This Row],[選手番号]],"")</f>
        <v>350</v>
      </c>
      <c r="M351" t="str">
        <f>IFERROR(Sheet3!Q351,"")</f>
        <v>2003/05/04</v>
      </c>
      <c r="N351" s="18" t="str">
        <f>IFERROR(テーブル_Swim017[基準日],"")</f>
        <v>2017/01/07</v>
      </c>
      <c r="O351">
        <f t="shared" si="20"/>
        <v>13</v>
      </c>
    </row>
    <row r="352" spans="4:15">
      <c r="D352" t="str">
        <f>IFERROR(テーブル_Swim01[[#This Row],[競技番号]],"")</f>
        <v/>
      </c>
      <c r="E352" t="str">
        <f>IFERROR(テーブル_Swim01[[#This Row],[性別]],"")</f>
        <v/>
      </c>
      <c r="F352" t="str">
        <f t="shared" si="18"/>
        <v/>
      </c>
      <c r="G352" t="str">
        <f>IFERROR(テーブル_Swim01[[#This Row],[クラス番号]],"")</f>
        <v/>
      </c>
      <c r="H352" t="str">
        <f>IFERROR(LOOKUP(G352,Sheet5!A:A,Sheet5!B:B),"")</f>
        <v/>
      </c>
      <c r="I352" t="str">
        <f t="shared" si="19"/>
        <v xml:space="preserve">  </v>
      </c>
      <c r="J352" t="str">
        <f>IFERROR(CONCATENATE(Sheet1!F529,"  ",Sheet1!E529,"  ",Sheet1!I529),"")</f>
        <v xml:space="preserve">    </v>
      </c>
      <c r="L352">
        <f>IFERROR(テーブル_Swim014[[#This Row],[選手番号]],"")</f>
        <v>351</v>
      </c>
      <c r="M352" t="str">
        <f>IFERROR(Sheet3!Q352,"")</f>
        <v>2003/06/16</v>
      </c>
      <c r="N352" s="18" t="str">
        <f>IFERROR(テーブル_Swim017[基準日],"")</f>
        <v>2017/01/07</v>
      </c>
      <c r="O352">
        <f t="shared" si="20"/>
        <v>13</v>
      </c>
    </row>
    <row r="353" spans="4:15">
      <c r="D353" t="str">
        <f>IFERROR(テーブル_Swim01[[#This Row],[競技番号]],"")</f>
        <v/>
      </c>
      <c r="E353" t="str">
        <f>IFERROR(テーブル_Swim01[[#This Row],[性別]],"")</f>
        <v/>
      </c>
      <c r="F353" t="str">
        <f t="shared" si="18"/>
        <v/>
      </c>
      <c r="G353" t="str">
        <f>IFERROR(テーブル_Swim01[[#This Row],[クラス番号]],"")</f>
        <v/>
      </c>
      <c r="H353" t="str">
        <f>IFERROR(LOOKUP(G353,Sheet5!A:A,Sheet5!B:B),"")</f>
        <v/>
      </c>
      <c r="I353" t="str">
        <f t="shared" si="19"/>
        <v xml:space="preserve">  </v>
      </c>
      <c r="J353" t="str">
        <f>IFERROR(CONCATENATE(Sheet1!F530,"  ",Sheet1!E530,"  ",Sheet1!I530),"")</f>
        <v xml:space="preserve">    </v>
      </c>
      <c r="L353">
        <f>IFERROR(テーブル_Swim014[[#This Row],[選手番号]],"")</f>
        <v>352</v>
      </c>
      <c r="M353" t="str">
        <f>IFERROR(Sheet3!Q353,"")</f>
        <v>2003/09/14</v>
      </c>
      <c r="N353" s="18" t="str">
        <f>IFERROR(テーブル_Swim017[基準日],"")</f>
        <v>2017/01/07</v>
      </c>
      <c r="O353">
        <f t="shared" si="20"/>
        <v>13</v>
      </c>
    </row>
    <row r="354" spans="4:15">
      <c r="D354" t="str">
        <f>IFERROR(テーブル_Swim01[[#This Row],[競技番号]],"")</f>
        <v/>
      </c>
      <c r="E354" t="str">
        <f>IFERROR(テーブル_Swim01[[#This Row],[性別]],"")</f>
        <v/>
      </c>
      <c r="F354" t="str">
        <f t="shared" si="18"/>
        <v/>
      </c>
      <c r="G354" t="str">
        <f>IFERROR(テーブル_Swim01[[#This Row],[クラス番号]],"")</f>
        <v/>
      </c>
      <c r="H354" t="str">
        <f>IFERROR(LOOKUP(G354,Sheet5!A:A,Sheet5!B:B),"")</f>
        <v/>
      </c>
      <c r="I354" t="str">
        <f t="shared" si="19"/>
        <v xml:space="preserve">  </v>
      </c>
      <c r="J354" t="str">
        <f>IFERROR(CONCATENATE(Sheet1!F531,"  ",Sheet1!E531,"  ",Sheet1!I531),"")</f>
        <v xml:space="preserve">    </v>
      </c>
      <c r="L354">
        <f>IFERROR(テーブル_Swim014[[#This Row],[選手番号]],"")</f>
        <v>353</v>
      </c>
      <c r="M354" t="str">
        <f>IFERROR(Sheet3!Q354,"")</f>
        <v>2003/10/29</v>
      </c>
      <c r="N354" s="18" t="str">
        <f>IFERROR(テーブル_Swim017[基準日],"")</f>
        <v>2017/01/07</v>
      </c>
      <c r="O354">
        <f t="shared" si="20"/>
        <v>13</v>
      </c>
    </row>
    <row r="355" spans="4:15">
      <c r="D355" t="str">
        <f>IFERROR(テーブル_Swim01[[#This Row],[競技番号]],"")</f>
        <v/>
      </c>
      <c r="E355" t="str">
        <f>IFERROR(テーブル_Swim01[[#This Row],[性別]],"")</f>
        <v/>
      </c>
      <c r="F355" t="str">
        <f t="shared" si="18"/>
        <v/>
      </c>
      <c r="G355" t="str">
        <f>IFERROR(テーブル_Swim01[[#This Row],[クラス番号]],"")</f>
        <v/>
      </c>
      <c r="H355" t="str">
        <f>IFERROR(LOOKUP(G355,Sheet5!A:A,Sheet5!B:B),"")</f>
        <v/>
      </c>
      <c r="I355" t="str">
        <f t="shared" si="19"/>
        <v xml:space="preserve">  </v>
      </c>
      <c r="J355" t="str">
        <f>IFERROR(CONCATENATE(Sheet1!F532,"  ",Sheet1!E532,"  ",Sheet1!I532),"")</f>
        <v xml:space="preserve">    </v>
      </c>
      <c r="L355">
        <f>IFERROR(テーブル_Swim014[[#This Row],[選手番号]],"")</f>
        <v>354</v>
      </c>
      <c r="M355" t="str">
        <f>IFERROR(Sheet3!Q355,"")</f>
        <v>2003/11/16</v>
      </c>
      <c r="N355" s="18" t="str">
        <f>IFERROR(テーブル_Swim017[基準日],"")</f>
        <v>2017/01/07</v>
      </c>
      <c r="O355">
        <f t="shared" si="20"/>
        <v>13</v>
      </c>
    </row>
    <row r="356" spans="4:15">
      <c r="D356" t="str">
        <f>IFERROR(テーブル_Swim01[[#This Row],[競技番号]],"")</f>
        <v/>
      </c>
      <c r="E356" t="str">
        <f>IFERROR(テーブル_Swim01[[#This Row],[性別]],"")</f>
        <v/>
      </c>
      <c r="F356" t="str">
        <f t="shared" si="18"/>
        <v/>
      </c>
      <c r="G356" t="str">
        <f>IFERROR(テーブル_Swim01[[#This Row],[クラス番号]],"")</f>
        <v/>
      </c>
      <c r="H356" t="str">
        <f>IFERROR(LOOKUP(G356,Sheet5!A:A,Sheet5!B:B),"")</f>
        <v/>
      </c>
      <c r="I356" t="str">
        <f t="shared" si="19"/>
        <v xml:space="preserve">  </v>
      </c>
      <c r="J356" t="str">
        <f>IFERROR(CONCATENATE(Sheet1!F533,"  ",Sheet1!E533,"  ",Sheet1!I533),"")</f>
        <v xml:space="preserve">    </v>
      </c>
      <c r="L356">
        <f>IFERROR(テーブル_Swim014[[#This Row],[選手番号]],"")</f>
        <v>355</v>
      </c>
      <c r="M356" t="str">
        <f>IFERROR(Sheet3!Q356,"")</f>
        <v>2004/03/16</v>
      </c>
      <c r="N356" s="18" t="str">
        <f>IFERROR(テーブル_Swim017[基準日],"")</f>
        <v>2017/01/07</v>
      </c>
      <c r="O356">
        <f t="shared" si="20"/>
        <v>12</v>
      </c>
    </row>
    <row r="357" spans="4:15">
      <c r="D357" t="str">
        <f>IFERROR(テーブル_Swim01[[#This Row],[競技番号]],"")</f>
        <v/>
      </c>
      <c r="E357" t="str">
        <f>IFERROR(テーブル_Swim01[[#This Row],[性別]],"")</f>
        <v/>
      </c>
      <c r="F357" t="str">
        <f t="shared" si="18"/>
        <v/>
      </c>
      <c r="G357" t="str">
        <f>IFERROR(テーブル_Swim01[[#This Row],[クラス番号]],"")</f>
        <v/>
      </c>
      <c r="H357" t="str">
        <f>IFERROR(LOOKUP(G357,Sheet5!A:A,Sheet5!B:B),"")</f>
        <v/>
      </c>
      <c r="I357" t="str">
        <f t="shared" si="19"/>
        <v xml:space="preserve">  </v>
      </c>
      <c r="J357" t="str">
        <f>IFERROR(CONCATENATE(Sheet1!F534,"  ",Sheet1!E534,"  ",Sheet1!I534),"")</f>
        <v xml:space="preserve">    </v>
      </c>
      <c r="L357">
        <f>IFERROR(テーブル_Swim014[[#This Row],[選手番号]],"")</f>
        <v>356</v>
      </c>
      <c r="M357" t="str">
        <f>IFERROR(Sheet3!Q357,"")</f>
        <v>2004/06/17</v>
      </c>
      <c r="N357" s="18" t="str">
        <f>IFERROR(テーブル_Swim017[基準日],"")</f>
        <v>2017/01/07</v>
      </c>
      <c r="O357">
        <f t="shared" si="20"/>
        <v>12</v>
      </c>
    </row>
    <row r="358" spans="4:15">
      <c r="D358" t="str">
        <f>IFERROR(テーブル_Swim01[[#This Row],[競技番号]],"")</f>
        <v/>
      </c>
      <c r="E358" t="str">
        <f>IFERROR(テーブル_Swim01[[#This Row],[性別]],"")</f>
        <v/>
      </c>
      <c r="F358" t="str">
        <f t="shared" si="18"/>
        <v/>
      </c>
      <c r="G358" t="str">
        <f>IFERROR(テーブル_Swim01[[#This Row],[クラス番号]],"")</f>
        <v/>
      </c>
      <c r="H358" t="str">
        <f>IFERROR(LOOKUP(G358,Sheet5!A:A,Sheet5!B:B),"")</f>
        <v/>
      </c>
      <c r="I358" t="str">
        <f t="shared" si="19"/>
        <v xml:space="preserve">  </v>
      </c>
      <c r="J358" t="str">
        <f>IFERROR(CONCATENATE(Sheet1!F535,"  ",Sheet1!E535,"  ",Sheet1!I535),"")</f>
        <v xml:space="preserve">    </v>
      </c>
      <c r="L358">
        <f>IFERROR(テーブル_Swim014[[#This Row],[選手番号]],"")</f>
        <v>357</v>
      </c>
      <c r="M358" t="str">
        <f>IFERROR(Sheet3!Q358,"")</f>
        <v>2004/07/25</v>
      </c>
      <c r="N358" s="18" t="str">
        <f>IFERROR(テーブル_Swim017[基準日],"")</f>
        <v>2017/01/07</v>
      </c>
      <c r="O358">
        <f t="shared" si="20"/>
        <v>12</v>
      </c>
    </row>
    <row r="359" spans="4:15">
      <c r="D359" t="str">
        <f>IFERROR(テーブル_Swim01[[#This Row],[競技番号]],"")</f>
        <v/>
      </c>
      <c r="E359" t="str">
        <f>IFERROR(テーブル_Swim01[[#This Row],[性別]],"")</f>
        <v/>
      </c>
      <c r="F359" t="str">
        <f t="shared" si="18"/>
        <v/>
      </c>
      <c r="G359" t="str">
        <f>IFERROR(テーブル_Swim01[[#This Row],[クラス番号]],"")</f>
        <v/>
      </c>
      <c r="H359" t="str">
        <f>IFERROR(LOOKUP(G359,Sheet5!A:A,Sheet5!B:B),"")</f>
        <v/>
      </c>
      <c r="I359" t="str">
        <f t="shared" si="19"/>
        <v xml:space="preserve">  </v>
      </c>
      <c r="J359" t="str">
        <f>IFERROR(CONCATENATE(Sheet1!F536,"  ",Sheet1!E536,"  ",Sheet1!I536),"")</f>
        <v xml:space="preserve">    </v>
      </c>
      <c r="L359">
        <f>IFERROR(テーブル_Swim014[[#This Row],[選手番号]],"")</f>
        <v>358</v>
      </c>
      <c r="M359" t="str">
        <f>IFERROR(Sheet3!Q359,"")</f>
        <v>2004/07/30</v>
      </c>
      <c r="N359" s="18" t="str">
        <f>IFERROR(テーブル_Swim017[基準日],"")</f>
        <v>2017/01/07</v>
      </c>
      <c r="O359">
        <f t="shared" si="20"/>
        <v>12</v>
      </c>
    </row>
    <row r="360" spans="4:15">
      <c r="D360" t="str">
        <f>IFERROR(テーブル_Swim01[[#This Row],[競技番号]],"")</f>
        <v/>
      </c>
      <c r="E360" t="str">
        <f>IFERROR(テーブル_Swim01[[#This Row],[性別]],"")</f>
        <v/>
      </c>
      <c r="F360" t="str">
        <f t="shared" si="18"/>
        <v/>
      </c>
      <c r="G360" t="str">
        <f>IFERROR(テーブル_Swim01[[#This Row],[クラス番号]],"")</f>
        <v/>
      </c>
      <c r="H360" t="str">
        <f>IFERROR(LOOKUP(G360,Sheet5!A:A,Sheet5!B:B),"")</f>
        <v/>
      </c>
      <c r="I360" t="str">
        <f t="shared" si="19"/>
        <v xml:space="preserve">  </v>
      </c>
      <c r="J360" t="str">
        <f>IFERROR(CONCATENATE(Sheet1!F537,"  ",Sheet1!E537,"  ",Sheet1!I537),"")</f>
        <v xml:space="preserve">    </v>
      </c>
      <c r="L360">
        <f>IFERROR(テーブル_Swim014[[#This Row],[選手番号]],"")</f>
        <v>359</v>
      </c>
      <c r="M360" t="str">
        <f>IFERROR(Sheet3!Q360,"")</f>
        <v>2004/08/10</v>
      </c>
      <c r="N360" s="18" t="str">
        <f>IFERROR(テーブル_Swim017[基準日],"")</f>
        <v>2017/01/07</v>
      </c>
      <c r="O360">
        <f t="shared" si="20"/>
        <v>12</v>
      </c>
    </row>
    <row r="361" spans="4:15">
      <c r="L361">
        <f>IFERROR(テーブル_Swim014[[#This Row],[選手番号]],"")</f>
        <v>360</v>
      </c>
      <c r="M361" t="str">
        <f>IFERROR(Sheet3!Q361,"")</f>
        <v>2004/12/31</v>
      </c>
      <c r="N361" s="18" t="str">
        <f>IFERROR(テーブル_Swim017[基準日],"")</f>
        <v>2017/01/07</v>
      </c>
      <c r="O361">
        <f t="shared" ref="O361:O386" si="21">DATEDIF(M361,N361,"Y")</f>
        <v>12</v>
      </c>
    </row>
    <row r="362" spans="4:15">
      <c r="L362">
        <f>IFERROR(テーブル_Swim014[[#This Row],[選手番号]],"")</f>
        <v>361</v>
      </c>
      <c r="M362" t="str">
        <f>IFERROR(Sheet3!Q362,"")</f>
        <v>2005/06/12</v>
      </c>
      <c r="N362" s="18" t="str">
        <f>IFERROR(テーブル_Swim017[基準日],"")</f>
        <v>2017/01/07</v>
      </c>
      <c r="O362">
        <f t="shared" si="21"/>
        <v>11</v>
      </c>
    </row>
    <row r="363" spans="4:15">
      <c r="L363">
        <f>IFERROR(テーブル_Swim014[[#This Row],[選手番号]],"")</f>
        <v>362</v>
      </c>
      <c r="M363" t="str">
        <f>IFERROR(Sheet3!Q363,"")</f>
        <v>2005/10/01</v>
      </c>
      <c r="N363" s="18" t="str">
        <f>IFERROR(テーブル_Swim017[基準日],"")</f>
        <v>2017/01/07</v>
      </c>
      <c r="O363">
        <f t="shared" si="21"/>
        <v>11</v>
      </c>
    </row>
    <row r="364" spans="4:15">
      <c r="L364">
        <f>IFERROR(テーブル_Swim014[[#This Row],[選手番号]],"")</f>
        <v>363</v>
      </c>
      <c r="M364" t="str">
        <f>IFERROR(Sheet3!Q364,"")</f>
        <v>2006/05/02</v>
      </c>
      <c r="N364" s="18" t="str">
        <f>IFERROR(テーブル_Swim017[基準日],"")</f>
        <v>2017/01/07</v>
      </c>
      <c r="O364">
        <f t="shared" si="21"/>
        <v>10</v>
      </c>
    </row>
    <row r="365" spans="4:15">
      <c r="L365">
        <f>IFERROR(テーブル_Swim014[[#This Row],[選手番号]],"")</f>
        <v>364</v>
      </c>
      <c r="M365" t="str">
        <f>IFERROR(Sheet3!Q365,"")</f>
        <v>2007/07/16</v>
      </c>
      <c r="N365" s="18" t="str">
        <f>IFERROR(テーブル_Swim017[基準日],"")</f>
        <v>2017/01/07</v>
      </c>
      <c r="O365">
        <f t="shared" si="21"/>
        <v>9</v>
      </c>
    </row>
    <row r="366" spans="4:15">
      <c r="L366">
        <f>IFERROR(テーブル_Swim014[[#This Row],[選手番号]],"")</f>
        <v>365</v>
      </c>
      <c r="M366" t="str">
        <f>IFERROR(Sheet3!Q366,"")</f>
        <v>2008/04/24</v>
      </c>
      <c r="N366" s="18" t="str">
        <f>IFERROR(テーブル_Swim017[基準日],"")</f>
        <v>2017/01/07</v>
      </c>
      <c r="O366">
        <f t="shared" si="21"/>
        <v>8</v>
      </c>
    </row>
    <row r="367" spans="4:15">
      <c r="L367">
        <f>IFERROR(テーブル_Swim014[[#This Row],[選手番号]],"")</f>
        <v>366</v>
      </c>
      <c r="M367" t="str">
        <f>IFERROR(Sheet3!Q367,"")</f>
        <v>1999/12/21</v>
      </c>
      <c r="N367" s="18" t="str">
        <f>IFERROR(テーブル_Swim017[基準日],"")</f>
        <v>2017/01/07</v>
      </c>
      <c r="O367">
        <f t="shared" si="21"/>
        <v>17</v>
      </c>
    </row>
    <row r="368" spans="4:15">
      <c r="L368">
        <f>IFERROR(テーブル_Swim014[[#This Row],[選手番号]],"")</f>
        <v>367</v>
      </c>
      <c r="M368" t="str">
        <f>IFERROR(Sheet3!Q368,"")</f>
        <v>2003/07/11</v>
      </c>
      <c r="N368" s="18" t="str">
        <f>IFERROR(テーブル_Swim017[基準日],"")</f>
        <v>2017/01/07</v>
      </c>
      <c r="O368">
        <f t="shared" si="21"/>
        <v>13</v>
      </c>
    </row>
    <row r="369" spans="12:15">
      <c r="L369">
        <f>IFERROR(テーブル_Swim014[[#This Row],[選手番号]],"")</f>
        <v>368</v>
      </c>
      <c r="M369" t="str">
        <f>IFERROR(Sheet3!Q369,"")</f>
        <v>2003/10/15</v>
      </c>
      <c r="N369" s="18" t="str">
        <f>IFERROR(テーブル_Swim017[基準日],"")</f>
        <v>2017/01/07</v>
      </c>
      <c r="O369">
        <f t="shared" si="21"/>
        <v>13</v>
      </c>
    </row>
    <row r="370" spans="12:15">
      <c r="L370">
        <f>IFERROR(テーブル_Swim014[[#This Row],[選手番号]],"")</f>
        <v>369</v>
      </c>
      <c r="M370" t="str">
        <f>IFERROR(Sheet3!Q370,"")</f>
        <v>2004/05/17</v>
      </c>
      <c r="N370" s="18" t="str">
        <f>IFERROR(テーブル_Swim017[基準日],"")</f>
        <v>2017/01/07</v>
      </c>
      <c r="O370">
        <f t="shared" si="21"/>
        <v>12</v>
      </c>
    </row>
    <row r="371" spans="12:15">
      <c r="L371">
        <f>IFERROR(テーブル_Swim014[[#This Row],[選手番号]],"")</f>
        <v>370</v>
      </c>
      <c r="M371" t="str">
        <f>IFERROR(Sheet3!Q371,"")</f>
        <v>2004/06/04</v>
      </c>
      <c r="N371" s="18" t="str">
        <f>IFERROR(テーブル_Swim017[基準日],"")</f>
        <v>2017/01/07</v>
      </c>
      <c r="O371">
        <f t="shared" si="21"/>
        <v>12</v>
      </c>
    </row>
    <row r="372" spans="12:15">
      <c r="L372">
        <f>IFERROR(テーブル_Swim014[[#This Row],[選手番号]],"")</f>
        <v>371</v>
      </c>
      <c r="M372" t="str">
        <f>IFERROR(Sheet3!Q372,"")</f>
        <v>2004/11/08</v>
      </c>
      <c r="N372" s="18" t="str">
        <f>IFERROR(テーブル_Swim017[基準日],"")</f>
        <v>2017/01/07</v>
      </c>
      <c r="O372">
        <f t="shared" si="21"/>
        <v>12</v>
      </c>
    </row>
    <row r="373" spans="12:15">
      <c r="L373">
        <f>IFERROR(テーブル_Swim014[[#This Row],[選手番号]],"")</f>
        <v>372</v>
      </c>
      <c r="M373" t="str">
        <f>IFERROR(Sheet3!Q373,"")</f>
        <v>2004/11/08</v>
      </c>
      <c r="N373" s="18" t="str">
        <f>IFERROR(テーブル_Swim017[基準日],"")</f>
        <v>2017/01/07</v>
      </c>
      <c r="O373">
        <f t="shared" si="21"/>
        <v>12</v>
      </c>
    </row>
    <row r="374" spans="12:15">
      <c r="L374">
        <f>IFERROR(テーブル_Swim014[[#This Row],[選手番号]],"")</f>
        <v>373</v>
      </c>
      <c r="M374" t="str">
        <f>IFERROR(Sheet3!Q374,"")</f>
        <v>2006/02/04</v>
      </c>
      <c r="N374" s="18" t="str">
        <f>IFERROR(テーブル_Swim017[基準日],"")</f>
        <v>2017/01/07</v>
      </c>
      <c r="O374">
        <f t="shared" si="21"/>
        <v>10</v>
      </c>
    </row>
    <row r="375" spans="12:15">
      <c r="L375">
        <f>IFERROR(テーブル_Swim014[[#This Row],[選手番号]],"")</f>
        <v>374</v>
      </c>
      <c r="M375" t="str">
        <f>IFERROR(Sheet3!Q375,"")</f>
        <v>2006/12/28</v>
      </c>
      <c r="N375" s="18" t="str">
        <f>IFERROR(テーブル_Swim017[基準日],"")</f>
        <v>2017/01/07</v>
      </c>
      <c r="O375">
        <f t="shared" si="21"/>
        <v>10</v>
      </c>
    </row>
    <row r="376" spans="12:15">
      <c r="L376">
        <f>IFERROR(テーブル_Swim014[[#This Row],[選手番号]],"")</f>
        <v>375</v>
      </c>
      <c r="M376" t="str">
        <f>IFERROR(Sheet3!Q376,"")</f>
        <v>2007/04/12</v>
      </c>
      <c r="N376" s="18" t="str">
        <f>IFERROR(テーブル_Swim017[基準日],"")</f>
        <v>2017/01/07</v>
      </c>
      <c r="O376">
        <f t="shared" si="21"/>
        <v>9</v>
      </c>
    </row>
    <row r="377" spans="12:15">
      <c r="L377">
        <f>IFERROR(テーブル_Swim014[[#This Row],[選手番号]],"")</f>
        <v>376</v>
      </c>
      <c r="M377" t="str">
        <f>IFERROR(Sheet3!Q377,"")</f>
        <v>2007/08/13</v>
      </c>
      <c r="N377" s="18" t="str">
        <f>IFERROR(テーブル_Swim017[基準日],"")</f>
        <v>2017/01/07</v>
      </c>
      <c r="O377">
        <f t="shared" si="21"/>
        <v>9</v>
      </c>
    </row>
    <row r="378" spans="12:15">
      <c r="L378">
        <f>IFERROR(テーブル_Swim014[[#This Row],[選手番号]],"")</f>
        <v>377</v>
      </c>
      <c r="M378" t="str">
        <f>IFERROR(Sheet3!Q378,"")</f>
        <v>2001/06/15</v>
      </c>
      <c r="N378" s="18" t="str">
        <f>IFERROR(テーブル_Swim017[基準日],"")</f>
        <v>2017/01/07</v>
      </c>
      <c r="O378">
        <f t="shared" si="21"/>
        <v>15</v>
      </c>
    </row>
    <row r="379" spans="12:15">
      <c r="L379">
        <f>IFERROR(テーブル_Swim014[[#This Row],[選手番号]],"")</f>
        <v>378</v>
      </c>
      <c r="M379" t="str">
        <f>IFERROR(Sheet3!Q379,"")</f>
        <v>2001/08/02</v>
      </c>
      <c r="N379" s="18" t="str">
        <f>IFERROR(テーブル_Swim017[基準日],"")</f>
        <v>2017/01/07</v>
      </c>
      <c r="O379">
        <f t="shared" si="21"/>
        <v>15</v>
      </c>
    </row>
    <row r="380" spans="12:15">
      <c r="L380">
        <f>IFERROR(テーブル_Swim014[[#This Row],[選手番号]],"")</f>
        <v>379</v>
      </c>
      <c r="M380" t="str">
        <f>IFERROR(Sheet3!Q380,"")</f>
        <v>2002/01/21</v>
      </c>
      <c r="N380" s="18" t="str">
        <f>IFERROR(テーブル_Swim017[基準日],"")</f>
        <v>2017/01/07</v>
      </c>
      <c r="O380">
        <f t="shared" si="21"/>
        <v>14</v>
      </c>
    </row>
    <row r="381" spans="12:15">
      <c r="L381">
        <f>IFERROR(テーブル_Swim014[[#This Row],[選手番号]],"")</f>
        <v>380</v>
      </c>
      <c r="M381" t="str">
        <f>IFERROR(Sheet3!Q381,"")</f>
        <v>2002/02/07</v>
      </c>
      <c r="N381" s="18" t="str">
        <f>IFERROR(テーブル_Swim017[基準日],"")</f>
        <v>2017/01/07</v>
      </c>
      <c r="O381">
        <f t="shared" si="21"/>
        <v>14</v>
      </c>
    </row>
    <row r="382" spans="12:15">
      <c r="L382">
        <f>IFERROR(テーブル_Swim014[[#This Row],[選手番号]],"")</f>
        <v>381</v>
      </c>
      <c r="M382" t="str">
        <f>IFERROR(Sheet3!Q382,"")</f>
        <v>2003/06/04</v>
      </c>
      <c r="N382" s="18" t="str">
        <f>IFERROR(テーブル_Swim017[基準日],"")</f>
        <v>2017/01/07</v>
      </c>
      <c r="O382">
        <f t="shared" si="21"/>
        <v>13</v>
      </c>
    </row>
    <row r="383" spans="12:15">
      <c r="L383">
        <f>IFERROR(テーブル_Swim014[[#This Row],[選手番号]],"")</f>
        <v>382</v>
      </c>
      <c r="M383" t="str">
        <f>IFERROR(Sheet3!Q383,"")</f>
        <v>2004/04/18</v>
      </c>
      <c r="N383" s="18" t="str">
        <f>IFERROR(テーブル_Swim017[基準日],"")</f>
        <v>2017/01/07</v>
      </c>
      <c r="O383">
        <f t="shared" si="21"/>
        <v>12</v>
      </c>
    </row>
    <row r="384" spans="12:15">
      <c r="L384">
        <f>IFERROR(テーブル_Swim014[[#This Row],[選手番号]],"")</f>
        <v>383</v>
      </c>
      <c r="M384" t="str">
        <f>IFERROR(Sheet3!Q384,"")</f>
        <v>2004/11/09</v>
      </c>
      <c r="N384" s="18" t="str">
        <f>IFERROR(テーブル_Swim017[基準日],"")</f>
        <v>2017/01/07</v>
      </c>
      <c r="O384">
        <f t="shared" si="21"/>
        <v>12</v>
      </c>
    </row>
    <row r="385" spans="12:15">
      <c r="L385">
        <f>IFERROR(テーブル_Swim014[[#This Row],[選手番号]],"")</f>
        <v>384</v>
      </c>
      <c r="M385" t="str">
        <f>IFERROR(Sheet3!Q385,"")</f>
        <v>2006/02/15</v>
      </c>
      <c r="N385" s="18" t="str">
        <f>IFERROR(テーブル_Swim017[基準日],"")</f>
        <v>2017/01/07</v>
      </c>
      <c r="O385">
        <f t="shared" si="21"/>
        <v>10</v>
      </c>
    </row>
    <row r="386" spans="12:15">
      <c r="L386">
        <f>IFERROR(テーブル_Swim014[[#This Row],[選手番号]],"")</f>
        <v>385</v>
      </c>
      <c r="M386" t="str">
        <f>IFERROR(Sheet3!Q386,"")</f>
        <v>2006/05/11</v>
      </c>
      <c r="N386" s="18" t="str">
        <f>IFERROR(テーブル_Swim017[基準日],"")</f>
        <v>2017/01/07</v>
      </c>
      <c r="O386">
        <f t="shared" si="21"/>
        <v>10</v>
      </c>
    </row>
    <row r="387" spans="12:15">
      <c r="L387">
        <f>IFERROR(テーブル_Swim014[[#This Row],[選手番号]],"")</f>
        <v>386</v>
      </c>
      <c r="M387" t="str">
        <f>IFERROR(Sheet3!Q387,"")</f>
        <v>2000/07/26</v>
      </c>
      <c r="N387" s="18" t="str">
        <f>IFERROR(テーブル_Swim017[基準日],"")</f>
        <v>2017/01/07</v>
      </c>
      <c r="O387">
        <f t="shared" ref="O387:O450" si="22">DATEDIF(M387,N387,"Y")</f>
        <v>16</v>
      </c>
    </row>
    <row r="388" spans="12:15">
      <c r="L388">
        <f>IFERROR(テーブル_Swim014[[#This Row],[選手番号]],"")</f>
        <v>387</v>
      </c>
      <c r="M388" t="str">
        <f>IFERROR(Sheet3!Q388,"")</f>
        <v>2000/08/25</v>
      </c>
      <c r="N388" s="18" t="str">
        <f>IFERROR(テーブル_Swim017[基準日],"")</f>
        <v>2017/01/07</v>
      </c>
      <c r="O388">
        <f t="shared" si="22"/>
        <v>16</v>
      </c>
    </row>
    <row r="389" spans="12:15">
      <c r="L389">
        <f>IFERROR(テーブル_Swim014[[#This Row],[選手番号]],"")</f>
        <v>388</v>
      </c>
      <c r="M389" t="str">
        <f>IFERROR(Sheet3!Q389,"")</f>
        <v>2004/10/26</v>
      </c>
      <c r="N389" s="18" t="str">
        <f>IFERROR(テーブル_Swim017[基準日],"")</f>
        <v>2017/01/07</v>
      </c>
      <c r="O389">
        <f t="shared" si="22"/>
        <v>12</v>
      </c>
    </row>
    <row r="390" spans="12:15">
      <c r="L390">
        <f>IFERROR(テーブル_Swim014[[#This Row],[選手番号]],"")</f>
        <v>389</v>
      </c>
      <c r="M390" t="str">
        <f>IFERROR(Sheet3!Q390,"")</f>
        <v>2006/04/10</v>
      </c>
      <c r="N390" s="18" t="str">
        <f>IFERROR(テーブル_Swim017[基準日],"")</f>
        <v>2017/01/07</v>
      </c>
      <c r="O390">
        <f t="shared" si="22"/>
        <v>10</v>
      </c>
    </row>
    <row r="391" spans="12:15">
      <c r="L391">
        <f>IFERROR(テーブル_Swim014[[#This Row],[選手番号]],"")</f>
        <v>390</v>
      </c>
      <c r="M391" t="str">
        <f>IFERROR(Sheet3!Q391,"")</f>
        <v>1999/01/23</v>
      </c>
      <c r="N391" s="18" t="str">
        <f>IFERROR(テーブル_Swim017[基準日],"")</f>
        <v>2017/01/07</v>
      </c>
      <c r="O391">
        <f t="shared" si="22"/>
        <v>17</v>
      </c>
    </row>
    <row r="392" spans="12:15">
      <c r="L392">
        <f>IFERROR(テーブル_Swim014[[#This Row],[選手番号]],"")</f>
        <v>391</v>
      </c>
      <c r="M392" t="str">
        <f>IFERROR(Sheet3!Q392,"")</f>
        <v>1999/05/10</v>
      </c>
      <c r="N392" s="18" t="str">
        <f>IFERROR(テーブル_Swim017[基準日],"")</f>
        <v>2017/01/07</v>
      </c>
      <c r="O392">
        <f t="shared" si="22"/>
        <v>17</v>
      </c>
    </row>
    <row r="393" spans="12:15">
      <c r="L393">
        <f>IFERROR(テーブル_Swim014[[#This Row],[選手番号]],"")</f>
        <v>392</v>
      </c>
      <c r="M393" t="str">
        <f>IFERROR(Sheet3!Q393,"")</f>
        <v>2000/08/16</v>
      </c>
      <c r="N393" s="18" t="str">
        <f>IFERROR(テーブル_Swim017[基準日],"")</f>
        <v>2017/01/07</v>
      </c>
      <c r="O393">
        <f t="shared" si="22"/>
        <v>16</v>
      </c>
    </row>
    <row r="394" spans="12:15">
      <c r="L394">
        <f>IFERROR(テーブル_Swim014[[#This Row],[選手番号]],"")</f>
        <v>393</v>
      </c>
      <c r="M394" t="str">
        <f>IFERROR(Sheet3!Q394,"")</f>
        <v>2000/10/02</v>
      </c>
      <c r="N394" s="18" t="str">
        <f>IFERROR(テーブル_Swim017[基準日],"")</f>
        <v>2017/01/07</v>
      </c>
      <c r="O394">
        <f t="shared" si="22"/>
        <v>16</v>
      </c>
    </row>
    <row r="395" spans="12:15">
      <c r="L395">
        <f>IFERROR(テーブル_Swim014[[#This Row],[選手番号]],"")</f>
        <v>394</v>
      </c>
      <c r="M395" t="str">
        <f>IFERROR(Sheet3!Q395,"")</f>
        <v>2002/02/15</v>
      </c>
      <c r="N395" s="18" t="str">
        <f>IFERROR(テーブル_Swim017[基準日],"")</f>
        <v>2017/01/07</v>
      </c>
      <c r="O395">
        <f t="shared" si="22"/>
        <v>14</v>
      </c>
    </row>
    <row r="396" spans="12:15">
      <c r="L396">
        <f>IFERROR(テーブル_Swim014[[#This Row],[選手番号]],"")</f>
        <v>395</v>
      </c>
      <c r="M396" t="str">
        <f>IFERROR(Sheet3!Q396,"")</f>
        <v>2002/04/24</v>
      </c>
      <c r="N396" s="18" t="str">
        <f>IFERROR(テーブル_Swim017[基準日],"")</f>
        <v>2017/01/07</v>
      </c>
      <c r="O396">
        <f t="shared" si="22"/>
        <v>14</v>
      </c>
    </row>
    <row r="397" spans="12:15">
      <c r="L397">
        <f>IFERROR(テーブル_Swim014[[#This Row],[選手番号]],"")</f>
        <v>396</v>
      </c>
      <c r="M397" t="str">
        <f>IFERROR(Sheet3!Q397,"")</f>
        <v>2002/05/04</v>
      </c>
      <c r="N397" s="18" t="str">
        <f>IFERROR(テーブル_Swim017[基準日],"")</f>
        <v>2017/01/07</v>
      </c>
      <c r="O397">
        <f t="shared" si="22"/>
        <v>14</v>
      </c>
    </row>
    <row r="398" spans="12:15">
      <c r="L398">
        <f>IFERROR(テーブル_Swim014[[#This Row],[選手番号]],"")</f>
        <v>397</v>
      </c>
      <c r="M398" t="str">
        <f>IFERROR(Sheet3!Q398,"")</f>
        <v>2002/08/07</v>
      </c>
      <c r="N398" s="18" t="str">
        <f>IFERROR(テーブル_Swim017[基準日],"")</f>
        <v>2017/01/07</v>
      </c>
      <c r="O398">
        <f t="shared" si="22"/>
        <v>14</v>
      </c>
    </row>
    <row r="399" spans="12:15">
      <c r="L399">
        <f>IFERROR(テーブル_Swim014[[#This Row],[選手番号]],"")</f>
        <v>398</v>
      </c>
      <c r="M399" t="str">
        <f>IFERROR(Sheet3!Q399,"")</f>
        <v>2003/07/17</v>
      </c>
      <c r="N399" s="18" t="str">
        <f>IFERROR(テーブル_Swim017[基準日],"")</f>
        <v>2017/01/07</v>
      </c>
      <c r="O399">
        <f t="shared" si="22"/>
        <v>13</v>
      </c>
    </row>
    <row r="400" spans="12:15">
      <c r="L400">
        <f>IFERROR(テーブル_Swim014[[#This Row],[選手番号]],"")</f>
        <v>399</v>
      </c>
      <c r="M400" t="str">
        <f>IFERROR(Sheet3!Q400,"")</f>
        <v>2003/08/05</v>
      </c>
      <c r="N400" s="18" t="str">
        <f>IFERROR(テーブル_Swim017[基準日],"")</f>
        <v>2017/01/07</v>
      </c>
      <c r="O400">
        <f t="shared" si="22"/>
        <v>13</v>
      </c>
    </row>
    <row r="401" spans="12:15">
      <c r="L401">
        <f>IFERROR(テーブル_Swim014[[#This Row],[選手番号]],"")</f>
        <v>400</v>
      </c>
      <c r="M401" t="str">
        <f>IFERROR(Sheet3!Q401,"")</f>
        <v>2004/08/06</v>
      </c>
      <c r="N401" s="18" t="str">
        <f>IFERROR(テーブル_Swim017[基準日],"")</f>
        <v>2017/01/07</v>
      </c>
      <c r="O401">
        <f t="shared" si="22"/>
        <v>12</v>
      </c>
    </row>
    <row r="402" spans="12:15">
      <c r="L402">
        <f>IFERROR(テーブル_Swim014[[#This Row],[選手番号]],"")</f>
        <v>401</v>
      </c>
      <c r="M402" t="str">
        <f>IFERROR(Sheet3!Q402,"")</f>
        <v>2004/12/24</v>
      </c>
      <c r="N402" s="18" t="str">
        <f>IFERROR(テーブル_Swim017[基準日],"")</f>
        <v>2017/01/07</v>
      </c>
      <c r="O402">
        <f t="shared" si="22"/>
        <v>12</v>
      </c>
    </row>
    <row r="403" spans="12:15">
      <c r="L403">
        <f>IFERROR(テーブル_Swim014[[#This Row],[選手番号]],"")</f>
        <v>402</v>
      </c>
      <c r="M403" t="str">
        <f>IFERROR(Sheet3!Q403,"")</f>
        <v>2005/04/07</v>
      </c>
      <c r="N403" s="18" t="str">
        <f>IFERROR(テーブル_Swim017[基準日],"")</f>
        <v>2017/01/07</v>
      </c>
      <c r="O403">
        <f t="shared" si="22"/>
        <v>11</v>
      </c>
    </row>
    <row r="404" spans="12:15">
      <c r="L404">
        <f>IFERROR(テーブル_Swim014[[#This Row],[選手番号]],"")</f>
        <v>403</v>
      </c>
      <c r="M404" t="str">
        <f>IFERROR(Sheet3!Q404,"")</f>
        <v>2006/04/04</v>
      </c>
      <c r="N404" s="18" t="str">
        <f>IFERROR(テーブル_Swim017[基準日],"")</f>
        <v>2017/01/07</v>
      </c>
      <c r="O404">
        <f t="shared" si="22"/>
        <v>10</v>
      </c>
    </row>
    <row r="405" spans="12:15">
      <c r="L405">
        <f>IFERROR(テーブル_Swim014[[#This Row],[選手番号]],"")</f>
        <v>404</v>
      </c>
      <c r="M405" t="str">
        <f>IFERROR(Sheet3!Q405,"")</f>
        <v>2006/05/05</v>
      </c>
      <c r="N405" s="18" t="str">
        <f>IFERROR(テーブル_Swim017[基準日],"")</f>
        <v>2017/01/07</v>
      </c>
      <c r="O405">
        <f t="shared" si="22"/>
        <v>10</v>
      </c>
    </row>
    <row r="406" spans="12:15">
      <c r="L406">
        <f>IFERROR(テーブル_Swim014[[#This Row],[選手番号]],"")</f>
        <v>405</v>
      </c>
      <c r="M406" t="str">
        <f>IFERROR(Sheet3!Q406,"")</f>
        <v>2006/05/27</v>
      </c>
      <c r="N406" s="18" t="str">
        <f>IFERROR(テーブル_Swim017[基準日],"")</f>
        <v>2017/01/07</v>
      </c>
      <c r="O406">
        <f t="shared" si="22"/>
        <v>10</v>
      </c>
    </row>
    <row r="407" spans="12:15">
      <c r="L407">
        <f>IFERROR(テーブル_Swim014[[#This Row],[選手番号]],"")</f>
        <v>406</v>
      </c>
      <c r="M407" t="str">
        <f>IFERROR(Sheet3!Q407,"")</f>
        <v>2003/07/23</v>
      </c>
      <c r="N407" s="18" t="str">
        <f>IFERROR(テーブル_Swim017[基準日],"")</f>
        <v>2017/01/07</v>
      </c>
      <c r="O407">
        <f t="shared" si="22"/>
        <v>13</v>
      </c>
    </row>
    <row r="408" spans="12:15">
      <c r="L408">
        <f>IFERROR(テーブル_Swim014[[#This Row],[選手番号]],"")</f>
        <v>407</v>
      </c>
      <c r="M408" t="str">
        <f>IFERROR(Sheet3!Q408,"")</f>
        <v>2003/09/01</v>
      </c>
      <c r="N408" s="18" t="str">
        <f>IFERROR(テーブル_Swim017[基準日],"")</f>
        <v>2017/01/07</v>
      </c>
      <c r="O408">
        <f t="shared" si="22"/>
        <v>13</v>
      </c>
    </row>
    <row r="409" spans="12:15">
      <c r="L409">
        <f>IFERROR(テーブル_Swim014[[#This Row],[選手番号]],"")</f>
        <v>408</v>
      </c>
      <c r="M409" t="str">
        <f>IFERROR(Sheet3!Q409,"")</f>
        <v>2003/09/07</v>
      </c>
      <c r="N409" s="18" t="str">
        <f>IFERROR(テーブル_Swim017[基準日],"")</f>
        <v>2017/01/07</v>
      </c>
      <c r="O409">
        <f t="shared" si="22"/>
        <v>13</v>
      </c>
    </row>
    <row r="410" spans="12:15">
      <c r="L410">
        <f>IFERROR(テーブル_Swim014[[#This Row],[選手番号]],"")</f>
        <v>409</v>
      </c>
      <c r="M410" t="str">
        <f>IFERROR(Sheet3!Q410,"")</f>
        <v>2004/06/17</v>
      </c>
      <c r="N410" s="18" t="str">
        <f>IFERROR(テーブル_Swim017[基準日],"")</f>
        <v>2017/01/07</v>
      </c>
      <c r="O410">
        <f t="shared" si="22"/>
        <v>12</v>
      </c>
    </row>
    <row r="411" spans="12:15">
      <c r="L411">
        <f>IFERROR(テーブル_Swim014[[#This Row],[選手番号]],"")</f>
        <v>410</v>
      </c>
      <c r="M411" t="str">
        <f>IFERROR(Sheet3!Q411,"")</f>
        <v>2007/02/08</v>
      </c>
      <c r="N411" s="18" t="str">
        <f>IFERROR(テーブル_Swim017[基準日],"")</f>
        <v>2017/01/07</v>
      </c>
      <c r="O411">
        <f t="shared" si="22"/>
        <v>9</v>
      </c>
    </row>
    <row r="412" spans="12:15">
      <c r="L412">
        <f>IFERROR(テーブル_Swim014[[#This Row],[選手番号]],"")</f>
        <v>411</v>
      </c>
      <c r="M412" t="str">
        <f>IFERROR(Sheet3!Q412,"")</f>
        <v>2007/07/17</v>
      </c>
      <c r="N412" s="18" t="str">
        <f>IFERROR(テーブル_Swim017[基準日],"")</f>
        <v>2017/01/07</v>
      </c>
      <c r="O412">
        <f t="shared" si="22"/>
        <v>9</v>
      </c>
    </row>
    <row r="413" spans="12:15">
      <c r="L413">
        <f>IFERROR(テーブル_Swim014[[#This Row],[選手番号]],"")</f>
        <v>412</v>
      </c>
      <c r="M413" t="str">
        <f>IFERROR(Sheet3!Q413,"")</f>
        <v>1999/11/03</v>
      </c>
      <c r="N413" s="18" t="str">
        <f>IFERROR(テーブル_Swim017[基準日],"")</f>
        <v>2017/01/07</v>
      </c>
      <c r="O413">
        <f t="shared" si="22"/>
        <v>17</v>
      </c>
    </row>
    <row r="414" spans="12:15">
      <c r="L414">
        <f>IFERROR(テーブル_Swim014[[#This Row],[選手番号]],"")</f>
        <v>413</v>
      </c>
      <c r="M414" t="str">
        <f>IFERROR(Sheet3!Q414,"")</f>
        <v>2002/05/23</v>
      </c>
      <c r="N414" s="18" t="str">
        <f>IFERROR(テーブル_Swim017[基準日],"")</f>
        <v>2017/01/07</v>
      </c>
      <c r="O414">
        <f t="shared" si="22"/>
        <v>14</v>
      </c>
    </row>
    <row r="415" spans="12:15">
      <c r="L415">
        <f>IFERROR(テーブル_Swim014[[#This Row],[選手番号]],"")</f>
        <v>414</v>
      </c>
      <c r="M415" t="str">
        <f>IFERROR(Sheet3!Q415,"")</f>
        <v>2002/10/03</v>
      </c>
      <c r="N415" s="18" t="str">
        <f>IFERROR(テーブル_Swim017[基準日],"")</f>
        <v>2017/01/07</v>
      </c>
      <c r="O415">
        <f t="shared" si="22"/>
        <v>14</v>
      </c>
    </row>
    <row r="416" spans="12:15">
      <c r="L416">
        <f>IFERROR(テーブル_Swim014[[#This Row],[選手番号]],"")</f>
        <v>415</v>
      </c>
      <c r="M416" t="str">
        <f>IFERROR(Sheet3!Q416,"")</f>
        <v>2005/08/14</v>
      </c>
      <c r="N416" s="18" t="str">
        <f>IFERROR(テーブル_Swim017[基準日],"")</f>
        <v>2017/01/07</v>
      </c>
      <c r="O416">
        <f t="shared" si="22"/>
        <v>11</v>
      </c>
    </row>
    <row r="417" spans="12:15">
      <c r="L417">
        <f>IFERROR(テーブル_Swim014[[#This Row],[選手番号]],"")</f>
        <v>416</v>
      </c>
      <c r="M417" t="str">
        <f>IFERROR(Sheet3!Q417,"")</f>
        <v>2006/02/28</v>
      </c>
      <c r="N417" s="18" t="str">
        <f>IFERROR(テーブル_Swim017[基準日],"")</f>
        <v>2017/01/07</v>
      </c>
      <c r="O417">
        <f t="shared" si="22"/>
        <v>10</v>
      </c>
    </row>
    <row r="418" spans="12:15">
      <c r="L418">
        <f>IFERROR(テーブル_Swim014[[#This Row],[選手番号]],"")</f>
        <v>417</v>
      </c>
      <c r="M418" t="str">
        <f>IFERROR(Sheet3!Q418,"")</f>
        <v>2006/03/11</v>
      </c>
      <c r="N418" s="18" t="str">
        <f>IFERROR(テーブル_Swim017[基準日],"")</f>
        <v>2017/01/07</v>
      </c>
      <c r="O418">
        <f t="shared" si="22"/>
        <v>10</v>
      </c>
    </row>
    <row r="419" spans="12:15">
      <c r="L419">
        <f>IFERROR(テーブル_Swim014[[#This Row],[選手番号]],"")</f>
        <v>418</v>
      </c>
      <c r="M419" t="str">
        <f>IFERROR(Sheet3!Q419,"")</f>
        <v>2007/10/01</v>
      </c>
      <c r="N419" s="18" t="str">
        <f>IFERROR(テーブル_Swim017[基準日],"")</f>
        <v>2017/01/07</v>
      </c>
      <c r="O419">
        <f t="shared" si="22"/>
        <v>9</v>
      </c>
    </row>
    <row r="420" spans="12:15">
      <c r="L420">
        <f>IFERROR(テーブル_Swim014[[#This Row],[選手番号]],"")</f>
        <v>419</v>
      </c>
      <c r="M420" t="str">
        <f>IFERROR(Sheet3!Q420,"")</f>
        <v>1999/05/23</v>
      </c>
      <c r="N420" s="18" t="str">
        <f>IFERROR(テーブル_Swim017[基準日],"")</f>
        <v>2017/01/07</v>
      </c>
      <c r="O420">
        <f t="shared" si="22"/>
        <v>17</v>
      </c>
    </row>
    <row r="421" spans="12:15">
      <c r="L421">
        <f>IFERROR(テーブル_Swim014[[#This Row],[選手番号]],"")</f>
        <v>420</v>
      </c>
      <c r="M421" t="str">
        <f>IFERROR(Sheet3!Q421,"")</f>
        <v>2000/04/16</v>
      </c>
      <c r="N421" s="18" t="str">
        <f>IFERROR(テーブル_Swim017[基準日],"")</f>
        <v>2017/01/07</v>
      </c>
      <c r="O421">
        <f t="shared" si="22"/>
        <v>16</v>
      </c>
    </row>
    <row r="422" spans="12:15">
      <c r="L422">
        <f>IFERROR(テーブル_Swim014[[#This Row],[選手番号]],"")</f>
        <v>421</v>
      </c>
      <c r="M422" t="str">
        <f>IFERROR(Sheet3!Q422,"")</f>
        <v>2005/09/29</v>
      </c>
      <c r="N422" s="18" t="str">
        <f>IFERROR(テーブル_Swim017[基準日],"")</f>
        <v>2017/01/07</v>
      </c>
      <c r="O422">
        <f t="shared" si="22"/>
        <v>11</v>
      </c>
    </row>
    <row r="423" spans="12:15">
      <c r="L423">
        <f>IFERROR(テーブル_Swim014[[#This Row],[選手番号]],"")</f>
        <v>422</v>
      </c>
      <c r="M423" t="str">
        <f>IFERROR(Sheet3!Q423,"")</f>
        <v>2005/12/06</v>
      </c>
      <c r="N423" s="18" t="str">
        <f>IFERROR(テーブル_Swim017[基準日],"")</f>
        <v>2017/01/07</v>
      </c>
      <c r="O423">
        <f t="shared" si="22"/>
        <v>11</v>
      </c>
    </row>
    <row r="424" spans="12:15">
      <c r="L424">
        <f>IFERROR(テーブル_Swim014[[#This Row],[選手番号]],"")</f>
        <v>423</v>
      </c>
      <c r="M424" t="str">
        <f>IFERROR(Sheet3!Q424,"")</f>
        <v>2006/11/13</v>
      </c>
      <c r="N424" s="18" t="str">
        <f>IFERROR(テーブル_Swim017[基準日],"")</f>
        <v>2017/01/07</v>
      </c>
      <c r="O424">
        <f t="shared" si="22"/>
        <v>10</v>
      </c>
    </row>
    <row r="425" spans="12:15">
      <c r="L425">
        <f>IFERROR(テーブル_Swim014[[#This Row],[選手番号]],"")</f>
        <v>424</v>
      </c>
      <c r="M425" t="str">
        <f>IFERROR(Sheet3!Q425,"")</f>
        <v>2001/11/22</v>
      </c>
      <c r="N425" s="18" t="str">
        <f>IFERROR(テーブル_Swim017[基準日],"")</f>
        <v>2017/01/07</v>
      </c>
      <c r="O425">
        <f t="shared" si="22"/>
        <v>15</v>
      </c>
    </row>
    <row r="426" spans="12:15">
      <c r="L426">
        <f>IFERROR(テーブル_Swim014[[#This Row],[選手番号]],"")</f>
        <v>425</v>
      </c>
      <c r="M426" t="str">
        <f>IFERROR(Sheet3!Q426,"")</f>
        <v>2002/12/14</v>
      </c>
      <c r="N426" s="18" t="str">
        <f>IFERROR(テーブル_Swim017[基準日],"")</f>
        <v>2017/01/07</v>
      </c>
      <c r="O426">
        <f t="shared" si="22"/>
        <v>14</v>
      </c>
    </row>
    <row r="427" spans="12:15">
      <c r="L427">
        <f>IFERROR(テーブル_Swim014[[#This Row],[選手番号]],"")</f>
        <v>426</v>
      </c>
      <c r="M427" t="str">
        <f>IFERROR(Sheet3!Q427,"")</f>
        <v>2000/06/09</v>
      </c>
      <c r="N427" s="18" t="str">
        <f>IFERROR(テーブル_Swim017[基準日],"")</f>
        <v>2017/01/07</v>
      </c>
      <c r="O427">
        <f t="shared" si="22"/>
        <v>16</v>
      </c>
    </row>
    <row r="428" spans="12:15">
      <c r="L428">
        <f>IFERROR(テーブル_Swim014[[#This Row],[選手番号]],"")</f>
        <v>427</v>
      </c>
      <c r="M428" t="str">
        <f>IFERROR(Sheet3!Q428,"")</f>
        <v>2006/05/06</v>
      </c>
      <c r="N428" s="18" t="str">
        <f>IFERROR(テーブル_Swim017[基準日],"")</f>
        <v>2017/01/07</v>
      </c>
      <c r="O428">
        <f t="shared" si="22"/>
        <v>10</v>
      </c>
    </row>
    <row r="429" spans="12:15">
      <c r="L429">
        <f>IFERROR(テーブル_Swim014[[#This Row],[選手番号]],"")</f>
        <v>428</v>
      </c>
      <c r="M429" t="str">
        <f>IFERROR(Sheet3!Q429,"")</f>
        <v>2006/01/16</v>
      </c>
      <c r="N429" s="18" t="str">
        <f>IFERROR(テーブル_Swim017[基準日],"")</f>
        <v>2017/01/07</v>
      </c>
      <c r="O429">
        <f t="shared" si="22"/>
        <v>10</v>
      </c>
    </row>
    <row r="430" spans="12:15">
      <c r="L430">
        <f>IFERROR(テーブル_Swim014[[#This Row],[選手番号]],"")</f>
        <v>429</v>
      </c>
      <c r="M430" t="str">
        <f>IFERROR(Sheet3!Q430,"")</f>
        <v>2006/08/15</v>
      </c>
      <c r="N430" s="18" t="str">
        <f>IFERROR(テーブル_Swim017[基準日],"")</f>
        <v>2017/01/07</v>
      </c>
      <c r="O430">
        <f t="shared" si="22"/>
        <v>10</v>
      </c>
    </row>
    <row r="431" spans="12:15">
      <c r="L431">
        <f>IFERROR(テーブル_Swim014[[#This Row],[選手番号]],"")</f>
        <v>430</v>
      </c>
      <c r="M431" t="str">
        <f>IFERROR(Sheet3!Q431,"")</f>
        <v>2007/04/18</v>
      </c>
      <c r="N431" s="18" t="str">
        <f>IFERROR(テーブル_Swim017[基準日],"")</f>
        <v>2017/01/07</v>
      </c>
      <c r="O431">
        <f t="shared" si="22"/>
        <v>9</v>
      </c>
    </row>
    <row r="432" spans="12:15">
      <c r="L432">
        <f>IFERROR(テーブル_Swim014[[#This Row],[選手番号]],"")</f>
        <v>431</v>
      </c>
      <c r="M432" t="str">
        <f>IFERROR(Sheet3!Q432,"")</f>
        <v>2002/10/15</v>
      </c>
      <c r="N432" s="18" t="str">
        <f>IFERROR(テーブル_Swim017[基準日],"")</f>
        <v>2017/01/07</v>
      </c>
      <c r="O432">
        <f t="shared" si="22"/>
        <v>14</v>
      </c>
    </row>
    <row r="433" spans="12:15">
      <c r="L433">
        <f>IFERROR(テーブル_Swim014[[#This Row],[選手番号]],"")</f>
        <v>432</v>
      </c>
      <c r="M433" t="str">
        <f>IFERROR(Sheet3!Q433,"")</f>
        <v>2007/05/18</v>
      </c>
      <c r="N433" s="18" t="str">
        <f>IFERROR(テーブル_Swim017[基準日],"")</f>
        <v>2017/01/07</v>
      </c>
      <c r="O433">
        <f t="shared" si="22"/>
        <v>9</v>
      </c>
    </row>
    <row r="434" spans="12:15">
      <c r="L434">
        <f>IFERROR(テーブル_Swim014[[#This Row],[選手番号]],"")</f>
        <v>433</v>
      </c>
      <c r="M434" t="str">
        <f>IFERROR(Sheet3!Q434,"")</f>
        <v>2005/04/28</v>
      </c>
      <c r="N434" s="18" t="str">
        <f>IFERROR(テーブル_Swim017[基準日],"")</f>
        <v>2017/01/07</v>
      </c>
      <c r="O434">
        <f t="shared" si="22"/>
        <v>11</v>
      </c>
    </row>
    <row r="435" spans="12:15">
      <c r="L435">
        <f>IFERROR(テーブル_Swim014[[#This Row],[選手番号]],"")</f>
        <v>434</v>
      </c>
      <c r="M435" t="str">
        <f>IFERROR(Sheet3!Q435,"")</f>
        <v>2001/01/20</v>
      </c>
      <c r="N435" s="18" t="str">
        <f>IFERROR(テーブル_Swim017[基準日],"")</f>
        <v>2017/01/07</v>
      </c>
      <c r="O435">
        <f t="shared" si="22"/>
        <v>15</v>
      </c>
    </row>
    <row r="436" spans="12:15">
      <c r="L436">
        <f>IFERROR(テーブル_Swim014[[#This Row],[選手番号]],"")</f>
        <v>435</v>
      </c>
      <c r="M436" t="str">
        <f>IFERROR(Sheet3!Q436,"")</f>
        <v>2001/03/17</v>
      </c>
      <c r="N436" s="18" t="str">
        <f>IFERROR(テーブル_Swim017[基準日],"")</f>
        <v>2017/01/07</v>
      </c>
      <c r="O436">
        <f t="shared" si="22"/>
        <v>15</v>
      </c>
    </row>
    <row r="437" spans="12:15">
      <c r="L437">
        <f>IFERROR(テーブル_Swim014[[#This Row],[選手番号]],"")</f>
        <v>436</v>
      </c>
      <c r="M437" t="str">
        <f>IFERROR(Sheet3!Q437,"")</f>
        <v>2002/08/17</v>
      </c>
      <c r="N437" s="18" t="str">
        <f>IFERROR(テーブル_Swim017[基準日],"")</f>
        <v>2017/01/07</v>
      </c>
      <c r="O437">
        <f t="shared" si="22"/>
        <v>14</v>
      </c>
    </row>
    <row r="438" spans="12:15">
      <c r="L438">
        <f>IFERROR(テーブル_Swim014[[#This Row],[選手番号]],"")</f>
        <v>437</v>
      </c>
      <c r="M438" t="str">
        <f>IFERROR(Sheet3!Q438,"")</f>
        <v>2002/12/11</v>
      </c>
      <c r="N438" s="18" t="str">
        <f>IFERROR(テーブル_Swim017[基準日],"")</f>
        <v>2017/01/07</v>
      </c>
      <c r="O438">
        <f t="shared" si="22"/>
        <v>14</v>
      </c>
    </row>
    <row r="439" spans="12:15">
      <c r="L439">
        <f>IFERROR(テーブル_Swim014[[#This Row],[選手番号]],"")</f>
        <v>438</v>
      </c>
      <c r="M439" t="str">
        <f>IFERROR(Sheet3!Q439,"")</f>
        <v>2006/01/23</v>
      </c>
      <c r="N439" s="18" t="str">
        <f>IFERROR(テーブル_Swim017[基準日],"")</f>
        <v>2017/01/07</v>
      </c>
      <c r="O439">
        <f t="shared" si="22"/>
        <v>10</v>
      </c>
    </row>
    <row r="440" spans="12:15">
      <c r="L440">
        <f>IFERROR(テーブル_Swim014[[#This Row],[選手番号]],"")</f>
        <v>439</v>
      </c>
      <c r="M440" t="str">
        <f>IFERROR(Sheet3!Q440,"")</f>
        <v>1999/05/13</v>
      </c>
      <c r="N440" s="18" t="str">
        <f>IFERROR(テーブル_Swim017[基準日],"")</f>
        <v>2017/01/07</v>
      </c>
      <c r="O440">
        <f t="shared" si="22"/>
        <v>17</v>
      </c>
    </row>
    <row r="441" spans="12:15">
      <c r="L441">
        <f>IFERROR(テーブル_Swim014[[#This Row],[選手番号]],"")</f>
        <v>440</v>
      </c>
      <c r="M441" t="str">
        <f>IFERROR(Sheet3!Q441,"")</f>
        <v>1999/07/05</v>
      </c>
      <c r="N441" s="18" t="str">
        <f>IFERROR(テーブル_Swim017[基準日],"")</f>
        <v>2017/01/07</v>
      </c>
      <c r="O441">
        <f t="shared" si="22"/>
        <v>17</v>
      </c>
    </row>
    <row r="442" spans="12:15">
      <c r="L442">
        <f>IFERROR(テーブル_Swim014[[#This Row],[選手番号]],"")</f>
        <v>441</v>
      </c>
      <c r="M442" t="str">
        <f>IFERROR(Sheet3!Q442,"")</f>
        <v>1999/09/12</v>
      </c>
      <c r="N442" s="18" t="str">
        <f>IFERROR(テーブル_Swim017[基準日],"")</f>
        <v>2017/01/07</v>
      </c>
      <c r="O442">
        <f t="shared" si="22"/>
        <v>17</v>
      </c>
    </row>
    <row r="443" spans="12:15">
      <c r="L443">
        <f>IFERROR(テーブル_Swim014[[#This Row],[選手番号]],"")</f>
        <v>442</v>
      </c>
      <c r="M443" t="str">
        <f>IFERROR(Sheet3!Q443,"")</f>
        <v>2000/02/25</v>
      </c>
      <c r="N443" s="18" t="str">
        <f>IFERROR(テーブル_Swim017[基準日],"")</f>
        <v>2017/01/07</v>
      </c>
      <c r="O443">
        <f t="shared" si="22"/>
        <v>16</v>
      </c>
    </row>
    <row r="444" spans="12:15">
      <c r="L444">
        <f>IFERROR(テーブル_Swim014[[#This Row],[選手番号]],"")</f>
        <v>443</v>
      </c>
      <c r="M444" t="str">
        <f>IFERROR(Sheet3!Q444,"")</f>
        <v>2001/04/22</v>
      </c>
      <c r="N444" s="18" t="str">
        <f>IFERROR(テーブル_Swim017[基準日],"")</f>
        <v>2017/01/07</v>
      </c>
      <c r="O444">
        <f t="shared" si="22"/>
        <v>15</v>
      </c>
    </row>
    <row r="445" spans="12:15">
      <c r="L445">
        <f>IFERROR(テーブル_Swim014[[#This Row],[選手番号]],"")</f>
        <v>444</v>
      </c>
      <c r="M445" t="str">
        <f>IFERROR(Sheet3!Q445,"")</f>
        <v>2001/06/28</v>
      </c>
      <c r="N445" s="18" t="str">
        <f>IFERROR(テーブル_Swim017[基準日],"")</f>
        <v>2017/01/07</v>
      </c>
      <c r="O445">
        <f t="shared" si="22"/>
        <v>15</v>
      </c>
    </row>
    <row r="446" spans="12:15">
      <c r="L446">
        <f>IFERROR(テーブル_Swim014[[#This Row],[選手番号]],"")</f>
        <v>445</v>
      </c>
      <c r="M446" t="str">
        <f>IFERROR(Sheet3!Q446,"")</f>
        <v>2002/07/27</v>
      </c>
      <c r="N446" s="18" t="str">
        <f>IFERROR(テーブル_Swim017[基準日],"")</f>
        <v>2017/01/07</v>
      </c>
      <c r="O446">
        <f t="shared" si="22"/>
        <v>14</v>
      </c>
    </row>
    <row r="447" spans="12:15">
      <c r="L447">
        <f>IFERROR(テーブル_Swim014[[#This Row],[選手番号]],"")</f>
        <v>446</v>
      </c>
      <c r="M447" t="str">
        <f>IFERROR(Sheet3!Q447,"")</f>
        <v>2003/04/28</v>
      </c>
      <c r="N447" s="18" t="str">
        <f>IFERROR(テーブル_Swim017[基準日],"")</f>
        <v>2017/01/07</v>
      </c>
      <c r="O447">
        <f t="shared" si="22"/>
        <v>13</v>
      </c>
    </row>
    <row r="448" spans="12:15">
      <c r="L448">
        <f>IFERROR(テーブル_Swim014[[#This Row],[選手番号]],"")</f>
        <v>447</v>
      </c>
      <c r="M448" t="str">
        <f>IFERROR(Sheet3!Q448,"")</f>
        <v>2003/07/04</v>
      </c>
      <c r="N448" s="18" t="str">
        <f>IFERROR(テーブル_Swim017[基準日],"")</f>
        <v>2017/01/07</v>
      </c>
      <c r="O448">
        <f t="shared" si="22"/>
        <v>13</v>
      </c>
    </row>
    <row r="449" spans="12:15">
      <c r="L449">
        <f>IFERROR(テーブル_Swim014[[#This Row],[選手番号]],"")</f>
        <v>448</v>
      </c>
      <c r="M449" t="str">
        <f>IFERROR(Sheet3!Q449,"")</f>
        <v>2003/07/12</v>
      </c>
      <c r="N449" s="18" t="str">
        <f>IFERROR(テーブル_Swim017[基準日],"")</f>
        <v>2017/01/07</v>
      </c>
      <c r="O449">
        <f t="shared" si="22"/>
        <v>13</v>
      </c>
    </row>
    <row r="450" spans="12:15">
      <c r="L450">
        <f>IFERROR(テーブル_Swim014[[#This Row],[選手番号]],"")</f>
        <v>449</v>
      </c>
      <c r="M450" t="str">
        <f>IFERROR(Sheet3!Q450,"")</f>
        <v>2003/08/18</v>
      </c>
      <c r="N450" s="18" t="str">
        <f>IFERROR(テーブル_Swim017[基準日],"")</f>
        <v>2017/01/07</v>
      </c>
      <c r="O450">
        <f t="shared" si="22"/>
        <v>13</v>
      </c>
    </row>
    <row r="451" spans="12:15">
      <c r="L451">
        <f>IFERROR(テーブル_Swim014[[#This Row],[選手番号]],"")</f>
        <v>450</v>
      </c>
      <c r="M451" t="str">
        <f>IFERROR(Sheet3!Q451,"")</f>
        <v>2003/10/01</v>
      </c>
      <c r="N451" s="18" t="str">
        <f>IFERROR(テーブル_Swim017[基準日],"")</f>
        <v>2017/01/07</v>
      </c>
      <c r="O451">
        <f t="shared" ref="O451:O514" si="23">DATEDIF(M451,N451,"Y")</f>
        <v>13</v>
      </c>
    </row>
    <row r="452" spans="12:15">
      <c r="L452">
        <f>IFERROR(テーブル_Swim014[[#This Row],[選手番号]],"")</f>
        <v>451</v>
      </c>
      <c r="M452" t="str">
        <f>IFERROR(Sheet3!Q452,"")</f>
        <v>2004/01/28</v>
      </c>
      <c r="N452" s="18" t="str">
        <f>IFERROR(テーブル_Swim017[基準日],"")</f>
        <v>2017/01/07</v>
      </c>
      <c r="O452">
        <f t="shared" si="23"/>
        <v>12</v>
      </c>
    </row>
    <row r="453" spans="12:15">
      <c r="L453">
        <f>IFERROR(テーブル_Swim014[[#This Row],[選手番号]],"")</f>
        <v>452</v>
      </c>
      <c r="M453" t="str">
        <f>IFERROR(Sheet3!Q453,"")</f>
        <v>2004/04/28</v>
      </c>
      <c r="N453" s="18" t="str">
        <f>IFERROR(テーブル_Swim017[基準日],"")</f>
        <v>2017/01/07</v>
      </c>
      <c r="O453">
        <f t="shared" si="23"/>
        <v>12</v>
      </c>
    </row>
    <row r="454" spans="12:15">
      <c r="L454">
        <f>IFERROR(テーブル_Swim014[[#This Row],[選手番号]],"")</f>
        <v>453</v>
      </c>
      <c r="M454" t="str">
        <f>IFERROR(Sheet3!Q454,"")</f>
        <v>2004/05/31</v>
      </c>
      <c r="N454" s="18" t="str">
        <f>IFERROR(テーブル_Swim017[基準日],"")</f>
        <v>2017/01/07</v>
      </c>
      <c r="O454">
        <f t="shared" si="23"/>
        <v>12</v>
      </c>
    </row>
    <row r="455" spans="12:15">
      <c r="L455">
        <f>IFERROR(テーブル_Swim014[[#This Row],[選手番号]],"")</f>
        <v>454</v>
      </c>
      <c r="M455" t="str">
        <f>IFERROR(Sheet3!Q455,"")</f>
        <v>2004/06/01</v>
      </c>
      <c r="N455" s="18" t="str">
        <f>IFERROR(テーブル_Swim017[基準日],"")</f>
        <v>2017/01/07</v>
      </c>
      <c r="O455">
        <f t="shared" si="23"/>
        <v>12</v>
      </c>
    </row>
    <row r="456" spans="12:15">
      <c r="L456">
        <f>IFERROR(テーブル_Swim014[[#This Row],[選手番号]],"")</f>
        <v>455</v>
      </c>
      <c r="M456" t="str">
        <f>IFERROR(Sheet3!Q456,"")</f>
        <v>2005/09/22</v>
      </c>
      <c r="N456" s="18" t="str">
        <f>IFERROR(テーブル_Swim017[基準日],"")</f>
        <v>2017/01/07</v>
      </c>
      <c r="O456">
        <f t="shared" si="23"/>
        <v>11</v>
      </c>
    </row>
    <row r="457" spans="12:15">
      <c r="L457">
        <f>IFERROR(テーブル_Swim014[[#This Row],[選手番号]],"")</f>
        <v>456</v>
      </c>
      <c r="M457" t="str">
        <f>IFERROR(Sheet3!Q457,"")</f>
        <v>2006/02/27</v>
      </c>
      <c r="N457" s="18" t="str">
        <f>IFERROR(テーブル_Swim017[基準日],"")</f>
        <v>2017/01/07</v>
      </c>
      <c r="O457">
        <f t="shared" si="23"/>
        <v>10</v>
      </c>
    </row>
    <row r="458" spans="12:15">
      <c r="L458">
        <f>IFERROR(テーブル_Swim014[[#This Row],[選手番号]],"")</f>
        <v>457</v>
      </c>
      <c r="M458" t="str">
        <f>IFERROR(Sheet3!Q458,"")</f>
        <v>2006/05/02</v>
      </c>
      <c r="N458" s="18" t="str">
        <f>IFERROR(テーブル_Swim017[基準日],"")</f>
        <v>2017/01/07</v>
      </c>
      <c r="O458">
        <f t="shared" si="23"/>
        <v>10</v>
      </c>
    </row>
    <row r="459" spans="12:15">
      <c r="L459">
        <f>IFERROR(テーブル_Swim014[[#This Row],[選手番号]],"")</f>
        <v>458</v>
      </c>
      <c r="M459" t="str">
        <f>IFERROR(Sheet3!Q459,"")</f>
        <v>2006/06/03</v>
      </c>
      <c r="N459" s="18" t="str">
        <f>IFERROR(テーブル_Swim017[基準日],"")</f>
        <v>2017/01/07</v>
      </c>
      <c r="O459">
        <f t="shared" si="23"/>
        <v>10</v>
      </c>
    </row>
    <row r="460" spans="12:15">
      <c r="L460">
        <f>IFERROR(テーブル_Swim014[[#This Row],[選手番号]],"")</f>
        <v>459</v>
      </c>
      <c r="M460" t="str">
        <f>IFERROR(Sheet3!Q460,"")</f>
        <v>1998/07/01</v>
      </c>
      <c r="N460" s="18" t="str">
        <f>IFERROR(テーブル_Swim017[基準日],"")</f>
        <v>2017/01/07</v>
      </c>
      <c r="O460">
        <f t="shared" si="23"/>
        <v>18</v>
      </c>
    </row>
    <row r="461" spans="12:15">
      <c r="L461">
        <f>IFERROR(テーブル_Swim014[[#This Row],[選手番号]],"")</f>
        <v>460</v>
      </c>
      <c r="M461" t="str">
        <f>IFERROR(Sheet3!Q461,"")</f>
        <v>1999/06/02</v>
      </c>
      <c r="N461" s="18" t="str">
        <f>IFERROR(テーブル_Swim017[基準日],"")</f>
        <v>2017/01/07</v>
      </c>
      <c r="O461">
        <f t="shared" si="23"/>
        <v>17</v>
      </c>
    </row>
    <row r="462" spans="12:15">
      <c r="L462">
        <f>IFERROR(テーブル_Swim014[[#This Row],[選手番号]],"")</f>
        <v>461</v>
      </c>
      <c r="M462" t="str">
        <f>IFERROR(Sheet3!Q462,"")</f>
        <v>1999/06/26</v>
      </c>
      <c r="N462" s="18" t="str">
        <f>IFERROR(テーブル_Swim017[基準日],"")</f>
        <v>2017/01/07</v>
      </c>
      <c r="O462">
        <f t="shared" si="23"/>
        <v>17</v>
      </c>
    </row>
    <row r="463" spans="12:15">
      <c r="L463">
        <f>IFERROR(テーブル_Swim014[[#This Row],[選手番号]],"")</f>
        <v>462</v>
      </c>
      <c r="M463" t="str">
        <f>IFERROR(Sheet3!Q463,"")</f>
        <v>2000/05/05</v>
      </c>
      <c r="N463" s="18" t="str">
        <f>IFERROR(テーブル_Swim017[基準日],"")</f>
        <v>2017/01/07</v>
      </c>
      <c r="O463">
        <f t="shared" si="23"/>
        <v>16</v>
      </c>
    </row>
    <row r="464" spans="12:15">
      <c r="L464">
        <f>IFERROR(テーブル_Swim014[[#This Row],[選手番号]],"")</f>
        <v>463</v>
      </c>
      <c r="M464" t="str">
        <f>IFERROR(Sheet3!Q464,"")</f>
        <v>2000/07/14</v>
      </c>
      <c r="N464" s="18" t="str">
        <f>IFERROR(テーブル_Swim017[基準日],"")</f>
        <v>2017/01/07</v>
      </c>
      <c r="O464">
        <f t="shared" si="23"/>
        <v>16</v>
      </c>
    </row>
    <row r="465" spans="12:15">
      <c r="L465">
        <f>IFERROR(テーブル_Swim014[[#This Row],[選手番号]],"")</f>
        <v>464</v>
      </c>
      <c r="M465" t="str">
        <f>IFERROR(Sheet3!Q465,"")</f>
        <v>2001/10/14</v>
      </c>
      <c r="N465" s="18" t="str">
        <f>IFERROR(テーブル_Swim017[基準日],"")</f>
        <v>2017/01/07</v>
      </c>
      <c r="O465">
        <f t="shared" si="23"/>
        <v>15</v>
      </c>
    </row>
    <row r="466" spans="12:15">
      <c r="L466">
        <f>IFERROR(テーブル_Swim014[[#This Row],[選手番号]],"")</f>
        <v>465</v>
      </c>
      <c r="M466" t="str">
        <f>IFERROR(Sheet3!Q466,"")</f>
        <v>2002/07/31</v>
      </c>
      <c r="N466" s="18" t="str">
        <f>IFERROR(テーブル_Swim017[基準日],"")</f>
        <v>2017/01/07</v>
      </c>
      <c r="O466">
        <f t="shared" si="23"/>
        <v>14</v>
      </c>
    </row>
    <row r="467" spans="12:15">
      <c r="L467">
        <f>IFERROR(テーブル_Swim014[[#This Row],[選手番号]],"")</f>
        <v>466</v>
      </c>
      <c r="M467" t="str">
        <f>IFERROR(Sheet3!Q467,"")</f>
        <v>2002/10/17</v>
      </c>
      <c r="N467" s="18" t="str">
        <f>IFERROR(テーブル_Swim017[基準日],"")</f>
        <v>2017/01/07</v>
      </c>
      <c r="O467">
        <f t="shared" si="23"/>
        <v>14</v>
      </c>
    </row>
    <row r="468" spans="12:15">
      <c r="L468">
        <f>IFERROR(テーブル_Swim014[[#This Row],[選手番号]],"")</f>
        <v>467</v>
      </c>
      <c r="M468" t="str">
        <f>IFERROR(Sheet3!Q468,"")</f>
        <v>2002/11/18</v>
      </c>
      <c r="N468" s="18" t="str">
        <f>IFERROR(テーブル_Swim017[基準日],"")</f>
        <v>2017/01/07</v>
      </c>
      <c r="O468">
        <f t="shared" si="23"/>
        <v>14</v>
      </c>
    </row>
    <row r="469" spans="12:15">
      <c r="L469">
        <f>IFERROR(テーブル_Swim014[[#This Row],[選手番号]],"")</f>
        <v>468</v>
      </c>
      <c r="M469" t="str">
        <f>IFERROR(Sheet3!Q469,"")</f>
        <v>2003/06/05</v>
      </c>
      <c r="N469" s="18" t="str">
        <f>IFERROR(テーブル_Swim017[基準日],"")</f>
        <v>2017/01/07</v>
      </c>
      <c r="O469">
        <f t="shared" si="23"/>
        <v>13</v>
      </c>
    </row>
    <row r="470" spans="12:15">
      <c r="L470">
        <f>IFERROR(テーブル_Swim014[[#This Row],[選手番号]],"")</f>
        <v>469</v>
      </c>
      <c r="M470" t="str">
        <f>IFERROR(Sheet3!Q470,"")</f>
        <v>2003/07/12</v>
      </c>
      <c r="N470" s="18" t="str">
        <f>IFERROR(テーブル_Swim017[基準日],"")</f>
        <v>2017/01/07</v>
      </c>
      <c r="O470">
        <f t="shared" si="23"/>
        <v>13</v>
      </c>
    </row>
    <row r="471" spans="12:15">
      <c r="L471">
        <f>IFERROR(テーブル_Swim014[[#This Row],[選手番号]],"")</f>
        <v>470</v>
      </c>
      <c r="M471" t="str">
        <f>IFERROR(Sheet3!Q471,"")</f>
        <v>2003/08/21</v>
      </c>
      <c r="N471" s="18" t="str">
        <f>IFERROR(テーブル_Swim017[基準日],"")</f>
        <v>2017/01/07</v>
      </c>
      <c r="O471">
        <f t="shared" si="23"/>
        <v>13</v>
      </c>
    </row>
    <row r="472" spans="12:15">
      <c r="L472">
        <f>IFERROR(テーブル_Swim014[[#This Row],[選手番号]],"")</f>
        <v>471</v>
      </c>
      <c r="M472" t="str">
        <f>IFERROR(Sheet3!Q472,"")</f>
        <v>2003/10/10</v>
      </c>
      <c r="N472" s="18" t="str">
        <f>IFERROR(テーブル_Swim017[基準日],"")</f>
        <v>2017/01/07</v>
      </c>
      <c r="O472">
        <f t="shared" si="23"/>
        <v>13</v>
      </c>
    </row>
    <row r="473" spans="12:15">
      <c r="L473">
        <f>IFERROR(テーブル_Swim014[[#This Row],[選手番号]],"")</f>
        <v>472</v>
      </c>
      <c r="M473" t="str">
        <f>IFERROR(Sheet3!Q473,"")</f>
        <v>2004/05/09</v>
      </c>
      <c r="N473" s="18" t="str">
        <f>IFERROR(テーブル_Swim017[基準日],"")</f>
        <v>2017/01/07</v>
      </c>
      <c r="O473">
        <f t="shared" si="23"/>
        <v>12</v>
      </c>
    </row>
    <row r="474" spans="12:15">
      <c r="L474">
        <f>IFERROR(テーブル_Swim014[[#This Row],[選手番号]],"")</f>
        <v>473</v>
      </c>
      <c r="M474" t="str">
        <f>IFERROR(Sheet3!Q474,"")</f>
        <v>1998/12/06</v>
      </c>
      <c r="N474" s="18" t="str">
        <f>IFERROR(テーブル_Swim017[基準日],"")</f>
        <v>2017/01/07</v>
      </c>
      <c r="O474">
        <f t="shared" si="23"/>
        <v>18</v>
      </c>
    </row>
    <row r="475" spans="12:15">
      <c r="L475">
        <f>IFERROR(テーブル_Swim014[[#This Row],[選手番号]],"")</f>
        <v>474</v>
      </c>
      <c r="M475" t="str">
        <f>IFERROR(Sheet3!Q475,"")</f>
        <v>2000/05/28</v>
      </c>
      <c r="N475" s="18" t="str">
        <f>IFERROR(テーブル_Swim017[基準日],"")</f>
        <v>2017/01/07</v>
      </c>
      <c r="O475">
        <f t="shared" si="23"/>
        <v>16</v>
      </c>
    </row>
    <row r="476" spans="12:15">
      <c r="L476">
        <f>IFERROR(テーブル_Swim014[[#This Row],[選手番号]],"")</f>
        <v>475</v>
      </c>
      <c r="M476" t="str">
        <f>IFERROR(Sheet3!Q476,"")</f>
        <v>2000/06/19</v>
      </c>
      <c r="N476" s="18" t="str">
        <f>IFERROR(テーブル_Swim017[基準日],"")</f>
        <v>2017/01/07</v>
      </c>
      <c r="O476">
        <f t="shared" si="23"/>
        <v>16</v>
      </c>
    </row>
    <row r="477" spans="12:15">
      <c r="L477">
        <f>IFERROR(テーブル_Swim014[[#This Row],[選手番号]],"")</f>
        <v>476</v>
      </c>
      <c r="M477" t="str">
        <f>IFERROR(Sheet3!Q477,"")</f>
        <v>2002/04/17</v>
      </c>
      <c r="N477" s="18" t="str">
        <f>IFERROR(テーブル_Swim017[基準日],"")</f>
        <v>2017/01/07</v>
      </c>
      <c r="O477">
        <f t="shared" si="23"/>
        <v>14</v>
      </c>
    </row>
    <row r="478" spans="12:15">
      <c r="L478">
        <f>IFERROR(テーブル_Swim014[[#This Row],[選手番号]],"")</f>
        <v>477</v>
      </c>
      <c r="M478" t="str">
        <f>IFERROR(Sheet3!Q841,"")</f>
        <v>2005/04/13</v>
      </c>
      <c r="N478" s="18" t="str">
        <f>IFERROR(テーブル_Swim017[基準日],"")</f>
        <v>2017/01/07</v>
      </c>
      <c r="O478">
        <f t="shared" ref="O478:O486" si="24">DATEDIF(M478,N478,"Y")</f>
        <v>11</v>
      </c>
    </row>
    <row r="479" spans="12:15">
      <c r="L479">
        <f>IFERROR(テーブル_Swim014[[#This Row],[選手番号]],"")</f>
        <v>478</v>
      </c>
      <c r="M479">
        <f>IFERROR(Sheet3!Q842,"")</f>
        <v>0</v>
      </c>
      <c r="N479" s="18" t="str">
        <f>IFERROR(テーブル_Swim017[基準日],"")</f>
        <v>2017/01/07</v>
      </c>
      <c r="O479">
        <f t="shared" si="24"/>
        <v>117</v>
      </c>
    </row>
    <row r="480" spans="12:15">
      <c r="L480">
        <f>IFERROR(テーブル_Swim014[[#This Row],[選手番号]],"")</f>
        <v>479</v>
      </c>
      <c r="M480">
        <f>IFERROR(Sheet3!Q843,"")</f>
        <v>0</v>
      </c>
      <c r="N480" s="18" t="str">
        <f>IFERROR(テーブル_Swim017[基準日],"")</f>
        <v>2017/01/07</v>
      </c>
      <c r="O480">
        <f t="shared" si="24"/>
        <v>117</v>
      </c>
    </row>
    <row r="481" spans="12:15">
      <c r="L481">
        <f>IFERROR(テーブル_Swim014[[#This Row],[選手番号]],"")</f>
        <v>480</v>
      </c>
      <c r="M481">
        <f>IFERROR(Sheet3!Q844,"")</f>
        <v>0</v>
      </c>
      <c r="N481" s="18" t="str">
        <f>IFERROR(テーブル_Swim017[基準日],"")</f>
        <v>2017/01/07</v>
      </c>
      <c r="O481">
        <f t="shared" si="24"/>
        <v>117</v>
      </c>
    </row>
    <row r="482" spans="12:15">
      <c r="L482">
        <f>IFERROR(テーブル_Swim014[[#This Row],[選手番号]],"")</f>
        <v>481</v>
      </c>
      <c r="M482">
        <f>IFERROR(Sheet3!Q845,"")</f>
        <v>0</v>
      </c>
      <c r="N482" s="18" t="str">
        <f>IFERROR(テーブル_Swim017[基準日],"")</f>
        <v>2017/01/07</v>
      </c>
      <c r="O482">
        <f t="shared" si="24"/>
        <v>117</v>
      </c>
    </row>
    <row r="483" spans="12:15">
      <c r="L483">
        <f>IFERROR(テーブル_Swim014[[#This Row],[選手番号]],"")</f>
        <v>482</v>
      </c>
      <c r="M483">
        <f>IFERROR(Sheet3!Q846,"")</f>
        <v>0</v>
      </c>
      <c r="N483" s="18" t="str">
        <f>IFERROR(テーブル_Swim017[基準日],"")</f>
        <v>2017/01/07</v>
      </c>
      <c r="O483">
        <f t="shared" si="24"/>
        <v>117</v>
      </c>
    </row>
    <row r="484" spans="12:15">
      <c r="L484">
        <f>IFERROR(テーブル_Swim014[[#This Row],[選手番号]],"")</f>
        <v>483</v>
      </c>
      <c r="M484">
        <f>IFERROR(Sheet3!Q847,"")</f>
        <v>0</v>
      </c>
      <c r="N484" s="18" t="str">
        <f>IFERROR(テーブル_Swim017[基準日],"")</f>
        <v>2017/01/07</v>
      </c>
      <c r="O484">
        <f t="shared" si="24"/>
        <v>117</v>
      </c>
    </row>
    <row r="485" spans="12:15">
      <c r="L485">
        <f>IFERROR(テーブル_Swim014[[#This Row],[選手番号]],"")</f>
        <v>484</v>
      </c>
      <c r="M485">
        <f>IFERROR(Sheet3!Q848,"")</f>
        <v>0</v>
      </c>
      <c r="N485" s="18" t="str">
        <f>IFERROR(テーブル_Swim017[基準日],"")</f>
        <v>2017/01/07</v>
      </c>
      <c r="O485">
        <f t="shared" si="24"/>
        <v>117</v>
      </c>
    </row>
    <row r="486" spans="12:15">
      <c r="L486">
        <f>IFERROR(テーブル_Swim014[[#This Row],[選手番号]],"")</f>
        <v>485</v>
      </c>
      <c r="M486">
        <f>IFERROR(Sheet3!Q849,"")</f>
        <v>0</v>
      </c>
      <c r="N486" s="18" t="str">
        <f>IFERROR(テーブル_Swim017[基準日],"")</f>
        <v>2017/01/07</v>
      </c>
      <c r="O486">
        <f t="shared" si="24"/>
        <v>117</v>
      </c>
    </row>
    <row r="487" spans="12:15">
      <c r="L487">
        <f>IFERROR(テーブル_Swim014[[#This Row],[選手番号]],"")</f>
        <v>486</v>
      </c>
      <c r="M487" t="str">
        <f>IFERROR(Sheet3!#REF!,"")</f>
        <v/>
      </c>
      <c r="N487" s="18" t="str">
        <f>IFERROR(テーブル_Swim017[基準日],"")</f>
        <v>2017/01/07</v>
      </c>
      <c r="O487" t="e">
        <f t="shared" si="23"/>
        <v>#VALUE!</v>
      </c>
    </row>
    <row r="488" spans="12:15">
      <c r="L488">
        <f>IFERROR(テーブル_Swim014[[#This Row],[選手番号]],"")</f>
        <v>487</v>
      </c>
      <c r="M488" t="str">
        <f>IFERROR(Sheet3!#REF!,"")</f>
        <v/>
      </c>
      <c r="N488" s="18" t="str">
        <f>IFERROR(テーブル_Swim017[基準日],"")</f>
        <v>2017/01/07</v>
      </c>
      <c r="O488" t="e">
        <f t="shared" si="23"/>
        <v>#VALUE!</v>
      </c>
    </row>
    <row r="489" spans="12:15">
      <c r="L489">
        <f>IFERROR(テーブル_Swim014[[#This Row],[選手番号]],"")</f>
        <v>488</v>
      </c>
      <c r="M489" t="str">
        <f>IFERROR(Sheet3!#REF!,"")</f>
        <v/>
      </c>
      <c r="N489" s="18" t="str">
        <f>IFERROR(テーブル_Swim017[基準日],"")</f>
        <v>2017/01/07</v>
      </c>
      <c r="O489" t="e">
        <f t="shared" si="23"/>
        <v>#VALUE!</v>
      </c>
    </row>
    <row r="490" spans="12:15">
      <c r="L490">
        <f>IFERROR(テーブル_Swim014[[#This Row],[選手番号]],"")</f>
        <v>489</v>
      </c>
      <c r="M490" t="str">
        <f>IFERROR(Sheet3!#REF!,"")</f>
        <v/>
      </c>
      <c r="N490" s="18" t="str">
        <f>IFERROR(テーブル_Swim017[基準日],"")</f>
        <v>2017/01/07</v>
      </c>
      <c r="O490" t="e">
        <f t="shared" si="23"/>
        <v>#VALUE!</v>
      </c>
    </row>
    <row r="491" spans="12:15">
      <c r="L491">
        <f>IFERROR(テーブル_Swim014[[#This Row],[選手番号]],"")</f>
        <v>490</v>
      </c>
      <c r="M491" t="str">
        <f>IFERROR(Sheet3!#REF!,"")</f>
        <v/>
      </c>
      <c r="N491" s="18" t="str">
        <f>IFERROR(テーブル_Swim017[基準日],"")</f>
        <v>2017/01/07</v>
      </c>
      <c r="O491" t="e">
        <f t="shared" si="23"/>
        <v>#VALUE!</v>
      </c>
    </row>
    <row r="492" spans="12:15">
      <c r="L492">
        <f>IFERROR(テーブル_Swim014[[#This Row],[選手番号]],"")</f>
        <v>491</v>
      </c>
      <c r="M492" t="str">
        <f>IFERROR(Sheet3!#REF!,"")</f>
        <v/>
      </c>
      <c r="N492" s="18" t="str">
        <f>IFERROR(テーブル_Swim017[基準日],"")</f>
        <v>2017/01/07</v>
      </c>
      <c r="O492" t="e">
        <f t="shared" si="23"/>
        <v>#VALUE!</v>
      </c>
    </row>
    <row r="493" spans="12:15">
      <c r="L493">
        <f>IFERROR(テーブル_Swim014[[#This Row],[選手番号]],"")</f>
        <v>492</v>
      </c>
      <c r="M493" t="str">
        <f>IFERROR(Sheet3!#REF!,"")</f>
        <v/>
      </c>
      <c r="N493" s="18" t="str">
        <f>IFERROR(テーブル_Swim017[基準日],"")</f>
        <v>2017/01/07</v>
      </c>
      <c r="O493" t="e">
        <f t="shared" si="23"/>
        <v>#VALUE!</v>
      </c>
    </row>
    <row r="494" spans="12:15">
      <c r="L494">
        <f>IFERROR(テーブル_Swim014[[#This Row],[選手番号]],"")</f>
        <v>493</v>
      </c>
      <c r="M494" t="str">
        <f>IFERROR(Sheet3!#REF!,"")</f>
        <v/>
      </c>
      <c r="N494" s="18" t="str">
        <f>IFERROR(テーブル_Swim017[基準日],"")</f>
        <v>2017/01/07</v>
      </c>
      <c r="O494" t="e">
        <f t="shared" si="23"/>
        <v>#VALUE!</v>
      </c>
    </row>
    <row r="495" spans="12:15">
      <c r="L495">
        <f>IFERROR(テーブル_Swim014[[#This Row],[選手番号]],"")</f>
        <v>494</v>
      </c>
      <c r="M495" t="str">
        <f>IFERROR(Sheet3!#REF!,"")</f>
        <v/>
      </c>
      <c r="N495" s="18" t="str">
        <f>IFERROR(テーブル_Swim017[基準日],"")</f>
        <v>2017/01/07</v>
      </c>
      <c r="O495" t="e">
        <f t="shared" si="23"/>
        <v>#VALUE!</v>
      </c>
    </row>
    <row r="496" spans="12:15">
      <c r="L496">
        <f>IFERROR(テーブル_Swim014[[#This Row],[選手番号]],"")</f>
        <v>495</v>
      </c>
      <c r="M496" t="str">
        <f>IFERROR(Sheet3!#REF!,"")</f>
        <v/>
      </c>
      <c r="N496" s="18" t="str">
        <f>IFERROR(テーブル_Swim017[基準日],"")</f>
        <v>2017/01/07</v>
      </c>
      <c r="O496" t="e">
        <f t="shared" si="23"/>
        <v>#VALUE!</v>
      </c>
    </row>
    <row r="497" spans="12:15">
      <c r="L497">
        <f>IFERROR(テーブル_Swim014[[#This Row],[選手番号]],"")</f>
        <v>496</v>
      </c>
      <c r="M497" t="str">
        <f>IFERROR(Sheet3!#REF!,"")</f>
        <v/>
      </c>
      <c r="N497" s="18" t="str">
        <f>IFERROR(テーブル_Swim017[基準日],"")</f>
        <v>2017/01/07</v>
      </c>
      <c r="O497" t="e">
        <f t="shared" si="23"/>
        <v>#VALUE!</v>
      </c>
    </row>
    <row r="498" spans="12:15">
      <c r="L498">
        <f>IFERROR(テーブル_Swim014[[#This Row],[選手番号]],"")</f>
        <v>497</v>
      </c>
      <c r="M498" t="str">
        <f>IFERROR(Sheet3!#REF!,"")</f>
        <v/>
      </c>
      <c r="N498" s="18" t="str">
        <f>IFERROR(テーブル_Swim017[基準日],"")</f>
        <v>2017/01/07</v>
      </c>
      <c r="O498" t="e">
        <f t="shared" si="23"/>
        <v>#VALUE!</v>
      </c>
    </row>
    <row r="499" spans="12:15">
      <c r="L499">
        <f>IFERROR(テーブル_Swim014[[#This Row],[選手番号]],"")</f>
        <v>498</v>
      </c>
      <c r="M499" t="str">
        <f>IFERROR(Sheet3!#REF!,"")</f>
        <v/>
      </c>
      <c r="N499" s="18" t="str">
        <f>IFERROR(テーブル_Swim017[基準日],"")</f>
        <v>2017/01/07</v>
      </c>
      <c r="O499" t="e">
        <f t="shared" si="23"/>
        <v>#VALUE!</v>
      </c>
    </row>
    <row r="500" spans="12:15">
      <c r="L500">
        <f>IFERROR(テーブル_Swim014[[#This Row],[選手番号]],"")</f>
        <v>499</v>
      </c>
      <c r="M500" t="str">
        <f>IFERROR(Sheet3!#REF!,"")</f>
        <v/>
      </c>
      <c r="N500" s="18" t="str">
        <f>IFERROR(テーブル_Swim017[基準日],"")</f>
        <v>2017/01/07</v>
      </c>
      <c r="O500" t="e">
        <f t="shared" si="23"/>
        <v>#VALUE!</v>
      </c>
    </row>
    <row r="501" spans="12:15">
      <c r="L501">
        <f>IFERROR(テーブル_Swim014[[#This Row],[選手番号]],"")</f>
        <v>500</v>
      </c>
      <c r="M501" t="str">
        <f>IFERROR(Sheet3!#REF!,"")</f>
        <v/>
      </c>
      <c r="N501" s="18" t="str">
        <f>IFERROR(テーブル_Swim017[基準日],"")</f>
        <v>2017/01/07</v>
      </c>
      <c r="O501" t="e">
        <f t="shared" si="23"/>
        <v>#VALUE!</v>
      </c>
    </row>
    <row r="502" spans="12:15">
      <c r="L502">
        <f>IFERROR(テーブル_Swim014[[#This Row],[選手番号]],"")</f>
        <v>501</v>
      </c>
      <c r="M502" t="str">
        <f>IFERROR(Sheet3!#REF!,"")</f>
        <v/>
      </c>
      <c r="N502" s="18" t="str">
        <f>IFERROR(テーブル_Swim017[基準日],"")</f>
        <v>2017/01/07</v>
      </c>
      <c r="O502" t="e">
        <f t="shared" si="23"/>
        <v>#VALUE!</v>
      </c>
    </row>
    <row r="503" spans="12:15">
      <c r="L503">
        <f>IFERROR(テーブル_Swim014[[#This Row],[選手番号]],"")</f>
        <v>502</v>
      </c>
      <c r="M503" t="str">
        <f>IFERROR(Sheet3!#REF!,"")</f>
        <v/>
      </c>
      <c r="N503" s="18" t="str">
        <f>IFERROR(テーブル_Swim017[基準日],"")</f>
        <v>2017/01/07</v>
      </c>
      <c r="O503" t="e">
        <f t="shared" si="23"/>
        <v>#VALUE!</v>
      </c>
    </row>
    <row r="504" spans="12:15">
      <c r="L504">
        <f>IFERROR(テーブル_Swim014[[#This Row],[選手番号]],"")</f>
        <v>503</v>
      </c>
      <c r="M504" t="str">
        <f>IFERROR(Sheet3!#REF!,"")</f>
        <v/>
      </c>
      <c r="N504" s="18" t="str">
        <f>IFERROR(テーブル_Swim017[基準日],"")</f>
        <v>2017/01/07</v>
      </c>
      <c r="O504" t="e">
        <f t="shared" si="23"/>
        <v>#VALUE!</v>
      </c>
    </row>
    <row r="505" spans="12:15">
      <c r="L505">
        <f>IFERROR(テーブル_Swim014[[#This Row],[選手番号]],"")</f>
        <v>504</v>
      </c>
      <c r="M505" t="str">
        <f>IFERROR(Sheet3!#REF!,"")</f>
        <v/>
      </c>
      <c r="N505" s="18" t="str">
        <f>IFERROR(テーブル_Swim017[基準日],"")</f>
        <v>2017/01/07</v>
      </c>
      <c r="O505" t="e">
        <f t="shared" si="23"/>
        <v>#VALUE!</v>
      </c>
    </row>
    <row r="506" spans="12:15">
      <c r="L506">
        <f>IFERROR(テーブル_Swim014[[#This Row],[選手番号]],"")</f>
        <v>505</v>
      </c>
      <c r="M506" t="str">
        <f>IFERROR(Sheet3!#REF!,"")</f>
        <v/>
      </c>
      <c r="N506" s="18" t="str">
        <f>IFERROR(テーブル_Swim017[基準日],"")</f>
        <v>2017/01/07</v>
      </c>
      <c r="O506" t="e">
        <f t="shared" si="23"/>
        <v>#VALUE!</v>
      </c>
    </row>
    <row r="507" spans="12:15">
      <c r="L507">
        <f>IFERROR(テーブル_Swim014[[#This Row],[選手番号]],"")</f>
        <v>506</v>
      </c>
      <c r="M507" t="str">
        <f>IFERROR(Sheet3!#REF!,"")</f>
        <v/>
      </c>
      <c r="N507" s="18" t="str">
        <f>IFERROR(テーブル_Swim017[基準日],"")</f>
        <v>2017/01/07</v>
      </c>
      <c r="O507" t="e">
        <f t="shared" si="23"/>
        <v>#VALUE!</v>
      </c>
    </row>
    <row r="508" spans="12:15">
      <c r="L508">
        <f>IFERROR(テーブル_Swim014[[#This Row],[選手番号]],"")</f>
        <v>507</v>
      </c>
      <c r="M508" t="str">
        <f>IFERROR(Sheet3!#REF!,"")</f>
        <v/>
      </c>
      <c r="N508" s="18" t="str">
        <f>IFERROR(テーブル_Swim017[基準日],"")</f>
        <v>2017/01/07</v>
      </c>
      <c r="O508" t="e">
        <f t="shared" si="23"/>
        <v>#VALUE!</v>
      </c>
    </row>
    <row r="509" spans="12:15">
      <c r="L509">
        <f>IFERROR(テーブル_Swim014[[#This Row],[選手番号]],"")</f>
        <v>508</v>
      </c>
      <c r="M509" t="str">
        <f>IFERROR(Sheet3!#REF!,"")</f>
        <v/>
      </c>
      <c r="N509" s="18" t="str">
        <f>IFERROR(テーブル_Swim017[基準日],"")</f>
        <v>2017/01/07</v>
      </c>
      <c r="O509" t="e">
        <f t="shared" si="23"/>
        <v>#VALUE!</v>
      </c>
    </row>
    <row r="510" spans="12:15">
      <c r="L510">
        <f>IFERROR(テーブル_Swim014[[#This Row],[選手番号]],"")</f>
        <v>509</v>
      </c>
      <c r="M510" t="str">
        <f>IFERROR(Sheet3!#REF!,"")</f>
        <v/>
      </c>
      <c r="N510" s="18" t="str">
        <f>IFERROR(テーブル_Swim017[基準日],"")</f>
        <v>2017/01/07</v>
      </c>
      <c r="O510" t="e">
        <f t="shared" si="23"/>
        <v>#VALUE!</v>
      </c>
    </row>
    <row r="511" spans="12:15">
      <c r="L511">
        <f>IFERROR(テーブル_Swim014[[#This Row],[選手番号]],"")</f>
        <v>510</v>
      </c>
      <c r="M511" t="str">
        <f>IFERROR(Sheet3!#REF!,"")</f>
        <v/>
      </c>
      <c r="N511" s="18" t="str">
        <f>IFERROR(テーブル_Swim017[基準日],"")</f>
        <v>2017/01/07</v>
      </c>
      <c r="O511" t="e">
        <f t="shared" si="23"/>
        <v>#VALUE!</v>
      </c>
    </row>
    <row r="512" spans="12:15">
      <c r="L512">
        <f>IFERROR(テーブル_Swim014[[#This Row],[選手番号]],"")</f>
        <v>511</v>
      </c>
      <c r="M512" t="str">
        <f>IFERROR(Sheet3!#REF!,"")</f>
        <v/>
      </c>
      <c r="N512" s="18" t="str">
        <f>IFERROR(テーブル_Swim017[基準日],"")</f>
        <v>2017/01/07</v>
      </c>
      <c r="O512" t="e">
        <f t="shared" si="23"/>
        <v>#VALUE!</v>
      </c>
    </row>
    <row r="513" spans="12:15">
      <c r="L513">
        <f>IFERROR(テーブル_Swim014[[#This Row],[選手番号]],"")</f>
        <v>512</v>
      </c>
      <c r="M513" t="str">
        <f>IFERROR(Sheet3!#REF!,"")</f>
        <v/>
      </c>
      <c r="N513" s="18" t="str">
        <f>IFERROR(テーブル_Swim017[基準日],"")</f>
        <v>2017/01/07</v>
      </c>
      <c r="O513" t="e">
        <f t="shared" si="23"/>
        <v>#VALUE!</v>
      </c>
    </row>
    <row r="514" spans="12:15">
      <c r="L514">
        <f>IFERROR(テーブル_Swim014[[#This Row],[選手番号]],"")</f>
        <v>513</v>
      </c>
      <c r="M514" t="str">
        <f>IFERROR(Sheet3!#REF!,"")</f>
        <v/>
      </c>
      <c r="N514" s="18" t="str">
        <f>IFERROR(テーブル_Swim017[基準日],"")</f>
        <v>2017/01/07</v>
      </c>
      <c r="O514" t="e">
        <f t="shared" si="23"/>
        <v>#VALUE!</v>
      </c>
    </row>
    <row r="515" spans="12:15">
      <c r="L515">
        <f>IFERROR(テーブル_Swim014[[#This Row],[選手番号]],"")</f>
        <v>514</v>
      </c>
      <c r="M515" t="str">
        <f>IFERROR(Sheet3!#REF!,"")</f>
        <v/>
      </c>
      <c r="N515" s="18" t="str">
        <f>IFERROR(テーブル_Swim017[基準日],"")</f>
        <v>2017/01/07</v>
      </c>
      <c r="O515" t="e">
        <f t="shared" ref="O515:O578" si="25">DATEDIF(M515,N515,"Y")</f>
        <v>#VALUE!</v>
      </c>
    </row>
    <row r="516" spans="12:15">
      <c r="L516">
        <f>IFERROR(テーブル_Swim014[[#This Row],[選手番号]],"")</f>
        <v>515</v>
      </c>
      <c r="M516" t="str">
        <f>IFERROR(Sheet3!#REF!,"")</f>
        <v/>
      </c>
      <c r="N516" s="18" t="str">
        <f>IFERROR(テーブル_Swim017[基準日],"")</f>
        <v>2017/01/07</v>
      </c>
      <c r="O516" t="e">
        <f t="shared" si="25"/>
        <v>#VALUE!</v>
      </c>
    </row>
    <row r="517" spans="12:15">
      <c r="L517">
        <f>IFERROR(テーブル_Swim014[[#This Row],[選手番号]],"")</f>
        <v>516</v>
      </c>
      <c r="M517" t="str">
        <f>IFERROR(Sheet3!#REF!,"")</f>
        <v/>
      </c>
      <c r="N517" s="18" t="str">
        <f>IFERROR(テーブル_Swim017[基準日],"")</f>
        <v>2017/01/07</v>
      </c>
      <c r="O517" t="e">
        <f t="shared" si="25"/>
        <v>#VALUE!</v>
      </c>
    </row>
    <row r="518" spans="12:15">
      <c r="L518">
        <f>IFERROR(テーブル_Swim014[[#This Row],[選手番号]],"")</f>
        <v>517</v>
      </c>
      <c r="M518" t="str">
        <f>IFERROR(Sheet3!#REF!,"")</f>
        <v/>
      </c>
      <c r="N518" s="18" t="str">
        <f>IFERROR(テーブル_Swim017[基準日],"")</f>
        <v>2017/01/07</v>
      </c>
      <c r="O518" t="e">
        <f t="shared" si="25"/>
        <v>#VALUE!</v>
      </c>
    </row>
    <row r="519" spans="12:15">
      <c r="L519">
        <f>IFERROR(テーブル_Swim014[[#This Row],[選手番号]],"")</f>
        <v>518</v>
      </c>
      <c r="M519" t="str">
        <f>IFERROR(Sheet3!#REF!,"")</f>
        <v/>
      </c>
      <c r="N519" s="18" t="str">
        <f>IFERROR(テーブル_Swim017[基準日],"")</f>
        <v>2017/01/07</v>
      </c>
      <c r="O519" t="e">
        <f t="shared" si="25"/>
        <v>#VALUE!</v>
      </c>
    </row>
    <row r="520" spans="12:15">
      <c r="L520">
        <f>IFERROR(テーブル_Swim014[[#This Row],[選手番号]],"")</f>
        <v>519</v>
      </c>
      <c r="M520" t="str">
        <f>IFERROR(Sheet3!Q841,"")</f>
        <v>2005/04/13</v>
      </c>
      <c r="N520" s="18" t="str">
        <f>IFERROR(テーブル_Swim017[基準日],"")</f>
        <v>2017/01/07</v>
      </c>
      <c r="O520">
        <f t="shared" si="25"/>
        <v>11</v>
      </c>
    </row>
    <row r="521" spans="12:15">
      <c r="L521">
        <f>IFERROR(テーブル_Swim014[[#This Row],[選手番号]],"")</f>
        <v>520</v>
      </c>
      <c r="M521">
        <f>IFERROR(Sheet3!Q842,"")</f>
        <v>0</v>
      </c>
      <c r="N521" s="18" t="str">
        <f>IFERROR(テーブル_Swim017[基準日],"")</f>
        <v>2017/01/07</v>
      </c>
      <c r="O521">
        <f t="shared" si="25"/>
        <v>117</v>
      </c>
    </row>
    <row r="522" spans="12:15">
      <c r="L522">
        <f>IFERROR(テーブル_Swim014[[#This Row],[選手番号]],"")</f>
        <v>521</v>
      </c>
      <c r="M522">
        <f>IFERROR(Sheet3!Q843,"")</f>
        <v>0</v>
      </c>
      <c r="N522" s="18" t="str">
        <f>IFERROR(テーブル_Swim017[基準日],"")</f>
        <v>2017/01/07</v>
      </c>
      <c r="O522">
        <f t="shared" si="25"/>
        <v>117</v>
      </c>
    </row>
    <row r="523" spans="12:15">
      <c r="L523">
        <f>IFERROR(テーブル_Swim014[[#This Row],[選手番号]],"")</f>
        <v>522</v>
      </c>
      <c r="M523">
        <f>IFERROR(Sheet3!Q844,"")</f>
        <v>0</v>
      </c>
      <c r="N523" s="18" t="str">
        <f>IFERROR(テーブル_Swim017[基準日],"")</f>
        <v>2017/01/07</v>
      </c>
      <c r="O523">
        <f t="shared" si="25"/>
        <v>117</v>
      </c>
    </row>
    <row r="524" spans="12:15">
      <c r="L524">
        <f>IFERROR(テーブル_Swim014[[#This Row],[選手番号]],"")</f>
        <v>523</v>
      </c>
      <c r="M524">
        <f>IFERROR(Sheet3!Q845,"")</f>
        <v>0</v>
      </c>
      <c r="N524" s="18" t="str">
        <f>IFERROR(テーブル_Swim017[基準日],"")</f>
        <v>2017/01/07</v>
      </c>
      <c r="O524">
        <f t="shared" si="25"/>
        <v>117</v>
      </c>
    </row>
    <row r="525" spans="12:15">
      <c r="L525">
        <f>IFERROR(テーブル_Swim014[[#This Row],[選手番号]],"")</f>
        <v>524</v>
      </c>
      <c r="M525">
        <f>IFERROR(Sheet3!Q846,"")</f>
        <v>0</v>
      </c>
      <c r="N525" s="18" t="str">
        <f>IFERROR(テーブル_Swim017[基準日],"")</f>
        <v>2017/01/07</v>
      </c>
      <c r="O525">
        <f t="shared" si="25"/>
        <v>117</v>
      </c>
    </row>
    <row r="526" spans="12:15">
      <c r="L526">
        <f>IFERROR(テーブル_Swim014[[#This Row],[選手番号]],"")</f>
        <v>525</v>
      </c>
      <c r="M526">
        <f>IFERROR(Sheet3!Q847,"")</f>
        <v>0</v>
      </c>
      <c r="N526" s="18" t="str">
        <f>IFERROR(テーブル_Swim017[基準日],"")</f>
        <v>2017/01/07</v>
      </c>
      <c r="O526">
        <f t="shared" si="25"/>
        <v>117</v>
      </c>
    </row>
    <row r="527" spans="12:15">
      <c r="L527">
        <f>IFERROR(テーブル_Swim014[[#This Row],[選手番号]],"")</f>
        <v>526</v>
      </c>
      <c r="M527">
        <f>IFERROR(Sheet3!Q848,"")</f>
        <v>0</v>
      </c>
      <c r="N527" s="18" t="str">
        <f>IFERROR(テーブル_Swim017[基準日],"")</f>
        <v>2017/01/07</v>
      </c>
      <c r="O527">
        <f t="shared" si="25"/>
        <v>117</v>
      </c>
    </row>
    <row r="528" spans="12:15">
      <c r="L528">
        <f>IFERROR(テーブル_Swim014[[#This Row],[選手番号]],"")</f>
        <v>527</v>
      </c>
      <c r="M528">
        <f>IFERROR(Sheet3!Q849,"")</f>
        <v>0</v>
      </c>
      <c r="N528" s="18" t="str">
        <f>IFERROR(テーブル_Swim017[基準日],"")</f>
        <v>2017/01/07</v>
      </c>
      <c r="O528">
        <f t="shared" si="25"/>
        <v>117</v>
      </c>
    </row>
    <row r="529" spans="12:15">
      <c r="L529">
        <f>IFERROR(テーブル_Swim014[[#This Row],[選手番号]],"")</f>
        <v>528</v>
      </c>
      <c r="M529">
        <f>IFERROR(Sheet3!Q850,"")</f>
        <v>0</v>
      </c>
      <c r="N529" s="18" t="str">
        <f>IFERROR(テーブル_Swim017[基準日],"")</f>
        <v>2017/01/07</v>
      </c>
      <c r="O529">
        <f t="shared" si="25"/>
        <v>117</v>
      </c>
    </row>
    <row r="530" spans="12:15">
      <c r="L530">
        <f>IFERROR(テーブル_Swim014[[#This Row],[選手番号]],"")</f>
        <v>529</v>
      </c>
      <c r="M530">
        <f>IFERROR(Sheet3!Q851,"")</f>
        <v>0</v>
      </c>
      <c r="N530" s="18" t="str">
        <f>IFERROR(テーブル_Swim017[基準日],"")</f>
        <v>2017/01/07</v>
      </c>
      <c r="O530">
        <f t="shared" si="25"/>
        <v>117</v>
      </c>
    </row>
    <row r="531" spans="12:15">
      <c r="L531">
        <f>IFERROR(テーブル_Swim014[[#This Row],[選手番号]],"")</f>
        <v>530</v>
      </c>
      <c r="M531">
        <f>IFERROR(Sheet3!Q852,"")</f>
        <v>0</v>
      </c>
      <c r="N531" s="18" t="str">
        <f>IFERROR(テーブル_Swim017[基準日],"")</f>
        <v>2017/01/07</v>
      </c>
      <c r="O531">
        <f t="shared" si="25"/>
        <v>117</v>
      </c>
    </row>
    <row r="532" spans="12:15">
      <c r="L532">
        <f>IFERROR(テーブル_Swim014[[#This Row],[選手番号]],"")</f>
        <v>531</v>
      </c>
      <c r="M532">
        <f>IFERROR(Sheet3!Q853,"")</f>
        <v>0</v>
      </c>
      <c r="N532" s="18" t="str">
        <f>IFERROR(テーブル_Swim017[基準日],"")</f>
        <v>2017/01/07</v>
      </c>
      <c r="O532">
        <f t="shared" si="25"/>
        <v>117</v>
      </c>
    </row>
    <row r="533" spans="12:15">
      <c r="L533">
        <f>IFERROR(テーブル_Swim014[[#This Row],[選手番号]],"")</f>
        <v>532</v>
      </c>
      <c r="M533">
        <f>IFERROR(Sheet3!Q854,"")</f>
        <v>0</v>
      </c>
      <c r="N533" s="18" t="str">
        <f>IFERROR(テーブル_Swim017[基準日],"")</f>
        <v>2017/01/07</v>
      </c>
      <c r="O533">
        <f t="shared" si="25"/>
        <v>117</v>
      </c>
    </row>
    <row r="534" spans="12:15">
      <c r="L534">
        <f>IFERROR(テーブル_Swim014[[#This Row],[選手番号]],"")</f>
        <v>533</v>
      </c>
      <c r="M534">
        <f>IFERROR(Sheet3!Q855,"")</f>
        <v>0</v>
      </c>
      <c r="N534" s="18" t="str">
        <f>IFERROR(テーブル_Swim017[基準日],"")</f>
        <v>2017/01/07</v>
      </c>
      <c r="O534">
        <f t="shared" si="25"/>
        <v>117</v>
      </c>
    </row>
    <row r="535" spans="12:15">
      <c r="L535">
        <f>IFERROR(テーブル_Swim014[[#This Row],[選手番号]],"")</f>
        <v>534</v>
      </c>
      <c r="M535">
        <f>IFERROR(Sheet3!Q856,"")</f>
        <v>0</v>
      </c>
      <c r="N535" s="18" t="str">
        <f>IFERROR(テーブル_Swim017[基準日],"")</f>
        <v>2017/01/07</v>
      </c>
      <c r="O535">
        <f t="shared" si="25"/>
        <v>117</v>
      </c>
    </row>
    <row r="536" spans="12:15">
      <c r="L536">
        <f>IFERROR(テーブル_Swim014[[#This Row],[選手番号]],"")</f>
        <v>535</v>
      </c>
      <c r="M536">
        <f>IFERROR(Sheet3!Q857,"")</f>
        <v>0</v>
      </c>
      <c r="N536" s="18" t="str">
        <f>IFERROR(テーブル_Swim017[基準日],"")</f>
        <v>2017/01/07</v>
      </c>
      <c r="O536">
        <f t="shared" si="25"/>
        <v>117</v>
      </c>
    </row>
    <row r="537" spans="12:15">
      <c r="L537">
        <f>IFERROR(テーブル_Swim014[[#This Row],[選手番号]],"")</f>
        <v>536</v>
      </c>
      <c r="M537">
        <f>IFERROR(Sheet3!Q858,"")</f>
        <v>0</v>
      </c>
      <c r="N537" s="18" t="str">
        <f>IFERROR(テーブル_Swim017[基準日],"")</f>
        <v>2017/01/07</v>
      </c>
      <c r="O537">
        <f t="shared" si="25"/>
        <v>117</v>
      </c>
    </row>
    <row r="538" spans="12:15">
      <c r="L538">
        <f>IFERROR(テーブル_Swim014[[#This Row],[選手番号]],"")</f>
        <v>537</v>
      </c>
      <c r="M538">
        <f>IFERROR(Sheet3!Q859,"")</f>
        <v>0</v>
      </c>
      <c r="N538" s="18" t="str">
        <f>IFERROR(テーブル_Swim017[基準日],"")</f>
        <v>2017/01/07</v>
      </c>
      <c r="O538">
        <f t="shared" si="25"/>
        <v>117</v>
      </c>
    </row>
    <row r="539" spans="12:15">
      <c r="L539">
        <f>IFERROR(テーブル_Swim014[[#This Row],[選手番号]],"")</f>
        <v>538</v>
      </c>
      <c r="M539">
        <f>IFERROR(Sheet3!Q860,"")</f>
        <v>0</v>
      </c>
      <c r="N539" s="18" t="str">
        <f>IFERROR(テーブル_Swim017[基準日],"")</f>
        <v>2017/01/07</v>
      </c>
      <c r="O539">
        <f t="shared" si="25"/>
        <v>117</v>
      </c>
    </row>
    <row r="540" spans="12:15">
      <c r="L540">
        <f>IFERROR(テーブル_Swim014[[#This Row],[選手番号]],"")</f>
        <v>539</v>
      </c>
      <c r="M540">
        <f>IFERROR(Sheet3!Q861,"")</f>
        <v>0</v>
      </c>
      <c r="N540" s="18" t="str">
        <f>IFERROR(テーブル_Swim017[基準日],"")</f>
        <v>2017/01/07</v>
      </c>
      <c r="O540">
        <f t="shared" si="25"/>
        <v>117</v>
      </c>
    </row>
    <row r="541" spans="12:15">
      <c r="L541">
        <f>IFERROR(テーブル_Swim014[[#This Row],[選手番号]],"")</f>
        <v>540</v>
      </c>
      <c r="M541">
        <f>IFERROR(Sheet3!Q862,"")</f>
        <v>0</v>
      </c>
      <c r="N541" s="18" t="str">
        <f>IFERROR(テーブル_Swim017[基準日],"")</f>
        <v>2017/01/07</v>
      </c>
      <c r="O541">
        <f t="shared" si="25"/>
        <v>117</v>
      </c>
    </row>
    <row r="542" spans="12:15">
      <c r="L542">
        <f>IFERROR(テーブル_Swim014[[#This Row],[選手番号]],"")</f>
        <v>541</v>
      </c>
      <c r="M542">
        <f>IFERROR(Sheet3!Q863,"")</f>
        <v>0</v>
      </c>
      <c r="N542" s="18" t="str">
        <f>IFERROR(テーブル_Swim017[基準日],"")</f>
        <v>2017/01/07</v>
      </c>
      <c r="O542">
        <f t="shared" si="25"/>
        <v>117</v>
      </c>
    </row>
    <row r="543" spans="12:15">
      <c r="L543">
        <f>IFERROR(テーブル_Swim014[[#This Row],[選手番号]],"")</f>
        <v>542</v>
      </c>
      <c r="M543">
        <f>IFERROR(Sheet3!Q864,"")</f>
        <v>0</v>
      </c>
      <c r="N543" s="18" t="str">
        <f>IFERROR(テーブル_Swim017[基準日],"")</f>
        <v>2017/01/07</v>
      </c>
      <c r="O543">
        <f t="shared" si="25"/>
        <v>117</v>
      </c>
    </row>
    <row r="544" spans="12:15">
      <c r="L544">
        <f>IFERROR(テーブル_Swim014[[#This Row],[選手番号]],"")</f>
        <v>543</v>
      </c>
      <c r="M544">
        <f>IFERROR(Sheet3!Q865,"")</f>
        <v>0</v>
      </c>
      <c r="N544" s="18" t="str">
        <f>IFERROR(テーブル_Swim017[基準日],"")</f>
        <v>2017/01/07</v>
      </c>
      <c r="O544">
        <f t="shared" si="25"/>
        <v>117</v>
      </c>
    </row>
    <row r="545" spans="12:15">
      <c r="L545">
        <f>IFERROR(テーブル_Swim014[[#This Row],[選手番号]],"")</f>
        <v>544</v>
      </c>
      <c r="M545">
        <f>IFERROR(Sheet3!Q866,"")</f>
        <v>0</v>
      </c>
      <c r="N545" s="18" t="str">
        <f>IFERROR(テーブル_Swim017[基準日],"")</f>
        <v>2017/01/07</v>
      </c>
      <c r="O545">
        <f t="shared" si="25"/>
        <v>117</v>
      </c>
    </row>
    <row r="546" spans="12:15">
      <c r="L546">
        <f>IFERROR(テーブル_Swim014[[#This Row],[選手番号]],"")</f>
        <v>545</v>
      </c>
      <c r="M546">
        <f>IFERROR(Sheet3!Q867,"")</f>
        <v>0</v>
      </c>
      <c r="N546" s="18" t="str">
        <f>IFERROR(テーブル_Swim017[基準日],"")</f>
        <v>2017/01/07</v>
      </c>
      <c r="O546">
        <f t="shared" si="25"/>
        <v>117</v>
      </c>
    </row>
    <row r="547" spans="12:15">
      <c r="L547">
        <f>IFERROR(テーブル_Swim014[[#This Row],[選手番号]],"")</f>
        <v>546</v>
      </c>
      <c r="M547">
        <f>IFERROR(Sheet3!Q868,"")</f>
        <v>0</v>
      </c>
      <c r="N547" s="18" t="str">
        <f>IFERROR(テーブル_Swim017[基準日],"")</f>
        <v>2017/01/07</v>
      </c>
      <c r="O547">
        <f t="shared" si="25"/>
        <v>117</v>
      </c>
    </row>
    <row r="548" spans="12:15">
      <c r="L548">
        <f>IFERROR(テーブル_Swim014[[#This Row],[選手番号]],"")</f>
        <v>547</v>
      </c>
      <c r="M548">
        <f>IFERROR(Sheet3!Q869,"")</f>
        <v>0</v>
      </c>
      <c r="N548" s="18" t="str">
        <f>IFERROR(テーブル_Swim017[基準日],"")</f>
        <v>2017/01/07</v>
      </c>
      <c r="O548">
        <f t="shared" si="25"/>
        <v>117</v>
      </c>
    </row>
    <row r="549" spans="12:15">
      <c r="L549">
        <f>IFERROR(テーブル_Swim014[[#This Row],[選手番号]],"")</f>
        <v>548</v>
      </c>
      <c r="M549">
        <f>IFERROR(Sheet3!Q870,"")</f>
        <v>0</v>
      </c>
      <c r="N549" s="18" t="str">
        <f>IFERROR(テーブル_Swim017[基準日],"")</f>
        <v>2017/01/07</v>
      </c>
      <c r="O549">
        <f t="shared" si="25"/>
        <v>117</v>
      </c>
    </row>
    <row r="550" spans="12:15">
      <c r="L550">
        <f>IFERROR(テーブル_Swim014[[#This Row],[選手番号]],"")</f>
        <v>549</v>
      </c>
      <c r="M550">
        <f>IFERROR(Sheet3!Q871,"")</f>
        <v>0</v>
      </c>
      <c r="N550" s="18" t="str">
        <f>IFERROR(テーブル_Swim017[基準日],"")</f>
        <v>2017/01/07</v>
      </c>
      <c r="O550">
        <f t="shared" si="25"/>
        <v>117</v>
      </c>
    </row>
    <row r="551" spans="12:15">
      <c r="L551">
        <f>IFERROR(テーブル_Swim014[[#This Row],[選手番号]],"")</f>
        <v>550</v>
      </c>
      <c r="M551">
        <f>IFERROR(Sheet3!Q872,"")</f>
        <v>0</v>
      </c>
      <c r="N551" s="18" t="str">
        <f>IFERROR(テーブル_Swim017[基準日],"")</f>
        <v>2017/01/07</v>
      </c>
      <c r="O551">
        <f t="shared" si="25"/>
        <v>117</v>
      </c>
    </row>
    <row r="552" spans="12:15">
      <c r="L552">
        <f>IFERROR(テーブル_Swim014[[#This Row],[選手番号]],"")</f>
        <v>551</v>
      </c>
      <c r="M552">
        <f>IFERROR(Sheet3!Q873,"")</f>
        <v>0</v>
      </c>
      <c r="N552" s="18" t="str">
        <f>IFERROR(テーブル_Swim017[基準日],"")</f>
        <v>2017/01/07</v>
      </c>
      <c r="O552">
        <f t="shared" si="25"/>
        <v>117</v>
      </c>
    </row>
    <row r="553" spans="12:15">
      <c r="L553">
        <f>IFERROR(テーブル_Swim014[[#This Row],[選手番号]],"")</f>
        <v>552</v>
      </c>
      <c r="M553">
        <f>IFERROR(Sheet3!Q874,"")</f>
        <v>0</v>
      </c>
      <c r="N553" s="18" t="str">
        <f>IFERROR(テーブル_Swim017[基準日],"")</f>
        <v>2017/01/07</v>
      </c>
      <c r="O553">
        <f t="shared" si="25"/>
        <v>117</v>
      </c>
    </row>
    <row r="554" spans="12:15">
      <c r="L554">
        <f>IFERROR(テーブル_Swim014[[#This Row],[選手番号]],"")</f>
        <v>553</v>
      </c>
      <c r="M554">
        <f>IFERROR(Sheet3!Q875,"")</f>
        <v>0</v>
      </c>
      <c r="N554" s="18" t="str">
        <f>IFERROR(テーブル_Swim017[基準日],"")</f>
        <v>2017/01/07</v>
      </c>
      <c r="O554">
        <f t="shared" si="25"/>
        <v>117</v>
      </c>
    </row>
    <row r="555" spans="12:15">
      <c r="L555">
        <f>IFERROR(テーブル_Swim014[[#This Row],[選手番号]],"")</f>
        <v>554</v>
      </c>
      <c r="M555">
        <f>IFERROR(Sheet3!Q876,"")</f>
        <v>0</v>
      </c>
      <c r="N555" s="18" t="str">
        <f>IFERROR(テーブル_Swim017[基準日],"")</f>
        <v>2017/01/07</v>
      </c>
      <c r="O555">
        <f t="shared" si="25"/>
        <v>117</v>
      </c>
    </row>
    <row r="556" spans="12:15">
      <c r="L556">
        <f>IFERROR(テーブル_Swim014[[#This Row],[選手番号]],"")</f>
        <v>555</v>
      </c>
      <c r="M556">
        <f>IFERROR(Sheet3!Q877,"")</f>
        <v>0</v>
      </c>
      <c r="N556" s="18" t="str">
        <f>IFERROR(テーブル_Swim017[基準日],"")</f>
        <v>2017/01/07</v>
      </c>
      <c r="O556">
        <f t="shared" si="25"/>
        <v>117</v>
      </c>
    </row>
    <row r="557" spans="12:15">
      <c r="L557">
        <f>IFERROR(テーブル_Swim014[[#This Row],[選手番号]],"")</f>
        <v>556</v>
      </c>
      <c r="M557">
        <f>IFERROR(Sheet3!Q878,"")</f>
        <v>0</v>
      </c>
      <c r="N557" s="18" t="str">
        <f>IFERROR(テーブル_Swim017[基準日],"")</f>
        <v>2017/01/07</v>
      </c>
      <c r="O557">
        <f t="shared" si="25"/>
        <v>117</v>
      </c>
    </row>
    <row r="558" spans="12:15">
      <c r="L558">
        <f>IFERROR(テーブル_Swim014[[#This Row],[選手番号]],"")</f>
        <v>557</v>
      </c>
      <c r="M558">
        <f>IFERROR(Sheet3!Q879,"")</f>
        <v>0</v>
      </c>
      <c r="N558" s="18" t="str">
        <f>IFERROR(テーブル_Swim017[基準日],"")</f>
        <v>2017/01/07</v>
      </c>
      <c r="O558">
        <f t="shared" si="25"/>
        <v>117</v>
      </c>
    </row>
    <row r="559" spans="12:15">
      <c r="L559">
        <f>IFERROR(テーブル_Swim014[[#This Row],[選手番号]],"")</f>
        <v>558</v>
      </c>
      <c r="M559">
        <f>IFERROR(Sheet3!Q880,"")</f>
        <v>0</v>
      </c>
      <c r="N559" s="18" t="str">
        <f>IFERROR(テーブル_Swim017[基準日],"")</f>
        <v>2017/01/07</v>
      </c>
      <c r="O559">
        <f t="shared" si="25"/>
        <v>117</v>
      </c>
    </row>
    <row r="560" spans="12:15">
      <c r="L560">
        <f>IFERROR(テーブル_Swim014[[#This Row],[選手番号]],"")</f>
        <v>559</v>
      </c>
      <c r="M560">
        <f>IFERROR(Sheet3!Q881,"")</f>
        <v>0</v>
      </c>
      <c r="N560" s="18" t="str">
        <f>IFERROR(テーブル_Swim017[基準日],"")</f>
        <v>2017/01/07</v>
      </c>
      <c r="O560">
        <f t="shared" si="25"/>
        <v>117</v>
      </c>
    </row>
    <row r="561" spans="12:15">
      <c r="L561">
        <f>IFERROR(テーブル_Swim014[[#This Row],[選手番号]],"")</f>
        <v>560</v>
      </c>
      <c r="M561">
        <f>IFERROR(Sheet3!Q882,"")</f>
        <v>0</v>
      </c>
      <c r="N561" s="18" t="str">
        <f>IFERROR(テーブル_Swim017[基準日],"")</f>
        <v>2017/01/07</v>
      </c>
      <c r="O561">
        <f t="shared" si="25"/>
        <v>117</v>
      </c>
    </row>
    <row r="562" spans="12:15">
      <c r="L562">
        <f>IFERROR(テーブル_Swim014[[#This Row],[選手番号]],"")</f>
        <v>561</v>
      </c>
      <c r="M562">
        <f>IFERROR(Sheet3!Q883,"")</f>
        <v>0</v>
      </c>
      <c r="N562" s="18" t="str">
        <f>IFERROR(テーブル_Swim017[基準日],"")</f>
        <v>2017/01/07</v>
      </c>
      <c r="O562">
        <f t="shared" si="25"/>
        <v>117</v>
      </c>
    </row>
    <row r="563" spans="12:15">
      <c r="L563">
        <f>IFERROR(テーブル_Swim014[[#This Row],[選手番号]],"")</f>
        <v>562</v>
      </c>
      <c r="M563">
        <f>IFERROR(Sheet3!Q884,"")</f>
        <v>0</v>
      </c>
      <c r="N563" s="18" t="str">
        <f>IFERROR(テーブル_Swim017[基準日],"")</f>
        <v>2017/01/07</v>
      </c>
      <c r="O563">
        <f t="shared" si="25"/>
        <v>117</v>
      </c>
    </row>
    <row r="564" spans="12:15">
      <c r="L564">
        <f>IFERROR(テーブル_Swim014[[#This Row],[選手番号]],"")</f>
        <v>563</v>
      </c>
      <c r="M564">
        <f>IFERROR(Sheet3!Q885,"")</f>
        <v>0</v>
      </c>
      <c r="N564" s="18" t="str">
        <f>IFERROR(テーブル_Swim017[基準日],"")</f>
        <v>2017/01/07</v>
      </c>
      <c r="O564">
        <f t="shared" si="25"/>
        <v>117</v>
      </c>
    </row>
    <row r="565" spans="12:15">
      <c r="L565">
        <f>IFERROR(テーブル_Swim014[[#This Row],[選手番号]],"")</f>
        <v>564</v>
      </c>
      <c r="M565">
        <f>IFERROR(Sheet3!Q886,"")</f>
        <v>0</v>
      </c>
      <c r="N565" s="18" t="str">
        <f>IFERROR(テーブル_Swim017[基準日],"")</f>
        <v>2017/01/07</v>
      </c>
      <c r="O565">
        <f t="shared" si="25"/>
        <v>117</v>
      </c>
    </row>
    <row r="566" spans="12:15">
      <c r="L566">
        <f>IFERROR(テーブル_Swim014[[#This Row],[選手番号]],"")</f>
        <v>565</v>
      </c>
      <c r="M566">
        <f>IFERROR(Sheet3!Q887,"")</f>
        <v>0</v>
      </c>
      <c r="N566" s="18" t="str">
        <f>IFERROR(テーブル_Swim017[基準日],"")</f>
        <v>2017/01/07</v>
      </c>
      <c r="O566">
        <f t="shared" si="25"/>
        <v>117</v>
      </c>
    </row>
    <row r="567" spans="12:15">
      <c r="L567">
        <f>IFERROR(テーブル_Swim014[[#This Row],[選手番号]],"")</f>
        <v>566</v>
      </c>
      <c r="M567">
        <f>IFERROR(Sheet3!Q888,"")</f>
        <v>0</v>
      </c>
      <c r="N567" s="18" t="str">
        <f>IFERROR(テーブル_Swim017[基準日],"")</f>
        <v>2017/01/07</v>
      </c>
      <c r="O567">
        <f t="shared" si="25"/>
        <v>117</v>
      </c>
    </row>
    <row r="568" spans="12:15">
      <c r="L568">
        <f>IFERROR(テーブル_Swim014[[#This Row],[選手番号]],"")</f>
        <v>567</v>
      </c>
      <c r="M568">
        <f>IFERROR(Sheet3!Q889,"")</f>
        <v>0</v>
      </c>
      <c r="N568" s="18" t="str">
        <f>IFERROR(テーブル_Swim017[基準日],"")</f>
        <v>2017/01/07</v>
      </c>
      <c r="O568">
        <f t="shared" si="25"/>
        <v>117</v>
      </c>
    </row>
    <row r="569" spans="12:15">
      <c r="L569">
        <f>IFERROR(テーブル_Swim014[[#This Row],[選手番号]],"")</f>
        <v>568</v>
      </c>
      <c r="M569">
        <f>IFERROR(Sheet3!Q890,"")</f>
        <v>0</v>
      </c>
      <c r="N569" s="18" t="str">
        <f>IFERROR(テーブル_Swim017[基準日],"")</f>
        <v>2017/01/07</v>
      </c>
      <c r="O569">
        <f t="shared" si="25"/>
        <v>117</v>
      </c>
    </row>
    <row r="570" spans="12:15">
      <c r="L570">
        <f>IFERROR(テーブル_Swim014[[#This Row],[選手番号]],"")</f>
        <v>569</v>
      </c>
      <c r="M570">
        <f>IFERROR(Sheet3!Q891,"")</f>
        <v>0</v>
      </c>
      <c r="N570" s="18" t="str">
        <f>IFERROR(テーブル_Swim017[基準日],"")</f>
        <v>2017/01/07</v>
      </c>
      <c r="O570">
        <f t="shared" si="25"/>
        <v>117</v>
      </c>
    </row>
    <row r="571" spans="12:15">
      <c r="L571">
        <f>IFERROR(テーブル_Swim014[[#This Row],[選手番号]],"")</f>
        <v>570</v>
      </c>
      <c r="M571">
        <f>IFERROR(Sheet3!Q892,"")</f>
        <v>0</v>
      </c>
      <c r="N571" s="18" t="str">
        <f>IFERROR(テーブル_Swim017[基準日],"")</f>
        <v>2017/01/07</v>
      </c>
      <c r="O571">
        <f t="shared" si="25"/>
        <v>117</v>
      </c>
    </row>
    <row r="572" spans="12:15">
      <c r="L572">
        <f>IFERROR(テーブル_Swim014[[#This Row],[選手番号]],"")</f>
        <v>571</v>
      </c>
      <c r="M572">
        <f>IFERROR(Sheet3!Q893,"")</f>
        <v>0</v>
      </c>
      <c r="N572" s="18" t="str">
        <f>IFERROR(テーブル_Swim017[基準日],"")</f>
        <v>2017/01/07</v>
      </c>
      <c r="O572">
        <f t="shared" si="25"/>
        <v>117</v>
      </c>
    </row>
    <row r="573" spans="12:15">
      <c r="L573">
        <f>IFERROR(テーブル_Swim014[[#This Row],[選手番号]],"")</f>
        <v>572</v>
      </c>
      <c r="M573">
        <f>IFERROR(Sheet3!Q894,"")</f>
        <v>0</v>
      </c>
      <c r="N573" s="18" t="str">
        <f>IFERROR(テーブル_Swim017[基準日],"")</f>
        <v>2017/01/07</v>
      </c>
      <c r="O573">
        <f t="shared" si="25"/>
        <v>117</v>
      </c>
    </row>
    <row r="574" spans="12:15">
      <c r="L574">
        <f>IFERROR(テーブル_Swim014[[#This Row],[選手番号]],"")</f>
        <v>573</v>
      </c>
      <c r="M574">
        <f>IFERROR(Sheet3!Q895,"")</f>
        <v>0</v>
      </c>
      <c r="N574" s="18" t="str">
        <f>IFERROR(テーブル_Swim017[基準日],"")</f>
        <v>2017/01/07</v>
      </c>
      <c r="O574">
        <f t="shared" si="25"/>
        <v>117</v>
      </c>
    </row>
    <row r="575" spans="12:15">
      <c r="L575">
        <f>IFERROR(テーブル_Swim014[[#This Row],[選手番号]],"")</f>
        <v>574</v>
      </c>
      <c r="M575">
        <f>IFERROR(Sheet3!Q896,"")</f>
        <v>0</v>
      </c>
      <c r="N575" s="18" t="str">
        <f>IFERROR(テーブル_Swim017[基準日],"")</f>
        <v>2017/01/07</v>
      </c>
      <c r="O575">
        <f t="shared" si="25"/>
        <v>117</v>
      </c>
    </row>
    <row r="576" spans="12:15">
      <c r="L576">
        <f>IFERROR(テーブル_Swim014[[#This Row],[選手番号]],"")</f>
        <v>575</v>
      </c>
      <c r="M576">
        <f>IFERROR(Sheet3!Q897,"")</f>
        <v>0</v>
      </c>
      <c r="N576" s="18" t="str">
        <f>IFERROR(テーブル_Swim017[基準日],"")</f>
        <v>2017/01/07</v>
      </c>
      <c r="O576">
        <f t="shared" si="25"/>
        <v>117</v>
      </c>
    </row>
    <row r="577" spans="12:15">
      <c r="L577">
        <f>IFERROR(テーブル_Swim014[[#This Row],[選手番号]],"")</f>
        <v>576</v>
      </c>
      <c r="M577">
        <f>IFERROR(Sheet3!Q898,"")</f>
        <v>0</v>
      </c>
      <c r="N577" s="18" t="str">
        <f>IFERROR(テーブル_Swim017[基準日],"")</f>
        <v>2017/01/07</v>
      </c>
      <c r="O577">
        <f t="shared" si="25"/>
        <v>117</v>
      </c>
    </row>
    <row r="578" spans="12:15">
      <c r="L578">
        <f>IFERROR(テーブル_Swim014[[#This Row],[選手番号]],"")</f>
        <v>577</v>
      </c>
      <c r="M578">
        <f>IFERROR(Sheet3!Q899,"")</f>
        <v>0</v>
      </c>
      <c r="N578" s="18" t="str">
        <f>IFERROR(テーブル_Swim017[基準日],"")</f>
        <v>2017/01/07</v>
      </c>
      <c r="O578">
        <f t="shared" si="25"/>
        <v>117</v>
      </c>
    </row>
    <row r="579" spans="12:15">
      <c r="L579">
        <f>IFERROR(テーブル_Swim014[[#This Row],[選手番号]],"")</f>
        <v>578</v>
      </c>
      <c r="M579">
        <f>IFERROR(Sheet3!Q900,"")</f>
        <v>0</v>
      </c>
      <c r="N579" s="18" t="str">
        <f>IFERROR(テーブル_Swim017[基準日],"")</f>
        <v>2017/01/07</v>
      </c>
      <c r="O579">
        <f t="shared" ref="O579:O642" si="26">DATEDIF(M579,N579,"Y")</f>
        <v>117</v>
      </c>
    </row>
    <row r="580" spans="12:15">
      <c r="L580">
        <f>IFERROR(テーブル_Swim014[[#This Row],[選手番号]],"")</f>
        <v>579</v>
      </c>
      <c r="M580">
        <f>IFERROR(Sheet3!Q901,"")</f>
        <v>0</v>
      </c>
      <c r="N580" s="18" t="str">
        <f>IFERROR(テーブル_Swim017[基準日],"")</f>
        <v>2017/01/07</v>
      </c>
      <c r="O580">
        <f t="shared" si="26"/>
        <v>117</v>
      </c>
    </row>
    <row r="581" spans="12:15">
      <c r="L581">
        <f>IFERROR(テーブル_Swim014[[#This Row],[選手番号]],"")</f>
        <v>580</v>
      </c>
      <c r="M581">
        <f>IFERROR(Sheet3!Q902,"")</f>
        <v>0</v>
      </c>
      <c r="N581" s="18" t="str">
        <f>IFERROR(テーブル_Swim017[基準日],"")</f>
        <v>2017/01/07</v>
      </c>
      <c r="O581">
        <f t="shared" si="26"/>
        <v>117</v>
      </c>
    </row>
    <row r="582" spans="12:15">
      <c r="L582">
        <f>IFERROR(テーブル_Swim014[[#This Row],[選手番号]],"")</f>
        <v>581</v>
      </c>
      <c r="M582">
        <f>IFERROR(Sheet3!Q903,"")</f>
        <v>0</v>
      </c>
      <c r="N582" s="18" t="str">
        <f>IFERROR(テーブル_Swim017[基準日],"")</f>
        <v>2017/01/07</v>
      </c>
      <c r="O582">
        <f t="shared" si="26"/>
        <v>117</v>
      </c>
    </row>
    <row r="583" spans="12:15">
      <c r="L583">
        <f>IFERROR(テーブル_Swim014[[#This Row],[選手番号]],"")</f>
        <v>582</v>
      </c>
      <c r="M583">
        <f>IFERROR(Sheet3!Q904,"")</f>
        <v>0</v>
      </c>
      <c r="N583" s="18" t="str">
        <f>IFERROR(テーブル_Swim017[基準日],"")</f>
        <v>2017/01/07</v>
      </c>
      <c r="O583">
        <f t="shared" si="26"/>
        <v>117</v>
      </c>
    </row>
    <row r="584" spans="12:15">
      <c r="L584">
        <f>IFERROR(テーブル_Swim014[[#This Row],[選手番号]],"")</f>
        <v>583</v>
      </c>
      <c r="M584">
        <f>IFERROR(Sheet3!Q905,"")</f>
        <v>0</v>
      </c>
      <c r="N584" s="18" t="str">
        <f>IFERROR(テーブル_Swim017[基準日],"")</f>
        <v>2017/01/07</v>
      </c>
      <c r="O584">
        <f t="shared" si="26"/>
        <v>117</v>
      </c>
    </row>
    <row r="585" spans="12:15">
      <c r="L585">
        <f>IFERROR(テーブル_Swim014[[#This Row],[選手番号]],"")</f>
        <v>584</v>
      </c>
      <c r="M585">
        <f>IFERROR(Sheet3!Q906,"")</f>
        <v>0</v>
      </c>
      <c r="N585" s="18" t="str">
        <f>IFERROR(テーブル_Swim017[基準日],"")</f>
        <v>2017/01/07</v>
      </c>
      <c r="O585">
        <f t="shared" si="26"/>
        <v>117</v>
      </c>
    </row>
    <row r="586" spans="12:15">
      <c r="L586">
        <f>IFERROR(テーブル_Swim014[[#This Row],[選手番号]],"")</f>
        <v>585</v>
      </c>
      <c r="M586">
        <f>IFERROR(Sheet3!Q907,"")</f>
        <v>0</v>
      </c>
      <c r="N586" s="18" t="str">
        <f>IFERROR(テーブル_Swim017[基準日],"")</f>
        <v>2017/01/07</v>
      </c>
      <c r="O586">
        <f t="shared" si="26"/>
        <v>117</v>
      </c>
    </row>
    <row r="587" spans="12:15">
      <c r="L587">
        <f>IFERROR(テーブル_Swim014[[#This Row],[選手番号]],"")</f>
        <v>586</v>
      </c>
      <c r="M587">
        <f>IFERROR(Sheet3!Q908,"")</f>
        <v>0</v>
      </c>
      <c r="N587" s="18" t="str">
        <f>IFERROR(テーブル_Swim017[基準日],"")</f>
        <v>2017/01/07</v>
      </c>
      <c r="O587">
        <f t="shared" si="26"/>
        <v>117</v>
      </c>
    </row>
    <row r="588" spans="12:15">
      <c r="L588">
        <f>IFERROR(テーブル_Swim014[[#This Row],[選手番号]],"")</f>
        <v>587</v>
      </c>
      <c r="M588">
        <f>IFERROR(Sheet3!Q909,"")</f>
        <v>0</v>
      </c>
      <c r="N588" s="18" t="str">
        <f>IFERROR(テーブル_Swim017[基準日],"")</f>
        <v>2017/01/07</v>
      </c>
      <c r="O588">
        <f t="shared" si="26"/>
        <v>117</v>
      </c>
    </row>
    <row r="589" spans="12:15">
      <c r="L589">
        <f>IFERROR(テーブル_Swim014[[#This Row],[選手番号]],"")</f>
        <v>588</v>
      </c>
      <c r="M589">
        <f>IFERROR(Sheet3!Q910,"")</f>
        <v>0</v>
      </c>
      <c r="N589" s="18" t="str">
        <f>IFERROR(テーブル_Swim017[基準日],"")</f>
        <v>2017/01/07</v>
      </c>
      <c r="O589">
        <f t="shared" si="26"/>
        <v>117</v>
      </c>
    </row>
    <row r="590" spans="12:15">
      <c r="L590">
        <f>IFERROR(テーブル_Swim014[[#This Row],[選手番号]],"")</f>
        <v>589</v>
      </c>
      <c r="M590">
        <f>IFERROR(Sheet3!Q911,"")</f>
        <v>0</v>
      </c>
      <c r="N590" s="18" t="str">
        <f>IFERROR(テーブル_Swim017[基準日],"")</f>
        <v>2017/01/07</v>
      </c>
      <c r="O590">
        <f t="shared" si="26"/>
        <v>117</v>
      </c>
    </row>
    <row r="591" spans="12:15">
      <c r="L591">
        <f>IFERROR(テーブル_Swim014[[#This Row],[選手番号]],"")</f>
        <v>590</v>
      </c>
      <c r="M591">
        <f>IFERROR(Sheet3!Q912,"")</f>
        <v>0</v>
      </c>
      <c r="N591" s="18" t="str">
        <f>IFERROR(テーブル_Swim017[基準日],"")</f>
        <v>2017/01/07</v>
      </c>
      <c r="O591">
        <f t="shared" si="26"/>
        <v>117</v>
      </c>
    </row>
    <row r="592" spans="12:15">
      <c r="L592">
        <f>IFERROR(テーブル_Swim014[[#This Row],[選手番号]],"")</f>
        <v>591</v>
      </c>
      <c r="M592">
        <f>IFERROR(Sheet3!Q913,"")</f>
        <v>0</v>
      </c>
      <c r="N592" s="18" t="str">
        <f>IFERROR(テーブル_Swim017[基準日],"")</f>
        <v>2017/01/07</v>
      </c>
      <c r="O592">
        <f t="shared" si="26"/>
        <v>117</v>
      </c>
    </row>
    <row r="593" spans="12:15">
      <c r="L593">
        <f>IFERROR(テーブル_Swim014[[#This Row],[選手番号]],"")</f>
        <v>592</v>
      </c>
      <c r="M593">
        <f>IFERROR(Sheet3!Q914,"")</f>
        <v>0</v>
      </c>
      <c r="N593" s="18" t="str">
        <f>IFERROR(テーブル_Swim017[基準日],"")</f>
        <v>2017/01/07</v>
      </c>
      <c r="O593">
        <f t="shared" si="26"/>
        <v>117</v>
      </c>
    </row>
    <row r="594" spans="12:15">
      <c r="L594">
        <f>IFERROR(テーブル_Swim014[[#This Row],[選手番号]],"")</f>
        <v>593</v>
      </c>
      <c r="M594">
        <f>IFERROR(Sheet3!Q915,"")</f>
        <v>0</v>
      </c>
      <c r="N594" s="18" t="str">
        <f>IFERROR(テーブル_Swim017[基準日],"")</f>
        <v>2017/01/07</v>
      </c>
      <c r="O594">
        <f t="shared" si="26"/>
        <v>117</v>
      </c>
    </row>
    <row r="595" spans="12:15">
      <c r="L595">
        <f>IFERROR(テーブル_Swim014[[#This Row],[選手番号]],"")</f>
        <v>594</v>
      </c>
      <c r="M595">
        <f>IFERROR(Sheet3!Q916,"")</f>
        <v>0</v>
      </c>
      <c r="N595" s="18" t="str">
        <f>IFERROR(テーブル_Swim017[基準日],"")</f>
        <v>2017/01/07</v>
      </c>
      <c r="O595">
        <f t="shared" si="26"/>
        <v>117</v>
      </c>
    </row>
    <row r="596" spans="12:15">
      <c r="L596">
        <f>IFERROR(テーブル_Swim014[[#This Row],[選手番号]],"")</f>
        <v>595</v>
      </c>
      <c r="M596">
        <f>IFERROR(Sheet3!Q917,"")</f>
        <v>0</v>
      </c>
      <c r="N596" s="18" t="str">
        <f>IFERROR(テーブル_Swim017[基準日],"")</f>
        <v>2017/01/07</v>
      </c>
      <c r="O596">
        <f t="shared" si="26"/>
        <v>117</v>
      </c>
    </row>
    <row r="597" spans="12:15">
      <c r="L597">
        <f>IFERROR(テーブル_Swim014[[#This Row],[選手番号]],"")</f>
        <v>596</v>
      </c>
      <c r="M597">
        <f>IFERROR(Sheet3!Q918,"")</f>
        <v>0</v>
      </c>
      <c r="N597" s="18" t="str">
        <f>IFERROR(テーブル_Swim017[基準日],"")</f>
        <v>2017/01/07</v>
      </c>
      <c r="O597">
        <f t="shared" si="26"/>
        <v>117</v>
      </c>
    </row>
    <row r="598" spans="12:15">
      <c r="L598">
        <f>IFERROR(テーブル_Swim014[[#This Row],[選手番号]],"")</f>
        <v>597</v>
      </c>
      <c r="M598">
        <f>IFERROR(Sheet3!Q919,"")</f>
        <v>0</v>
      </c>
      <c r="N598" s="18" t="str">
        <f>IFERROR(テーブル_Swim017[基準日],"")</f>
        <v>2017/01/07</v>
      </c>
      <c r="O598">
        <f t="shared" si="26"/>
        <v>117</v>
      </c>
    </row>
    <row r="599" spans="12:15">
      <c r="L599">
        <f>IFERROR(テーブル_Swim014[[#This Row],[選手番号]],"")</f>
        <v>598</v>
      </c>
      <c r="M599">
        <f>IFERROR(Sheet3!Q920,"")</f>
        <v>0</v>
      </c>
      <c r="N599" s="18" t="str">
        <f>IFERROR(テーブル_Swim017[基準日],"")</f>
        <v>2017/01/07</v>
      </c>
      <c r="O599">
        <f t="shared" si="26"/>
        <v>117</v>
      </c>
    </row>
    <row r="600" spans="12:15">
      <c r="L600">
        <f>IFERROR(テーブル_Swim014[[#This Row],[選手番号]],"")</f>
        <v>599</v>
      </c>
      <c r="M600">
        <f>IFERROR(Sheet3!Q921,"")</f>
        <v>0</v>
      </c>
      <c r="N600" s="18" t="str">
        <f>IFERROR(テーブル_Swim017[基準日],"")</f>
        <v>2017/01/07</v>
      </c>
      <c r="O600">
        <f t="shared" si="26"/>
        <v>117</v>
      </c>
    </row>
    <row r="601" spans="12:15">
      <c r="L601">
        <f>IFERROR(テーブル_Swim014[[#This Row],[選手番号]],"")</f>
        <v>600</v>
      </c>
      <c r="M601">
        <f>IFERROR(Sheet3!Q922,"")</f>
        <v>0</v>
      </c>
      <c r="N601" s="18" t="str">
        <f>IFERROR(テーブル_Swim017[基準日],"")</f>
        <v>2017/01/07</v>
      </c>
      <c r="O601">
        <f t="shared" si="26"/>
        <v>117</v>
      </c>
    </row>
    <row r="602" spans="12:15">
      <c r="L602">
        <f>IFERROR(テーブル_Swim014[[#This Row],[選手番号]],"")</f>
        <v>601</v>
      </c>
      <c r="M602">
        <f>IFERROR(Sheet3!Q923,"")</f>
        <v>0</v>
      </c>
      <c r="N602" s="18" t="str">
        <f>IFERROR(テーブル_Swim017[基準日],"")</f>
        <v>2017/01/07</v>
      </c>
      <c r="O602">
        <f t="shared" si="26"/>
        <v>117</v>
      </c>
    </row>
    <row r="603" spans="12:15">
      <c r="L603">
        <f>IFERROR(テーブル_Swim014[[#This Row],[選手番号]],"")</f>
        <v>602</v>
      </c>
      <c r="M603">
        <f>IFERROR(Sheet3!Q924,"")</f>
        <v>0</v>
      </c>
      <c r="N603" s="18" t="str">
        <f>IFERROR(テーブル_Swim017[基準日],"")</f>
        <v>2017/01/07</v>
      </c>
      <c r="O603">
        <f t="shared" si="26"/>
        <v>117</v>
      </c>
    </row>
    <row r="604" spans="12:15">
      <c r="L604">
        <f>IFERROR(テーブル_Swim014[[#This Row],[選手番号]],"")</f>
        <v>603</v>
      </c>
      <c r="M604">
        <f>IFERROR(Sheet3!Q925,"")</f>
        <v>0</v>
      </c>
      <c r="N604" s="18" t="str">
        <f>IFERROR(テーブル_Swim017[基準日],"")</f>
        <v>2017/01/07</v>
      </c>
      <c r="O604">
        <f t="shared" si="26"/>
        <v>117</v>
      </c>
    </row>
    <row r="605" spans="12:15">
      <c r="L605">
        <f>IFERROR(テーブル_Swim014[[#This Row],[選手番号]],"")</f>
        <v>604</v>
      </c>
      <c r="M605">
        <f>IFERROR(Sheet3!Q926,"")</f>
        <v>0</v>
      </c>
      <c r="N605" s="18" t="str">
        <f>IFERROR(テーブル_Swim017[基準日],"")</f>
        <v>2017/01/07</v>
      </c>
      <c r="O605">
        <f t="shared" si="26"/>
        <v>117</v>
      </c>
    </row>
    <row r="606" spans="12:15">
      <c r="L606">
        <f>IFERROR(テーブル_Swim014[[#This Row],[選手番号]],"")</f>
        <v>605</v>
      </c>
      <c r="M606">
        <f>IFERROR(Sheet3!Q927,"")</f>
        <v>0</v>
      </c>
      <c r="N606" s="18" t="str">
        <f>IFERROR(テーブル_Swim017[基準日],"")</f>
        <v>2017/01/07</v>
      </c>
      <c r="O606">
        <f t="shared" si="26"/>
        <v>117</v>
      </c>
    </row>
    <row r="607" spans="12:15">
      <c r="L607">
        <f>IFERROR(テーブル_Swim014[[#This Row],[選手番号]],"")</f>
        <v>606</v>
      </c>
      <c r="M607">
        <f>IFERROR(Sheet3!Q928,"")</f>
        <v>0</v>
      </c>
      <c r="N607" s="18" t="str">
        <f>IFERROR(テーブル_Swim017[基準日],"")</f>
        <v>2017/01/07</v>
      </c>
      <c r="O607">
        <f t="shared" si="26"/>
        <v>117</v>
      </c>
    </row>
    <row r="608" spans="12:15">
      <c r="L608">
        <f>IFERROR(テーブル_Swim014[[#This Row],[選手番号]],"")</f>
        <v>607</v>
      </c>
      <c r="M608">
        <f>IFERROR(Sheet3!Q929,"")</f>
        <v>0</v>
      </c>
      <c r="N608" s="18" t="str">
        <f>IFERROR(テーブル_Swim017[基準日],"")</f>
        <v>2017/01/07</v>
      </c>
      <c r="O608">
        <f t="shared" si="26"/>
        <v>117</v>
      </c>
    </row>
    <row r="609" spans="12:15">
      <c r="L609">
        <f>IFERROR(テーブル_Swim014[[#This Row],[選手番号]],"")</f>
        <v>608</v>
      </c>
      <c r="M609">
        <f>IFERROR(Sheet3!Q930,"")</f>
        <v>0</v>
      </c>
      <c r="N609" s="18" t="str">
        <f>IFERROR(テーブル_Swim017[基準日],"")</f>
        <v>2017/01/07</v>
      </c>
      <c r="O609">
        <f t="shared" si="26"/>
        <v>117</v>
      </c>
    </row>
    <row r="610" spans="12:15">
      <c r="L610">
        <f>IFERROR(テーブル_Swim014[[#This Row],[選手番号]],"")</f>
        <v>609</v>
      </c>
      <c r="M610">
        <f>IFERROR(Sheet3!Q931,"")</f>
        <v>0</v>
      </c>
      <c r="N610" s="18" t="str">
        <f>IFERROR(テーブル_Swim017[基準日],"")</f>
        <v>2017/01/07</v>
      </c>
      <c r="O610">
        <f t="shared" si="26"/>
        <v>117</v>
      </c>
    </row>
    <row r="611" spans="12:15">
      <c r="L611">
        <f>IFERROR(テーブル_Swim014[[#This Row],[選手番号]],"")</f>
        <v>610</v>
      </c>
      <c r="M611">
        <f>IFERROR(Sheet3!Q932,"")</f>
        <v>0</v>
      </c>
      <c r="N611" s="18" t="str">
        <f>IFERROR(テーブル_Swim017[基準日],"")</f>
        <v>2017/01/07</v>
      </c>
      <c r="O611">
        <f t="shared" si="26"/>
        <v>117</v>
      </c>
    </row>
    <row r="612" spans="12:15">
      <c r="L612">
        <f>IFERROR(テーブル_Swim014[[#This Row],[選手番号]],"")</f>
        <v>611</v>
      </c>
      <c r="M612">
        <f>IFERROR(Sheet3!Q933,"")</f>
        <v>0</v>
      </c>
      <c r="N612" s="18" t="str">
        <f>IFERROR(テーブル_Swim017[基準日],"")</f>
        <v>2017/01/07</v>
      </c>
      <c r="O612">
        <f t="shared" si="26"/>
        <v>117</v>
      </c>
    </row>
    <row r="613" spans="12:15">
      <c r="L613">
        <f>IFERROR(テーブル_Swim014[[#This Row],[選手番号]],"")</f>
        <v>612</v>
      </c>
      <c r="M613">
        <f>IFERROR(Sheet3!Q934,"")</f>
        <v>0</v>
      </c>
      <c r="N613" s="18" t="str">
        <f>IFERROR(テーブル_Swim017[基準日],"")</f>
        <v>2017/01/07</v>
      </c>
      <c r="O613">
        <f t="shared" si="26"/>
        <v>117</v>
      </c>
    </row>
    <row r="614" spans="12:15">
      <c r="L614">
        <f>IFERROR(テーブル_Swim014[[#This Row],[選手番号]],"")</f>
        <v>613</v>
      </c>
      <c r="M614">
        <f>IFERROR(Sheet3!Q935,"")</f>
        <v>0</v>
      </c>
      <c r="N614" s="18" t="str">
        <f>IFERROR(テーブル_Swim017[基準日],"")</f>
        <v>2017/01/07</v>
      </c>
      <c r="O614">
        <f t="shared" si="26"/>
        <v>117</v>
      </c>
    </row>
    <row r="615" spans="12:15">
      <c r="L615">
        <f>IFERROR(テーブル_Swim014[[#This Row],[選手番号]],"")</f>
        <v>614</v>
      </c>
      <c r="M615">
        <f>IFERROR(Sheet3!Q936,"")</f>
        <v>0</v>
      </c>
      <c r="N615" s="18" t="str">
        <f>IFERROR(テーブル_Swim017[基準日],"")</f>
        <v>2017/01/07</v>
      </c>
      <c r="O615">
        <f t="shared" si="26"/>
        <v>117</v>
      </c>
    </row>
    <row r="616" spans="12:15">
      <c r="L616">
        <f>IFERROR(テーブル_Swim014[[#This Row],[選手番号]],"")</f>
        <v>615</v>
      </c>
      <c r="M616">
        <f>IFERROR(Sheet3!Q937,"")</f>
        <v>0</v>
      </c>
      <c r="N616" s="18" t="str">
        <f>IFERROR(テーブル_Swim017[基準日],"")</f>
        <v>2017/01/07</v>
      </c>
      <c r="O616">
        <f t="shared" si="26"/>
        <v>117</v>
      </c>
    </row>
    <row r="617" spans="12:15">
      <c r="L617">
        <f>IFERROR(テーブル_Swim014[[#This Row],[選手番号]],"")</f>
        <v>616</v>
      </c>
      <c r="M617">
        <f>IFERROR(Sheet3!Q938,"")</f>
        <v>0</v>
      </c>
      <c r="N617" s="18" t="str">
        <f>IFERROR(テーブル_Swim017[基準日],"")</f>
        <v>2017/01/07</v>
      </c>
      <c r="O617">
        <f t="shared" si="26"/>
        <v>117</v>
      </c>
    </row>
    <row r="618" spans="12:15">
      <c r="L618">
        <f>IFERROR(テーブル_Swim014[[#This Row],[選手番号]],"")</f>
        <v>617</v>
      </c>
      <c r="M618">
        <f>IFERROR(Sheet3!Q939,"")</f>
        <v>0</v>
      </c>
      <c r="N618" s="18" t="str">
        <f>IFERROR(テーブル_Swim017[基準日],"")</f>
        <v>2017/01/07</v>
      </c>
      <c r="O618">
        <f t="shared" si="26"/>
        <v>117</v>
      </c>
    </row>
    <row r="619" spans="12:15">
      <c r="L619">
        <f>IFERROR(テーブル_Swim014[[#This Row],[選手番号]],"")</f>
        <v>618</v>
      </c>
      <c r="M619">
        <f>IFERROR(Sheet3!Q940,"")</f>
        <v>0</v>
      </c>
      <c r="N619" s="18" t="str">
        <f>IFERROR(テーブル_Swim017[基準日],"")</f>
        <v>2017/01/07</v>
      </c>
      <c r="O619">
        <f t="shared" si="26"/>
        <v>117</v>
      </c>
    </row>
    <row r="620" spans="12:15">
      <c r="L620">
        <f>IFERROR(テーブル_Swim014[[#This Row],[選手番号]],"")</f>
        <v>619</v>
      </c>
      <c r="M620">
        <f>IFERROR(Sheet3!Q941,"")</f>
        <v>0</v>
      </c>
      <c r="N620" s="18" t="str">
        <f>IFERROR(テーブル_Swim017[基準日],"")</f>
        <v>2017/01/07</v>
      </c>
      <c r="O620">
        <f t="shared" si="26"/>
        <v>117</v>
      </c>
    </row>
    <row r="621" spans="12:15">
      <c r="L621">
        <f>IFERROR(テーブル_Swim014[[#This Row],[選手番号]],"")</f>
        <v>620</v>
      </c>
      <c r="M621">
        <f>IFERROR(Sheet3!Q942,"")</f>
        <v>0</v>
      </c>
      <c r="N621" s="18" t="str">
        <f>IFERROR(テーブル_Swim017[基準日],"")</f>
        <v>2017/01/07</v>
      </c>
      <c r="O621">
        <f t="shared" si="26"/>
        <v>117</v>
      </c>
    </row>
    <row r="622" spans="12:15">
      <c r="L622">
        <f>IFERROR(テーブル_Swim014[[#This Row],[選手番号]],"")</f>
        <v>621</v>
      </c>
      <c r="M622">
        <f>IFERROR(Sheet3!Q943,"")</f>
        <v>0</v>
      </c>
      <c r="N622" s="18" t="str">
        <f>IFERROR(テーブル_Swim017[基準日],"")</f>
        <v>2017/01/07</v>
      </c>
      <c r="O622">
        <f t="shared" si="26"/>
        <v>117</v>
      </c>
    </row>
    <row r="623" spans="12:15">
      <c r="L623">
        <f>IFERROR(テーブル_Swim014[[#This Row],[選手番号]],"")</f>
        <v>622</v>
      </c>
      <c r="M623">
        <f>IFERROR(Sheet3!Q944,"")</f>
        <v>0</v>
      </c>
      <c r="N623" s="18" t="str">
        <f>IFERROR(テーブル_Swim017[基準日],"")</f>
        <v>2017/01/07</v>
      </c>
      <c r="O623">
        <f t="shared" si="26"/>
        <v>117</v>
      </c>
    </row>
    <row r="624" spans="12:15">
      <c r="L624">
        <f>IFERROR(テーブル_Swim014[[#This Row],[選手番号]],"")</f>
        <v>623</v>
      </c>
      <c r="M624">
        <f>IFERROR(Sheet3!Q945,"")</f>
        <v>0</v>
      </c>
      <c r="N624" s="18" t="str">
        <f>IFERROR(テーブル_Swim017[基準日],"")</f>
        <v>2017/01/07</v>
      </c>
      <c r="O624">
        <f t="shared" si="26"/>
        <v>117</v>
      </c>
    </row>
    <row r="625" spans="12:15">
      <c r="L625">
        <f>IFERROR(テーブル_Swim014[[#This Row],[選手番号]],"")</f>
        <v>624</v>
      </c>
      <c r="M625">
        <f>IFERROR(Sheet3!Q946,"")</f>
        <v>0</v>
      </c>
      <c r="N625" s="18" t="str">
        <f>IFERROR(テーブル_Swim017[基準日],"")</f>
        <v>2017/01/07</v>
      </c>
      <c r="O625">
        <f t="shared" si="26"/>
        <v>117</v>
      </c>
    </row>
    <row r="626" spans="12:15">
      <c r="L626">
        <f>IFERROR(テーブル_Swim014[[#This Row],[選手番号]],"")</f>
        <v>625</v>
      </c>
      <c r="M626">
        <f>IFERROR(Sheet3!Q947,"")</f>
        <v>0</v>
      </c>
      <c r="N626" s="18" t="str">
        <f>IFERROR(テーブル_Swim017[基準日],"")</f>
        <v>2017/01/07</v>
      </c>
      <c r="O626">
        <f t="shared" si="26"/>
        <v>117</v>
      </c>
    </row>
    <row r="627" spans="12:15">
      <c r="L627">
        <f>IFERROR(テーブル_Swim014[[#This Row],[選手番号]],"")</f>
        <v>626</v>
      </c>
      <c r="M627">
        <f>IFERROR(Sheet3!Q948,"")</f>
        <v>0</v>
      </c>
      <c r="N627" s="18" t="str">
        <f>IFERROR(テーブル_Swim017[基準日],"")</f>
        <v>2017/01/07</v>
      </c>
      <c r="O627">
        <f t="shared" si="26"/>
        <v>117</v>
      </c>
    </row>
    <row r="628" spans="12:15">
      <c r="L628">
        <f>IFERROR(テーブル_Swim014[[#This Row],[選手番号]],"")</f>
        <v>627</v>
      </c>
      <c r="M628">
        <f>IFERROR(Sheet3!Q949,"")</f>
        <v>0</v>
      </c>
      <c r="N628" s="18" t="str">
        <f>IFERROR(テーブル_Swim017[基準日],"")</f>
        <v>2017/01/07</v>
      </c>
      <c r="O628">
        <f t="shared" si="26"/>
        <v>117</v>
      </c>
    </row>
    <row r="629" spans="12:15">
      <c r="L629">
        <f>IFERROR(テーブル_Swim014[[#This Row],[選手番号]],"")</f>
        <v>628</v>
      </c>
      <c r="M629">
        <f>IFERROR(Sheet3!Q950,"")</f>
        <v>0</v>
      </c>
      <c r="N629" s="18" t="str">
        <f>IFERROR(テーブル_Swim017[基準日],"")</f>
        <v>2017/01/07</v>
      </c>
      <c r="O629">
        <f t="shared" si="26"/>
        <v>117</v>
      </c>
    </row>
    <row r="630" spans="12:15">
      <c r="L630">
        <f>IFERROR(テーブル_Swim014[[#This Row],[選手番号]],"")</f>
        <v>629</v>
      </c>
      <c r="M630">
        <f>IFERROR(Sheet3!Q951,"")</f>
        <v>0</v>
      </c>
      <c r="N630" s="18" t="str">
        <f>IFERROR(テーブル_Swim017[基準日],"")</f>
        <v>2017/01/07</v>
      </c>
      <c r="O630">
        <f t="shared" si="26"/>
        <v>117</v>
      </c>
    </row>
    <row r="631" spans="12:15">
      <c r="L631">
        <f>IFERROR(テーブル_Swim014[[#This Row],[選手番号]],"")</f>
        <v>630</v>
      </c>
      <c r="M631">
        <f>IFERROR(Sheet3!Q952,"")</f>
        <v>0</v>
      </c>
      <c r="N631" s="18" t="str">
        <f>IFERROR(テーブル_Swim017[基準日],"")</f>
        <v>2017/01/07</v>
      </c>
      <c r="O631">
        <f t="shared" si="26"/>
        <v>117</v>
      </c>
    </row>
    <row r="632" spans="12:15">
      <c r="L632">
        <f>IFERROR(テーブル_Swim014[[#This Row],[選手番号]],"")</f>
        <v>631</v>
      </c>
      <c r="M632">
        <f>IFERROR(Sheet3!Q953,"")</f>
        <v>0</v>
      </c>
      <c r="N632" s="18" t="str">
        <f>IFERROR(テーブル_Swim017[基準日],"")</f>
        <v>2017/01/07</v>
      </c>
      <c r="O632">
        <f t="shared" si="26"/>
        <v>117</v>
      </c>
    </row>
    <row r="633" spans="12:15">
      <c r="L633">
        <f>IFERROR(テーブル_Swim014[[#This Row],[選手番号]],"")</f>
        <v>632</v>
      </c>
      <c r="M633">
        <f>IFERROR(Sheet3!Q954,"")</f>
        <v>0</v>
      </c>
      <c r="N633" s="18" t="str">
        <f>IFERROR(テーブル_Swim017[基準日],"")</f>
        <v>2017/01/07</v>
      </c>
      <c r="O633">
        <f t="shared" si="26"/>
        <v>117</v>
      </c>
    </row>
    <row r="634" spans="12:15">
      <c r="L634">
        <f>IFERROR(テーブル_Swim014[[#This Row],[選手番号]],"")</f>
        <v>633</v>
      </c>
      <c r="M634">
        <f>IFERROR(Sheet3!Q955,"")</f>
        <v>0</v>
      </c>
      <c r="N634" s="18" t="str">
        <f>IFERROR(テーブル_Swim017[基準日],"")</f>
        <v>2017/01/07</v>
      </c>
      <c r="O634">
        <f t="shared" si="26"/>
        <v>117</v>
      </c>
    </row>
    <row r="635" spans="12:15">
      <c r="L635">
        <f>IFERROR(テーブル_Swim014[[#This Row],[選手番号]],"")</f>
        <v>634</v>
      </c>
      <c r="M635">
        <f>IFERROR(Sheet3!Q956,"")</f>
        <v>0</v>
      </c>
      <c r="N635" s="18" t="str">
        <f>IFERROR(テーブル_Swim017[基準日],"")</f>
        <v>2017/01/07</v>
      </c>
      <c r="O635">
        <f t="shared" si="26"/>
        <v>117</v>
      </c>
    </row>
    <row r="636" spans="12:15">
      <c r="L636">
        <f>IFERROR(テーブル_Swim014[[#This Row],[選手番号]],"")</f>
        <v>635</v>
      </c>
      <c r="M636">
        <f>IFERROR(Sheet3!Q957,"")</f>
        <v>0</v>
      </c>
      <c r="N636" s="18" t="str">
        <f>IFERROR(テーブル_Swim017[基準日],"")</f>
        <v>2017/01/07</v>
      </c>
      <c r="O636">
        <f t="shared" si="26"/>
        <v>117</v>
      </c>
    </row>
    <row r="637" spans="12:15">
      <c r="L637">
        <f>IFERROR(テーブル_Swim014[[#This Row],[選手番号]],"")</f>
        <v>636</v>
      </c>
      <c r="M637">
        <f>IFERROR(Sheet3!Q958,"")</f>
        <v>0</v>
      </c>
      <c r="N637" s="18" t="str">
        <f>IFERROR(テーブル_Swim017[基準日],"")</f>
        <v>2017/01/07</v>
      </c>
      <c r="O637">
        <f t="shared" si="26"/>
        <v>117</v>
      </c>
    </row>
    <row r="638" spans="12:15">
      <c r="L638">
        <f>IFERROR(テーブル_Swim014[[#This Row],[選手番号]],"")</f>
        <v>637</v>
      </c>
      <c r="M638">
        <f>IFERROR(Sheet3!Q959,"")</f>
        <v>0</v>
      </c>
      <c r="N638" s="18" t="str">
        <f>IFERROR(テーブル_Swim017[基準日],"")</f>
        <v>2017/01/07</v>
      </c>
      <c r="O638">
        <f t="shared" si="26"/>
        <v>117</v>
      </c>
    </row>
    <row r="639" spans="12:15">
      <c r="L639">
        <f>IFERROR(テーブル_Swim014[[#This Row],[選手番号]],"")</f>
        <v>638</v>
      </c>
      <c r="M639">
        <f>IFERROR(Sheet3!Q960,"")</f>
        <v>0</v>
      </c>
      <c r="N639" s="18" t="str">
        <f>IFERROR(テーブル_Swim017[基準日],"")</f>
        <v>2017/01/07</v>
      </c>
      <c r="O639">
        <f t="shared" si="26"/>
        <v>117</v>
      </c>
    </row>
    <row r="640" spans="12:15">
      <c r="L640">
        <f>IFERROR(テーブル_Swim014[[#This Row],[選手番号]],"")</f>
        <v>639</v>
      </c>
      <c r="M640">
        <f>IFERROR(Sheet3!Q961,"")</f>
        <v>0</v>
      </c>
      <c r="N640" s="18" t="str">
        <f>IFERROR(テーブル_Swim017[基準日],"")</f>
        <v>2017/01/07</v>
      </c>
      <c r="O640">
        <f t="shared" si="26"/>
        <v>117</v>
      </c>
    </row>
    <row r="641" spans="12:15">
      <c r="L641">
        <f>IFERROR(テーブル_Swim014[[#This Row],[選手番号]],"")</f>
        <v>640</v>
      </c>
      <c r="M641">
        <f>IFERROR(Sheet3!Q962,"")</f>
        <v>0</v>
      </c>
      <c r="N641" s="18" t="str">
        <f>IFERROR(テーブル_Swim017[基準日],"")</f>
        <v>2017/01/07</v>
      </c>
      <c r="O641">
        <f t="shared" si="26"/>
        <v>117</v>
      </c>
    </row>
    <row r="642" spans="12:15">
      <c r="L642">
        <f>IFERROR(テーブル_Swim014[[#This Row],[選手番号]],"")</f>
        <v>641</v>
      </c>
      <c r="M642">
        <f>IFERROR(Sheet3!Q963,"")</f>
        <v>0</v>
      </c>
      <c r="N642" s="18" t="str">
        <f>IFERROR(テーブル_Swim017[基準日],"")</f>
        <v>2017/01/07</v>
      </c>
      <c r="O642">
        <f t="shared" si="26"/>
        <v>117</v>
      </c>
    </row>
    <row r="643" spans="12:15">
      <c r="L643">
        <f>IFERROR(テーブル_Swim014[[#This Row],[選手番号]],"")</f>
        <v>642</v>
      </c>
      <c r="M643">
        <f>IFERROR(Sheet3!Q964,"")</f>
        <v>0</v>
      </c>
      <c r="N643" s="18" t="str">
        <f>IFERROR(テーブル_Swim017[基準日],"")</f>
        <v>2017/01/07</v>
      </c>
      <c r="O643">
        <f t="shared" ref="O643:O706" si="27">DATEDIF(M643,N643,"Y")</f>
        <v>117</v>
      </c>
    </row>
    <row r="644" spans="12:15">
      <c r="L644">
        <f>IFERROR(テーブル_Swim014[[#This Row],[選手番号]],"")</f>
        <v>643</v>
      </c>
      <c r="M644">
        <f>IFERROR(Sheet3!Q965,"")</f>
        <v>0</v>
      </c>
      <c r="N644" s="18" t="str">
        <f>IFERROR(テーブル_Swim017[基準日],"")</f>
        <v>2017/01/07</v>
      </c>
      <c r="O644">
        <f t="shared" si="27"/>
        <v>117</v>
      </c>
    </row>
    <row r="645" spans="12:15">
      <c r="L645">
        <f>IFERROR(テーブル_Swim014[[#This Row],[選手番号]],"")</f>
        <v>644</v>
      </c>
      <c r="M645">
        <f>IFERROR(Sheet3!Q966,"")</f>
        <v>0</v>
      </c>
      <c r="N645" s="18" t="str">
        <f>IFERROR(テーブル_Swim017[基準日],"")</f>
        <v>2017/01/07</v>
      </c>
      <c r="O645">
        <f t="shared" si="27"/>
        <v>117</v>
      </c>
    </row>
    <row r="646" spans="12:15">
      <c r="L646">
        <f>IFERROR(テーブル_Swim014[[#This Row],[選手番号]],"")</f>
        <v>645</v>
      </c>
      <c r="M646">
        <f>IFERROR(Sheet3!Q967,"")</f>
        <v>0</v>
      </c>
      <c r="N646" s="18" t="str">
        <f>IFERROR(テーブル_Swim017[基準日],"")</f>
        <v>2017/01/07</v>
      </c>
      <c r="O646">
        <f t="shared" si="27"/>
        <v>117</v>
      </c>
    </row>
    <row r="647" spans="12:15">
      <c r="L647">
        <f>IFERROR(テーブル_Swim014[[#This Row],[選手番号]],"")</f>
        <v>646</v>
      </c>
      <c r="M647">
        <f>IFERROR(Sheet3!Q968,"")</f>
        <v>0</v>
      </c>
      <c r="N647" s="18" t="str">
        <f>IFERROR(テーブル_Swim017[基準日],"")</f>
        <v>2017/01/07</v>
      </c>
      <c r="O647">
        <f t="shared" si="27"/>
        <v>117</v>
      </c>
    </row>
    <row r="648" spans="12:15">
      <c r="L648">
        <f>IFERROR(テーブル_Swim014[[#This Row],[選手番号]],"")</f>
        <v>647</v>
      </c>
      <c r="M648">
        <f>IFERROR(Sheet3!Q969,"")</f>
        <v>0</v>
      </c>
      <c r="N648" s="18" t="str">
        <f>IFERROR(テーブル_Swim017[基準日],"")</f>
        <v>2017/01/07</v>
      </c>
      <c r="O648">
        <f t="shared" si="27"/>
        <v>117</v>
      </c>
    </row>
    <row r="649" spans="12:15">
      <c r="L649">
        <f>IFERROR(テーブル_Swim014[[#This Row],[選手番号]],"")</f>
        <v>648</v>
      </c>
      <c r="M649">
        <f>IFERROR(Sheet3!Q970,"")</f>
        <v>0</v>
      </c>
      <c r="N649" s="18" t="str">
        <f>IFERROR(テーブル_Swim017[基準日],"")</f>
        <v>2017/01/07</v>
      </c>
      <c r="O649">
        <f t="shared" si="27"/>
        <v>117</v>
      </c>
    </row>
    <row r="650" spans="12:15">
      <c r="L650">
        <f>IFERROR(テーブル_Swim014[[#This Row],[選手番号]],"")</f>
        <v>649</v>
      </c>
      <c r="M650">
        <f>IFERROR(Sheet3!Q971,"")</f>
        <v>0</v>
      </c>
      <c r="N650" s="18" t="str">
        <f>IFERROR(テーブル_Swim017[基準日],"")</f>
        <v>2017/01/07</v>
      </c>
      <c r="O650">
        <f t="shared" si="27"/>
        <v>117</v>
      </c>
    </row>
    <row r="651" spans="12:15">
      <c r="L651">
        <f>IFERROR(テーブル_Swim014[[#This Row],[選手番号]],"")</f>
        <v>650</v>
      </c>
      <c r="M651">
        <f>IFERROR(Sheet3!Q972,"")</f>
        <v>0</v>
      </c>
      <c r="N651" s="18" t="str">
        <f>IFERROR(テーブル_Swim017[基準日],"")</f>
        <v>2017/01/07</v>
      </c>
      <c r="O651">
        <f t="shared" si="27"/>
        <v>117</v>
      </c>
    </row>
    <row r="652" spans="12:15">
      <c r="L652">
        <f>IFERROR(テーブル_Swim014[[#This Row],[選手番号]],"")</f>
        <v>651</v>
      </c>
      <c r="M652">
        <f>IFERROR(Sheet3!Q973,"")</f>
        <v>0</v>
      </c>
      <c r="N652" s="18" t="str">
        <f>IFERROR(テーブル_Swim017[基準日],"")</f>
        <v>2017/01/07</v>
      </c>
      <c r="O652">
        <f t="shared" si="27"/>
        <v>117</v>
      </c>
    </row>
    <row r="653" spans="12:15">
      <c r="L653">
        <f>IFERROR(テーブル_Swim014[[#This Row],[選手番号]],"")</f>
        <v>652</v>
      </c>
      <c r="M653">
        <f>IFERROR(Sheet3!Q974,"")</f>
        <v>0</v>
      </c>
      <c r="N653" s="18" t="str">
        <f>IFERROR(テーブル_Swim017[基準日],"")</f>
        <v>2017/01/07</v>
      </c>
      <c r="O653">
        <f t="shared" si="27"/>
        <v>117</v>
      </c>
    </row>
    <row r="654" spans="12:15">
      <c r="L654">
        <f>IFERROR(テーブル_Swim014[[#This Row],[選手番号]],"")</f>
        <v>653</v>
      </c>
      <c r="M654">
        <f>IFERROR(Sheet3!Q975,"")</f>
        <v>0</v>
      </c>
      <c r="N654" s="18" t="str">
        <f>IFERROR(テーブル_Swim017[基準日],"")</f>
        <v>2017/01/07</v>
      </c>
      <c r="O654">
        <f t="shared" si="27"/>
        <v>117</v>
      </c>
    </row>
    <row r="655" spans="12:15">
      <c r="L655">
        <f>IFERROR(テーブル_Swim014[[#This Row],[選手番号]],"")</f>
        <v>654</v>
      </c>
      <c r="M655">
        <f>IFERROR(Sheet3!Q976,"")</f>
        <v>0</v>
      </c>
      <c r="N655" s="18" t="str">
        <f>IFERROR(テーブル_Swim017[基準日],"")</f>
        <v>2017/01/07</v>
      </c>
      <c r="O655">
        <f t="shared" si="27"/>
        <v>117</v>
      </c>
    </row>
    <row r="656" spans="12:15">
      <c r="L656">
        <f>IFERROR(テーブル_Swim014[[#This Row],[選手番号]],"")</f>
        <v>655</v>
      </c>
      <c r="M656">
        <f>IFERROR(Sheet3!Q977,"")</f>
        <v>0</v>
      </c>
      <c r="N656" s="18" t="str">
        <f>IFERROR(テーブル_Swim017[基準日],"")</f>
        <v>2017/01/07</v>
      </c>
      <c r="O656">
        <f t="shared" si="27"/>
        <v>117</v>
      </c>
    </row>
    <row r="657" spans="12:15">
      <c r="L657">
        <f>IFERROR(テーブル_Swim014[[#This Row],[選手番号]],"")</f>
        <v>656</v>
      </c>
      <c r="M657">
        <f>IFERROR(Sheet3!Q978,"")</f>
        <v>0</v>
      </c>
      <c r="N657" s="18" t="str">
        <f>IFERROR(テーブル_Swim017[基準日],"")</f>
        <v>2017/01/07</v>
      </c>
      <c r="O657">
        <f t="shared" si="27"/>
        <v>117</v>
      </c>
    </row>
    <row r="658" spans="12:15">
      <c r="L658">
        <f>IFERROR(テーブル_Swim014[[#This Row],[選手番号]],"")</f>
        <v>657</v>
      </c>
      <c r="M658">
        <f>IFERROR(Sheet3!Q979,"")</f>
        <v>0</v>
      </c>
      <c r="N658" s="18" t="str">
        <f>IFERROR(テーブル_Swim017[基準日],"")</f>
        <v>2017/01/07</v>
      </c>
      <c r="O658">
        <f t="shared" si="27"/>
        <v>117</v>
      </c>
    </row>
    <row r="659" spans="12:15">
      <c r="L659">
        <f>IFERROR(テーブル_Swim014[[#This Row],[選手番号]],"")</f>
        <v>658</v>
      </c>
      <c r="M659">
        <f>IFERROR(Sheet3!Q980,"")</f>
        <v>0</v>
      </c>
      <c r="N659" s="18" t="str">
        <f>IFERROR(テーブル_Swim017[基準日],"")</f>
        <v>2017/01/07</v>
      </c>
      <c r="O659">
        <f t="shared" si="27"/>
        <v>117</v>
      </c>
    </row>
    <row r="660" spans="12:15">
      <c r="L660">
        <f>IFERROR(テーブル_Swim014[[#This Row],[選手番号]],"")</f>
        <v>659</v>
      </c>
      <c r="M660">
        <f>IFERROR(Sheet3!Q981,"")</f>
        <v>0</v>
      </c>
      <c r="N660" s="18" t="str">
        <f>IFERROR(テーブル_Swim017[基準日],"")</f>
        <v>2017/01/07</v>
      </c>
      <c r="O660">
        <f t="shared" si="27"/>
        <v>117</v>
      </c>
    </row>
    <row r="661" spans="12:15">
      <c r="L661">
        <f>IFERROR(テーブル_Swim014[[#This Row],[選手番号]],"")</f>
        <v>660</v>
      </c>
      <c r="M661">
        <f>IFERROR(Sheet3!Q982,"")</f>
        <v>0</v>
      </c>
      <c r="N661" s="18" t="str">
        <f>IFERROR(テーブル_Swim017[基準日],"")</f>
        <v>2017/01/07</v>
      </c>
      <c r="O661">
        <f t="shared" si="27"/>
        <v>117</v>
      </c>
    </row>
    <row r="662" spans="12:15">
      <c r="L662">
        <f>IFERROR(テーブル_Swim014[[#This Row],[選手番号]],"")</f>
        <v>661</v>
      </c>
      <c r="M662">
        <f>IFERROR(Sheet3!Q983,"")</f>
        <v>0</v>
      </c>
      <c r="N662" s="18" t="str">
        <f>IFERROR(テーブル_Swim017[基準日],"")</f>
        <v>2017/01/07</v>
      </c>
      <c r="O662">
        <f t="shared" si="27"/>
        <v>117</v>
      </c>
    </row>
    <row r="663" spans="12:15">
      <c r="L663">
        <f>IFERROR(テーブル_Swim014[[#This Row],[選手番号]],"")</f>
        <v>662</v>
      </c>
      <c r="M663">
        <f>IFERROR(Sheet3!Q984,"")</f>
        <v>0</v>
      </c>
      <c r="N663" s="18" t="str">
        <f>IFERROR(テーブル_Swim017[基準日],"")</f>
        <v>2017/01/07</v>
      </c>
      <c r="O663">
        <f t="shared" si="27"/>
        <v>117</v>
      </c>
    </row>
    <row r="664" spans="12:15">
      <c r="L664">
        <f>IFERROR(テーブル_Swim014[[#This Row],[選手番号]],"")</f>
        <v>663</v>
      </c>
      <c r="M664">
        <f>IFERROR(Sheet3!Q985,"")</f>
        <v>0</v>
      </c>
      <c r="N664" s="18" t="str">
        <f>IFERROR(テーブル_Swim017[基準日],"")</f>
        <v>2017/01/07</v>
      </c>
      <c r="O664">
        <f t="shared" si="27"/>
        <v>117</v>
      </c>
    </row>
    <row r="665" spans="12:15">
      <c r="L665">
        <f>IFERROR(テーブル_Swim014[[#This Row],[選手番号]],"")</f>
        <v>664</v>
      </c>
      <c r="M665">
        <f>IFERROR(Sheet3!Q986,"")</f>
        <v>0</v>
      </c>
      <c r="N665" s="18" t="str">
        <f>IFERROR(テーブル_Swim017[基準日],"")</f>
        <v>2017/01/07</v>
      </c>
      <c r="O665">
        <f t="shared" si="27"/>
        <v>117</v>
      </c>
    </row>
    <row r="666" spans="12:15">
      <c r="L666">
        <f>IFERROR(テーブル_Swim014[[#This Row],[選手番号]],"")</f>
        <v>665</v>
      </c>
      <c r="M666">
        <f>IFERROR(Sheet3!Q987,"")</f>
        <v>0</v>
      </c>
      <c r="N666" s="18" t="str">
        <f>IFERROR(テーブル_Swim017[基準日],"")</f>
        <v>2017/01/07</v>
      </c>
      <c r="O666">
        <f t="shared" si="27"/>
        <v>117</v>
      </c>
    </row>
    <row r="667" spans="12:15">
      <c r="L667">
        <f>IFERROR(テーブル_Swim014[[#This Row],[選手番号]],"")</f>
        <v>666</v>
      </c>
      <c r="M667">
        <f>IFERROR(Sheet3!Q988,"")</f>
        <v>0</v>
      </c>
      <c r="N667" s="18" t="str">
        <f>IFERROR(テーブル_Swim017[基準日],"")</f>
        <v>2017/01/07</v>
      </c>
      <c r="O667">
        <f t="shared" si="27"/>
        <v>117</v>
      </c>
    </row>
    <row r="668" spans="12:15">
      <c r="L668">
        <f>IFERROR(テーブル_Swim014[[#This Row],[選手番号]],"")</f>
        <v>667</v>
      </c>
      <c r="M668">
        <f>IFERROR(Sheet3!Q989,"")</f>
        <v>0</v>
      </c>
      <c r="N668" s="18" t="str">
        <f>IFERROR(テーブル_Swim017[基準日],"")</f>
        <v>2017/01/07</v>
      </c>
      <c r="O668">
        <f t="shared" si="27"/>
        <v>117</v>
      </c>
    </row>
    <row r="669" spans="12:15">
      <c r="L669">
        <f>IFERROR(テーブル_Swim014[[#This Row],[選手番号]],"")</f>
        <v>668</v>
      </c>
      <c r="M669">
        <f>IFERROR(Sheet3!Q990,"")</f>
        <v>0</v>
      </c>
      <c r="N669" s="18" t="str">
        <f>IFERROR(テーブル_Swim017[基準日],"")</f>
        <v>2017/01/07</v>
      </c>
      <c r="O669">
        <f t="shared" si="27"/>
        <v>117</v>
      </c>
    </row>
    <row r="670" spans="12:15">
      <c r="L670">
        <f>IFERROR(テーブル_Swim014[[#This Row],[選手番号]],"")</f>
        <v>669</v>
      </c>
      <c r="M670">
        <f>IFERROR(Sheet3!Q991,"")</f>
        <v>0</v>
      </c>
      <c r="N670" s="18" t="str">
        <f>IFERROR(テーブル_Swim017[基準日],"")</f>
        <v>2017/01/07</v>
      </c>
      <c r="O670">
        <f t="shared" si="27"/>
        <v>117</v>
      </c>
    </row>
    <row r="671" spans="12:15">
      <c r="L671">
        <f>IFERROR(テーブル_Swim014[[#This Row],[選手番号]],"")</f>
        <v>670</v>
      </c>
      <c r="M671">
        <f>IFERROR(Sheet3!Q992,"")</f>
        <v>0</v>
      </c>
      <c r="N671" s="18" t="str">
        <f>IFERROR(テーブル_Swim017[基準日],"")</f>
        <v>2017/01/07</v>
      </c>
      <c r="O671">
        <f t="shared" si="27"/>
        <v>117</v>
      </c>
    </row>
    <row r="672" spans="12:15">
      <c r="L672">
        <f>IFERROR(テーブル_Swim014[[#This Row],[選手番号]],"")</f>
        <v>671</v>
      </c>
      <c r="M672">
        <f>IFERROR(Sheet3!Q993,"")</f>
        <v>0</v>
      </c>
      <c r="N672" s="18" t="str">
        <f>IFERROR(テーブル_Swim017[基準日],"")</f>
        <v>2017/01/07</v>
      </c>
      <c r="O672">
        <f t="shared" si="27"/>
        <v>117</v>
      </c>
    </row>
    <row r="673" spans="12:15">
      <c r="L673">
        <f>IFERROR(テーブル_Swim014[[#This Row],[選手番号]],"")</f>
        <v>672</v>
      </c>
      <c r="M673">
        <f>IFERROR(Sheet3!Q994,"")</f>
        <v>0</v>
      </c>
      <c r="N673" s="18" t="str">
        <f>IFERROR(テーブル_Swim017[基準日],"")</f>
        <v>2017/01/07</v>
      </c>
      <c r="O673">
        <f t="shared" si="27"/>
        <v>117</v>
      </c>
    </row>
    <row r="674" spans="12:15">
      <c r="L674">
        <f>IFERROR(テーブル_Swim014[[#This Row],[選手番号]],"")</f>
        <v>673</v>
      </c>
      <c r="M674">
        <f>IFERROR(Sheet3!Q995,"")</f>
        <v>0</v>
      </c>
      <c r="N674" s="18" t="str">
        <f>IFERROR(テーブル_Swim017[基準日],"")</f>
        <v>2017/01/07</v>
      </c>
      <c r="O674">
        <f t="shared" si="27"/>
        <v>117</v>
      </c>
    </row>
    <row r="675" spans="12:15">
      <c r="L675">
        <f>IFERROR(テーブル_Swim014[[#This Row],[選手番号]],"")</f>
        <v>674</v>
      </c>
      <c r="M675">
        <f>IFERROR(Sheet3!Q996,"")</f>
        <v>0</v>
      </c>
      <c r="N675" s="18" t="str">
        <f>IFERROR(テーブル_Swim017[基準日],"")</f>
        <v>2017/01/07</v>
      </c>
      <c r="O675">
        <f t="shared" si="27"/>
        <v>117</v>
      </c>
    </row>
    <row r="676" spans="12:15">
      <c r="L676">
        <f>IFERROR(テーブル_Swim014[[#This Row],[選手番号]],"")</f>
        <v>675</v>
      </c>
      <c r="M676">
        <f>IFERROR(Sheet3!Q997,"")</f>
        <v>0</v>
      </c>
      <c r="N676" s="18" t="str">
        <f>IFERROR(テーブル_Swim017[基準日],"")</f>
        <v>2017/01/07</v>
      </c>
      <c r="O676">
        <f t="shared" si="27"/>
        <v>117</v>
      </c>
    </row>
    <row r="677" spans="12:15">
      <c r="L677">
        <f>IFERROR(テーブル_Swim014[[#This Row],[選手番号]],"")</f>
        <v>676</v>
      </c>
      <c r="M677">
        <f>IFERROR(Sheet3!Q998,"")</f>
        <v>0</v>
      </c>
      <c r="N677" s="18" t="str">
        <f>IFERROR(テーブル_Swim017[基準日],"")</f>
        <v>2017/01/07</v>
      </c>
      <c r="O677">
        <f t="shared" si="27"/>
        <v>117</v>
      </c>
    </row>
    <row r="678" spans="12:15">
      <c r="L678">
        <f>IFERROR(テーブル_Swim014[[#This Row],[選手番号]],"")</f>
        <v>677</v>
      </c>
      <c r="M678">
        <f>IFERROR(Sheet3!Q999,"")</f>
        <v>0</v>
      </c>
      <c r="N678" s="18" t="str">
        <f>IFERROR(テーブル_Swim017[基準日],"")</f>
        <v>2017/01/07</v>
      </c>
      <c r="O678">
        <f t="shared" si="27"/>
        <v>117</v>
      </c>
    </row>
    <row r="679" spans="12:15">
      <c r="L679">
        <f>IFERROR(テーブル_Swim014[[#This Row],[選手番号]],"")</f>
        <v>678</v>
      </c>
      <c r="M679">
        <f>IFERROR(Sheet3!Q1000,"")</f>
        <v>0</v>
      </c>
      <c r="N679" s="18" t="str">
        <f>IFERROR(テーブル_Swim017[基準日],"")</f>
        <v>2017/01/07</v>
      </c>
      <c r="O679">
        <f t="shared" si="27"/>
        <v>117</v>
      </c>
    </row>
    <row r="680" spans="12:15">
      <c r="L680">
        <f>IFERROR(テーブル_Swim014[[#This Row],[選手番号]],"")</f>
        <v>679</v>
      </c>
      <c r="M680">
        <f>IFERROR(Sheet3!Q1001,"")</f>
        <v>0</v>
      </c>
      <c r="N680" s="18" t="str">
        <f>IFERROR(テーブル_Swim017[基準日],"")</f>
        <v>2017/01/07</v>
      </c>
      <c r="O680">
        <f t="shared" si="27"/>
        <v>117</v>
      </c>
    </row>
    <row r="681" spans="12:15">
      <c r="L681">
        <f>IFERROR(テーブル_Swim014[[#This Row],[選手番号]],"")</f>
        <v>680</v>
      </c>
      <c r="M681">
        <f>IFERROR(Sheet3!Q1002,"")</f>
        <v>0</v>
      </c>
      <c r="N681" s="18" t="str">
        <f>IFERROR(テーブル_Swim017[基準日],"")</f>
        <v>2017/01/07</v>
      </c>
      <c r="O681">
        <f t="shared" si="27"/>
        <v>117</v>
      </c>
    </row>
    <row r="682" spans="12:15">
      <c r="L682">
        <f>IFERROR(テーブル_Swim014[[#This Row],[選手番号]],"")</f>
        <v>681</v>
      </c>
      <c r="M682">
        <f>IFERROR(Sheet3!Q1003,"")</f>
        <v>0</v>
      </c>
      <c r="N682" s="18" t="str">
        <f>IFERROR(テーブル_Swim017[基準日],"")</f>
        <v>2017/01/07</v>
      </c>
      <c r="O682">
        <f t="shared" si="27"/>
        <v>117</v>
      </c>
    </row>
    <row r="683" spans="12:15">
      <c r="L683">
        <f>IFERROR(テーブル_Swim014[[#This Row],[選手番号]],"")</f>
        <v>682</v>
      </c>
      <c r="M683">
        <f>IFERROR(Sheet3!Q1004,"")</f>
        <v>0</v>
      </c>
      <c r="N683" s="18" t="str">
        <f>IFERROR(テーブル_Swim017[基準日],"")</f>
        <v>2017/01/07</v>
      </c>
      <c r="O683">
        <f t="shared" si="27"/>
        <v>117</v>
      </c>
    </row>
    <row r="684" spans="12:15">
      <c r="L684">
        <f>IFERROR(テーブル_Swim014[[#This Row],[選手番号]],"")</f>
        <v>683</v>
      </c>
      <c r="M684">
        <f>IFERROR(Sheet3!Q1005,"")</f>
        <v>0</v>
      </c>
      <c r="N684" s="18" t="str">
        <f>IFERROR(テーブル_Swim017[基準日],"")</f>
        <v>2017/01/07</v>
      </c>
      <c r="O684">
        <f t="shared" si="27"/>
        <v>117</v>
      </c>
    </row>
    <row r="685" spans="12:15">
      <c r="L685">
        <f>IFERROR(テーブル_Swim014[[#This Row],[選手番号]],"")</f>
        <v>684</v>
      </c>
      <c r="M685">
        <f>IFERROR(Sheet3!Q1006,"")</f>
        <v>0</v>
      </c>
      <c r="N685" s="18" t="str">
        <f>IFERROR(テーブル_Swim017[基準日],"")</f>
        <v>2017/01/07</v>
      </c>
      <c r="O685">
        <f t="shared" si="27"/>
        <v>117</v>
      </c>
    </row>
    <row r="686" spans="12:15">
      <c r="L686">
        <f>IFERROR(テーブル_Swim014[[#This Row],[選手番号]],"")</f>
        <v>685</v>
      </c>
      <c r="M686">
        <f>IFERROR(Sheet3!Q1007,"")</f>
        <v>0</v>
      </c>
      <c r="N686" s="18" t="str">
        <f>IFERROR(テーブル_Swim017[基準日],"")</f>
        <v>2017/01/07</v>
      </c>
      <c r="O686">
        <f t="shared" si="27"/>
        <v>117</v>
      </c>
    </row>
    <row r="687" spans="12:15">
      <c r="L687">
        <f>IFERROR(テーブル_Swim014[[#This Row],[選手番号]],"")</f>
        <v>686</v>
      </c>
      <c r="M687">
        <f>IFERROR(Sheet3!Q1008,"")</f>
        <v>0</v>
      </c>
      <c r="N687" s="18" t="str">
        <f>IFERROR(テーブル_Swim017[基準日],"")</f>
        <v>2017/01/07</v>
      </c>
      <c r="O687">
        <f t="shared" si="27"/>
        <v>117</v>
      </c>
    </row>
    <row r="688" spans="12:15">
      <c r="L688">
        <f>IFERROR(テーブル_Swim014[[#This Row],[選手番号]],"")</f>
        <v>687</v>
      </c>
      <c r="M688">
        <f>IFERROR(Sheet3!Q1009,"")</f>
        <v>0</v>
      </c>
      <c r="N688" s="18" t="str">
        <f>IFERROR(テーブル_Swim017[基準日],"")</f>
        <v>2017/01/07</v>
      </c>
      <c r="O688">
        <f t="shared" si="27"/>
        <v>117</v>
      </c>
    </row>
    <row r="689" spans="12:15">
      <c r="L689">
        <f>IFERROR(テーブル_Swim014[[#This Row],[選手番号]],"")</f>
        <v>688</v>
      </c>
      <c r="M689">
        <f>IFERROR(Sheet3!Q1010,"")</f>
        <v>0</v>
      </c>
      <c r="N689" s="18" t="str">
        <f>IFERROR(テーブル_Swim017[基準日],"")</f>
        <v>2017/01/07</v>
      </c>
      <c r="O689">
        <f t="shared" si="27"/>
        <v>117</v>
      </c>
    </row>
    <row r="690" spans="12:15">
      <c r="L690">
        <f>IFERROR(テーブル_Swim014[[#This Row],[選手番号]],"")</f>
        <v>689</v>
      </c>
      <c r="M690">
        <f>IFERROR(Sheet3!Q1011,"")</f>
        <v>0</v>
      </c>
      <c r="N690" s="18" t="str">
        <f>IFERROR(テーブル_Swim017[基準日],"")</f>
        <v>2017/01/07</v>
      </c>
      <c r="O690">
        <f t="shared" si="27"/>
        <v>117</v>
      </c>
    </row>
    <row r="691" spans="12:15">
      <c r="L691">
        <f>IFERROR(テーブル_Swim014[[#This Row],[選手番号]],"")</f>
        <v>690</v>
      </c>
      <c r="M691">
        <f>IFERROR(Sheet3!Q1012,"")</f>
        <v>0</v>
      </c>
      <c r="N691" s="18" t="str">
        <f>IFERROR(テーブル_Swim017[基準日],"")</f>
        <v>2017/01/07</v>
      </c>
      <c r="O691">
        <f t="shared" si="27"/>
        <v>117</v>
      </c>
    </row>
    <row r="692" spans="12:15">
      <c r="L692">
        <f>IFERROR(テーブル_Swim014[[#This Row],[選手番号]],"")</f>
        <v>691</v>
      </c>
      <c r="M692">
        <f>IFERROR(Sheet3!Q1013,"")</f>
        <v>0</v>
      </c>
      <c r="N692" s="18" t="str">
        <f>IFERROR(テーブル_Swim017[基準日],"")</f>
        <v>2017/01/07</v>
      </c>
      <c r="O692">
        <f t="shared" si="27"/>
        <v>117</v>
      </c>
    </row>
    <row r="693" spans="12:15">
      <c r="L693">
        <f>IFERROR(テーブル_Swim014[[#This Row],[選手番号]],"")</f>
        <v>692</v>
      </c>
      <c r="M693">
        <f>IFERROR(Sheet3!Q1014,"")</f>
        <v>0</v>
      </c>
      <c r="N693" s="18" t="str">
        <f>IFERROR(テーブル_Swim017[基準日],"")</f>
        <v>2017/01/07</v>
      </c>
      <c r="O693">
        <f t="shared" si="27"/>
        <v>117</v>
      </c>
    </row>
    <row r="694" spans="12:15">
      <c r="L694">
        <f>IFERROR(テーブル_Swim014[[#This Row],[選手番号]],"")</f>
        <v>693</v>
      </c>
      <c r="M694">
        <f>IFERROR(Sheet3!Q1015,"")</f>
        <v>0</v>
      </c>
      <c r="N694" s="18" t="str">
        <f>IFERROR(テーブル_Swim017[基準日],"")</f>
        <v>2017/01/07</v>
      </c>
      <c r="O694">
        <f t="shared" si="27"/>
        <v>117</v>
      </c>
    </row>
    <row r="695" spans="12:15">
      <c r="L695">
        <f>IFERROR(テーブル_Swim014[[#This Row],[選手番号]],"")</f>
        <v>694</v>
      </c>
      <c r="M695">
        <f>IFERROR(Sheet3!Q1016,"")</f>
        <v>0</v>
      </c>
      <c r="N695" s="18" t="str">
        <f>IFERROR(テーブル_Swim017[基準日],"")</f>
        <v>2017/01/07</v>
      </c>
      <c r="O695">
        <f t="shared" si="27"/>
        <v>117</v>
      </c>
    </row>
    <row r="696" spans="12:15">
      <c r="L696">
        <f>IFERROR(テーブル_Swim014[[#This Row],[選手番号]],"")</f>
        <v>695</v>
      </c>
      <c r="M696">
        <f>IFERROR(Sheet3!Q1017,"")</f>
        <v>0</v>
      </c>
      <c r="N696" s="18" t="str">
        <f>IFERROR(テーブル_Swim017[基準日],"")</f>
        <v>2017/01/07</v>
      </c>
      <c r="O696">
        <f t="shared" si="27"/>
        <v>117</v>
      </c>
    </row>
    <row r="697" spans="12:15">
      <c r="L697">
        <f>IFERROR(テーブル_Swim014[[#This Row],[選手番号]],"")</f>
        <v>696</v>
      </c>
      <c r="M697">
        <f>IFERROR(Sheet3!Q1018,"")</f>
        <v>0</v>
      </c>
      <c r="N697" s="18" t="str">
        <f>IFERROR(テーブル_Swim017[基準日],"")</f>
        <v>2017/01/07</v>
      </c>
      <c r="O697">
        <f t="shared" si="27"/>
        <v>117</v>
      </c>
    </row>
    <row r="698" spans="12:15">
      <c r="L698">
        <f>IFERROR(テーブル_Swim014[[#This Row],[選手番号]],"")</f>
        <v>697</v>
      </c>
      <c r="M698">
        <f>IFERROR(Sheet3!Q1019,"")</f>
        <v>0</v>
      </c>
      <c r="N698" s="18" t="str">
        <f>IFERROR(テーブル_Swim017[基準日],"")</f>
        <v>2017/01/07</v>
      </c>
      <c r="O698">
        <f t="shared" si="27"/>
        <v>117</v>
      </c>
    </row>
    <row r="699" spans="12:15">
      <c r="L699">
        <f>IFERROR(テーブル_Swim014[[#This Row],[選手番号]],"")</f>
        <v>698</v>
      </c>
      <c r="M699">
        <f>IFERROR(Sheet3!Q1020,"")</f>
        <v>0</v>
      </c>
      <c r="N699" s="18" t="str">
        <f>IFERROR(テーブル_Swim017[基準日],"")</f>
        <v>2017/01/07</v>
      </c>
      <c r="O699">
        <f t="shared" si="27"/>
        <v>117</v>
      </c>
    </row>
    <row r="700" spans="12:15">
      <c r="L700">
        <f>IFERROR(テーブル_Swim014[[#This Row],[選手番号]],"")</f>
        <v>699</v>
      </c>
      <c r="M700">
        <f>IFERROR(Sheet3!Q1021,"")</f>
        <v>0</v>
      </c>
      <c r="N700" s="18" t="str">
        <f>IFERROR(テーブル_Swim017[基準日],"")</f>
        <v>2017/01/07</v>
      </c>
      <c r="O700">
        <f t="shared" si="27"/>
        <v>117</v>
      </c>
    </row>
    <row r="701" spans="12:15">
      <c r="L701">
        <f>IFERROR(テーブル_Swim014[[#This Row],[選手番号]],"")</f>
        <v>700</v>
      </c>
      <c r="M701">
        <f>IFERROR(Sheet3!Q1022,"")</f>
        <v>0</v>
      </c>
      <c r="N701" s="18" t="str">
        <f>IFERROR(テーブル_Swim017[基準日],"")</f>
        <v>2017/01/07</v>
      </c>
      <c r="O701">
        <f t="shared" si="27"/>
        <v>117</v>
      </c>
    </row>
    <row r="702" spans="12:15">
      <c r="L702">
        <f>IFERROR(テーブル_Swim014[[#This Row],[選手番号]],"")</f>
        <v>701</v>
      </c>
      <c r="M702">
        <f>IFERROR(Sheet3!Q1023,"")</f>
        <v>0</v>
      </c>
      <c r="N702" s="18" t="str">
        <f>IFERROR(テーブル_Swim017[基準日],"")</f>
        <v>2017/01/07</v>
      </c>
      <c r="O702">
        <f t="shared" si="27"/>
        <v>117</v>
      </c>
    </row>
    <row r="703" spans="12:15">
      <c r="L703">
        <f>IFERROR(テーブル_Swim014[[#This Row],[選手番号]],"")</f>
        <v>702</v>
      </c>
      <c r="M703">
        <f>IFERROR(Sheet3!Q1024,"")</f>
        <v>0</v>
      </c>
      <c r="N703" s="18" t="str">
        <f>IFERROR(テーブル_Swim017[基準日],"")</f>
        <v>2017/01/07</v>
      </c>
      <c r="O703">
        <f t="shared" si="27"/>
        <v>117</v>
      </c>
    </row>
    <row r="704" spans="12:15">
      <c r="L704">
        <f>IFERROR(テーブル_Swim014[[#This Row],[選手番号]],"")</f>
        <v>703</v>
      </c>
      <c r="M704">
        <f>IFERROR(Sheet3!Q1025,"")</f>
        <v>0</v>
      </c>
      <c r="N704" s="18" t="str">
        <f>IFERROR(テーブル_Swim017[基準日],"")</f>
        <v>2017/01/07</v>
      </c>
      <c r="O704">
        <f t="shared" si="27"/>
        <v>117</v>
      </c>
    </row>
    <row r="705" spans="12:15">
      <c r="L705">
        <f>IFERROR(テーブル_Swim014[[#This Row],[選手番号]],"")</f>
        <v>704</v>
      </c>
      <c r="M705">
        <f>IFERROR(Sheet3!Q1026,"")</f>
        <v>0</v>
      </c>
      <c r="N705" s="18" t="str">
        <f>IFERROR(テーブル_Swim017[基準日],"")</f>
        <v>2017/01/07</v>
      </c>
      <c r="O705">
        <f t="shared" si="27"/>
        <v>117</v>
      </c>
    </row>
    <row r="706" spans="12:15">
      <c r="L706">
        <f>IFERROR(テーブル_Swim014[[#This Row],[選手番号]],"")</f>
        <v>705</v>
      </c>
      <c r="M706">
        <f>IFERROR(Sheet3!Q1027,"")</f>
        <v>0</v>
      </c>
      <c r="N706" s="18" t="str">
        <f>IFERROR(テーブル_Swim017[基準日],"")</f>
        <v>2017/01/07</v>
      </c>
      <c r="O706">
        <f t="shared" si="27"/>
        <v>117</v>
      </c>
    </row>
    <row r="707" spans="12:15">
      <c r="L707">
        <f>IFERROR(テーブル_Swim014[[#This Row],[選手番号]],"")</f>
        <v>706</v>
      </c>
      <c r="M707">
        <f>IFERROR(Sheet3!Q1028,"")</f>
        <v>0</v>
      </c>
      <c r="N707" s="18" t="str">
        <f>IFERROR(テーブル_Swim017[基準日],"")</f>
        <v>2017/01/07</v>
      </c>
      <c r="O707">
        <f t="shared" ref="O707:O770" si="28">DATEDIF(M707,N707,"Y")</f>
        <v>117</v>
      </c>
    </row>
    <row r="708" spans="12:15">
      <c r="L708">
        <f>IFERROR(テーブル_Swim014[[#This Row],[選手番号]],"")</f>
        <v>707</v>
      </c>
      <c r="M708">
        <f>IFERROR(Sheet3!Q1029,"")</f>
        <v>0</v>
      </c>
      <c r="N708" s="18" t="str">
        <f>IFERROR(テーブル_Swim017[基準日],"")</f>
        <v>2017/01/07</v>
      </c>
      <c r="O708">
        <f t="shared" si="28"/>
        <v>117</v>
      </c>
    </row>
    <row r="709" spans="12:15">
      <c r="L709">
        <f>IFERROR(テーブル_Swim014[[#This Row],[選手番号]],"")</f>
        <v>708</v>
      </c>
      <c r="M709">
        <f>IFERROR(Sheet3!Q1030,"")</f>
        <v>0</v>
      </c>
      <c r="N709" s="18" t="str">
        <f>IFERROR(テーブル_Swim017[基準日],"")</f>
        <v>2017/01/07</v>
      </c>
      <c r="O709">
        <f t="shared" si="28"/>
        <v>117</v>
      </c>
    </row>
    <row r="710" spans="12:15">
      <c r="L710">
        <f>IFERROR(テーブル_Swim014[[#This Row],[選手番号]],"")</f>
        <v>709</v>
      </c>
      <c r="M710">
        <f>IFERROR(Sheet3!Q1031,"")</f>
        <v>0</v>
      </c>
      <c r="N710" s="18" t="str">
        <f>IFERROR(テーブル_Swim017[基準日],"")</f>
        <v>2017/01/07</v>
      </c>
      <c r="O710">
        <f t="shared" si="28"/>
        <v>117</v>
      </c>
    </row>
    <row r="711" spans="12:15">
      <c r="L711">
        <f>IFERROR(テーブル_Swim014[[#This Row],[選手番号]],"")</f>
        <v>710</v>
      </c>
      <c r="M711">
        <f>IFERROR(Sheet3!Q1032,"")</f>
        <v>0</v>
      </c>
      <c r="N711" s="18" t="str">
        <f>IFERROR(テーブル_Swim017[基準日],"")</f>
        <v>2017/01/07</v>
      </c>
      <c r="O711">
        <f t="shared" si="28"/>
        <v>117</v>
      </c>
    </row>
    <row r="712" spans="12:15">
      <c r="L712">
        <f>IFERROR(テーブル_Swim014[[#This Row],[選手番号]],"")</f>
        <v>711</v>
      </c>
      <c r="M712">
        <f>IFERROR(Sheet3!Q1033,"")</f>
        <v>0</v>
      </c>
      <c r="N712" s="18" t="str">
        <f>IFERROR(テーブル_Swim017[基準日],"")</f>
        <v>2017/01/07</v>
      </c>
      <c r="O712">
        <f t="shared" si="28"/>
        <v>117</v>
      </c>
    </row>
    <row r="713" spans="12:15">
      <c r="L713">
        <f>IFERROR(テーブル_Swim014[[#This Row],[選手番号]],"")</f>
        <v>712</v>
      </c>
      <c r="M713">
        <f>IFERROR(Sheet3!Q1034,"")</f>
        <v>0</v>
      </c>
      <c r="N713" s="18" t="str">
        <f>IFERROR(テーブル_Swim017[基準日],"")</f>
        <v>2017/01/07</v>
      </c>
      <c r="O713">
        <f t="shared" si="28"/>
        <v>117</v>
      </c>
    </row>
    <row r="714" spans="12:15">
      <c r="L714">
        <f>IFERROR(テーブル_Swim014[[#This Row],[選手番号]],"")</f>
        <v>713</v>
      </c>
      <c r="M714">
        <f>IFERROR(Sheet3!Q1035,"")</f>
        <v>0</v>
      </c>
      <c r="N714" s="18" t="str">
        <f>IFERROR(テーブル_Swim017[基準日],"")</f>
        <v>2017/01/07</v>
      </c>
      <c r="O714">
        <f t="shared" si="28"/>
        <v>117</v>
      </c>
    </row>
    <row r="715" spans="12:15">
      <c r="L715">
        <f>IFERROR(テーブル_Swim014[[#This Row],[選手番号]],"")</f>
        <v>714</v>
      </c>
      <c r="M715">
        <f>IFERROR(Sheet3!Q1036,"")</f>
        <v>0</v>
      </c>
      <c r="N715" s="18" t="str">
        <f>IFERROR(テーブル_Swim017[基準日],"")</f>
        <v>2017/01/07</v>
      </c>
      <c r="O715">
        <f t="shared" si="28"/>
        <v>117</v>
      </c>
    </row>
    <row r="716" spans="12:15">
      <c r="L716">
        <f>IFERROR(テーブル_Swim014[[#This Row],[選手番号]],"")</f>
        <v>715</v>
      </c>
      <c r="M716">
        <f>IFERROR(Sheet3!Q1037,"")</f>
        <v>0</v>
      </c>
      <c r="N716" s="18" t="str">
        <f>IFERROR(テーブル_Swim017[基準日],"")</f>
        <v>2017/01/07</v>
      </c>
      <c r="O716">
        <f t="shared" si="28"/>
        <v>117</v>
      </c>
    </row>
    <row r="717" spans="12:15">
      <c r="L717">
        <f>IFERROR(テーブル_Swim014[[#This Row],[選手番号]],"")</f>
        <v>716</v>
      </c>
      <c r="M717">
        <f>IFERROR(Sheet3!Q1038,"")</f>
        <v>0</v>
      </c>
      <c r="N717" s="18" t="str">
        <f>IFERROR(テーブル_Swim017[基準日],"")</f>
        <v>2017/01/07</v>
      </c>
      <c r="O717">
        <f t="shared" si="28"/>
        <v>117</v>
      </c>
    </row>
    <row r="718" spans="12:15">
      <c r="L718">
        <f>IFERROR(テーブル_Swim014[[#This Row],[選手番号]],"")</f>
        <v>717</v>
      </c>
      <c r="M718">
        <f>IFERROR(Sheet3!Q1039,"")</f>
        <v>0</v>
      </c>
      <c r="N718" s="18" t="str">
        <f>IFERROR(テーブル_Swim017[基準日],"")</f>
        <v>2017/01/07</v>
      </c>
      <c r="O718">
        <f t="shared" si="28"/>
        <v>117</v>
      </c>
    </row>
    <row r="719" spans="12:15">
      <c r="L719">
        <f>IFERROR(テーブル_Swim014[[#This Row],[選手番号]],"")</f>
        <v>718</v>
      </c>
      <c r="M719">
        <f>IFERROR(Sheet3!Q1040,"")</f>
        <v>0</v>
      </c>
      <c r="N719" s="18" t="str">
        <f>IFERROR(テーブル_Swim017[基準日],"")</f>
        <v>2017/01/07</v>
      </c>
      <c r="O719">
        <f t="shared" si="28"/>
        <v>117</v>
      </c>
    </row>
    <row r="720" spans="12:15">
      <c r="L720">
        <f>IFERROR(テーブル_Swim014[[#This Row],[選手番号]],"")</f>
        <v>719</v>
      </c>
      <c r="M720">
        <f>IFERROR(Sheet3!Q1041,"")</f>
        <v>0</v>
      </c>
      <c r="N720" s="18" t="str">
        <f>IFERROR(テーブル_Swim017[基準日],"")</f>
        <v>2017/01/07</v>
      </c>
      <c r="O720">
        <f t="shared" si="28"/>
        <v>117</v>
      </c>
    </row>
    <row r="721" spans="12:15">
      <c r="L721">
        <f>IFERROR(テーブル_Swim014[[#This Row],[選手番号]],"")</f>
        <v>720</v>
      </c>
      <c r="M721">
        <f>IFERROR(Sheet3!Q1042,"")</f>
        <v>0</v>
      </c>
      <c r="N721" s="18" t="str">
        <f>IFERROR(テーブル_Swim017[基準日],"")</f>
        <v>2017/01/07</v>
      </c>
      <c r="O721">
        <f t="shared" si="28"/>
        <v>117</v>
      </c>
    </row>
    <row r="722" spans="12:15">
      <c r="L722">
        <f>IFERROR(テーブル_Swim014[[#This Row],[選手番号]],"")</f>
        <v>721</v>
      </c>
      <c r="M722">
        <f>IFERROR(Sheet3!Q1043,"")</f>
        <v>0</v>
      </c>
      <c r="N722" s="18" t="str">
        <f>IFERROR(テーブル_Swim017[基準日],"")</f>
        <v>2017/01/07</v>
      </c>
      <c r="O722">
        <f t="shared" si="28"/>
        <v>117</v>
      </c>
    </row>
    <row r="723" spans="12:15">
      <c r="L723">
        <f>IFERROR(テーブル_Swim014[[#This Row],[選手番号]],"")</f>
        <v>722</v>
      </c>
      <c r="M723">
        <f>IFERROR(Sheet3!Q1044,"")</f>
        <v>0</v>
      </c>
      <c r="N723" s="18" t="str">
        <f>IFERROR(テーブル_Swim017[基準日],"")</f>
        <v>2017/01/07</v>
      </c>
      <c r="O723">
        <f t="shared" si="28"/>
        <v>117</v>
      </c>
    </row>
    <row r="724" spans="12:15">
      <c r="L724">
        <f>IFERROR(テーブル_Swim014[[#This Row],[選手番号]],"")</f>
        <v>723</v>
      </c>
      <c r="M724">
        <f>IFERROR(Sheet3!Q1045,"")</f>
        <v>0</v>
      </c>
      <c r="N724" s="18" t="str">
        <f>IFERROR(テーブル_Swim017[基準日],"")</f>
        <v>2017/01/07</v>
      </c>
      <c r="O724">
        <f t="shared" si="28"/>
        <v>117</v>
      </c>
    </row>
    <row r="725" spans="12:15">
      <c r="L725">
        <f>IFERROR(テーブル_Swim014[[#This Row],[選手番号]],"")</f>
        <v>724</v>
      </c>
      <c r="M725">
        <f>IFERROR(Sheet3!Q1046,"")</f>
        <v>0</v>
      </c>
      <c r="N725" s="18" t="str">
        <f>IFERROR(テーブル_Swim017[基準日],"")</f>
        <v>2017/01/07</v>
      </c>
      <c r="O725">
        <f t="shared" si="28"/>
        <v>117</v>
      </c>
    </row>
    <row r="726" spans="12:15">
      <c r="L726">
        <f>IFERROR(テーブル_Swim014[[#This Row],[選手番号]],"")</f>
        <v>725</v>
      </c>
      <c r="M726">
        <f>IFERROR(Sheet3!Q1047,"")</f>
        <v>0</v>
      </c>
      <c r="N726" s="18" t="str">
        <f>IFERROR(テーブル_Swim017[基準日],"")</f>
        <v>2017/01/07</v>
      </c>
      <c r="O726">
        <f t="shared" si="28"/>
        <v>117</v>
      </c>
    </row>
    <row r="727" spans="12:15">
      <c r="L727">
        <f>IFERROR(テーブル_Swim014[[#This Row],[選手番号]],"")</f>
        <v>726</v>
      </c>
      <c r="M727">
        <f>IFERROR(Sheet3!Q1048,"")</f>
        <v>0</v>
      </c>
      <c r="N727" s="18" t="str">
        <f>IFERROR(テーブル_Swim017[基準日],"")</f>
        <v>2017/01/07</v>
      </c>
      <c r="O727">
        <f t="shared" si="28"/>
        <v>117</v>
      </c>
    </row>
    <row r="728" spans="12:15">
      <c r="L728">
        <f>IFERROR(テーブル_Swim014[[#This Row],[選手番号]],"")</f>
        <v>727</v>
      </c>
      <c r="M728">
        <f>IFERROR(Sheet3!Q1049,"")</f>
        <v>0</v>
      </c>
      <c r="N728" s="18" t="str">
        <f>IFERROR(テーブル_Swim017[基準日],"")</f>
        <v>2017/01/07</v>
      </c>
      <c r="O728">
        <f t="shared" si="28"/>
        <v>117</v>
      </c>
    </row>
    <row r="729" spans="12:15">
      <c r="L729">
        <f>IFERROR(テーブル_Swim014[[#This Row],[選手番号]],"")</f>
        <v>728</v>
      </c>
      <c r="M729">
        <f>IFERROR(Sheet3!Q1050,"")</f>
        <v>0</v>
      </c>
      <c r="N729" s="18" t="str">
        <f>IFERROR(テーブル_Swim017[基準日],"")</f>
        <v>2017/01/07</v>
      </c>
      <c r="O729">
        <f t="shared" si="28"/>
        <v>117</v>
      </c>
    </row>
    <row r="730" spans="12:15">
      <c r="L730">
        <f>IFERROR(テーブル_Swim014[[#This Row],[選手番号]],"")</f>
        <v>729</v>
      </c>
      <c r="M730">
        <f>IFERROR(Sheet3!Q1051,"")</f>
        <v>0</v>
      </c>
      <c r="N730" s="18" t="str">
        <f>IFERROR(テーブル_Swim017[基準日],"")</f>
        <v>2017/01/07</v>
      </c>
      <c r="O730">
        <f t="shared" si="28"/>
        <v>117</v>
      </c>
    </row>
    <row r="731" spans="12:15">
      <c r="L731">
        <f>IFERROR(テーブル_Swim014[[#This Row],[選手番号]],"")</f>
        <v>730</v>
      </c>
      <c r="M731">
        <f>IFERROR(Sheet3!Q1052,"")</f>
        <v>0</v>
      </c>
      <c r="N731" s="18" t="str">
        <f>IFERROR(テーブル_Swim017[基準日],"")</f>
        <v>2017/01/07</v>
      </c>
      <c r="O731">
        <f t="shared" si="28"/>
        <v>117</v>
      </c>
    </row>
    <row r="732" spans="12:15">
      <c r="L732">
        <f>IFERROR(テーブル_Swim014[[#This Row],[選手番号]],"")</f>
        <v>731</v>
      </c>
      <c r="M732">
        <f>IFERROR(Sheet3!Q1053,"")</f>
        <v>0</v>
      </c>
      <c r="N732" s="18" t="str">
        <f>IFERROR(テーブル_Swim017[基準日],"")</f>
        <v>2017/01/07</v>
      </c>
      <c r="O732">
        <f t="shared" si="28"/>
        <v>117</v>
      </c>
    </row>
    <row r="733" spans="12:15">
      <c r="L733">
        <f>IFERROR(テーブル_Swim014[[#This Row],[選手番号]],"")</f>
        <v>732</v>
      </c>
      <c r="M733">
        <f>IFERROR(Sheet3!Q1054,"")</f>
        <v>0</v>
      </c>
      <c r="N733" s="18" t="str">
        <f>IFERROR(テーブル_Swim017[基準日],"")</f>
        <v>2017/01/07</v>
      </c>
      <c r="O733">
        <f t="shared" si="28"/>
        <v>117</v>
      </c>
    </row>
    <row r="734" spans="12:15">
      <c r="L734">
        <f>IFERROR(テーブル_Swim014[[#This Row],[選手番号]],"")</f>
        <v>733</v>
      </c>
      <c r="M734">
        <f>IFERROR(Sheet3!Q1055,"")</f>
        <v>0</v>
      </c>
      <c r="N734" s="18" t="str">
        <f>IFERROR(テーブル_Swim017[基準日],"")</f>
        <v>2017/01/07</v>
      </c>
      <c r="O734">
        <f t="shared" si="28"/>
        <v>117</v>
      </c>
    </row>
    <row r="735" spans="12:15">
      <c r="L735">
        <f>IFERROR(テーブル_Swim014[[#This Row],[選手番号]],"")</f>
        <v>734</v>
      </c>
      <c r="M735">
        <f>IFERROR(Sheet3!Q1056,"")</f>
        <v>0</v>
      </c>
      <c r="N735" s="18" t="str">
        <f>IFERROR(テーブル_Swim017[基準日],"")</f>
        <v>2017/01/07</v>
      </c>
      <c r="O735">
        <f t="shared" si="28"/>
        <v>117</v>
      </c>
    </row>
    <row r="736" spans="12:15">
      <c r="L736">
        <f>IFERROR(テーブル_Swim014[[#This Row],[選手番号]],"")</f>
        <v>735</v>
      </c>
      <c r="M736">
        <f>IFERROR(Sheet3!Q1057,"")</f>
        <v>0</v>
      </c>
      <c r="N736" s="18" t="str">
        <f>IFERROR(テーブル_Swim017[基準日],"")</f>
        <v>2017/01/07</v>
      </c>
      <c r="O736">
        <f t="shared" si="28"/>
        <v>117</v>
      </c>
    </row>
    <row r="737" spans="12:15">
      <c r="L737">
        <f>IFERROR(テーブル_Swim014[[#This Row],[選手番号]],"")</f>
        <v>736</v>
      </c>
      <c r="M737">
        <f>IFERROR(Sheet3!Q1058,"")</f>
        <v>0</v>
      </c>
      <c r="N737" s="18" t="str">
        <f>IFERROR(テーブル_Swim017[基準日],"")</f>
        <v>2017/01/07</v>
      </c>
      <c r="O737">
        <f t="shared" si="28"/>
        <v>117</v>
      </c>
    </row>
    <row r="738" spans="12:15">
      <c r="L738">
        <f>IFERROR(テーブル_Swim014[[#This Row],[選手番号]],"")</f>
        <v>737</v>
      </c>
      <c r="M738">
        <f>IFERROR(Sheet3!Q1059,"")</f>
        <v>0</v>
      </c>
      <c r="N738" s="18" t="str">
        <f>IFERROR(テーブル_Swim017[基準日],"")</f>
        <v>2017/01/07</v>
      </c>
      <c r="O738">
        <f t="shared" si="28"/>
        <v>117</v>
      </c>
    </row>
    <row r="739" spans="12:15">
      <c r="L739">
        <f>IFERROR(テーブル_Swim014[[#This Row],[選手番号]],"")</f>
        <v>738</v>
      </c>
      <c r="M739">
        <f>IFERROR(Sheet3!Q1060,"")</f>
        <v>0</v>
      </c>
      <c r="N739" s="18" t="str">
        <f>IFERROR(テーブル_Swim017[基準日],"")</f>
        <v>2017/01/07</v>
      </c>
      <c r="O739">
        <f t="shared" si="28"/>
        <v>117</v>
      </c>
    </row>
    <row r="740" spans="12:15">
      <c r="L740">
        <f>IFERROR(テーブル_Swim014[[#This Row],[選手番号]],"")</f>
        <v>739</v>
      </c>
      <c r="M740">
        <f>IFERROR(Sheet3!Q1061,"")</f>
        <v>0</v>
      </c>
      <c r="N740" s="18" t="str">
        <f>IFERROR(テーブル_Swim017[基準日],"")</f>
        <v>2017/01/07</v>
      </c>
      <c r="O740">
        <f t="shared" si="28"/>
        <v>117</v>
      </c>
    </row>
    <row r="741" spans="12:15">
      <c r="L741">
        <f>IFERROR(テーブル_Swim014[[#This Row],[選手番号]],"")</f>
        <v>740</v>
      </c>
      <c r="M741">
        <f>IFERROR(Sheet3!Q1062,"")</f>
        <v>0</v>
      </c>
      <c r="N741" s="18" t="str">
        <f>IFERROR(テーブル_Swim017[基準日],"")</f>
        <v>2017/01/07</v>
      </c>
      <c r="O741">
        <f t="shared" si="28"/>
        <v>117</v>
      </c>
    </row>
    <row r="742" spans="12:15">
      <c r="L742">
        <f>IFERROR(テーブル_Swim014[[#This Row],[選手番号]],"")</f>
        <v>741</v>
      </c>
      <c r="M742">
        <f>IFERROR(Sheet3!Q1063,"")</f>
        <v>0</v>
      </c>
      <c r="N742" s="18" t="str">
        <f>IFERROR(テーブル_Swim017[基準日],"")</f>
        <v>2017/01/07</v>
      </c>
      <c r="O742">
        <f t="shared" si="28"/>
        <v>117</v>
      </c>
    </row>
    <row r="743" spans="12:15">
      <c r="L743">
        <f>IFERROR(テーブル_Swim014[[#This Row],[選手番号]],"")</f>
        <v>742</v>
      </c>
      <c r="M743">
        <f>IFERROR(Sheet3!Q1064,"")</f>
        <v>0</v>
      </c>
      <c r="N743" s="18" t="str">
        <f>IFERROR(テーブル_Swim017[基準日],"")</f>
        <v>2017/01/07</v>
      </c>
      <c r="O743">
        <f t="shared" si="28"/>
        <v>117</v>
      </c>
    </row>
    <row r="744" spans="12:15">
      <c r="L744">
        <f>IFERROR(テーブル_Swim014[[#This Row],[選手番号]],"")</f>
        <v>743</v>
      </c>
      <c r="M744">
        <f>IFERROR(Sheet3!Q1065,"")</f>
        <v>0</v>
      </c>
      <c r="N744" s="18" t="str">
        <f>IFERROR(テーブル_Swim017[基準日],"")</f>
        <v>2017/01/07</v>
      </c>
      <c r="O744">
        <f t="shared" si="28"/>
        <v>117</v>
      </c>
    </row>
    <row r="745" spans="12:15">
      <c r="L745">
        <f>IFERROR(テーブル_Swim014[[#This Row],[選手番号]],"")</f>
        <v>744</v>
      </c>
      <c r="M745">
        <f>IFERROR(Sheet3!Q1066,"")</f>
        <v>0</v>
      </c>
      <c r="N745" s="18" t="str">
        <f>IFERROR(テーブル_Swim017[基準日],"")</f>
        <v>2017/01/07</v>
      </c>
      <c r="O745">
        <f t="shared" si="28"/>
        <v>117</v>
      </c>
    </row>
    <row r="746" spans="12:15">
      <c r="L746">
        <f>IFERROR(テーブル_Swim014[[#This Row],[選手番号]],"")</f>
        <v>745</v>
      </c>
      <c r="M746">
        <f>IFERROR(Sheet3!Q1067,"")</f>
        <v>0</v>
      </c>
      <c r="N746" s="18" t="str">
        <f>IFERROR(テーブル_Swim017[基準日],"")</f>
        <v>2017/01/07</v>
      </c>
      <c r="O746">
        <f t="shared" si="28"/>
        <v>117</v>
      </c>
    </row>
    <row r="747" spans="12:15">
      <c r="L747">
        <f>IFERROR(テーブル_Swim014[[#This Row],[選手番号]],"")</f>
        <v>746</v>
      </c>
      <c r="M747">
        <f>IFERROR(Sheet3!Q1068,"")</f>
        <v>0</v>
      </c>
      <c r="N747" s="18" t="str">
        <f>IFERROR(テーブル_Swim017[基準日],"")</f>
        <v>2017/01/07</v>
      </c>
      <c r="O747">
        <f t="shared" si="28"/>
        <v>117</v>
      </c>
    </row>
    <row r="748" spans="12:15">
      <c r="L748">
        <f>IFERROR(テーブル_Swim014[[#This Row],[選手番号]],"")</f>
        <v>747</v>
      </c>
      <c r="M748">
        <f>IFERROR(Sheet3!Q1069,"")</f>
        <v>0</v>
      </c>
      <c r="N748" s="18" t="str">
        <f>IFERROR(テーブル_Swim017[基準日],"")</f>
        <v>2017/01/07</v>
      </c>
      <c r="O748">
        <f t="shared" si="28"/>
        <v>117</v>
      </c>
    </row>
    <row r="749" spans="12:15">
      <c r="L749">
        <f>IFERROR(テーブル_Swim014[[#This Row],[選手番号]],"")</f>
        <v>748</v>
      </c>
      <c r="M749">
        <f>IFERROR(Sheet3!Q1070,"")</f>
        <v>0</v>
      </c>
      <c r="N749" s="18" t="str">
        <f>IFERROR(テーブル_Swim017[基準日],"")</f>
        <v>2017/01/07</v>
      </c>
      <c r="O749">
        <f t="shared" si="28"/>
        <v>117</v>
      </c>
    </row>
    <row r="750" spans="12:15">
      <c r="L750">
        <f>IFERROR(テーブル_Swim014[[#This Row],[選手番号]],"")</f>
        <v>749</v>
      </c>
      <c r="M750">
        <f>IFERROR(Sheet3!Q1071,"")</f>
        <v>0</v>
      </c>
      <c r="N750" s="18" t="str">
        <f>IFERROR(テーブル_Swim017[基準日],"")</f>
        <v>2017/01/07</v>
      </c>
      <c r="O750">
        <f t="shared" si="28"/>
        <v>117</v>
      </c>
    </row>
    <row r="751" spans="12:15">
      <c r="L751">
        <f>IFERROR(テーブル_Swim014[[#This Row],[選手番号]],"")</f>
        <v>750</v>
      </c>
      <c r="M751">
        <f>IFERROR(Sheet3!Q1072,"")</f>
        <v>0</v>
      </c>
      <c r="N751" s="18" t="str">
        <f>IFERROR(テーブル_Swim017[基準日],"")</f>
        <v>2017/01/07</v>
      </c>
      <c r="O751">
        <f t="shared" si="28"/>
        <v>117</v>
      </c>
    </row>
    <row r="752" spans="12:15">
      <c r="L752">
        <f>IFERROR(テーブル_Swim014[[#This Row],[選手番号]],"")</f>
        <v>751</v>
      </c>
      <c r="M752">
        <f>IFERROR(Sheet3!Q1073,"")</f>
        <v>0</v>
      </c>
      <c r="N752" s="18" t="str">
        <f>IFERROR(テーブル_Swim017[基準日],"")</f>
        <v>2017/01/07</v>
      </c>
      <c r="O752">
        <f t="shared" si="28"/>
        <v>117</v>
      </c>
    </row>
    <row r="753" spans="12:15">
      <c r="L753">
        <f>IFERROR(テーブル_Swim014[[#This Row],[選手番号]],"")</f>
        <v>752</v>
      </c>
      <c r="M753">
        <f>IFERROR(Sheet3!Q1074,"")</f>
        <v>0</v>
      </c>
      <c r="N753" s="18" t="str">
        <f>IFERROR(テーブル_Swim017[基準日],"")</f>
        <v>2017/01/07</v>
      </c>
      <c r="O753">
        <f t="shared" si="28"/>
        <v>117</v>
      </c>
    </row>
    <row r="754" spans="12:15">
      <c r="L754">
        <f>IFERROR(テーブル_Swim014[[#This Row],[選手番号]],"")</f>
        <v>753</v>
      </c>
      <c r="M754">
        <f>IFERROR(Sheet3!Q1075,"")</f>
        <v>0</v>
      </c>
      <c r="N754" s="18" t="str">
        <f>IFERROR(テーブル_Swim017[基準日],"")</f>
        <v>2017/01/07</v>
      </c>
      <c r="O754">
        <f t="shared" si="28"/>
        <v>117</v>
      </c>
    </row>
    <row r="755" spans="12:15">
      <c r="L755">
        <f>IFERROR(テーブル_Swim014[[#This Row],[選手番号]],"")</f>
        <v>754</v>
      </c>
      <c r="M755">
        <f>IFERROR(Sheet3!Q1076,"")</f>
        <v>0</v>
      </c>
      <c r="N755" s="18" t="str">
        <f>IFERROR(テーブル_Swim017[基準日],"")</f>
        <v>2017/01/07</v>
      </c>
      <c r="O755">
        <f t="shared" si="28"/>
        <v>117</v>
      </c>
    </row>
    <row r="756" spans="12:15">
      <c r="L756">
        <f>IFERROR(テーブル_Swim014[[#This Row],[選手番号]],"")</f>
        <v>755</v>
      </c>
      <c r="M756">
        <f>IFERROR(Sheet3!Q1077,"")</f>
        <v>0</v>
      </c>
      <c r="N756" s="18" t="str">
        <f>IFERROR(テーブル_Swim017[基準日],"")</f>
        <v>2017/01/07</v>
      </c>
      <c r="O756">
        <f t="shared" si="28"/>
        <v>117</v>
      </c>
    </row>
    <row r="757" spans="12:15">
      <c r="L757">
        <f>IFERROR(テーブル_Swim014[[#This Row],[選手番号]],"")</f>
        <v>756</v>
      </c>
      <c r="M757">
        <f>IFERROR(Sheet3!Q1078,"")</f>
        <v>0</v>
      </c>
      <c r="N757" s="18" t="str">
        <f>IFERROR(テーブル_Swim017[基準日],"")</f>
        <v>2017/01/07</v>
      </c>
      <c r="O757">
        <f t="shared" si="28"/>
        <v>117</v>
      </c>
    </row>
    <row r="758" spans="12:15">
      <c r="L758">
        <f>IFERROR(テーブル_Swim014[[#This Row],[選手番号]],"")</f>
        <v>757</v>
      </c>
      <c r="M758">
        <f>IFERROR(Sheet3!Q1079,"")</f>
        <v>0</v>
      </c>
      <c r="N758" s="18" t="str">
        <f>IFERROR(テーブル_Swim017[基準日],"")</f>
        <v>2017/01/07</v>
      </c>
      <c r="O758">
        <f t="shared" si="28"/>
        <v>117</v>
      </c>
    </row>
    <row r="759" spans="12:15">
      <c r="L759">
        <f>IFERROR(テーブル_Swim014[[#This Row],[選手番号]],"")</f>
        <v>758</v>
      </c>
      <c r="M759">
        <f>IFERROR(Sheet3!Q1080,"")</f>
        <v>0</v>
      </c>
      <c r="N759" s="18" t="str">
        <f>IFERROR(テーブル_Swim017[基準日],"")</f>
        <v>2017/01/07</v>
      </c>
      <c r="O759">
        <f t="shared" si="28"/>
        <v>117</v>
      </c>
    </row>
    <row r="760" spans="12:15">
      <c r="L760">
        <f>IFERROR(テーブル_Swim014[[#This Row],[選手番号]],"")</f>
        <v>759</v>
      </c>
      <c r="M760">
        <f>IFERROR(Sheet3!Q1081,"")</f>
        <v>0</v>
      </c>
      <c r="N760" s="18" t="str">
        <f>IFERROR(テーブル_Swim017[基準日],"")</f>
        <v>2017/01/07</v>
      </c>
      <c r="O760">
        <f t="shared" si="28"/>
        <v>117</v>
      </c>
    </row>
    <row r="761" spans="12:15">
      <c r="L761">
        <f>IFERROR(テーブル_Swim014[[#This Row],[選手番号]],"")</f>
        <v>760</v>
      </c>
      <c r="M761">
        <f>IFERROR(Sheet3!Q1082,"")</f>
        <v>0</v>
      </c>
      <c r="N761" s="18" t="str">
        <f>IFERROR(テーブル_Swim017[基準日],"")</f>
        <v>2017/01/07</v>
      </c>
      <c r="O761">
        <f t="shared" si="28"/>
        <v>117</v>
      </c>
    </row>
    <row r="762" spans="12:15">
      <c r="L762">
        <f>IFERROR(テーブル_Swim014[[#This Row],[選手番号]],"")</f>
        <v>761</v>
      </c>
      <c r="M762">
        <f>IFERROR(Sheet3!Q1083,"")</f>
        <v>0</v>
      </c>
      <c r="N762" s="18" t="str">
        <f>IFERROR(テーブル_Swim017[基準日],"")</f>
        <v>2017/01/07</v>
      </c>
      <c r="O762">
        <f t="shared" si="28"/>
        <v>117</v>
      </c>
    </row>
    <row r="763" spans="12:15">
      <c r="L763">
        <f>IFERROR(テーブル_Swim014[[#This Row],[選手番号]],"")</f>
        <v>762</v>
      </c>
      <c r="M763">
        <f>IFERROR(Sheet3!Q1084,"")</f>
        <v>0</v>
      </c>
      <c r="N763" s="18" t="str">
        <f>IFERROR(テーブル_Swim017[基準日],"")</f>
        <v>2017/01/07</v>
      </c>
      <c r="O763">
        <f t="shared" si="28"/>
        <v>117</v>
      </c>
    </row>
    <row r="764" spans="12:15">
      <c r="L764">
        <f>IFERROR(テーブル_Swim014[[#This Row],[選手番号]],"")</f>
        <v>763</v>
      </c>
      <c r="M764">
        <f>IFERROR(Sheet3!Q1085,"")</f>
        <v>0</v>
      </c>
      <c r="N764" s="18" t="str">
        <f>IFERROR(テーブル_Swim017[基準日],"")</f>
        <v>2017/01/07</v>
      </c>
      <c r="O764">
        <f t="shared" si="28"/>
        <v>117</v>
      </c>
    </row>
    <row r="765" spans="12:15">
      <c r="L765">
        <f>IFERROR(テーブル_Swim014[[#This Row],[選手番号]],"")</f>
        <v>764</v>
      </c>
      <c r="M765">
        <f>IFERROR(Sheet3!Q1086,"")</f>
        <v>0</v>
      </c>
      <c r="N765" s="18" t="str">
        <f>IFERROR(テーブル_Swim017[基準日],"")</f>
        <v>2017/01/07</v>
      </c>
      <c r="O765">
        <f t="shared" si="28"/>
        <v>117</v>
      </c>
    </row>
    <row r="766" spans="12:15">
      <c r="L766">
        <f>IFERROR(テーブル_Swim014[[#This Row],[選手番号]],"")</f>
        <v>765</v>
      </c>
      <c r="M766">
        <f>IFERROR(Sheet3!Q1087,"")</f>
        <v>0</v>
      </c>
      <c r="N766" s="18" t="str">
        <f>IFERROR(テーブル_Swim017[基準日],"")</f>
        <v>2017/01/07</v>
      </c>
      <c r="O766">
        <f t="shared" si="28"/>
        <v>117</v>
      </c>
    </row>
    <row r="767" spans="12:15">
      <c r="L767">
        <f>IFERROR(テーブル_Swim014[[#This Row],[選手番号]],"")</f>
        <v>766</v>
      </c>
      <c r="M767">
        <f>IFERROR(Sheet3!Q1088,"")</f>
        <v>0</v>
      </c>
      <c r="N767" s="18" t="str">
        <f>IFERROR(テーブル_Swim017[基準日],"")</f>
        <v>2017/01/07</v>
      </c>
      <c r="O767">
        <f t="shared" si="28"/>
        <v>117</v>
      </c>
    </row>
    <row r="768" spans="12:15">
      <c r="L768">
        <f>IFERROR(テーブル_Swim014[[#This Row],[選手番号]],"")</f>
        <v>767</v>
      </c>
      <c r="M768">
        <f>IFERROR(Sheet3!Q1089,"")</f>
        <v>0</v>
      </c>
      <c r="N768" s="18" t="str">
        <f>IFERROR(テーブル_Swim017[基準日],"")</f>
        <v>2017/01/07</v>
      </c>
      <c r="O768">
        <f t="shared" si="28"/>
        <v>117</v>
      </c>
    </row>
    <row r="769" spans="12:15">
      <c r="L769">
        <f>IFERROR(テーブル_Swim014[[#This Row],[選手番号]],"")</f>
        <v>768</v>
      </c>
      <c r="M769">
        <f>IFERROR(Sheet3!Q1090,"")</f>
        <v>0</v>
      </c>
      <c r="N769" s="18" t="str">
        <f>IFERROR(テーブル_Swim017[基準日],"")</f>
        <v>2017/01/07</v>
      </c>
      <c r="O769">
        <f t="shared" si="28"/>
        <v>117</v>
      </c>
    </row>
    <row r="770" spans="12:15">
      <c r="L770">
        <f>IFERROR(テーブル_Swim014[[#This Row],[選手番号]],"")</f>
        <v>769</v>
      </c>
      <c r="M770">
        <f>IFERROR(Sheet3!Q1091,"")</f>
        <v>0</v>
      </c>
      <c r="N770" s="18" t="str">
        <f>IFERROR(テーブル_Swim017[基準日],"")</f>
        <v>2017/01/07</v>
      </c>
      <c r="O770">
        <f t="shared" si="28"/>
        <v>117</v>
      </c>
    </row>
    <row r="771" spans="12:15">
      <c r="L771">
        <f>IFERROR(テーブル_Swim014[[#This Row],[選手番号]],"")</f>
        <v>770</v>
      </c>
      <c r="M771">
        <f>IFERROR(Sheet3!Q1092,"")</f>
        <v>0</v>
      </c>
      <c r="N771" s="18" t="str">
        <f>IFERROR(テーブル_Swim017[基準日],"")</f>
        <v>2017/01/07</v>
      </c>
      <c r="O771">
        <f t="shared" ref="O771:O834" si="29">DATEDIF(M771,N771,"Y")</f>
        <v>117</v>
      </c>
    </row>
    <row r="772" spans="12:15">
      <c r="L772">
        <f>IFERROR(テーブル_Swim014[[#This Row],[選手番号]],"")</f>
        <v>771</v>
      </c>
      <c r="M772">
        <f>IFERROR(Sheet3!Q1093,"")</f>
        <v>0</v>
      </c>
      <c r="N772" s="18" t="str">
        <f>IFERROR(テーブル_Swim017[基準日],"")</f>
        <v>2017/01/07</v>
      </c>
      <c r="O772">
        <f t="shared" si="29"/>
        <v>117</v>
      </c>
    </row>
    <row r="773" spans="12:15">
      <c r="L773">
        <f>IFERROR(テーブル_Swim014[[#This Row],[選手番号]],"")</f>
        <v>772</v>
      </c>
      <c r="M773">
        <f>IFERROR(Sheet3!Q1094,"")</f>
        <v>0</v>
      </c>
      <c r="N773" s="18" t="str">
        <f>IFERROR(テーブル_Swim017[基準日],"")</f>
        <v>2017/01/07</v>
      </c>
      <c r="O773">
        <f t="shared" si="29"/>
        <v>117</v>
      </c>
    </row>
    <row r="774" spans="12:15">
      <c r="L774">
        <f>IFERROR(テーブル_Swim014[[#This Row],[選手番号]],"")</f>
        <v>773</v>
      </c>
      <c r="M774">
        <f>IFERROR(Sheet3!Q1095,"")</f>
        <v>0</v>
      </c>
      <c r="N774" s="18" t="str">
        <f>IFERROR(テーブル_Swim017[基準日],"")</f>
        <v>2017/01/07</v>
      </c>
      <c r="O774">
        <f t="shared" si="29"/>
        <v>117</v>
      </c>
    </row>
    <row r="775" spans="12:15">
      <c r="L775">
        <f>IFERROR(テーブル_Swim014[[#This Row],[選手番号]],"")</f>
        <v>774</v>
      </c>
      <c r="M775">
        <f>IFERROR(Sheet3!Q1096,"")</f>
        <v>0</v>
      </c>
      <c r="N775" s="18" t="str">
        <f>IFERROR(テーブル_Swim017[基準日],"")</f>
        <v>2017/01/07</v>
      </c>
      <c r="O775">
        <f t="shared" si="29"/>
        <v>117</v>
      </c>
    </row>
    <row r="776" spans="12:15">
      <c r="L776">
        <f>IFERROR(テーブル_Swim014[[#This Row],[選手番号]],"")</f>
        <v>775</v>
      </c>
      <c r="M776">
        <f>IFERROR(Sheet3!Q1097,"")</f>
        <v>0</v>
      </c>
      <c r="N776" s="18" t="str">
        <f>IFERROR(テーブル_Swim017[基準日],"")</f>
        <v>2017/01/07</v>
      </c>
      <c r="O776">
        <f t="shared" si="29"/>
        <v>117</v>
      </c>
    </row>
    <row r="777" spans="12:15">
      <c r="L777">
        <f>IFERROR(テーブル_Swim014[[#This Row],[選手番号]],"")</f>
        <v>776</v>
      </c>
      <c r="M777">
        <f>IFERROR(Sheet3!Q1098,"")</f>
        <v>0</v>
      </c>
      <c r="N777" s="18" t="str">
        <f>IFERROR(テーブル_Swim017[基準日],"")</f>
        <v>2017/01/07</v>
      </c>
      <c r="O777">
        <f t="shared" si="29"/>
        <v>117</v>
      </c>
    </row>
    <row r="778" spans="12:15">
      <c r="L778">
        <f>IFERROR(テーブル_Swim014[[#This Row],[選手番号]],"")</f>
        <v>777</v>
      </c>
      <c r="M778">
        <f>IFERROR(Sheet3!Q1099,"")</f>
        <v>0</v>
      </c>
      <c r="N778" s="18" t="str">
        <f>IFERROR(テーブル_Swim017[基準日],"")</f>
        <v>2017/01/07</v>
      </c>
      <c r="O778">
        <f t="shared" si="29"/>
        <v>117</v>
      </c>
    </row>
    <row r="779" spans="12:15">
      <c r="L779">
        <f>IFERROR(テーブル_Swim014[[#This Row],[選手番号]],"")</f>
        <v>778</v>
      </c>
      <c r="M779">
        <f>IFERROR(Sheet3!Q1100,"")</f>
        <v>0</v>
      </c>
      <c r="N779" s="18" t="str">
        <f>IFERROR(テーブル_Swim017[基準日],"")</f>
        <v>2017/01/07</v>
      </c>
      <c r="O779">
        <f t="shared" si="29"/>
        <v>117</v>
      </c>
    </row>
    <row r="780" spans="12:15">
      <c r="L780">
        <f>IFERROR(テーブル_Swim014[[#This Row],[選手番号]],"")</f>
        <v>779</v>
      </c>
      <c r="M780">
        <f>IFERROR(Sheet3!Q1101,"")</f>
        <v>0</v>
      </c>
      <c r="N780" s="18" t="str">
        <f>IFERROR(テーブル_Swim017[基準日],"")</f>
        <v>2017/01/07</v>
      </c>
      <c r="O780">
        <f t="shared" si="29"/>
        <v>117</v>
      </c>
    </row>
    <row r="781" spans="12:15">
      <c r="L781">
        <f>IFERROR(テーブル_Swim014[[#This Row],[選手番号]],"")</f>
        <v>780</v>
      </c>
      <c r="M781">
        <f>IFERROR(Sheet3!Q1102,"")</f>
        <v>0</v>
      </c>
      <c r="N781" s="18" t="str">
        <f>IFERROR(テーブル_Swim017[基準日],"")</f>
        <v>2017/01/07</v>
      </c>
      <c r="O781">
        <f t="shared" si="29"/>
        <v>117</v>
      </c>
    </row>
    <row r="782" spans="12:15">
      <c r="L782">
        <f>IFERROR(テーブル_Swim014[[#This Row],[選手番号]],"")</f>
        <v>781</v>
      </c>
      <c r="M782">
        <f>IFERROR(Sheet3!Q1103,"")</f>
        <v>0</v>
      </c>
      <c r="N782" s="18" t="str">
        <f>IFERROR(テーブル_Swim017[基準日],"")</f>
        <v>2017/01/07</v>
      </c>
      <c r="O782">
        <f t="shared" si="29"/>
        <v>117</v>
      </c>
    </row>
    <row r="783" spans="12:15">
      <c r="L783">
        <f>IFERROR(テーブル_Swim014[[#This Row],[選手番号]],"")</f>
        <v>782</v>
      </c>
      <c r="M783">
        <f>IFERROR(Sheet3!Q1104,"")</f>
        <v>0</v>
      </c>
      <c r="N783" s="18" t="str">
        <f>IFERROR(テーブル_Swim017[基準日],"")</f>
        <v>2017/01/07</v>
      </c>
      <c r="O783">
        <f t="shared" si="29"/>
        <v>117</v>
      </c>
    </row>
    <row r="784" spans="12:15">
      <c r="L784">
        <f>IFERROR(テーブル_Swim014[[#This Row],[選手番号]],"")</f>
        <v>783</v>
      </c>
      <c r="M784">
        <f>IFERROR(Sheet3!Q1105,"")</f>
        <v>0</v>
      </c>
      <c r="N784" s="18" t="str">
        <f>IFERROR(テーブル_Swim017[基準日],"")</f>
        <v>2017/01/07</v>
      </c>
      <c r="O784">
        <f t="shared" si="29"/>
        <v>117</v>
      </c>
    </row>
    <row r="785" spans="12:15">
      <c r="L785">
        <f>IFERROR(テーブル_Swim014[[#This Row],[選手番号]],"")</f>
        <v>784</v>
      </c>
      <c r="M785">
        <f>IFERROR(Sheet3!Q1106,"")</f>
        <v>0</v>
      </c>
      <c r="N785" s="18" t="str">
        <f>IFERROR(テーブル_Swim017[基準日],"")</f>
        <v>2017/01/07</v>
      </c>
      <c r="O785">
        <f t="shared" si="29"/>
        <v>117</v>
      </c>
    </row>
    <row r="786" spans="12:15">
      <c r="L786">
        <f>IFERROR(テーブル_Swim014[[#This Row],[選手番号]],"")</f>
        <v>785</v>
      </c>
      <c r="M786">
        <f>IFERROR(Sheet3!Q1107,"")</f>
        <v>0</v>
      </c>
      <c r="N786" s="18" t="str">
        <f>IFERROR(テーブル_Swim017[基準日],"")</f>
        <v>2017/01/07</v>
      </c>
      <c r="O786">
        <f t="shared" si="29"/>
        <v>117</v>
      </c>
    </row>
    <row r="787" spans="12:15">
      <c r="L787">
        <f>IFERROR(テーブル_Swim014[[#This Row],[選手番号]],"")</f>
        <v>786</v>
      </c>
      <c r="M787">
        <f>IFERROR(Sheet3!Q1108,"")</f>
        <v>0</v>
      </c>
      <c r="N787" s="18" t="str">
        <f>IFERROR(テーブル_Swim017[基準日],"")</f>
        <v>2017/01/07</v>
      </c>
      <c r="O787">
        <f t="shared" si="29"/>
        <v>117</v>
      </c>
    </row>
    <row r="788" spans="12:15">
      <c r="L788">
        <f>IFERROR(テーブル_Swim014[[#This Row],[選手番号]],"")</f>
        <v>787</v>
      </c>
      <c r="M788">
        <f>IFERROR(Sheet3!Q1109,"")</f>
        <v>0</v>
      </c>
      <c r="N788" s="18" t="str">
        <f>IFERROR(テーブル_Swim017[基準日],"")</f>
        <v>2017/01/07</v>
      </c>
      <c r="O788">
        <f t="shared" si="29"/>
        <v>117</v>
      </c>
    </row>
    <row r="789" spans="12:15">
      <c r="L789">
        <f>IFERROR(テーブル_Swim014[[#This Row],[選手番号]],"")</f>
        <v>788</v>
      </c>
      <c r="M789">
        <f>IFERROR(Sheet3!Q1110,"")</f>
        <v>0</v>
      </c>
      <c r="N789" s="18" t="str">
        <f>IFERROR(テーブル_Swim017[基準日],"")</f>
        <v>2017/01/07</v>
      </c>
      <c r="O789">
        <f t="shared" si="29"/>
        <v>117</v>
      </c>
    </row>
    <row r="790" spans="12:15">
      <c r="L790">
        <f>IFERROR(テーブル_Swim014[[#This Row],[選手番号]],"")</f>
        <v>789</v>
      </c>
      <c r="M790">
        <f>IFERROR(Sheet3!Q1111,"")</f>
        <v>0</v>
      </c>
      <c r="N790" s="18" t="str">
        <f>IFERROR(テーブル_Swim017[基準日],"")</f>
        <v>2017/01/07</v>
      </c>
      <c r="O790">
        <f t="shared" si="29"/>
        <v>117</v>
      </c>
    </row>
    <row r="791" spans="12:15">
      <c r="L791">
        <f>IFERROR(テーブル_Swim014[[#This Row],[選手番号]],"")</f>
        <v>790</v>
      </c>
      <c r="M791">
        <f>IFERROR(Sheet3!Q1112,"")</f>
        <v>0</v>
      </c>
      <c r="N791" s="18" t="str">
        <f>IFERROR(テーブル_Swim017[基準日],"")</f>
        <v>2017/01/07</v>
      </c>
      <c r="O791">
        <f t="shared" si="29"/>
        <v>117</v>
      </c>
    </row>
    <row r="792" spans="12:15">
      <c r="L792">
        <f>IFERROR(テーブル_Swim014[[#This Row],[選手番号]],"")</f>
        <v>791</v>
      </c>
      <c r="M792">
        <f>IFERROR(Sheet3!Q1113,"")</f>
        <v>0</v>
      </c>
      <c r="N792" s="18" t="str">
        <f>IFERROR(テーブル_Swim017[基準日],"")</f>
        <v>2017/01/07</v>
      </c>
      <c r="O792">
        <f t="shared" si="29"/>
        <v>117</v>
      </c>
    </row>
    <row r="793" spans="12:15">
      <c r="L793">
        <f>IFERROR(テーブル_Swim014[[#This Row],[選手番号]],"")</f>
        <v>792</v>
      </c>
      <c r="M793">
        <f>IFERROR(Sheet3!Q1114,"")</f>
        <v>0</v>
      </c>
      <c r="N793" s="18" t="str">
        <f>IFERROR(テーブル_Swim017[基準日],"")</f>
        <v>2017/01/07</v>
      </c>
      <c r="O793">
        <f t="shared" si="29"/>
        <v>117</v>
      </c>
    </row>
    <row r="794" spans="12:15">
      <c r="L794">
        <f>IFERROR(テーブル_Swim014[[#This Row],[選手番号]],"")</f>
        <v>793</v>
      </c>
      <c r="M794">
        <f>IFERROR(Sheet3!Q1115,"")</f>
        <v>0</v>
      </c>
      <c r="N794" s="18" t="str">
        <f>IFERROR(テーブル_Swim017[基準日],"")</f>
        <v>2017/01/07</v>
      </c>
      <c r="O794">
        <f t="shared" si="29"/>
        <v>117</v>
      </c>
    </row>
    <row r="795" spans="12:15">
      <c r="L795">
        <f>IFERROR(テーブル_Swim014[[#This Row],[選手番号]],"")</f>
        <v>794</v>
      </c>
      <c r="M795">
        <f>IFERROR(Sheet3!Q1116,"")</f>
        <v>0</v>
      </c>
      <c r="N795" s="18" t="str">
        <f>IFERROR(テーブル_Swim017[基準日],"")</f>
        <v>2017/01/07</v>
      </c>
      <c r="O795">
        <f t="shared" si="29"/>
        <v>117</v>
      </c>
    </row>
    <row r="796" spans="12:15">
      <c r="L796">
        <f>IFERROR(テーブル_Swim014[[#This Row],[選手番号]],"")</f>
        <v>795</v>
      </c>
      <c r="M796">
        <f>IFERROR(Sheet3!Q1117,"")</f>
        <v>0</v>
      </c>
      <c r="N796" s="18" t="str">
        <f>IFERROR(テーブル_Swim017[基準日],"")</f>
        <v>2017/01/07</v>
      </c>
      <c r="O796">
        <f t="shared" si="29"/>
        <v>117</v>
      </c>
    </row>
    <row r="797" spans="12:15">
      <c r="L797">
        <f>IFERROR(テーブル_Swim014[[#This Row],[選手番号]],"")</f>
        <v>796</v>
      </c>
      <c r="M797">
        <f>IFERROR(Sheet3!Q1118,"")</f>
        <v>0</v>
      </c>
      <c r="N797" s="18" t="str">
        <f>IFERROR(テーブル_Swim017[基準日],"")</f>
        <v>2017/01/07</v>
      </c>
      <c r="O797">
        <f t="shared" si="29"/>
        <v>117</v>
      </c>
    </row>
    <row r="798" spans="12:15">
      <c r="L798">
        <f>IFERROR(テーブル_Swim014[[#This Row],[選手番号]],"")</f>
        <v>797</v>
      </c>
      <c r="M798">
        <f>IFERROR(Sheet3!Q1119,"")</f>
        <v>0</v>
      </c>
      <c r="N798" s="18" t="str">
        <f>IFERROR(テーブル_Swim017[基準日],"")</f>
        <v>2017/01/07</v>
      </c>
      <c r="O798">
        <f t="shared" si="29"/>
        <v>117</v>
      </c>
    </row>
    <row r="799" spans="12:15">
      <c r="L799">
        <f>IFERROR(テーブル_Swim014[[#This Row],[選手番号]],"")</f>
        <v>798</v>
      </c>
      <c r="M799">
        <f>IFERROR(Sheet3!Q1120,"")</f>
        <v>0</v>
      </c>
      <c r="N799" s="18" t="str">
        <f>IFERROR(テーブル_Swim017[基準日],"")</f>
        <v>2017/01/07</v>
      </c>
      <c r="O799">
        <f t="shared" si="29"/>
        <v>117</v>
      </c>
    </row>
    <row r="800" spans="12:15">
      <c r="L800">
        <f>IFERROR(テーブル_Swim014[[#This Row],[選手番号]],"")</f>
        <v>799</v>
      </c>
      <c r="M800">
        <f>IFERROR(Sheet3!Q1121,"")</f>
        <v>0</v>
      </c>
      <c r="N800" s="18" t="str">
        <f>IFERROR(テーブル_Swim017[基準日],"")</f>
        <v>2017/01/07</v>
      </c>
      <c r="O800">
        <f t="shared" si="29"/>
        <v>117</v>
      </c>
    </row>
    <row r="801" spans="12:15">
      <c r="L801">
        <f>IFERROR(テーブル_Swim014[[#This Row],[選手番号]],"")</f>
        <v>800</v>
      </c>
      <c r="M801">
        <f>IFERROR(Sheet3!Q1122,"")</f>
        <v>0</v>
      </c>
      <c r="N801" s="18" t="str">
        <f>IFERROR(テーブル_Swim017[基準日],"")</f>
        <v>2017/01/07</v>
      </c>
      <c r="O801">
        <f t="shared" si="29"/>
        <v>117</v>
      </c>
    </row>
    <row r="802" spans="12:15">
      <c r="L802">
        <f>IFERROR(テーブル_Swim014[[#This Row],[選手番号]],"")</f>
        <v>801</v>
      </c>
      <c r="M802">
        <f>IFERROR(Sheet3!Q1123,"")</f>
        <v>0</v>
      </c>
      <c r="N802" s="18" t="str">
        <f>IFERROR(テーブル_Swim017[基準日],"")</f>
        <v>2017/01/07</v>
      </c>
      <c r="O802">
        <f t="shared" si="29"/>
        <v>117</v>
      </c>
    </row>
    <row r="803" spans="12:15">
      <c r="L803">
        <f>IFERROR(テーブル_Swim014[[#This Row],[選手番号]],"")</f>
        <v>802</v>
      </c>
      <c r="M803">
        <f>IFERROR(Sheet3!Q1124,"")</f>
        <v>0</v>
      </c>
      <c r="N803" s="18" t="str">
        <f>IFERROR(テーブル_Swim017[基準日],"")</f>
        <v>2017/01/07</v>
      </c>
      <c r="O803">
        <f t="shared" si="29"/>
        <v>117</v>
      </c>
    </row>
    <row r="804" spans="12:15">
      <c r="L804">
        <f>IFERROR(テーブル_Swim014[[#This Row],[選手番号]],"")</f>
        <v>803</v>
      </c>
      <c r="M804">
        <f>IFERROR(Sheet3!Q1125,"")</f>
        <v>0</v>
      </c>
      <c r="N804" s="18" t="str">
        <f>IFERROR(テーブル_Swim017[基準日],"")</f>
        <v>2017/01/07</v>
      </c>
      <c r="O804">
        <f t="shared" si="29"/>
        <v>117</v>
      </c>
    </row>
    <row r="805" spans="12:15">
      <c r="L805">
        <f>IFERROR(テーブル_Swim014[[#This Row],[選手番号]],"")</f>
        <v>804</v>
      </c>
      <c r="M805">
        <f>IFERROR(Sheet3!Q1126,"")</f>
        <v>0</v>
      </c>
      <c r="N805" s="18" t="str">
        <f>IFERROR(テーブル_Swim017[基準日],"")</f>
        <v>2017/01/07</v>
      </c>
      <c r="O805">
        <f t="shared" si="29"/>
        <v>117</v>
      </c>
    </row>
    <row r="806" spans="12:15">
      <c r="L806">
        <f>IFERROR(テーブル_Swim014[[#This Row],[選手番号]],"")</f>
        <v>805</v>
      </c>
      <c r="M806">
        <f>IFERROR(Sheet3!Q1127,"")</f>
        <v>0</v>
      </c>
      <c r="N806" s="18" t="str">
        <f>IFERROR(テーブル_Swim017[基準日],"")</f>
        <v>2017/01/07</v>
      </c>
      <c r="O806">
        <f t="shared" si="29"/>
        <v>117</v>
      </c>
    </row>
    <row r="807" spans="12:15">
      <c r="L807">
        <f>IFERROR(テーブル_Swim014[[#This Row],[選手番号]],"")</f>
        <v>806</v>
      </c>
      <c r="M807">
        <f>IFERROR(Sheet3!Q1128,"")</f>
        <v>0</v>
      </c>
      <c r="N807" s="18" t="str">
        <f>IFERROR(テーブル_Swim017[基準日],"")</f>
        <v>2017/01/07</v>
      </c>
      <c r="O807">
        <f t="shared" si="29"/>
        <v>117</v>
      </c>
    </row>
    <row r="808" spans="12:15">
      <c r="L808">
        <f>IFERROR(テーブル_Swim014[[#This Row],[選手番号]],"")</f>
        <v>807</v>
      </c>
      <c r="M808">
        <f>IFERROR(Sheet3!Q1129,"")</f>
        <v>0</v>
      </c>
      <c r="N808" s="18" t="str">
        <f>IFERROR(テーブル_Swim017[基準日],"")</f>
        <v>2017/01/07</v>
      </c>
      <c r="O808">
        <f t="shared" si="29"/>
        <v>117</v>
      </c>
    </row>
    <row r="809" spans="12:15">
      <c r="L809">
        <f>IFERROR(テーブル_Swim014[[#This Row],[選手番号]],"")</f>
        <v>808</v>
      </c>
      <c r="M809">
        <f>IFERROR(Sheet3!Q1130,"")</f>
        <v>0</v>
      </c>
      <c r="N809" s="18" t="str">
        <f>IFERROR(テーブル_Swim017[基準日],"")</f>
        <v>2017/01/07</v>
      </c>
      <c r="O809">
        <f t="shared" si="29"/>
        <v>117</v>
      </c>
    </row>
    <row r="810" spans="12:15">
      <c r="L810">
        <f>IFERROR(テーブル_Swim014[[#This Row],[選手番号]],"")</f>
        <v>809</v>
      </c>
      <c r="M810">
        <f>IFERROR(Sheet3!Q1131,"")</f>
        <v>0</v>
      </c>
      <c r="N810" s="18" t="str">
        <f>IFERROR(テーブル_Swim017[基準日],"")</f>
        <v>2017/01/07</v>
      </c>
      <c r="O810">
        <f t="shared" si="29"/>
        <v>117</v>
      </c>
    </row>
    <row r="811" spans="12:15">
      <c r="L811">
        <f>IFERROR(テーブル_Swim014[[#This Row],[選手番号]],"")</f>
        <v>810</v>
      </c>
      <c r="M811">
        <f>IFERROR(Sheet3!Q1132,"")</f>
        <v>0</v>
      </c>
      <c r="N811" s="18" t="str">
        <f>IFERROR(テーブル_Swim017[基準日],"")</f>
        <v>2017/01/07</v>
      </c>
      <c r="O811">
        <f t="shared" si="29"/>
        <v>117</v>
      </c>
    </row>
    <row r="812" spans="12:15">
      <c r="L812">
        <f>IFERROR(テーブル_Swim014[[#This Row],[選手番号]],"")</f>
        <v>811</v>
      </c>
      <c r="M812">
        <f>IFERROR(Sheet3!Q1133,"")</f>
        <v>0</v>
      </c>
      <c r="N812" s="18" t="str">
        <f>IFERROR(テーブル_Swim017[基準日],"")</f>
        <v>2017/01/07</v>
      </c>
      <c r="O812">
        <f t="shared" si="29"/>
        <v>117</v>
      </c>
    </row>
    <row r="813" spans="12:15">
      <c r="L813">
        <f>IFERROR(テーブル_Swim014[[#This Row],[選手番号]],"")</f>
        <v>812</v>
      </c>
      <c r="M813">
        <f>IFERROR(Sheet3!Q1134,"")</f>
        <v>0</v>
      </c>
      <c r="N813" s="18" t="str">
        <f>IFERROR(テーブル_Swim017[基準日],"")</f>
        <v>2017/01/07</v>
      </c>
      <c r="O813">
        <f t="shared" si="29"/>
        <v>117</v>
      </c>
    </row>
    <row r="814" spans="12:15">
      <c r="L814">
        <f>IFERROR(テーブル_Swim014[[#This Row],[選手番号]],"")</f>
        <v>813</v>
      </c>
      <c r="M814">
        <f>IFERROR(Sheet3!Q1135,"")</f>
        <v>0</v>
      </c>
      <c r="N814" s="18" t="str">
        <f>IFERROR(テーブル_Swim017[基準日],"")</f>
        <v>2017/01/07</v>
      </c>
      <c r="O814">
        <f t="shared" si="29"/>
        <v>117</v>
      </c>
    </row>
    <row r="815" spans="12:15">
      <c r="L815">
        <f>IFERROR(テーブル_Swim014[[#This Row],[選手番号]],"")</f>
        <v>814</v>
      </c>
      <c r="M815">
        <f>IFERROR(Sheet3!Q1136,"")</f>
        <v>0</v>
      </c>
      <c r="N815" s="18" t="str">
        <f>IFERROR(テーブル_Swim017[基準日],"")</f>
        <v>2017/01/07</v>
      </c>
      <c r="O815">
        <f t="shared" si="29"/>
        <v>117</v>
      </c>
    </row>
    <row r="816" spans="12:15">
      <c r="L816">
        <f>IFERROR(テーブル_Swim014[[#This Row],[選手番号]],"")</f>
        <v>815</v>
      </c>
      <c r="M816">
        <f>IFERROR(Sheet3!Q1137,"")</f>
        <v>0</v>
      </c>
      <c r="N816" s="18" t="str">
        <f>IFERROR(テーブル_Swim017[基準日],"")</f>
        <v>2017/01/07</v>
      </c>
      <c r="O816">
        <f t="shared" si="29"/>
        <v>117</v>
      </c>
    </row>
    <row r="817" spans="12:15">
      <c r="L817">
        <f>IFERROR(テーブル_Swim014[[#This Row],[選手番号]],"")</f>
        <v>816</v>
      </c>
      <c r="M817">
        <f>IFERROR(Sheet3!Q1138,"")</f>
        <v>0</v>
      </c>
      <c r="N817" s="18" t="str">
        <f>IFERROR(テーブル_Swim017[基準日],"")</f>
        <v>2017/01/07</v>
      </c>
      <c r="O817">
        <f t="shared" si="29"/>
        <v>117</v>
      </c>
    </row>
    <row r="818" spans="12:15">
      <c r="L818">
        <f>IFERROR(テーブル_Swim014[[#This Row],[選手番号]],"")</f>
        <v>817</v>
      </c>
      <c r="M818">
        <f>IFERROR(Sheet3!Q1139,"")</f>
        <v>0</v>
      </c>
      <c r="N818" s="18" t="str">
        <f>IFERROR(テーブル_Swim017[基準日],"")</f>
        <v>2017/01/07</v>
      </c>
      <c r="O818">
        <f t="shared" si="29"/>
        <v>117</v>
      </c>
    </row>
    <row r="819" spans="12:15">
      <c r="L819">
        <f>IFERROR(テーブル_Swim014[[#This Row],[選手番号]],"")</f>
        <v>818</v>
      </c>
      <c r="M819">
        <f>IFERROR(Sheet3!Q1140,"")</f>
        <v>0</v>
      </c>
      <c r="N819" s="18" t="str">
        <f>IFERROR(テーブル_Swim017[基準日],"")</f>
        <v>2017/01/07</v>
      </c>
      <c r="O819">
        <f t="shared" si="29"/>
        <v>117</v>
      </c>
    </row>
    <row r="820" spans="12:15">
      <c r="L820">
        <f>IFERROR(テーブル_Swim014[[#This Row],[選手番号]],"")</f>
        <v>819</v>
      </c>
      <c r="M820">
        <f>IFERROR(Sheet3!Q1141,"")</f>
        <v>0</v>
      </c>
      <c r="N820" s="18" t="str">
        <f>IFERROR(テーブル_Swim017[基準日],"")</f>
        <v>2017/01/07</v>
      </c>
      <c r="O820">
        <f t="shared" si="29"/>
        <v>117</v>
      </c>
    </row>
    <row r="821" spans="12:15">
      <c r="L821">
        <f>IFERROR(テーブル_Swim014[[#This Row],[選手番号]],"")</f>
        <v>820</v>
      </c>
      <c r="M821">
        <f>IFERROR(Sheet3!Q1142,"")</f>
        <v>0</v>
      </c>
      <c r="N821" s="18" t="str">
        <f>IFERROR(テーブル_Swim017[基準日],"")</f>
        <v>2017/01/07</v>
      </c>
      <c r="O821">
        <f t="shared" si="29"/>
        <v>117</v>
      </c>
    </row>
    <row r="822" spans="12:15">
      <c r="L822">
        <f>IFERROR(テーブル_Swim014[[#This Row],[選手番号]],"")</f>
        <v>821</v>
      </c>
      <c r="M822">
        <f>IFERROR(Sheet3!Q1143,"")</f>
        <v>0</v>
      </c>
      <c r="N822" s="18" t="str">
        <f>IFERROR(テーブル_Swim017[基準日],"")</f>
        <v>2017/01/07</v>
      </c>
      <c r="O822">
        <f t="shared" si="29"/>
        <v>117</v>
      </c>
    </row>
    <row r="823" spans="12:15">
      <c r="L823">
        <f>IFERROR(テーブル_Swim014[[#This Row],[選手番号]],"")</f>
        <v>822</v>
      </c>
      <c r="M823">
        <f>IFERROR(Sheet3!Q1144,"")</f>
        <v>0</v>
      </c>
      <c r="N823" s="18" t="str">
        <f>IFERROR(テーブル_Swim017[基準日],"")</f>
        <v>2017/01/07</v>
      </c>
      <c r="O823">
        <f t="shared" si="29"/>
        <v>117</v>
      </c>
    </row>
    <row r="824" spans="12:15">
      <c r="L824">
        <f>IFERROR(テーブル_Swim014[[#This Row],[選手番号]],"")</f>
        <v>823</v>
      </c>
      <c r="M824">
        <f>IFERROR(Sheet3!Q1145,"")</f>
        <v>0</v>
      </c>
      <c r="N824" s="18" t="str">
        <f>IFERROR(テーブル_Swim017[基準日],"")</f>
        <v>2017/01/07</v>
      </c>
      <c r="O824">
        <f t="shared" si="29"/>
        <v>117</v>
      </c>
    </row>
    <row r="825" spans="12:15">
      <c r="L825">
        <f>IFERROR(テーブル_Swim014[[#This Row],[選手番号]],"")</f>
        <v>824</v>
      </c>
      <c r="M825">
        <f>IFERROR(Sheet3!Q1146,"")</f>
        <v>0</v>
      </c>
      <c r="N825" s="18" t="str">
        <f>IFERROR(テーブル_Swim017[基準日],"")</f>
        <v>2017/01/07</v>
      </c>
      <c r="O825">
        <f t="shared" si="29"/>
        <v>117</v>
      </c>
    </row>
    <row r="826" spans="12:15">
      <c r="L826">
        <f>IFERROR(テーブル_Swim014[[#This Row],[選手番号]],"")</f>
        <v>825</v>
      </c>
      <c r="M826">
        <f>IFERROR(Sheet3!Q1147,"")</f>
        <v>0</v>
      </c>
      <c r="N826" s="18" t="str">
        <f>IFERROR(テーブル_Swim017[基準日],"")</f>
        <v>2017/01/07</v>
      </c>
      <c r="O826">
        <f t="shared" si="29"/>
        <v>117</v>
      </c>
    </row>
    <row r="827" spans="12:15">
      <c r="L827">
        <f>IFERROR(テーブル_Swim014[[#This Row],[選手番号]],"")</f>
        <v>826</v>
      </c>
      <c r="M827">
        <f>IFERROR(Sheet3!Q1148,"")</f>
        <v>0</v>
      </c>
      <c r="N827" s="18" t="str">
        <f>IFERROR(テーブル_Swim017[基準日],"")</f>
        <v>2017/01/07</v>
      </c>
      <c r="O827">
        <f t="shared" si="29"/>
        <v>117</v>
      </c>
    </row>
    <row r="828" spans="12:15">
      <c r="L828">
        <f>IFERROR(テーブル_Swim014[[#This Row],[選手番号]],"")</f>
        <v>827</v>
      </c>
      <c r="M828">
        <f>IFERROR(Sheet3!Q1149,"")</f>
        <v>0</v>
      </c>
      <c r="N828" s="18" t="str">
        <f>IFERROR(テーブル_Swim017[基準日],"")</f>
        <v>2017/01/07</v>
      </c>
      <c r="O828">
        <f t="shared" si="29"/>
        <v>117</v>
      </c>
    </row>
    <row r="829" spans="12:15">
      <c r="L829">
        <f>IFERROR(テーブル_Swim014[[#This Row],[選手番号]],"")</f>
        <v>828</v>
      </c>
      <c r="M829">
        <f>IFERROR(Sheet3!Q1150,"")</f>
        <v>0</v>
      </c>
      <c r="N829" s="18" t="str">
        <f>IFERROR(テーブル_Swim017[基準日],"")</f>
        <v>2017/01/07</v>
      </c>
      <c r="O829">
        <f t="shared" si="29"/>
        <v>117</v>
      </c>
    </row>
    <row r="830" spans="12:15">
      <c r="L830">
        <f>IFERROR(テーブル_Swim014[[#This Row],[選手番号]],"")</f>
        <v>829</v>
      </c>
      <c r="M830">
        <f>IFERROR(Sheet3!Q1151,"")</f>
        <v>0</v>
      </c>
      <c r="N830" s="18" t="str">
        <f>IFERROR(テーブル_Swim017[基準日],"")</f>
        <v>2017/01/07</v>
      </c>
      <c r="O830">
        <f t="shared" si="29"/>
        <v>117</v>
      </c>
    </row>
    <row r="831" spans="12:15">
      <c r="L831">
        <f>IFERROR(テーブル_Swim014[[#This Row],[選手番号]],"")</f>
        <v>830</v>
      </c>
      <c r="M831">
        <f>IFERROR(Sheet3!Q1152,"")</f>
        <v>0</v>
      </c>
      <c r="N831" s="18" t="str">
        <f>IFERROR(テーブル_Swim017[基準日],"")</f>
        <v>2017/01/07</v>
      </c>
      <c r="O831">
        <f t="shared" si="29"/>
        <v>117</v>
      </c>
    </row>
    <row r="832" spans="12:15">
      <c r="L832">
        <f>IFERROR(テーブル_Swim014[[#This Row],[選手番号]],"")</f>
        <v>831</v>
      </c>
      <c r="M832">
        <f>IFERROR(Sheet3!Q1153,"")</f>
        <v>0</v>
      </c>
      <c r="N832" s="18" t="str">
        <f>IFERROR(テーブル_Swim017[基準日],"")</f>
        <v>2017/01/07</v>
      </c>
      <c r="O832">
        <f t="shared" si="29"/>
        <v>117</v>
      </c>
    </row>
    <row r="833" spans="12:15">
      <c r="L833">
        <f>IFERROR(テーブル_Swim014[[#This Row],[選手番号]],"")</f>
        <v>832</v>
      </c>
      <c r="M833">
        <f>IFERROR(Sheet3!Q1154,"")</f>
        <v>0</v>
      </c>
      <c r="N833" s="18" t="str">
        <f>IFERROR(テーブル_Swim017[基準日],"")</f>
        <v>2017/01/07</v>
      </c>
      <c r="O833">
        <f t="shared" si="29"/>
        <v>117</v>
      </c>
    </row>
    <row r="834" spans="12:15">
      <c r="L834">
        <f>IFERROR(テーブル_Swim014[[#This Row],[選手番号]],"")</f>
        <v>833</v>
      </c>
      <c r="M834">
        <f>IFERROR(Sheet3!Q1155,"")</f>
        <v>0</v>
      </c>
      <c r="N834" s="18" t="str">
        <f>IFERROR(テーブル_Swim017[基準日],"")</f>
        <v>2017/01/07</v>
      </c>
      <c r="O834">
        <f t="shared" si="29"/>
        <v>117</v>
      </c>
    </row>
    <row r="835" spans="12:15">
      <c r="L835">
        <f>IFERROR(テーブル_Swim014[[#This Row],[選手番号]],"")</f>
        <v>834</v>
      </c>
      <c r="M835">
        <f>IFERROR(Sheet3!Q1156,"")</f>
        <v>0</v>
      </c>
      <c r="N835" s="18" t="str">
        <f>IFERROR(テーブル_Swim017[基準日],"")</f>
        <v>2017/01/07</v>
      </c>
      <c r="O835">
        <f t="shared" ref="O835:O898" si="30">DATEDIF(M835,N835,"Y")</f>
        <v>117</v>
      </c>
    </row>
    <row r="836" spans="12:15">
      <c r="L836">
        <f>IFERROR(テーブル_Swim014[[#This Row],[選手番号]],"")</f>
        <v>835</v>
      </c>
      <c r="M836">
        <f>IFERROR(Sheet3!Q1157,"")</f>
        <v>0</v>
      </c>
      <c r="N836" s="18" t="str">
        <f>IFERROR(テーブル_Swim017[基準日],"")</f>
        <v>2017/01/07</v>
      </c>
      <c r="O836">
        <f t="shared" si="30"/>
        <v>117</v>
      </c>
    </row>
    <row r="837" spans="12:15">
      <c r="L837">
        <f>IFERROR(テーブル_Swim014[[#This Row],[選手番号]],"")</f>
        <v>836</v>
      </c>
      <c r="M837">
        <f>IFERROR(Sheet3!Q1158,"")</f>
        <v>0</v>
      </c>
      <c r="N837" s="18" t="str">
        <f>IFERROR(テーブル_Swim017[基準日],"")</f>
        <v>2017/01/07</v>
      </c>
      <c r="O837">
        <f t="shared" si="30"/>
        <v>117</v>
      </c>
    </row>
    <row r="838" spans="12:15">
      <c r="L838">
        <f>IFERROR(テーブル_Swim014[[#This Row],[選手番号]],"")</f>
        <v>837</v>
      </c>
      <c r="M838">
        <f>IFERROR(Sheet3!Q1159,"")</f>
        <v>0</v>
      </c>
      <c r="N838" s="18" t="str">
        <f>IFERROR(テーブル_Swim017[基準日],"")</f>
        <v>2017/01/07</v>
      </c>
      <c r="O838">
        <f t="shared" si="30"/>
        <v>117</v>
      </c>
    </row>
    <row r="839" spans="12:15">
      <c r="L839">
        <f>IFERROR(テーブル_Swim014[[#This Row],[選手番号]],"")</f>
        <v>838</v>
      </c>
      <c r="M839">
        <f>IFERROR(Sheet3!Q1160,"")</f>
        <v>0</v>
      </c>
      <c r="N839" s="18" t="str">
        <f>IFERROR(テーブル_Swim017[基準日],"")</f>
        <v>2017/01/07</v>
      </c>
      <c r="O839">
        <f t="shared" si="30"/>
        <v>117</v>
      </c>
    </row>
    <row r="840" spans="12:15">
      <c r="L840">
        <f>IFERROR(テーブル_Swim014[[#This Row],[選手番号]],"")</f>
        <v>839</v>
      </c>
      <c r="M840">
        <f>IFERROR(Sheet3!Q1161,"")</f>
        <v>0</v>
      </c>
      <c r="N840" s="18" t="str">
        <f>IFERROR(テーブル_Swim017[基準日],"")</f>
        <v>2017/01/07</v>
      </c>
      <c r="O840">
        <f t="shared" si="30"/>
        <v>117</v>
      </c>
    </row>
    <row r="841" spans="12:15">
      <c r="L841">
        <f>IFERROR(テーブル_Swim014[[#This Row],[選手番号]],"")</f>
        <v>840</v>
      </c>
      <c r="M841">
        <f>IFERROR(Sheet3!Q1162,"")</f>
        <v>0</v>
      </c>
      <c r="N841" s="18" t="str">
        <f>IFERROR(テーブル_Swim017[基準日],"")</f>
        <v>2017/01/07</v>
      </c>
      <c r="O841">
        <f t="shared" si="30"/>
        <v>117</v>
      </c>
    </row>
    <row r="842" spans="12:15">
      <c r="L842" t="str">
        <f>IFERROR(テーブル_Swim014[[#This Row],[選手番号]],"")</f>
        <v/>
      </c>
      <c r="M842">
        <f>IFERROR(Sheet3!Q1163,"")</f>
        <v>0</v>
      </c>
      <c r="N842" s="18" t="str">
        <f>IFERROR(テーブル_Swim017[基準日],"")</f>
        <v>2017/01/07</v>
      </c>
      <c r="O842">
        <f t="shared" si="30"/>
        <v>117</v>
      </c>
    </row>
    <row r="843" spans="12:15">
      <c r="L843" t="str">
        <f>IFERROR(テーブル_Swim014[[#This Row],[選手番号]],"")</f>
        <v/>
      </c>
      <c r="M843">
        <f>IFERROR(Sheet3!Q1164,"")</f>
        <v>0</v>
      </c>
      <c r="N843" s="18" t="str">
        <f>IFERROR(テーブル_Swim017[基準日],"")</f>
        <v>2017/01/07</v>
      </c>
      <c r="O843">
        <f t="shared" si="30"/>
        <v>117</v>
      </c>
    </row>
    <row r="844" spans="12:15">
      <c r="L844" t="str">
        <f>IFERROR(テーブル_Swim014[[#This Row],[選手番号]],"")</f>
        <v/>
      </c>
      <c r="M844">
        <f>IFERROR(Sheet3!Q1165,"")</f>
        <v>0</v>
      </c>
      <c r="N844" s="18" t="str">
        <f>IFERROR(テーブル_Swim017[基準日],"")</f>
        <v>2017/01/07</v>
      </c>
      <c r="O844">
        <f t="shared" si="30"/>
        <v>117</v>
      </c>
    </row>
    <row r="845" spans="12:15">
      <c r="L845" t="str">
        <f>IFERROR(テーブル_Swim014[[#This Row],[選手番号]],"")</f>
        <v/>
      </c>
      <c r="M845">
        <f>IFERROR(Sheet3!Q1166,"")</f>
        <v>0</v>
      </c>
      <c r="N845" s="18" t="str">
        <f>IFERROR(テーブル_Swim017[基準日],"")</f>
        <v>2017/01/07</v>
      </c>
      <c r="O845">
        <f t="shared" si="30"/>
        <v>117</v>
      </c>
    </row>
    <row r="846" spans="12:15">
      <c r="L846" t="str">
        <f>IFERROR(テーブル_Swim014[[#This Row],[選手番号]],"")</f>
        <v/>
      </c>
      <c r="M846">
        <f>IFERROR(Sheet3!Q1167,"")</f>
        <v>0</v>
      </c>
      <c r="N846" s="18" t="str">
        <f>IFERROR(テーブル_Swim017[基準日],"")</f>
        <v>2017/01/07</v>
      </c>
      <c r="O846">
        <f t="shared" si="30"/>
        <v>117</v>
      </c>
    </row>
    <row r="847" spans="12:15">
      <c r="L847" t="str">
        <f>IFERROR(テーブル_Swim014[[#This Row],[選手番号]],"")</f>
        <v/>
      </c>
      <c r="M847">
        <f>IFERROR(Sheet3!Q1168,"")</f>
        <v>0</v>
      </c>
      <c r="N847" s="18" t="str">
        <f>IFERROR(テーブル_Swim017[基準日],"")</f>
        <v>2017/01/07</v>
      </c>
      <c r="O847">
        <f t="shared" si="30"/>
        <v>117</v>
      </c>
    </row>
    <row r="848" spans="12:15">
      <c r="L848" t="str">
        <f>IFERROR(テーブル_Swim014[[#This Row],[選手番号]],"")</f>
        <v/>
      </c>
      <c r="M848">
        <f>IFERROR(Sheet3!Q1169,"")</f>
        <v>0</v>
      </c>
      <c r="N848" s="18" t="str">
        <f>IFERROR(テーブル_Swim017[基準日],"")</f>
        <v>2017/01/07</v>
      </c>
      <c r="O848">
        <f t="shared" si="30"/>
        <v>117</v>
      </c>
    </row>
    <row r="849" spans="12:15">
      <c r="L849" t="str">
        <f>IFERROR(テーブル_Swim014[[#This Row],[選手番号]],"")</f>
        <v/>
      </c>
      <c r="M849">
        <f>IFERROR(Sheet3!Q1170,"")</f>
        <v>0</v>
      </c>
      <c r="N849" s="18" t="str">
        <f>IFERROR(テーブル_Swim017[基準日],"")</f>
        <v>2017/01/07</v>
      </c>
      <c r="O849">
        <f t="shared" si="30"/>
        <v>117</v>
      </c>
    </row>
    <row r="850" spans="12:15">
      <c r="L850" t="str">
        <f>IFERROR(テーブル_Swim014[[#This Row],[選手番号]],"")</f>
        <v/>
      </c>
      <c r="M850">
        <f>IFERROR(Sheet3!Q1171,"")</f>
        <v>0</v>
      </c>
      <c r="N850" s="18" t="str">
        <f>IFERROR(テーブル_Swim017[基準日],"")</f>
        <v>2017/01/07</v>
      </c>
      <c r="O850">
        <f t="shared" si="30"/>
        <v>117</v>
      </c>
    </row>
    <row r="851" spans="12:15">
      <c r="L851" t="str">
        <f>IFERROR(テーブル_Swim014[[#This Row],[選手番号]],"")</f>
        <v/>
      </c>
      <c r="M851">
        <f>IFERROR(Sheet3!Q1172,"")</f>
        <v>0</v>
      </c>
      <c r="N851" s="18" t="str">
        <f>IFERROR(テーブル_Swim017[基準日],"")</f>
        <v>2017/01/07</v>
      </c>
      <c r="O851">
        <f t="shared" si="30"/>
        <v>117</v>
      </c>
    </row>
    <row r="852" spans="12:15">
      <c r="L852" t="str">
        <f>IFERROR(テーブル_Swim014[[#This Row],[選手番号]],"")</f>
        <v/>
      </c>
      <c r="M852">
        <f>IFERROR(Sheet3!Q1173,"")</f>
        <v>0</v>
      </c>
      <c r="N852" s="18" t="str">
        <f>IFERROR(テーブル_Swim017[基準日],"")</f>
        <v>2017/01/07</v>
      </c>
      <c r="O852">
        <f t="shared" si="30"/>
        <v>117</v>
      </c>
    </row>
    <row r="853" spans="12:15">
      <c r="L853" t="str">
        <f>IFERROR(テーブル_Swim014[[#This Row],[選手番号]],"")</f>
        <v/>
      </c>
      <c r="M853">
        <f>IFERROR(Sheet3!Q1174,"")</f>
        <v>0</v>
      </c>
      <c r="N853" s="18" t="str">
        <f>IFERROR(テーブル_Swim017[基準日],"")</f>
        <v>2017/01/07</v>
      </c>
      <c r="O853">
        <f t="shared" si="30"/>
        <v>117</v>
      </c>
    </row>
    <row r="854" spans="12:15">
      <c r="L854" t="str">
        <f>IFERROR(テーブル_Swim014[[#This Row],[選手番号]],"")</f>
        <v/>
      </c>
      <c r="M854">
        <f>IFERROR(Sheet3!Q1175,"")</f>
        <v>0</v>
      </c>
      <c r="N854" s="18" t="str">
        <f>IFERROR(テーブル_Swim017[基準日],"")</f>
        <v>2017/01/07</v>
      </c>
      <c r="O854">
        <f t="shared" si="30"/>
        <v>117</v>
      </c>
    </row>
    <row r="855" spans="12:15">
      <c r="L855" t="str">
        <f>IFERROR(テーブル_Swim014[[#This Row],[選手番号]],"")</f>
        <v/>
      </c>
      <c r="M855">
        <f>IFERROR(Sheet3!Q1176,"")</f>
        <v>0</v>
      </c>
      <c r="N855" s="18" t="str">
        <f>IFERROR(テーブル_Swim017[基準日],"")</f>
        <v>2017/01/07</v>
      </c>
      <c r="O855">
        <f t="shared" si="30"/>
        <v>117</v>
      </c>
    </row>
    <row r="856" spans="12:15">
      <c r="L856" t="str">
        <f>IFERROR(テーブル_Swim014[[#This Row],[選手番号]],"")</f>
        <v/>
      </c>
      <c r="M856">
        <f>IFERROR(Sheet3!Q1177,"")</f>
        <v>0</v>
      </c>
      <c r="N856" s="18" t="str">
        <f>IFERROR(テーブル_Swim017[基準日],"")</f>
        <v>2017/01/07</v>
      </c>
      <c r="O856">
        <f t="shared" si="30"/>
        <v>117</v>
      </c>
    </row>
    <row r="857" spans="12:15">
      <c r="L857" t="str">
        <f>IFERROR(テーブル_Swim014[[#This Row],[選手番号]],"")</f>
        <v/>
      </c>
      <c r="M857">
        <f>IFERROR(Sheet3!Q1178,"")</f>
        <v>0</v>
      </c>
      <c r="N857" s="18" t="str">
        <f>IFERROR(テーブル_Swim017[基準日],"")</f>
        <v>2017/01/07</v>
      </c>
      <c r="O857">
        <f t="shared" si="30"/>
        <v>117</v>
      </c>
    </row>
    <row r="858" spans="12:15">
      <c r="L858" t="str">
        <f>IFERROR(テーブル_Swim014[[#This Row],[選手番号]],"")</f>
        <v/>
      </c>
      <c r="M858">
        <f>IFERROR(Sheet3!Q1179,"")</f>
        <v>0</v>
      </c>
      <c r="N858" s="18" t="str">
        <f>IFERROR(テーブル_Swim017[基準日],"")</f>
        <v>2017/01/07</v>
      </c>
      <c r="O858">
        <f t="shared" si="30"/>
        <v>117</v>
      </c>
    </row>
    <row r="859" spans="12:15">
      <c r="L859" t="str">
        <f>IFERROR(テーブル_Swim014[[#This Row],[選手番号]],"")</f>
        <v/>
      </c>
      <c r="M859">
        <f>IFERROR(Sheet3!Q1180,"")</f>
        <v>0</v>
      </c>
      <c r="N859" s="18" t="str">
        <f>IFERROR(テーブル_Swim017[基準日],"")</f>
        <v>2017/01/07</v>
      </c>
      <c r="O859">
        <f t="shared" si="30"/>
        <v>117</v>
      </c>
    </row>
    <row r="860" spans="12:15">
      <c r="L860" t="str">
        <f>IFERROR(テーブル_Swim014[[#This Row],[選手番号]],"")</f>
        <v/>
      </c>
      <c r="M860">
        <f>IFERROR(Sheet3!Q1181,"")</f>
        <v>0</v>
      </c>
      <c r="N860" s="18" t="str">
        <f>IFERROR(テーブル_Swim017[基準日],"")</f>
        <v>2017/01/07</v>
      </c>
      <c r="O860">
        <f t="shared" si="30"/>
        <v>117</v>
      </c>
    </row>
    <row r="861" spans="12:15">
      <c r="L861" t="str">
        <f>IFERROR(テーブル_Swim014[[#This Row],[選手番号]],"")</f>
        <v/>
      </c>
      <c r="M861">
        <f>IFERROR(Sheet3!Q1182,"")</f>
        <v>0</v>
      </c>
      <c r="N861" s="18" t="str">
        <f>IFERROR(テーブル_Swim017[基準日],"")</f>
        <v>2017/01/07</v>
      </c>
      <c r="O861">
        <f t="shared" si="30"/>
        <v>117</v>
      </c>
    </row>
    <row r="862" spans="12:15">
      <c r="L862" t="str">
        <f>IFERROR(テーブル_Swim014[[#This Row],[選手番号]],"")</f>
        <v/>
      </c>
      <c r="M862">
        <f>IFERROR(Sheet3!Q1183,"")</f>
        <v>0</v>
      </c>
      <c r="N862" s="18" t="str">
        <f>IFERROR(テーブル_Swim017[基準日],"")</f>
        <v>2017/01/07</v>
      </c>
      <c r="O862">
        <f t="shared" si="30"/>
        <v>117</v>
      </c>
    </row>
    <row r="863" spans="12:15">
      <c r="L863" t="str">
        <f>IFERROR(テーブル_Swim014[[#This Row],[選手番号]],"")</f>
        <v/>
      </c>
      <c r="M863">
        <f>IFERROR(Sheet3!Q1184,"")</f>
        <v>0</v>
      </c>
      <c r="N863" s="18" t="str">
        <f>IFERROR(テーブル_Swim017[基準日],"")</f>
        <v>2017/01/07</v>
      </c>
      <c r="O863">
        <f t="shared" si="30"/>
        <v>117</v>
      </c>
    </row>
    <row r="864" spans="12:15">
      <c r="L864" t="str">
        <f>IFERROR(テーブル_Swim014[[#This Row],[選手番号]],"")</f>
        <v/>
      </c>
      <c r="M864">
        <f>IFERROR(Sheet3!Q1185,"")</f>
        <v>0</v>
      </c>
      <c r="N864" s="18" t="str">
        <f>IFERROR(テーブル_Swim017[基準日],"")</f>
        <v>2017/01/07</v>
      </c>
      <c r="O864">
        <f t="shared" si="30"/>
        <v>117</v>
      </c>
    </row>
    <row r="865" spans="12:15">
      <c r="L865" t="str">
        <f>IFERROR(テーブル_Swim014[[#This Row],[選手番号]],"")</f>
        <v/>
      </c>
      <c r="M865">
        <f>IFERROR(Sheet3!Q1186,"")</f>
        <v>0</v>
      </c>
      <c r="N865" s="18" t="str">
        <f>IFERROR(テーブル_Swim017[基準日],"")</f>
        <v>2017/01/07</v>
      </c>
      <c r="O865">
        <f t="shared" si="30"/>
        <v>117</v>
      </c>
    </row>
    <row r="866" spans="12:15">
      <c r="L866" t="str">
        <f>IFERROR(テーブル_Swim014[[#This Row],[選手番号]],"")</f>
        <v/>
      </c>
      <c r="M866">
        <f>IFERROR(Sheet3!Q1187,"")</f>
        <v>0</v>
      </c>
      <c r="N866" s="18" t="str">
        <f>IFERROR(テーブル_Swim017[基準日],"")</f>
        <v>2017/01/07</v>
      </c>
      <c r="O866">
        <f t="shared" si="30"/>
        <v>117</v>
      </c>
    </row>
    <row r="867" spans="12:15">
      <c r="L867" t="str">
        <f>IFERROR(テーブル_Swim014[[#This Row],[選手番号]],"")</f>
        <v/>
      </c>
      <c r="M867">
        <f>IFERROR(Sheet3!Q1188,"")</f>
        <v>0</v>
      </c>
      <c r="N867" s="18" t="str">
        <f>IFERROR(テーブル_Swim017[基準日],"")</f>
        <v>2017/01/07</v>
      </c>
      <c r="O867">
        <f t="shared" si="30"/>
        <v>117</v>
      </c>
    </row>
    <row r="868" spans="12:15">
      <c r="L868" t="str">
        <f>IFERROR(テーブル_Swim014[[#This Row],[選手番号]],"")</f>
        <v/>
      </c>
      <c r="M868">
        <f>IFERROR(Sheet3!Q1189,"")</f>
        <v>0</v>
      </c>
      <c r="N868" s="18" t="str">
        <f>IFERROR(テーブル_Swim017[基準日],"")</f>
        <v>2017/01/07</v>
      </c>
      <c r="O868">
        <f t="shared" si="30"/>
        <v>117</v>
      </c>
    </row>
    <row r="869" spans="12:15">
      <c r="L869" t="str">
        <f>IFERROR(テーブル_Swim014[[#This Row],[選手番号]],"")</f>
        <v/>
      </c>
      <c r="M869">
        <f>IFERROR(Sheet3!Q1190,"")</f>
        <v>0</v>
      </c>
      <c r="N869" s="18" t="str">
        <f>IFERROR(テーブル_Swim017[基準日],"")</f>
        <v>2017/01/07</v>
      </c>
      <c r="O869">
        <f t="shared" si="30"/>
        <v>117</v>
      </c>
    </row>
    <row r="870" spans="12:15">
      <c r="L870" t="str">
        <f>IFERROR(テーブル_Swim014[[#This Row],[選手番号]],"")</f>
        <v/>
      </c>
      <c r="M870">
        <f>IFERROR(Sheet3!Q1191,"")</f>
        <v>0</v>
      </c>
      <c r="N870" s="18" t="str">
        <f>IFERROR(テーブル_Swim017[基準日],"")</f>
        <v>2017/01/07</v>
      </c>
      <c r="O870">
        <f t="shared" si="30"/>
        <v>117</v>
      </c>
    </row>
    <row r="871" spans="12:15">
      <c r="L871" t="str">
        <f>IFERROR(テーブル_Swim014[[#This Row],[選手番号]],"")</f>
        <v/>
      </c>
      <c r="M871">
        <f>IFERROR(Sheet3!Q1192,"")</f>
        <v>0</v>
      </c>
      <c r="N871" s="18" t="str">
        <f>IFERROR(テーブル_Swim017[基準日],"")</f>
        <v>2017/01/07</v>
      </c>
      <c r="O871">
        <f t="shared" si="30"/>
        <v>117</v>
      </c>
    </row>
    <row r="872" spans="12:15">
      <c r="L872" t="str">
        <f>IFERROR(テーブル_Swim014[[#This Row],[選手番号]],"")</f>
        <v/>
      </c>
      <c r="M872">
        <f>IFERROR(Sheet3!Q1193,"")</f>
        <v>0</v>
      </c>
      <c r="N872" s="18" t="str">
        <f>IFERROR(テーブル_Swim017[基準日],"")</f>
        <v>2017/01/07</v>
      </c>
      <c r="O872">
        <f t="shared" si="30"/>
        <v>117</v>
      </c>
    </row>
    <row r="873" spans="12:15">
      <c r="L873" t="str">
        <f>IFERROR(テーブル_Swim014[[#This Row],[選手番号]],"")</f>
        <v/>
      </c>
      <c r="M873">
        <f>IFERROR(Sheet3!Q1194,"")</f>
        <v>0</v>
      </c>
      <c r="N873" s="18" t="str">
        <f>IFERROR(テーブル_Swim017[基準日],"")</f>
        <v>2017/01/07</v>
      </c>
      <c r="O873">
        <f t="shared" si="30"/>
        <v>117</v>
      </c>
    </row>
    <row r="874" spans="12:15">
      <c r="L874" t="str">
        <f>IFERROR(テーブル_Swim014[[#This Row],[選手番号]],"")</f>
        <v/>
      </c>
      <c r="M874">
        <f>IFERROR(Sheet3!Q1195,"")</f>
        <v>0</v>
      </c>
      <c r="N874" s="18" t="str">
        <f>IFERROR(テーブル_Swim017[基準日],"")</f>
        <v>2017/01/07</v>
      </c>
      <c r="O874">
        <f t="shared" si="30"/>
        <v>117</v>
      </c>
    </row>
    <row r="875" spans="12:15">
      <c r="L875" t="str">
        <f>IFERROR(テーブル_Swim014[[#This Row],[選手番号]],"")</f>
        <v/>
      </c>
      <c r="M875">
        <f>IFERROR(Sheet3!Q1196,"")</f>
        <v>0</v>
      </c>
      <c r="N875" s="18" t="str">
        <f>IFERROR(テーブル_Swim017[基準日],"")</f>
        <v>2017/01/07</v>
      </c>
      <c r="O875">
        <f t="shared" si="30"/>
        <v>117</v>
      </c>
    </row>
    <row r="876" spans="12:15">
      <c r="L876" t="str">
        <f>IFERROR(テーブル_Swim014[[#This Row],[選手番号]],"")</f>
        <v/>
      </c>
      <c r="M876">
        <f>IFERROR(Sheet3!Q1197,"")</f>
        <v>0</v>
      </c>
      <c r="N876" s="18" t="str">
        <f>IFERROR(テーブル_Swim017[基準日],"")</f>
        <v>2017/01/07</v>
      </c>
      <c r="O876">
        <f t="shared" si="30"/>
        <v>117</v>
      </c>
    </row>
    <row r="877" spans="12:15">
      <c r="L877" t="str">
        <f>IFERROR(テーブル_Swim014[[#This Row],[選手番号]],"")</f>
        <v/>
      </c>
      <c r="M877">
        <f>IFERROR(Sheet3!Q1198,"")</f>
        <v>0</v>
      </c>
      <c r="N877" s="18" t="str">
        <f>IFERROR(テーブル_Swim017[基準日],"")</f>
        <v>2017/01/07</v>
      </c>
      <c r="O877">
        <f t="shared" si="30"/>
        <v>117</v>
      </c>
    </row>
    <row r="878" spans="12:15">
      <c r="L878" t="str">
        <f>IFERROR(テーブル_Swim014[[#This Row],[選手番号]],"")</f>
        <v/>
      </c>
      <c r="M878">
        <f>IFERROR(Sheet3!Q1199,"")</f>
        <v>0</v>
      </c>
      <c r="N878" s="18" t="str">
        <f>IFERROR(テーブル_Swim017[基準日],"")</f>
        <v>2017/01/07</v>
      </c>
      <c r="O878">
        <f t="shared" si="30"/>
        <v>117</v>
      </c>
    </row>
    <row r="879" spans="12:15">
      <c r="L879" t="str">
        <f>IFERROR(テーブル_Swim014[[#This Row],[選手番号]],"")</f>
        <v/>
      </c>
      <c r="M879">
        <f>IFERROR(Sheet3!Q1200,"")</f>
        <v>0</v>
      </c>
      <c r="N879" s="18" t="str">
        <f>IFERROR(テーブル_Swim017[基準日],"")</f>
        <v>2017/01/07</v>
      </c>
      <c r="O879">
        <f t="shared" si="30"/>
        <v>117</v>
      </c>
    </row>
    <row r="880" spans="12:15">
      <c r="L880" t="str">
        <f>IFERROR(テーブル_Swim014[[#This Row],[選手番号]],"")</f>
        <v/>
      </c>
      <c r="M880">
        <f>IFERROR(Sheet3!Q1201,"")</f>
        <v>0</v>
      </c>
      <c r="N880" s="18" t="str">
        <f>IFERROR(テーブル_Swim017[基準日],"")</f>
        <v>2017/01/07</v>
      </c>
      <c r="O880">
        <f t="shared" si="30"/>
        <v>117</v>
      </c>
    </row>
    <row r="881" spans="12:15">
      <c r="L881" t="str">
        <f>IFERROR(テーブル_Swim014[[#This Row],[選手番号]],"")</f>
        <v/>
      </c>
      <c r="M881">
        <f>IFERROR(Sheet3!Q1202,"")</f>
        <v>0</v>
      </c>
      <c r="N881" s="18" t="str">
        <f>IFERROR(テーブル_Swim017[基準日],"")</f>
        <v>2017/01/07</v>
      </c>
      <c r="O881">
        <f t="shared" si="30"/>
        <v>117</v>
      </c>
    </row>
    <row r="882" spans="12:15">
      <c r="L882" t="str">
        <f>IFERROR(テーブル_Swim014[[#This Row],[選手番号]],"")</f>
        <v/>
      </c>
      <c r="M882">
        <f>IFERROR(Sheet3!Q1203,"")</f>
        <v>0</v>
      </c>
      <c r="N882" s="18" t="str">
        <f>IFERROR(テーブル_Swim017[基準日],"")</f>
        <v>2017/01/07</v>
      </c>
      <c r="O882">
        <f t="shared" si="30"/>
        <v>117</v>
      </c>
    </row>
    <row r="883" spans="12:15">
      <c r="L883" t="str">
        <f>IFERROR(テーブル_Swim014[[#This Row],[選手番号]],"")</f>
        <v/>
      </c>
      <c r="M883">
        <f>IFERROR(Sheet3!Q1204,"")</f>
        <v>0</v>
      </c>
      <c r="N883" s="18" t="str">
        <f>IFERROR(テーブル_Swim017[基準日],"")</f>
        <v>2017/01/07</v>
      </c>
      <c r="O883">
        <f t="shared" si="30"/>
        <v>117</v>
      </c>
    </row>
    <row r="884" spans="12:15">
      <c r="L884" t="str">
        <f>IFERROR(テーブル_Swim014[[#This Row],[選手番号]],"")</f>
        <v/>
      </c>
      <c r="M884">
        <f>IFERROR(Sheet3!Q1205,"")</f>
        <v>0</v>
      </c>
      <c r="N884" s="18" t="str">
        <f>IFERROR(テーブル_Swim017[基準日],"")</f>
        <v>2017/01/07</v>
      </c>
      <c r="O884">
        <f t="shared" si="30"/>
        <v>117</v>
      </c>
    </row>
    <row r="885" spans="12:15">
      <c r="L885" t="str">
        <f>IFERROR(テーブル_Swim014[[#This Row],[選手番号]],"")</f>
        <v/>
      </c>
      <c r="M885">
        <f>IFERROR(Sheet3!Q1206,"")</f>
        <v>0</v>
      </c>
      <c r="N885" s="18" t="str">
        <f>IFERROR(テーブル_Swim017[基準日],"")</f>
        <v>2017/01/07</v>
      </c>
      <c r="O885">
        <f t="shared" si="30"/>
        <v>117</v>
      </c>
    </row>
    <row r="886" spans="12:15">
      <c r="L886" t="str">
        <f>IFERROR(テーブル_Swim014[[#This Row],[選手番号]],"")</f>
        <v/>
      </c>
      <c r="M886">
        <f>IFERROR(Sheet3!Q1207,"")</f>
        <v>0</v>
      </c>
      <c r="N886" s="18" t="str">
        <f>IFERROR(テーブル_Swim017[基準日],"")</f>
        <v>2017/01/07</v>
      </c>
      <c r="O886">
        <f t="shared" si="30"/>
        <v>117</v>
      </c>
    </row>
    <row r="887" spans="12:15">
      <c r="L887" t="str">
        <f>IFERROR(テーブル_Swim014[[#This Row],[選手番号]],"")</f>
        <v/>
      </c>
      <c r="M887">
        <f>IFERROR(Sheet3!Q1208,"")</f>
        <v>0</v>
      </c>
      <c r="N887" s="18" t="str">
        <f>IFERROR(テーブル_Swim017[基準日],"")</f>
        <v>2017/01/07</v>
      </c>
      <c r="O887">
        <f t="shared" si="30"/>
        <v>117</v>
      </c>
    </row>
    <row r="888" spans="12:15">
      <c r="L888" t="str">
        <f>IFERROR(テーブル_Swim014[[#This Row],[選手番号]],"")</f>
        <v/>
      </c>
      <c r="M888">
        <f>IFERROR(Sheet3!Q1209,"")</f>
        <v>0</v>
      </c>
      <c r="N888" s="18" t="str">
        <f>IFERROR(テーブル_Swim017[基準日],"")</f>
        <v>2017/01/07</v>
      </c>
      <c r="O888">
        <f t="shared" si="30"/>
        <v>117</v>
      </c>
    </row>
    <row r="889" spans="12:15">
      <c r="L889" t="str">
        <f>IFERROR(テーブル_Swim014[[#This Row],[選手番号]],"")</f>
        <v/>
      </c>
      <c r="M889">
        <f>IFERROR(Sheet3!Q1210,"")</f>
        <v>0</v>
      </c>
      <c r="N889" s="18" t="str">
        <f>IFERROR(テーブル_Swim017[基準日],"")</f>
        <v>2017/01/07</v>
      </c>
      <c r="O889">
        <f t="shared" si="30"/>
        <v>117</v>
      </c>
    </row>
    <row r="890" spans="12:15">
      <c r="L890" t="str">
        <f>IFERROR(テーブル_Swim014[[#This Row],[選手番号]],"")</f>
        <v/>
      </c>
      <c r="M890">
        <f>IFERROR(Sheet3!Q1211,"")</f>
        <v>0</v>
      </c>
      <c r="N890" s="18" t="str">
        <f>IFERROR(テーブル_Swim017[基準日],"")</f>
        <v>2017/01/07</v>
      </c>
      <c r="O890">
        <f t="shared" si="30"/>
        <v>117</v>
      </c>
    </row>
    <row r="891" spans="12:15">
      <c r="L891" t="str">
        <f>IFERROR(テーブル_Swim014[[#This Row],[選手番号]],"")</f>
        <v/>
      </c>
      <c r="M891">
        <f>IFERROR(Sheet3!Q1212,"")</f>
        <v>0</v>
      </c>
      <c r="N891" s="18" t="str">
        <f>IFERROR(テーブル_Swim017[基準日],"")</f>
        <v>2017/01/07</v>
      </c>
      <c r="O891">
        <f t="shared" si="30"/>
        <v>117</v>
      </c>
    </row>
    <row r="892" spans="12:15">
      <c r="L892" t="str">
        <f>IFERROR(テーブル_Swim014[[#This Row],[選手番号]],"")</f>
        <v/>
      </c>
      <c r="M892">
        <f>IFERROR(Sheet3!Q1213,"")</f>
        <v>0</v>
      </c>
      <c r="N892" s="18" t="str">
        <f>IFERROR(テーブル_Swim017[基準日],"")</f>
        <v>2017/01/07</v>
      </c>
      <c r="O892">
        <f t="shared" si="30"/>
        <v>117</v>
      </c>
    </row>
    <row r="893" spans="12:15">
      <c r="L893" t="str">
        <f>IFERROR(テーブル_Swim014[[#This Row],[選手番号]],"")</f>
        <v/>
      </c>
      <c r="M893">
        <f>IFERROR(Sheet3!Q1214,"")</f>
        <v>0</v>
      </c>
      <c r="N893" s="18" t="str">
        <f>IFERROR(テーブル_Swim017[基準日],"")</f>
        <v>2017/01/07</v>
      </c>
      <c r="O893">
        <f t="shared" si="30"/>
        <v>117</v>
      </c>
    </row>
    <row r="894" spans="12:15">
      <c r="L894" t="str">
        <f>IFERROR(テーブル_Swim014[[#This Row],[選手番号]],"")</f>
        <v/>
      </c>
      <c r="M894">
        <f>IFERROR(Sheet3!Q1215,"")</f>
        <v>0</v>
      </c>
      <c r="N894" s="18" t="str">
        <f>IFERROR(テーブル_Swim017[基準日],"")</f>
        <v>2017/01/07</v>
      </c>
      <c r="O894">
        <f t="shared" si="30"/>
        <v>117</v>
      </c>
    </row>
    <row r="895" spans="12:15">
      <c r="L895" t="str">
        <f>IFERROR(テーブル_Swim014[[#This Row],[選手番号]],"")</f>
        <v/>
      </c>
      <c r="M895">
        <f>IFERROR(Sheet3!Q1216,"")</f>
        <v>0</v>
      </c>
      <c r="N895" s="18" t="str">
        <f>IFERROR(テーブル_Swim017[基準日],"")</f>
        <v>2017/01/07</v>
      </c>
      <c r="O895">
        <f t="shared" si="30"/>
        <v>117</v>
      </c>
    </row>
    <row r="896" spans="12:15">
      <c r="L896" t="str">
        <f>IFERROR(テーブル_Swim014[[#This Row],[選手番号]],"")</f>
        <v/>
      </c>
      <c r="M896">
        <f>IFERROR(Sheet3!Q1217,"")</f>
        <v>0</v>
      </c>
      <c r="N896" s="18" t="str">
        <f>IFERROR(テーブル_Swim017[基準日],"")</f>
        <v>2017/01/07</v>
      </c>
      <c r="O896">
        <f t="shared" si="30"/>
        <v>117</v>
      </c>
    </row>
    <row r="897" spans="12:15">
      <c r="L897" t="str">
        <f>IFERROR(テーブル_Swim014[[#This Row],[選手番号]],"")</f>
        <v/>
      </c>
      <c r="M897">
        <f>IFERROR(Sheet3!Q1218,"")</f>
        <v>0</v>
      </c>
      <c r="N897" s="18" t="str">
        <f>IFERROR(テーブル_Swim017[基準日],"")</f>
        <v>2017/01/07</v>
      </c>
      <c r="O897">
        <f t="shared" si="30"/>
        <v>117</v>
      </c>
    </row>
    <row r="898" spans="12:15">
      <c r="L898" t="str">
        <f>IFERROR(テーブル_Swim014[[#This Row],[選手番号]],"")</f>
        <v/>
      </c>
      <c r="M898">
        <f>IFERROR(Sheet3!Q1219,"")</f>
        <v>0</v>
      </c>
      <c r="N898" s="18" t="str">
        <f>IFERROR(テーブル_Swim017[基準日],"")</f>
        <v>2017/01/07</v>
      </c>
      <c r="O898">
        <f t="shared" si="30"/>
        <v>117</v>
      </c>
    </row>
    <row r="899" spans="12:15">
      <c r="L899" t="str">
        <f>IFERROR(テーブル_Swim014[[#This Row],[選手番号]],"")</f>
        <v/>
      </c>
      <c r="M899">
        <f>IFERROR(Sheet3!Q1220,"")</f>
        <v>0</v>
      </c>
      <c r="N899" s="18" t="str">
        <f>IFERROR(テーブル_Swim017[基準日],"")</f>
        <v>2017/01/07</v>
      </c>
      <c r="O899">
        <f t="shared" ref="O899:O962" si="31">DATEDIF(M899,N899,"Y")</f>
        <v>117</v>
      </c>
    </row>
    <row r="900" spans="12:15">
      <c r="L900" t="str">
        <f>IFERROR(テーブル_Swim014[[#This Row],[選手番号]],"")</f>
        <v/>
      </c>
      <c r="M900">
        <f>IFERROR(Sheet3!Q1221,"")</f>
        <v>0</v>
      </c>
      <c r="N900" s="18" t="str">
        <f>IFERROR(テーブル_Swim017[基準日],"")</f>
        <v>2017/01/07</v>
      </c>
      <c r="O900">
        <f t="shared" si="31"/>
        <v>117</v>
      </c>
    </row>
    <row r="901" spans="12:15">
      <c r="L901" t="str">
        <f>IFERROR(テーブル_Swim014[[#This Row],[選手番号]],"")</f>
        <v/>
      </c>
      <c r="M901">
        <f>IFERROR(Sheet3!Q1222,"")</f>
        <v>0</v>
      </c>
      <c r="N901" s="18" t="str">
        <f>IFERROR(テーブル_Swim017[基準日],"")</f>
        <v>2017/01/07</v>
      </c>
      <c r="O901">
        <f t="shared" si="31"/>
        <v>117</v>
      </c>
    </row>
    <row r="902" spans="12:15">
      <c r="L902" t="str">
        <f>IFERROR(テーブル_Swim014[[#This Row],[選手番号]],"")</f>
        <v/>
      </c>
      <c r="M902">
        <f>IFERROR(Sheet3!Q1223,"")</f>
        <v>0</v>
      </c>
      <c r="N902" s="18" t="str">
        <f>IFERROR(テーブル_Swim017[基準日],"")</f>
        <v>2017/01/07</v>
      </c>
      <c r="O902">
        <f t="shared" si="31"/>
        <v>117</v>
      </c>
    </row>
    <row r="903" spans="12:15">
      <c r="L903" t="str">
        <f>IFERROR(テーブル_Swim014[[#This Row],[選手番号]],"")</f>
        <v/>
      </c>
      <c r="M903">
        <f>IFERROR(Sheet3!Q1224,"")</f>
        <v>0</v>
      </c>
      <c r="N903" s="18" t="str">
        <f>IFERROR(テーブル_Swim017[基準日],"")</f>
        <v>2017/01/07</v>
      </c>
      <c r="O903">
        <f t="shared" si="31"/>
        <v>117</v>
      </c>
    </row>
    <row r="904" spans="12:15">
      <c r="L904" t="str">
        <f>IFERROR(テーブル_Swim014[[#This Row],[選手番号]],"")</f>
        <v/>
      </c>
      <c r="M904">
        <f>IFERROR(Sheet3!Q1225,"")</f>
        <v>0</v>
      </c>
      <c r="N904" s="18" t="str">
        <f>IFERROR(テーブル_Swim017[基準日],"")</f>
        <v>2017/01/07</v>
      </c>
      <c r="O904">
        <f t="shared" si="31"/>
        <v>117</v>
      </c>
    </row>
    <row r="905" spans="12:15">
      <c r="L905" t="str">
        <f>IFERROR(テーブル_Swim014[[#This Row],[選手番号]],"")</f>
        <v/>
      </c>
      <c r="M905">
        <f>IFERROR(Sheet3!Q1226,"")</f>
        <v>0</v>
      </c>
      <c r="N905" s="18" t="str">
        <f>IFERROR(テーブル_Swim017[基準日],"")</f>
        <v>2017/01/07</v>
      </c>
      <c r="O905">
        <f t="shared" si="31"/>
        <v>117</v>
      </c>
    </row>
    <row r="906" spans="12:15">
      <c r="L906" t="str">
        <f>IFERROR(テーブル_Swim014[[#This Row],[選手番号]],"")</f>
        <v/>
      </c>
      <c r="M906">
        <f>IFERROR(Sheet3!Q1227,"")</f>
        <v>0</v>
      </c>
      <c r="N906" s="18" t="str">
        <f>IFERROR(テーブル_Swim017[基準日],"")</f>
        <v>2017/01/07</v>
      </c>
      <c r="O906">
        <f t="shared" si="31"/>
        <v>117</v>
      </c>
    </row>
    <row r="907" spans="12:15">
      <c r="L907" t="str">
        <f>IFERROR(テーブル_Swim014[[#This Row],[選手番号]],"")</f>
        <v/>
      </c>
      <c r="M907">
        <f>IFERROR(Sheet3!Q1228,"")</f>
        <v>0</v>
      </c>
      <c r="N907" s="18" t="str">
        <f>IFERROR(テーブル_Swim017[基準日],"")</f>
        <v>2017/01/07</v>
      </c>
      <c r="O907">
        <f t="shared" si="31"/>
        <v>117</v>
      </c>
    </row>
    <row r="908" spans="12:15">
      <c r="L908" t="str">
        <f>IFERROR(テーブル_Swim014[[#This Row],[選手番号]],"")</f>
        <v/>
      </c>
      <c r="M908">
        <f>IFERROR(Sheet3!Q1229,"")</f>
        <v>0</v>
      </c>
      <c r="N908" s="18" t="str">
        <f>IFERROR(テーブル_Swim017[基準日],"")</f>
        <v>2017/01/07</v>
      </c>
      <c r="O908">
        <f t="shared" si="31"/>
        <v>117</v>
      </c>
    </row>
    <row r="909" spans="12:15">
      <c r="L909" t="str">
        <f>IFERROR(テーブル_Swim014[[#This Row],[選手番号]],"")</f>
        <v/>
      </c>
      <c r="M909">
        <f>IFERROR(Sheet3!Q1230,"")</f>
        <v>0</v>
      </c>
      <c r="N909" s="18" t="str">
        <f>IFERROR(テーブル_Swim017[基準日],"")</f>
        <v>2017/01/07</v>
      </c>
      <c r="O909">
        <f t="shared" si="31"/>
        <v>117</v>
      </c>
    </row>
    <row r="910" spans="12:15">
      <c r="L910" t="str">
        <f>IFERROR(テーブル_Swim014[[#This Row],[選手番号]],"")</f>
        <v/>
      </c>
      <c r="M910">
        <f>IFERROR(Sheet3!Q1231,"")</f>
        <v>0</v>
      </c>
      <c r="N910" s="18" t="str">
        <f>IFERROR(テーブル_Swim017[基準日],"")</f>
        <v>2017/01/07</v>
      </c>
      <c r="O910">
        <f t="shared" si="31"/>
        <v>117</v>
      </c>
    </row>
    <row r="911" spans="12:15">
      <c r="L911" t="str">
        <f>IFERROR(テーブル_Swim014[[#This Row],[選手番号]],"")</f>
        <v/>
      </c>
      <c r="M911">
        <f>IFERROR(Sheet3!Q1232,"")</f>
        <v>0</v>
      </c>
      <c r="N911" s="18" t="str">
        <f>IFERROR(テーブル_Swim017[基準日],"")</f>
        <v>2017/01/07</v>
      </c>
      <c r="O911">
        <f t="shared" si="31"/>
        <v>117</v>
      </c>
    </row>
    <row r="912" spans="12:15">
      <c r="L912" t="str">
        <f>IFERROR(テーブル_Swim014[[#This Row],[選手番号]],"")</f>
        <v/>
      </c>
      <c r="M912">
        <f>IFERROR(Sheet3!Q1233,"")</f>
        <v>0</v>
      </c>
      <c r="N912" s="18" t="str">
        <f>IFERROR(テーブル_Swim017[基準日],"")</f>
        <v>2017/01/07</v>
      </c>
      <c r="O912">
        <f t="shared" si="31"/>
        <v>117</v>
      </c>
    </row>
    <row r="913" spans="12:15">
      <c r="L913" t="str">
        <f>IFERROR(テーブル_Swim014[[#This Row],[選手番号]],"")</f>
        <v/>
      </c>
      <c r="M913">
        <f>IFERROR(Sheet3!Q1234,"")</f>
        <v>0</v>
      </c>
      <c r="N913" s="18" t="str">
        <f>IFERROR(テーブル_Swim017[基準日],"")</f>
        <v>2017/01/07</v>
      </c>
      <c r="O913">
        <f t="shared" si="31"/>
        <v>117</v>
      </c>
    </row>
    <row r="914" spans="12:15">
      <c r="L914" t="str">
        <f>IFERROR(テーブル_Swim014[[#This Row],[選手番号]],"")</f>
        <v/>
      </c>
      <c r="M914">
        <f>IFERROR(Sheet3!Q1235,"")</f>
        <v>0</v>
      </c>
      <c r="N914" s="18" t="str">
        <f>IFERROR(テーブル_Swim017[基準日],"")</f>
        <v>2017/01/07</v>
      </c>
      <c r="O914">
        <f t="shared" si="31"/>
        <v>117</v>
      </c>
    </row>
    <row r="915" spans="12:15">
      <c r="L915" t="str">
        <f>IFERROR(テーブル_Swim014[[#This Row],[選手番号]],"")</f>
        <v/>
      </c>
      <c r="M915">
        <f>IFERROR(Sheet3!Q1236,"")</f>
        <v>0</v>
      </c>
      <c r="N915" s="18" t="str">
        <f>IFERROR(テーブル_Swim017[基準日],"")</f>
        <v>2017/01/07</v>
      </c>
      <c r="O915">
        <f t="shared" si="31"/>
        <v>117</v>
      </c>
    </row>
    <row r="916" spans="12:15">
      <c r="L916" t="str">
        <f>IFERROR(テーブル_Swim014[[#This Row],[選手番号]],"")</f>
        <v/>
      </c>
      <c r="M916">
        <f>IFERROR(Sheet3!Q1237,"")</f>
        <v>0</v>
      </c>
      <c r="N916" s="18" t="str">
        <f>IFERROR(テーブル_Swim017[基準日],"")</f>
        <v>2017/01/07</v>
      </c>
      <c r="O916">
        <f t="shared" si="31"/>
        <v>117</v>
      </c>
    </row>
    <row r="917" spans="12:15">
      <c r="L917" t="str">
        <f>IFERROR(テーブル_Swim014[[#This Row],[選手番号]],"")</f>
        <v/>
      </c>
      <c r="M917">
        <f>IFERROR(Sheet3!Q1238,"")</f>
        <v>0</v>
      </c>
      <c r="N917" s="18" t="str">
        <f>IFERROR(テーブル_Swim017[基準日],"")</f>
        <v>2017/01/07</v>
      </c>
      <c r="O917">
        <f t="shared" si="31"/>
        <v>117</v>
      </c>
    </row>
    <row r="918" spans="12:15">
      <c r="L918" t="str">
        <f>IFERROR(テーブル_Swim014[[#This Row],[選手番号]],"")</f>
        <v/>
      </c>
      <c r="M918">
        <f>IFERROR(Sheet3!Q1239,"")</f>
        <v>0</v>
      </c>
      <c r="N918" s="18" t="str">
        <f>IFERROR(テーブル_Swim017[基準日],"")</f>
        <v>2017/01/07</v>
      </c>
      <c r="O918">
        <f t="shared" si="31"/>
        <v>117</v>
      </c>
    </row>
    <row r="919" spans="12:15">
      <c r="L919" t="str">
        <f>IFERROR(テーブル_Swim014[[#This Row],[選手番号]],"")</f>
        <v/>
      </c>
      <c r="M919">
        <f>IFERROR(Sheet3!Q1240,"")</f>
        <v>0</v>
      </c>
      <c r="N919" s="18" t="str">
        <f>IFERROR(テーブル_Swim017[基準日],"")</f>
        <v>2017/01/07</v>
      </c>
      <c r="O919">
        <f t="shared" si="31"/>
        <v>117</v>
      </c>
    </row>
    <row r="920" spans="12:15">
      <c r="L920" t="str">
        <f>IFERROR(テーブル_Swim014[[#This Row],[選手番号]],"")</f>
        <v/>
      </c>
      <c r="M920">
        <f>IFERROR(Sheet3!Q1241,"")</f>
        <v>0</v>
      </c>
      <c r="N920" s="18" t="str">
        <f>IFERROR(テーブル_Swim017[基準日],"")</f>
        <v>2017/01/07</v>
      </c>
      <c r="O920">
        <f t="shared" si="31"/>
        <v>117</v>
      </c>
    </row>
    <row r="921" spans="12:15">
      <c r="L921" t="str">
        <f>IFERROR(テーブル_Swim014[[#This Row],[選手番号]],"")</f>
        <v/>
      </c>
      <c r="M921">
        <f>IFERROR(Sheet3!Q1242,"")</f>
        <v>0</v>
      </c>
      <c r="N921" s="18" t="str">
        <f>IFERROR(テーブル_Swim017[基準日],"")</f>
        <v>2017/01/07</v>
      </c>
      <c r="O921">
        <f t="shared" si="31"/>
        <v>117</v>
      </c>
    </row>
    <row r="922" spans="12:15">
      <c r="L922" t="str">
        <f>IFERROR(テーブル_Swim014[[#This Row],[選手番号]],"")</f>
        <v/>
      </c>
      <c r="M922">
        <f>IFERROR(Sheet3!Q1243,"")</f>
        <v>0</v>
      </c>
      <c r="N922" s="18" t="str">
        <f>IFERROR(テーブル_Swim017[基準日],"")</f>
        <v>2017/01/07</v>
      </c>
      <c r="O922">
        <f t="shared" si="31"/>
        <v>117</v>
      </c>
    </row>
    <row r="923" spans="12:15">
      <c r="L923" t="str">
        <f>IFERROR(テーブル_Swim014[[#This Row],[選手番号]],"")</f>
        <v/>
      </c>
      <c r="M923">
        <f>IFERROR(Sheet3!Q1244,"")</f>
        <v>0</v>
      </c>
      <c r="N923" s="18" t="str">
        <f>IFERROR(テーブル_Swim017[基準日],"")</f>
        <v>2017/01/07</v>
      </c>
      <c r="O923">
        <f t="shared" si="31"/>
        <v>117</v>
      </c>
    </row>
    <row r="924" spans="12:15">
      <c r="L924" t="str">
        <f>IFERROR(テーブル_Swim014[[#This Row],[選手番号]],"")</f>
        <v/>
      </c>
      <c r="M924">
        <f>IFERROR(Sheet3!Q1245,"")</f>
        <v>0</v>
      </c>
      <c r="N924" s="18" t="str">
        <f>IFERROR(テーブル_Swim017[基準日],"")</f>
        <v>2017/01/07</v>
      </c>
      <c r="O924">
        <f t="shared" si="31"/>
        <v>117</v>
      </c>
    </row>
    <row r="925" spans="12:15">
      <c r="L925" t="str">
        <f>IFERROR(テーブル_Swim014[[#This Row],[選手番号]],"")</f>
        <v/>
      </c>
      <c r="M925">
        <f>IFERROR(Sheet3!Q1246,"")</f>
        <v>0</v>
      </c>
      <c r="N925" s="18" t="str">
        <f>IFERROR(テーブル_Swim017[基準日],"")</f>
        <v>2017/01/07</v>
      </c>
      <c r="O925">
        <f t="shared" si="31"/>
        <v>117</v>
      </c>
    </row>
    <row r="926" spans="12:15">
      <c r="L926" t="str">
        <f>IFERROR(テーブル_Swim014[[#This Row],[選手番号]],"")</f>
        <v/>
      </c>
      <c r="M926">
        <f>IFERROR(Sheet3!Q1247,"")</f>
        <v>0</v>
      </c>
      <c r="N926" s="18" t="str">
        <f>IFERROR(テーブル_Swim017[基準日],"")</f>
        <v>2017/01/07</v>
      </c>
      <c r="O926">
        <f t="shared" si="31"/>
        <v>117</v>
      </c>
    </row>
    <row r="927" spans="12:15">
      <c r="L927" t="str">
        <f>IFERROR(テーブル_Swim014[[#This Row],[選手番号]],"")</f>
        <v/>
      </c>
      <c r="M927">
        <f>IFERROR(Sheet3!Q1248,"")</f>
        <v>0</v>
      </c>
      <c r="N927" s="18" t="str">
        <f>IFERROR(テーブル_Swim017[基準日],"")</f>
        <v>2017/01/07</v>
      </c>
      <c r="O927">
        <f t="shared" si="31"/>
        <v>117</v>
      </c>
    </row>
    <row r="928" spans="12:15">
      <c r="L928" t="str">
        <f>IFERROR(テーブル_Swim014[[#This Row],[選手番号]],"")</f>
        <v/>
      </c>
      <c r="M928">
        <f>IFERROR(Sheet3!Q1249,"")</f>
        <v>0</v>
      </c>
      <c r="N928" s="18" t="str">
        <f>IFERROR(テーブル_Swim017[基準日],"")</f>
        <v>2017/01/07</v>
      </c>
      <c r="O928">
        <f t="shared" si="31"/>
        <v>117</v>
      </c>
    </row>
    <row r="929" spans="12:15">
      <c r="L929" t="str">
        <f>IFERROR(テーブル_Swim014[[#This Row],[選手番号]],"")</f>
        <v/>
      </c>
      <c r="M929">
        <f>IFERROR(Sheet3!Q1250,"")</f>
        <v>0</v>
      </c>
      <c r="N929" s="18" t="str">
        <f>IFERROR(テーブル_Swim017[基準日],"")</f>
        <v>2017/01/07</v>
      </c>
      <c r="O929">
        <f t="shared" si="31"/>
        <v>117</v>
      </c>
    </row>
    <row r="930" spans="12:15">
      <c r="L930" t="str">
        <f>IFERROR(テーブル_Swim014[[#This Row],[選手番号]],"")</f>
        <v/>
      </c>
      <c r="M930">
        <f>IFERROR(Sheet3!Q1251,"")</f>
        <v>0</v>
      </c>
      <c r="N930" s="18" t="str">
        <f>IFERROR(テーブル_Swim017[基準日],"")</f>
        <v>2017/01/07</v>
      </c>
      <c r="O930">
        <f t="shared" si="31"/>
        <v>117</v>
      </c>
    </row>
    <row r="931" spans="12:15">
      <c r="L931" t="str">
        <f>IFERROR(テーブル_Swim014[[#This Row],[選手番号]],"")</f>
        <v/>
      </c>
      <c r="M931">
        <f>IFERROR(Sheet3!Q1252,"")</f>
        <v>0</v>
      </c>
      <c r="N931" s="18" t="str">
        <f>IFERROR(テーブル_Swim017[基準日],"")</f>
        <v>2017/01/07</v>
      </c>
      <c r="O931">
        <f t="shared" si="31"/>
        <v>117</v>
      </c>
    </row>
    <row r="932" spans="12:15">
      <c r="L932" t="str">
        <f>IFERROR(テーブル_Swim014[[#This Row],[選手番号]],"")</f>
        <v/>
      </c>
      <c r="M932">
        <f>IFERROR(Sheet3!Q1253,"")</f>
        <v>0</v>
      </c>
      <c r="N932" s="18" t="str">
        <f>IFERROR(テーブル_Swim017[基準日],"")</f>
        <v>2017/01/07</v>
      </c>
      <c r="O932">
        <f t="shared" si="31"/>
        <v>117</v>
      </c>
    </row>
    <row r="933" spans="12:15">
      <c r="L933" t="str">
        <f>IFERROR(テーブル_Swim014[[#This Row],[選手番号]],"")</f>
        <v/>
      </c>
      <c r="M933">
        <f>IFERROR(Sheet3!Q1254,"")</f>
        <v>0</v>
      </c>
      <c r="N933" s="18" t="str">
        <f>IFERROR(テーブル_Swim017[基準日],"")</f>
        <v>2017/01/07</v>
      </c>
      <c r="O933">
        <f t="shared" si="31"/>
        <v>117</v>
      </c>
    </row>
    <row r="934" spans="12:15">
      <c r="L934" t="str">
        <f>IFERROR(テーブル_Swim014[[#This Row],[選手番号]],"")</f>
        <v/>
      </c>
      <c r="M934">
        <f>IFERROR(Sheet3!Q1255,"")</f>
        <v>0</v>
      </c>
      <c r="N934" s="18" t="str">
        <f>IFERROR(テーブル_Swim017[基準日],"")</f>
        <v>2017/01/07</v>
      </c>
      <c r="O934">
        <f t="shared" si="31"/>
        <v>117</v>
      </c>
    </row>
    <row r="935" spans="12:15">
      <c r="L935" t="str">
        <f>IFERROR(テーブル_Swim014[[#This Row],[選手番号]],"")</f>
        <v/>
      </c>
      <c r="M935">
        <f>IFERROR(Sheet3!Q1256,"")</f>
        <v>0</v>
      </c>
      <c r="N935" s="18" t="str">
        <f>IFERROR(テーブル_Swim017[基準日],"")</f>
        <v>2017/01/07</v>
      </c>
      <c r="O935">
        <f t="shared" si="31"/>
        <v>117</v>
      </c>
    </row>
    <row r="936" spans="12:15">
      <c r="L936" t="str">
        <f>IFERROR(テーブル_Swim014[[#This Row],[選手番号]],"")</f>
        <v/>
      </c>
      <c r="M936">
        <f>IFERROR(Sheet3!Q1257,"")</f>
        <v>0</v>
      </c>
      <c r="N936" s="18" t="str">
        <f>IFERROR(テーブル_Swim017[基準日],"")</f>
        <v>2017/01/07</v>
      </c>
      <c r="O936">
        <f t="shared" si="31"/>
        <v>117</v>
      </c>
    </row>
    <row r="937" spans="12:15">
      <c r="L937" t="str">
        <f>IFERROR(テーブル_Swim014[[#This Row],[選手番号]],"")</f>
        <v/>
      </c>
      <c r="M937">
        <f>IFERROR(Sheet3!Q1258,"")</f>
        <v>0</v>
      </c>
      <c r="N937" s="18" t="str">
        <f>IFERROR(テーブル_Swim017[基準日],"")</f>
        <v>2017/01/07</v>
      </c>
      <c r="O937">
        <f t="shared" si="31"/>
        <v>117</v>
      </c>
    </row>
    <row r="938" spans="12:15">
      <c r="L938" t="str">
        <f>IFERROR(テーブル_Swim014[[#This Row],[選手番号]],"")</f>
        <v/>
      </c>
      <c r="M938">
        <f>IFERROR(Sheet3!Q1259,"")</f>
        <v>0</v>
      </c>
      <c r="N938" s="18" t="str">
        <f>IFERROR(テーブル_Swim017[基準日],"")</f>
        <v>2017/01/07</v>
      </c>
      <c r="O938">
        <f t="shared" si="31"/>
        <v>117</v>
      </c>
    </row>
    <row r="939" spans="12:15">
      <c r="L939" t="str">
        <f>IFERROR(テーブル_Swim014[[#This Row],[選手番号]],"")</f>
        <v/>
      </c>
      <c r="M939">
        <f>IFERROR(Sheet3!Q1260,"")</f>
        <v>0</v>
      </c>
      <c r="N939" s="18" t="str">
        <f>IFERROR(テーブル_Swim017[基準日],"")</f>
        <v>2017/01/07</v>
      </c>
      <c r="O939">
        <f t="shared" si="31"/>
        <v>117</v>
      </c>
    </row>
    <row r="940" spans="12:15">
      <c r="L940" t="str">
        <f>IFERROR(テーブル_Swim014[[#This Row],[選手番号]],"")</f>
        <v/>
      </c>
      <c r="M940">
        <f>IFERROR(Sheet3!Q1261,"")</f>
        <v>0</v>
      </c>
      <c r="N940" s="18" t="str">
        <f>IFERROR(テーブル_Swim017[基準日],"")</f>
        <v>2017/01/07</v>
      </c>
      <c r="O940">
        <f t="shared" si="31"/>
        <v>117</v>
      </c>
    </row>
    <row r="941" spans="12:15">
      <c r="L941" t="str">
        <f>IFERROR(テーブル_Swim014[[#This Row],[選手番号]],"")</f>
        <v/>
      </c>
      <c r="M941">
        <f>IFERROR(Sheet3!Q1262,"")</f>
        <v>0</v>
      </c>
      <c r="N941" s="18" t="str">
        <f>IFERROR(テーブル_Swim017[基準日],"")</f>
        <v>2017/01/07</v>
      </c>
      <c r="O941">
        <f t="shared" si="31"/>
        <v>117</v>
      </c>
    </row>
    <row r="942" spans="12:15">
      <c r="L942" t="str">
        <f>IFERROR(テーブル_Swim014[[#This Row],[選手番号]],"")</f>
        <v/>
      </c>
      <c r="M942">
        <f>IFERROR(Sheet3!Q1263,"")</f>
        <v>0</v>
      </c>
      <c r="N942" s="18" t="str">
        <f>IFERROR(テーブル_Swim017[基準日],"")</f>
        <v>2017/01/07</v>
      </c>
      <c r="O942">
        <f t="shared" si="31"/>
        <v>117</v>
      </c>
    </row>
    <row r="943" spans="12:15">
      <c r="L943" t="str">
        <f>IFERROR(テーブル_Swim014[[#This Row],[選手番号]],"")</f>
        <v/>
      </c>
      <c r="M943">
        <f>IFERROR(Sheet3!Q1264,"")</f>
        <v>0</v>
      </c>
      <c r="N943" s="18" t="str">
        <f>IFERROR(テーブル_Swim017[基準日],"")</f>
        <v>2017/01/07</v>
      </c>
      <c r="O943">
        <f t="shared" si="31"/>
        <v>117</v>
      </c>
    </row>
    <row r="944" spans="12:15">
      <c r="L944" t="str">
        <f>IFERROR(テーブル_Swim014[[#This Row],[選手番号]],"")</f>
        <v/>
      </c>
      <c r="M944">
        <f>IFERROR(Sheet3!Q1265,"")</f>
        <v>0</v>
      </c>
      <c r="N944" s="18" t="str">
        <f>IFERROR(テーブル_Swim017[基準日],"")</f>
        <v>2017/01/07</v>
      </c>
      <c r="O944">
        <f t="shared" si="31"/>
        <v>117</v>
      </c>
    </row>
    <row r="945" spans="12:15">
      <c r="L945" t="str">
        <f>IFERROR(テーブル_Swim014[[#This Row],[選手番号]],"")</f>
        <v/>
      </c>
      <c r="M945">
        <f>IFERROR(Sheet3!Q1266,"")</f>
        <v>0</v>
      </c>
      <c r="N945" s="18" t="str">
        <f>IFERROR(テーブル_Swim017[基準日],"")</f>
        <v>2017/01/07</v>
      </c>
      <c r="O945">
        <f t="shared" si="31"/>
        <v>117</v>
      </c>
    </row>
    <row r="946" spans="12:15">
      <c r="L946" t="str">
        <f>IFERROR(テーブル_Swim014[[#This Row],[選手番号]],"")</f>
        <v/>
      </c>
      <c r="M946">
        <f>IFERROR(Sheet3!Q1267,"")</f>
        <v>0</v>
      </c>
      <c r="N946" s="18" t="str">
        <f>IFERROR(テーブル_Swim017[基準日],"")</f>
        <v>2017/01/07</v>
      </c>
      <c r="O946">
        <f t="shared" si="31"/>
        <v>117</v>
      </c>
    </row>
    <row r="947" spans="12:15">
      <c r="L947" t="str">
        <f>IFERROR(テーブル_Swim014[[#This Row],[選手番号]],"")</f>
        <v/>
      </c>
      <c r="M947">
        <f>IFERROR(Sheet3!Q1268,"")</f>
        <v>0</v>
      </c>
      <c r="N947" s="18" t="str">
        <f>IFERROR(テーブル_Swim017[基準日],"")</f>
        <v>2017/01/07</v>
      </c>
      <c r="O947">
        <f t="shared" si="31"/>
        <v>117</v>
      </c>
    </row>
    <row r="948" spans="12:15">
      <c r="L948" t="str">
        <f>IFERROR(テーブル_Swim014[[#This Row],[選手番号]],"")</f>
        <v/>
      </c>
      <c r="M948">
        <f>IFERROR(Sheet3!Q1269,"")</f>
        <v>0</v>
      </c>
      <c r="N948" s="18" t="str">
        <f>IFERROR(テーブル_Swim017[基準日],"")</f>
        <v>2017/01/07</v>
      </c>
      <c r="O948">
        <f t="shared" si="31"/>
        <v>117</v>
      </c>
    </row>
    <row r="949" spans="12:15">
      <c r="L949" t="str">
        <f>IFERROR(テーブル_Swim014[[#This Row],[選手番号]],"")</f>
        <v/>
      </c>
      <c r="M949">
        <f>IFERROR(Sheet3!Q1270,"")</f>
        <v>0</v>
      </c>
      <c r="N949" s="18" t="str">
        <f>IFERROR(テーブル_Swim017[基準日],"")</f>
        <v>2017/01/07</v>
      </c>
      <c r="O949">
        <f t="shared" si="31"/>
        <v>117</v>
      </c>
    </row>
    <row r="950" spans="12:15">
      <c r="L950" t="str">
        <f>IFERROR(テーブル_Swim014[[#This Row],[選手番号]],"")</f>
        <v/>
      </c>
      <c r="M950">
        <f>IFERROR(Sheet3!Q1271,"")</f>
        <v>0</v>
      </c>
      <c r="N950" s="18" t="str">
        <f>IFERROR(テーブル_Swim017[基準日],"")</f>
        <v>2017/01/07</v>
      </c>
      <c r="O950">
        <f t="shared" si="31"/>
        <v>117</v>
      </c>
    </row>
    <row r="951" spans="12:15">
      <c r="L951" t="str">
        <f>IFERROR(テーブル_Swim014[[#This Row],[選手番号]],"")</f>
        <v/>
      </c>
      <c r="M951">
        <f>IFERROR(Sheet3!Q1272,"")</f>
        <v>0</v>
      </c>
      <c r="N951" s="18" t="str">
        <f>IFERROR(テーブル_Swim017[基準日],"")</f>
        <v>2017/01/07</v>
      </c>
      <c r="O951">
        <f t="shared" si="31"/>
        <v>117</v>
      </c>
    </row>
    <row r="952" spans="12:15">
      <c r="L952" t="str">
        <f>IFERROR(テーブル_Swim014[[#This Row],[選手番号]],"")</f>
        <v/>
      </c>
      <c r="M952">
        <f>IFERROR(Sheet3!Q1273,"")</f>
        <v>0</v>
      </c>
      <c r="N952" s="18" t="str">
        <f>IFERROR(テーブル_Swim017[基準日],"")</f>
        <v>2017/01/07</v>
      </c>
      <c r="O952">
        <f t="shared" si="31"/>
        <v>117</v>
      </c>
    </row>
    <row r="953" spans="12:15">
      <c r="L953" t="str">
        <f>IFERROR(テーブル_Swim014[[#This Row],[選手番号]],"")</f>
        <v/>
      </c>
      <c r="M953">
        <f>IFERROR(Sheet3!Q1274,"")</f>
        <v>0</v>
      </c>
      <c r="N953" s="18" t="str">
        <f>IFERROR(テーブル_Swim017[基準日],"")</f>
        <v>2017/01/07</v>
      </c>
      <c r="O953">
        <f t="shared" si="31"/>
        <v>117</v>
      </c>
    </row>
    <row r="954" spans="12:15">
      <c r="L954" t="str">
        <f>IFERROR(テーブル_Swim014[[#This Row],[選手番号]],"")</f>
        <v/>
      </c>
      <c r="M954">
        <f>IFERROR(Sheet3!Q1275,"")</f>
        <v>0</v>
      </c>
      <c r="N954" s="18" t="str">
        <f>IFERROR(テーブル_Swim017[基準日],"")</f>
        <v>2017/01/07</v>
      </c>
      <c r="O954">
        <f t="shared" si="31"/>
        <v>117</v>
      </c>
    </row>
    <row r="955" spans="12:15">
      <c r="L955" t="str">
        <f>IFERROR(テーブル_Swim014[[#This Row],[選手番号]],"")</f>
        <v/>
      </c>
      <c r="M955">
        <f>IFERROR(Sheet3!Q1276,"")</f>
        <v>0</v>
      </c>
      <c r="N955" s="18" t="str">
        <f>IFERROR(テーブル_Swim017[基準日],"")</f>
        <v>2017/01/07</v>
      </c>
      <c r="O955">
        <f t="shared" si="31"/>
        <v>117</v>
      </c>
    </row>
    <row r="956" spans="12:15">
      <c r="L956" t="str">
        <f>IFERROR(テーブル_Swim014[[#This Row],[選手番号]],"")</f>
        <v/>
      </c>
      <c r="M956">
        <f>IFERROR(Sheet3!Q1277,"")</f>
        <v>0</v>
      </c>
      <c r="N956" s="18" t="str">
        <f>IFERROR(テーブル_Swim017[基準日],"")</f>
        <v>2017/01/07</v>
      </c>
      <c r="O956">
        <f t="shared" si="31"/>
        <v>117</v>
      </c>
    </row>
    <row r="957" spans="12:15">
      <c r="L957" t="str">
        <f>IFERROR(テーブル_Swim014[[#This Row],[選手番号]],"")</f>
        <v/>
      </c>
      <c r="M957">
        <f>IFERROR(Sheet3!Q1278,"")</f>
        <v>0</v>
      </c>
      <c r="N957" s="18" t="str">
        <f>IFERROR(テーブル_Swim017[基準日],"")</f>
        <v>2017/01/07</v>
      </c>
      <c r="O957">
        <f t="shared" si="31"/>
        <v>117</v>
      </c>
    </row>
    <row r="958" spans="12:15">
      <c r="L958" t="str">
        <f>IFERROR(テーブル_Swim014[[#This Row],[選手番号]],"")</f>
        <v/>
      </c>
      <c r="M958">
        <f>IFERROR(Sheet3!Q1279,"")</f>
        <v>0</v>
      </c>
      <c r="N958" s="18" t="str">
        <f>IFERROR(テーブル_Swim017[基準日],"")</f>
        <v>2017/01/07</v>
      </c>
      <c r="O958">
        <f t="shared" si="31"/>
        <v>117</v>
      </c>
    </row>
    <row r="959" spans="12:15">
      <c r="L959" t="str">
        <f>IFERROR(テーブル_Swim014[[#This Row],[選手番号]],"")</f>
        <v/>
      </c>
      <c r="M959">
        <f>IFERROR(Sheet3!Q1280,"")</f>
        <v>0</v>
      </c>
      <c r="N959" s="18" t="str">
        <f>IFERROR(テーブル_Swim017[基準日],"")</f>
        <v>2017/01/07</v>
      </c>
      <c r="O959">
        <f t="shared" si="31"/>
        <v>117</v>
      </c>
    </row>
    <row r="960" spans="12:15">
      <c r="L960" t="str">
        <f>IFERROR(テーブル_Swim014[[#This Row],[選手番号]],"")</f>
        <v/>
      </c>
      <c r="M960">
        <f>IFERROR(Sheet3!Q1281,"")</f>
        <v>0</v>
      </c>
      <c r="N960" s="18" t="str">
        <f>IFERROR(テーブル_Swim017[基準日],"")</f>
        <v>2017/01/07</v>
      </c>
      <c r="O960">
        <f t="shared" si="31"/>
        <v>117</v>
      </c>
    </row>
    <row r="961" spans="12:15">
      <c r="L961" t="str">
        <f>IFERROR(テーブル_Swim014[[#This Row],[選手番号]],"")</f>
        <v/>
      </c>
      <c r="M961">
        <f>IFERROR(Sheet3!Q1282,"")</f>
        <v>0</v>
      </c>
      <c r="N961" s="18" t="str">
        <f>IFERROR(テーブル_Swim017[基準日],"")</f>
        <v>2017/01/07</v>
      </c>
      <c r="O961">
        <f t="shared" si="31"/>
        <v>117</v>
      </c>
    </row>
    <row r="962" spans="12:15">
      <c r="L962" t="str">
        <f>IFERROR(テーブル_Swim014[[#This Row],[選手番号]],"")</f>
        <v/>
      </c>
      <c r="M962">
        <f>IFERROR(Sheet3!Q1283,"")</f>
        <v>0</v>
      </c>
      <c r="N962" s="18" t="str">
        <f>IFERROR(テーブル_Swim017[基準日],"")</f>
        <v>2017/01/07</v>
      </c>
      <c r="O962">
        <f t="shared" si="31"/>
        <v>117</v>
      </c>
    </row>
    <row r="963" spans="12:15">
      <c r="L963" t="str">
        <f>IFERROR(テーブル_Swim014[[#This Row],[選手番号]],"")</f>
        <v/>
      </c>
      <c r="M963">
        <f>IFERROR(Sheet3!Q1284,"")</f>
        <v>0</v>
      </c>
      <c r="N963" s="18" t="str">
        <f>IFERROR(テーブル_Swim017[基準日],"")</f>
        <v>2017/01/07</v>
      </c>
      <c r="O963">
        <f t="shared" ref="O963:O1000" si="32">DATEDIF(M963,N963,"Y")</f>
        <v>117</v>
      </c>
    </row>
    <row r="964" spans="12:15">
      <c r="L964" t="str">
        <f>IFERROR(テーブル_Swim014[[#This Row],[選手番号]],"")</f>
        <v/>
      </c>
      <c r="M964">
        <f>IFERROR(Sheet3!Q1285,"")</f>
        <v>0</v>
      </c>
      <c r="N964" s="18" t="str">
        <f>IFERROR(テーブル_Swim017[基準日],"")</f>
        <v>2017/01/07</v>
      </c>
      <c r="O964">
        <f t="shared" si="32"/>
        <v>117</v>
      </c>
    </row>
    <row r="965" spans="12:15">
      <c r="L965" t="str">
        <f>IFERROR(テーブル_Swim014[[#This Row],[選手番号]],"")</f>
        <v/>
      </c>
      <c r="M965">
        <f>IFERROR(Sheet3!Q1286,"")</f>
        <v>0</v>
      </c>
      <c r="N965" s="18" t="str">
        <f>IFERROR(テーブル_Swim017[基準日],"")</f>
        <v>2017/01/07</v>
      </c>
      <c r="O965">
        <f t="shared" si="32"/>
        <v>117</v>
      </c>
    </row>
    <row r="966" spans="12:15">
      <c r="L966" t="str">
        <f>IFERROR(テーブル_Swim014[[#This Row],[選手番号]],"")</f>
        <v/>
      </c>
      <c r="M966">
        <f>IFERROR(Sheet3!Q1287,"")</f>
        <v>0</v>
      </c>
      <c r="N966" s="18" t="str">
        <f>IFERROR(テーブル_Swim017[基準日],"")</f>
        <v>2017/01/07</v>
      </c>
      <c r="O966">
        <f t="shared" si="32"/>
        <v>117</v>
      </c>
    </row>
    <row r="967" spans="12:15">
      <c r="L967" t="str">
        <f>IFERROR(テーブル_Swim014[[#This Row],[選手番号]],"")</f>
        <v/>
      </c>
      <c r="M967">
        <f>IFERROR(Sheet3!Q1288,"")</f>
        <v>0</v>
      </c>
      <c r="N967" s="18" t="str">
        <f>IFERROR(テーブル_Swim017[基準日],"")</f>
        <v>2017/01/07</v>
      </c>
      <c r="O967">
        <f t="shared" si="32"/>
        <v>117</v>
      </c>
    </row>
    <row r="968" spans="12:15">
      <c r="L968" t="str">
        <f>IFERROR(テーブル_Swim014[[#This Row],[選手番号]],"")</f>
        <v/>
      </c>
      <c r="M968">
        <f>IFERROR(Sheet3!Q1289,"")</f>
        <v>0</v>
      </c>
      <c r="N968" s="18" t="str">
        <f>IFERROR(テーブル_Swim017[基準日],"")</f>
        <v>2017/01/07</v>
      </c>
      <c r="O968">
        <f t="shared" si="32"/>
        <v>117</v>
      </c>
    </row>
    <row r="969" spans="12:15">
      <c r="L969" t="str">
        <f>IFERROR(テーブル_Swim014[[#This Row],[選手番号]],"")</f>
        <v/>
      </c>
      <c r="M969">
        <f>IFERROR(Sheet3!Q1290,"")</f>
        <v>0</v>
      </c>
      <c r="N969" s="18" t="str">
        <f>IFERROR(テーブル_Swim017[基準日],"")</f>
        <v>2017/01/07</v>
      </c>
      <c r="O969">
        <f t="shared" si="32"/>
        <v>117</v>
      </c>
    </row>
    <row r="970" spans="12:15">
      <c r="L970" t="str">
        <f>IFERROR(テーブル_Swim014[[#This Row],[選手番号]],"")</f>
        <v/>
      </c>
      <c r="M970">
        <f>IFERROR(Sheet3!Q1291,"")</f>
        <v>0</v>
      </c>
      <c r="N970" s="18" t="str">
        <f>IFERROR(テーブル_Swim017[基準日],"")</f>
        <v>2017/01/07</v>
      </c>
      <c r="O970">
        <f t="shared" si="32"/>
        <v>117</v>
      </c>
    </row>
    <row r="971" spans="12:15">
      <c r="L971" t="str">
        <f>IFERROR(テーブル_Swim014[[#This Row],[選手番号]],"")</f>
        <v/>
      </c>
      <c r="M971">
        <f>IFERROR(Sheet3!Q1292,"")</f>
        <v>0</v>
      </c>
      <c r="N971" s="18" t="str">
        <f>IFERROR(テーブル_Swim017[基準日],"")</f>
        <v>2017/01/07</v>
      </c>
      <c r="O971">
        <f t="shared" si="32"/>
        <v>117</v>
      </c>
    </row>
    <row r="972" spans="12:15">
      <c r="L972" t="str">
        <f>IFERROR(テーブル_Swim014[[#This Row],[選手番号]],"")</f>
        <v/>
      </c>
      <c r="M972">
        <f>IFERROR(Sheet3!Q1293,"")</f>
        <v>0</v>
      </c>
      <c r="N972" s="18" t="str">
        <f>IFERROR(テーブル_Swim017[基準日],"")</f>
        <v>2017/01/07</v>
      </c>
      <c r="O972">
        <f t="shared" si="32"/>
        <v>117</v>
      </c>
    </row>
    <row r="973" spans="12:15">
      <c r="L973" t="str">
        <f>IFERROR(テーブル_Swim014[[#This Row],[選手番号]],"")</f>
        <v/>
      </c>
      <c r="M973">
        <f>IFERROR(Sheet3!Q1294,"")</f>
        <v>0</v>
      </c>
      <c r="N973" s="18" t="str">
        <f>IFERROR(テーブル_Swim017[基準日],"")</f>
        <v>2017/01/07</v>
      </c>
      <c r="O973">
        <f t="shared" si="32"/>
        <v>117</v>
      </c>
    </row>
    <row r="974" spans="12:15">
      <c r="L974" t="str">
        <f>IFERROR(テーブル_Swim014[[#This Row],[選手番号]],"")</f>
        <v/>
      </c>
      <c r="M974">
        <f>IFERROR(Sheet3!Q1295,"")</f>
        <v>0</v>
      </c>
      <c r="N974" s="18" t="str">
        <f>IFERROR(テーブル_Swim017[基準日],"")</f>
        <v>2017/01/07</v>
      </c>
      <c r="O974">
        <f t="shared" si="32"/>
        <v>117</v>
      </c>
    </row>
    <row r="975" spans="12:15">
      <c r="L975" t="str">
        <f>IFERROR(テーブル_Swim014[[#This Row],[選手番号]],"")</f>
        <v/>
      </c>
      <c r="M975">
        <f>IFERROR(Sheet3!Q1296,"")</f>
        <v>0</v>
      </c>
      <c r="N975" s="18" t="str">
        <f>IFERROR(テーブル_Swim017[基準日],"")</f>
        <v>2017/01/07</v>
      </c>
      <c r="O975">
        <f t="shared" si="32"/>
        <v>117</v>
      </c>
    </row>
    <row r="976" spans="12:15">
      <c r="L976" t="str">
        <f>IFERROR(テーブル_Swim014[[#This Row],[選手番号]],"")</f>
        <v/>
      </c>
      <c r="M976">
        <f>IFERROR(Sheet3!Q1297,"")</f>
        <v>0</v>
      </c>
      <c r="N976" s="18" t="str">
        <f>IFERROR(テーブル_Swim017[基準日],"")</f>
        <v>2017/01/07</v>
      </c>
      <c r="O976">
        <f t="shared" si="32"/>
        <v>117</v>
      </c>
    </row>
    <row r="977" spans="12:15">
      <c r="L977" t="str">
        <f>IFERROR(テーブル_Swim014[[#This Row],[選手番号]],"")</f>
        <v/>
      </c>
      <c r="M977">
        <f>IFERROR(Sheet3!Q1298,"")</f>
        <v>0</v>
      </c>
      <c r="N977" s="18" t="str">
        <f>IFERROR(テーブル_Swim017[基準日],"")</f>
        <v>2017/01/07</v>
      </c>
      <c r="O977">
        <f t="shared" si="32"/>
        <v>117</v>
      </c>
    </row>
    <row r="978" spans="12:15">
      <c r="L978" t="str">
        <f>IFERROR(テーブル_Swim014[[#This Row],[選手番号]],"")</f>
        <v/>
      </c>
      <c r="M978">
        <f>IFERROR(Sheet3!Q1299,"")</f>
        <v>0</v>
      </c>
      <c r="N978" s="18" t="str">
        <f>IFERROR(テーブル_Swim017[基準日],"")</f>
        <v>2017/01/07</v>
      </c>
      <c r="O978">
        <f t="shared" si="32"/>
        <v>117</v>
      </c>
    </row>
    <row r="979" spans="12:15">
      <c r="L979" t="str">
        <f>IFERROR(テーブル_Swim014[[#This Row],[選手番号]],"")</f>
        <v/>
      </c>
      <c r="M979">
        <f>IFERROR(Sheet3!Q1300,"")</f>
        <v>0</v>
      </c>
      <c r="N979" s="18" t="str">
        <f>IFERROR(テーブル_Swim017[基準日],"")</f>
        <v>2017/01/07</v>
      </c>
      <c r="O979">
        <f t="shared" si="32"/>
        <v>117</v>
      </c>
    </row>
    <row r="980" spans="12:15">
      <c r="L980" t="str">
        <f>IFERROR(テーブル_Swim014[[#This Row],[選手番号]],"")</f>
        <v/>
      </c>
      <c r="M980">
        <f>IFERROR(Sheet3!Q1301,"")</f>
        <v>0</v>
      </c>
      <c r="N980" s="18" t="str">
        <f>IFERROR(テーブル_Swim017[基準日],"")</f>
        <v>2017/01/07</v>
      </c>
      <c r="O980">
        <f t="shared" si="32"/>
        <v>117</v>
      </c>
    </row>
    <row r="981" spans="12:15">
      <c r="L981" t="str">
        <f>IFERROR(テーブル_Swim014[[#This Row],[選手番号]],"")</f>
        <v/>
      </c>
      <c r="M981">
        <f>IFERROR(Sheet3!Q1302,"")</f>
        <v>0</v>
      </c>
      <c r="N981" s="18" t="str">
        <f>IFERROR(テーブル_Swim017[基準日],"")</f>
        <v>2017/01/07</v>
      </c>
      <c r="O981">
        <f t="shared" si="32"/>
        <v>117</v>
      </c>
    </row>
    <row r="982" spans="12:15">
      <c r="L982" t="str">
        <f>IFERROR(テーブル_Swim014[[#This Row],[選手番号]],"")</f>
        <v/>
      </c>
      <c r="M982">
        <f>IFERROR(Sheet3!Q1303,"")</f>
        <v>0</v>
      </c>
      <c r="N982" s="18" t="str">
        <f>IFERROR(テーブル_Swim017[基準日],"")</f>
        <v>2017/01/07</v>
      </c>
      <c r="O982">
        <f t="shared" si="32"/>
        <v>117</v>
      </c>
    </row>
    <row r="983" spans="12:15">
      <c r="L983" t="str">
        <f>IFERROR(テーブル_Swim014[[#This Row],[選手番号]],"")</f>
        <v/>
      </c>
      <c r="M983">
        <f>IFERROR(Sheet3!Q1304,"")</f>
        <v>0</v>
      </c>
      <c r="N983" s="18" t="str">
        <f>IFERROR(テーブル_Swim017[基準日],"")</f>
        <v>2017/01/07</v>
      </c>
      <c r="O983">
        <f t="shared" si="32"/>
        <v>117</v>
      </c>
    </row>
    <row r="984" spans="12:15">
      <c r="L984" t="str">
        <f>IFERROR(テーブル_Swim014[[#This Row],[選手番号]],"")</f>
        <v/>
      </c>
      <c r="M984">
        <f>IFERROR(Sheet3!Q1305,"")</f>
        <v>0</v>
      </c>
      <c r="N984" s="18" t="str">
        <f>IFERROR(テーブル_Swim017[基準日],"")</f>
        <v>2017/01/07</v>
      </c>
      <c r="O984">
        <f t="shared" si="32"/>
        <v>117</v>
      </c>
    </row>
    <row r="985" spans="12:15">
      <c r="L985" t="str">
        <f>IFERROR(テーブル_Swim014[[#This Row],[選手番号]],"")</f>
        <v/>
      </c>
      <c r="M985">
        <f>IFERROR(Sheet3!Q1306,"")</f>
        <v>0</v>
      </c>
      <c r="N985" s="18" t="str">
        <f>IFERROR(テーブル_Swim017[基準日],"")</f>
        <v>2017/01/07</v>
      </c>
      <c r="O985">
        <f t="shared" si="32"/>
        <v>117</v>
      </c>
    </row>
    <row r="986" spans="12:15">
      <c r="L986" t="str">
        <f>IFERROR(テーブル_Swim014[[#This Row],[選手番号]],"")</f>
        <v/>
      </c>
      <c r="M986">
        <f>IFERROR(Sheet3!Q1307,"")</f>
        <v>0</v>
      </c>
      <c r="N986" s="18" t="str">
        <f>IFERROR(テーブル_Swim017[基準日],"")</f>
        <v>2017/01/07</v>
      </c>
      <c r="O986">
        <f t="shared" si="32"/>
        <v>117</v>
      </c>
    </row>
    <row r="987" spans="12:15">
      <c r="L987" t="str">
        <f>IFERROR(テーブル_Swim014[[#This Row],[選手番号]],"")</f>
        <v/>
      </c>
      <c r="M987">
        <f>IFERROR(Sheet3!Q1308,"")</f>
        <v>0</v>
      </c>
      <c r="N987" s="18" t="str">
        <f>IFERROR(テーブル_Swim017[基準日],"")</f>
        <v>2017/01/07</v>
      </c>
      <c r="O987">
        <f t="shared" si="32"/>
        <v>117</v>
      </c>
    </row>
    <row r="988" spans="12:15">
      <c r="L988" t="str">
        <f>IFERROR(テーブル_Swim014[[#This Row],[選手番号]],"")</f>
        <v/>
      </c>
      <c r="M988">
        <f>IFERROR(Sheet3!Q1309,"")</f>
        <v>0</v>
      </c>
      <c r="N988" s="18" t="str">
        <f>IFERROR(テーブル_Swim017[基準日],"")</f>
        <v>2017/01/07</v>
      </c>
      <c r="O988">
        <f t="shared" si="32"/>
        <v>117</v>
      </c>
    </row>
    <row r="989" spans="12:15">
      <c r="L989" t="str">
        <f>IFERROR(テーブル_Swim014[[#This Row],[選手番号]],"")</f>
        <v/>
      </c>
      <c r="M989">
        <f>IFERROR(Sheet3!Q1310,"")</f>
        <v>0</v>
      </c>
      <c r="N989" s="18" t="str">
        <f>IFERROR(テーブル_Swim017[基準日],"")</f>
        <v>2017/01/07</v>
      </c>
      <c r="O989">
        <f t="shared" si="32"/>
        <v>117</v>
      </c>
    </row>
    <row r="990" spans="12:15">
      <c r="L990" t="str">
        <f>IFERROR(テーブル_Swim014[[#This Row],[選手番号]],"")</f>
        <v/>
      </c>
      <c r="M990">
        <f>IFERROR(Sheet3!Q1311,"")</f>
        <v>0</v>
      </c>
      <c r="N990" s="18" t="str">
        <f>IFERROR(テーブル_Swim017[基準日],"")</f>
        <v>2017/01/07</v>
      </c>
      <c r="O990">
        <f t="shared" si="32"/>
        <v>117</v>
      </c>
    </row>
    <row r="991" spans="12:15">
      <c r="L991" t="str">
        <f>IFERROR(テーブル_Swim014[[#This Row],[選手番号]],"")</f>
        <v/>
      </c>
      <c r="M991">
        <f>IFERROR(Sheet3!Q1312,"")</f>
        <v>0</v>
      </c>
      <c r="N991" s="18" t="str">
        <f>IFERROR(テーブル_Swim017[基準日],"")</f>
        <v>2017/01/07</v>
      </c>
      <c r="O991">
        <f t="shared" si="32"/>
        <v>117</v>
      </c>
    </row>
    <row r="992" spans="12:15">
      <c r="L992" t="str">
        <f>IFERROR(テーブル_Swim014[[#This Row],[選手番号]],"")</f>
        <v/>
      </c>
      <c r="M992">
        <f>IFERROR(Sheet3!Q1313,"")</f>
        <v>0</v>
      </c>
      <c r="N992" s="18" t="str">
        <f>IFERROR(テーブル_Swim017[基準日],"")</f>
        <v>2017/01/07</v>
      </c>
      <c r="O992">
        <f t="shared" si="32"/>
        <v>117</v>
      </c>
    </row>
    <row r="993" spans="12:15">
      <c r="L993" t="str">
        <f>IFERROR(テーブル_Swim014[[#This Row],[選手番号]],"")</f>
        <v/>
      </c>
      <c r="M993">
        <f>IFERROR(Sheet3!Q1314,"")</f>
        <v>0</v>
      </c>
      <c r="N993" s="18" t="str">
        <f>IFERROR(テーブル_Swim017[基準日],"")</f>
        <v>2017/01/07</v>
      </c>
      <c r="O993">
        <f t="shared" si="32"/>
        <v>117</v>
      </c>
    </row>
    <row r="994" spans="12:15">
      <c r="L994" t="str">
        <f>IFERROR(テーブル_Swim014[[#This Row],[選手番号]],"")</f>
        <v/>
      </c>
      <c r="M994">
        <f>IFERROR(Sheet3!Q1315,"")</f>
        <v>0</v>
      </c>
      <c r="N994" s="18" t="str">
        <f>IFERROR(テーブル_Swim017[基準日],"")</f>
        <v>2017/01/07</v>
      </c>
      <c r="O994">
        <f t="shared" si="32"/>
        <v>117</v>
      </c>
    </row>
    <row r="995" spans="12:15">
      <c r="L995" t="str">
        <f>IFERROR(テーブル_Swim014[[#This Row],[選手番号]],"")</f>
        <v/>
      </c>
      <c r="M995">
        <f>IFERROR(Sheet3!Q1316,"")</f>
        <v>0</v>
      </c>
      <c r="N995" s="18" t="str">
        <f>IFERROR(テーブル_Swim017[基準日],"")</f>
        <v>2017/01/07</v>
      </c>
      <c r="O995">
        <f t="shared" si="32"/>
        <v>117</v>
      </c>
    </row>
    <row r="996" spans="12:15">
      <c r="L996" t="str">
        <f>IFERROR(テーブル_Swim014[[#This Row],[選手番号]],"")</f>
        <v/>
      </c>
      <c r="M996">
        <f>IFERROR(Sheet3!Q1317,"")</f>
        <v>0</v>
      </c>
      <c r="N996" s="18" t="str">
        <f>IFERROR(テーブル_Swim017[基準日],"")</f>
        <v>2017/01/07</v>
      </c>
      <c r="O996">
        <f t="shared" si="32"/>
        <v>117</v>
      </c>
    </row>
    <row r="997" spans="12:15">
      <c r="L997" t="str">
        <f>IFERROR(テーブル_Swim014[[#This Row],[選手番号]],"")</f>
        <v/>
      </c>
      <c r="M997">
        <f>IFERROR(Sheet3!Q1318,"")</f>
        <v>0</v>
      </c>
      <c r="N997" s="18" t="str">
        <f>IFERROR(テーブル_Swim017[基準日],"")</f>
        <v>2017/01/07</v>
      </c>
      <c r="O997">
        <f t="shared" si="32"/>
        <v>117</v>
      </c>
    </row>
    <row r="998" spans="12:15">
      <c r="L998" t="str">
        <f>IFERROR(テーブル_Swim014[[#This Row],[選手番号]],"")</f>
        <v/>
      </c>
      <c r="M998">
        <f>IFERROR(Sheet3!Q1319,"")</f>
        <v>0</v>
      </c>
      <c r="N998" s="18" t="str">
        <f>IFERROR(テーブル_Swim017[基準日],"")</f>
        <v>2017/01/07</v>
      </c>
      <c r="O998">
        <f t="shared" si="32"/>
        <v>117</v>
      </c>
    </row>
    <row r="999" spans="12:15">
      <c r="L999" t="str">
        <f>IFERROR(テーブル_Swim014[[#This Row],[選手番号]],"")</f>
        <v/>
      </c>
      <c r="M999">
        <f>IFERROR(Sheet3!Q1320,"")</f>
        <v>0</v>
      </c>
      <c r="N999" s="18" t="str">
        <f>IFERROR(テーブル_Swim017[基準日],"")</f>
        <v>2017/01/07</v>
      </c>
      <c r="O999">
        <f t="shared" si="32"/>
        <v>117</v>
      </c>
    </row>
    <row r="1000" spans="12:15">
      <c r="L1000" t="str">
        <f>IFERROR(テーブル_Swim014[[#This Row],[選手番号]],"")</f>
        <v/>
      </c>
      <c r="M1000">
        <f>IFERROR(Sheet3!Q1321,"")</f>
        <v>0</v>
      </c>
      <c r="N1000" s="18" t="str">
        <f>IFERROR(テーブル_Swim017[基準日],"")</f>
        <v>2017/01/07</v>
      </c>
      <c r="O1000">
        <f t="shared" si="32"/>
        <v>117</v>
      </c>
    </row>
    <row r="1001" spans="12:15">
      <c r="N1001" s="18"/>
    </row>
    <row r="1002" spans="12:15">
      <c r="N1002" s="18"/>
    </row>
    <row r="1003" spans="12:15">
      <c r="N1003" s="18"/>
    </row>
    <row r="1004" spans="12:15">
      <c r="N1004" s="18"/>
    </row>
    <row r="1005" spans="12:15">
      <c r="N1005" s="18"/>
    </row>
    <row r="1006" spans="12:15">
      <c r="N1006" s="18"/>
    </row>
    <row r="1007" spans="12:15">
      <c r="N1007" s="18"/>
    </row>
    <row r="1008" spans="12:15">
      <c r="N1008" s="18"/>
    </row>
    <row r="1009" spans="14:14">
      <c r="N1009" s="18"/>
    </row>
    <row r="1010" spans="14:14">
      <c r="N1010" s="18"/>
    </row>
    <row r="1011" spans="14:14">
      <c r="N1011" s="18"/>
    </row>
    <row r="1012" spans="14:14">
      <c r="N1012" s="18"/>
    </row>
    <row r="1013" spans="14:14">
      <c r="N1013" s="18"/>
    </row>
    <row r="1014" spans="14:14">
      <c r="N1014" s="18"/>
    </row>
    <row r="1015" spans="14:14">
      <c r="N1015" s="18"/>
    </row>
    <row r="1016" spans="14:14">
      <c r="N1016" s="18"/>
    </row>
    <row r="1017" spans="14:14">
      <c r="N1017" s="18"/>
    </row>
    <row r="1018" spans="14:14">
      <c r="N1018" s="18"/>
    </row>
    <row r="1019" spans="14:14">
      <c r="N1019" s="18"/>
    </row>
    <row r="1020" spans="14:14">
      <c r="N1020" s="18"/>
    </row>
    <row r="1021" spans="14:14">
      <c r="N1021" s="18"/>
    </row>
    <row r="1022" spans="14:14">
      <c r="N1022" s="18"/>
    </row>
    <row r="1023" spans="14:14">
      <c r="N1023" s="18"/>
    </row>
    <row r="1024" spans="14:14">
      <c r="N1024" s="18"/>
    </row>
    <row r="1025" spans="14:14">
      <c r="N1025" s="18"/>
    </row>
    <row r="1026" spans="14:14">
      <c r="N1026" s="18"/>
    </row>
    <row r="1027" spans="14:14">
      <c r="N1027" s="18"/>
    </row>
    <row r="1028" spans="14:14">
      <c r="N1028" s="18"/>
    </row>
    <row r="1029" spans="14:14">
      <c r="N1029" s="18"/>
    </row>
    <row r="1030" spans="14:14">
      <c r="N1030" s="18"/>
    </row>
    <row r="1031" spans="14:14">
      <c r="N1031" s="18"/>
    </row>
    <row r="1032" spans="14:14">
      <c r="N1032" s="18"/>
    </row>
    <row r="1033" spans="14:14">
      <c r="N1033" s="18"/>
    </row>
    <row r="1034" spans="14:14">
      <c r="N1034" s="18"/>
    </row>
    <row r="1035" spans="14:14">
      <c r="N1035" s="18"/>
    </row>
    <row r="1036" spans="14:14">
      <c r="N1036" s="18"/>
    </row>
    <row r="1037" spans="14:14">
      <c r="N1037" s="18"/>
    </row>
    <row r="1038" spans="14:14">
      <c r="N1038" s="18"/>
    </row>
    <row r="1039" spans="14:14">
      <c r="N1039" s="18"/>
    </row>
    <row r="1040" spans="14:14">
      <c r="N1040" s="18"/>
    </row>
    <row r="1041" spans="14:14">
      <c r="N1041" s="18"/>
    </row>
    <row r="1042" spans="14:14">
      <c r="N1042" s="18"/>
    </row>
    <row r="1043" spans="14:14">
      <c r="N1043" s="18"/>
    </row>
    <row r="1044" spans="14:14">
      <c r="N1044" s="18"/>
    </row>
    <row r="1045" spans="14:14">
      <c r="N1045" s="18"/>
    </row>
    <row r="1046" spans="14:14">
      <c r="N1046" s="18"/>
    </row>
    <row r="1047" spans="14:14">
      <c r="N1047" s="18"/>
    </row>
    <row r="1048" spans="14:14">
      <c r="N1048" s="18"/>
    </row>
    <row r="1049" spans="14:14">
      <c r="N1049" s="18"/>
    </row>
    <row r="1050" spans="14:14">
      <c r="N1050" s="18"/>
    </row>
    <row r="1051" spans="14:14">
      <c r="N1051" s="18"/>
    </row>
    <row r="1052" spans="14:14">
      <c r="N1052" s="18"/>
    </row>
    <row r="1053" spans="14:14">
      <c r="N1053" s="18"/>
    </row>
    <row r="1054" spans="14:14">
      <c r="N1054" s="18"/>
    </row>
    <row r="1055" spans="14:14">
      <c r="N1055" s="18"/>
    </row>
    <row r="1056" spans="14:14">
      <c r="N1056" s="18"/>
    </row>
    <row r="1057" spans="14:14">
      <c r="N1057" s="18"/>
    </row>
    <row r="1058" spans="14:14">
      <c r="N1058" s="18"/>
    </row>
    <row r="1059" spans="14:14">
      <c r="N1059" s="18"/>
    </row>
    <row r="1060" spans="14:14">
      <c r="N1060" s="18"/>
    </row>
    <row r="1061" spans="14:14">
      <c r="N1061" s="18"/>
    </row>
    <row r="1062" spans="14:14">
      <c r="N1062" s="18"/>
    </row>
    <row r="1063" spans="14:14">
      <c r="N1063" s="18"/>
    </row>
    <row r="1064" spans="14:14">
      <c r="N1064" s="18"/>
    </row>
    <row r="1065" spans="14:14">
      <c r="N1065" s="18"/>
    </row>
    <row r="1066" spans="14:14">
      <c r="N1066" s="18"/>
    </row>
    <row r="1067" spans="14:14">
      <c r="N1067" s="18"/>
    </row>
    <row r="1068" spans="14:14">
      <c r="N1068" s="18"/>
    </row>
    <row r="1069" spans="14:14">
      <c r="N1069" s="18"/>
    </row>
    <row r="1070" spans="14:14">
      <c r="N1070" s="18"/>
    </row>
    <row r="1071" spans="14:14">
      <c r="N1071" s="18"/>
    </row>
    <row r="1072" spans="14:14">
      <c r="N1072" s="18"/>
    </row>
    <row r="1073" spans="14:14">
      <c r="N1073" s="18"/>
    </row>
    <row r="1074" spans="14:14">
      <c r="N1074" s="18"/>
    </row>
    <row r="1075" spans="14:14">
      <c r="N1075" s="18"/>
    </row>
    <row r="1076" spans="14:14">
      <c r="N1076" s="18"/>
    </row>
    <row r="1077" spans="14:14">
      <c r="N1077" s="18"/>
    </row>
    <row r="1078" spans="14:14">
      <c r="N1078" s="18"/>
    </row>
    <row r="1079" spans="14:14">
      <c r="N1079" s="18"/>
    </row>
    <row r="1080" spans="14:14">
      <c r="N1080" s="18"/>
    </row>
    <row r="1081" spans="14:14">
      <c r="N1081" s="18"/>
    </row>
    <row r="1082" spans="14:14">
      <c r="N1082" s="18"/>
    </row>
    <row r="1083" spans="14:14">
      <c r="N1083" s="18"/>
    </row>
    <row r="1084" spans="14:14">
      <c r="N1084" s="18"/>
    </row>
    <row r="1085" spans="14:14">
      <c r="N1085" s="18"/>
    </row>
    <row r="1086" spans="14:14">
      <c r="N1086" s="18"/>
    </row>
    <row r="1087" spans="14:14">
      <c r="N1087" s="18"/>
    </row>
    <row r="1088" spans="14:14">
      <c r="N1088" s="18"/>
    </row>
    <row r="1089" spans="14:14">
      <c r="N1089" s="18"/>
    </row>
    <row r="1090" spans="14:14">
      <c r="N1090" s="18"/>
    </row>
    <row r="1091" spans="14:14">
      <c r="N1091" s="18"/>
    </row>
    <row r="1092" spans="14:14">
      <c r="N1092" s="18"/>
    </row>
    <row r="1093" spans="14:14">
      <c r="N1093" s="18"/>
    </row>
    <row r="1094" spans="14:14">
      <c r="N1094" s="18"/>
    </row>
    <row r="1095" spans="14:14">
      <c r="N1095" s="18"/>
    </row>
    <row r="1096" spans="14:14">
      <c r="N1096" s="18"/>
    </row>
    <row r="1097" spans="14:14">
      <c r="N1097" s="18"/>
    </row>
    <row r="1098" spans="14:14">
      <c r="N1098" s="18"/>
    </row>
    <row r="1099" spans="14:14">
      <c r="N1099" s="18"/>
    </row>
    <row r="1100" spans="14:14">
      <c r="N1100" s="18"/>
    </row>
    <row r="1101" spans="14:14">
      <c r="N1101" s="18"/>
    </row>
    <row r="1102" spans="14:14">
      <c r="N1102" s="18"/>
    </row>
    <row r="1103" spans="14:14">
      <c r="N1103" s="18"/>
    </row>
    <row r="1104" spans="14:14">
      <c r="N1104" s="18"/>
    </row>
    <row r="1105" spans="14:14">
      <c r="N1105" s="18"/>
    </row>
    <row r="1106" spans="14:14">
      <c r="N1106" s="18"/>
    </row>
    <row r="1107" spans="14:14">
      <c r="N1107" s="18"/>
    </row>
    <row r="1108" spans="14:14">
      <c r="N1108" s="18"/>
    </row>
    <row r="1109" spans="14:14">
      <c r="N1109" s="18"/>
    </row>
    <row r="1110" spans="14:14">
      <c r="N1110" s="18"/>
    </row>
    <row r="1111" spans="14:14">
      <c r="N1111" s="18"/>
    </row>
    <row r="1112" spans="14:14">
      <c r="N1112" s="18"/>
    </row>
    <row r="1113" spans="14:14">
      <c r="N1113" s="18"/>
    </row>
    <row r="1114" spans="14:14">
      <c r="N1114" s="18"/>
    </row>
    <row r="1115" spans="14:14">
      <c r="N1115" s="18"/>
    </row>
    <row r="1116" spans="14:14">
      <c r="N1116" s="18"/>
    </row>
    <row r="1117" spans="14:14">
      <c r="N1117" s="18"/>
    </row>
    <row r="1118" spans="14:14">
      <c r="N1118" s="18"/>
    </row>
    <row r="1119" spans="14:14">
      <c r="N1119" s="18"/>
    </row>
    <row r="1120" spans="14:14">
      <c r="N1120" s="18"/>
    </row>
    <row r="1121" spans="14:14">
      <c r="N1121" s="18"/>
    </row>
    <row r="1122" spans="14:14">
      <c r="N1122" s="18"/>
    </row>
    <row r="1123" spans="14:14">
      <c r="N1123" s="18"/>
    </row>
    <row r="1124" spans="14:14">
      <c r="N1124" s="18"/>
    </row>
    <row r="1125" spans="14:14">
      <c r="N1125" s="18"/>
    </row>
    <row r="1126" spans="14:14">
      <c r="N1126" s="18"/>
    </row>
    <row r="1127" spans="14:14">
      <c r="N1127" s="18"/>
    </row>
    <row r="1128" spans="14:14">
      <c r="N1128" s="18"/>
    </row>
    <row r="1129" spans="14:14">
      <c r="N1129" s="18"/>
    </row>
    <row r="1130" spans="14:14">
      <c r="N1130" s="18"/>
    </row>
    <row r="1131" spans="14:14">
      <c r="N1131" s="18"/>
    </row>
    <row r="1132" spans="14:14">
      <c r="N1132" s="18"/>
    </row>
    <row r="1133" spans="14:14">
      <c r="N1133" s="18"/>
    </row>
    <row r="1134" spans="14:14">
      <c r="N1134" s="18"/>
    </row>
    <row r="1135" spans="14:14">
      <c r="N1135" s="18"/>
    </row>
    <row r="1136" spans="14:14">
      <c r="N1136" s="18"/>
    </row>
    <row r="1137" spans="14:14">
      <c r="N1137" s="18"/>
    </row>
    <row r="1138" spans="14:14">
      <c r="N1138" s="18"/>
    </row>
    <row r="1139" spans="14:14">
      <c r="N1139" s="18"/>
    </row>
    <row r="1140" spans="14:14">
      <c r="N1140" s="18"/>
    </row>
    <row r="1141" spans="14:14">
      <c r="N1141" s="18"/>
    </row>
    <row r="1142" spans="14:14">
      <c r="N1142" s="18"/>
    </row>
    <row r="1143" spans="14:14">
      <c r="N1143" s="18"/>
    </row>
    <row r="1144" spans="14:14">
      <c r="N1144" s="18"/>
    </row>
    <row r="1145" spans="14:14">
      <c r="N1145" s="18"/>
    </row>
    <row r="1146" spans="14:14">
      <c r="N1146" s="18"/>
    </row>
    <row r="1147" spans="14:14">
      <c r="N1147" s="18"/>
    </row>
    <row r="1148" spans="14:14">
      <c r="N1148" s="18"/>
    </row>
    <row r="1149" spans="14:14">
      <c r="N1149" s="18"/>
    </row>
    <row r="1150" spans="14:14">
      <c r="N1150" s="18"/>
    </row>
    <row r="1151" spans="14:14">
      <c r="N1151" s="18"/>
    </row>
    <row r="1152" spans="14:14">
      <c r="N1152" s="18"/>
    </row>
    <row r="1153" spans="14:14">
      <c r="N1153" s="18"/>
    </row>
    <row r="1154" spans="14:14">
      <c r="N1154" s="18"/>
    </row>
    <row r="1155" spans="14:14">
      <c r="N1155" s="18"/>
    </row>
    <row r="1156" spans="14:14">
      <c r="N1156" s="18"/>
    </row>
    <row r="1157" spans="14:14">
      <c r="N1157" s="18"/>
    </row>
    <row r="1158" spans="14:14">
      <c r="N1158" s="18"/>
    </row>
    <row r="1159" spans="14:14">
      <c r="N1159" s="18"/>
    </row>
    <row r="1160" spans="14:14">
      <c r="N1160" s="18"/>
    </row>
    <row r="1161" spans="14:14">
      <c r="N1161" s="18"/>
    </row>
    <row r="1162" spans="14:14">
      <c r="N1162" s="18"/>
    </row>
    <row r="1163" spans="14:14">
      <c r="N1163" s="18"/>
    </row>
    <row r="1164" spans="14:14">
      <c r="N1164" s="18"/>
    </row>
    <row r="1165" spans="14:14">
      <c r="N1165" s="18"/>
    </row>
    <row r="1166" spans="14:14">
      <c r="N1166" s="18"/>
    </row>
    <row r="1167" spans="14:14">
      <c r="N1167" s="18"/>
    </row>
    <row r="1168" spans="14:14">
      <c r="N1168" s="18"/>
    </row>
    <row r="1169" spans="14:14">
      <c r="N1169" s="18"/>
    </row>
    <row r="1170" spans="14:14">
      <c r="N1170" s="18"/>
    </row>
    <row r="1171" spans="14:14">
      <c r="N1171" s="18"/>
    </row>
    <row r="1172" spans="14:14">
      <c r="N1172" s="18"/>
    </row>
    <row r="1173" spans="14:14">
      <c r="N1173" s="18"/>
    </row>
    <row r="1174" spans="14:14">
      <c r="N1174" s="18"/>
    </row>
    <row r="1175" spans="14:14">
      <c r="N1175" s="18"/>
    </row>
    <row r="1176" spans="14:14">
      <c r="N1176" s="18"/>
    </row>
    <row r="1177" spans="14:14">
      <c r="N1177" s="18"/>
    </row>
    <row r="1178" spans="14:14">
      <c r="N1178" s="18"/>
    </row>
    <row r="1179" spans="14:14">
      <c r="N1179" s="18"/>
    </row>
    <row r="1180" spans="14:14">
      <c r="N1180" s="18"/>
    </row>
    <row r="1181" spans="14:14">
      <c r="N1181" s="18"/>
    </row>
    <row r="1182" spans="14:14">
      <c r="N1182" s="18"/>
    </row>
    <row r="1183" spans="14:14">
      <c r="N1183" s="18"/>
    </row>
    <row r="1184" spans="14:14">
      <c r="N1184" s="18"/>
    </row>
    <row r="1185" spans="14:14">
      <c r="N1185" s="18"/>
    </row>
    <row r="1186" spans="14:14">
      <c r="N1186" s="18"/>
    </row>
    <row r="1187" spans="14:14">
      <c r="N1187" s="18"/>
    </row>
    <row r="1188" spans="14:14">
      <c r="N1188" s="18"/>
    </row>
    <row r="1189" spans="14:14">
      <c r="N1189" s="18"/>
    </row>
    <row r="1190" spans="14:14">
      <c r="N1190" s="18"/>
    </row>
    <row r="1191" spans="14:14">
      <c r="N1191" s="18"/>
    </row>
    <row r="1192" spans="14:14">
      <c r="N1192" s="18"/>
    </row>
    <row r="1193" spans="14:14">
      <c r="N1193" s="18"/>
    </row>
    <row r="1194" spans="14:14">
      <c r="N1194" s="18"/>
    </row>
    <row r="1195" spans="14:14">
      <c r="N1195" s="18"/>
    </row>
    <row r="1196" spans="14:14">
      <c r="N1196" s="18"/>
    </row>
    <row r="1197" spans="14:14">
      <c r="N1197" s="18"/>
    </row>
    <row r="1198" spans="14:14">
      <c r="N1198" s="18"/>
    </row>
    <row r="1199" spans="14:14">
      <c r="N1199" s="18"/>
    </row>
    <row r="1200" spans="14:14">
      <c r="N1200" s="18"/>
    </row>
    <row r="1201" spans="14:14">
      <c r="N1201" s="18"/>
    </row>
    <row r="1202" spans="14:14">
      <c r="N1202" s="18"/>
    </row>
    <row r="1203" spans="14:14">
      <c r="N1203" s="18"/>
    </row>
    <row r="1204" spans="14:14">
      <c r="N1204" s="18"/>
    </row>
    <row r="1205" spans="14:14">
      <c r="N1205" s="18"/>
    </row>
    <row r="1206" spans="14:14">
      <c r="N1206" s="18"/>
    </row>
    <row r="1207" spans="14:14">
      <c r="N1207" s="18"/>
    </row>
    <row r="1208" spans="14:14">
      <c r="N1208" s="18"/>
    </row>
    <row r="1209" spans="14:14">
      <c r="N1209" s="18"/>
    </row>
    <row r="1210" spans="14:14">
      <c r="N1210" s="18"/>
    </row>
    <row r="1211" spans="14:14">
      <c r="N1211" s="18"/>
    </row>
    <row r="1212" spans="14:14">
      <c r="N1212" s="18"/>
    </row>
    <row r="1213" spans="14:14">
      <c r="N1213" s="18"/>
    </row>
    <row r="1214" spans="14:14">
      <c r="N1214" s="18"/>
    </row>
    <row r="1215" spans="14:14">
      <c r="N1215" s="18"/>
    </row>
    <row r="1216" spans="14:14">
      <c r="N1216" s="18"/>
    </row>
    <row r="1217" spans="14:14">
      <c r="N1217" s="18"/>
    </row>
    <row r="1218" spans="14:14">
      <c r="N1218" s="18"/>
    </row>
    <row r="1219" spans="14:14">
      <c r="N1219" s="18"/>
    </row>
    <row r="1220" spans="14:14">
      <c r="N1220" s="18"/>
    </row>
    <row r="1221" spans="14:14">
      <c r="N1221" s="18"/>
    </row>
    <row r="1222" spans="14:14">
      <c r="N1222" s="18"/>
    </row>
    <row r="1223" spans="14:14">
      <c r="N1223" s="18"/>
    </row>
    <row r="1224" spans="14:14">
      <c r="N1224" s="18"/>
    </row>
    <row r="1225" spans="14:14">
      <c r="N1225" s="18"/>
    </row>
    <row r="1226" spans="14:14">
      <c r="N1226" s="18"/>
    </row>
    <row r="1227" spans="14:14">
      <c r="N1227" s="18"/>
    </row>
    <row r="1228" spans="14:14">
      <c r="N1228" s="18"/>
    </row>
    <row r="1229" spans="14:14">
      <c r="N1229" s="18"/>
    </row>
    <row r="1230" spans="14:14">
      <c r="N1230" s="18"/>
    </row>
    <row r="1231" spans="14:14">
      <c r="N1231" s="18"/>
    </row>
    <row r="1232" spans="14:14">
      <c r="N1232" s="18"/>
    </row>
    <row r="1233" spans="14:14">
      <c r="N1233" s="18"/>
    </row>
    <row r="1234" spans="14:14">
      <c r="N1234" s="18"/>
    </row>
    <row r="1235" spans="14:14">
      <c r="N1235" s="18"/>
    </row>
    <row r="1236" spans="14:14">
      <c r="N1236" s="18"/>
    </row>
    <row r="1237" spans="14:14">
      <c r="N1237" s="18"/>
    </row>
    <row r="1238" spans="14:14">
      <c r="N1238" s="18"/>
    </row>
    <row r="1239" spans="14:14">
      <c r="N1239" s="18"/>
    </row>
    <row r="1240" spans="14:14">
      <c r="N1240" s="18"/>
    </row>
    <row r="1241" spans="14:14">
      <c r="N1241" s="18"/>
    </row>
    <row r="1242" spans="14:14">
      <c r="N1242" s="18"/>
    </row>
    <row r="1243" spans="14:14">
      <c r="N1243" s="18"/>
    </row>
    <row r="1244" spans="14:14">
      <c r="N1244" s="18"/>
    </row>
    <row r="1245" spans="14:14">
      <c r="N1245" s="18"/>
    </row>
    <row r="1246" spans="14:14">
      <c r="N1246" s="18"/>
    </row>
    <row r="1247" spans="14:14">
      <c r="N1247" s="18"/>
    </row>
    <row r="1248" spans="14:14">
      <c r="N1248" s="18"/>
    </row>
    <row r="1249" spans="14:14">
      <c r="N1249" s="18"/>
    </row>
    <row r="1250" spans="14:14">
      <c r="N1250" s="18"/>
    </row>
    <row r="1251" spans="14:14">
      <c r="N1251" s="18"/>
    </row>
    <row r="1252" spans="14:14">
      <c r="N1252" s="18"/>
    </row>
    <row r="1253" spans="14:14">
      <c r="N1253" s="18"/>
    </row>
    <row r="1254" spans="14:14">
      <c r="N1254" s="18"/>
    </row>
    <row r="1255" spans="14:14">
      <c r="N1255" s="18"/>
    </row>
    <row r="1256" spans="14:14">
      <c r="N1256" s="18"/>
    </row>
    <row r="1257" spans="14:14">
      <c r="N1257" s="18"/>
    </row>
    <row r="1258" spans="14:14">
      <c r="N1258" s="18"/>
    </row>
    <row r="1259" spans="14:14">
      <c r="N1259" s="18"/>
    </row>
    <row r="1260" spans="14:14">
      <c r="N1260" s="18"/>
    </row>
    <row r="1261" spans="14:14">
      <c r="N1261" s="18"/>
    </row>
    <row r="1262" spans="14:14">
      <c r="N1262" s="18"/>
    </row>
    <row r="1263" spans="14:14">
      <c r="N1263" s="18"/>
    </row>
    <row r="1264" spans="14:14">
      <c r="N1264" s="18"/>
    </row>
    <row r="1265" spans="14:14">
      <c r="N1265" s="18"/>
    </row>
    <row r="1266" spans="14:14">
      <c r="N1266" s="18"/>
    </row>
    <row r="1267" spans="14:14">
      <c r="N1267" s="18"/>
    </row>
    <row r="1268" spans="14:14">
      <c r="N1268" s="18"/>
    </row>
    <row r="1269" spans="14:14">
      <c r="N1269" s="18"/>
    </row>
    <row r="1270" spans="14:14">
      <c r="N1270" s="18"/>
    </row>
    <row r="1271" spans="14:14">
      <c r="N1271" s="18"/>
    </row>
    <row r="1272" spans="14:14">
      <c r="N1272" s="18"/>
    </row>
    <row r="1273" spans="14:14">
      <c r="N1273" s="18"/>
    </row>
    <row r="1274" spans="14:14">
      <c r="N1274" s="18"/>
    </row>
    <row r="1275" spans="14:14">
      <c r="N1275" s="18"/>
    </row>
    <row r="1276" spans="14:14">
      <c r="N1276" s="18"/>
    </row>
    <row r="1277" spans="14:14">
      <c r="N1277" s="18"/>
    </row>
    <row r="1278" spans="14:14">
      <c r="N1278" s="18"/>
    </row>
    <row r="1279" spans="14:14">
      <c r="N1279" s="18"/>
    </row>
    <row r="1280" spans="14:14">
      <c r="N1280" s="18"/>
    </row>
    <row r="1281" spans="14:14">
      <c r="N1281" s="18"/>
    </row>
    <row r="1282" spans="14:14">
      <c r="N1282" s="18"/>
    </row>
    <row r="1283" spans="14:14">
      <c r="N1283" s="18"/>
    </row>
    <row r="1284" spans="14:14">
      <c r="N1284" s="18"/>
    </row>
    <row r="1285" spans="14:14">
      <c r="N1285" s="18"/>
    </row>
    <row r="1286" spans="14:14">
      <c r="N1286" s="18"/>
    </row>
    <row r="1287" spans="14:14">
      <c r="N1287" s="18"/>
    </row>
    <row r="1288" spans="14:14">
      <c r="N1288" s="18"/>
    </row>
    <row r="1289" spans="14:14">
      <c r="N1289" s="18"/>
    </row>
    <row r="1290" spans="14:14">
      <c r="N1290" s="18"/>
    </row>
    <row r="1291" spans="14:14">
      <c r="N1291" s="18"/>
    </row>
    <row r="1292" spans="14:14">
      <c r="N1292" s="18"/>
    </row>
    <row r="1293" spans="14:14">
      <c r="N1293" s="18"/>
    </row>
    <row r="1294" spans="14:14">
      <c r="N1294" s="18"/>
    </row>
    <row r="1295" spans="14:14">
      <c r="N1295" s="18"/>
    </row>
    <row r="1296" spans="14:14">
      <c r="N1296" s="18"/>
    </row>
    <row r="1297" spans="14:14">
      <c r="N1297" s="18"/>
    </row>
    <row r="1298" spans="14:14">
      <c r="N1298" s="18"/>
    </row>
    <row r="1299" spans="14:14">
      <c r="N1299" s="18"/>
    </row>
    <row r="1300" spans="14:14">
      <c r="N1300" s="18"/>
    </row>
    <row r="1301" spans="14:14">
      <c r="N1301" s="18"/>
    </row>
    <row r="1302" spans="14:14">
      <c r="N1302" s="18"/>
    </row>
    <row r="1303" spans="14:14">
      <c r="N1303" s="18"/>
    </row>
    <row r="1304" spans="14:14">
      <c r="N1304" s="18"/>
    </row>
    <row r="1305" spans="14:14">
      <c r="N1305" s="18"/>
    </row>
    <row r="1306" spans="14:14">
      <c r="N1306" s="18"/>
    </row>
    <row r="1307" spans="14:14">
      <c r="N1307" s="18"/>
    </row>
    <row r="1308" spans="14:14">
      <c r="N1308" s="18"/>
    </row>
    <row r="1309" spans="14:14">
      <c r="N1309" s="18"/>
    </row>
    <row r="1310" spans="14:14">
      <c r="N1310" s="18"/>
    </row>
    <row r="1311" spans="14:14">
      <c r="N1311" s="18"/>
    </row>
    <row r="1312" spans="14:14">
      <c r="N1312" s="18"/>
    </row>
    <row r="1313" spans="14:14">
      <c r="N1313" s="18"/>
    </row>
    <row r="1314" spans="14:14">
      <c r="N1314" s="18"/>
    </row>
    <row r="1315" spans="14:14">
      <c r="N1315" s="18"/>
    </row>
    <row r="1316" spans="14:14">
      <c r="N1316" s="18"/>
    </row>
    <row r="1317" spans="14:14">
      <c r="N1317" s="18"/>
    </row>
    <row r="1318" spans="14:14">
      <c r="N1318" s="18"/>
    </row>
    <row r="1319" spans="14:14">
      <c r="N1319" s="18"/>
    </row>
    <row r="1320" spans="14:14">
      <c r="N1320" s="18"/>
    </row>
    <row r="1321" spans="14:14">
      <c r="N1321" s="18"/>
    </row>
    <row r="1322" spans="14:14">
      <c r="N1322" s="18"/>
    </row>
    <row r="1323" spans="14:14">
      <c r="N1323" s="18"/>
    </row>
    <row r="1324" spans="14:14">
      <c r="N1324" s="18"/>
    </row>
    <row r="1325" spans="14:14">
      <c r="N1325" s="18"/>
    </row>
    <row r="1326" spans="14:14">
      <c r="N1326" s="18"/>
    </row>
    <row r="1327" spans="14:14">
      <c r="N1327" s="18"/>
    </row>
    <row r="1328" spans="14:14">
      <c r="N1328" s="18"/>
    </row>
    <row r="1329" spans="14:14">
      <c r="N1329" s="18"/>
    </row>
    <row r="1330" spans="14:14">
      <c r="N1330" s="18"/>
    </row>
    <row r="1331" spans="14:14">
      <c r="N1331" s="18"/>
    </row>
    <row r="1332" spans="14:14">
      <c r="N1332" s="18"/>
    </row>
    <row r="1333" spans="14:14">
      <c r="N1333" s="18"/>
    </row>
    <row r="1334" spans="14:14">
      <c r="N1334" s="18"/>
    </row>
    <row r="1335" spans="14:14">
      <c r="N1335" s="18"/>
    </row>
    <row r="1336" spans="14:14">
      <c r="N1336" s="18"/>
    </row>
    <row r="1337" spans="14:14">
      <c r="N1337" s="18"/>
    </row>
    <row r="1338" spans="14:14">
      <c r="N1338" s="18"/>
    </row>
    <row r="1339" spans="14:14">
      <c r="N1339" s="18"/>
    </row>
    <row r="1340" spans="14:14">
      <c r="N1340" s="18"/>
    </row>
    <row r="1341" spans="14:14">
      <c r="N1341" s="18"/>
    </row>
    <row r="1342" spans="14:14">
      <c r="N1342" s="18"/>
    </row>
    <row r="1343" spans="14:14">
      <c r="N1343" s="18"/>
    </row>
    <row r="1344" spans="14:14">
      <c r="N1344" s="18"/>
    </row>
    <row r="1345" spans="14:14">
      <c r="N1345" s="18"/>
    </row>
    <row r="1346" spans="14:14">
      <c r="N1346" s="18"/>
    </row>
    <row r="1347" spans="14:14">
      <c r="N1347" s="18"/>
    </row>
    <row r="1348" spans="14:14">
      <c r="N1348" s="18"/>
    </row>
    <row r="1349" spans="14:14">
      <c r="N1349" s="18"/>
    </row>
    <row r="1350" spans="14:14">
      <c r="N1350" s="18"/>
    </row>
    <row r="1351" spans="14:14">
      <c r="N1351" s="18"/>
    </row>
    <row r="1352" spans="14:14">
      <c r="N1352" s="18"/>
    </row>
    <row r="1353" spans="14:14">
      <c r="N1353" s="18"/>
    </row>
    <row r="1354" spans="14:14">
      <c r="N1354" s="18"/>
    </row>
    <row r="1355" spans="14:14">
      <c r="N1355" s="18"/>
    </row>
    <row r="1356" spans="14:14">
      <c r="N1356" s="18"/>
    </row>
    <row r="1357" spans="14:14">
      <c r="N1357" s="18"/>
    </row>
    <row r="1358" spans="14:14">
      <c r="N1358" s="18"/>
    </row>
    <row r="1359" spans="14:14">
      <c r="N1359" s="18"/>
    </row>
    <row r="1360" spans="14:14">
      <c r="N1360" s="18"/>
    </row>
    <row r="1361" spans="14:14">
      <c r="N1361" s="18"/>
    </row>
    <row r="1362" spans="14:14">
      <c r="N1362" s="18"/>
    </row>
    <row r="1363" spans="14:14">
      <c r="N1363" s="18"/>
    </row>
    <row r="1364" spans="14:14">
      <c r="N1364" s="18"/>
    </row>
    <row r="1365" spans="14:14">
      <c r="N1365" s="18"/>
    </row>
    <row r="1366" spans="14:14">
      <c r="N1366" s="18"/>
    </row>
    <row r="1367" spans="14:14">
      <c r="N1367" s="18"/>
    </row>
    <row r="1368" spans="14:14">
      <c r="N1368" s="18"/>
    </row>
    <row r="1369" spans="14:14">
      <c r="N1369" s="18"/>
    </row>
    <row r="1370" spans="14:14">
      <c r="N1370" s="18"/>
    </row>
    <row r="1371" spans="14:14">
      <c r="N1371" s="18"/>
    </row>
    <row r="1372" spans="14:14">
      <c r="N1372" s="18"/>
    </row>
    <row r="1373" spans="14:14">
      <c r="N1373" s="18"/>
    </row>
    <row r="1374" spans="14:14">
      <c r="N1374" s="18"/>
    </row>
    <row r="1375" spans="14:14">
      <c r="N1375" s="18"/>
    </row>
    <row r="1376" spans="14:14">
      <c r="N1376" s="18"/>
    </row>
    <row r="1377" spans="14:14">
      <c r="N1377" s="18"/>
    </row>
    <row r="1378" spans="14:14">
      <c r="N1378" s="18"/>
    </row>
    <row r="1379" spans="14:14">
      <c r="N1379" s="18"/>
    </row>
    <row r="1380" spans="14:14">
      <c r="N1380" s="18"/>
    </row>
    <row r="1381" spans="14:14">
      <c r="N1381" s="18"/>
    </row>
    <row r="1382" spans="14:14">
      <c r="N1382" s="18"/>
    </row>
    <row r="1383" spans="14:14">
      <c r="N1383" s="18"/>
    </row>
    <row r="1384" spans="14:14">
      <c r="N1384" s="18"/>
    </row>
    <row r="1385" spans="14:14">
      <c r="N1385" s="18"/>
    </row>
    <row r="1386" spans="14:14">
      <c r="N1386" s="18"/>
    </row>
    <row r="1387" spans="14:14">
      <c r="N1387" s="18"/>
    </row>
    <row r="1388" spans="14:14">
      <c r="N1388" s="18"/>
    </row>
    <row r="1389" spans="14:14">
      <c r="N1389" s="18"/>
    </row>
    <row r="1390" spans="14:14">
      <c r="N1390" s="18"/>
    </row>
    <row r="1391" spans="14:14">
      <c r="N1391" s="18"/>
    </row>
    <row r="1392" spans="14:14">
      <c r="N1392" s="18"/>
    </row>
    <row r="1393" spans="14:14">
      <c r="N1393" s="18"/>
    </row>
    <row r="1394" spans="14:14">
      <c r="N1394" s="18"/>
    </row>
    <row r="1395" spans="14:14">
      <c r="N1395" s="18"/>
    </row>
    <row r="1396" spans="14:14">
      <c r="N1396" s="18"/>
    </row>
    <row r="1397" spans="14:14">
      <c r="N1397" s="18"/>
    </row>
    <row r="1398" spans="14:14">
      <c r="N1398" s="18"/>
    </row>
    <row r="1399" spans="14:14">
      <c r="N1399" s="18"/>
    </row>
    <row r="1400" spans="14:14">
      <c r="N1400" s="18"/>
    </row>
    <row r="1401" spans="14:14">
      <c r="N1401" s="18"/>
    </row>
    <row r="1402" spans="14:14">
      <c r="N1402" s="18"/>
    </row>
    <row r="1403" spans="14:14">
      <c r="N1403" s="18"/>
    </row>
    <row r="1404" spans="14:14">
      <c r="N1404" s="18"/>
    </row>
    <row r="1405" spans="14:14">
      <c r="N1405" s="18"/>
    </row>
    <row r="1406" spans="14:14">
      <c r="N1406" s="18"/>
    </row>
    <row r="1407" spans="14:14">
      <c r="N1407" s="18"/>
    </row>
    <row r="1408" spans="14:14">
      <c r="N1408" s="18"/>
    </row>
    <row r="1409" spans="14:14">
      <c r="N1409" s="18"/>
    </row>
    <row r="1410" spans="14:14">
      <c r="N1410" s="18"/>
    </row>
    <row r="1411" spans="14:14">
      <c r="N1411" s="18"/>
    </row>
    <row r="1412" spans="14:14">
      <c r="N1412" s="18"/>
    </row>
    <row r="1413" spans="14:14">
      <c r="N1413" s="18"/>
    </row>
    <row r="1414" spans="14:14">
      <c r="N1414" s="18"/>
    </row>
    <row r="1415" spans="14:14">
      <c r="N1415" s="18"/>
    </row>
    <row r="1416" spans="14:14">
      <c r="N1416" s="18"/>
    </row>
    <row r="1417" spans="14:14">
      <c r="N1417" s="18"/>
    </row>
    <row r="1418" spans="14:14">
      <c r="N1418" s="18"/>
    </row>
    <row r="1419" spans="14:14">
      <c r="N1419" s="18"/>
    </row>
    <row r="1420" spans="14:14">
      <c r="N1420" s="18"/>
    </row>
    <row r="1421" spans="14:14">
      <c r="N1421" s="18"/>
    </row>
    <row r="1422" spans="14:14">
      <c r="N1422" s="18"/>
    </row>
    <row r="1423" spans="14:14">
      <c r="N1423" s="18"/>
    </row>
    <row r="1424" spans="14:14">
      <c r="N1424" s="18"/>
    </row>
    <row r="1425" spans="14:14">
      <c r="N1425" s="18"/>
    </row>
    <row r="1426" spans="14:14">
      <c r="N1426" s="18"/>
    </row>
    <row r="1427" spans="14:14">
      <c r="N1427" s="18"/>
    </row>
    <row r="1428" spans="14:14">
      <c r="N1428" s="18"/>
    </row>
    <row r="1429" spans="14:14">
      <c r="N1429" s="18"/>
    </row>
    <row r="1430" spans="14:14">
      <c r="N1430" s="18"/>
    </row>
    <row r="1431" spans="14:14">
      <c r="N1431" s="18"/>
    </row>
    <row r="1432" spans="14:14">
      <c r="N1432" s="18"/>
    </row>
    <row r="1433" spans="14:14">
      <c r="N1433" s="18"/>
    </row>
    <row r="1434" spans="14:14">
      <c r="N1434" s="18"/>
    </row>
    <row r="1435" spans="14:14">
      <c r="N1435" s="18"/>
    </row>
    <row r="1436" spans="14:14">
      <c r="N1436" s="18"/>
    </row>
    <row r="1437" spans="14:14">
      <c r="N1437" s="18"/>
    </row>
    <row r="1438" spans="14:14">
      <c r="N1438" s="18"/>
    </row>
    <row r="1439" spans="14:14">
      <c r="N1439" s="18"/>
    </row>
    <row r="1440" spans="14:14">
      <c r="N1440" s="18"/>
    </row>
    <row r="1441" spans="14:14">
      <c r="N1441" s="18"/>
    </row>
    <row r="1442" spans="14:14">
      <c r="N1442" s="18"/>
    </row>
    <row r="1443" spans="14:14">
      <c r="N1443" s="18"/>
    </row>
    <row r="1444" spans="14:14">
      <c r="N1444" s="18"/>
    </row>
    <row r="1445" spans="14:14">
      <c r="N1445" s="18"/>
    </row>
    <row r="1446" spans="14:14">
      <c r="N1446" s="18"/>
    </row>
    <row r="1447" spans="14:14">
      <c r="N1447" s="18"/>
    </row>
    <row r="1448" spans="14:14">
      <c r="N1448" s="18"/>
    </row>
    <row r="1449" spans="14:14">
      <c r="N1449" s="18"/>
    </row>
    <row r="1450" spans="14:14">
      <c r="N1450" s="18"/>
    </row>
    <row r="1451" spans="14:14">
      <c r="N1451" s="18"/>
    </row>
    <row r="1452" spans="14:14">
      <c r="N1452" s="18"/>
    </row>
    <row r="1453" spans="14:14">
      <c r="N1453" s="18"/>
    </row>
    <row r="1454" spans="14:14">
      <c r="N1454" s="18"/>
    </row>
    <row r="1455" spans="14:14">
      <c r="N1455" s="18"/>
    </row>
    <row r="1456" spans="14:14">
      <c r="N1456" s="18"/>
    </row>
    <row r="1457" spans="14:14">
      <c r="N1457" s="18"/>
    </row>
    <row r="1458" spans="14:14">
      <c r="N1458" s="18"/>
    </row>
    <row r="1459" spans="14:14">
      <c r="N1459" s="18"/>
    </row>
    <row r="1460" spans="14:14">
      <c r="N1460" s="18"/>
    </row>
    <row r="1461" spans="14:14">
      <c r="N1461" s="18"/>
    </row>
    <row r="1462" spans="14:14">
      <c r="N1462" s="18"/>
    </row>
    <row r="1463" spans="14:14">
      <c r="N1463" s="18"/>
    </row>
    <row r="1464" spans="14:14">
      <c r="N1464" s="18"/>
    </row>
    <row r="1465" spans="14:14">
      <c r="N1465" s="18"/>
    </row>
    <row r="1466" spans="14:14">
      <c r="N1466" s="18"/>
    </row>
    <row r="1467" spans="14:14">
      <c r="N1467" s="18"/>
    </row>
    <row r="1468" spans="14:14">
      <c r="N1468" s="18"/>
    </row>
    <row r="1469" spans="14:14">
      <c r="N1469" s="18"/>
    </row>
    <row r="1470" spans="14:14">
      <c r="N1470" s="18"/>
    </row>
    <row r="1471" spans="14:14">
      <c r="N1471" s="18"/>
    </row>
    <row r="1472" spans="14:14">
      <c r="N1472" s="18"/>
    </row>
    <row r="1473" spans="14:14">
      <c r="N1473" s="18"/>
    </row>
    <row r="1474" spans="14:14">
      <c r="N1474" s="18"/>
    </row>
    <row r="1475" spans="14:14">
      <c r="N1475" s="18"/>
    </row>
    <row r="1476" spans="14:14">
      <c r="N1476" s="18"/>
    </row>
    <row r="1477" spans="14:14">
      <c r="N1477" s="18"/>
    </row>
    <row r="1478" spans="14:14">
      <c r="N1478" s="18"/>
    </row>
    <row r="1479" spans="14:14">
      <c r="N1479" s="18"/>
    </row>
    <row r="1480" spans="14:14">
      <c r="N1480" s="18"/>
    </row>
    <row r="1481" spans="14:14">
      <c r="N1481" s="18"/>
    </row>
    <row r="1482" spans="14:14">
      <c r="N1482" s="18"/>
    </row>
    <row r="1483" spans="14:14">
      <c r="N1483" s="18"/>
    </row>
    <row r="1484" spans="14:14">
      <c r="N1484" s="18"/>
    </row>
    <row r="1485" spans="14:14">
      <c r="N1485" s="18"/>
    </row>
    <row r="1486" spans="14:14">
      <c r="N1486" s="18"/>
    </row>
    <row r="1487" spans="14:14">
      <c r="N1487" s="18"/>
    </row>
    <row r="1488" spans="14:14">
      <c r="N1488" s="18"/>
    </row>
    <row r="1489" spans="14:14">
      <c r="N1489" s="18"/>
    </row>
    <row r="1490" spans="14:14">
      <c r="N1490" s="18"/>
    </row>
    <row r="1491" spans="14:14">
      <c r="N1491" s="18"/>
    </row>
    <row r="1492" spans="14:14">
      <c r="N1492" s="18"/>
    </row>
    <row r="1493" spans="14:14">
      <c r="N1493" s="18"/>
    </row>
    <row r="1494" spans="14:14">
      <c r="N1494" s="18"/>
    </row>
    <row r="1495" spans="14:14">
      <c r="N1495" s="18"/>
    </row>
    <row r="1496" spans="14:14">
      <c r="N1496" s="18"/>
    </row>
    <row r="1497" spans="14:14">
      <c r="N1497" s="18"/>
    </row>
    <row r="1498" spans="14:14">
      <c r="N1498" s="18"/>
    </row>
    <row r="1499" spans="14:14">
      <c r="N1499" s="18"/>
    </row>
    <row r="1500" spans="14:14">
      <c r="N1500" s="18"/>
    </row>
    <row r="1501" spans="14:14">
      <c r="N1501" s="18"/>
    </row>
    <row r="1502" spans="14:14">
      <c r="N1502" s="18"/>
    </row>
    <row r="1503" spans="14:14">
      <c r="N1503" s="18"/>
    </row>
    <row r="1504" spans="14:14">
      <c r="N1504" s="18"/>
    </row>
    <row r="1505" spans="14:14">
      <c r="N1505" s="18"/>
    </row>
    <row r="1506" spans="14:14">
      <c r="N1506" s="18"/>
    </row>
    <row r="1507" spans="14:14">
      <c r="N1507" s="18"/>
    </row>
    <row r="1508" spans="14:14">
      <c r="N1508" s="18"/>
    </row>
    <row r="1509" spans="14:14">
      <c r="N1509" s="18"/>
    </row>
    <row r="1510" spans="14:14">
      <c r="N1510" s="18"/>
    </row>
    <row r="1511" spans="14:14">
      <c r="N1511" s="18"/>
    </row>
    <row r="1512" spans="14:14">
      <c r="N1512" s="18"/>
    </row>
    <row r="1513" spans="14:14">
      <c r="N1513" s="18"/>
    </row>
    <row r="1514" spans="14:14">
      <c r="N1514" s="18"/>
    </row>
    <row r="1515" spans="14:14">
      <c r="N1515" s="18"/>
    </row>
    <row r="1516" spans="14:14">
      <c r="N1516" s="18"/>
    </row>
    <row r="1517" spans="14:14">
      <c r="N1517" s="18"/>
    </row>
    <row r="1518" spans="14:14">
      <c r="N1518" s="18"/>
    </row>
    <row r="1519" spans="14:14">
      <c r="N1519" s="18"/>
    </row>
    <row r="1520" spans="14:14">
      <c r="N1520" s="18"/>
    </row>
    <row r="1521" spans="14:14">
      <c r="N1521" s="18"/>
    </row>
    <row r="1522" spans="14:14">
      <c r="N1522" s="18"/>
    </row>
    <row r="1523" spans="14:14">
      <c r="N1523" s="18"/>
    </row>
    <row r="1524" spans="14:14">
      <c r="N1524" s="18"/>
    </row>
    <row r="1525" spans="14:14">
      <c r="N1525" s="18"/>
    </row>
    <row r="1526" spans="14:14">
      <c r="N1526" s="18"/>
    </row>
    <row r="1527" spans="14:14">
      <c r="N1527" s="18"/>
    </row>
    <row r="1528" spans="14:14">
      <c r="N1528" s="18"/>
    </row>
    <row r="1529" spans="14:14">
      <c r="N1529" s="18"/>
    </row>
    <row r="1530" spans="14:14">
      <c r="N1530" s="18"/>
    </row>
    <row r="1531" spans="14:14">
      <c r="N1531" s="18"/>
    </row>
    <row r="1532" spans="14:14">
      <c r="N1532" s="18"/>
    </row>
    <row r="1533" spans="14:14">
      <c r="N1533" s="18"/>
    </row>
    <row r="1534" spans="14:14">
      <c r="N1534" s="18"/>
    </row>
    <row r="1535" spans="14:14">
      <c r="N1535" s="18"/>
    </row>
    <row r="1536" spans="14:14">
      <c r="N1536" s="18"/>
    </row>
    <row r="1537" spans="14:14">
      <c r="N1537" s="18"/>
    </row>
    <row r="1538" spans="14:14">
      <c r="N1538" s="18"/>
    </row>
    <row r="1539" spans="14:14">
      <c r="N1539" s="18"/>
    </row>
    <row r="1540" spans="14:14">
      <c r="N1540" s="18"/>
    </row>
    <row r="1541" spans="14:14">
      <c r="N1541" s="18"/>
    </row>
    <row r="1542" spans="14:14">
      <c r="N1542" s="18"/>
    </row>
    <row r="1543" spans="14:14">
      <c r="N1543" s="18"/>
    </row>
    <row r="1544" spans="14:14">
      <c r="N1544" s="18"/>
    </row>
    <row r="1545" spans="14:14">
      <c r="N1545" s="18"/>
    </row>
    <row r="1546" spans="14:14">
      <c r="N1546" s="18"/>
    </row>
    <row r="1547" spans="14:14">
      <c r="N1547" s="18"/>
    </row>
    <row r="1548" spans="14:14">
      <c r="N1548" s="18"/>
    </row>
    <row r="1549" spans="14:14">
      <c r="N1549" s="18"/>
    </row>
    <row r="1550" spans="14:14">
      <c r="N1550" s="18"/>
    </row>
    <row r="1551" spans="14:14">
      <c r="N1551" s="18"/>
    </row>
    <row r="1552" spans="14:14">
      <c r="N1552" s="18"/>
    </row>
    <row r="1553" spans="14:14">
      <c r="N1553" s="18"/>
    </row>
    <row r="1554" spans="14:14">
      <c r="N1554" s="18"/>
    </row>
    <row r="1555" spans="14:14">
      <c r="N1555" s="18"/>
    </row>
    <row r="1556" spans="14:14">
      <c r="N1556" s="18"/>
    </row>
    <row r="1557" spans="14:14">
      <c r="N1557" s="18"/>
    </row>
    <row r="1558" spans="14:14">
      <c r="N1558" s="18"/>
    </row>
    <row r="1559" spans="14:14">
      <c r="N1559" s="18"/>
    </row>
    <row r="1560" spans="14:14">
      <c r="N1560" s="18"/>
    </row>
    <row r="1561" spans="14:14">
      <c r="N1561" s="18"/>
    </row>
    <row r="1562" spans="14:14">
      <c r="N1562" s="18"/>
    </row>
    <row r="1563" spans="14:14">
      <c r="N1563" s="18"/>
    </row>
    <row r="1564" spans="14:14">
      <c r="N1564" s="18"/>
    </row>
    <row r="1565" spans="14:14">
      <c r="N1565" s="18"/>
    </row>
    <row r="1566" spans="14:14">
      <c r="N1566" s="18"/>
    </row>
    <row r="1567" spans="14:14">
      <c r="N1567" s="18"/>
    </row>
    <row r="1568" spans="14:14">
      <c r="N1568" s="18"/>
    </row>
    <row r="1569" spans="14:14">
      <c r="N1569" s="18"/>
    </row>
    <row r="1570" spans="14:14">
      <c r="N1570" s="18"/>
    </row>
    <row r="1571" spans="14:14">
      <c r="N1571" s="18"/>
    </row>
    <row r="1572" spans="14:14">
      <c r="N1572" s="18"/>
    </row>
    <row r="1573" spans="14:14">
      <c r="N1573" s="18"/>
    </row>
    <row r="1574" spans="14:14">
      <c r="N1574" s="18"/>
    </row>
    <row r="1575" spans="14:14">
      <c r="N1575" s="18"/>
    </row>
    <row r="1576" spans="14:14">
      <c r="N1576" s="18"/>
    </row>
    <row r="1577" spans="14:14">
      <c r="N1577" s="18"/>
    </row>
    <row r="1578" spans="14:14">
      <c r="N1578" s="18"/>
    </row>
    <row r="1579" spans="14:14">
      <c r="N1579" s="18"/>
    </row>
    <row r="1580" spans="14:14">
      <c r="N1580" s="18"/>
    </row>
    <row r="1581" spans="14:14">
      <c r="N1581" s="18"/>
    </row>
    <row r="1582" spans="14:14">
      <c r="N1582" s="18"/>
    </row>
    <row r="1583" spans="14:14">
      <c r="N1583" s="18"/>
    </row>
    <row r="1584" spans="14:14">
      <c r="N1584" s="18"/>
    </row>
    <row r="1585" spans="14:14">
      <c r="N1585" s="18"/>
    </row>
    <row r="1586" spans="14:14">
      <c r="N1586" s="18"/>
    </row>
    <row r="1587" spans="14:14">
      <c r="N1587" s="18"/>
    </row>
    <row r="1588" spans="14:14">
      <c r="N1588" s="18"/>
    </row>
    <row r="1589" spans="14:14">
      <c r="N1589" s="18"/>
    </row>
    <row r="1590" spans="14:14">
      <c r="N1590" s="18"/>
    </row>
    <row r="1591" spans="14:14">
      <c r="N1591" s="18"/>
    </row>
    <row r="1592" spans="14:14">
      <c r="N1592" s="18"/>
    </row>
    <row r="1593" spans="14:14">
      <c r="N1593" s="18"/>
    </row>
    <row r="1594" spans="14:14">
      <c r="N1594" s="18"/>
    </row>
    <row r="1595" spans="14:14">
      <c r="N1595" s="18"/>
    </row>
    <row r="1596" spans="14:14">
      <c r="N1596" s="18"/>
    </row>
    <row r="1597" spans="14:14">
      <c r="N1597" s="18"/>
    </row>
    <row r="1598" spans="14:14">
      <c r="N1598" s="18"/>
    </row>
    <row r="1599" spans="14:14">
      <c r="N1599" s="18"/>
    </row>
    <row r="1600" spans="14:14">
      <c r="N1600" s="18"/>
    </row>
    <row r="1601" spans="14:14">
      <c r="N1601" s="18"/>
    </row>
    <row r="1602" spans="14:14">
      <c r="N1602" s="18"/>
    </row>
    <row r="1603" spans="14:14">
      <c r="N1603" s="18"/>
    </row>
    <row r="1604" spans="14:14">
      <c r="N1604" s="18"/>
    </row>
    <row r="1605" spans="14:14">
      <c r="N1605" s="18"/>
    </row>
    <row r="1606" spans="14:14">
      <c r="N1606" s="18"/>
    </row>
    <row r="1607" spans="14:14">
      <c r="N1607" s="18"/>
    </row>
    <row r="1608" spans="14:14">
      <c r="N1608" s="18"/>
    </row>
    <row r="1609" spans="14:14">
      <c r="N1609" s="18"/>
    </row>
    <row r="1610" spans="14:14">
      <c r="N1610" s="18"/>
    </row>
    <row r="1611" spans="14:14">
      <c r="N1611" s="18"/>
    </row>
    <row r="1612" spans="14:14">
      <c r="N1612" s="18"/>
    </row>
    <row r="1613" spans="14:14">
      <c r="N1613" s="18"/>
    </row>
    <row r="1614" spans="14:14">
      <c r="N1614" s="18"/>
    </row>
    <row r="1615" spans="14:14">
      <c r="N1615" s="18"/>
    </row>
    <row r="1616" spans="14:14">
      <c r="N1616" s="18"/>
    </row>
    <row r="1617" spans="14:14">
      <c r="N1617" s="18"/>
    </row>
    <row r="1618" spans="14:14">
      <c r="N1618" s="18"/>
    </row>
    <row r="1619" spans="14:14">
      <c r="N1619" s="18"/>
    </row>
    <row r="1620" spans="14:14">
      <c r="N1620" s="18"/>
    </row>
    <row r="1621" spans="14:14">
      <c r="N1621" s="18"/>
    </row>
    <row r="1622" spans="14:14">
      <c r="N1622" s="18"/>
    </row>
    <row r="1623" spans="14:14">
      <c r="N1623" s="18"/>
    </row>
    <row r="1624" spans="14:14">
      <c r="N1624" s="18"/>
    </row>
    <row r="1625" spans="14:14">
      <c r="N1625" s="18"/>
    </row>
    <row r="1626" spans="14:14">
      <c r="N1626" s="18"/>
    </row>
    <row r="1627" spans="14:14">
      <c r="N1627" s="18"/>
    </row>
    <row r="1628" spans="14:14">
      <c r="N1628" s="18"/>
    </row>
    <row r="1629" spans="14:14">
      <c r="N1629" s="18"/>
    </row>
    <row r="1630" spans="14:14">
      <c r="N1630" s="18"/>
    </row>
    <row r="1631" spans="14:14">
      <c r="N1631" s="18"/>
    </row>
    <row r="1632" spans="14:14">
      <c r="N1632" s="18"/>
    </row>
    <row r="1633" spans="14:14">
      <c r="N1633" s="18"/>
    </row>
    <row r="1634" spans="14:14">
      <c r="N1634" s="18"/>
    </row>
    <row r="1635" spans="14:14">
      <c r="N1635" s="18"/>
    </row>
    <row r="1636" spans="14:14">
      <c r="N1636" s="18"/>
    </row>
    <row r="1637" spans="14:14">
      <c r="N1637" s="18"/>
    </row>
    <row r="1638" spans="14:14">
      <c r="N1638" s="18"/>
    </row>
    <row r="1639" spans="14:14">
      <c r="N1639" s="18"/>
    </row>
    <row r="1640" spans="14:14">
      <c r="N1640" s="18"/>
    </row>
    <row r="1641" spans="14:14">
      <c r="N1641" s="18"/>
    </row>
    <row r="1642" spans="14:14">
      <c r="N1642" s="18"/>
    </row>
    <row r="1643" spans="14:14">
      <c r="N1643" s="18"/>
    </row>
    <row r="1644" spans="14:14">
      <c r="N1644" s="18"/>
    </row>
    <row r="1645" spans="14:14">
      <c r="N1645" s="18"/>
    </row>
    <row r="1646" spans="14:14">
      <c r="N1646" s="18"/>
    </row>
    <row r="1647" spans="14:14">
      <c r="N1647" s="18"/>
    </row>
    <row r="1648" spans="14:14">
      <c r="N1648" s="18"/>
    </row>
    <row r="1649" spans="14:14">
      <c r="N1649" s="18"/>
    </row>
    <row r="1650" spans="14:14">
      <c r="N1650" s="18"/>
    </row>
    <row r="1651" spans="14:14">
      <c r="N1651" s="18"/>
    </row>
    <row r="1652" spans="14:14">
      <c r="N1652" s="18"/>
    </row>
    <row r="1653" spans="14:14">
      <c r="N1653" s="18"/>
    </row>
    <row r="1654" spans="14:14">
      <c r="N1654" s="18"/>
    </row>
    <row r="1655" spans="14:14">
      <c r="N1655" s="18"/>
    </row>
    <row r="1656" spans="14:14">
      <c r="N1656" s="18"/>
    </row>
    <row r="1657" spans="14:14">
      <c r="N1657" s="18"/>
    </row>
    <row r="1658" spans="14:14">
      <c r="N1658" s="18"/>
    </row>
    <row r="1659" spans="14:14">
      <c r="N1659" s="18"/>
    </row>
    <row r="1660" spans="14:14">
      <c r="N1660" s="18"/>
    </row>
  </sheetData>
  <sheetProtection selectLockedCells="1"/>
  <phoneticPr fontId="1"/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0"/>
  </sheetPr>
  <dimension ref="A1:E56"/>
  <sheetViews>
    <sheetView workbookViewId="0">
      <selection activeCell="A40" sqref="A40:XFD40"/>
    </sheetView>
  </sheetViews>
  <sheetFormatPr defaultRowHeight="13.5"/>
  <cols>
    <col min="1" max="1" width="11.75" bestFit="1" customWidth="1"/>
    <col min="2" max="2" width="12.875" bestFit="1" customWidth="1"/>
    <col min="3" max="3" width="10.375" bestFit="1" customWidth="1"/>
    <col min="4" max="4" width="16.875" bestFit="1" customWidth="1"/>
    <col min="5" max="5" width="11.75" bestFit="1" customWidth="1"/>
  </cols>
  <sheetData>
    <row r="1" spans="1:5">
      <c r="A1" t="s">
        <v>44</v>
      </c>
      <c r="B1" t="s">
        <v>516</v>
      </c>
      <c r="C1" t="s">
        <v>51</v>
      </c>
      <c r="D1" t="s">
        <v>56</v>
      </c>
      <c r="E1" t="s">
        <v>54</v>
      </c>
    </row>
    <row r="2" spans="1:5">
      <c r="A2">
        <v>1</v>
      </c>
      <c r="B2" t="s">
        <v>517</v>
      </c>
      <c r="C2" t="s">
        <v>517</v>
      </c>
      <c r="D2" t="b">
        <v>0</v>
      </c>
      <c r="E2" t="s">
        <v>1287</v>
      </c>
    </row>
    <row r="3" spans="1:5">
      <c r="A3">
        <v>2</v>
      </c>
      <c r="B3" t="s">
        <v>513</v>
      </c>
      <c r="C3" t="s">
        <v>514</v>
      </c>
      <c r="D3" t="b">
        <v>0</v>
      </c>
      <c r="E3" t="s">
        <v>486</v>
      </c>
    </row>
    <row r="4" spans="1:5">
      <c r="A4">
        <v>3</v>
      </c>
      <c r="B4" t="s">
        <v>5912</v>
      </c>
      <c r="C4" t="s">
        <v>5913</v>
      </c>
      <c r="D4" t="b">
        <v>0</v>
      </c>
      <c r="E4" t="s">
        <v>1560</v>
      </c>
    </row>
    <row r="5" spans="1:5">
      <c r="A5">
        <v>4</v>
      </c>
      <c r="B5" t="s">
        <v>5914</v>
      </c>
      <c r="C5" t="s">
        <v>5915</v>
      </c>
      <c r="D5" t="b">
        <v>0</v>
      </c>
      <c r="E5" t="s">
        <v>1647</v>
      </c>
    </row>
    <row r="6" spans="1:5">
      <c r="A6">
        <v>5</v>
      </c>
      <c r="B6" t="s">
        <v>515</v>
      </c>
      <c r="C6" t="s">
        <v>515</v>
      </c>
      <c r="D6" t="b">
        <v>0</v>
      </c>
      <c r="E6" t="s">
        <v>1298</v>
      </c>
    </row>
    <row r="7" spans="1:5">
      <c r="A7">
        <v>6</v>
      </c>
      <c r="B7" t="s">
        <v>5916</v>
      </c>
      <c r="C7" t="s">
        <v>5917</v>
      </c>
      <c r="D7" t="b">
        <v>0</v>
      </c>
      <c r="E7" t="s">
        <v>1664</v>
      </c>
    </row>
    <row r="8" spans="1:5">
      <c r="A8">
        <v>7</v>
      </c>
      <c r="B8" t="s">
        <v>5918</v>
      </c>
      <c r="C8" t="s">
        <v>5919</v>
      </c>
      <c r="D8" t="b">
        <v>0</v>
      </c>
      <c r="E8" t="s">
        <v>1588</v>
      </c>
    </row>
    <row r="9" spans="1:5">
      <c r="A9">
        <v>8</v>
      </c>
      <c r="B9" t="s">
        <v>5920</v>
      </c>
      <c r="C9" t="s">
        <v>5921</v>
      </c>
      <c r="D9" t="b">
        <v>0</v>
      </c>
      <c r="E9" t="s">
        <v>1598</v>
      </c>
    </row>
    <row r="10" spans="1:5">
      <c r="A10">
        <v>9</v>
      </c>
      <c r="B10" t="s">
        <v>5922</v>
      </c>
      <c r="C10" t="s">
        <v>5923</v>
      </c>
      <c r="D10" t="b">
        <v>0</v>
      </c>
      <c r="E10" t="s">
        <v>3513</v>
      </c>
    </row>
    <row r="11" spans="1:5">
      <c r="A11">
        <v>10</v>
      </c>
      <c r="B11" t="s">
        <v>507</v>
      </c>
      <c r="C11" t="s">
        <v>508</v>
      </c>
      <c r="D11" t="b">
        <v>0</v>
      </c>
      <c r="E11" t="s">
        <v>446</v>
      </c>
    </row>
    <row r="12" spans="1:5">
      <c r="A12">
        <v>11</v>
      </c>
      <c r="B12" t="s">
        <v>5924</v>
      </c>
      <c r="C12" t="s">
        <v>5925</v>
      </c>
      <c r="D12" t="b">
        <v>0</v>
      </c>
      <c r="E12" t="s">
        <v>4504</v>
      </c>
    </row>
    <row r="13" spans="1:5">
      <c r="A13">
        <v>12</v>
      </c>
      <c r="B13" t="s">
        <v>5926</v>
      </c>
      <c r="C13" t="s">
        <v>5927</v>
      </c>
      <c r="D13" t="b">
        <v>0</v>
      </c>
      <c r="E13" t="s">
        <v>1576</v>
      </c>
    </row>
    <row r="14" spans="1:5">
      <c r="A14">
        <v>13</v>
      </c>
      <c r="B14" t="s">
        <v>5928</v>
      </c>
      <c r="C14" t="s">
        <v>5928</v>
      </c>
      <c r="D14" t="b">
        <v>0</v>
      </c>
      <c r="E14" t="s">
        <v>1653</v>
      </c>
    </row>
    <row r="15" spans="1:5">
      <c r="A15">
        <v>14</v>
      </c>
      <c r="B15" t="s">
        <v>495</v>
      </c>
      <c r="C15" t="s">
        <v>496</v>
      </c>
      <c r="D15" t="b">
        <v>0</v>
      </c>
      <c r="E15" t="s">
        <v>327</v>
      </c>
    </row>
    <row r="16" spans="1:5">
      <c r="A16">
        <v>15</v>
      </c>
      <c r="B16" t="s">
        <v>5929</v>
      </c>
      <c r="C16" t="s">
        <v>5930</v>
      </c>
      <c r="D16" t="b">
        <v>0</v>
      </c>
      <c r="E16" t="s">
        <v>3759</v>
      </c>
    </row>
    <row r="17" spans="1:5">
      <c r="A17">
        <v>16</v>
      </c>
      <c r="B17" t="s">
        <v>499</v>
      </c>
      <c r="C17" t="s">
        <v>500</v>
      </c>
      <c r="D17" t="b">
        <v>0</v>
      </c>
      <c r="E17" t="s">
        <v>356</v>
      </c>
    </row>
    <row r="18" spans="1:5">
      <c r="A18">
        <v>17</v>
      </c>
      <c r="B18" t="s">
        <v>1466</v>
      </c>
      <c r="C18" t="s">
        <v>1467</v>
      </c>
      <c r="D18" t="b">
        <v>0</v>
      </c>
      <c r="E18" t="s">
        <v>518</v>
      </c>
    </row>
    <row r="19" spans="1:5">
      <c r="A19">
        <v>18</v>
      </c>
      <c r="B19" t="s">
        <v>5931</v>
      </c>
      <c r="C19" t="s">
        <v>5932</v>
      </c>
      <c r="D19" t="b">
        <v>0</v>
      </c>
      <c r="E19" t="s">
        <v>3747</v>
      </c>
    </row>
    <row r="20" spans="1:5">
      <c r="A20">
        <v>19</v>
      </c>
      <c r="B20" t="s">
        <v>5933</v>
      </c>
      <c r="C20" t="s">
        <v>5934</v>
      </c>
      <c r="D20" t="b">
        <v>0</v>
      </c>
      <c r="E20" t="s">
        <v>4108</v>
      </c>
    </row>
    <row r="21" spans="1:5">
      <c r="A21">
        <v>20</v>
      </c>
      <c r="B21" t="s">
        <v>5935</v>
      </c>
      <c r="C21" t="s">
        <v>5936</v>
      </c>
      <c r="D21" t="b">
        <v>0</v>
      </c>
      <c r="E21" t="s">
        <v>4036</v>
      </c>
    </row>
    <row r="22" spans="1:5">
      <c r="A22">
        <v>21</v>
      </c>
      <c r="B22" t="s">
        <v>505</v>
      </c>
      <c r="C22" t="s">
        <v>506</v>
      </c>
      <c r="D22" t="b">
        <v>0</v>
      </c>
      <c r="E22" t="s">
        <v>421</v>
      </c>
    </row>
    <row r="23" spans="1:5">
      <c r="A23">
        <v>22</v>
      </c>
      <c r="B23" t="s">
        <v>5937</v>
      </c>
      <c r="C23" t="s">
        <v>5938</v>
      </c>
      <c r="D23" t="b">
        <v>0</v>
      </c>
      <c r="E23" t="s">
        <v>4474</v>
      </c>
    </row>
    <row r="24" spans="1:5">
      <c r="A24">
        <v>23</v>
      </c>
      <c r="B24" t="s">
        <v>5939</v>
      </c>
      <c r="C24" t="s">
        <v>5940</v>
      </c>
      <c r="D24" t="b">
        <v>0</v>
      </c>
      <c r="E24" t="s">
        <v>1549</v>
      </c>
    </row>
    <row r="25" spans="1:5">
      <c r="A25">
        <v>24</v>
      </c>
      <c r="B25" t="s">
        <v>5941</v>
      </c>
      <c r="C25" t="s">
        <v>5942</v>
      </c>
      <c r="D25" t="b">
        <v>0</v>
      </c>
      <c r="E25" t="s">
        <v>3053</v>
      </c>
    </row>
    <row r="26" spans="1:5">
      <c r="A26">
        <v>25</v>
      </c>
      <c r="B26" t="s">
        <v>5943</v>
      </c>
      <c r="C26" t="s">
        <v>5944</v>
      </c>
      <c r="D26" t="b">
        <v>0</v>
      </c>
      <c r="E26" t="s">
        <v>4075</v>
      </c>
    </row>
    <row r="27" spans="1:5">
      <c r="A27">
        <v>26</v>
      </c>
      <c r="B27" t="s">
        <v>5945</v>
      </c>
      <c r="C27" t="s">
        <v>5946</v>
      </c>
      <c r="D27" t="b">
        <v>0</v>
      </c>
      <c r="E27" t="s">
        <v>1515</v>
      </c>
    </row>
    <row r="28" spans="1:5">
      <c r="A28">
        <v>27</v>
      </c>
      <c r="B28" t="s">
        <v>5947</v>
      </c>
      <c r="C28" t="s">
        <v>5948</v>
      </c>
      <c r="D28" t="b">
        <v>0</v>
      </c>
      <c r="E28" t="s">
        <v>1498</v>
      </c>
    </row>
    <row r="29" spans="1:5">
      <c r="A29">
        <v>28</v>
      </c>
      <c r="B29" t="s">
        <v>5949</v>
      </c>
      <c r="C29" t="s">
        <v>5950</v>
      </c>
      <c r="D29" t="b">
        <v>0</v>
      </c>
      <c r="E29" t="s">
        <v>1481</v>
      </c>
    </row>
    <row r="30" spans="1:5">
      <c r="A30">
        <v>29</v>
      </c>
      <c r="B30" t="s">
        <v>5951</v>
      </c>
      <c r="C30" t="s">
        <v>5952</v>
      </c>
      <c r="D30" t="b">
        <v>0</v>
      </c>
      <c r="E30" t="s">
        <v>1567</v>
      </c>
    </row>
    <row r="31" spans="1:5">
      <c r="A31">
        <v>30</v>
      </c>
      <c r="B31" t="s">
        <v>5953</v>
      </c>
      <c r="C31" t="s">
        <v>5954</v>
      </c>
      <c r="D31" t="b">
        <v>0</v>
      </c>
      <c r="E31" t="s">
        <v>3686</v>
      </c>
    </row>
    <row r="32" spans="1:5">
      <c r="A32">
        <v>31</v>
      </c>
      <c r="B32" t="s">
        <v>5955</v>
      </c>
      <c r="C32" t="s">
        <v>5956</v>
      </c>
      <c r="D32" t="b">
        <v>0</v>
      </c>
      <c r="E32" t="s">
        <v>3154</v>
      </c>
    </row>
    <row r="33" spans="1:5">
      <c r="A33">
        <v>32</v>
      </c>
      <c r="B33" t="s">
        <v>5957</v>
      </c>
      <c r="C33" t="s">
        <v>5958</v>
      </c>
      <c r="D33" t="b">
        <v>0</v>
      </c>
      <c r="E33" t="s">
        <v>1580</v>
      </c>
    </row>
    <row r="34" spans="1:5">
      <c r="A34">
        <v>33</v>
      </c>
      <c r="B34" t="s">
        <v>5959</v>
      </c>
      <c r="C34" t="s">
        <v>5960</v>
      </c>
      <c r="D34" t="b">
        <v>0</v>
      </c>
      <c r="E34" t="s">
        <v>3289</v>
      </c>
    </row>
    <row r="35" spans="1:5">
      <c r="A35">
        <v>34</v>
      </c>
      <c r="B35" t="s">
        <v>497</v>
      </c>
      <c r="C35" t="s">
        <v>498</v>
      </c>
      <c r="D35" t="b">
        <v>0</v>
      </c>
      <c r="E35" t="s">
        <v>334</v>
      </c>
    </row>
    <row r="36" spans="1:5">
      <c r="A36">
        <v>35</v>
      </c>
      <c r="B36" t="s">
        <v>509</v>
      </c>
      <c r="C36" t="s">
        <v>510</v>
      </c>
      <c r="D36" t="b">
        <v>0</v>
      </c>
      <c r="E36" t="s">
        <v>447</v>
      </c>
    </row>
    <row r="37" spans="1:5">
      <c r="A37">
        <v>36</v>
      </c>
      <c r="B37" t="s">
        <v>5961</v>
      </c>
      <c r="C37" t="s">
        <v>5962</v>
      </c>
      <c r="D37" t="b">
        <v>0</v>
      </c>
      <c r="E37" t="s">
        <v>1673</v>
      </c>
    </row>
    <row r="38" spans="1:5">
      <c r="A38">
        <v>37</v>
      </c>
      <c r="B38" t="s">
        <v>218</v>
      </c>
      <c r="C38" t="s">
        <v>219</v>
      </c>
      <c r="D38" t="b">
        <v>0</v>
      </c>
      <c r="E38" t="s">
        <v>220</v>
      </c>
    </row>
    <row r="39" spans="1:5">
      <c r="A39">
        <v>38</v>
      </c>
      <c r="B39" t="s">
        <v>214</v>
      </c>
      <c r="C39" t="s">
        <v>215</v>
      </c>
      <c r="D39" t="b">
        <v>0</v>
      </c>
      <c r="E39" t="s">
        <v>216</v>
      </c>
    </row>
    <row r="40" spans="1:5">
      <c r="A40">
        <v>39</v>
      </c>
      <c r="B40" t="s">
        <v>511</v>
      </c>
      <c r="C40" t="s">
        <v>512</v>
      </c>
      <c r="D40" t="b">
        <v>0</v>
      </c>
      <c r="E40" t="s">
        <v>454</v>
      </c>
    </row>
    <row r="41" spans="1:5">
      <c r="A41">
        <v>40</v>
      </c>
      <c r="B41" t="s">
        <v>5963</v>
      </c>
      <c r="C41" t="s">
        <v>5964</v>
      </c>
      <c r="D41" t="b">
        <v>0</v>
      </c>
      <c r="E41" t="s">
        <v>3786</v>
      </c>
    </row>
    <row r="42" spans="1:5">
      <c r="A42">
        <v>41</v>
      </c>
      <c r="B42" t="s">
        <v>5965</v>
      </c>
      <c r="C42" t="s">
        <v>5966</v>
      </c>
      <c r="D42" t="b">
        <v>0</v>
      </c>
      <c r="E42" t="s">
        <v>4020</v>
      </c>
    </row>
    <row r="43" spans="1:5">
      <c r="A43">
        <v>42</v>
      </c>
      <c r="B43" t="s">
        <v>501</v>
      </c>
      <c r="C43" t="s">
        <v>502</v>
      </c>
      <c r="D43" t="b">
        <v>0</v>
      </c>
      <c r="E43" t="s">
        <v>362</v>
      </c>
    </row>
    <row r="44" spans="1:5">
      <c r="A44">
        <v>43</v>
      </c>
      <c r="B44" t="s">
        <v>5967</v>
      </c>
      <c r="C44" t="s">
        <v>5968</v>
      </c>
      <c r="D44" t="b">
        <v>0</v>
      </c>
      <c r="E44" t="s">
        <v>1643</v>
      </c>
    </row>
    <row r="45" spans="1:5">
      <c r="A45">
        <v>44</v>
      </c>
      <c r="B45" t="s">
        <v>519</v>
      </c>
      <c r="C45" t="s">
        <v>520</v>
      </c>
      <c r="D45" t="b">
        <v>0</v>
      </c>
      <c r="E45" t="s">
        <v>521</v>
      </c>
    </row>
    <row r="46" spans="1:5">
      <c r="A46">
        <v>45</v>
      </c>
      <c r="B46" t="s">
        <v>5969</v>
      </c>
      <c r="C46" t="s">
        <v>5970</v>
      </c>
      <c r="D46" t="b">
        <v>0</v>
      </c>
      <c r="E46" t="s">
        <v>1526</v>
      </c>
    </row>
    <row r="47" spans="1:5">
      <c r="A47">
        <v>46</v>
      </c>
      <c r="B47" t="s">
        <v>5971</v>
      </c>
      <c r="C47" t="s">
        <v>5972</v>
      </c>
      <c r="D47" t="b">
        <v>0</v>
      </c>
      <c r="E47" t="s">
        <v>4447</v>
      </c>
    </row>
    <row r="48" spans="1:5">
      <c r="A48">
        <v>47</v>
      </c>
      <c r="B48" t="s">
        <v>491</v>
      </c>
      <c r="C48" t="s">
        <v>492</v>
      </c>
      <c r="D48" t="b">
        <v>0</v>
      </c>
      <c r="E48" t="s">
        <v>221</v>
      </c>
    </row>
    <row r="49" spans="1:5">
      <c r="A49">
        <v>48</v>
      </c>
      <c r="B49" t="s">
        <v>5973</v>
      </c>
      <c r="C49" t="s">
        <v>5974</v>
      </c>
      <c r="D49" t="b">
        <v>0</v>
      </c>
      <c r="E49" t="s">
        <v>1539</v>
      </c>
    </row>
    <row r="50" spans="1:5">
      <c r="A50">
        <v>49</v>
      </c>
      <c r="B50" t="s">
        <v>5975</v>
      </c>
      <c r="C50" t="s">
        <v>5976</v>
      </c>
      <c r="D50" t="b">
        <v>0</v>
      </c>
      <c r="E50" t="s">
        <v>2270</v>
      </c>
    </row>
    <row r="51" spans="1:5">
      <c r="A51">
        <v>50</v>
      </c>
      <c r="B51" t="s">
        <v>5977</v>
      </c>
      <c r="C51" t="s">
        <v>5978</v>
      </c>
      <c r="D51" t="b">
        <v>0</v>
      </c>
      <c r="E51" t="s">
        <v>2320</v>
      </c>
    </row>
    <row r="52" spans="1:5">
      <c r="A52">
        <v>51</v>
      </c>
      <c r="B52" t="s">
        <v>493</v>
      </c>
      <c r="C52" t="s">
        <v>494</v>
      </c>
      <c r="D52" t="b">
        <v>0</v>
      </c>
      <c r="E52" t="s">
        <v>316</v>
      </c>
    </row>
    <row r="53" spans="1:5">
      <c r="A53">
        <v>52</v>
      </c>
      <c r="B53" t="s">
        <v>503</v>
      </c>
      <c r="C53" t="s">
        <v>504</v>
      </c>
      <c r="D53" t="b">
        <v>0</v>
      </c>
      <c r="E53" t="s">
        <v>372</v>
      </c>
    </row>
    <row r="54" spans="1:5">
      <c r="A54">
        <v>53</v>
      </c>
      <c r="B54" t="s">
        <v>488</v>
      </c>
      <c r="C54" t="s">
        <v>489</v>
      </c>
      <c r="D54" t="b">
        <v>0</v>
      </c>
      <c r="E54" t="s">
        <v>261</v>
      </c>
    </row>
    <row r="55" spans="1:5">
      <c r="A55">
        <v>54</v>
      </c>
      <c r="B55" t="s">
        <v>490</v>
      </c>
      <c r="C55" t="s">
        <v>212</v>
      </c>
      <c r="D55" t="b">
        <v>0</v>
      </c>
      <c r="E55" t="s">
        <v>213</v>
      </c>
    </row>
    <row r="56" spans="1:5">
      <c r="A56">
        <v>55</v>
      </c>
      <c r="B56" t="s">
        <v>522</v>
      </c>
      <c r="C56" t="s">
        <v>523</v>
      </c>
      <c r="D56" t="b">
        <v>0</v>
      </c>
      <c r="E56" t="s">
        <v>524</v>
      </c>
    </row>
  </sheetData>
  <phoneticPr fontId="1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</sheetPr>
  <dimension ref="A1:I4116"/>
  <sheetViews>
    <sheetView showZeros="0" workbookViewId="0">
      <pane ySplit="1" topLeftCell="A2" activePane="bottomLeft" state="frozen"/>
      <selection activeCell="A40" sqref="A40:XFD40"/>
      <selection pane="bottomLeft" activeCell="A40" sqref="A40:XFD40"/>
    </sheetView>
  </sheetViews>
  <sheetFormatPr defaultColWidth="18.625" defaultRowHeight="13.5"/>
  <sheetData>
    <row r="1" spans="1:9" ht="14.25" thickBot="1">
      <c r="A1" s="13" t="s">
        <v>487</v>
      </c>
      <c r="B1" s="14" t="s">
        <v>16</v>
      </c>
      <c r="C1" s="14" t="s">
        <v>77</v>
      </c>
      <c r="D1" s="59"/>
      <c r="E1" s="59" t="s">
        <v>151</v>
      </c>
      <c r="F1" s="59"/>
      <c r="G1" s="59" t="s">
        <v>152</v>
      </c>
      <c r="H1" s="59" t="s">
        <v>1293</v>
      </c>
    </row>
    <row r="2" spans="1:9" ht="14.25" thickTop="1">
      <c r="A2">
        <f>IFERROR(テーブル_Swim015[[#This Row],[競技番号]],"")</f>
        <v>1</v>
      </c>
      <c r="B2">
        <f>IFERROR(テーブル_Swim015[[#This Row],[組]],"")</f>
        <v>1</v>
      </c>
      <c r="C2">
        <f>IFERROR(テーブル_Swim015[[#This Row],[水路]],"")</f>
        <v>1</v>
      </c>
      <c r="D2">
        <f>IFERROR(Sheet4!G2,"")</f>
        <v>0</v>
      </c>
      <c r="E2" t="str">
        <f>IFERROR(LOOKUP(テーブル_Swim015[[#This Row],[選手番号]],Sheet3!A:A,Sheet3!C:C),"")</f>
        <v/>
      </c>
      <c r="G2" t="str">
        <f>IFERROR(LOOKUP(テーブル_Swim015[[#This Row],[選手番号]],Sheet2!A:A,Sheet2!B:B),"")</f>
        <v/>
      </c>
      <c r="H2" t="str">
        <f>IFERROR(LOOKUP(D2,Sheet2!A:A,Sheet2!C:C),"")</f>
        <v/>
      </c>
      <c r="I2" t="str">
        <f>IFERROR(LOOKUP(H2,Sheet9!A:A,記載責任者!#REF!),"")</f>
        <v/>
      </c>
    </row>
    <row r="3" spans="1:9">
      <c r="A3">
        <f>IFERROR(テーブル_Swim015[[#This Row],[競技番号]],"")</f>
        <v>1</v>
      </c>
      <c r="B3">
        <f>IFERROR(テーブル_Swim015[[#This Row],[組]],"")</f>
        <v>1</v>
      </c>
      <c r="C3">
        <f>IFERROR(テーブル_Swim015[[#This Row],[水路]],"")</f>
        <v>2</v>
      </c>
      <c r="D3">
        <f>IFERROR(Sheet4!G3,"")</f>
        <v>0</v>
      </c>
      <c r="E3" t="str">
        <f>IFERROR(LOOKUP(テーブル_Swim015[[#This Row],[選手番号]],Sheet3!A:A,Sheet3!C:C),"")</f>
        <v/>
      </c>
      <c r="G3" t="str">
        <f>IFERROR(LOOKUP(テーブル_Swim015[[#This Row],[選手番号]],Sheet2!A:A,Sheet2!B:B),"")</f>
        <v/>
      </c>
      <c r="H3" t="str">
        <f>IFERROR(LOOKUP(D3,Sheet2!A:A,Sheet2!C:C),"")</f>
        <v/>
      </c>
      <c r="I3" t="str">
        <f>IFERROR(LOOKUP(H3,Sheet9!A:A,記載責任者!#REF!),"")</f>
        <v/>
      </c>
    </row>
    <row r="4" spans="1:9">
      <c r="A4">
        <f>IFERROR(テーブル_Swim015[[#This Row],[競技番号]],"")</f>
        <v>1</v>
      </c>
      <c r="B4">
        <f>IFERROR(テーブル_Swim015[[#This Row],[組]],"")</f>
        <v>1</v>
      </c>
      <c r="C4">
        <f>IFERROR(テーブル_Swim015[[#This Row],[水路]],"")</f>
        <v>3</v>
      </c>
      <c r="D4">
        <f>IFERROR(Sheet4!G4,"")</f>
        <v>121</v>
      </c>
      <c r="E4" t="str">
        <f>IFERROR(LOOKUP(テーブル_Swim015[[#This Row],[選手番号]],Sheet3!A:A,Sheet3!C:C),"")</f>
        <v xml:space="preserve">三谷　祐紀                    </v>
      </c>
      <c r="F4" t="str">
        <f>IFERROR(LOOKUP(D4,テーブル_Swim014[選手番号],テーブル_Swim014[所属名称１]),"")</f>
        <v xml:space="preserve">ジャパン観      </v>
      </c>
      <c r="G4" t="str">
        <f>IFERROR(LOOKUP(テーブル_Swim015[[#This Row],[選手番号]],Sheet2!A:A,Sheet2!B:B),"")</f>
        <v/>
      </c>
      <c r="H4" t="str">
        <f>IFERROR(LOOKUP(D4,Sheet2!A:A,Sheet2!C:C),"")</f>
        <v/>
      </c>
      <c r="I4" t="str">
        <f>IFERROR(LOOKUP(H4,Sheet9!A:A,記載責任者!#REF!),"")</f>
        <v/>
      </c>
    </row>
    <row r="5" spans="1:9">
      <c r="A5">
        <f>IFERROR(テーブル_Swim015[[#This Row],[競技番号]],"")</f>
        <v>1</v>
      </c>
      <c r="B5">
        <f>IFERROR(テーブル_Swim015[[#This Row],[組]],"")</f>
        <v>1</v>
      </c>
      <c r="C5">
        <f>IFERROR(テーブル_Swim015[[#This Row],[水路]],"")</f>
        <v>4</v>
      </c>
      <c r="D5">
        <f>IFERROR(Sheet4!G5,"")</f>
        <v>287</v>
      </c>
      <c r="E5" t="str">
        <f>IFERROR(LOOKUP(テーブル_Swim015[[#This Row],[選手番号]],Sheet3!A:A,Sheet3!C:C),"")</f>
        <v xml:space="preserve">池田　梨乃                    </v>
      </c>
      <c r="F5" t="str">
        <f>IFERROR(LOOKUP(D5,テーブル_Swim014[選手番号],テーブル_Swim014[所属名称１]),"")</f>
        <v xml:space="preserve">サンダー志度    </v>
      </c>
      <c r="G5" t="str">
        <f>IFERROR(LOOKUP(テーブル_Swim015[[#This Row],[選手番号]],Sheet2!A:A,Sheet2!B:B),"")</f>
        <v/>
      </c>
      <c r="H5" t="str">
        <f>IFERROR(LOOKUP(D5,Sheet2!A:A,Sheet2!C:C),"")</f>
        <v/>
      </c>
      <c r="I5" t="str">
        <f>IFERROR(LOOKUP(H5,Sheet9!A:A,記載責任者!#REF!),"")</f>
        <v/>
      </c>
    </row>
    <row r="6" spans="1:9">
      <c r="A6">
        <f>IFERROR(テーブル_Swim015[[#This Row],[競技番号]],"")</f>
        <v>1</v>
      </c>
      <c r="B6">
        <f>IFERROR(テーブル_Swim015[[#This Row],[組]],"")</f>
        <v>1</v>
      </c>
      <c r="C6">
        <f>IFERROR(テーブル_Swim015[[#This Row],[水路]],"")</f>
        <v>5</v>
      </c>
      <c r="D6">
        <f>IFERROR(Sheet4!G6,"")</f>
        <v>87</v>
      </c>
      <c r="E6" t="str">
        <f>IFERROR(LOOKUP(テーブル_Swim015[[#This Row],[選手番号]],Sheet3!A:A,Sheet3!C:C),"")</f>
        <v xml:space="preserve">宮本　紗帆                    </v>
      </c>
      <c r="F6" t="str">
        <f>IFERROR(LOOKUP(D6,テーブル_Swim014[選手番号],テーブル_Swim014[所属名称１]),"")</f>
        <v xml:space="preserve">ジャパン丸亀    </v>
      </c>
      <c r="G6" t="str">
        <f>IFERROR(LOOKUP(テーブル_Swim015[[#This Row],[選手番号]],Sheet2!A:A,Sheet2!B:B),"")</f>
        <v/>
      </c>
      <c r="H6" t="str">
        <f>IFERROR(LOOKUP(D6,Sheet2!A:A,Sheet2!C:C),"")</f>
        <v/>
      </c>
      <c r="I6" t="str">
        <f>IFERROR(LOOKUP(H6,Sheet9!A:A,記載責任者!#REF!),"")</f>
        <v/>
      </c>
    </row>
    <row r="7" spans="1:9">
      <c r="A7">
        <f>IFERROR(テーブル_Swim015[[#This Row],[競技番号]],"")</f>
        <v>1</v>
      </c>
      <c r="B7">
        <f>IFERROR(テーブル_Swim015[[#This Row],[組]],"")</f>
        <v>1</v>
      </c>
      <c r="C7">
        <f>IFERROR(テーブル_Swim015[[#This Row],[水路]],"")</f>
        <v>6</v>
      </c>
      <c r="D7">
        <f>IFERROR(Sheet4!G7,"")</f>
        <v>0</v>
      </c>
      <c r="E7" t="str">
        <f>IFERROR(LOOKUP(テーブル_Swim015[[#This Row],[選手番号]],Sheet3!A:A,Sheet3!C:C),"")</f>
        <v/>
      </c>
      <c r="F7" t="str">
        <f>IFERROR(LOOKUP(D7,テーブル_Swim014[選手番号],テーブル_Swim014[所属名称１]),"")</f>
        <v/>
      </c>
      <c r="G7" t="str">
        <f>IFERROR(LOOKUP(テーブル_Swim015[[#This Row],[選手番号]],Sheet2!A:A,Sheet2!B:B),"")</f>
        <v/>
      </c>
      <c r="H7" t="str">
        <f>IFERROR(LOOKUP(D7,Sheet2!A:A,Sheet2!C:C),"")</f>
        <v/>
      </c>
      <c r="I7" t="str">
        <f>IFERROR(LOOKUP(H7,Sheet9!A:A,記載責任者!#REF!),"")</f>
        <v/>
      </c>
    </row>
    <row r="8" spans="1:9">
      <c r="A8">
        <f>IFERROR(テーブル_Swim015[[#This Row],[競技番号]],"")</f>
        <v>1</v>
      </c>
      <c r="B8">
        <f>IFERROR(テーブル_Swim015[[#This Row],[組]],"")</f>
        <v>1</v>
      </c>
      <c r="C8">
        <f>IFERROR(テーブル_Swim015[[#This Row],[水路]],"")</f>
        <v>7</v>
      </c>
      <c r="D8">
        <f>IFERROR(Sheet4!G8,"")</f>
        <v>0</v>
      </c>
      <c r="E8" t="str">
        <f>IFERROR(LOOKUP(テーブル_Swim015[[#This Row],[選手番号]],Sheet3!A:A,Sheet3!C:C),"")</f>
        <v/>
      </c>
      <c r="F8" t="str">
        <f>IFERROR(LOOKUP(D8,テーブル_Swim014[選手番号],テーブル_Swim014[所属名称１]),"")</f>
        <v/>
      </c>
      <c r="G8" t="str">
        <f>IFERROR(LOOKUP(テーブル_Swim015[[#This Row],[選手番号]],Sheet2!A:A,Sheet2!B:B),"")</f>
        <v/>
      </c>
      <c r="H8" t="str">
        <f>IFERROR(LOOKUP(D8,Sheet2!A:A,Sheet2!C:C),"")</f>
        <v/>
      </c>
      <c r="I8" t="str">
        <f>IFERROR(LOOKUP(H8,Sheet9!A:A,記載責任者!#REF!),"")</f>
        <v/>
      </c>
    </row>
    <row r="9" spans="1:9">
      <c r="A9">
        <f>IFERROR(テーブル_Swim015[[#This Row],[競技番号]],"")</f>
        <v>1</v>
      </c>
      <c r="B9">
        <f>IFERROR(テーブル_Swim015[[#This Row],[組]],"")</f>
        <v>1</v>
      </c>
      <c r="C9">
        <f>IFERROR(テーブル_Swim015[[#This Row],[水路]],"")</f>
        <v>8</v>
      </c>
      <c r="D9">
        <f>IFERROR(Sheet4!G9,"")</f>
        <v>0</v>
      </c>
      <c r="E9" t="str">
        <f>IFERROR(LOOKUP(テーブル_Swim015[[#This Row],[選手番号]],Sheet3!A:A,Sheet3!C:C),"")</f>
        <v/>
      </c>
      <c r="F9" t="str">
        <f>IFERROR(LOOKUP(D9,テーブル_Swim014[選手番号],テーブル_Swim014[所属名称１]),"")</f>
        <v/>
      </c>
      <c r="G9" t="str">
        <f>IFERROR(LOOKUP(テーブル_Swim015[[#This Row],[選手番号]],Sheet2!A:A,Sheet2!B:B),"")</f>
        <v/>
      </c>
      <c r="H9" t="str">
        <f>IFERROR(LOOKUP(D9,Sheet2!A:A,Sheet2!C:C),"")</f>
        <v/>
      </c>
      <c r="I9" t="str">
        <f>IFERROR(LOOKUP(H9,Sheet9!A:A,記載責任者!#REF!),"")</f>
        <v/>
      </c>
    </row>
    <row r="10" spans="1:9">
      <c r="A10">
        <f>IFERROR(テーブル_Swim015[[#This Row],[競技番号]],"")</f>
        <v>1</v>
      </c>
      <c r="B10">
        <f>IFERROR(テーブル_Swim015[[#This Row],[組]],"")</f>
        <v>2</v>
      </c>
      <c r="C10">
        <f>IFERROR(テーブル_Swim015[[#This Row],[水路]],"")</f>
        <v>1</v>
      </c>
      <c r="D10">
        <f>IFERROR(Sheet4!G10,"")</f>
        <v>428</v>
      </c>
      <c r="E10" t="str">
        <f>IFERROR(LOOKUP(テーブル_Swim015[[#This Row],[選手番号]],Sheet3!A:A,Sheet3!C:C),"")</f>
        <v xml:space="preserve">福永　凜乃                    </v>
      </c>
      <c r="F10" t="str">
        <f>IFERROR(LOOKUP(D10,テーブル_Swim014[選手番号],テーブル_Swim014[所属名称１]),"")</f>
        <v xml:space="preserve">アサンＳＣ      </v>
      </c>
      <c r="G10" t="str">
        <f>IFERROR(LOOKUP(テーブル_Swim015[[#This Row],[選手番号]],Sheet2!A:A,Sheet2!B:B),"")</f>
        <v/>
      </c>
      <c r="H10" t="str">
        <f>IFERROR(LOOKUP(D10,Sheet2!A:A,Sheet2!C:C),"")</f>
        <v/>
      </c>
      <c r="I10" t="str">
        <f>IFERROR(LOOKUP(H10,Sheet9!A:A,記載責任者!#REF!),"")</f>
        <v/>
      </c>
    </row>
    <row r="11" spans="1:9">
      <c r="A11">
        <f>IFERROR(テーブル_Swim015[[#This Row],[競技番号]],"")</f>
        <v>1</v>
      </c>
      <c r="B11">
        <f>IFERROR(テーブル_Swim015[[#This Row],[組]],"")</f>
        <v>2</v>
      </c>
      <c r="C11">
        <f>IFERROR(テーブル_Swim015[[#This Row],[水路]],"")</f>
        <v>2</v>
      </c>
      <c r="D11">
        <f>IFERROR(Sheet4!G11,"")</f>
        <v>423</v>
      </c>
      <c r="E11" t="str">
        <f>IFERROR(LOOKUP(テーブル_Swim015[[#This Row],[選手番号]],Sheet3!A:A,Sheet3!C:C),"")</f>
        <v xml:space="preserve">青山明日香                    </v>
      </c>
      <c r="F11" t="str">
        <f>IFERROR(LOOKUP(D11,テーブル_Swim014[選手番号],テーブル_Swim014[所属名称１]),"")</f>
        <v xml:space="preserve">トビウオ川内    </v>
      </c>
      <c r="G11" t="str">
        <f>IFERROR(LOOKUP(テーブル_Swim015[[#This Row],[選手番号]],Sheet2!A:A,Sheet2!B:B),"")</f>
        <v/>
      </c>
      <c r="H11" t="str">
        <f>IFERROR(LOOKUP(D11,Sheet2!A:A,Sheet2!C:C),"")</f>
        <v/>
      </c>
      <c r="I11" t="str">
        <f>IFERROR(LOOKUP(H11,Sheet9!A:A,記載責任者!#REF!),"")</f>
        <v/>
      </c>
    </row>
    <row r="12" spans="1:9">
      <c r="A12">
        <f>IFERROR(テーブル_Swim015[[#This Row],[競技番号]],"")</f>
        <v>1</v>
      </c>
      <c r="B12">
        <f>IFERROR(テーブル_Swim015[[#This Row],[組]],"")</f>
        <v>2</v>
      </c>
      <c r="C12">
        <f>IFERROR(テーブル_Swim015[[#This Row],[水路]],"")</f>
        <v>3</v>
      </c>
      <c r="D12">
        <f>IFERROR(Sheet4!G12,"")</f>
        <v>281</v>
      </c>
      <c r="E12" t="str">
        <f>IFERROR(LOOKUP(テーブル_Swim015[[#This Row],[選手番号]],Sheet3!A:A,Sheet3!C:C),"")</f>
        <v xml:space="preserve">小野　梓紗                    </v>
      </c>
      <c r="F12" t="str">
        <f>IFERROR(LOOKUP(D12,テーブル_Swim014[選手番号],テーブル_Swim014[所属名称１]),"")</f>
        <v xml:space="preserve">ジャパン三木    </v>
      </c>
      <c r="G12" t="str">
        <f>IFERROR(LOOKUP(テーブル_Swim015[[#This Row],[選手番号]],Sheet2!A:A,Sheet2!B:B),"")</f>
        <v/>
      </c>
      <c r="H12" t="str">
        <f>IFERROR(LOOKUP(D12,Sheet2!A:A,Sheet2!C:C),"")</f>
        <v/>
      </c>
      <c r="I12" t="str">
        <f>IFERROR(LOOKUP(H12,Sheet9!A:A,記載責任者!#REF!),"")</f>
        <v/>
      </c>
    </row>
    <row r="13" spans="1:9">
      <c r="A13">
        <f>IFERROR(テーブル_Swim015[[#This Row],[競技番号]],"")</f>
        <v>1</v>
      </c>
      <c r="B13">
        <f>IFERROR(テーブル_Swim015[[#This Row],[組]],"")</f>
        <v>2</v>
      </c>
      <c r="C13">
        <f>IFERROR(テーブル_Swim015[[#This Row],[水路]],"")</f>
        <v>4</v>
      </c>
      <c r="D13">
        <f>IFERROR(Sheet4!G13,"")</f>
        <v>204</v>
      </c>
      <c r="E13" t="str">
        <f>IFERROR(LOOKUP(テーブル_Swim015[[#This Row],[選手番号]],Sheet3!A:A,Sheet3!C:C),"")</f>
        <v xml:space="preserve">大林　妃亜                    </v>
      </c>
      <c r="F13" t="str">
        <f>IFERROR(LOOKUP(D13,テーブル_Swim014[選手番号],テーブル_Swim014[所属名称１]),"")</f>
        <v xml:space="preserve">坂出伊藤ＳＳ    </v>
      </c>
      <c r="G13" t="str">
        <f>IFERROR(LOOKUP(テーブル_Swim015[[#This Row],[選手番号]],Sheet2!A:A,Sheet2!B:B),"")</f>
        <v/>
      </c>
      <c r="H13" t="str">
        <f>IFERROR(LOOKUP(D13,Sheet2!A:A,Sheet2!C:C),"")</f>
        <v/>
      </c>
      <c r="I13" t="str">
        <f>IFERROR(LOOKUP(H13,Sheet9!A:A,記載責任者!#REF!),"")</f>
        <v/>
      </c>
    </row>
    <row r="14" spans="1:9">
      <c r="A14">
        <f>IFERROR(テーブル_Swim015[[#This Row],[競技番号]],"")</f>
        <v>1</v>
      </c>
      <c r="B14">
        <f>IFERROR(テーブル_Swim015[[#This Row],[組]],"")</f>
        <v>2</v>
      </c>
      <c r="C14">
        <f>IFERROR(テーブル_Swim015[[#This Row],[水路]],"")</f>
        <v>5</v>
      </c>
      <c r="D14">
        <f>IFERROR(Sheet4!G14,"")</f>
        <v>168</v>
      </c>
      <c r="E14" t="str">
        <f>IFERROR(LOOKUP(テーブル_Swim015[[#This Row],[選手番号]],Sheet3!A:A,Sheet3!C:C),"")</f>
        <v xml:space="preserve">篠原　瑠花                    </v>
      </c>
      <c r="F14" t="str">
        <f>IFERROR(LOOKUP(D14,テーブル_Swim014[選手番号],テーブル_Swim014[所属名称１]),"")</f>
        <v xml:space="preserve">伊藤ＳＳ        </v>
      </c>
      <c r="G14" t="str">
        <f>IFERROR(LOOKUP(テーブル_Swim015[[#This Row],[選手番号]],Sheet2!A:A,Sheet2!B:B),"")</f>
        <v/>
      </c>
      <c r="H14" t="str">
        <f>IFERROR(LOOKUP(D14,Sheet2!A:A,Sheet2!C:C),"")</f>
        <v/>
      </c>
      <c r="I14" t="str">
        <f>IFERROR(LOOKUP(H14,Sheet9!A:A,記載責任者!#REF!),"")</f>
        <v/>
      </c>
    </row>
    <row r="15" spans="1:9">
      <c r="A15">
        <f>IFERROR(テーブル_Swim015[[#This Row],[競技番号]],"")</f>
        <v>1</v>
      </c>
      <c r="B15">
        <f>IFERROR(テーブル_Swim015[[#This Row],[組]],"")</f>
        <v>2</v>
      </c>
      <c r="C15">
        <f>IFERROR(テーブル_Swim015[[#This Row],[水路]],"")</f>
        <v>6</v>
      </c>
      <c r="D15">
        <f>IFERROR(Sheet4!G15,"")</f>
        <v>736</v>
      </c>
      <c r="E15" t="str">
        <f>IFERROR(LOOKUP(テーブル_Swim015[[#This Row],[選手番号]],Sheet3!A:A,Sheet3!C:C),"")</f>
        <v xml:space="preserve">山本　礼羅                    </v>
      </c>
      <c r="F15" t="str">
        <f>IFERROR(LOOKUP(D15,テーブル_Swim014[選手番号],テーブル_Swim014[所属名称１]),"")</f>
        <v xml:space="preserve">みかづきＳＳ    </v>
      </c>
      <c r="G15" t="str">
        <f>IFERROR(LOOKUP(テーブル_Swim015[[#This Row],[選手番号]],Sheet2!A:A,Sheet2!B:B),"")</f>
        <v/>
      </c>
      <c r="H15" t="str">
        <f>IFERROR(LOOKUP(D15,Sheet2!A:A,Sheet2!C:C),"")</f>
        <v/>
      </c>
      <c r="I15" t="str">
        <f>IFERROR(LOOKUP(H15,Sheet9!A:A,記載責任者!#REF!),"")</f>
        <v/>
      </c>
    </row>
    <row r="16" spans="1:9">
      <c r="A16">
        <f>IFERROR(テーブル_Swim015[[#This Row],[競技番号]],"")</f>
        <v>1</v>
      </c>
      <c r="B16">
        <f>IFERROR(テーブル_Swim015[[#This Row],[組]],"")</f>
        <v>2</v>
      </c>
      <c r="C16">
        <f>IFERROR(テーブル_Swim015[[#This Row],[水路]],"")</f>
        <v>7</v>
      </c>
      <c r="D16">
        <f>IFERROR(Sheet4!G16,"")</f>
        <v>580</v>
      </c>
      <c r="E16" t="str">
        <f>IFERROR(LOOKUP(テーブル_Swim015[[#This Row],[選手番号]],Sheet3!A:A,Sheet3!C:C),"")</f>
        <v xml:space="preserve">髙田　夏帆                    </v>
      </c>
      <c r="F16" t="str">
        <f>IFERROR(LOOKUP(D16,テーブル_Swim014[選手番号],テーブル_Swim014[所属名称１]),"")</f>
        <v xml:space="preserve">マコトSC双葉    </v>
      </c>
      <c r="G16" t="str">
        <f>IFERROR(LOOKUP(テーブル_Swim015[[#This Row],[選手番号]],Sheet2!A:A,Sheet2!B:B),"")</f>
        <v/>
      </c>
      <c r="H16" t="str">
        <f>IFERROR(LOOKUP(D16,Sheet2!A:A,Sheet2!C:C),"")</f>
        <v/>
      </c>
      <c r="I16" t="str">
        <f>IFERROR(LOOKUP(H16,Sheet9!A:A,記載責任者!#REF!),"")</f>
        <v/>
      </c>
    </row>
    <row r="17" spans="1:9">
      <c r="A17">
        <f>IFERROR(テーブル_Swim015[[#This Row],[競技番号]],"")</f>
        <v>1</v>
      </c>
      <c r="B17">
        <f>IFERROR(テーブル_Swim015[[#This Row],[組]],"")</f>
        <v>2</v>
      </c>
      <c r="C17">
        <f>IFERROR(テーブル_Swim015[[#This Row],[水路]],"")</f>
        <v>8</v>
      </c>
      <c r="D17">
        <f>IFERROR(Sheet4!G17,"")</f>
        <v>528</v>
      </c>
      <c r="E17" t="str">
        <f>IFERROR(LOOKUP(テーブル_Swim015[[#This Row],[選手番号]],Sheet3!A:A,Sheet3!C:C),"")</f>
        <v xml:space="preserve">吉田　芽生                    </v>
      </c>
      <c r="F17" t="str">
        <f>IFERROR(LOOKUP(D17,テーブル_Swim014[選手番号],テーブル_Swim014[所属名称１]),"")</f>
        <v xml:space="preserve">ファイブテン    </v>
      </c>
      <c r="G17" t="str">
        <f>IFERROR(LOOKUP(テーブル_Swim015[[#This Row],[選手番号]],Sheet2!A:A,Sheet2!B:B),"")</f>
        <v/>
      </c>
      <c r="H17" t="str">
        <f>IFERROR(LOOKUP(D17,Sheet2!A:A,Sheet2!C:C),"")</f>
        <v/>
      </c>
      <c r="I17" t="str">
        <f>IFERROR(LOOKUP(H17,Sheet9!A:A,記載責任者!#REF!),"")</f>
        <v/>
      </c>
    </row>
    <row r="18" spans="1:9">
      <c r="A18">
        <f>IFERROR(テーブル_Swim015[[#This Row],[競技番号]],"")</f>
        <v>2</v>
      </c>
      <c r="B18">
        <f>IFERROR(テーブル_Swim015[[#This Row],[組]],"")</f>
        <v>1</v>
      </c>
      <c r="C18">
        <f>IFERROR(テーブル_Swim015[[#This Row],[水路]],"")</f>
        <v>1</v>
      </c>
      <c r="D18">
        <f>IFERROR(Sheet4!G18,"")</f>
        <v>0</v>
      </c>
      <c r="E18" t="str">
        <f>IFERROR(LOOKUP(テーブル_Swim015[[#This Row],[選手番号]],Sheet3!A:A,Sheet3!C:C),"")</f>
        <v/>
      </c>
      <c r="F18" t="str">
        <f>IFERROR(LOOKUP(D18,テーブル_Swim014[選手番号],テーブル_Swim014[所属名称１]),"")</f>
        <v/>
      </c>
      <c r="G18" t="str">
        <f>IFERROR(LOOKUP(テーブル_Swim015[[#This Row],[選手番号]],Sheet2!A:A,Sheet2!B:B),"")</f>
        <v/>
      </c>
      <c r="H18" t="str">
        <f>IFERROR(LOOKUP(D18,Sheet2!A:A,Sheet2!C:C),"")</f>
        <v/>
      </c>
      <c r="I18" t="str">
        <f>IFERROR(LOOKUP(H18,Sheet9!A:A,記載責任者!#REF!),"")</f>
        <v/>
      </c>
    </row>
    <row r="19" spans="1:9">
      <c r="A19">
        <f>IFERROR(テーブル_Swim015[[#This Row],[競技番号]],"")</f>
        <v>2</v>
      </c>
      <c r="B19">
        <f>IFERROR(テーブル_Swim015[[#This Row],[組]],"")</f>
        <v>1</v>
      </c>
      <c r="C19">
        <f>IFERROR(テーブル_Swim015[[#This Row],[水路]],"")</f>
        <v>2</v>
      </c>
      <c r="D19">
        <f>IFERROR(Sheet4!G19,"")</f>
        <v>0</v>
      </c>
      <c r="E19" t="str">
        <f>IFERROR(LOOKUP(テーブル_Swim015[[#This Row],[選手番号]],Sheet3!A:A,Sheet3!C:C),"")</f>
        <v/>
      </c>
      <c r="F19" t="str">
        <f>IFERROR(LOOKUP(D19,テーブル_Swim014[選手番号],テーブル_Swim014[所属名称１]),"")</f>
        <v/>
      </c>
      <c r="G19" t="str">
        <f>IFERROR(LOOKUP(テーブル_Swim015[[#This Row],[選手番号]],Sheet2!A:A,Sheet2!B:B),"")</f>
        <v/>
      </c>
      <c r="H19" t="str">
        <f>IFERROR(LOOKUP(D19,Sheet2!A:A,Sheet2!C:C),"")</f>
        <v/>
      </c>
      <c r="I19" t="str">
        <f>IFERROR(LOOKUP(H19,Sheet9!A:A,記載責任者!#REF!),"")</f>
        <v/>
      </c>
    </row>
    <row r="20" spans="1:9">
      <c r="A20">
        <f>IFERROR(テーブル_Swim015[[#This Row],[競技番号]],"")</f>
        <v>2</v>
      </c>
      <c r="B20">
        <f>IFERROR(テーブル_Swim015[[#This Row],[組]],"")</f>
        <v>1</v>
      </c>
      <c r="C20">
        <f>IFERROR(テーブル_Swim015[[#This Row],[水路]],"")</f>
        <v>3</v>
      </c>
      <c r="D20">
        <f>IFERROR(Sheet4!G20,"")</f>
        <v>151</v>
      </c>
      <c r="E20" t="str">
        <f>IFERROR(LOOKUP(テーブル_Swim015[[#This Row],[選手番号]],Sheet3!A:A,Sheet3!C:C),"")</f>
        <v xml:space="preserve">筒井　拓海                    </v>
      </c>
      <c r="F20" t="str">
        <f>IFERROR(LOOKUP(D20,テーブル_Swim014[選手番号],テーブル_Swim014[所属名称１]),"")</f>
        <v xml:space="preserve">伊藤ＳＳ        </v>
      </c>
      <c r="G20" t="str">
        <f>IFERROR(LOOKUP(テーブル_Swim015[[#This Row],[選手番号]],Sheet2!A:A,Sheet2!B:B),"")</f>
        <v/>
      </c>
      <c r="H20" t="str">
        <f>IFERROR(LOOKUP(D20,Sheet2!A:A,Sheet2!C:C),"")</f>
        <v/>
      </c>
      <c r="I20" t="str">
        <f>IFERROR(LOOKUP(H20,Sheet9!A:A,記載責任者!#REF!),"")</f>
        <v/>
      </c>
    </row>
    <row r="21" spans="1:9">
      <c r="A21">
        <f>IFERROR(テーブル_Swim015[[#This Row],[競技番号]],"")</f>
        <v>2</v>
      </c>
      <c r="B21">
        <f>IFERROR(テーブル_Swim015[[#This Row],[組]],"")</f>
        <v>1</v>
      </c>
      <c r="C21">
        <f>IFERROR(テーブル_Swim015[[#This Row],[水路]],"")</f>
        <v>4</v>
      </c>
      <c r="D21">
        <f>IFERROR(Sheet4!G21,"")</f>
        <v>318</v>
      </c>
      <c r="E21" t="str">
        <f>IFERROR(LOOKUP(テーブル_Swim015[[#This Row],[選手番号]],Sheet3!A:A,Sheet3!C:C),"")</f>
        <v xml:space="preserve">表原　璽瑛                    </v>
      </c>
      <c r="F21" t="str">
        <f>IFERROR(LOOKUP(D21,テーブル_Swim014[選手番号],テーブル_Swim014[所属名称１]),"")</f>
        <v xml:space="preserve">ハッピー阿南    </v>
      </c>
      <c r="G21" t="str">
        <f>IFERROR(LOOKUP(テーブル_Swim015[[#This Row],[選手番号]],Sheet2!A:A,Sheet2!B:B),"")</f>
        <v/>
      </c>
      <c r="H21" t="str">
        <f>IFERROR(LOOKUP(D21,Sheet2!A:A,Sheet2!C:C),"")</f>
        <v/>
      </c>
      <c r="I21" t="str">
        <f>IFERROR(LOOKUP(H21,Sheet9!A:A,記載責任者!#REF!),"")</f>
        <v/>
      </c>
    </row>
    <row r="22" spans="1:9">
      <c r="A22">
        <f>IFERROR(テーブル_Swim015[[#This Row],[競技番号]],"")</f>
        <v>2</v>
      </c>
      <c r="B22">
        <f>IFERROR(テーブル_Swim015[[#This Row],[組]],"")</f>
        <v>1</v>
      </c>
      <c r="C22">
        <f>IFERROR(テーブル_Swim015[[#This Row],[水路]],"")</f>
        <v>5</v>
      </c>
      <c r="D22">
        <f>IFERROR(Sheet4!G22,"")</f>
        <v>59</v>
      </c>
      <c r="E22" t="str">
        <f>IFERROR(LOOKUP(テーブル_Swim015[[#This Row],[選手番号]],Sheet3!A:A,Sheet3!C:C),"")</f>
        <v xml:space="preserve">柏原　海翔                    </v>
      </c>
      <c r="F22" t="str">
        <f>IFERROR(LOOKUP(D22,テーブル_Swim014[選手番号],テーブル_Swim014[所属名称１]),"")</f>
        <v xml:space="preserve">ジャパン丸亀    </v>
      </c>
      <c r="G22" t="str">
        <f>IFERROR(LOOKUP(テーブル_Swim015[[#This Row],[選手番号]],Sheet2!A:A,Sheet2!B:B),"")</f>
        <v/>
      </c>
      <c r="H22" t="str">
        <f>IFERROR(LOOKUP(D22,Sheet2!A:A,Sheet2!C:C),"")</f>
        <v/>
      </c>
      <c r="I22" t="str">
        <f>IFERROR(LOOKUP(H22,Sheet9!A:A,記載責任者!#REF!),"")</f>
        <v/>
      </c>
    </row>
    <row r="23" spans="1:9">
      <c r="A23">
        <f>IFERROR(テーブル_Swim015[[#This Row],[競技番号]],"")</f>
        <v>2</v>
      </c>
      <c r="B23">
        <f>IFERROR(テーブル_Swim015[[#This Row],[組]],"")</f>
        <v>1</v>
      </c>
      <c r="C23">
        <f>IFERROR(テーブル_Swim015[[#This Row],[水路]],"")</f>
        <v>6</v>
      </c>
      <c r="D23">
        <f>IFERROR(Sheet4!G23,"")</f>
        <v>0</v>
      </c>
      <c r="E23" t="str">
        <f>IFERROR(LOOKUP(テーブル_Swim015[[#This Row],[選手番号]],Sheet3!A:A,Sheet3!C:C),"")</f>
        <v/>
      </c>
      <c r="F23" t="str">
        <f>IFERROR(LOOKUP(D23,テーブル_Swim014[選手番号],テーブル_Swim014[所属名称１]),"")</f>
        <v/>
      </c>
      <c r="G23" t="str">
        <f>IFERROR(LOOKUP(テーブル_Swim015[[#This Row],[選手番号]],Sheet2!A:A,Sheet2!B:B),"")</f>
        <v/>
      </c>
      <c r="H23" t="str">
        <f>IFERROR(LOOKUP(D23,Sheet2!A:A,Sheet2!C:C),"")</f>
        <v/>
      </c>
      <c r="I23" t="str">
        <f>IFERROR(LOOKUP(H23,Sheet9!A:A,記載責任者!#REF!),"")</f>
        <v/>
      </c>
    </row>
    <row r="24" spans="1:9">
      <c r="A24">
        <f>IFERROR(テーブル_Swim015[[#This Row],[競技番号]],"")</f>
        <v>2</v>
      </c>
      <c r="B24">
        <f>IFERROR(テーブル_Swim015[[#This Row],[組]],"")</f>
        <v>1</v>
      </c>
      <c r="C24">
        <f>IFERROR(テーブル_Swim015[[#This Row],[水路]],"")</f>
        <v>7</v>
      </c>
      <c r="D24">
        <f>IFERROR(Sheet4!G24,"")</f>
        <v>0</v>
      </c>
      <c r="E24" t="str">
        <f>IFERROR(LOOKUP(テーブル_Swim015[[#This Row],[選手番号]],Sheet3!A:A,Sheet3!C:C),"")</f>
        <v/>
      </c>
      <c r="F24" t="str">
        <f>IFERROR(LOOKUP(D24,テーブル_Swim014[選手番号],テーブル_Swim014[所属名称１]),"")</f>
        <v/>
      </c>
      <c r="G24" t="str">
        <f>IFERROR(LOOKUP(テーブル_Swim015[[#This Row],[選手番号]],Sheet2!A:A,Sheet2!B:B),"")</f>
        <v/>
      </c>
      <c r="H24" t="str">
        <f>IFERROR(LOOKUP(D24,Sheet2!A:A,Sheet2!C:C),"")</f>
        <v/>
      </c>
      <c r="I24" t="str">
        <f>IFERROR(LOOKUP(H24,Sheet9!A:A,記載責任者!#REF!),"")</f>
        <v/>
      </c>
    </row>
    <row r="25" spans="1:9">
      <c r="A25">
        <f>IFERROR(テーブル_Swim015[[#This Row],[競技番号]],"")</f>
        <v>2</v>
      </c>
      <c r="B25">
        <f>IFERROR(テーブル_Swim015[[#This Row],[組]],"")</f>
        <v>1</v>
      </c>
      <c r="C25">
        <f>IFERROR(テーブル_Swim015[[#This Row],[水路]],"")</f>
        <v>8</v>
      </c>
      <c r="D25">
        <f>IFERROR(Sheet4!G25,"")</f>
        <v>0</v>
      </c>
      <c r="E25" t="str">
        <f>IFERROR(LOOKUP(テーブル_Swim015[[#This Row],[選手番号]],Sheet3!A:A,Sheet3!C:C),"")</f>
        <v/>
      </c>
      <c r="F25" t="str">
        <f>IFERROR(LOOKUP(D25,テーブル_Swim014[選手番号],テーブル_Swim014[所属名称１]),"")</f>
        <v/>
      </c>
      <c r="G25" t="str">
        <f>IFERROR(LOOKUP(テーブル_Swim015[[#This Row],[選手番号]],Sheet2!A:A,Sheet2!B:B),"")</f>
        <v/>
      </c>
      <c r="H25" t="str">
        <f>IFERROR(LOOKUP(D25,Sheet2!A:A,Sheet2!C:C),"")</f>
        <v/>
      </c>
      <c r="I25" t="str">
        <f>IFERROR(LOOKUP(H25,Sheet9!A:A,記載責任者!#REF!),"")</f>
        <v/>
      </c>
    </row>
    <row r="26" spans="1:9">
      <c r="A26">
        <f>IFERROR(テーブル_Swim015[[#This Row],[競技番号]],"")</f>
        <v>2</v>
      </c>
      <c r="B26">
        <f>IFERROR(テーブル_Swim015[[#This Row],[組]],"")</f>
        <v>2</v>
      </c>
      <c r="C26">
        <f>IFERROR(テーブル_Swim015[[#This Row],[水路]],"")</f>
        <v>1</v>
      </c>
      <c r="D26">
        <f>IFERROR(Sheet4!G26,"")</f>
        <v>193</v>
      </c>
      <c r="E26" t="str">
        <f>IFERROR(LOOKUP(テーブル_Swim015[[#This Row],[選手番号]],Sheet3!A:A,Sheet3!C:C),"")</f>
        <v xml:space="preserve">中井　隆心                    </v>
      </c>
      <c r="F26" t="str">
        <f>IFERROR(LOOKUP(D26,テーブル_Swim014[選手番号],テーブル_Swim014[所属名称１]),"")</f>
        <v xml:space="preserve">坂出伊藤ＳＳ    </v>
      </c>
      <c r="G26" t="str">
        <f>IFERROR(LOOKUP(テーブル_Swim015[[#This Row],[選手番号]],Sheet2!A:A,Sheet2!B:B),"")</f>
        <v/>
      </c>
      <c r="H26" t="str">
        <f>IFERROR(LOOKUP(D26,Sheet2!A:A,Sheet2!C:C),"")</f>
        <v/>
      </c>
      <c r="I26" t="str">
        <f>IFERROR(LOOKUP(H26,Sheet9!A:A,記載責任者!#REF!),"")</f>
        <v/>
      </c>
    </row>
    <row r="27" spans="1:9">
      <c r="A27">
        <f>IFERROR(テーブル_Swim015[[#This Row],[競技番号]],"")</f>
        <v>2</v>
      </c>
      <c r="B27">
        <f>IFERROR(テーブル_Swim015[[#This Row],[組]],"")</f>
        <v>2</v>
      </c>
      <c r="C27">
        <f>IFERROR(テーブル_Swim015[[#This Row],[水路]],"")</f>
        <v>2</v>
      </c>
      <c r="D27">
        <f>IFERROR(Sheet4!G27,"")</f>
        <v>820</v>
      </c>
      <c r="E27" t="str">
        <f>IFERROR(LOOKUP(テーブル_Swim015[[#This Row],[選手番号]],Sheet3!A:A,Sheet3!C:C),"")</f>
        <v xml:space="preserve">松田　悠成                    </v>
      </c>
      <c r="F27" t="str">
        <f>IFERROR(LOOKUP(D27,テーブル_Swim014[選手番号],テーブル_Swim014[所属名称１]),"")</f>
        <v xml:space="preserve">NSP高知         </v>
      </c>
      <c r="G27" t="str">
        <f>IFERROR(LOOKUP(テーブル_Swim015[[#This Row],[選手番号]],Sheet2!A:A,Sheet2!B:B),"")</f>
        <v/>
      </c>
      <c r="H27" t="str">
        <f>IFERROR(LOOKUP(D27,Sheet2!A:A,Sheet2!C:C),"")</f>
        <v/>
      </c>
      <c r="I27" t="str">
        <f>IFERROR(LOOKUP(H27,Sheet9!A:A,記載責任者!#REF!),"")</f>
        <v/>
      </c>
    </row>
    <row r="28" spans="1:9">
      <c r="A28">
        <f>IFERROR(テーブル_Swim015[[#This Row],[競技番号]],"")</f>
        <v>2</v>
      </c>
      <c r="B28">
        <f>IFERROR(テーブル_Swim015[[#This Row],[組]],"")</f>
        <v>2</v>
      </c>
      <c r="C28">
        <f>IFERROR(テーブル_Swim015[[#This Row],[水路]],"")</f>
        <v>3</v>
      </c>
      <c r="D28">
        <f>IFERROR(Sheet4!G28,"")</f>
        <v>98</v>
      </c>
      <c r="E28" t="str">
        <f>IFERROR(LOOKUP(テーブル_Swim015[[#This Row],[選手番号]],Sheet3!A:A,Sheet3!C:C),"")</f>
        <v xml:space="preserve">上川　諒大                    </v>
      </c>
      <c r="F28" t="str">
        <f>IFERROR(LOOKUP(D28,テーブル_Swim014[選手番号],テーブル_Swim014[所属名称１]),"")</f>
        <v xml:space="preserve">ジャパン観      </v>
      </c>
      <c r="G28" t="str">
        <f>IFERROR(LOOKUP(テーブル_Swim015[[#This Row],[選手番号]],Sheet2!A:A,Sheet2!B:B),"")</f>
        <v/>
      </c>
      <c r="H28" t="str">
        <f>IFERROR(LOOKUP(D28,Sheet2!A:A,Sheet2!C:C),"")</f>
        <v/>
      </c>
      <c r="I28" t="str">
        <f>IFERROR(LOOKUP(H28,Sheet9!A:A,記載責任者!#REF!),"")</f>
        <v/>
      </c>
    </row>
    <row r="29" spans="1:9">
      <c r="A29">
        <f>IFERROR(テーブル_Swim015[[#This Row],[競技番号]],"")</f>
        <v>2</v>
      </c>
      <c r="B29">
        <f>IFERROR(テーブル_Swim015[[#This Row],[組]],"")</f>
        <v>2</v>
      </c>
      <c r="C29">
        <f>IFERROR(テーブル_Swim015[[#This Row],[水路]],"")</f>
        <v>4</v>
      </c>
      <c r="D29">
        <f>IFERROR(Sheet4!G29,"")</f>
        <v>768</v>
      </c>
      <c r="E29" t="str">
        <f>IFERROR(LOOKUP(テーブル_Swim015[[#This Row],[選手番号]],Sheet3!A:A,Sheet3!C:C),"")</f>
        <v xml:space="preserve">安原　優輝                    </v>
      </c>
      <c r="F29" t="str">
        <f>IFERROR(LOOKUP(D29,テーブル_Swim014[選手番号],テーブル_Swim014[所属名称１]),"")</f>
        <v xml:space="preserve">ZEYO-ST         </v>
      </c>
      <c r="G29" t="str">
        <f>IFERROR(LOOKUP(テーブル_Swim015[[#This Row],[選手番号]],Sheet2!A:A,Sheet2!B:B),"")</f>
        <v/>
      </c>
      <c r="H29" t="str">
        <f>IFERROR(LOOKUP(D29,Sheet2!A:A,Sheet2!C:C),"")</f>
        <v/>
      </c>
      <c r="I29" t="str">
        <f>IFERROR(LOOKUP(H29,Sheet9!A:A,記載責任者!#REF!),"")</f>
        <v/>
      </c>
    </row>
    <row r="30" spans="1:9">
      <c r="A30">
        <f>IFERROR(テーブル_Swim015[[#This Row],[競技番号]],"")</f>
        <v>2</v>
      </c>
      <c r="B30">
        <f>IFERROR(テーブル_Swim015[[#This Row],[組]],"")</f>
        <v>2</v>
      </c>
      <c r="C30">
        <f>IFERROR(テーブル_Swim015[[#This Row],[水路]],"")</f>
        <v>5</v>
      </c>
      <c r="D30">
        <f>IFERROR(Sheet4!G30,"")</f>
        <v>522</v>
      </c>
      <c r="E30" t="str">
        <f>IFERROR(LOOKUP(テーブル_Swim015[[#This Row],[選手番号]],Sheet3!A:A,Sheet3!C:C),"")</f>
        <v xml:space="preserve">佐藤　　光                    </v>
      </c>
      <c r="F30" t="str">
        <f>IFERROR(LOOKUP(D30,テーブル_Swim014[選手番号],テーブル_Swim014[所属名称１]),"")</f>
        <v xml:space="preserve">ファイブテン    </v>
      </c>
      <c r="G30" t="str">
        <f>IFERROR(LOOKUP(テーブル_Swim015[[#This Row],[選手番号]],Sheet2!A:A,Sheet2!B:B),"")</f>
        <v/>
      </c>
      <c r="H30" t="str">
        <f>IFERROR(LOOKUP(D30,Sheet2!A:A,Sheet2!C:C),"")</f>
        <v/>
      </c>
      <c r="I30" t="str">
        <f>IFERROR(LOOKUP(H30,Sheet9!A:A,記載責任者!#REF!),"")</f>
        <v/>
      </c>
    </row>
    <row r="31" spans="1:9">
      <c r="A31">
        <f>IFERROR(テーブル_Swim015[[#This Row],[競技番号]],"")</f>
        <v>2</v>
      </c>
      <c r="B31">
        <f>IFERROR(テーブル_Swim015[[#This Row],[組]],"")</f>
        <v>2</v>
      </c>
      <c r="C31">
        <f>IFERROR(テーブル_Swim015[[#This Row],[水路]],"")</f>
        <v>6</v>
      </c>
      <c r="D31">
        <f>IFERROR(Sheet4!G31,"")</f>
        <v>747</v>
      </c>
      <c r="E31" t="str">
        <f>IFERROR(LOOKUP(テーブル_Swim015[[#This Row],[選手番号]],Sheet3!A:A,Sheet3!C:C),"")</f>
        <v xml:space="preserve">岩瀬　輝亮                    </v>
      </c>
      <c r="F31" t="str">
        <f>IFERROR(LOOKUP(D31,テーブル_Swim014[選手番号],テーブル_Swim014[所属名称１]),"")</f>
        <v xml:space="preserve">ＪＳＳ高知      </v>
      </c>
      <c r="G31" t="str">
        <f>IFERROR(LOOKUP(テーブル_Swim015[[#This Row],[選手番号]],Sheet2!A:A,Sheet2!B:B),"")</f>
        <v/>
      </c>
      <c r="H31" t="str">
        <f>IFERROR(LOOKUP(D31,Sheet2!A:A,Sheet2!C:C),"")</f>
        <v/>
      </c>
      <c r="I31" t="str">
        <f>IFERROR(LOOKUP(H31,Sheet9!A:A,記載責任者!#REF!),"")</f>
        <v/>
      </c>
    </row>
    <row r="32" spans="1:9">
      <c r="A32">
        <f>IFERROR(テーブル_Swim015[[#This Row],[競技番号]],"")</f>
        <v>2</v>
      </c>
      <c r="B32">
        <f>IFERROR(テーブル_Swim015[[#This Row],[組]],"")</f>
        <v>2</v>
      </c>
      <c r="C32">
        <f>IFERROR(テーブル_Swim015[[#This Row],[水路]],"")</f>
        <v>7</v>
      </c>
      <c r="D32">
        <f>IFERROR(Sheet4!G32,"")</f>
        <v>521</v>
      </c>
      <c r="E32" t="str">
        <f>IFERROR(LOOKUP(テーブル_Swim015[[#This Row],[選手番号]],Sheet3!A:A,Sheet3!C:C),"")</f>
        <v xml:space="preserve">福田　英寿                    </v>
      </c>
      <c r="F32" t="str">
        <f>IFERROR(LOOKUP(D32,テーブル_Swim014[選手番号],テーブル_Swim014[所属名称１]),"")</f>
        <v xml:space="preserve">ファイブテン    </v>
      </c>
      <c r="G32" t="str">
        <f>IFERROR(LOOKUP(テーブル_Swim015[[#This Row],[選手番号]],Sheet2!A:A,Sheet2!B:B),"")</f>
        <v/>
      </c>
      <c r="H32" t="str">
        <f>IFERROR(LOOKUP(D32,Sheet2!A:A,Sheet2!C:C),"")</f>
        <v/>
      </c>
      <c r="I32" t="str">
        <f>IFERROR(LOOKUP(H32,Sheet9!A:A,記載責任者!#REF!),"")</f>
        <v/>
      </c>
    </row>
    <row r="33" spans="1:9">
      <c r="A33">
        <f>IFERROR(テーブル_Swim015[[#This Row],[競技番号]],"")</f>
        <v>2</v>
      </c>
      <c r="B33">
        <f>IFERROR(テーブル_Swim015[[#This Row],[組]],"")</f>
        <v>2</v>
      </c>
      <c r="C33">
        <f>IFERROR(テーブル_Swim015[[#This Row],[水路]],"")</f>
        <v>8</v>
      </c>
      <c r="D33">
        <f>IFERROR(Sheet4!G33,"")</f>
        <v>247</v>
      </c>
      <c r="E33" t="str">
        <f>IFERROR(LOOKUP(テーブル_Swim015[[#This Row],[選手番号]],Sheet3!A:A,Sheet3!C:C),"")</f>
        <v xml:space="preserve">杉岡　海翔                    </v>
      </c>
      <c r="F33" t="str">
        <f>IFERROR(LOOKUP(D33,テーブル_Swim014[選手番号],テーブル_Swim014[所属名称１]),"")</f>
        <v xml:space="preserve">JSSセンコー     </v>
      </c>
      <c r="G33" t="str">
        <f>IFERROR(LOOKUP(テーブル_Swim015[[#This Row],[選手番号]],Sheet2!A:A,Sheet2!B:B),"")</f>
        <v/>
      </c>
      <c r="H33" t="str">
        <f>IFERROR(LOOKUP(D33,Sheet2!A:A,Sheet2!C:C),"")</f>
        <v/>
      </c>
      <c r="I33" t="str">
        <f>IFERROR(LOOKUP(H33,Sheet9!A:A,記載責任者!#REF!),"")</f>
        <v/>
      </c>
    </row>
    <row r="34" spans="1:9">
      <c r="A34">
        <f>IFERROR(テーブル_Swim015[[#This Row],[競技番号]],"")</f>
        <v>3</v>
      </c>
      <c r="B34">
        <f>IFERROR(テーブル_Swim015[[#This Row],[組]],"")</f>
        <v>1</v>
      </c>
      <c r="C34">
        <f>IFERROR(テーブル_Swim015[[#This Row],[水路]],"")</f>
        <v>1</v>
      </c>
      <c r="D34">
        <f>IFERROR(Sheet4!G34,"")</f>
        <v>0</v>
      </c>
      <c r="E34" t="str">
        <f>IFERROR(LOOKUP(テーブル_Swim015[[#This Row],[選手番号]],Sheet3!A:A,Sheet3!C:C),"")</f>
        <v/>
      </c>
      <c r="F34" t="str">
        <f>IFERROR(LOOKUP(D34,テーブル_Swim014[選手番号],テーブル_Swim014[所属名称１]),"")</f>
        <v/>
      </c>
      <c r="G34" t="str">
        <f>IFERROR(LOOKUP(テーブル_Swim015[[#This Row],[選手番号]],Sheet2!A:A,Sheet2!B:B),"")</f>
        <v/>
      </c>
      <c r="H34" t="str">
        <f>IFERROR(LOOKUP(D34,Sheet2!A:A,Sheet2!C:C),"")</f>
        <v/>
      </c>
      <c r="I34" t="str">
        <f>IFERROR(LOOKUP(H34,Sheet9!A:A,記載責任者!#REF!),"")</f>
        <v/>
      </c>
    </row>
    <row r="35" spans="1:9">
      <c r="A35">
        <f>IFERROR(テーブル_Swim015[[#This Row],[競技番号]],"")</f>
        <v>3</v>
      </c>
      <c r="B35">
        <f>IFERROR(テーブル_Swim015[[#This Row],[組]],"")</f>
        <v>1</v>
      </c>
      <c r="C35">
        <f>IFERROR(テーブル_Swim015[[#This Row],[水路]],"")</f>
        <v>2</v>
      </c>
      <c r="D35">
        <f>IFERROR(Sheet4!G35,"")</f>
        <v>0</v>
      </c>
      <c r="E35" t="str">
        <f>IFERROR(LOOKUP(テーブル_Swim015[[#This Row],[選手番号]],Sheet3!A:A,Sheet3!C:C),"")</f>
        <v/>
      </c>
      <c r="F35" t="str">
        <f>IFERROR(LOOKUP(D35,テーブル_Swim014[選手番号],テーブル_Swim014[所属名称１]),"")</f>
        <v/>
      </c>
      <c r="G35" t="str">
        <f>IFERROR(LOOKUP(テーブル_Swim015[[#This Row],[選手番号]],Sheet2!A:A,Sheet2!B:B),"")</f>
        <v/>
      </c>
      <c r="H35" t="str">
        <f>IFERROR(LOOKUP(D35,Sheet2!A:A,Sheet2!C:C),"")</f>
        <v/>
      </c>
      <c r="I35" t="str">
        <f>IFERROR(LOOKUP(H35,Sheet9!A:A,記載責任者!#REF!),"")</f>
        <v/>
      </c>
    </row>
    <row r="36" spans="1:9">
      <c r="A36">
        <f>IFERROR(テーブル_Swim015[[#This Row],[競技番号]],"")</f>
        <v>3</v>
      </c>
      <c r="B36">
        <f>IFERROR(テーブル_Swim015[[#This Row],[組]],"")</f>
        <v>1</v>
      </c>
      <c r="C36">
        <f>IFERROR(テーブル_Swim015[[#This Row],[水路]],"")</f>
        <v>3</v>
      </c>
      <c r="D36">
        <f>IFERROR(Sheet4!G36,"")</f>
        <v>663</v>
      </c>
      <c r="E36" t="str">
        <f>IFERROR(LOOKUP(テーブル_Swim015[[#This Row],[選手番号]],Sheet3!A:A,Sheet3!C:C),"")</f>
        <v xml:space="preserve">長岡　一華                    </v>
      </c>
      <c r="F36" t="str">
        <f>IFERROR(LOOKUP(D36,テーブル_Swim014[選手番号],テーブル_Swim014[所属名称１]),"")</f>
        <v xml:space="preserve">Ryuow           </v>
      </c>
      <c r="G36" t="str">
        <f>IFERROR(LOOKUP(テーブル_Swim015[[#This Row],[選手番号]],Sheet2!A:A,Sheet2!B:B),"")</f>
        <v/>
      </c>
      <c r="H36" t="str">
        <f>IFERROR(LOOKUP(D36,Sheet2!A:A,Sheet2!C:C),"")</f>
        <v/>
      </c>
      <c r="I36" t="str">
        <f>IFERROR(LOOKUP(H36,Sheet9!A:A,記載責任者!#REF!),"")</f>
        <v/>
      </c>
    </row>
    <row r="37" spans="1:9">
      <c r="A37">
        <f>IFERROR(テーブル_Swim015[[#This Row],[競技番号]],"")</f>
        <v>3</v>
      </c>
      <c r="B37">
        <f>IFERROR(テーブル_Swim015[[#This Row],[組]],"")</f>
        <v>1</v>
      </c>
      <c r="C37">
        <f>IFERROR(テーブル_Swim015[[#This Row],[水路]],"")</f>
        <v>4</v>
      </c>
      <c r="D37">
        <f>IFERROR(Sheet4!G37,"")</f>
        <v>422</v>
      </c>
      <c r="E37" t="str">
        <f>IFERROR(LOOKUP(テーブル_Swim015[[#This Row],[選手番号]],Sheet3!A:A,Sheet3!C:C),"")</f>
        <v xml:space="preserve">作本　莉心                    </v>
      </c>
      <c r="F37" t="str">
        <f>IFERROR(LOOKUP(D37,テーブル_Swim014[選手番号],テーブル_Swim014[所属名称１]),"")</f>
        <v xml:space="preserve">トビウオ川内    </v>
      </c>
      <c r="G37" t="str">
        <f>IFERROR(LOOKUP(テーブル_Swim015[[#This Row],[選手番号]],Sheet2!A:A,Sheet2!B:B),"")</f>
        <v/>
      </c>
      <c r="H37" t="str">
        <f>IFERROR(LOOKUP(D37,Sheet2!A:A,Sheet2!C:C),"")</f>
        <v/>
      </c>
      <c r="I37" t="str">
        <f>IFERROR(LOOKUP(H37,Sheet9!A:A,記載責任者!#REF!),"")</f>
        <v/>
      </c>
    </row>
    <row r="38" spans="1:9">
      <c r="A38">
        <f>IFERROR(テーブル_Swim015[[#This Row],[競技番号]],"")</f>
        <v>3</v>
      </c>
      <c r="B38">
        <f>IFERROR(テーブル_Swim015[[#This Row],[組]],"")</f>
        <v>1</v>
      </c>
      <c r="C38">
        <f>IFERROR(テーブル_Swim015[[#This Row],[水路]],"")</f>
        <v>5</v>
      </c>
      <c r="D38">
        <f>IFERROR(Sheet4!G38,"")</f>
        <v>689</v>
      </c>
      <c r="E38" t="str">
        <f>IFERROR(LOOKUP(テーブル_Swim015[[#This Row],[選手番号]],Sheet3!A:A,Sheet3!C:C),"")</f>
        <v xml:space="preserve">門屋　茉那                    </v>
      </c>
      <c r="F38" t="str">
        <f>IFERROR(LOOKUP(D38,テーブル_Swim014[選手番号],テーブル_Swim014[所属名称１]),"")</f>
        <v xml:space="preserve">コナミ松山      </v>
      </c>
      <c r="G38" t="str">
        <f>IFERROR(LOOKUP(テーブル_Swim015[[#This Row],[選手番号]],Sheet2!A:A,Sheet2!B:B),"")</f>
        <v/>
      </c>
      <c r="H38" t="str">
        <f>IFERROR(LOOKUP(D38,Sheet2!A:A,Sheet2!C:C),"")</f>
        <v/>
      </c>
      <c r="I38" t="str">
        <f>IFERROR(LOOKUP(H38,Sheet9!A:A,記載責任者!#REF!),"")</f>
        <v/>
      </c>
    </row>
    <row r="39" spans="1:9">
      <c r="A39">
        <f>IFERROR(テーブル_Swim015[[#This Row],[競技番号]],"")</f>
        <v>3</v>
      </c>
      <c r="B39">
        <f>IFERROR(テーブル_Swim015[[#This Row],[組]],"")</f>
        <v>1</v>
      </c>
      <c r="C39">
        <f>IFERROR(テーブル_Swim015[[#This Row],[水路]],"")</f>
        <v>6</v>
      </c>
      <c r="D39">
        <f>IFERROR(Sheet4!G39,"")</f>
        <v>0</v>
      </c>
      <c r="E39" t="str">
        <f>IFERROR(LOOKUP(テーブル_Swim015[[#This Row],[選手番号]],Sheet3!A:A,Sheet3!C:C),"")</f>
        <v/>
      </c>
      <c r="F39" t="str">
        <f>IFERROR(LOOKUP(D39,テーブル_Swim014[選手番号],テーブル_Swim014[所属名称１]),"")</f>
        <v/>
      </c>
      <c r="G39" t="str">
        <f>IFERROR(LOOKUP(テーブル_Swim015[[#This Row],[選手番号]],Sheet2!A:A,Sheet2!B:B),"")</f>
        <v/>
      </c>
      <c r="H39" t="str">
        <f>IFERROR(LOOKUP(D39,Sheet2!A:A,Sheet2!C:C),"")</f>
        <v/>
      </c>
      <c r="I39" t="str">
        <f>IFERROR(LOOKUP(H39,Sheet9!A:A,記載責任者!#REF!),"")</f>
        <v/>
      </c>
    </row>
    <row r="40" spans="1:9">
      <c r="A40">
        <f>IFERROR(テーブル_Swim015[[#This Row],[競技番号]],"")</f>
        <v>3</v>
      </c>
      <c r="B40">
        <f>IFERROR(テーブル_Swim015[[#This Row],[組]],"")</f>
        <v>1</v>
      </c>
      <c r="C40">
        <f>IFERROR(テーブル_Swim015[[#This Row],[水路]],"")</f>
        <v>7</v>
      </c>
      <c r="D40">
        <f>IFERROR(Sheet4!G40,"")</f>
        <v>0</v>
      </c>
      <c r="E40" t="str">
        <f>IFERROR(LOOKUP(テーブル_Swim015[[#This Row],[選手番号]],Sheet3!A:A,Sheet3!C:C),"")</f>
        <v/>
      </c>
      <c r="F40" t="str">
        <f>IFERROR(LOOKUP(D40,テーブル_Swim014[選手番号],テーブル_Swim014[所属名称１]),"")</f>
        <v/>
      </c>
      <c r="G40" t="str">
        <f>IFERROR(LOOKUP(テーブル_Swim015[[#This Row],[選手番号]],Sheet2!A:A,Sheet2!B:B),"")</f>
        <v/>
      </c>
      <c r="H40" t="str">
        <f>IFERROR(LOOKUP(D40,Sheet2!A:A,Sheet2!C:C),"")</f>
        <v/>
      </c>
      <c r="I40" t="str">
        <f>IFERROR(LOOKUP(H40,Sheet9!A:A,記載責任者!#REF!),"")</f>
        <v/>
      </c>
    </row>
    <row r="41" spans="1:9">
      <c r="A41">
        <f>IFERROR(テーブル_Swim015[[#This Row],[競技番号]],"")</f>
        <v>3</v>
      </c>
      <c r="B41">
        <f>IFERROR(テーブル_Swim015[[#This Row],[組]],"")</f>
        <v>1</v>
      </c>
      <c r="C41">
        <f>IFERROR(テーブル_Swim015[[#This Row],[水路]],"")</f>
        <v>8</v>
      </c>
      <c r="D41" t="str">
        <f>IFERROR(Sheet4!#REF!,"")</f>
        <v/>
      </c>
      <c r="E41" t="str">
        <f>IFERROR(LOOKUP(テーブル_Swim015[[#This Row],[選手番号]],Sheet3!A:A,Sheet3!C:C),"")</f>
        <v/>
      </c>
      <c r="F41" t="str">
        <f>IFERROR(LOOKUP(D41,テーブル_Swim014[選手番号],テーブル_Swim014[所属名称１]),"")</f>
        <v/>
      </c>
      <c r="G41" t="str">
        <f>IFERROR(LOOKUP(テーブル_Swim015[[#This Row],[選手番号]],Sheet2!A:A,Sheet2!B:B),"")</f>
        <v/>
      </c>
      <c r="H41" t="str">
        <f>IFERROR(LOOKUP(D41,Sheet2!A:A,Sheet2!C:C),"")</f>
        <v/>
      </c>
      <c r="I41" t="str">
        <f>IFERROR(LOOKUP(H41,Sheet9!A:A,記載責任者!#REF!),"")</f>
        <v/>
      </c>
    </row>
    <row r="42" spans="1:9">
      <c r="A42">
        <f>IFERROR(テーブル_Swim015[[#This Row],[競技番号]],"")</f>
        <v>3</v>
      </c>
      <c r="B42">
        <f>IFERROR(テーブル_Swim015[[#This Row],[組]],"")</f>
        <v>2</v>
      </c>
      <c r="C42">
        <f>IFERROR(テーブル_Swim015[[#This Row],[水路]],"")</f>
        <v>1</v>
      </c>
      <c r="D42" t="str">
        <f>IFERROR(Sheet4!#REF!,"")</f>
        <v/>
      </c>
      <c r="E42" t="str">
        <f>IFERROR(LOOKUP(テーブル_Swim015[[#This Row],[選手番号]],Sheet3!A:A,Sheet3!C:C),"")</f>
        <v xml:space="preserve">新開　妃那                    </v>
      </c>
      <c r="F42" t="str">
        <f>IFERROR(LOOKUP(D42,テーブル_Swim014[選手番号],テーブル_Swim014[所属名称１]),"")</f>
        <v/>
      </c>
      <c r="G42" t="str">
        <f>IFERROR(LOOKUP(テーブル_Swim015[[#This Row],[選手番号]],Sheet2!A:A,Sheet2!B:B),"")</f>
        <v/>
      </c>
      <c r="H42" t="str">
        <f>IFERROR(LOOKUP(D42,Sheet2!A:A,Sheet2!C:C),"")</f>
        <v/>
      </c>
      <c r="I42" t="str">
        <f>IFERROR(LOOKUP(H42,Sheet9!A:A,記載責任者!#REF!),"")</f>
        <v/>
      </c>
    </row>
    <row r="43" spans="1:9">
      <c r="A43">
        <f>IFERROR(テーブル_Swim015[[#This Row],[競技番号]],"")</f>
        <v>3</v>
      </c>
      <c r="B43">
        <f>IFERROR(テーブル_Swim015[[#This Row],[組]],"")</f>
        <v>2</v>
      </c>
      <c r="C43">
        <f>IFERROR(テーブル_Swim015[[#This Row],[水路]],"")</f>
        <v>2</v>
      </c>
      <c r="D43" t="str">
        <f>IFERROR(Sheet4!#REF!,"")</f>
        <v/>
      </c>
      <c r="E43" t="str">
        <f>IFERROR(LOOKUP(テーブル_Swim015[[#This Row],[選手番号]],Sheet3!A:A,Sheet3!C:C),"")</f>
        <v xml:space="preserve">岩瀬　夕楓                    </v>
      </c>
      <c r="F43" t="str">
        <f>IFERROR(LOOKUP(D43,テーブル_Swim014[選手番号],テーブル_Swim014[所属名称１]),"")</f>
        <v/>
      </c>
      <c r="G43" t="str">
        <f>IFERROR(LOOKUP(テーブル_Swim015[[#This Row],[選手番号]],Sheet2!A:A,Sheet2!B:B),"")</f>
        <v/>
      </c>
      <c r="H43" t="str">
        <f>IFERROR(LOOKUP(D43,Sheet2!A:A,Sheet2!C:C),"")</f>
        <v/>
      </c>
      <c r="I43" t="str">
        <f>IFERROR(LOOKUP(H43,Sheet9!A:A,記載責任者!#REF!),"")</f>
        <v/>
      </c>
    </row>
    <row r="44" spans="1:9">
      <c r="A44">
        <f>IFERROR(テーブル_Swim015[[#This Row],[競技番号]],"")</f>
        <v>3</v>
      </c>
      <c r="B44">
        <f>IFERROR(テーブル_Swim015[[#This Row],[組]],"")</f>
        <v>2</v>
      </c>
      <c r="C44">
        <f>IFERROR(テーブル_Swim015[[#This Row],[水路]],"")</f>
        <v>3</v>
      </c>
      <c r="D44" t="str">
        <f>IFERROR(Sheet4!#REF!,"")</f>
        <v/>
      </c>
      <c r="E44" t="str">
        <f>IFERROR(LOOKUP(テーブル_Swim015[[#This Row],[選手番号]],Sheet3!A:A,Sheet3!C:C),"")</f>
        <v xml:space="preserve">下田　天海                    </v>
      </c>
      <c r="F44" t="str">
        <f>IFERROR(LOOKUP(D44,テーブル_Swim014[選手番号],テーブル_Swim014[所属名称１]),"")</f>
        <v/>
      </c>
      <c r="G44" t="str">
        <f>IFERROR(LOOKUP(テーブル_Swim015[[#This Row],[選手番号]],Sheet2!A:A,Sheet2!B:B),"")</f>
        <v/>
      </c>
      <c r="H44" t="str">
        <f>IFERROR(LOOKUP(D44,Sheet2!A:A,Sheet2!C:C),"")</f>
        <v/>
      </c>
      <c r="I44" t="str">
        <f>IFERROR(LOOKUP(H44,Sheet9!A:A,記載責任者!#REF!),"")</f>
        <v/>
      </c>
    </row>
    <row r="45" spans="1:9">
      <c r="A45">
        <f>IFERROR(テーブル_Swim015[[#This Row],[競技番号]],"")</f>
        <v>3</v>
      </c>
      <c r="B45">
        <f>IFERROR(テーブル_Swim015[[#This Row],[組]],"")</f>
        <v>2</v>
      </c>
      <c r="C45">
        <f>IFERROR(テーブル_Swim015[[#This Row],[水路]],"")</f>
        <v>4</v>
      </c>
      <c r="D45" t="str">
        <f>IFERROR(Sheet4!#REF!,"")</f>
        <v/>
      </c>
      <c r="E45" t="str">
        <f>IFERROR(LOOKUP(テーブル_Swim015[[#This Row],[選手番号]],Sheet3!A:A,Sheet3!C:C),"")</f>
        <v xml:space="preserve">高橋　実子                    </v>
      </c>
      <c r="F45" t="str">
        <f>IFERROR(LOOKUP(D45,テーブル_Swim014[選手番号],テーブル_Swim014[所属名称１]),"")</f>
        <v/>
      </c>
      <c r="G45" t="str">
        <f>IFERROR(LOOKUP(テーブル_Swim015[[#This Row],[選手番号]],Sheet2!A:A,Sheet2!B:B),"")</f>
        <v/>
      </c>
      <c r="H45" t="str">
        <f>IFERROR(LOOKUP(D45,Sheet2!A:A,Sheet2!C:C),"")</f>
        <v/>
      </c>
      <c r="I45" t="str">
        <f>IFERROR(LOOKUP(H45,Sheet9!A:A,記載責任者!#REF!),"")</f>
        <v/>
      </c>
    </row>
    <row r="46" spans="1:9">
      <c r="A46">
        <f>IFERROR(テーブル_Swim015[[#This Row],[競技番号]],"")</f>
        <v>3</v>
      </c>
      <c r="B46">
        <f>IFERROR(テーブル_Swim015[[#This Row],[組]],"")</f>
        <v>2</v>
      </c>
      <c r="C46">
        <f>IFERROR(テーブル_Swim015[[#This Row],[水路]],"")</f>
        <v>5</v>
      </c>
      <c r="D46" t="str">
        <f>IFERROR(Sheet4!#REF!,"")</f>
        <v/>
      </c>
      <c r="E46" t="str">
        <f>IFERROR(LOOKUP(テーブル_Swim015[[#This Row],[選手番号]],Sheet3!A:A,Sheet3!C:C),"")</f>
        <v xml:space="preserve">西ノ内春々                    </v>
      </c>
      <c r="F46" t="str">
        <f>IFERROR(LOOKUP(D46,テーブル_Swim014[選手番号],テーブル_Swim014[所属名称１]),"")</f>
        <v/>
      </c>
      <c r="G46" t="str">
        <f>IFERROR(LOOKUP(テーブル_Swim015[[#This Row],[選手番号]],Sheet2!A:A,Sheet2!B:B),"")</f>
        <v/>
      </c>
      <c r="H46" t="str">
        <f>IFERROR(LOOKUP(D46,Sheet2!A:A,Sheet2!C:C),"")</f>
        <v/>
      </c>
      <c r="I46" t="str">
        <f>IFERROR(LOOKUP(H46,Sheet9!A:A,記載責任者!#REF!),"")</f>
        <v/>
      </c>
    </row>
    <row r="47" spans="1:9">
      <c r="A47">
        <f>IFERROR(テーブル_Swim015[[#This Row],[競技番号]],"")</f>
        <v>3</v>
      </c>
      <c r="B47">
        <f>IFERROR(テーブル_Swim015[[#This Row],[組]],"")</f>
        <v>2</v>
      </c>
      <c r="C47">
        <f>IFERROR(テーブル_Swim015[[#This Row],[水路]],"")</f>
        <v>6</v>
      </c>
      <c r="D47" t="str">
        <f>IFERROR(Sheet4!#REF!,"")</f>
        <v/>
      </c>
      <c r="E47" t="str">
        <f>IFERROR(LOOKUP(テーブル_Swim015[[#This Row],[選手番号]],Sheet3!A:A,Sheet3!C:C),"")</f>
        <v xml:space="preserve">森川　莉早                    </v>
      </c>
      <c r="F47" t="str">
        <f>IFERROR(LOOKUP(D47,テーブル_Swim014[選手番号],テーブル_Swim014[所属名称１]),"")</f>
        <v/>
      </c>
      <c r="G47" t="str">
        <f>IFERROR(LOOKUP(テーブル_Swim015[[#This Row],[選手番号]],Sheet2!A:A,Sheet2!B:B),"")</f>
        <v/>
      </c>
      <c r="H47" t="str">
        <f>IFERROR(LOOKUP(D47,Sheet2!A:A,Sheet2!C:C),"")</f>
        <v/>
      </c>
      <c r="I47" t="str">
        <f>IFERROR(LOOKUP(H47,Sheet9!A:A,記載責任者!#REF!),"")</f>
        <v/>
      </c>
    </row>
    <row r="48" spans="1:9">
      <c r="A48">
        <f>IFERROR(テーブル_Swim015[[#This Row],[競技番号]],"")</f>
        <v>3</v>
      </c>
      <c r="B48">
        <f>IFERROR(テーブル_Swim015[[#This Row],[組]],"")</f>
        <v>2</v>
      </c>
      <c r="C48">
        <f>IFERROR(テーブル_Swim015[[#This Row],[水路]],"")</f>
        <v>7</v>
      </c>
      <c r="D48" t="str">
        <f>IFERROR(Sheet4!#REF!,"")</f>
        <v/>
      </c>
      <c r="E48" t="str">
        <f>IFERROR(LOOKUP(テーブル_Swim015[[#This Row],[選手番号]],Sheet3!A:A,Sheet3!C:C),"")</f>
        <v xml:space="preserve">山﨑ひかる                    </v>
      </c>
      <c r="F48" t="str">
        <f>IFERROR(LOOKUP(D48,テーブル_Swim014[選手番号],テーブル_Swim014[所属名称１]),"")</f>
        <v/>
      </c>
      <c r="G48" t="str">
        <f>IFERROR(LOOKUP(テーブル_Swim015[[#This Row],[選手番号]],Sheet2!A:A,Sheet2!B:B),"")</f>
        <v/>
      </c>
      <c r="H48" t="str">
        <f>IFERROR(LOOKUP(D48,Sheet2!A:A,Sheet2!C:C),"")</f>
        <v/>
      </c>
      <c r="I48" t="str">
        <f>IFERROR(LOOKUP(H48,Sheet9!A:A,記載責任者!#REF!),"")</f>
        <v/>
      </c>
    </row>
    <row r="49" spans="1:9">
      <c r="A49">
        <f>IFERROR(テーブル_Swim015[[#This Row],[競技番号]],"")</f>
        <v>3</v>
      </c>
      <c r="B49">
        <f>IFERROR(テーブル_Swim015[[#This Row],[組]],"")</f>
        <v>2</v>
      </c>
      <c r="C49">
        <f>IFERROR(テーブル_Swim015[[#This Row],[水路]],"")</f>
        <v>8</v>
      </c>
      <c r="D49" t="str">
        <f>IFERROR(Sheet4!#REF!,"")</f>
        <v/>
      </c>
      <c r="E49" t="str">
        <f>IFERROR(LOOKUP(テーブル_Swim015[[#This Row],[選手番号]],Sheet3!A:A,Sheet3!C:C),"")</f>
        <v/>
      </c>
      <c r="F49" t="str">
        <f>IFERROR(LOOKUP(D49,テーブル_Swim014[選手番号],テーブル_Swim014[所属名称１]),"")</f>
        <v/>
      </c>
      <c r="G49" t="str">
        <f>IFERROR(LOOKUP(テーブル_Swim015[[#This Row],[選手番号]],Sheet2!A:A,Sheet2!B:B),"")</f>
        <v/>
      </c>
      <c r="H49" t="str">
        <f>IFERROR(LOOKUP(D49,Sheet2!A:A,Sheet2!C:C),"")</f>
        <v/>
      </c>
      <c r="I49" t="str">
        <f>IFERROR(LOOKUP(H49,Sheet9!A:A,記載責任者!#REF!),"")</f>
        <v/>
      </c>
    </row>
    <row r="50" spans="1:9">
      <c r="A50">
        <f>IFERROR(テーブル_Swim015[[#This Row],[競技番号]],"")</f>
        <v>4</v>
      </c>
      <c r="B50">
        <f>IFERROR(テーブル_Swim015[[#This Row],[組]],"")</f>
        <v>1</v>
      </c>
      <c r="C50">
        <f>IFERROR(テーブル_Swim015[[#This Row],[水路]],"")</f>
        <v>1</v>
      </c>
      <c r="D50" t="str">
        <f>IFERROR(Sheet4!#REF!,"")</f>
        <v/>
      </c>
      <c r="E50" t="str">
        <f>IFERROR(LOOKUP(テーブル_Swim015[[#This Row],[選手番号]],Sheet3!A:A,Sheet3!C:C),"")</f>
        <v/>
      </c>
      <c r="F50" t="str">
        <f>IFERROR(LOOKUP(D50,テーブル_Swim014[選手番号],テーブル_Swim014[所属名称１]),"")</f>
        <v/>
      </c>
      <c r="G50" t="str">
        <f>IFERROR(LOOKUP(テーブル_Swim015[[#This Row],[選手番号]],Sheet2!A:A,Sheet2!B:B),"")</f>
        <v/>
      </c>
      <c r="H50" t="str">
        <f>IFERROR(LOOKUP(D50,Sheet2!A:A,Sheet2!C:C),"")</f>
        <v/>
      </c>
      <c r="I50" t="str">
        <f>IFERROR(LOOKUP(H50,Sheet9!A:A,記載責任者!#REF!),"")</f>
        <v/>
      </c>
    </row>
    <row r="51" spans="1:9">
      <c r="A51">
        <f>IFERROR(テーブル_Swim015[[#This Row],[競技番号]],"")</f>
        <v>4</v>
      </c>
      <c r="B51">
        <f>IFERROR(テーブル_Swim015[[#This Row],[組]],"")</f>
        <v>1</v>
      </c>
      <c r="C51">
        <f>IFERROR(テーブル_Swim015[[#This Row],[水路]],"")</f>
        <v>2</v>
      </c>
      <c r="D51" t="str">
        <f>IFERROR(Sheet4!#REF!,"")</f>
        <v/>
      </c>
      <c r="E51" t="str">
        <f>IFERROR(LOOKUP(テーブル_Swim015[[#This Row],[選手番号]],Sheet3!A:A,Sheet3!C:C),"")</f>
        <v/>
      </c>
      <c r="F51" t="str">
        <f>IFERROR(LOOKUP(D51,テーブル_Swim014[選手番号],テーブル_Swim014[所属名称１]),"")</f>
        <v/>
      </c>
      <c r="G51" t="str">
        <f>IFERROR(LOOKUP(テーブル_Swim015[[#This Row],[選手番号]],Sheet2!A:A,Sheet2!B:B),"")</f>
        <v/>
      </c>
      <c r="H51" t="str">
        <f>IFERROR(LOOKUP(D51,Sheet2!A:A,Sheet2!C:C),"")</f>
        <v/>
      </c>
      <c r="I51" t="str">
        <f>IFERROR(LOOKUP(H51,Sheet9!A:A,記載責任者!#REF!),"")</f>
        <v/>
      </c>
    </row>
    <row r="52" spans="1:9">
      <c r="A52">
        <f>IFERROR(テーブル_Swim015[[#This Row],[競技番号]],"")</f>
        <v>4</v>
      </c>
      <c r="B52">
        <f>IFERROR(テーブル_Swim015[[#This Row],[組]],"")</f>
        <v>1</v>
      </c>
      <c r="C52">
        <f>IFERROR(テーブル_Swim015[[#This Row],[水路]],"")</f>
        <v>3</v>
      </c>
      <c r="D52" t="str">
        <f>IFERROR(Sheet4!#REF!,"")</f>
        <v/>
      </c>
      <c r="E52" t="str">
        <f>IFERROR(LOOKUP(テーブル_Swim015[[#This Row],[選手番号]],Sheet3!A:A,Sheet3!C:C),"")</f>
        <v xml:space="preserve">山下　冬馬                    </v>
      </c>
      <c r="F52" t="str">
        <f>IFERROR(LOOKUP(D52,テーブル_Swim014[選手番号],テーブル_Swim014[所属名称１]),"")</f>
        <v/>
      </c>
      <c r="G52" t="str">
        <f>IFERROR(LOOKUP(テーブル_Swim015[[#This Row],[選手番号]],Sheet2!A:A,Sheet2!B:B),"")</f>
        <v/>
      </c>
      <c r="H52" t="str">
        <f>IFERROR(LOOKUP(D52,Sheet2!A:A,Sheet2!C:C),"")</f>
        <v/>
      </c>
      <c r="I52" t="str">
        <f>IFERROR(LOOKUP(H52,Sheet9!A:A,記載責任者!#REF!),"")</f>
        <v/>
      </c>
    </row>
    <row r="53" spans="1:9">
      <c r="A53">
        <f>IFERROR(テーブル_Swim015[[#This Row],[競技番号]],"")</f>
        <v>4</v>
      </c>
      <c r="B53">
        <f>IFERROR(テーブル_Swim015[[#This Row],[組]],"")</f>
        <v>1</v>
      </c>
      <c r="C53">
        <f>IFERROR(テーブル_Swim015[[#This Row],[水路]],"")</f>
        <v>4</v>
      </c>
      <c r="D53" t="str">
        <f>IFERROR(Sheet4!#REF!,"")</f>
        <v/>
      </c>
      <c r="E53" t="str">
        <f>IFERROR(LOOKUP(テーブル_Swim015[[#This Row],[選手番号]],Sheet3!A:A,Sheet3!C:C),"")</f>
        <v xml:space="preserve">十川　詩穏                    </v>
      </c>
      <c r="F53" t="str">
        <f>IFERROR(LOOKUP(D53,テーブル_Swim014[選手番号],テーブル_Swim014[所属名称１]),"")</f>
        <v/>
      </c>
      <c r="G53" t="str">
        <f>IFERROR(LOOKUP(テーブル_Swim015[[#This Row],[選手番号]],Sheet2!A:A,Sheet2!B:B),"")</f>
        <v/>
      </c>
      <c r="H53" t="str">
        <f>IFERROR(LOOKUP(D53,Sheet2!A:A,Sheet2!C:C),"")</f>
        <v/>
      </c>
      <c r="I53" t="str">
        <f>IFERROR(LOOKUP(H53,Sheet9!A:A,記載責任者!#REF!),"")</f>
        <v/>
      </c>
    </row>
    <row r="54" spans="1:9">
      <c r="A54">
        <f>IFERROR(テーブル_Swim015[[#This Row],[競技番号]],"")</f>
        <v>4</v>
      </c>
      <c r="B54">
        <f>IFERROR(テーブル_Swim015[[#This Row],[組]],"")</f>
        <v>1</v>
      </c>
      <c r="C54">
        <f>IFERROR(テーブル_Swim015[[#This Row],[水路]],"")</f>
        <v>5</v>
      </c>
      <c r="D54" t="str">
        <f>IFERROR(Sheet4!#REF!,"")</f>
        <v/>
      </c>
      <c r="E54" t="str">
        <f>IFERROR(LOOKUP(テーブル_Swim015[[#This Row],[選手番号]],Sheet3!A:A,Sheet3!C:C),"")</f>
        <v xml:space="preserve">戸川蓮太郎                    </v>
      </c>
      <c r="F54" t="str">
        <f>IFERROR(LOOKUP(D54,テーブル_Swim014[選手番号],テーブル_Swim014[所属名称１]),"")</f>
        <v/>
      </c>
      <c r="G54" t="str">
        <f>IFERROR(LOOKUP(テーブル_Swim015[[#This Row],[選手番号]],Sheet2!A:A,Sheet2!B:B),"")</f>
        <v/>
      </c>
      <c r="H54" t="str">
        <f>IFERROR(LOOKUP(D54,Sheet2!A:A,Sheet2!C:C),"")</f>
        <v/>
      </c>
      <c r="I54" t="str">
        <f>IFERROR(LOOKUP(H54,Sheet9!A:A,記載責任者!#REF!),"")</f>
        <v/>
      </c>
    </row>
    <row r="55" spans="1:9">
      <c r="A55">
        <f>IFERROR(テーブル_Swim015[[#This Row],[競技番号]],"")</f>
        <v>4</v>
      </c>
      <c r="B55">
        <f>IFERROR(テーブル_Swim015[[#This Row],[組]],"")</f>
        <v>1</v>
      </c>
      <c r="C55">
        <f>IFERROR(テーブル_Swim015[[#This Row],[水路]],"")</f>
        <v>6</v>
      </c>
      <c r="D55" t="str">
        <f>IFERROR(Sheet4!#REF!,"")</f>
        <v/>
      </c>
      <c r="E55" t="str">
        <f>IFERROR(LOOKUP(テーブル_Swim015[[#This Row],[選手番号]],Sheet3!A:A,Sheet3!C:C),"")</f>
        <v/>
      </c>
      <c r="F55" t="str">
        <f>IFERROR(LOOKUP(D55,テーブル_Swim014[選手番号],テーブル_Swim014[所属名称１]),"")</f>
        <v/>
      </c>
      <c r="G55" t="str">
        <f>IFERROR(LOOKUP(テーブル_Swim015[[#This Row],[選手番号]],Sheet2!A:A,Sheet2!B:B),"")</f>
        <v/>
      </c>
      <c r="H55" t="str">
        <f>IFERROR(LOOKUP(D55,Sheet2!A:A,Sheet2!C:C),"")</f>
        <v/>
      </c>
      <c r="I55" t="str">
        <f>IFERROR(LOOKUP(H55,Sheet9!A:A,記載責任者!#REF!),"")</f>
        <v/>
      </c>
    </row>
    <row r="56" spans="1:9">
      <c r="A56">
        <f>IFERROR(テーブル_Swim015[[#This Row],[競技番号]],"")</f>
        <v>4</v>
      </c>
      <c r="B56">
        <f>IFERROR(テーブル_Swim015[[#This Row],[組]],"")</f>
        <v>1</v>
      </c>
      <c r="C56">
        <f>IFERROR(テーブル_Swim015[[#This Row],[水路]],"")</f>
        <v>7</v>
      </c>
      <c r="D56" t="str">
        <f>IFERROR(Sheet4!#REF!,"")</f>
        <v/>
      </c>
      <c r="E56" t="str">
        <f>IFERROR(LOOKUP(テーブル_Swim015[[#This Row],[選手番号]],Sheet3!A:A,Sheet3!C:C),"")</f>
        <v/>
      </c>
      <c r="F56" t="str">
        <f>IFERROR(LOOKUP(D56,テーブル_Swim014[選手番号],テーブル_Swim014[所属名称１]),"")</f>
        <v/>
      </c>
      <c r="G56" t="str">
        <f>IFERROR(LOOKUP(テーブル_Swim015[[#This Row],[選手番号]],Sheet2!A:A,Sheet2!B:B),"")</f>
        <v/>
      </c>
      <c r="H56" t="str">
        <f>IFERROR(LOOKUP(D56,Sheet2!A:A,Sheet2!C:C),"")</f>
        <v/>
      </c>
      <c r="I56" t="str">
        <f>IFERROR(LOOKUP(H56,Sheet9!A:A,記載責任者!#REF!),"")</f>
        <v/>
      </c>
    </row>
    <row r="57" spans="1:9">
      <c r="A57">
        <f>IFERROR(テーブル_Swim015[[#This Row],[競技番号]],"")</f>
        <v>4</v>
      </c>
      <c r="B57">
        <f>IFERROR(テーブル_Swim015[[#This Row],[組]],"")</f>
        <v>1</v>
      </c>
      <c r="C57">
        <f>IFERROR(テーブル_Swim015[[#This Row],[水路]],"")</f>
        <v>8</v>
      </c>
      <c r="D57" t="str">
        <f>IFERROR(Sheet4!#REF!,"")</f>
        <v/>
      </c>
      <c r="E57" t="str">
        <f>IFERROR(LOOKUP(テーブル_Swim015[[#This Row],[選手番号]],Sheet3!A:A,Sheet3!C:C),"")</f>
        <v/>
      </c>
      <c r="F57" t="str">
        <f>IFERROR(LOOKUP(D57,テーブル_Swim014[選手番号],テーブル_Swim014[所属名称１]),"")</f>
        <v/>
      </c>
      <c r="G57" t="str">
        <f>IFERROR(LOOKUP(テーブル_Swim015[[#This Row],[選手番号]],Sheet2!A:A,Sheet2!B:B),"")</f>
        <v/>
      </c>
      <c r="H57" t="str">
        <f>IFERROR(LOOKUP(D57,Sheet2!A:A,Sheet2!C:C),"")</f>
        <v/>
      </c>
      <c r="I57" t="str">
        <f>IFERROR(LOOKUP(H57,Sheet9!A:A,記載責任者!#REF!),"")</f>
        <v/>
      </c>
    </row>
    <row r="58" spans="1:9">
      <c r="A58">
        <f>IFERROR(テーブル_Swim015[[#This Row],[競技番号]],"")</f>
        <v>4</v>
      </c>
      <c r="B58">
        <f>IFERROR(テーブル_Swim015[[#This Row],[組]],"")</f>
        <v>2</v>
      </c>
      <c r="C58">
        <f>IFERROR(テーブル_Swim015[[#This Row],[水路]],"")</f>
        <v>1</v>
      </c>
      <c r="D58" t="str">
        <f>IFERROR(Sheet4!#REF!,"")</f>
        <v/>
      </c>
      <c r="E58" t="str">
        <f>IFERROR(LOOKUP(テーブル_Swim015[[#This Row],[選手番号]],Sheet3!A:A,Sheet3!C:C),"")</f>
        <v/>
      </c>
      <c r="F58" t="str">
        <f>IFERROR(LOOKUP(D58,テーブル_Swim014[選手番号],テーブル_Swim014[所属名称１]),"")</f>
        <v/>
      </c>
      <c r="G58" t="str">
        <f>IFERROR(LOOKUP(テーブル_Swim015[[#This Row],[選手番号]],Sheet2!A:A,Sheet2!B:B),"")</f>
        <v/>
      </c>
      <c r="H58" t="str">
        <f>IFERROR(LOOKUP(D58,Sheet2!A:A,Sheet2!C:C),"")</f>
        <v/>
      </c>
      <c r="I58" t="str">
        <f>IFERROR(LOOKUP(H58,Sheet9!A:A,記載責任者!#REF!),"")</f>
        <v/>
      </c>
    </row>
    <row r="59" spans="1:9">
      <c r="A59">
        <f>IFERROR(テーブル_Swim015[[#This Row],[競技番号]],"")</f>
        <v>4</v>
      </c>
      <c r="B59">
        <f>IFERROR(テーブル_Swim015[[#This Row],[組]],"")</f>
        <v>2</v>
      </c>
      <c r="C59">
        <f>IFERROR(テーブル_Swim015[[#This Row],[水路]],"")</f>
        <v>2</v>
      </c>
      <c r="D59" t="str">
        <f>IFERROR(Sheet4!#REF!,"")</f>
        <v/>
      </c>
      <c r="E59" t="str">
        <f>IFERROR(LOOKUP(テーブル_Swim015[[#This Row],[選手番号]],Sheet3!A:A,Sheet3!C:C),"")</f>
        <v xml:space="preserve">細川　　稔                    </v>
      </c>
      <c r="F59" t="str">
        <f>IFERROR(LOOKUP(D59,テーブル_Swim014[選手番号],テーブル_Swim014[所属名称１]),"")</f>
        <v/>
      </c>
      <c r="G59" t="str">
        <f>IFERROR(LOOKUP(テーブル_Swim015[[#This Row],[選手番号]],Sheet2!A:A,Sheet2!B:B),"")</f>
        <v/>
      </c>
      <c r="H59" t="str">
        <f>IFERROR(LOOKUP(D59,Sheet2!A:A,Sheet2!C:C),"")</f>
        <v/>
      </c>
      <c r="I59" t="str">
        <f>IFERROR(LOOKUP(H59,Sheet9!A:A,記載責任者!#REF!),"")</f>
        <v/>
      </c>
    </row>
    <row r="60" spans="1:9">
      <c r="A60">
        <f>IFERROR(テーブル_Swim015[[#This Row],[競技番号]],"")</f>
        <v>4</v>
      </c>
      <c r="B60">
        <f>IFERROR(テーブル_Swim015[[#This Row],[組]],"")</f>
        <v>2</v>
      </c>
      <c r="C60">
        <f>IFERROR(テーブル_Swim015[[#This Row],[水路]],"")</f>
        <v>3</v>
      </c>
      <c r="D60" t="str">
        <f>IFERROR(Sheet4!#REF!,"")</f>
        <v/>
      </c>
      <c r="E60" t="str">
        <f>IFERROR(LOOKUP(テーブル_Swim015[[#This Row],[選手番号]],Sheet3!A:A,Sheet3!C:C),"")</f>
        <v xml:space="preserve">山﨑　　慧                    </v>
      </c>
      <c r="F60" t="str">
        <f>IFERROR(LOOKUP(D60,テーブル_Swim014[選手番号],テーブル_Swim014[所属名称１]),"")</f>
        <v/>
      </c>
      <c r="G60" t="str">
        <f>IFERROR(LOOKUP(テーブル_Swim015[[#This Row],[選手番号]],Sheet2!A:A,Sheet2!B:B),"")</f>
        <v/>
      </c>
      <c r="H60" t="str">
        <f>IFERROR(LOOKUP(D60,Sheet2!A:A,Sheet2!C:C),"")</f>
        <v/>
      </c>
      <c r="I60" t="str">
        <f>IFERROR(LOOKUP(H60,Sheet9!A:A,記載責任者!#REF!),"")</f>
        <v/>
      </c>
    </row>
    <row r="61" spans="1:9">
      <c r="A61">
        <f>IFERROR(テーブル_Swim015[[#This Row],[競技番号]],"")</f>
        <v>4</v>
      </c>
      <c r="B61">
        <f>IFERROR(テーブル_Swim015[[#This Row],[組]],"")</f>
        <v>2</v>
      </c>
      <c r="C61">
        <f>IFERROR(テーブル_Swim015[[#This Row],[水路]],"")</f>
        <v>4</v>
      </c>
      <c r="D61" t="str">
        <f>IFERROR(Sheet4!#REF!,"")</f>
        <v/>
      </c>
      <c r="E61" t="str">
        <f>IFERROR(LOOKUP(テーブル_Swim015[[#This Row],[選手番号]],Sheet3!A:A,Sheet3!C:C),"")</f>
        <v xml:space="preserve">氏原　拓人                    </v>
      </c>
      <c r="F61" t="str">
        <f>IFERROR(LOOKUP(D61,テーブル_Swim014[選手番号],テーブル_Swim014[所属名称１]),"")</f>
        <v/>
      </c>
      <c r="G61" t="str">
        <f>IFERROR(LOOKUP(テーブル_Swim015[[#This Row],[選手番号]],Sheet2!A:A,Sheet2!B:B),"")</f>
        <v/>
      </c>
      <c r="H61" t="str">
        <f>IFERROR(LOOKUP(D61,Sheet2!A:A,Sheet2!C:C),"")</f>
        <v/>
      </c>
      <c r="I61" t="str">
        <f>IFERROR(LOOKUP(H61,Sheet9!A:A,記載責任者!#REF!),"")</f>
        <v/>
      </c>
    </row>
    <row r="62" spans="1:9">
      <c r="A62">
        <f>IFERROR(テーブル_Swim015[[#This Row],[競技番号]],"")</f>
        <v>4</v>
      </c>
      <c r="B62">
        <f>IFERROR(テーブル_Swim015[[#This Row],[組]],"")</f>
        <v>2</v>
      </c>
      <c r="C62">
        <f>IFERROR(テーブル_Swim015[[#This Row],[水路]],"")</f>
        <v>5</v>
      </c>
      <c r="D62" t="str">
        <f>IFERROR(Sheet4!#REF!,"")</f>
        <v/>
      </c>
      <c r="E62" t="str">
        <f>IFERROR(LOOKUP(テーブル_Swim015[[#This Row],[選手番号]],Sheet3!A:A,Sheet3!C:C),"")</f>
        <v xml:space="preserve">岡本　大翔                    </v>
      </c>
      <c r="F62" t="str">
        <f>IFERROR(LOOKUP(D62,テーブル_Swim014[選手番号],テーブル_Swim014[所属名称１]),"")</f>
        <v/>
      </c>
      <c r="G62" t="str">
        <f>IFERROR(LOOKUP(テーブル_Swim015[[#This Row],[選手番号]],Sheet2!A:A,Sheet2!B:B),"")</f>
        <v/>
      </c>
      <c r="H62" t="str">
        <f>IFERROR(LOOKUP(D62,Sheet2!A:A,Sheet2!C:C),"")</f>
        <v/>
      </c>
      <c r="I62" t="str">
        <f>IFERROR(LOOKUP(H62,Sheet9!A:A,記載責任者!#REF!),"")</f>
        <v/>
      </c>
    </row>
    <row r="63" spans="1:9">
      <c r="A63">
        <f>IFERROR(テーブル_Swim015[[#This Row],[競技番号]],"")</f>
        <v>4</v>
      </c>
      <c r="B63">
        <f>IFERROR(テーブル_Swim015[[#This Row],[組]],"")</f>
        <v>2</v>
      </c>
      <c r="C63">
        <f>IFERROR(テーブル_Swim015[[#This Row],[水路]],"")</f>
        <v>6</v>
      </c>
      <c r="D63" t="str">
        <f>IFERROR(Sheet4!#REF!,"")</f>
        <v/>
      </c>
      <c r="E63" t="str">
        <f>IFERROR(LOOKUP(テーブル_Swim015[[#This Row],[選手番号]],Sheet3!A:A,Sheet3!C:C),"")</f>
        <v xml:space="preserve">野田旺太郎                    </v>
      </c>
      <c r="F63" t="str">
        <f>IFERROR(LOOKUP(D63,テーブル_Swim014[選手番号],テーブル_Swim014[所属名称１]),"")</f>
        <v/>
      </c>
      <c r="G63" t="str">
        <f>IFERROR(LOOKUP(テーブル_Swim015[[#This Row],[選手番号]],Sheet2!A:A,Sheet2!B:B),"")</f>
        <v/>
      </c>
      <c r="H63" t="str">
        <f>IFERROR(LOOKUP(D63,Sheet2!A:A,Sheet2!C:C),"")</f>
        <v/>
      </c>
      <c r="I63" t="str">
        <f>IFERROR(LOOKUP(H63,Sheet9!A:A,記載責任者!#REF!),"")</f>
        <v/>
      </c>
    </row>
    <row r="64" spans="1:9">
      <c r="A64">
        <f>IFERROR(テーブル_Swim015[[#This Row],[競技番号]],"")</f>
        <v>4</v>
      </c>
      <c r="B64">
        <f>IFERROR(テーブル_Swim015[[#This Row],[組]],"")</f>
        <v>2</v>
      </c>
      <c r="C64">
        <f>IFERROR(テーブル_Swim015[[#This Row],[水路]],"")</f>
        <v>7</v>
      </c>
      <c r="D64" t="str">
        <f>IFERROR(Sheet4!#REF!,"")</f>
        <v/>
      </c>
      <c r="E64" t="str">
        <f>IFERROR(LOOKUP(テーブル_Swim015[[#This Row],[選手番号]],Sheet3!A:A,Sheet3!C:C),"")</f>
        <v xml:space="preserve">中逵　悠斗                    </v>
      </c>
      <c r="F64" t="str">
        <f>IFERROR(LOOKUP(D64,テーブル_Swim014[選手番号],テーブル_Swim014[所属名称１]),"")</f>
        <v/>
      </c>
      <c r="G64" t="str">
        <f>IFERROR(LOOKUP(テーブル_Swim015[[#This Row],[選手番号]],Sheet2!A:A,Sheet2!B:B),"")</f>
        <v/>
      </c>
      <c r="H64" t="str">
        <f>IFERROR(LOOKUP(D64,Sheet2!A:A,Sheet2!C:C),"")</f>
        <v/>
      </c>
      <c r="I64" t="str">
        <f>IFERROR(LOOKUP(H64,Sheet9!A:A,記載責任者!#REF!),"")</f>
        <v/>
      </c>
    </row>
    <row r="65" spans="1:9">
      <c r="A65">
        <f>IFERROR(テーブル_Swim015[[#This Row],[競技番号]],"")</f>
        <v>4</v>
      </c>
      <c r="B65">
        <f>IFERROR(テーブル_Swim015[[#This Row],[組]],"")</f>
        <v>2</v>
      </c>
      <c r="C65">
        <f>IFERROR(テーブル_Swim015[[#This Row],[水路]],"")</f>
        <v>8</v>
      </c>
      <c r="D65" t="str">
        <f>IFERROR(Sheet4!#REF!,"")</f>
        <v/>
      </c>
      <c r="E65" t="str">
        <f>IFERROR(LOOKUP(テーブル_Swim015[[#This Row],[選手番号]],Sheet3!A:A,Sheet3!C:C),"")</f>
        <v/>
      </c>
      <c r="F65" t="str">
        <f>IFERROR(LOOKUP(D65,テーブル_Swim014[選手番号],テーブル_Swim014[所属名称１]),"")</f>
        <v/>
      </c>
      <c r="G65" t="str">
        <f>IFERROR(LOOKUP(テーブル_Swim015[[#This Row],[選手番号]],Sheet2!A:A,Sheet2!B:B),"")</f>
        <v/>
      </c>
      <c r="H65" t="str">
        <f>IFERROR(LOOKUP(D65,Sheet2!A:A,Sheet2!C:C),"")</f>
        <v/>
      </c>
      <c r="I65" t="str">
        <f>IFERROR(LOOKUP(H65,Sheet9!A:A,記載責任者!#REF!),"")</f>
        <v/>
      </c>
    </row>
    <row r="66" spans="1:9">
      <c r="A66">
        <f>IFERROR(テーブル_Swim015[[#This Row],[競技番号]],"")</f>
        <v>5</v>
      </c>
      <c r="B66">
        <f>IFERROR(テーブル_Swim015[[#This Row],[組]],"")</f>
        <v>1</v>
      </c>
      <c r="C66">
        <f>IFERROR(テーブル_Swim015[[#This Row],[水路]],"")</f>
        <v>1</v>
      </c>
      <c r="D66" t="str">
        <f>IFERROR(Sheet4!#REF!,"")</f>
        <v/>
      </c>
      <c r="E66" t="str">
        <f>IFERROR(LOOKUP(テーブル_Swim015[[#This Row],[選手番号]],Sheet3!A:A,Sheet3!C:C),"")</f>
        <v/>
      </c>
      <c r="F66" t="str">
        <f>IFERROR(LOOKUP(D66,テーブル_Swim014[選手番号],テーブル_Swim014[所属名称１]),"")</f>
        <v/>
      </c>
      <c r="G66" t="str">
        <f>IFERROR(LOOKUP(テーブル_Swim015[[#This Row],[選手番号]],Sheet2!A:A,Sheet2!B:B),"")</f>
        <v/>
      </c>
      <c r="H66" t="str">
        <f>IFERROR(LOOKUP(D66,Sheet2!A:A,Sheet2!C:C),"")</f>
        <v/>
      </c>
      <c r="I66" t="str">
        <f>IFERROR(LOOKUP(H66,Sheet9!A:A,記載責任者!#REF!),"")</f>
        <v/>
      </c>
    </row>
    <row r="67" spans="1:9">
      <c r="A67">
        <f>IFERROR(テーブル_Swim015[[#This Row],[競技番号]],"")</f>
        <v>5</v>
      </c>
      <c r="B67">
        <f>IFERROR(テーブル_Swim015[[#This Row],[組]],"")</f>
        <v>1</v>
      </c>
      <c r="C67">
        <f>IFERROR(テーブル_Swim015[[#This Row],[水路]],"")</f>
        <v>2</v>
      </c>
      <c r="D67" t="str">
        <f>IFERROR(Sheet4!#REF!,"")</f>
        <v/>
      </c>
      <c r="E67" t="str">
        <f>IFERROR(LOOKUP(テーブル_Swim015[[#This Row],[選手番号]],Sheet3!A:A,Sheet3!C:C),"")</f>
        <v/>
      </c>
      <c r="F67" t="str">
        <f>IFERROR(LOOKUP(D67,テーブル_Swim014[選手番号],テーブル_Swim014[所属名称１]),"")</f>
        <v/>
      </c>
      <c r="G67" t="str">
        <f>IFERROR(LOOKUP(テーブル_Swim015[[#This Row],[選手番号]],Sheet2!A:A,Sheet2!B:B),"")</f>
        <v/>
      </c>
      <c r="H67" t="str">
        <f>IFERROR(LOOKUP(D67,Sheet2!A:A,Sheet2!C:C),"")</f>
        <v/>
      </c>
      <c r="I67" t="str">
        <f>IFERROR(LOOKUP(H67,Sheet9!A:A,記載責任者!#REF!),"")</f>
        <v/>
      </c>
    </row>
    <row r="68" spans="1:9">
      <c r="A68">
        <f>IFERROR(テーブル_Swim015[[#This Row],[競技番号]],"")</f>
        <v>5</v>
      </c>
      <c r="B68">
        <f>IFERROR(テーブル_Swim015[[#This Row],[組]],"")</f>
        <v>1</v>
      </c>
      <c r="C68">
        <f>IFERROR(テーブル_Swim015[[#This Row],[水路]],"")</f>
        <v>3</v>
      </c>
      <c r="D68" t="str">
        <f>IFERROR(Sheet4!#REF!,"")</f>
        <v/>
      </c>
      <c r="E68" t="str">
        <f>IFERROR(LOOKUP(テーブル_Swim015[[#This Row],[選手番号]],Sheet3!A:A,Sheet3!C:C),"")</f>
        <v xml:space="preserve">越智　心優                    </v>
      </c>
      <c r="F68" t="str">
        <f>IFERROR(LOOKUP(D68,テーブル_Swim014[選手番号],テーブル_Swim014[所属名称１]),"")</f>
        <v/>
      </c>
      <c r="G68" t="str">
        <f>IFERROR(LOOKUP(テーブル_Swim015[[#This Row],[選手番号]],Sheet2!A:A,Sheet2!B:B),"")</f>
        <v/>
      </c>
      <c r="H68" t="str">
        <f>IFERROR(LOOKUP(D68,Sheet2!A:A,Sheet2!C:C),"")</f>
        <v/>
      </c>
      <c r="I68" t="str">
        <f>IFERROR(LOOKUP(H68,Sheet9!A:A,記載責任者!#REF!),"")</f>
        <v/>
      </c>
    </row>
    <row r="69" spans="1:9">
      <c r="A69">
        <f>IFERROR(テーブル_Swim015[[#This Row],[競技番号]],"")</f>
        <v>5</v>
      </c>
      <c r="B69">
        <f>IFERROR(テーブル_Swim015[[#This Row],[組]],"")</f>
        <v>1</v>
      </c>
      <c r="C69">
        <f>IFERROR(テーブル_Swim015[[#This Row],[水路]],"")</f>
        <v>4</v>
      </c>
      <c r="D69" t="str">
        <f>IFERROR(Sheet4!#REF!,"")</f>
        <v/>
      </c>
      <c r="E69" t="str">
        <f>IFERROR(LOOKUP(テーブル_Swim015[[#This Row],[選手番号]],Sheet3!A:A,Sheet3!C:C),"")</f>
        <v xml:space="preserve">岡本　歩美                    </v>
      </c>
      <c r="F69" t="str">
        <f>IFERROR(LOOKUP(D69,テーブル_Swim014[選手番号],テーブル_Swim014[所属名称１]),"")</f>
        <v/>
      </c>
      <c r="G69" t="str">
        <f>IFERROR(LOOKUP(テーブル_Swim015[[#This Row],[選手番号]],Sheet2!A:A,Sheet2!B:B),"")</f>
        <v/>
      </c>
      <c r="H69" t="str">
        <f>IFERROR(LOOKUP(D69,Sheet2!A:A,Sheet2!C:C),"")</f>
        <v/>
      </c>
      <c r="I69" t="str">
        <f>IFERROR(LOOKUP(H69,Sheet9!A:A,記載責任者!#REF!),"")</f>
        <v/>
      </c>
    </row>
    <row r="70" spans="1:9">
      <c r="A70">
        <f>IFERROR(テーブル_Swim015[[#This Row],[競技番号]],"")</f>
        <v>5</v>
      </c>
      <c r="B70">
        <f>IFERROR(テーブル_Swim015[[#This Row],[組]],"")</f>
        <v>1</v>
      </c>
      <c r="C70">
        <f>IFERROR(テーブル_Swim015[[#This Row],[水路]],"")</f>
        <v>5</v>
      </c>
      <c r="D70" t="str">
        <f>IFERROR(Sheet4!#REF!,"")</f>
        <v/>
      </c>
      <c r="E70" t="str">
        <f>IFERROR(LOOKUP(テーブル_Swim015[[#This Row],[選手番号]],Sheet3!A:A,Sheet3!C:C),"")</f>
        <v xml:space="preserve">赤熊　咲良                    </v>
      </c>
      <c r="F70" t="str">
        <f>IFERROR(LOOKUP(D70,テーブル_Swim014[選手番号],テーブル_Swim014[所属名称１]),"")</f>
        <v/>
      </c>
      <c r="G70" t="str">
        <f>IFERROR(LOOKUP(テーブル_Swim015[[#This Row],[選手番号]],Sheet2!A:A,Sheet2!B:B),"")</f>
        <v/>
      </c>
      <c r="H70" t="str">
        <f>IFERROR(LOOKUP(D70,Sheet2!A:A,Sheet2!C:C),"")</f>
        <v/>
      </c>
      <c r="I70" t="str">
        <f>IFERROR(LOOKUP(H70,Sheet9!A:A,記載責任者!#REF!),"")</f>
        <v/>
      </c>
    </row>
    <row r="71" spans="1:9">
      <c r="A71">
        <f>IFERROR(テーブル_Swim015[[#This Row],[競技番号]],"")</f>
        <v>5</v>
      </c>
      <c r="B71">
        <f>IFERROR(テーブル_Swim015[[#This Row],[組]],"")</f>
        <v>1</v>
      </c>
      <c r="C71">
        <f>IFERROR(テーブル_Swim015[[#This Row],[水路]],"")</f>
        <v>6</v>
      </c>
      <c r="D71" t="str">
        <f>IFERROR(Sheet4!#REF!,"")</f>
        <v/>
      </c>
      <c r="E71" t="str">
        <f>IFERROR(LOOKUP(テーブル_Swim015[[#This Row],[選手番号]],Sheet3!A:A,Sheet3!C:C),"")</f>
        <v/>
      </c>
      <c r="F71" t="str">
        <f>IFERROR(LOOKUP(D71,テーブル_Swim014[選手番号],テーブル_Swim014[所属名称１]),"")</f>
        <v/>
      </c>
      <c r="G71" t="str">
        <f>IFERROR(LOOKUP(テーブル_Swim015[[#This Row],[選手番号]],Sheet2!A:A,Sheet2!B:B),"")</f>
        <v/>
      </c>
      <c r="H71" t="str">
        <f>IFERROR(LOOKUP(D71,Sheet2!A:A,Sheet2!C:C),"")</f>
        <v/>
      </c>
      <c r="I71" t="str">
        <f>IFERROR(LOOKUP(H71,Sheet9!A:A,記載責任者!#REF!),"")</f>
        <v/>
      </c>
    </row>
    <row r="72" spans="1:9">
      <c r="A72">
        <f>IFERROR(テーブル_Swim015[[#This Row],[競技番号]],"")</f>
        <v>5</v>
      </c>
      <c r="B72">
        <f>IFERROR(テーブル_Swim015[[#This Row],[組]],"")</f>
        <v>1</v>
      </c>
      <c r="C72">
        <f>IFERROR(テーブル_Swim015[[#This Row],[水路]],"")</f>
        <v>7</v>
      </c>
      <c r="D72" t="str">
        <f>IFERROR(Sheet4!#REF!,"")</f>
        <v/>
      </c>
      <c r="E72" t="str">
        <f>IFERROR(LOOKUP(テーブル_Swim015[[#This Row],[選手番号]],Sheet3!A:A,Sheet3!C:C),"")</f>
        <v/>
      </c>
      <c r="F72" t="str">
        <f>IFERROR(LOOKUP(D72,テーブル_Swim014[選手番号],テーブル_Swim014[所属名称１]),"")</f>
        <v/>
      </c>
      <c r="G72" t="str">
        <f>IFERROR(LOOKUP(テーブル_Swim015[[#This Row],[選手番号]],Sheet2!A:A,Sheet2!B:B),"")</f>
        <v/>
      </c>
      <c r="H72" t="str">
        <f>IFERROR(LOOKUP(D72,Sheet2!A:A,Sheet2!C:C),"")</f>
        <v/>
      </c>
      <c r="I72" t="str">
        <f>IFERROR(LOOKUP(H72,Sheet9!A:A,記載責任者!#REF!),"")</f>
        <v/>
      </c>
    </row>
    <row r="73" spans="1:9">
      <c r="A73">
        <f>IFERROR(テーブル_Swim015[[#This Row],[競技番号]],"")</f>
        <v>5</v>
      </c>
      <c r="B73">
        <f>IFERROR(テーブル_Swim015[[#This Row],[組]],"")</f>
        <v>1</v>
      </c>
      <c r="C73">
        <f>IFERROR(テーブル_Swim015[[#This Row],[水路]],"")</f>
        <v>8</v>
      </c>
      <c r="D73" t="str">
        <f>IFERROR(Sheet4!#REF!,"")</f>
        <v/>
      </c>
      <c r="E73" t="str">
        <f>IFERROR(LOOKUP(テーブル_Swim015[[#This Row],[選手番号]],Sheet3!A:A,Sheet3!C:C),"")</f>
        <v/>
      </c>
      <c r="F73" t="str">
        <f>IFERROR(LOOKUP(D73,テーブル_Swim014[選手番号],テーブル_Swim014[所属名称１]),"")</f>
        <v/>
      </c>
      <c r="G73" t="str">
        <f>IFERROR(LOOKUP(テーブル_Swim015[[#This Row],[選手番号]],Sheet2!A:A,Sheet2!B:B),"")</f>
        <v/>
      </c>
      <c r="H73" t="str">
        <f>IFERROR(LOOKUP(D73,Sheet2!A:A,Sheet2!C:C),"")</f>
        <v/>
      </c>
      <c r="I73" t="str">
        <f>IFERROR(LOOKUP(H73,Sheet9!A:A,記載責任者!#REF!),"")</f>
        <v/>
      </c>
    </row>
    <row r="74" spans="1:9">
      <c r="A74">
        <f>IFERROR(テーブル_Swim015[[#This Row],[競技番号]],"")</f>
        <v>5</v>
      </c>
      <c r="B74">
        <f>IFERROR(テーブル_Swim015[[#This Row],[組]],"")</f>
        <v>2</v>
      </c>
      <c r="C74">
        <f>IFERROR(テーブル_Swim015[[#This Row],[水路]],"")</f>
        <v>1</v>
      </c>
      <c r="D74" t="str">
        <f>IFERROR(Sheet4!#REF!,"")</f>
        <v/>
      </c>
      <c r="E74" t="str">
        <f>IFERROR(LOOKUP(テーブル_Swim015[[#This Row],[選手番号]],Sheet3!A:A,Sheet3!C:C),"")</f>
        <v xml:space="preserve">川野　優花                    </v>
      </c>
      <c r="F74" t="str">
        <f>IFERROR(LOOKUP(D74,テーブル_Swim014[選手番号],テーブル_Swim014[所属名称１]),"")</f>
        <v/>
      </c>
      <c r="G74" t="str">
        <f>IFERROR(LOOKUP(テーブル_Swim015[[#This Row],[選手番号]],Sheet2!A:A,Sheet2!B:B),"")</f>
        <v/>
      </c>
      <c r="H74" t="str">
        <f>IFERROR(LOOKUP(D74,Sheet2!A:A,Sheet2!C:C),"")</f>
        <v/>
      </c>
      <c r="I74" t="str">
        <f>IFERROR(LOOKUP(H74,Sheet9!A:A,記載責任者!#REF!),"")</f>
        <v/>
      </c>
    </row>
    <row r="75" spans="1:9">
      <c r="A75">
        <f>IFERROR(テーブル_Swim015[[#This Row],[競技番号]],"")</f>
        <v>5</v>
      </c>
      <c r="B75">
        <f>IFERROR(テーブル_Swim015[[#This Row],[組]],"")</f>
        <v>2</v>
      </c>
      <c r="C75">
        <f>IFERROR(テーブル_Swim015[[#This Row],[水路]],"")</f>
        <v>2</v>
      </c>
      <c r="D75" t="str">
        <f>IFERROR(Sheet4!#REF!,"")</f>
        <v/>
      </c>
      <c r="E75" t="str">
        <f>IFERROR(LOOKUP(テーブル_Swim015[[#This Row],[選手番号]],Sheet3!A:A,Sheet3!C:C),"")</f>
        <v xml:space="preserve">徳永　和咲                    </v>
      </c>
      <c r="F75" t="str">
        <f>IFERROR(LOOKUP(D75,テーブル_Swim014[選手番号],テーブル_Swim014[所属名称１]),"")</f>
        <v/>
      </c>
      <c r="G75" t="str">
        <f>IFERROR(LOOKUP(テーブル_Swim015[[#This Row],[選手番号]],Sheet2!A:A,Sheet2!B:B),"")</f>
        <v/>
      </c>
      <c r="H75" t="str">
        <f>IFERROR(LOOKUP(D75,Sheet2!A:A,Sheet2!C:C),"")</f>
        <v/>
      </c>
      <c r="I75" t="str">
        <f>IFERROR(LOOKUP(H75,Sheet9!A:A,記載責任者!#REF!),"")</f>
        <v/>
      </c>
    </row>
    <row r="76" spans="1:9">
      <c r="A76">
        <f>IFERROR(テーブル_Swim015[[#This Row],[競技番号]],"")</f>
        <v>5</v>
      </c>
      <c r="B76">
        <f>IFERROR(テーブル_Swim015[[#This Row],[組]],"")</f>
        <v>2</v>
      </c>
      <c r="C76">
        <f>IFERROR(テーブル_Swim015[[#This Row],[水路]],"")</f>
        <v>3</v>
      </c>
      <c r="D76" t="str">
        <f>IFERROR(Sheet4!#REF!,"")</f>
        <v/>
      </c>
      <c r="E76" t="str">
        <f>IFERROR(LOOKUP(テーブル_Swim015[[#This Row],[選手番号]],Sheet3!A:A,Sheet3!C:C),"")</f>
        <v xml:space="preserve">森江　実咲                    </v>
      </c>
      <c r="F76" t="str">
        <f>IFERROR(LOOKUP(D76,テーブル_Swim014[選手番号],テーブル_Swim014[所属名称１]),"")</f>
        <v/>
      </c>
      <c r="G76" t="str">
        <f>IFERROR(LOOKUP(テーブル_Swim015[[#This Row],[選手番号]],Sheet2!A:A,Sheet2!B:B),"")</f>
        <v/>
      </c>
      <c r="H76" t="str">
        <f>IFERROR(LOOKUP(D76,Sheet2!A:A,Sheet2!C:C),"")</f>
        <v/>
      </c>
      <c r="I76" t="str">
        <f>IFERROR(LOOKUP(H76,Sheet9!A:A,記載責任者!#REF!),"")</f>
        <v/>
      </c>
    </row>
    <row r="77" spans="1:9">
      <c r="A77">
        <f>IFERROR(テーブル_Swim015[[#This Row],[競技番号]],"")</f>
        <v>5</v>
      </c>
      <c r="B77">
        <f>IFERROR(テーブル_Swim015[[#This Row],[組]],"")</f>
        <v>2</v>
      </c>
      <c r="C77">
        <f>IFERROR(テーブル_Swim015[[#This Row],[水路]],"")</f>
        <v>4</v>
      </c>
      <c r="D77" t="str">
        <f>IFERROR(Sheet4!#REF!,"")</f>
        <v/>
      </c>
      <c r="E77" t="str">
        <f>IFERROR(LOOKUP(テーブル_Swim015[[#This Row],[選手番号]],Sheet3!A:A,Sheet3!C:C),"")</f>
        <v xml:space="preserve">朝倉　千裕                    </v>
      </c>
      <c r="F77" t="str">
        <f>IFERROR(LOOKUP(D77,テーブル_Swim014[選手番号],テーブル_Swim014[所属名称１]),"")</f>
        <v/>
      </c>
      <c r="G77" t="str">
        <f>IFERROR(LOOKUP(テーブル_Swim015[[#This Row],[選手番号]],Sheet2!A:A,Sheet2!B:B),"")</f>
        <v/>
      </c>
      <c r="H77" t="str">
        <f>IFERROR(LOOKUP(D77,Sheet2!A:A,Sheet2!C:C),"")</f>
        <v/>
      </c>
      <c r="I77" t="str">
        <f>IFERROR(LOOKUP(H77,Sheet9!A:A,記載責任者!#REF!),"")</f>
        <v/>
      </c>
    </row>
    <row r="78" spans="1:9">
      <c r="A78">
        <f>IFERROR(テーブル_Swim015[[#This Row],[競技番号]],"")</f>
        <v>5</v>
      </c>
      <c r="B78">
        <f>IFERROR(テーブル_Swim015[[#This Row],[組]],"")</f>
        <v>2</v>
      </c>
      <c r="C78">
        <f>IFERROR(テーブル_Swim015[[#This Row],[水路]],"")</f>
        <v>5</v>
      </c>
      <c r="D78" t="str">
        <f>IFERROR(Sheet4!#REF!,"")</f>
        <v/>
      </c>
      <c r="E78" t="str">
        <f>IFERROR(LOOKUP(テーブル_Swim015[[#This Row],[選手番号]],Sheet3!A:A,Sheet3!C:C),"")</f>
        <v xml:space="preserve">水谷　　彩                    </v>
      </c>
      <c r="F78" t="str">
        <f>IFERROR(LOOKUP(D78,テーブル_Swim014[選手番号],テーブル_Swim014[所属名称１]),"")</f>
        <v/>
      </c>
      <c r="G78" t="str">
        <f>IFERROR(LOOKUP(テーブル_Swim015[[#This Row],[選手番号]],Sheet2!A:A,Sheet2!B:B),"")</f>
        <v/>
      </c>
      <c r="H78" t="str">
        <f>IFERROR(LOOKUP(D78,Sheet2!A:A,Sheet2!C:C),"")</f>
        <v/>
      </c>
      <c r="I78" t="str">
        <f>IFERROR(LOOKUP(H78,Sheet9!A:A,記載責任者!#REF!),"")</f>
        <v/>
      </c>
    </row>
    <row r="79" spans="1:9">
      <c r="A79">
        <f>IFERROR(テーブル_Swim015[[#This Row],[競技番号]],"")</f>
        <v>5</v>
      </c>
      <c r="B79">
        <f>IFERROR(テーブル_Swim015[[#This Row],[組]],"")</f>
        <v>2</v>
      </c>
      <c r="C79">
        <f>IFERROR(テーブル_Swim015[[#This Row],[水路]],"")</f>
        <v>6</v>
      </c>
      <c r="D79" t="str">
        <f>IFERROR(Sheet4!#REF!,"")</f>
        <v/>
      </c>
      <c r="E79" t="str">
        <f>IFERROR(LOOKUP(テーブル_Swim015[[#This Row],[選手番号]],Sheet3!A:A,Sheet3!C:C),"")</f>
        <v xml:space="preserve">高嶋　桃菜                    </v>
      </c>
      <c r="F79" t="str">
        <f>IFERROR(LOOKUP(D79,テーブル_Swim014[選手番号],テーブル_Swim014[所属名称１]),"")</f>
        <v/>
      </c>
      <c r="G79" t="str">
        <f>IFERROR(LOOKUP(テーブル_Swim015[[#This Row],[選手番号]],Sheet2!A:A,Sheet2!B:B),"")</f>
        <v/>
      </c>
      <c r="H79" t="str">
        <f>IFERROR(LOOKUP(D79,Sheet2!A:A,Sheet2!C:C),"")</f>
        <v/>
      </c>
      <c r="I79" t="str">
        <f>IFERROR(LOOKUP(H79,Sheet9!A:A,記載責任者!#REF!),"")</f>
        <v/>
      </c>
    </row>
    <row r="80" spans="1:9">
      <c r="A80">
        <f>IFERROR(テーブル_Swim015[[#This Row],[競技番号]],"")</f>
        <v>5</v>
      </c>
      <c r="B80">
        <f>IFERROR(テーブル_Swim015[[#This Row],[組]],"")</f>
        <v>2</v>
      </c>
      <c r="C80">
        <f>IFERROR(テーブル_Swim015[[#This Row],[水路]],"")</f>
        <v>7</v>
      </c>
      <c r="D80" t="str">
        <f>IFERROR(Sheet4!#REF!,"")</f>
        <v/>
      </c>
      <c r="E80" t="str">
        <f>IFERROR(LOOKUP(テーブル_Swim015[[#This Row],[選手番号]],Sheet3!A:A,Sheet3!C:C),"")</f>
        <v xml:space="preserve">笠井　穂香                    </v>
      </c>
      <c r="F80" t="str">
        <f>IFERROR(LOOKUP(D80,テーブル_Swim014[選手番号],テーブル_Swim014[所属名称１]),"")</f>
        <v/>
      </c>
      <c r="G80" t="str">
        <f>IFERROR(LOOKUP(テーブル_Swim015[[#This Row],[選手番号]],Sheet2!A:A,Sheet2!B:B),"")</f>
        <v/>
      </c>
      <c r="H80" t="str">
        <f>IFERROR(LOOKUP(D80,Sheet2!A:A,Sheet2!C:C),"")</f>
        <v/>
      </c>
      <c r="I80" t="str">
        <f>IFERROR(LOOKUP(H80,Sheet9!A:A,記載責任者!#REF!),"")</f>
        <v/>
      </c>
    </row>
    <row r="81" spans="1:9">
      <c r="A81">
        <f>IFERROR(テーブル_Swim015[[#This Row],[競技番号]],"")</f>
        <v>5</v>
      </c>
      <c r="B81">
        <f>IFERROR(テーブル_Swim015[[#This Row],[組]],"")</f>
        <v>2</v>
      </c>
      <c r="C81">
        <f>IFERROR(テーブル_Swim015[[#This Row],[水路]],"")</f>
        <v>8</v>
      </c>
      <c r="D81" t="str">
        <f>IFERROR(Sheet4!#REF!,"")</f>
        <v/>
      </c>
      <c r="E81" t="str">
        <f>IFERROR(LOOKUP(テーブル_Swim015[[#This Row],[選手番号]],Sheet3!A:A,Sheet3!C:C),"")</f>
        <v/>
      </c>
      <c r="F81" t="str">
        <f>IFERROR(LOOKUP(D81,テーブル_Swim014[選手番号],テーブル_Swim014[所属名称１]),"")</f>
        <v/>
      </c>
      <c r="G81" t="str">
        <f>IFERROR(LOOKUP(テーブル_Swim015[[#This Row],[選手番号]],Sheet2!A:A,Sheet2!B:B),"")</f>
        <v/>
      </c>
      <c r="H81" t="str">
        <f>IFERROR(LOOKUP(D81,Sheet2!A:A,Sheet2!C:C),"")</f>
        <v/>
      </c>
      <c r="I81" t="str">
        <f>IFERROR(LOOKUP(H81,Sheet9!A:A,記載責任者!#REF!),"")</f>
        <v/>
      </c>
    </row>
    <row r="82" spans="1:9">
      <c r="A82">
        <f>IFERROR(テーブル_Swim015[[#This Row],[競技番号]],"")</f>
        <v>5</v>
      </c>
      <c r="B82">
        <f>IFERROR(テーブル_Swim015[[#This Row],[組]],"")</f>
        <v>3</v>
      </c>
      <c r="C82">
        <f>IFERROR(テーブル_Swim015[[#This Row],[水路]],"")</f>
        <v>1</v>
      </c>
      <c r="D82" t="str">
        <f>IFERROR(Sheet4!#REF!,"")</f>
        <v/>
      </c>
      <c r="E82" t="str">
        <f>IFERROR(LOOKUP(テーブル_Swim015[[#This Row],[選手番号]],Sheet3!A:A,Sheet3!C:C),"")</f>
        <v xml:space="preserve">越智楽々渚                    </v>
      </c>
      <c r="F82" t="str">
        <f>IFERROR(LOOKUP(D82,テーブル_Swim014[選手番号],テーブル_Swim014[所属名称１]),"")</f>
        <v/>
      </c>
      <c r="G82" t="str">
        <f>IFERROR(LOOKUP(テーブル_Swim015[[#This Row],[選手番号]],Sheet2!A:A,Sheet2!B:B),"")</f>
        <v/>
      </c>
      <c r="H82" t="str">
        <f>IFERROR(LOOKUP(D82,Sheet2!A:A,Sheet2!C:C),"")</f>
        <v/>
      </c>
      <c r="I82" t="str">
        <f>IFERROR(LOOKUP(H82,Sheet9!A:A,記載責任者!#REF!),"")</f>
        <v/>
      </c>
    </row>
    <row r="83" spans="1:9">
      <c r="A83">
        <f>IFERROR(テーブル_Swim015[[#This Row],[競技番号]],"")</f>
        <v>5</v>
      </c>
      <c r="B83">
        <f>IFERROR(テーブル_Swim015[[#This Row],[組]],"")</f>
        <v>3</v>
      </c>
      <c r="C83">
        <f>IFERROR(テーブル_Swim015[[#This Row],[水路]],"")</f>
        <v>2</v>
      </c>
      <c r="D83" t="str">
        <f>IFERROR(Sheet4!#REF!,"")</f>
        <v/>
      </c>
      <c r="E83" t="str">
        <f>IFERROR(LOOKUP(テーブル_Swim015[[#This Row],[選手番号]],Sheet3!A:A,Sheet3!C:C),"")</f>
        <v xml:space="preserve">柿内　胡華                    </v>
      </c>
      <c r="F83" t="str">
        <f>IFERROR(LOOKUP(D83,テーブル_Swim014[選手番号],テーブル_Swim014[所属名称１]),"")</f>
        <v/>
      </c>
      <c r="G83" t="str">
        <f>IFERROR(LOOKUP(テーブル_Swim015[[#This Row],[選手番号]],Sheet2!A:A,Sheet2!B:B),"")</f>
        <v/>
      </c>
      <c r="H83" t="str">
        <f>IFERROR(LOOKUP(D83,Sheet2!A:A,Sheet2!C:C),"")</f>
        <v/>
      </c>
      <c r="I83" t="str">
        <f>IFERROR(LOOKUP(H83,Sheet9!A:A,記載責任者!#REF!),"")</f>
        <v/>
      </c>
    </row>
    <row r="84" spans="1:9">
      <c r="A84">
        <f>IFERROR(テーブル_Swim015[[#This Row],[競技番号]],"")</f>
        <v>5</v>
      </c>
      <c r="B84">
        <f>IFERROR(テーブル_Swim015[[#This Row],[組]],"")</f>
        <v>3</v>
      </c>
      <c r="C84">
        <f>IFERROR(テーブル_Swim015[[#This Row],[水路]],"")</f>
        <v>3</v>
      </c>
      <c r="D84" t="str">
        <f>IFERROR(Sheet4!#REF!,"")</f>
        <v/>
      </c>
      <c r="E84" t="str">
        <f>IFERROR(LOOKUP(テーブル_Swim015[[#This Row],[選手番号]],Sheet3!A:A,Sheet3!C:C),"")</f>
        <v xml:space="preserve">秋森　叶羽                    </v>
      </c>
      <c r="F84" t="str">
        <f>IFERROR(LOOKUP(D84,テーブル_Swim014[選手番号],テーブル_Swim014[所属名称１]),"")</f>
        <v/>
      </c>
      <c r="G84" t="str">
        <f>IFERROR(LOOKUP(テーブル_Swim015[[#This Row],[選手番号]],Sheet2!A:A,Sheet2!B:B),"")</f>
        <v/>
      </c>
      <c r="H84" t="str">
        <f>IFERROR(LOOKUP(D84,Sheet2!A:A,Sheet2!C:C),"")</f>
        <v/>
      </c>
      <c r="I84" t="str">
        <f>IFERROR(LOOKUP(H84,Sheet9!A:A,記載責任者!#REF!),"")</f>
        <v/>
      </c>
    </row>
    <row r="85" spans="1:9">
      <c r="A85">
        <f>IFERROR(テーブル_Swim015[[#This Row],[競技番号]],"")</f>
        <v>5</v>
      </c>
      <c r="B85">
        <f>IFERROR(テーブル_Swim015[[#This Row],[組]],"")</f>
        <v>3</v>
      </c>
      <c r="C85">
        <f>IFERROR(テーブル_Swim015[[#This Row],[水路]],"")</f>
        <v>4</v>
      </c>
      <c r="D85" t="str">
        <f>IFERROR(Sheet4!#REF!,"")</f>
        <v/>
      </c>
      <c r="E85" t="str">
        <f>IFERROR(LOOKUP(テーブル_Swim015[[#This Row],[選手番号]],Sheet3!A:A,Sheet3!C:C),"")</f>
        <v xml:space="preserve">泉　　遥叶                    </v>
      </c>
      <c r="F85" t="str">
        <f>IFERROR(LOOKUP(D85,テーブル_Swim014[選手番号],テーブル_Swim014[所属名称１]),"")</f>
        <v/>
      </c>
      <c r="G85" t="str">
        <f>IFERROR(LOOKUP(テーブル_Swim015[[#This Row],[選手番号]],Sheet2!A:A,Sheet2!B:B),"")</f>
        <v/>
      </c>
      <c r="H85" t="str">
        <f>IFERROR(LOOKUP(D85,Sheet2!A:A,Sheet2!C:C),"")</f>
        <v/>
      </c>
      <c r="I85" t="str">
        <f>IFERROR(LOOKUP(H85,Sheet9!A:A,記載責任者!#REF!),"")</f>
        <v/>
      </c>
    </row>
    <row r="86" spans="1:9">
      <c r="A86">
        <f>IFERROR(テーブル_Swim015[[#This Row],[競技番号]],"")</f>
        <v>5</v>
      </c>
      <c r="B86">
        <f>IFERROR(テーブル_Swim015[[#This Row],[組]],"")</f>
        <v>3</v>
      </c>
      <c r="C86">
        <f>IFERROR(テーブル_Swim015[[#This Row],[水路]],"")</f>
        <v>5</v>
      </c>
      <c r="D86" t="str">
        <f>IFERROR(Sheet4!#REF!,"")</f>
        <v/>
      </c>
      <c r="E86" t="str">
        <f>IFERROR(LOOKUP(テーブル_Swim015[[#This Row],[選手番号]],Sheet3!A:A,Sheet3!C:C),"")</f>
        <v xml:space="preserve">津島　光希                    </v>
      </c>
      <c r="F86" t="str">
        <f>IFERROR(LOOKUP(D86,テーブル_Swim014[選手番号],テーブル_Swim014[所属名称１]),"")</f>
        <v/>
      </c>
      <c r="G86" t="str">
        <f>IFERROR(LOOKUP(テーブル_Swim015[[#This Row],[選手番号]],Sheet2!A:A,Sheet2!B:B),"")</f>
        <v/>
      </c>
      <c r="H86" t="str">
        <f>IFERROR(LOOKUP(D86,Sheet2!A:A,Sheet2!C:C),"")</f>
        <v/>
      </c>
      <c r="I86" t="str">
        <f>IFERROR(LOOKUP(H86,Sheet9!A:A,記載責任者!#REF!),"")</f>
        <v/>
      </c>
    </row>
    <row r="87" spans="1:9">
      <c r="A87">
        <f>IFERROR(テーブル_Swim015[[#This Row],[競技番号]],"")</f>
        <v>5</v>
      </c>
      <c r="B87">
        <f>IFERROR(テーブル_Swim015[[#This Row],[組]],"")</f>
        <v>3</v>
      </c>
      <c r="C87">
        <f>IFERROR(テーブル_Swim015[[#This Row],[水路]],"")</f>
        <v>6</v>
      </c>
      <c r="D87" t="str">
        <f>IFERROR(Sheet4!#REF!,"")</f>
        <v/>
      </c>
      <c r="E87" t="str">
        <f>IFERROR(LOOKUP(テーブル_Swim015[[#This Row],[選手番号]],Sheet3!A:A,Sheet3!C:C),"")</f>
        <v xml:space="preserve">山村　志乃                    </v>
      </c>
      <c r="F87" t="str">
        <f>IFERROR(LOOKUP(D87,テーブル_Swim014[選手番号],テーブル_Swim014[所属名称１]),"")</f>
        <v/>
      </c>
      <c r="G87" t="str">
        <f>IFERROR(LOOKUP(テーブル_Swim015[[#This Row],[選手番号]],Sheet2!A:A,Sheet2!B:B),"")</f>
        <v/>
      </c>
      <c r="H87" t="str">
        <f>IFERROR(LOOKUP(D87,Sheet2!A:A,Sheet2!C:C),"")</f>
        <v/>
      </c>
      <c r="I87" t="str">
        <f>IFERROR(LOOKUP(H87,Sheet9!A:A,記載責任者!#REF!),"")</f>
        <v/>
      </c>
    </row>
    <row r="88" spans="1:9">
      <c r="A88">
        <f>IFERROR(テーブル_Swim015[[#This Row],[競技番号]],"")</f>
        <v>5</v>
      </c>
      <c r="B88">
        <f>IFERROR(テーブル_Swim015[[#This Row],[組]],"")</f>
        <v>3</v>
      </c>
      <c r="C88">
        <f>IFERROR(テーブル_Swim015[[#This Row],[水路]],"")</f>
        <v>7</v>
      </c>
      <c r="D88" t="str">
        <f>IFERROR(Sheet4!#REF!,"")</f>
        <v/>
      </c>
      <c r="E88" t="str">
        <f>IFERROR(LOOKUP(テーブル_Swim015[[#This Row],[選手番号]],Sheet3!A:A,Sheet3!C:C),"")</f>
        <v xml:space="preserve">土居　明莉                    </v>
      </c>
      <c r="F88" t="str">
        <f>IFERROR(LOOKUP(D88,テーブル_Swim014[選手番号],テーブル_Swim014[所属名称１]),"")</f>
        <v/>
      </c>
      <c r="G88" t="str">
        <f>IFERROR(LOOKUP(テーブル_Swim015[[#This Row],[選手番号]],Sheet2!A:A,Sheet2!B:B),"")</f>
        <v/>
      </c>
      <c r="H88" t="str">
        <f>IFERROR(LOOKUP(D88,Sheet2!A:A,Sheet2!C:C),"")</f>
        <v/>
      </c>
      <c r="I88" t="str">
        <f>IFERROR(LOOKUP(H88,Sheet9!A:A,記載責任者!#REF!),"")</f>
        <v/>
      </c>
    </row>
    <row r="89" spans="1:9">
      <c r="A89">
        <f>IFERROR(テーブル_Swim015[[#This Row],[競技番号]],"")</f>
        <v>5</v>
      </c>
      <c r="B89">
        <f>IFERROR(テーブル_Swim015[[#This Row],[組]],"")</f>
        <v>3</v>
      </c>
      <c r="C89">
        <f>IFERROR(テーブル_Swim015[[#This Row],[水路]],"")</f>
        <v>8</v>
      </c>
      <c r="D89" t="str">
        <f>IFERROR(Sheet4!#REF!,"")</f>
        <v/>
      </c>
      <c r="E89" t="str">
        <f>IFERROR(LOOKUP(テーブル_Swim015[[#This Row],[選手番号]],Sheet3!A:A,Sheet3!C:C),"")</f>
        <v xml:space="preserve">佃　　萌花                    </v>
      </c>
      <c r="F89" t="str">
        <f>IFERROR(LOOKUP(D89,テーブル_Swim014[選手番号],テーブル_Swim014[所属名称１]),"")</f>
        <v/>
      </c>
      <c r="G89" t="str">
        <f>IFERROR(LOOKUP(テーブル_Swim015[[#This Row],[選手番号]],Sheet2!A:A,Sheet2!B:B),"")</f>
        <v/>
      </c>
      <c r="H89" t="str">
        <f>IFERROR(LOOKUP(D89,Sheet2!A:A,Sheet2!C:C),"")</f>
        <v/>
      </c>
      <c r="I89" t="str">
        <f>IFERROR(LOOKUP(H89,Sheet9!A:A,記載責任者!#REF!),"")</f>
        <v/>
      </c>
    </row>
    <row r="90" spans="1:9">
      <c r="A90">
        <f>IFERROR(テーブル_Swim015[[#This Row],[競技番号]],"")</f>
        <v>6</v>
      </c>
      <c r="B90">
        <f>IFERROR(テーブル_Swim015[[#This Row],[組]],"")</f>
        <v>1</v>
      </c>
      <c r="C90">
        <f>IFERROR(テーブル_Swim015[[#This Row],[水路]],"")</f>
        <v>1</v>
      </c>
      <c r="D90" t="str">
        <f>IFERROR(Sheet4!#REF!,"")</f>
        <v/>
      </c>
      <c r="E90" t="str">
        <f>IFERROR(LOOKUP(テーブル_Swim015[[#This Row],[選手番号]],Sheet3!A:A,Sheet3!C:C),"")</f>
        <v/>
      </c>
      <c r="F90" t="str">
        <f>IFERROR(LOOKUP(D90,テーブル_Swim014[選手番号],テーブル_Swim014[所属名称１]),"")</f>
        <v/>
      </c>
      <c r="G90" t="str">
        <f>IFERROR(LOOKUP(テーブル_Swim015[[#This Row],[選手番号]],Sheet2!A:A,Sheet2!B:B),"")</f>
        <v/>
      </c>
      <c r="H90" t="str">
        <f>IFERROR(LOOKUP(D90,Sheet2!A:A,Sheet2!C:C),"")</f>
        <v/>
      </c>
      <c r="I90" t="str">
        <f>IFERROR(LOOKUP(H90,Sheet9!A:A,記載責任者!#REF!),"")</f>
        <v/>
      </c>
    </row>
    <row r="91" spans="1:9">
      <c r="A91">
        <f>IFERROR(テーブル_Swim015[[#This Row],[競技番号]],"")</f>
        <v>6</v>
      </c>
      <c r="B91">
        <f>IFERROR(テーブル_Swim015[[#This Row],[組]],"")</f>
        <v>1</v>
      </c>
      <c r="C91">
        <f>IFERROR(テーブル_Swim015[[#This Row],[水路]],"")</f>
        <v>2</v>
      </c>
      <c r="D91" t="str">
        <f>IFERROR(Sheet4!#REF!,"")</f>
        <v/>
      </c>
      <c r="E91" t="str">
        <f>IFERROR(LOOKUP(テーブル_Swim015[[#This Row],[選手番号]],Sheet3!A:A,Sheet3!C:C),"")</f>
        <v/>
      </c>
      <c r="F91" t="str">
        <f>IFERROR(LOOKUP(D91,テーブル_Swim014[選手番号],テーブル_Swim014[所属名称１]),"")</f>
        <v/>
      </c>
      <c r="G91" t="str">
        <f>IFERROR(LOOKUP(テーブル_Swim015[[#This Row],[選手番号]],Sheet2!A:A,Sheet2!B:B),"")</f>
        <v/>
      </c>
      <c r="H91" t="str">
        <f>IFERROR(LOOKUP(D91,Sheet2!A:A,Sheet2!C:C),"")</f>
        <v/>
      </c>
      <c r="I91" t="str">
        <f>IFERROR(LOOKUP(H91,Sheet9!A:A,記載責任者!#REF!),"")</f>
        <v/>
      </c>
    </row>
    <row r="92" spans="1:9">
      <c r="A92">
        <f>IFERROR(テーブル_Swim015[[#This Row],[競技番号]],"")</f>
        <v>6</v>
      </c>
      <c r="B92">
        <f>IFERROR(テーブル_Swim015[[#This Row],[組]],"")</f>
        <v>1</v>
      </c>
      <c r="C92">
        <f>IFERROR(テーブル_Swim015[[#This Row],[水路]],"")</f>
        <v>3</v>
      </c>
      <c r="D92" t="str">
        <f>IFERROR(Sheet4!#REF!,"")</f>
        <v/>
      </c>
      <c r="E92" t="str">
        <f>IFERROR(LOOKUP(テーブル_Swim015[[#This Row],[選手番号]],Sheet3!A:A,Sheet3!C:C),"")</f>
        <v xml:space="preserve">宮武　秀晟                    </v>
      </c>
      <c r="F92" t="str">
        <f>IFERROR(LOOKUP(D92,テーブル_Swim014[選手番号],テーブル_Swim014[所属名称１]),"")</f>
        <v/>
      </c>
      <c r="G92" t="str">
        <f>IFERROR(LOOKUP(テーブル_Swim015[[#This Row],[選手番号]],Sheet2!A:A,Sheet2!B:B),"")</f>
        <v/>
      </c>
      <c r="H92" t="str">
        <f>IFERROR(LOOKUP(D92,Sheet2!A:A,Sheet2!C:C),"")</f>
        <v/>
      </c>
      <c r="I92" t="str">
        <f>IFERROR(LOOKUP(H92,Sheet9!A:A,記載責任者!#REF!),"")</f>
        <v/>
      </c>
    </row>
    <row r="93" spans="1:9">
      <c r="A93">
        <f>IFERROR(テーブル_Swim015[[#This Row],[競技番号]],"")</f>
        <v>6</v>
      </c>
      <c r="B93">
        <f>IFERROR(テーブル_Swim015[[#This Row],[組]],"")</f>
        <v>1</v>
      </c>
      <c r="C93">
        <f>IFERROR(テーブル_Swim015[[#This Row],[水路]],"")</f>
        <v>4</v>
      </c>
      <c r="D93" t="str">
        <f>IFERROR(Sheet4!#REF!,"")</f>
        <v/>
      </c>
      <c r="E93" t="str">
        <f>IFERROR(LOOKUP(テーブル_Swim015[[#This Row],[選手番号]],Sheet3!A:A,Sheet3!C:C),"")</f>
        <v xml:space="preserve">下舞　愛夢                    </v>
      </c>
      <c r="F93" t="str">
        <f>IFERROR(LOOKUP(D93,テーブル_Swim014[選手番号],テーブル_Swim014[所属名称１]),"")</f>
        <v/>
      </c>
      <c r="G93" t="str">
        <f>IFERROR(LOOKUP(テーブル_Swim015[[#This Row],[選手番号]],Sheet2!A:A,Sheet2!B:B),"")</f>
        <v/>
      </c>
      <c r="H93" t="str">
        <f>IFERROR(LOOKUP(D93,Sheet2!A:A,Sheet2!C:C),"")</f>
        <v/>
      </c>
      <c r="I93" t="str">
        <f>IFERROR(LOOKUP(H93,Sheet9!A:A,記載責任者!#REF!),"")</f>
        <v/>
      </c>
    </row>
    <row r="94" spans="1:9">
      <c r="A94">
        <f>IFERROR(テーブル_Swim015[[#This Row],[競技番号]],"")</f>
        <v>6</v>
      </c>
      <c r="B94">
        <f>IFERROR(テーブル_Swim015[[#This Row],[組]],"")</f>
        <v>1</v>
      </c>
      <c r="C94">
        <f>IFERROR(テーブル_Swim015[[#This Row],[水路]],"")</f>
        <v>5</v>
      </c>
      <c r="D94" t="str">
        <f>IFERROR(Sheet4!#REF!,"")</f>
        <v/>
      </c>
      <c r="E94" t="str">
        <f>IFERROR(LOOKUP(テーブル_Swim015[[#This Row],[選手番号]],Sheet3!A:A,Sheet3!C:C),"")</f>
        <v xml:space="preserve">佐伯　遥斗                    </v>
      </c>
      <c r="F94" t="str">
        <f>IFERROR(LOOKUP(D94,テーブル_Swim014[選手番号],テーブル_Swim014[所属名称１]),"")</f>
        <v/>
      </c>
      <c r="G94" t="str">
        <f>IFERROR(LOOKUP(テーブル_Swim015[[#This Row],[選手番号]],Sheet2!A:A,Sheet2!B:B),"")</f>
        <v/>
      </c>
      <c r="H94" t="str">
        <f>IFERROR(LOOKUP(D94,Sheet2!A:A,Sheet2!C:C),"")</f>
        <v/>
      </c>
      <c r="I94" t="str">
        <f>IFERROR(LOOKUP(H94,Sheet9!A:A,記載責任者!#REF!),"")</f>
        <v/>
      </c>
    </row>
    <row r="95" spans="1:9">
      <c r="A95">
        <f>IFERROR(テーブル_Swim015[[#This Row],[競技番号]],"")</f>
        <v>6</v>
      </c>
      <c r="B95">
        <f>IFERROR(テーブル_Swim015[[#This Row],[組]],"")</f>
        <v>1</v>
      </c>
      <c r="C95">
        <f>IFERROR(テーブル_Swim015[[#This Row],[水路]],"")</f>
        <v>6</v>
      </c>
      <c r="D95" t="str">
        <f>IFERROR(Sheet4!#REF!,"")</f>
        <v/>
      </c>
      <c r="E95" t="str">
        <f>IFERROR(LOOKUP(テーブル_Swim015[[#This Row],[選手番号]],Sheet3!A:A,Sheet3!C:C),"")</f>
        <v/>
      </c>
      <c r="F95" t="str">
        <f>IFERROR(LOOKUP(D95,テーブル_Swim014[選手番号],テーブル_Swim014[所属名称１]),"")</f>
        <v/>
      </c>
      <c r="G95" t="str">
        <f>IFERROR(LOOKUP(テーブル_Swim015[[#This Row],[選手番号]],Sheet2!A:A,Sheet2!B:B),"")</f>
        <v/>
      </c>
      <c r="H95" t="str">
        <f>IFERROR(LOOKUP(D95,Sheet2!A:A,Sheet2!C:C),"")</f>
        <v/>
      </c>
      <c r="I95" t="str">
        <f>IFERROR(LOOKUP(H95,Sheet9!A:A,記載責任者!#REF!),"")</f>
        <v/>
      </c>
    </row>
    <row r="96" spans="1:9">
      <c r="A96">
        <f>IFERROR(テーブル_Swim015[[#This Row],[競技番号]],"")</f>
        <v>6</v>
      </c>
      <c r="B96">
        <f>IFERROR(テーブル_Swim015[[#This Row],[組]],"")</f>
        <v>1</v>
      </c>
      <c r="C96">
        <f>IFERROR(テーブル_Swim015[[#This Row],[水路]],"")</f>
        <v>7</v>
      </c>
      <c r="D96" t="str">
        <f>IFERROR(Sheet4!#REF!,"")</f>
        <v/>
      </c>
      <c r="E96" t="str">
        <f>IFERROR(LOOKUP(テーブル_Swim015[[#This Row],[選手番号]],Sheet3!A:A,Sheet3!C:C),"")</f>
        <v/>
      </c>
      <c r="F96" t="str">
        <f>IFERROR(LOOKUP(D96,テーブル_Swim014[選手番号],テーブル_Swim014[所属名称１]),"")</f>
        <v/>
      </c>
      <c r="G96" t="str">
        <f>IFERROR(LOOKUP(テーブル_Swim015[[#This Row],[選手番号]],Sheet2!A:A,Sheet2!B:B),"")</f>
        <v/>
      </c>
      <c r="H96" t="str">
        <f>IFERROR(LOOKUP(D96,Sheet2!A:A,Sheet2!C:C),"")</f>
        <v/>
      </c>
      <c r="I96" t="str">
        <f>IFERROR(LOOKUP(H96,Sheet9!A:A,記載責任者!#REF!),"")</f>
        <v/>
      </c>
    </row>
    <row r="97" spans="1:9">
      <c r="A97">
        <f>IFERROR(テーブル_Swim015[[#This Row],[競技番号]],"")</f>
        <v>6</v>
      </c>
      <c r="B97">
        <f>IFERROR(テーブル_Swim015[[#This Row],[組]],"")</f>
        <v>1</v>
      </c>
      <c r="C97">
        <f>IFERROR(テーブル_Swim015[[#This Row],[水路]],"")</f>
        <v>8</v>
      </c>
      <c r="D97" t="str">
        <f>IFERROR(Sheet4!#REF!,"")</f>
        <v/>
      </c>
      <c r="E97" t="str">
        <f>IFERROR(LOOKUP(テーブル_Swim015[[#This Row],[選手番号]],Sheet3!A:A,Sheet3!C:C),"")</f>
        <v/>
      </c>
      <c r="F97" t="str">
        <f>IFERROR(LOOKUP(D97,テーブル_Swim014[選手番号],テーブル_Swim014[所属名称１]),"")</f>
        <v/>
      </c>
      <c r="G97" t="str">
        <f>IFERROR(LOOKUP(テーブル_Swim015[[#This Row],[選手番号]],Sheet2!A:A,Sheet2!B:B),"")</f>
        <v/>
      </c>
      <c r="H97" t="str">
        <f>IFERROR(LOOKUP(D97,Sheet2!A:A,Sheet2!C:C),"")</f>
        <v/>
      </c>
      <c r="I97" t="str">
        <f>IFERROR(LOOKUP(H97,Sheet9!A:A,記載責任者!#REF!),"")</f>
        <v/>
      </c>
    </row>
    <row r="98" spans="1:9">
      <c r="A98">
        <f>IFERROR(テーブル_Swim015[[#This Row],[競技番号]],"")</f>
        <v>6</v>
      </c>
      <c r="B98">
        <f>IFERROR(テーブル_Swim015[[#This Row],[組]],"")</f>
        <v>2</v>
      </c>
      <c r="C98">
        <f>IFERROR(テーブル_Swim015[[#This Row],[水路]],"")</f>
        <v>1</v>
      </c>
      <c r="D98" t="str">
        <f>IFERROR(Sheet4!#REF!,"")</f>
        <v/>
      </c>
      <c r="E98" t="str">
        <f>IFERROR(LOOKUP(テーブル_Swim015[[#This Row],[選手番号]],Sheet3!A:A,Sheet3!C:C),"")</f>
        <v/>
      </c>
      <c r="F98" t="str">
        <f>IFERROR(LOOKUP(D98,テーブル_Swim014[選手番号],テーブル_Swim014[所属名称１]),"")</f>
        <v/>
      </c>
      <c r="G98" t="str">
        <f>IFERROR(LOOKUP(テーブル_Swim015[[#This Row],[選手番号]],Sheet2!A:A,Sheet2!B:B),"")</f>
        <v/>
      </c>
      <c r="H98" t="str">
        <f>IFERROR(LOOKUP(D98,Sheet2!A:A,Sheet2!C:C),"")</f>
        <v/>
      </c>
      <c r="I98" t="str">
        <f>IFERROR(LOOKUP(H98,Sheet9!A:A,記載責任者!#REF!),"")</f>
        <v/>
      </c>
    </row>
    <row r="99" spans="1:9">
      <c r="A99">
        <f>IFERROR(テーブル_Swim015[[#This Row],[競技番号]],"")</f>
        <v>6</v>
      </c>
      <c r="B99">
        <f>IFERROR(テーブル_Swim015[[#This Row],[組]],"")</f>
        <v>2</v>
      </c>
      <c r="C99">
        <f>IFERROR(テーブル_Swim015[[#This Row],[水路]],"")</f>
        <v>2</v>
      </c>
      <c r="D99" t="str">
        <f>IFERROR(Sheet4!#REF!,"")</f>
        <v/>
      </c>
      <c r="E99" t="str">
        <f>IFERROR(LOOKUP(テーブル_Swim015[[#This Row],[選手番号]],Sheet3!A:A,Sheet3!C:C),"")</f>
        <v xml:space="preserve">山口誉志成                    </v>
      </c>
      <c r="F99" t="str">
        <f>IFERROR(LOOKUP(D99,テーブル_Swim014[選手番号],テーブル_Swim014[所属名称１]),"")</f>
        <v/>
      </c>
      <c r="G99" t="str">
        <f>IFERROR(LOOKUP(テーブル_Swim015[[#This Row],[選手番号]],Sheet2!A:A,Sheet2!B:B),"")</f>
        <v/>
      </c>
      <c r="H99" t="str">
        <f>IFERROR(LOOKUP(D99,Sheet2!A:A,Sheet2!C:C),"")</f>
        <v/>
      </c>
      <c r="I99" t="str">
        <f>IFERROR(LOOKUP(H99,Sheet9!A:A,記載責任者!#REF!),"")</f>
        <v/>
      </c>
    </row>
    <row r="100" spans="1:9">
      <c r="A100">
        <f>IFERROR(テーブル_Swim015[[#This Row],[競技番号]],"")</f>
        <v>6</v>
      </c>
      <c r="B100">
        <f>IFERROR(テーブル_Swim015[[#This Row],[組]],"")</f>
        <v>2</v>
      </c>
      <c r="C100">
        <f>IFERROR(テーブル_Swim015[[#This Row],[水路]],"")</f>
        <v>3</v>
      </c>
      <c r="D100" t="str">
        <f>IFERROR(Sheet4!#REF!,"")</f>
        <v/>
      </c>
      <c r="E100" t="str">
        <f>IFERROR(LOOKUP(テーブル_Swim015[[#This Row],[選手番号]],Sheet3!A:A,Sheet3!C:C),"")</f>
        <v xml:space="preserve">大田　悟史                    </v>
      </c>
      <c r="F100" t="str">
        <f>IFERROR(LOOKUP(D100,テーブル_Swim014[選手番号],テーブル_Swim014[所属名称１]),"")</f>
        <v/>
      </c>
      <c r="G100" t="str">
        <f>IFERROR(LOOKUP(テーブル_Swim015[[#This Row],[選手番号]],Sheet2!A:A,Sheet2!B:B),"")</f>
        <v/>
      </c>
      <c r="H100" t="str">
        <f>IFERROR(LOOKUP(D100,Sheet2!A:A,Sheet2!C:C),"")</f>
        <v/>
      </c>
      <c r="I100" t="str">
        <f>IFERROR(LOOKUP(H100,Sheet9!A:A,記載責任者!#REF!),"")</f>
        <v/>
      </c>
    </row>
    <row r="101" spans="1:9">
      <c r="A101">
        <f>IFERROR(テーブル_Swim015[[#This Row],[競技番号]],"")</f>
        <v>6</v>
      </c>
      <c r="B101">
        <f>IFERROR(テーブル_Swim015[[#This Row],[組]],"")</f>
        <v>2</v>
      </c>
      <c r="C101">
        <f>IFERROR(テーブル_Swim015[[#This Row],[水路]],"")</f>
        <v>4</v>
      </c>
      <c r="D101" t="str">
        <f>IFERROR(Sheet4!#REF!,"")</f>
        <v/>
      </c>
      <c r="E101" t="str">
        <f>IFERROR(LOOKUP(テーブル_Swim015[[#This Row],[選手番号]],Sheet3!A:A,Sheet3!C:C),"")</f>
        <v xml:space="preserve">白石　　海                    </v>
      </c>
      <c r="F101" t="str">
        <f>IFERROR(LOOKUP(D101,テーブル_Swim014[選手番号],テーブル_Swim014[所属名称１]),"")</f>
        <v/>
      </c>
      <c r="G101" t="str">
        <f>IFERROR(LOOKUP(テーブル_Swim015[[#This Row],[選手番号]],Sheet2!A:A,Sheet2!B:B),"")</f>
        <v/>
      </c>
      <c r="H101" t="str">
        <f>IFERROR(LOOKUP(D101,Sheet2!A:A,Sheet2!C:C),"")</f>
        <v/>
      </c>
      <c r="I101" t="str">
        <f>IFERROR(LOOKUP(H101,Sheet9!A:A,記載責任者!#REF!),"")</f>
        <v/>
      </c>
    </row>
    <row r="102" spans="1:9">
      <c r="A102">
        <f>IFERROR(テーブル_Swim015[[#This Row],[競技番号]],"")</f>
        <v>6</v>
      </c>
      <c r="B102">
        <f>IFERROR(テーブル_Swim015[[#This Row],[組]],"")</f>
        <v>2</v>
      </c>
      <c r="C102">
        <f>IFERROR(テーブル_Swim015[[#This Row],[水路]],"")</f>
        <v>5</v>
      </c>
      <c r="D102" t="str">
        <f>IFERROR(Sheet4!#REF!,"")</f>
        <v/>
      </c>
      <c r="E102" t="str">
        <f>IFERROR(LOOKUP(テーブル_Swim015[[#This Row],[選手番号]],Sheet3!A:A,Sheet3!C:C),"")</f>
        <v xml:space="preserve">多川　莉玖                    </v>
      </c>
      <c r="F102" t="str">
        <f>IFERROR(LOOKUP(D102,テーブル_Swim014[選手番号],テーブル_Swim014[所属名称１]),"")</f>
        <v/>
      </c>
      <c r="G102" t="str">
        <f>IFERROR(LOOKUP(テーブル_Swim015[[#This Row],[選手番号]],Sheet2!A:A,Sheet2!B:B),"")</f>
        <v/>
      </c>
      <c r="H102" t="str">
        <f>IFERROR(LOOKUP(D102,Sheet2!A:A,Sheet2!C:C),"")</f>
        <v/>
      </c>
      <c r="I102" t="str">
        <f>IFERROR(LOOKUP(H102,Sheet9!A:A,記載責任者!#REF!),"")</f>
        <v/>
      </c>
    </row>
    <row r="103" spans="1:9">
      <c r="A103">
        <f>IFERROR(テーブル_Swim015[[#This Row],[競技番号]],"")</f>
        <v>6</v>
      </c>
      <c r="B103">
        <f>IFERROR(テーブル_Swim015[[#This Row],[組]],"")</f>
        <v>2</v>
      </c>
      <c r="C103">
        <f>IFERROR(テーブル_Swim015[[#This Row],[水路]],"")</f>
        <v>6</v>
      </c>
      <c r="D103" t="str">
        <f>IFERROR(Sheet4!#REF!,"")</f>
        <v/>
      </c>
      <c r="E103" t="str">
        <f>IFERROR(LOOKUP(テーブル_Swim015[[#This Row],[選手番号]],Sheet3!A:A,Sheet3!C:C),"")</f>
        <v xml:space="preserve">杉本　尚之                    </v>
      </c>
      <c r="F103" t="str">
        <f>IFERROR(LOOKUP(D103,テーブル_Swim014[選手番号],テーブル_Swim014[所属名称１]),"")</f>
        <v/>
      </c>
      <c r="G103" t="str">
        <f>IFERROR(LOOKUP(テーブル_Swim015[[#This Row],[選手番号]],Sheet2!A:A,Sheet2!B:B),"")</f>
        <v/>
      </c>
      <c r="H103" t="str">
        <f>IFERROR(LOOKUP(D103,Sheet2!A:A,Sheet2!C:C),"")</f>
        <v/>
      </c>
      <c r="I103" t="str">
        <f>IFERROR(LOOKUP(H103,Sheet9!A:A,記載責任者!#REF!),"")</f>
        <v/>
      </c>
    </row>
    <row r="104" spans="1:9">
      <c r="A104">
        <f>IFERROR(テーブル_Swim015[[#This Row],[競技番号]],"")</f>
        <v>6</v>
      </c>
      <c r="B104">
        <f>IFERROR(テーブル_Swim015[[#This Row],[組]],"")</f>
        <v>2</v>
      </c>
      <c r="C104">
        <f>IFERROR(テーブル_Swim015[[#This Row],[水路]],"")</f>
        <v>7</v>
      </c>
      <c r="D104" t="str">
        <f>IFERROR(Sheet4!#REF!,"")</f>
        <v/>
      </c>
      <c r="E104" t="str">
        <f>IFERROR(LOOKUP(テーブル_Swim015[[#This Row],[選手番号]],Sheet3!A:A,Sheet3!C:C),"")</f>
        <v xml:space="preserve">石原慎太郎                    </v>
      </c>
      <c r="F104" t="str">
        <f>IFERROR(LOOKUP(D104,テーブル_Swim014[選手番号],テーブル_Swim014[所属名称１]),"")</f>
        <v/>
      </c>
      <c r="G104" t="str">
        <f>IFERROR(LOOKUP(テーブル_Swim015[[#This Row],[選手番号]],Sheet2!A:A,Sheet2!B:B),"")</f>
        <v/>
      </c>
      <c r="H104" t="str">
        <f>IFERROR(LOOKUP(D104,Sheet2!A:A,Sheet2!C:C),"")</f>
        <v/>
      </c>
      <c r="I104" t="str">
        <f>IFERROR(LOOKUP(H104,Sheet9!A:A,記載責任者!#REF!),"")</f>
        <v/>
      </c>
    </row>
    <row r="105" spans="1:9">
      <c r="A105">
        <f>IFERROR(テーブル_Swim015[[#This Row],[競技番号]],"")</f>
        <v>6</v>
      </c>
      <c r="B105">
        <f>IFERROR(テーブル_Swim015[[#This Row],[組]],"")</f>
        <v>2</v>
      </c>
      <c r="C105">
        <f>IFERROR(テーブル_Swim015[[#This Row],[水路]],"")</f>
        <v>8</v>
      </c>
      <c r="D105" t="str">
        <f>IFERROR(Sheet4!#REF!,"")</f>
        <v/>
      </c>
      <c r="E105" t="str">
        <f>IFERROR(LOOKUP(テーブル_Swim015[[#This Row],[選手番号]],Sheet3!A:A,Sheet3!C:C),"")</f>
        <v/>
      </c>
      <c r="F105" t="str">
        <f>IFERROR(LOOKUP(D105,テーブル_Swim014[選手番号],テーブル_Swim014[所属名称１]),"")</f>
        <v/>
      </c>
      <c r="G105" t="str">
        <f>IFERROR(LOOKUP(テーブル_Swim015[[#This Row],[選手番号]],Sheet2!A:A,Sheet2!B:B),"")</f>
        <v/>
      </c>
      <c r="H105" t="str">
        <f>IFERROR(LOOKUP(D105,Sheet2!A:A,Sheet2!C:C),"")</f>
        <v/>
      </c>
      <c r="I105" t="str">
        <f>IFERROR(LOOKUP(H105,Sheet9!A:A,記載責任者!#REF!),"")</f>
        <v/>
      </c>
    </row>
    <row r="106" spans="1:9">
      <c r="A106">
        <f>IFERROR(テーブル_Swim015[[#This Row],[競技番号]],"")</f>
        <v>6</v>
      </c>
      <c r="B106">
        <f>IFERROR(テーブル_Swim015[[#This Row],[組]],"")</f>
        <v>3</v>
      </c>
      <c r="C106">
        <f>IFERROR(テーブル_Swim015[[#This Row],[水路]],"")</f>
        <v>1</v>
      </c>
      <c r="D106" t="str">
        <f>IFERROR(Sheet4!#REF!,"")</f>
        <v/>
      </c>
      <c r="E106" t="str">
        <f>IFERROR(LOOKUP(テーブル_Swim015[[#This Row],[選手番号]],Sheet3!A:A,Sheet3!C:C),"")</f>
        <v xml:space="preserve">隅田　晴彦                    </v>
      </c>
      <c r="F106" t="str">
        <f>IFERROR(LOOKUP(D106,テーブル_Swim014[選手番号],テーブル_Swim014[所属名称１]),"")</f>
        <v/>
      </c>
      <c r="G106" t="str">
        <f>IFERROR(LOOKUP(テーブル_Swim015[[#This Row],[選手番号]],Sheet2!A:A,Sheet2!B:B),"")</f>
        <v/>
      </c>
      <c r="H106" t="str">
        <f>IFERROR(LOOKUP(D106,Sheet2!A:A,Sheet2!C:C),"")</f>
        <v/>
      </c>
      <c r="I106" t="str">
        <f>IFERROR(LOOKUP(H106,Sheet9!A:A,記載責任者!#REF!),"")</f>
        <v/>
      </c>
    </row>
    <row r="107" spans="1:9">
      <c r="A107">
        <f>IFERROR(テーブル_Swim015[[#This Row],[競技番号]],"")</f>
        <v>6</v>
      </c>
      <c r="B107">
        <f>IFERROR(テーブル_Swim015[[#This Row],[組]],"")</f>
        <v>3</v>
      </c>
      <c r="C107">
        <f>IFERROR(テーブル_Swim015[[#This Row],[水路]],"")</f>
        <v>2</v>
      </c>
      <c r="D107" t="str">
        <f>IFERROR(Sheet4!#REF!,"")</f>
        <v/>
      </c>
      <c r="E107" t="str">
        <f>IFERROR(LOOKUP(テーブル_Swim015[[#This Row],[選手番号]],Sheet3!A:A,Sheet3!C:C),"")</f>
        <v xml:space="preserve">後藤　　碧                    </v>
      </c>
      <c r="F107" t="str">
        <f>IFERROR(LOOKUP(D107,テーブル_Swim014[選手番号],テーブル_Swim014[所属名称１]),"")</f>
        <v/>
      </c>
      <c r="G107" t="str">
        <f>IFERROR(LOOKUP(テーブル_Swim015[[#This Row],[選手番号]],Sheet2!A:A,Sheet2!B:B),"")</f>
        <v/>
      </c>
      <c r="H107" t="str">
        <f>IFERROR(LOOKUP(D107,Sheet2!A:A,Sheet2!C:C),"")</f>
        <v/>
      </c>
      <c r="I107" t="str">
        <f>IFERROR(LOOKUP(H107,Sheet9!A:A,記載責任者!#REF!),"")</f>
        <v/>
      </c>
    </row>
    <row r="108" spans="1:9">
      <c r="A108">
        <f>IFERROR(テーブル_Swim015[[#This Row],[競技番号]],"")</f>
        <v>6</v>
      </c>
      <c r="B108">
        <f>IFERROR(テーブル_Swim015[[#This Row],[組]],"")</f>
        <v>3</v>
      </c>
      <c r="C108">
        <f>IFERROR(テーブル_Swim015[[#This Row],[水路]],"")</f>
        <v>3</v>
      </c>
      <c r="D108" t="str">
        <f>IFERROR(Sheet4!#REF!,"")</f>
        <v/>
      </c>
      <c r="E108" t="str">
        <f>IFERROR(LOOKUP(テーブル_Swim015[[#This Row],[選手番号]],Sheet3!A:A,Sheet3!C:C),"")</f>
        <v xml:space="preserve">藤岡　大知                    </v>
      </c>
      <c r="F108" t="str">
        <f>IFERROR(LOOKUP(D108,テーブル_Swim014[選手番号],テーブル_Swim014[所属名称１]),"")</f>
        <v/>
      </c>
      <c r="G108" t="str">
        <f>IFERROR(LOOKUP(テーブル_Swim015[[#This Row],[選手番号]],Sheet2!A:A,Sheet2!B:B),"")</f>
        <v/>
      </c>
      <c r="H108" t="str">
        <f>IFERROR(LOOKUP(D108,Sheet2!A:A,Sheet2!C:C),"")</f>
        <v/>
      </c>
      <c r="I108" t="str">
        <f>IFERROR(LOOKUP(H108,Sheet9!A:A,記載責任者!#REF!),"")</f>
        <v/>
      </c>
    </row>
    <row r="109" spans="1:9">
      <c r="A109">
        <f>IFERROR(テーブル_Swim015[[#This Row],[競技番号]],"")</f>
        <v>6</v>
      </c>
      <c r="B109">
        <f>IFERROR(テーブル_Swim015[[#This Row],[組]],"")</f>
        <v>3</v>
      </c>
      <c r="C109">
        <f>IFERROR(テーブル_Swim015[[#This Row],[水路]],"")</f>
        <v>4</v>
      </c>
      <c r="D109" t="str">
        <f>IFERROR(Sheet4!#REF!,"")</f>
        <v/>
      </c>
      <c r="E109" t="str">
        <f>IFERROR(LOOKUP(テーブル_Swim015[[#This Row],[選手番号]],Sheet3!A:A,Sheet3!C:C),"")</f>
        <v xml:space="preserve">兵頭　慧真                    </v>
      </c>
      <c r="F109" t="str">
        <f>IFERROR(LOOKUP(D109,テーブル_Swim014[選手番号],テーブル_Swim014[所属名称１]),"")</f>
        <v/>
      </c>
      <c r="G109" t="str">
        <f>IFERROR(LOOKUP(テーブル_Swim015[[#This Row],[選手番号]],Sheet2!A:A,Sheet2!B:B),"")</f>
        <v/>
      </c>
      <c r="H109" t="str">
        <f>IFERROR(LOOKUP(D109,Sheet2!A:A,Sheet2!C:C),"")</f>
        <v/>
      </c>
      <c r="I109" t="str">
        <f>IFERROR(LOOKUP(H109,Sheet9!A:A,記載責任者!#REF!),"")</f>
        <v/>
      </c>
    </row>
    <row r="110" spans="1:9">
      <c r="A110">
        <f>IFERROR(テーブル_Swim015[[#This Row],[競技番号]],"")</f>
        <v>6</v>
      </c>
      <c r="B110">
        <f>IFERROR(テーブル_Swim015[[#This Row],[組]],"")</f>
        <v>3</v>
      </c>
      <c r="C110">
        <f>IFERROR(テーブル_Swim015[[#This Row],[水路]],"")</f>
        <v>5</v>
      </c>
      <c r="D110" t="str">
        <f>IFERROR(Sheet4!#REF!,"")</f>
        <v/>
      </c>
      <c r="E110" t="str">
        <f>IFERROR(LOOKUP(テーブル_Swim015[[#This Row],[選手番号]],Sheet3!A:A,Sheet3!C:C),"")</f>
        <v xml:space="preserve">武市　将真                    </v>
      </c>
      <c r="F110" t="str">
        <f>IFERROR(LOOKUP(D110,テーブル_Swim014[選手番号],テーブル_Swim014[所属名称１]),"")</f>
        <v/>
      </c>
      <c r="G110" t="str">
        <f>IFERROR(LOOKUP(テーブル_Swim015[[#This Row],[選手番号]],Sheet2!A:A,Sheet2!B:B),"")</f>
        <v/>
      </c>
      <c r="H110" t="str">
        <f>IFERROR(LOOKUP(D110,Sheet2!A:A,Sheet2!C:C),"")</f>
        <v/>
      </c>
      <c r="I110" t="str">
        <f>IFERROR(LOOKUP(H110,Sheet9!A:A,記載責任者!#REF!),"")</f>
        <v/>
      </c>
    </row>
    <row r="111" spans="1:9">
      <c r="A111">
        <f>IFERROR(テーブル_Swim015[[#This Row],[競技番号]],"")</f>
        <v>6</v>
      </c>
      <c r="B111">
        <f>IFERROR(テーブル_Swim015[[#This Row],[組]],"")</f>
        <v>3</v>
      </c>
      <c r="C111">
        <f>IFERROR(テーブル_Swim015[[#This Row],[水路]],"")</f>
        <v>6</v>
      </c>
      <c r="D111" t="str">
        <f>IFERROR(Sheet4!#REF!,"")</f>
        <v/>
      </c>
      <c r="E111" t="str">
        <f>IFERROR(LOOKUP(テーブル_Swim015[[#This Row],[選手番号]],Sheet3!A:A,Sheet3!C:C),"")</f>
        <v xml:space="preserve">矢野　和尊                    </v>
      </c>
      <c r="F111" t="str">
        <f>IFERROR(LOOKUP(D111,テーブル_Swim014[選手番号],テーブル_Swim014[所属名称１]),"")</f>
        <v/>
      </c>
      <c r="G111" t="str">
        <f>IFERROR(LOOKUP(テーブル_Swim015[[#This Row],[選手番号]],Sheet2!A:A,Sheet2!B:B),"")</f>
        <v/>
      </c>
      <c r="H111" t="str">
        <f>IFERROR(LOOKUP(D111,Sheet2!A:A,Sheet2!C:C),"")</f>
        <v/>
      </c>
      <c r="I111" t="str">
        <f>IFERROR(LOOKUP(H111,Sheet9!A:A,記載責任者!#REF!),"")</f>
        <v/>
      </c>
    </row>
    <row r="112" spans="1:9">
      <c r="A112">
        <f>IFERROR(テーブル_Swim015[[#This Row],[競技番号]],"")</f>
        <v>6</v>
      </c>
      <c r="B112">
        <f>IFERROR(テーブル_Swim015[[#This Row],[組]],"")</f>
        <v>3</v>
      </c>
      <c r="C112">
        <f>IFERROR(テーブル_Swim015[[#This Row],[水路]],"")</f>
        <v>7</v>
      </c>
      <c r="D112" t="str">
        <f>IFERROR(Sheet4!#REF!,"")</f>
        <v/>
      </c>
      <c r="E112" t="str">
        <f>IFERROR(LOOKUP(テーブル_Swim015[[#This Row],[選手番号]],Sheet3!A:A,Sheet3!C:C),"")</f>
        <v xml:space="preserve">光平　孟広                    </v>
      </c>
      <c r="F112" t="str">
        <f>IFERROR(LOOKUP(D112,テーブル_Swim014[選手番号],テーブル_Swim014[所属名称１]),"")</f>
        <v/>
      </c>
      <c r="G112" t="str">
        <f>IFERROR(LOOKUP(テーブル_Swim015[[#This Row],[選手番号]],Sheet2!A:A,Sheet2!B:B),"")</f>
        <v/>
      </c>
      <c r="H112" t="str">
        <f>IFERROR(LOOKUP(D112,Sheet2!A:A,Sheet2!C:C),"")</f>
        <v/>
      </c>
      <c r="I112" t="str">
        <f>IFERROR(LOOKUP(H112,Sheet9!A:A,記載責任者!#REF!),"")</f>
        <v/>
      </c>
    </row>
    <row r="113" spans="1:9">
      <c r="A113">
        <f>IFERROR(テーブル_Swim015[[#This Row],[競技番号]],"")</f>
        <v>6</v>
      </c>
      <c r="B113">
        <f>IFERROR(テーブル_Swim015[[#This Row],[組]],"")</f>
        <v>3</v>
      </c>
      <c r="C113">
        <f>IFERROR(テーブル_Swim015[[#This Row],[水路]],"")</f>
        <v>8</v>
      </c>
      <c r="D113" t="str">
        <f>IFERROR(Sheet4!#REF!,"")</f>
        <v/>
      </c>
      <c r="E113" t="str">
        <f>IFERROR(LOOKUP(テーブル_Swim015[[#This Row],[選手番号]],Sheet3!A:A,Sheet3!C:C),"")</f>
        <v xml:space="preserve">世良　俊仁                    </v>
      </c>
      <c r="F113" t="str">
        <f>IFERROR(LOOKUP(D113,テーブル_Swim014[選手番号],テーブル_Swim014[所属名称１]),"")</f>
        <v/>
      </c>
      <c r="G113" t="str">
        <f>IFERROR(LOOKUP(テーブル_Swim015[[#This Row],[選手番号]],Sheet2!A:A,Sheet2!B:B),"")</f>
        <v/>
      </c>
      <c r="H113" t="str">
        <f>IFERROR(LOOKUP(D113,Sheet2!A:A,Sheet2!C:C),"")</f>
        <v/>
      </c>
      <c r="I113" t="str">
        <f>IFERROR(LOOKUP(H113,Sheet9!A:A,記載責任者!#REF!),"")</f>
        <v/>
      </c>
    </row>
    <row r="114" spans="1:9">
      <c r="A114">
        <f>IFERROR(テーブル_Swim015[[#This Row],[競技番号]],"")</f>
        <v>6</v>
      </c>
      <c r="B114">
        <f>IFERROR(テーブル_Swim015[[#This Row],[組]],"")</f>
        <v>4</v>
      </c>
      <c r="C114">
        <f>IFERROR(テーブル_Swim015[[#This Row],[水路]],"")</f>
        <v>1</v>
      </c>
      <c r="D114" t="str">
        <f>IFERROR(Sheet4!#REF!,"")</f>
        <v/>
      </c>
      <c r="E114" t="str">
        <f>IFERROR(LOOKUP(テーブル_Swim015[[#This Row],[選手番号]],Sheet3!A:A,Sheet3!C:C),"")</f>
        <v xml:space="preserve">国重　和希                    </v>
      </c>
      <c r="F114" t="str">
        <f>IFERROR(LOOKUP(D114,テーブル_Swim014[選手番号],テーブル_Swim014[所属名称１]),"")</f>
        <v/>
      </c>
      <c r="G114" t="str">
        <f>IFERROR(LOOKUP(テーブル_Swim015[[#This Row],[選手番号]],Sheet2!A:A,Sheet2!B:B),"")</f>
        <v/>
      </c>
      <c r="H114" t="str">
        <f>IFERROR(LOOKUP(D114,Sheet2!A:A,Sheet2!C:C),"")</f>
        <v/>
      </c>
      <c r="I114" t="str">
        <f>IFERROR(LOOKUP(H114,Sheet9!A:A,記載責任者!#REF!),"")</f>
        <v/>
      </c>
    </row>
    <row r="115" spans="1:9">
      <c r="A115">
        <f>IFERROR(テーブル_Swim015[[#This Row],[競技番号]],"")</f>
        <v>6</v>
      </c>
      <c r="B115">
        <f>IFERROR(テーブル_Swim015[[#This Row],[組]],"")</f>
        <v>4</v>
      </c>
      <c r="C115">
        <f>IFERROR(テーブル_Swim015[[#This Row],[水路]],"")</f>
        <v>2</v>
      </c>
      <c r="D115" t="str">
        <f>IFERROR(Sheet4!#REF!,"")</f>
        <v/>
      </c>
      <c r="E115" t="str">
        <f>IFERROR(LOOKUP(テーブル_Swim015[[#This Row],[選手番号]],Sheet3!A:A,Sheet3!C:C),"")</f>
        <v xml:space="preserve">菊地　空音                    </v>
      </c>
      <c r="F115" t="str">
        <f>IFERROR(LOOKUP(D115,テーブル_Swim014[選手番号],テーブル_Swim014[所属名称１]),"")</f>
        <v/>
      </c>
      <c r="G115" t="str">
        <f>IFERROR(LOOKUP(テーブル_Swim015[[#This Row],[選手番号]],Sheet2!A:A,Sheet2!B:B),"")</f>
        <v/>
      </c>
      <c r="H115" t="str">
        <f>IFERROR(LOOKUP(D115,Sheet2!A:A,Sheet2!C:C),"")</f>
        <v/>
      </c>
      <c r="I115" t="str">
        <f>IFERROR(LOOKUP(H115,Sheet9!A:A,記載責任者!#REF!),"")</f>
        <v/>
      </c>
    </row>
    <row r="116" spans="1:9">
      <c r="A116">
        <f>IFERROR(テーブル_Swim015[[#This Row],[競技番号]],"")</f>
        <v>6</v>
      </c>
      <c r="B116">
        <f>IFERROR(テーブル_Swim015[[#This Row],[組]],"")</f>
        <v>4</v>
      </c>
      <c r="C116">
        <f>IFERROR(テーブル_Swim015[[#This Row],[水路]],"")</f>
        <v>3</v>
      </c>
      <c r="D116" t="str">
        <f>IFERROR(Sheet4!#REF!,"")</f>
        <v/>
      </c>
      <c r="E116" t="str">
        <f>IFERROR(LOOKUP(テーブル_Swim015[[#This Row],[選手番号]],Sheet3!A:A,Sheet3!C:C),"")</f>
        <v xml:space="preserve">渡辺　翔大                    </v>
      </c>
      <c r="F116" t="str">
        <f>IFERROR(LOOKUP(D116,テーブル_Swim014[選手番号],テーブル_Swim014[所属名称１]),"")</f>
        <v/>
      </c>
      <c r="G116" t="str">
        <f>IFERROR(LOOKUP(テーブル_Swim015[[#This Row],[選手番号]],Sheet2!A:A,Sheet2!B:B),"")</f>
        <v/>
      </c>
      <c r="H116" t="str">
        <f>IFERROR(LOOKUP(D116,Sheet2!A:A,Sheet2!C:C),"")</f>
        <v/>
      </c>
      <c r="I116" t="str">
        <f>IFERROR(LOOKUP(H116,Sheet9!A:A,記載責任者!#REF!),"")</f>
        <v/>
      </c>
    </row>
    <row r="117" spans="1:9">
      <c r="A117">
        <f>IFERROR(テーブル_Swim015[[#This Row],[競技番号]],"")</f>
        <v>6</v>
      </c>
      <c r="B117">
        <f>IFERROR(テーブル_Swim015[[#This Row],[組]],"")</f>
        <v>4</v>
      </c>
      <c r="C117">
        <f>IFERROR(テーブル_Swim015[[#This Row],[水路]],"")</f>
        <v>4</v>
      </c>
      <c r="D117" t="str">
        <f>IFERROR(Sheet4!#REF!,"")</f>
        <v/>
      </c>
      <c r="E117" t="str">
        <f>IFERROR(LOOKUP(テーブル_Swim015[[#This Row],[選手番号]],Sheet3!A:A,Sheet3!C:C),"")</f>
        <v xml:space="preserve">冨山　快生                    </v>
      </c>
      <c r="F117" t="str">
        <f>IFERROR(LOOKUP(D117,テーブル_Swim014[選手番号],テーブル_Swim014[所属名称１]),"")</f>
        <v/>
      </c>
      <c r="G117" t="str">
        <f>IFERROR(LOOKUP(テーブル_Swim015[[#This Row],[選手番号]],Sheet2!A:A,Sheet2!B:B),"")</f>
        <v/>
      </c>
      <c r="H117" t="str">
        <f>IFERROR(LOOKUP(D117,Sheet2!A:A,Sheet2!C:C),"")</f>
        <v/>
      </c>
      <c r="I117" t="str">
        <f>IFERROR(LOOKUP(H117,Sheet9!A:A,記載責任者!#REF!),"")</f>
        <v/>
      </c>
    </row>
    <row r="118" spans="1:9">
      <c r="A118">
        <f>IFERROR(テーブル_Swim015[[#This Row],[競技番号]],"")</f>
        <v>6</v>
      </c>
      <c r="B118">
        <f>IFERROR(テーブル_Swim015[[#This Row],[組]],"")</f>
        <v>4</v>
      </c>
      <c r="C118">
        <f>IFERROR(テーブル_Swim015[[#This Row],[水路]],"")</f>
        <v>5</v>
      </c>
      <c r="D118" t="str">
        <f>IFERROR(Sheet4!#REF!,"")</f>
        <v/>
      </c>
      <c r="E118" t="str">
        <f>IFERROR(LOOKUP(テーブル_Swim015[[#This Row],[選手番号]],Sheet3!A:A,Sheet3!C:C),"")</f>
        <v xml:space="preserve">髙橋　慶亘                    </v>
      </c>
      <c r="F118" t="str">
        <f>IFERROR(LOOKUP(D118,テーブル_Swim014[選手番号],テーブル_Swim014[所属名称１]),"")</f>
        <v/>
      </c>
      <c r="G118" t="str">
        <f>IFERROR(LOOKUP(テーブル_Swim015[[#This Row],[選手番号]],Sheet2!A:A,Sheet2!B:B),"")</f>
        <v/>
      </c>
      <c r="H118" t="str">
        <f>IFERROR(LOOKUP(D118,Sheet2!A:A,Sheet2!C:C),"")</f>
        <v/>
      </c>
      <c r="I118" t="str">
        <f>IFERROR(LOOKUP(H118,Sheet9!A:A,記載責任者!#REF!),"")</f>
        <v/>
      </c>
    </row>
    <row r="119" spans="1:9">
      <c r="A119">
        <f>IFERROR(テーブル_Swim015[[#This Row],[競技番号]],"")</f>
        <v>6</v>
      </c>
      <c r="B119">
        <f>IFERROR(テーブル_Swim015[[#This Row],[組]],"")</f>
        <v>4</v>
      </c>
      <c r="C119">
        <f>IFERROR(テーブル_Swim015[[#This Row],[水路]],"")</f>
        <v>6</v>
      </c>
      <c r="D119" t="str">
        <f>IFERROR(Sheet4!#REF!,"")</f>
        <v/>
      </c>
      <c r="E119" t="str">
        <f>IFERROR(LOOKUP(テーブル_Swim015[[#This Row],[選手番号]],Sheet3!A:A,Sheet3!C:C),"")</f>
        <v xml:space="preserve">山本　威瑠                    </v>
      </c>
      <c r="F119" t="str">
        <f>IFERROR(LOOKUP(D119,テーブル_Swim014[選手番号],テーブル_Swim014[所属名称１]),"")</f>
        <v/>
      </c>
      <c r="G119" t="str">
        <f>IFERROR(LOOKUP(テーブル_Swim015[[#This Row],[選手番号]],Sheet2!A:A,Sheet2!B:B),"")</f>
        <v/>
      </c>
      <c r="H119" t="str">
        <f>IFERROR(LOOKUP(D119,Sheet2!A:A,Sheet2!C:C),"")</f>
        <v/>
      </c>
      <c r="I119" t="str">
        <f>IFERROR(LOOKUP(H119,Sheet9!A:A,記載責任者!#REF!),"")</f>
        <v/>
      </c>
    </row>
    <row r="120" spans="1:9">
      <c r="A120">
        <f>IFERROR(テーブル_Swim015[[#This Row],[競技番号]],"")</f>
        <v>6</v>
      </c>
      <c r="B120">
        <f>IFERROR(テーブル_Swim015[[#This Row],[組]],"")</f>
        <v>4</v>
      </c>
      <c r="C120">
        <f>IFERROR(テーブル_Swim015[[#This Row],[水路]],"")</f>
        <v>7</v>
      </c>
      <c r="D120" t="str">
        <f>IFERROR(Sheet4!#REF!,"")</f>
        <v/>
      </c>
      <c r="E120" t="str">
        <f>IFERROR(LOOKUP(テーブル_Swim015[[#This Row],[選手番号]],Sheet3!A:A,Sheet3!C:C),"")</f>
        <v xml:space="preserve">石本　景慈                    </v>
      </c>
      <c r="F120" t="str">
        <f>IFERROR(LOOKUP(D120,テーブル_Swim014[選手番号],テーブル_Swim014[所属名称１]),"")</f>
        <v/>
      </c>
      <c r="G120" t="str">
        <f>IFERROR(LOOKUP(テーブル_Swim015[[#This Row],[選手番号]],Sheet2!A:A,Sheet2!B:B),"")</f>
        <v/>
      </c>
      <c r="H120" t="str">
        <f>IFERROR(LOOKUP(D120,Sheet2!A:A,Sheet2!C:C),"")</f>
        <v/>
      </c>
      <c r="I120" t="str">
        <f>IFERROR(LOOKUP(H120,Sheet9!A:A,記載責任者!#REF!),"")</f>
        <v/>
      </c>
    </row>
    <row r="121" spans="1:9">
      <c r="A121">
        <f>IFERROR(テーブル_Swim015[[#This Row],[競技番号]],"")</f>
        <v>6</v>
      </c>
      <c r="B121">
        <f>IFERROR(テーブル_Swim015[[#This Row],[組]],"")</f>
        <v>4</v>
      </c>
      <c r="C121">
        <f>IFERROR(テーブル_Swim015[[#This Row],[水路]],"")</f>
        <v>8</v>
      </c>
      <c r="D121" t="str">
        <f>IFERROR(Sheet4!#REF!,"")</f>
        <v/>
      </c>
      <c r="E121" t="str">
        <f>IFERROR(LOOKUP(テーブル_Swim015[[#This Row],[選手番号]],Sheet3!A:A,Sheet3!C:C),"")</f>
        <v xml:space="preserve">賴田　　哲                    </v>
      </c>
      <c r="F121" t="str">
        <f>IFERROR(LOOKUP(D121,テーブル_Swim014[選手番号],テーブル_Swim014[所属名称１]),"")</f>
        <v/>
      </c>
      <c r="G121" t="str">
        <f>IFERROR(LOOKUP(テーブル_Swim015[[#This Row],[選手番号]],Sheet2!A:A,Sheet2!B:B),"")</f>
        <v/>
      </c>
      <c r="H121" t="str">
        <f>IFERROR(LOOKUP(D121,Sheet2!A:A,Sheet2!C:C),"")</f>
        <v/>
      </c>
      <c r="I121" t="str">
        <f>IFERROR(LOOKUP(H121,Sheet9!A:A,記載責任者!#REF!),"")</f>
        <v/>
      </c>
    </row>
    <row r="122" spans="1:9">
      <c r="A122">
        <f>IFERROR(テーブル_Swim015[[#This Row],[競技番号]],"")</f>
        <v>7</v>
      </c>
      <c r="B122">
        <f>IFERROR(テーブル_Swim015[[#This Row],[組]],"")</f>
        <v>1</v>
      </c>
      <c r="C122">
        <f>IFERROR(テーブル_Swim015[[#This Row],[水路]],"")</f>
        <v>1</v>
      </c>
      <c r="D122" t="str">
        <f>IFERROR(Sheet4!#REF!,"")</f>
        <v/>
      </c>
      <c r="E122" t="str">
        <f>IFERROR(LOOKUP(テーブル_Swim015[[#This Row],[選手番号]],Sheet3!A:A,Sheet3!C:C),"")</f>
        <v/>
      </c>
      <c r="F122" t="str">
        <f>IFERROR(LOOKUP(D122,テーブル_Swim014[選手番号],テーブル_Swim014[所属名称１]),"")</f>
        <v/>
      </c>
      <c r="G122" t="str">
        <f>IFERROR(LOOKUP(テーブル_Swim015[[#This Row],[選手番号]],Sheet2!A:A,Sheet2!B:B),"")</f>
        <v/>
      </c>
      <c r="H122" t="str">
        <f>IFERROR(LOOKUP(D122,Sheet2!A:A,Sheet2!C:C),"")</f>
        <v/>
      </c>
      <c r="I122" t="str">
        <f>IFERROR(LOOKUP(H122,Sheet9!A:A,記載責任者!#REF!),"")</f>
        <v/>
      </c>
    </row>
    <row r="123" spans="1:9">
      <c r="A123">
        <f>IFERROR(テーブル_Swim015[[#This Row],[競技番号]],"")</f>
        <v>7</v>
      </c>
      <c r="B123">
        <f>IFERROR(テーブル_Swim015[[#This Row],[組]],"")</f>
        <v>1</v>
      </c>
      <c r="C123">
        <f>IFERROR(テーブル_Swim015[[#This Row],[水路]],"")</f>
        <v>2</v>
      </c>
      <c r="D123" t="str">
        <f>IFERROR(Sheet4!#REF!,"")</f>
        <v/>
      </c>
      <c r="E123" t="str">
        <f>IFERROR(LOOKUP(テーブル_Swim015[[#This Row],[選手番号]],Sheet3!A:A,Sheet3!C:C),"")</f>
        <v xml:space="preserve">富永　実央                    </v>
      </c>
      <c r="F123" t="str">
        <f>IFERROR(LOOKUP(D123,テーブル_Swim014[選手番号],テーブル_Swim014[所属名称１]),"")</f>
        <v/>
      </c>
      <c r="G123" t="str">
        <f>IFERROR(LOOKUP(テーブル_Swim015[[#This Row],[選手番号]],Sheet2!A:A,Sheet2!B:B),"")</f>
        <v/>
      </c>
      <c r="H123" t="str">
        <f>IFERROR(LOOKUP(D123,Sheet2!A:A,Sheet2!C:C),"")</f>
        <v/>
      </c>
      <c r="I123" t="str">
        <f>IFERROR(LOOKUP(H123,Sheet9!A:A,記載責任者!#REF!),"")</f>
        <v/>
      </c>
    </row>
    <row r="124" spans="1:9">
      <c r="A124">
        <f>IFERROR(テーブル_Swim015[[#This Row],[競技番号]],"")</f>
        <v>7</v>
      </c>
      <c r="B124">
        <f>IFERROR(テーブル_Swim015[[#This Row],[組]],"")</f>
        <v>1</v>
      </c>
      <c r="C124">
        <f>IFERROR(テーブル_Swim015[[#This Row],[水路]],"")</f>
        <v>3</v>
      </c>
      <c r="D124" t="str">
        <f>IFERROR(Sheet4!#REF!,"")</f>
        <v/>
      </c>
      <c r="E124" t="str">
        <f>IFERROR(LOOKUP(テーブル_Swim015[[#This Row],[選手番号]],Sheet3!A:A,Sheet3!C:C),"")</f>
        <v xml:space="preserve">奥田　友菜                    </v>
      </c>
      <c r="F124" t="str">
        <f>IFERROR(LOOKUP(D124,テーブル_Swim014[選手番号],テーブル_Swim014[所属名称１]),"")</f>
        <v/>
      </c>
      <c r="G124" t="str">
        <f>IFERROR(LOOKUP(テーブル_Swim015[[#This Row],[選手番号]],Sheet2!A:A,Sheet2!B:B),"")</f>
        <v/>
      </c>
      <c r="H124" t="str">
        <f>IFERROR(LOOKUP(D124,Sheet2!A:A,Sheet2!C:C),"")</f>
        <v/>
      </c>
      <c r="I124" t="str">
        <f>IFERROR(LOOKUP(H124,Sheet9!A:A,記載責任者!#REF!),"")</f>
        <v/>
      </c>
    </row>
    <row r="125" spans="1:9">
      <c r="A125">
        <f>IFERROR(テーブル_Swim015[[#This Row],[競技番号]],"")</f>
        <v>7</v>
      </c>
      <c r="B125">
        <f>IFERROR(テーブル_Swim015[[#This Row],[組]],"")</f>
        <v>1</v>
      </c>
      <c r="C125">
        <f>IFERROR(テーブル_Swim015[[#This Row],[水路]],"")</f>
        <v>4</v>
      </c>
      <c r="D125" t="str">
        <f>IFERROR(Sheet4!#REF!,"")</f>
        <v/>
      </c>
      <c r="E125" t="str">
        <f>IFERROR(LOOKUP(テーブル_Swim015[[#This Row],[選手番号]],Sheet3!A:A,Sheet3!C:C),"")</f>
        <v xml:space="preserve">吉田　若菜                    </v>
      </c>
      <c r="F125" t="str">
        <f>IFERROR(LOOKUP(D125,テーブル_Swim014[選手番号],テーブル_Swim014[所属名称１]),"")</f>
        <v/>
      </c>
      <c r="G125" t="str">
        <f>IFERROR(LOOKUP(テーブル_Swim015[[#This Row],[選手番号]],Sheet2!A:A,Sheet2!B:B),"")</f>
        <v/>
      </c>
      <c r="H125" t="str">
        <f>IFERROR(LOOKUP(D125,Sheet2!A:A,Sheet2!C:C),"")</f>
        <v/>
      </c>
      <c r="I125" t="str">
        <f>IFERROR(LOOKUP(H125,Sheet9!A:A,記載責任者!#REF!),"")</f>
        <v/>
      </c>
    </row>
    <row r="126" spans="1:9">
      <c r="A126">
        <f>IFERROR(テーブル_Swim015[[#This Row],[競技番号]],"")</f>
        <v>7</v>
      </c>
      <c r="B126">
        <f>IFERROR(テーブル_Swim015[[#This Row],[組]],"")</f>
        <v>1</v>
      </c>
      <c r="C126">
        <f>IFERROR(テーブル_Swim015[[#This Row],[水路]],"")</f>
        <v>5</v>
      </c>
      <c r="D126" t="str">
        <f>IFERROR(Sheet4!#REF!,"")</f>
        <v/>
      </c>
      <c r="E126" t="str">
        <f>IFERROR(LOOKUP(テーブル_Swim015[[#This Row],[選手番号]],Sheet3!A:A,Sheet3!C:C),"")</f>
        <v xml:space="preserve">岩本　　幸                    </v>
      </c>
      <c r="F126" t="str">
        <f>IFERROR(LOOKUP(D126,テーブル_Swim014[選手番号],テーブル_Swim014[所属名称１]),"")</f>
        <v/>
      </c>
      <c r="G126" t="str">
        <f>IFERROR(LOOKUP(テーブル_Swim015[[#This Row],[選手番号]],Sheet2!A:A,Sheet2!B:B),"")</f>
        <v/>
      </c>
      <c r="H126" t="str">
        <f>IFERROR(LOOKUP(D126,Sheet2!A:A,Sheet2!C:C),"")</f>
        <v/>
      </c>
      <c r="I126" t="str">
        <f>IFERROR(LOOKUP(H126,Sheet9!A:A,記載責任者!#REF!),"")</f>
        <v/>
      </c>
    </row>
    <row r="127" spans="1:9">
      <c r="A127">
        <f>IFERROR(テーブル_Swim015[[#This Row],[競技番号]],"")</f>
        <v>7</v>
      </c>
      <c r="B127">
        <f>IFERROR(テーブル_Swim015[[#This Row],[組]],"")</f>
        <v>1</v>
      </c>
      <c r="C127">
        <f>IFERROR(テーブル_Swim015[[#This Row],[水路]],"")</f>
        <v>6</v>
      </c>
      <c r="D127" t="str">
        <f>IFERROR(Sheet4!#REF!,"")</f>
        <v/>
      </c>
      <c r="E127" t="str">
        <f>IFERROR(LOOKUP(テーブル_Swim015[[#This Row],[選手番号]],Sheet3!A:A,Sheet3!C:C),"")</f>
        <v xml:space="preserve">富岡　藍和                    </v>
      </c>
      <c r="F127" t="str">
        <f>IFERROR(LOOKUP(D127,テーブル_Swim014[選手番号],テーブル_Swim014[所属名称１]),"")</f>
        <v/>
      </c>
      <c r="G127" t="str">
        <f>IFERROR(LOOKUP(テーブル_Swim015[[#This Row],[選手番号]],Sheet2!A:A,Sheet2!B:B),"")</f>
        <v/>
      </c>
      <c r="H127" t="str">
        <f>IFERROR(LOOKUP(D127,Sheet2!A:A,Sheet2!C:C),"")</f>
        <v/>
      </c>
      <c r="I127" t="str">
        <f>IFERROR(LOOKUP(H127,Sheet9!A:A,記載責任者!#REF!),"")</f>
        <v/>
      </c>
    </row>
    <row r="128" spans="1:9">
      <c r="A128">
        <f>IFERROR(テーブル_Swim015[[#This Row],[競技番号]],"")</f>
        <v>7</v>
      </c>
      <c r="B128">
        <f>IFERROR(テーブル_Swim015[[#This Row],[組]],"")</f>
        <v>1</v>
      </c>
      <c r="C128">
        <f>IFERROR(テーブル_Swim015[[#This Row],[水路]],"")</f>
        <v>7</v>
      </c>
      <c r="D128" t="str">
        <f>IFERROR(Sheet4!#REF!,"")</f>
        <v/>
      </c>
      <c r="E128" t="str">
        <f>IFERROR(LOOKUP(テーブル_Swim015[[#This Row],[選手番号]],Sheet3!A:A,Sheet3!C:C),"")</f>
        <v xml:space="preserve">江郷七夕子                    </v>
      </c>
      <c r="F128" t="str">
        <f>IFERROR(LOOKUP(D128,テーブル_Swim014[選手番号],テーブル_Swim014[所属名称１]),"")</f>
        <v/>
      </c>
      <c r="G128" t="str">
        <f>IFERROR(LOOKUP(テーブル_Swim015[[#This Row],[選手番号]],Sheet2!A:A,Sheet2!B:B),"")</f>
        <v/>
      </c>
      <c r="H128" t="str">
        <f>IFERROR(LOOKUP(D128,Sheet2!A:A,Sheet2!C:C),"")</f>
        <v/>
      </c>
      <c r="I128" t="str">
        <f>IFERROR(LOOKUP(H128,Sheet9!A:A,記載責任者!#REF!),"")</f>
        <v/>
      </c>
    </row>
    <row r="129" spans="1:9">
      <c r="A129">
        <f>IFERROR(テーブル_Swim015[[#This Row],[競技番号]],"")</f>
        <v>7</v>
      </c>
      <c r="B129">
        <f>IFERROR(テーブル_Swim015[[#This Row],[組]],"")</f>
        <v>1</v>
      </c>
      <c r="C129">
        <f>IFERROR(テーブル_Swim015[[#This Row],[水路]],"")</f>
        <v>8</v>
      </c>
      <c r="D129" t="str">
        <f>IFERROR(Sheet4!#REF!,"")</f>
        <v/>
      </c>
      <c r="E129" t="str">
        <f>IFERROR(LOOKUP(テーブル_Swim015[[#This Row],[選手番号]],Sheet3!A:A,Sheet3!C:C),"")</f>
        <v/>
      </c>
      <c r="F129" t="str">
        <f>IFERROR(LOOKUP(D129,テーブル_Swim014[選手番号],テーブル_Swim014[所属名称１]),"")</f>
        <v/>
      </c>
      <c r="G129" t="str">
        <f>IFERROR(LOOKUP(テーブル_Swim015[[#This Row],[選手番号]],Sheet2!A:A,Sheet2!B:B),"")</f>
        <v/>
      </c>
      <c r="H129" t="str">
        <f>IFERROR(LOOKUP(D129,Sheet2!A:A,Sheet2!C:C),"")</f>
        <v/>
      </c>
      <c r="I129" t="str">
        <f>IFERROR(LOOKUP(H129,Sheet9!A:A,記載責任者!#REF!),"")</f>
        <v/>
      </c>
    </row>
    <row r="130" spans="1:9">
      <c r="A130">
        <f>IFERROR(テーブル_Swim015[[#This Row],[競技番号]],"")</f>
        <v>7</v>
      </c>
      <c r="B130">
        <f>IFERROR(テーブル_Swim015[[#This Row],[組]],"")</f>
        <v>2</v>
      </c>
      <c r="C130">
        <f>IFERROR(テーブル_Swim015[[#This Row],[水路]],"")</f>
        <v>1</v>
      </c>
      <c r="D130" t="str">
        <f>IFERROR(Sheet4!#REF!,"")</f>
        <v/>
      </c>
      <c r="E130" t="str">
        <f>IFERROR(LOOKUP(テーブル_Swim015[[#This Row],[選手番号]],Sheet3!A:A,Sheet3!C:C),"")</f>
        <v xml:space="preserve">塩入　　梓                    </v>
      </c>
      <c r="F130" t="str">
        <f>IFERROR(LOOKUP(D130,テーブル_Swim014[選手番号],テーブル_Swim014[所属名称１]),"")</f>
        <v/>
      </c>
      <c r="G130" t="str">
        <f>IFERROR(LOOKUP(テーブル_Swim015[[#This Row],[選手番号]],Sheet2!A:A,Sheet2!B:B),"")</f>
        <v/>
      </c>
      <c r="H130" t="str">
        <f>IFERROR(LOOKUP(D130,Sheet2!A:A,Sheet2!C:C),"")</f>
        <v/>
      </c>
      <c r="I130" t="str">
        <f>IFERROR(LOOKUP(H130,Sheet9!A:A,記載責任者!#REF!),"")</f>
        <v/>
      </c>
    </row>
    <row r="131" spans="1:9">
      <c r="A131">
        <f>IFERROR(テーブル_Swim015[[#This Row],[競技番号]],"")</f>
        <v>7</v>
      </c>
      <c r="B131">
        <f>IFERROR(テーブル_Swim015[[#This Row],[組]],"")</f>
        <v>2</v>
      </c>
      <c r="C131">
        <f>IFERROR(テーブル_Swim015[[#This Row],[水路]],"")</f>
        <v>2</v>
      </c>
      <c r="D131" t="str">
        <f>IFERROR(Sheet4!#REF!,"")</f>
        <v/>
      </c>
      <c r="E131" t="str">
        <f>IFERROR(LOOKUP(テーブル_Swim015[[#This Row],[選手番号]],Sheet3!A:A,Sheet3!C:C),"")</f>
        <v xml:space="preserve">卷幡　　樂                    </v>
      </c>
      <c r="F131" t="str">
        <f>IFERROR(LOOKUP(D131,テーブル_Swim014[選手番号],テーブル_Swim014[所属名称１]),"")</f>
        <v/>
      </c>
      <c r="G131" t="str">
        <f>IFERROR(LOOKUP(テーブル_Swim015[[#This Row],[選手番号]],Sheet2!A:A,Sheet2!B:B),"")</f>
        <v/>
      </c>
      <c r="H131" t="str">
        <f>IFERROR(LOOKUP(D131,Sheet2!A:A,Sheet2!C:C),"")</f>
        <v/>
      </c>
      <c r="I131" t="str">
        <f>IFERROR(LOOKUP(H131,Sheet9!A:A,記載責任者!#REF!),"")</f>
        <v/>
      </c>
    </row>
    <row r="132" spans="1:9">
      <c r="A132">
        <f>IFERROR(テーブル_Swim015[[#This Row],[競技番号]],"")</f>
        <v>7</v>
      </c>
      <c r="B132">
        <f>IFERROR(テーブル_Swim015[[#This Row],[組]],"")</f>
        <v>2</v>
      </c>
      <c r="C132">
        <f>IFERROR(テーブル_Swim015[[#This Row],[水路]],"")</f>
        <v>3</v>
      </c>
      <c r="D132" t="str">
        <f>IFERROR(Sheet4!#REF!,"")</f>
        <v/>
      </c>
      <c r="E132" t="str">
        <f>IFERROR(LOOKUP(テーブル_Swim015[[#This Row],[選手番号]],Sheet3!A:A,Sheet3!C:C),"")</f>
        <v xml:space="preserve">松木　琴美                    </v>
      </c>
      <c r="F132" t="str">
        <f>IFERROR(LOOKUP(D132,テーブル_Swim014[選手番号],テーブル_Swim014[所属名称１]),"")</f>
        <v/>
      </c>
      <c r="G132" t="str">
        <f>IFERROR(LOOKUP(テーブル_Swim015[[#This Row],[選手番号]],Sheet2!A:A,Sheet2!B:B),"")</f>
        <v/>
      </c>
      <c r="H132" t="str">
        <f>IFERROR(LOOKUP(D132,Sheet2!A:A,Sheet2!C:C),"")</f>
        <v/>
      </c>
      <c r="I132" t="str">
        <f>IFERROR(LOOKUP(H132,Sheet9!A:A,記載責任者!#REF!),"")</f>
        <v/>
      </c>
    </row>
    <row r="133" spans="1:9">
      <c r="A133">
        <f>IFERROR(テーブル_Swim015[[#This Row],[競技番号]],"")</f>
        <v>7</v>
      </c>
      <c r="B133">
        <f>IFERROR(テーブル_Swim015[[#This Row],[組]],"")</f>
        <v>2</v>
      </c>
      <c r="C133">
        <f>IFERROR(テーブル_Swim015[[#This Row],[水路]],"")</f>
        <v>4</v>
      </c>
      <c r="D133" t="str">
        <f>IFERROR(Sheet4!#REF!,"")</f>
        <v/>
      </c>
      <c r="E133" t="str">
        <f>IFERROR(LOOKUP(テーブル_Swim015[[#This Row],[選手番号]],Sheet3!A:A,Sheet3!C:C),"")</f>
        <v xml:space="preserve">東　みずき                    </v>
      </c>
      <c r="F133" t="str">
        <f>IFERROR(LOOKUP(D133,テーブル_Swim014[選手番号],テーブル_Swim014[所属名称１]),"")</f>
        <v/>
      </c>
      <c r="G133" t="str">
        <f>IFERROR(LOOKUP(テーブル_Swim015[[#This Row],[選手番号]],Sheet2!A:A,Sheet2!B:B),"")</f>
        <v/>
      </c>
      <c r="H133" t="str">
        <f>IFERROR(LOOKUP(D133,Sheet2!A:A,Sheet2!C:C),"")</f>
        <v/>
      </c>
      <c r="I133" t="str">
        <f>IFERROR(LOOKUP(H133,Sheet9!A:A,記載責任者!#REF!),"")</f>
        <v/>
      </c>
    </row>
    <row r="134" spans="1:9">
      <c r="A134">
        <f>IFERROR(テーブル_Swim015[[#This Row],[競技番号]],"")</f>
        <v>7</v>
      </c>
      <c r="B134">
        <f>IFERROR(テーブル_Swim015[[#This Row],[組]],"")</f>
        <v>2</v>
      </c>
      <c r="C134">
        <f>IFERROR(テーブル_Swim015[[#This Row],[水路]],"")</f>
        <v>5</v>
      </c>
      <c r="D134" t="str">
        <f>IFERROR(Sheet4!#REF!,"")</f>
        <v/>
      </c>
      <c r="E134" t="str">
        <f>IFERROR(LOOKUP(テーブル_Swim015[[#This Row],[選手番号]],Sheet3!A:A,Sheet3!C:C),"")</f>
        <v xml:space="preserve">前川　紗佑                    </v>
      </c>
      <c r="F134" t="str">
        <f>IFERROR(LOOKUP(D134,テーブル_Swim014[選手番号],テーブル_Swim014[所属名称１]),"")</f>
        <v/>
      </c>
      <c r="G134" t="str">
        <f>IFERROR(LOOKUP(テーブル_Swim015[[#This Row],[選手番号]],Sheet2!A:A,Sheet2!B:B),"")</f>
        <v/>
      </c>
      <c r="H134" t="str">
        <f>IFERROR(LOOKUP(D134,Sheet2!A:A,Sheet2!C:C),"")</f>
        <v/>
      </c>
      <c r="I134" t="str">
        <f>IFERROR(LOOKUP(H134,Sheet9!A:A,記載責任者!#REF!),"")</f>
        <v/>
      </c>
    </row>
    <row r="135" spans="1:9">
      <c r="A135">
        <f>IFERROR(テーブル_Swim015[[#This Row],[競技番号]],"")</f>
        <v>7</v>
      </c>
      <c r="B135">
        <f>IFERROR(テーブル_Swim015[[#This Row],[組]],"")</f>
        <v>2</v>
      </c>
      <c r="C135">
        <f>IFERROR(テーブル_Swim015[[#This Row],[水路]],"")</f>
        <v>6</v>
      </c>
      <c r="D135" t="str">
        <f>IFERROR(Sheet4!#REF!,"")</f>
        <v/>
      </c>
      <c r="E135" t="str">
        <f>IFERROR(LOOKUP(テーブル_Swim015[[#This Row],[選手番号]],Sheet3!A:A,Sheet3!C:C),"")</f>
        <v xml:space="preserve">谷脇ことみ                    </v>
      </c>
      <c r="F135" t="str">
        <f>IFERROR(LOOKUP(D135,テーブル_Swim014[選手番号],テーブル_Swim014[所属名称１]),"")</f>
        <v/>
      </c>
      <c r="G135" t="str">
        <f>IFERROR(LOOKUP(テーブル_Swim015[[#This Row],[選手番号]],Sheet2!A:A,Sheet2!B:B),"")</f>
        <v/>
      </c>
      <c r="H135" t="str">
        <f>IFERROR(LOOKUP(D135,Sheet2!A:A,Sheet2!C:C),"")</f>
        <v/>
      </c>
      <c r="I135" t="str">
        <f>IFERROR(LOOKUP(H135,Sheet9!A:A,記載責任者!#REF!),"")</f>
        <v/>
      </c>
    </row>
    <row r="136" spans="1:9">
      <c r="A136">
        <f>IFERROR(テーブル_Swim015[[#This Row],[競技番号]],"")</f>
        <v>7</v>
      </c>
      <c r="B136">
        <f>IFERROR(テーブル_Swim015[[#This Row],[組]],"")</f>
        <v>2</v>
      </c>
      <c r="C136">
        <f>IFERROR(テーブル_Swim015[[#This Row],[水路]],"")</f>
        <v>7</v>
      </c>
      <c r="D136" t="str">
        <f>IFERROR(Sheet4!#REF!,"")</f>
        <v/>
      </c>
      <c r="E136" t="str">
        <f>IFERROR(LOOKUP(テーブル_Swim015[[#This Row],[選手番号]],Sheet3!A:A,Sheet3!C:C),"")</f>
        <v xml:space="preserve">大高　美悠                    </v>
      </c>
      <c r="F136" t="str">
        <f>IFERROR(LOOKUP(D136,テーブル_Swim014[選手番号],テーブル_Swim014[所属名称１]),"")</f>
        <v/>
      </c>
      <c r="G136" t="str">
        <f>IFERROR(LOOKUP(テーブル_Swim015[[#This Row],[選手番号]],Sheet2!A:A,Sheet2!B:B),"")</f>
        <v/>
      </c>
      <c r="H136" t="str">
        <f>IFERROR(LOOKUP(D136,Sheet2!A:A,Sheet2!C:C),"")</f>
        <v/>
      </c>
      <c r="I136" t="str">
        <f>IFERROR(LOOKUP(H136,Sheet9!A:A,記載責任者!#REF!),"")</f>
        <v/>
      </c>
    </row>
    <row r="137" spans="1:9">
      <c r="A137">
        <f>IFERROR(テーブル_Swim015[[#This Row],[競技番号]],"")</f>
        <v>7</v>
      </c>
      <c r="B137">
        <f>IFERROR(テーブル_Swim015[[#This Row],[組]],"")</f>
        <v>2</v>
      </c>
      <c r="C137">
        <f>IFERROR(テーブル_Swim015[[#This Row],[水路]],"")</f>
        <v>8</v>
      </c>
      <c r="D137" t="str">
        <f>IFERROR(Sheet4!#REF!,"")</f>
        <v/>
      </c>
      <c r="E137" t="str">
        <f>IFERROR(LOOKUP(テーブル_Swim015[[#This Row],[選手番号]],Sheet3!A:A,Sheet3!C:C),"")</f>
        <v xml:space="preserve">向畑　亜美                    </v>
      </c>
      <c r="F137" t="str">
        <f>IFERROR(LOOKUP(D137,テーブル_Swim014[選手番号],テーブル_Swim014[所属名称１]),"")</f>
        <v/>
      </c>
      <c r="G137" t="str">
        <f>IFERROR(LOOKUP(テーブル_Swim015[[#This Row],[選手番号]],Sheet2!A:A,Sheet2!B:B),"")</f>
        <v/>
      </c>
      <c r="H137" t="str">
        <f>IFERROR(LOOKUP(D137,Sheet2!A:A,Sheet2!C:C),"")</f>
        <v/>
      </c>
      <c r="I137" t="str">
        <f>IFERROR(LOOKUP(H137,Sheet9!A:A,記載責任者!#REF!),"")</f>
        <v/>
      </c>
    </row>
    <row r="138" spans="1:9">
      <c r="A138">
        <f>IFERROR(テーブル_Swim015[[#This Row],[競技番号]],"")</f>
        <v>8</v>
      </c>
      <c r="B138">
        <f>IFERROR(テーブル_Swim015[[#This Row],[組]],"")</f>
        <v>1</v>
      </c>
      <c r="C138">
        <f>IFERROR(テーブル_Swim015[[#This Row],[水路]],"")</f>
        <v>1</v>
      </c>
      <c r="D138" t="str">
        <f>IFERROR(Sheet4!#REF!,"")</f>
        <v/>
      </c>
      <c r="E138" t="str">
        <f>IFERROR(LOOKUP(テーブル_Swim015[[#This Row],[選手番号]],Sheet3!A:A,Sheet3!C:C),"")</f>
        <v/>
      </c>
      <c r="F138" t="str">
        <f>IFERROR(LOOKUP(D138,テーブル_Swim014[選手番号],テーブル_Swim014[所属名称１]),"")</f>
        <v/>
      </c>
      <c r="G138" t="str">
        <f>IFERROR(LOOKUP(テーブル_Swim015[[#This Row],[選手番号]],Sheet2!A:A,Sheet2!B:B),"")</f>
        <v/>
      </c>
      <c r="H138" t="str">
        <f>IFERROR(LOOKUP(D138,Sheet2!A:A,Sheet2!C:C),"")</f>
        <v/>
      </c>
      <c r="I138" t="str">
        <f>IFERROR(LOOKUP(H138,Sheet9!A:A,記載責任者!#REF!),"")</f>
        <v/>
      </c>
    </row>
    <row r="139" spans="1:9">
      <c r="A139">
        <f>IFERROR(テーブル_Swim015[[#This Row],[競技番号]],"")</f>
        <v>8</v>
      </c>
      <c r="B139">
        <f>IFERROR(テーブル_Swim015[[#This Row],[組]],"")</f>
        <v>1</v>
      </c>
      <c r="C139">
        <f>IFERROR(テーブル_Swim015[[#This Row],[水路]],"")</f>
        <v>2</v>
      </c>
      <c r="D139" t="str">
        <f>IFERROR(Sheet4!#REF!,"")</f>
        <v/>
      </c>
      <c r="E139" t="str">
        <f>IFERROR(LOOKUP(テーブル_Swim015[[#This Row],[選手番号]],Sheet3!A:A,Sheet3!C:C),"")</f>
        <v/>
      </c>
      <c r="F139" t="str">
        <f>IFERROR(LOOKUP(D139,テーブル_Swim014[選手番号],テーブル_Swim014[所属名称１]),"")</f>
        <v/>
      </c>
      <c r="G139" t="str">
        <f>IFERROR(LOOKUP(テーブル_Swim015[[#This Row],[選手番号]],Sheet2!A:A,Sheet2!B:B),"")</f>
        <v/>
      </c>
      <c r="H139" t="str">
        <f>IFERROR(LOOKUP(D139,Sheet2!A:A,Sheet2!C:C),"")</f>
        <v/>
      </c>
      <c r="I139" t="str">
        <f>IFERROR(LOOKUP(H139,Sheet9!A:A,記載責任者!#REF!),"")</f>
        <v/>
      </c>
    </row>
    <row r="140" spans="1:9">
      <c r="A140">
        <f>IFERROR(テーブル_Swim015[[#This Row],[競技番号]],"")</f>
        <v>8</v>
      </c>
      <c r="B140">
        <f>IFERROR(テーブル_Swim015[[#This Row],[組]],"")</f>
        <v>1</v>
      </c>
      <c r="C140">
        <f>IFERROR(テーブル_Swim015[[#This Row],[水路]],"")</f>
        <v>3</v>
      </c>
      <c r="D140" t="str">
        <f>IFERROR(Sheet4!#REF!,"")</f>
        <v/>
      </c>
      <c r="E140" t="str">
        <f>IFERROR(LOOKUP(テーブル_Swim015[[#This Row],[選手番号]],Sheet3!A:A,Sheet3!C:C),"")</f>
        <v xml:space="preserve">越智　琉々                    </v>
      </c>
      <c r="F140" t="str">
        <f>IFERROR(LOOKUP(D140,テーブル_Swim014[選手番号],テーブル_Swim014[所属名称１]),"")</f>
        <v/>
      </c>
      <c r="G140" t="str">
        <f>IFERROR(LOOKUP(テーブル_Swim015[[#This Row],[選手番号]],Sheet2!A:A,Sheet2!B:B),"")</f>
        <v/>
      </c>
      <c r="H140" t="str">
        <f>IFERROR(LOOKUP(D140,Sheet2!A:A,Sheet2!C:C),"")</f>
        <v/>
      </c>
      <c r="I140" t="str">
        <f>IFERROR(LOOKUP(H140,Sheet9!A:A,記載責任者!#REF!),"")</f>
        <v/>
      </c>
    </row>
    <row r="141" spans="1:9">
      <c r="A141">
        <f>IFERROR(テーブル_Swim015[[#This Row],[競技番号]],"")</f>
        <v>8</v>
      </c>
      <c r="B141">
        <f>IFERROR(テーブル_Swim015[[#This Row],[組]],"")</f>
        <v>1</v>
      </c>
      <c r="C141">
        <f>IFERROR(テーブル_Swim015[[#This Row],[水路]],"")</f>
        <v>4</v>
      </c>
      <c r="D141" t="str">
        <f>IFERROR(Sheet4!#REF!,"")</f>
        <v/>
      </c>
      <c r="E141" t="str">
        <f>IFERROR(LOOKUP(テーブル_Swim015[[#This Row],[選手番号]],Sheet3!A:A,Sheet3!C:C),"")</f>
        <v xml:space="preserve">石崎慎之介                    </v>
      </c>
      <c r="F141" t="str">
        <f>IFERROR(LOOKUP(D141,テーブル_Swim014[選手番号],テーブル_Swim014[所属名称１]),"")</f>
        <v/>
      </c>
      <c r="G141" t="str">
        <f>IFERROR(LOOKUP(テーブル_Swim015[[#This Row],[選手番号]],Sheet2!A:A,Sheet2!B:B),"")</f>
        <v/>
      </c>
      <c r="H141" t="str">
        <f>IFERROR(LOOKUP(D141,Sheet2!A:A,Sheet2!C:C),"")</f>
        <v/>
      </c>
      <c r="I141" t="str">
        <f>IFERROR(LOOKUP(H141,Sheet9!A:A,記載責任者!#REF!),"")</f>
        <v/>
      </c>
    </row>
    <row r="142" spans="1:9">
      <c r="A142">
        <f>IFERROR(テーブル_Swim015[[#This Row],[競技番号]],"")</f>
        <v>8</v>
      </c>
      <c r="B142">
        <f>IFERROR(テーブル_Swim015[[#This Row],[組]],"")</f>
        <v>1</v>
      </c>
      <c r="C142">
        <f>IFERROR(テーブル_Swim015[[#This Row],[水路]],"")</f>
        <v>5</v>
      </c>
      <c r="D142" t="str">
        <f>IFERROR(Sheet4!#REF!,"")</f>
        <v/>
      </c>
      <c r="E142" t="str">
        <f>IFERROR(LOOKUP(テーブル_Swim015[[#This Row],[選手番号]],Sheet3!A:A,Sheet3!C:C),"")</f>
        <v xml:space="preserve">安藤　　樹                    </v>
      </c>
      <c r="F142" t="str">
        <f>IFERROR(LOOKUP(D142,テーブル_Swim014[選手番号],テーブル_Swim014[所属名称１]),"")</f>
        <v/>
      </c>
      <c r="G142" t="str">
        <f>IFERROR(LOOKUP(テーブル_Swim015[[#This Row],[選手番号]],Sheet2!A:A,Sheet2!B:B),"")</f>
        <v/>
      </c>
      <c r="H142" t="str">
        <f>IFERROR(LOOKUP(D142,Sheet2!A:A,Sheet2!C:C),"")</f>
        <v/>
      </c>
      <c r="I142" t="str">
        <f>IFERROR(LOOKUP(H142,Sheet9!A:A,記載責任者!#REF!),"")</f>
        <v/>
      </c>
    </row>
    <row r="143" spans="1:9">
      <c r="A143">
        <f>IFERROR(テーブル_Swim015[[#This Row],[競技番号]],"")</f>
        <v>8</v>
      </c>
      <c r="B143">
        <f>IFERROR(テーブル_Swim015[[#This Row],[組]],"")</f>
        <v>1</v>
      </c>
      <c r="C143">
        <f>IFERROR(テーブル_Swim015[[#This Row],[水路]],"")</f>
        <v>6</v>
      </c>
      <c r="D143" t="str">
        <f>IFERROR(Sheet4!#REF!,"")</f>
        <v/>
      </c>
      <c r="E143" t="str">
        <f>IFERROR(LOOKUP(テーブル_Swim015[[#This Row],[選手番号]],Sheet3!A:A,Sheet3!C:C),"")</f>
        <v xml:space="preserve">平野　朋貴                    </v>
      </c>
      <c r="F143" t="str">
        <f>IFERROR(LOOKUP(D143,テーブル_Swim014[選手番号],テーブル_Swim014[所属名称１]),"")</f>
        <v/>
      </c>
      <c r="G143" t="str">
        <f>IFERROR(LOOKUP(テーブル_Swim015[[#This Row],[選手番号]],Sheet2!A:A,Sheet2!B:B),"")</f>
        <v/>
      </c>
      <c r="H143" t="str">
        <f>IFERROR(LOOKUP(D143,Sheet2!A:A,Sheet2!C:C),"")</f>
        <v/>
      </c>
      <c r="I143" t="str">
        <f>IFERROR(LOOKUP(H143,Sheet9!A:A,記載責任者!#REF!),"")</f>
        <v/>
      </c>
    </row>
    <row r="144" spans="1:9">
      <c r="A144">
        <f>IFERROR(テーブル_Swim015[[#This Row],[競技番号]],"")</f>
        <v>8</v>
      </c>
      <c r="B144">
        <f>IFERROR(テーブル_Swim015[[#This Row],[組]],"")</f>
        <v>1</v>
      </c>
      <c r="C144">
        <f>IFERROR(テーブル_Swim015[[#This Row],[水路]],"")</f>
        <v>7</v>
      </c>
      <c r="D144" t="str">
        <f>IFERROR(Sheet4!#REF!,"")</f>
        <v/>
      </c>
      <c r="E144" t="str">
        <f>IFERROR(LOOKUP(テーブル_Swim015[[#This Row],[選手番号]],Sheet3!A:A,Sheet3!C:C),"")</f>
        <v/>
      </c>
      <c r="F144" t="str">
        <f>IFERROR(LOOKUP(D144,テーブル_Swim014[選手番号],テーブル_Swim014[所属名称１]),"")</f>
        <v/>
      </c>
      <c r="G144" t="str">
        <f>IFERROR(LOOKUP(テーブル_Swim015[[#This Row],[選手番号]],Sheet2!A:A,Sheet2!B:B),"")</f>
        <v/>
      </c>
      <c r="H144" t="str">
        <f>IFERROR(LOOKUP(D144,Sheet2!A:A,Sheet2!C:C),"")</f>
        <v/>
      </c>
      <c r="I144" t="str">
        <f>IFERROR(LOOKUP(H144,Sheet9!A:A,記載責任者!#REF!),"")</f>
        <v/>
      </c>
    </row>
    <row r="145" spans="1:9">
      <c r="A145">
        <f>IFERROR(テーブル_Swim015[[#This Row],[競技番号]],"")</f>
        <v>8</v>
      </c>
      <c r="B145">
        <f>IFERROR(テーブル_Swim015[[#This Row],[組]],"")</f>
        <v>1</v>
      </c>
      <c r="C145">
        <f>IFERROR(テーブル_Swim015[[#This Row],[水路]],"")</f>
        <v>8</v>
      </c>
      <c r="D145" t="str">
        <f>IFERROR(Sheet4!#REF!,"")</f>
        <v/>
      </c>
      <c r="E145" t="str">
        <f>IFERROR(LOOKUP(テーブル_Swim015[[#This Row],[選手番号]],Sheet3!A:A,Sheet3!C:C),"")</f>
        <v/>
      </c>
      <c r="F145" t="str">
        <f>IFERROR(LOOKUP(D145,テーブル_Swim014[選手番号],テーブル_Swim014[所属名称１]),"")</f>
        <v/>
      </c>
      <c r="G145" t="str">
        <f>IFERROR(LOOKUP(テーブル_Swim015[[#This Row],[選手番号]],Sheet2!A:A,Sheet2!B:B),"")</f>
        <v/>
      </c>
      <c r="H145" t="str">
        <f>IFERROR(LOOKUP(D145,Sheet2!A:A,Sheet2!C:C),"")</f>
        <v/>
      </c>
      <c r="I145" t="str">
        <f>IFERROR(LOOKUP(H145,Sheet9!A:A,記載責任者!#REF!),"")</f>
        <v/>
      </c>
    </row>
    <row r="146" spans="1:9">
      <c r="A146">
        <f>IFERROR(テーブル_Swim015[[#This Row],[競技番号]],"")</f>
        <v>8</v>
      </c>
      <c r="B146">
        <f>IFERROR(テーブル_Swim015[[#This Row],[組]],"")</f>
        <v>2</v>
      </c>
      <c r="C146">
        <f>IFERROR(テーブル_Swim015[[#This Row],[水路]],"")</f>
        <v>1</v>
      </c>
      <c r="D146" t="str">
        <f>IFERROR(Sheet4!#REF!,"")</f>
        <v/>
      </c>
      <c r="E146" t="str">
        <f>IFERROR(LOOKUP(テーブル_Swim015[[#This Row],[選手番号]],Sheet3!A:A,Sheet3!C:C),"")</f>
        <v xml:space="preserve">鎌田　祐大                    </v>
      </c>
      <c r="F146" t="str">
        <f>IFERROR(LOOKUP(D146,テーブル_Swim014[選手番号],テーブル_Swim014[所属名称１]),"")</f>
        <v/>
      </c>
      <c r="G146" t="str">
        <f>IFERROR(LOOKUP(テーブル_Swim015[[#This Row],[選手番号]],Sheet2!A:A,Sheet2!B:B),"")</f>
        <v/>
      </c>
      <c r="H146" t="str">
        <f>IFERROR(LOOKUP(D146,Sheet2!A:A,Sheet2!C:C),"")</f>
        <v/>
      </c>
      <c r="I146" t="str">
        <f>IFERROR(LOOKUP(H146,Sheet9!A:A,記載責任者!#REF!),"")</f>
        <v/>
      </c>
    </row>
    <row r="147" spans="1:9">
      <c r="A147">
        <f>IFERROR(テーブル_Swim015[[#This Row],[競技番号]],"")</f>
        <v>8</v>
      </c>
      <c r="B147">
        <f>IFERROR(テーブル_Swim015[[#This Row],[組]],"")</f>
        <v>2</v>
      </c>
      <c r="C147">
        <f>IFERROR(テーブル_Swim015[[#This Row],[水路]],"")</f>
        <v>2</v>
      </c>
      <c r="D147" t="str">
        <f>IFERROR(Sheet4!#REF!,"")</f>
        <v/>
      </c>
      <c r="E147" t="str">
        <f>IFERROR(LOOKUP(テーブル_Swim015[[#This Row],[選手番号]],Sheet3!A:A,Sheet3!C:C),"")</f>
        <v xml:space="preserve">本田　翔規                    </v>
      </c>
      <c r="F147" t="str">
        <f>IFERROR(LOOKUP(D147,テーブル_Swim014[選手番号],テーブル_Swim014[所属名称１]),"")</f>
        <v/>
      </c>
      <c r="G147" t="str">
        <f>IFERROR(LOOKUP(テーブル_Swim015[[#This Row],[選手番号]],Sheet2!A:A,Sheet2!B:B),"")</f>
        <v/>
      </c>
      <c r="H147" t="str">
        <f>IFERROR(LOOKUP(D147,Sheet2!A:A,Sheet2!C:C),"")</f>
        <v/>
      </c>
      <c r="I147" t="str">
        <f>IFERROR(LOOKUP(H147,Sheet9!A:A,記載責任者!#REF!),"")</f>
        <v/>
      </c>
    </row>
    <row r="148" spans="1:9">
      <c r="A148">
        <f>IFERROR(テーブル_Swim015[[#This Row],[競技番号]],"")</f>
        <v>8</v>
      </c>
      <c r="B148">
        <f>IFERROR(テーブル_Swim015[[#This Row],[組]],"")</f>
        <v>2</v>
      </c>
      <c r="C148">
        <f>IFERROR(テーブル_Swim015[[#This Row],[水路]],"")</f>
        <v>3</v>
      </c>
      <c r="D148" t="str">
        <f>IFERROR(Sheet4!#REF!,"")</f>
        <v/>
      </c>
      <c r="E148" t="str">
        <f>IFERROR(LOOKUP(テーブル_Swim015[[#This Row],[選手番号]],Sheet3!A:A,Sheet3!C:C),"")</f>
        <v xml:space="preserve">澤田慎二郎                    </v>
      </c>
      <c r="F148" t="str">
        <f>IFERROR(LOOKUP(D148,テーブル_Swim014[選手番号],テーブル_Swim014[所属名称１]),"")</f>
        <v/>
      </c>
      <c r="G148" t="str">
        <f>IFERROR(LOOKUP(テーブル_Swim015[[#This Row],[選手番号]],Sheet2!A:A,Sheet2!B:B),"")</f>
        <v/>
      </c>
      <c r="H148" t="str">
        <f>IFERROR(LOOKUP(D148,Sheet2!A:A,Sheet2!C:C),"")</f>
        <v/>
      </c>
      <c r="I148" t="str">
        <f>IFERROR(LOOKUP(H148,Sheet9!A:A,記載責任者!#REF!),"")</f>
        <v/>
      </c>
    </row>
    <row r="149" spans="1:9">
      <c r="A149">
        <f>IFERROR(テーブル_Swim015[[#This Row],[競技番号]],"")</f>
        <v>8</v>
      </c>
      <c r="B149">
        <f>IFERROR(テーブル_Swim015[[#This Row],[組]],"")</f>
        <v>2</v>
      </c>
      <c r="C149">
        <f>IFERROR(テーブル_Swim015[[#This Row],[水路]],"")</f>
        <v>4</v>
      </c>
      <c r="D149" t="str">
        <f>IFERROR(Sheet4!#REF!,"")</f>
        <v/>
      </c>
      <c r="E149" t="str">
        <f>IFERROR(LOOKUP(テーブル_Swim015[[#This Row],[選手番号]],Sheet3!A:A,Sheet3!C:C),"")</f>
        <v xml:space="preserve">大内　一晟                    </v>
      </c>
      <c r="F149" t="str">
        <f>IFERROR(LOOKUP(D149,テーブル_Swim014[選手番号],テーブル_Swim014[所属名称１]),"")</f>
        <v/>
      </c>
      <c r="G149" t="str">
        <f>IFERROR(LOOKUP(テーブル_Swim015[[#This Row],[選手番号]],Sheet2!A:A,Sheet2!B:B),"")</f>
        <v/>
      </c>
      <c r="H149" t="str">
        <f>IFERROR(LOOKUP(D149,Sheet2!A:A,Sheet2!C:C),"")</f>
        <v/>
      </c>
      <c r="I149" t="str">
        <f>IFERROR(LOOKUP(H149,Sheet9!A:A,記載責任者!#REF!),"")</f>
        <v/>
      </c>
    </row>
    <row r="150" spans="1:9">
      <c r="A150">
        <f>IFERROR(テーブル_Swim015[[#This Row],[競技番号]],"")</f>
        <v>8</v>
      </c>
      <c r="B150">
        <f>IFERROR(テーブル_Swim015[[#This Row],[組]],"")</f>
        <v>2</v>
      </c>
      <c r="C150">
        <f>IFERROR(テーブル_Swim015[[#This Row],[水路]],"")</f>
        <v>5</v>
      </c>
      <c r="D150" t="str">
        <f>IFERROR(Sheet4!#REF!,"")</f>
        <v/>
      </c>
      <c r="E150" t="str">
        <f>IFERROR(LOOKUP(テーブル_Swim015[[#This Row],[選手番号]],Sheet3!A:A,Sheet3!C:C),"")</f>
        <v xml:space="preserve">三好　　諒                    </v>
      </c>
      <c r="F150" t="str">
        <f>IFERROR(LOOKUP(D150,テーブル_Swim014[選手番号],テーブル_Swim014[所属名称１]),"")</f>
        <v/>
      </c>
      <c r="G150" t="str">
        <f>IFERROR(LOOKUP(テーブル_Swim015[[#This Row],[選手番号]],Sheet2!A:A,Sheet2!B:B),"")</f>
        <v/>
      </c>
      <c r="H150" t="str">
        <f>IFERROR(LOOKUP(D150,Sheet2!A:A,Sheet2!C:C),"")</f>
        <v/>
      </c>
      <c r="I150" t="str">
        <f>IFERROR(LOOKUP(H150,Sheet9!A:A,記載責任者!#REF!),"")</f>
        <v/>
      </c>
    </row>
    <row r="151" spans="1:9">
      <c r="A151">
        <f>IFERROR(テーブル_Swim015[[#This Row],[競技番号]],"")</f>
        <v>8</v>
      </c>
      <c r="B151">
        <f>IFERROR(テーブル_Swim015[[#This Row],[組]],"")</f>
        <v>2</v>
      </c>
      <c r="C151">
        <f>IFERROR(テーブル_Swim015[[#This Row],[水路]],"")</f>
        <v>6</v>
      </c>
      <c r="D151" t="str">
        <f>IFERROR(Sheet4!#REF!,"")</f>
        <v/>
      </c>
      <c r="E151" t="str">
        <f>IFERROR(LOOKUP(テーブル_Swim015[[#This Row],[選手番号]],Sheet3!A:A,Sheet3!C:C),"")</f>
        <v xml:space="preserve">長瀧　優人                    </v>
      </c>
      <c r="F151" t="str">
        <f>IFERROR(LOOKUP(D151,テーブル_Swim014[選手番号],テーブル_Swim014[所属名称１]),"")</f>
        <v/>
      </c>
      <c r="G151" t="str">
        <f>IFERROR(LOOKUP(テーブル_Swim015[[#This Row],[選手番号]],Sheet2!A:A,Sheet2!B:B),"")</f>
        <v/>
      </c>
      <c r="H151" t="str">
        <f>IFERROR(LOOKUP(D151,Sheet2!A:A,Sheet2!C:C),"")</f>
        <v/>
      </c>
      <c r="I151" t="str">
        <f>IFERROR(LOOKUP(H151,Sheet9!A:A,記載責任者!#REF!),"")</f>
        <v/>
      </c>
    </row>
    <row r="152" spans="1:9">
      <c r="A152">
        <f>IFERROR(テーブル_Swim015[[#This Row],[競技番号]],"")</f>
        <v>8</v>
      </c>
      <c r="B152">
        <f>IFERROR(テーブル_Swim015[[#This Row],[組]],"")</f>
        <v>2</v>
      </c>
      <c r="C152">
        <f>IFERROR(テーブル_Swim015[[#This Row],[水路]],"")</f>
        <v>7</v>
      </c>
      <c r="D152" t="str">
        <f>IFERROR(Sheet4!#REF!,"")</f>
        <v/>
      </c>
      <c r="E152" t="str">
        <f>IFERROR(LOOKUP(テーブル_Swim015[[#This Row],[選手番号]],Sheet3!A:A,Sheet3!C:C),"")</f>
        <v xml:space="preserve">国重　輝樹                    </v>
      </c>
      <c r="F152" t="str">
        <f>IFERROR(LOOKUP(D152,テーブル_Swim014[選手番号],テーブル_Swim014[所属名称１]),"")</f>
        <v/>
      </c>
      <c r="G152" t="str">
        <f>IFERROR(LOOKUP(テーブル_Swim015[[#This Row],[選手番号]],Sheet2!A:A,Sheet2!B:B),"")</f>
        <v/>
      </c>
      <c r="H152" t="str">
        <f>IFERROR(LOOKUP(D152,Sheet2!A:A,Sheet2!C:C),"")</f>
        <v/>
      </c>
      <c r="I152" t="str">
        <f>IFERROR(LOOKUP(H152,Sheet9!A:A,記載責任者!#REF!),"")</f>
        <v/>
      </c>
    </row>
    <row r="153" spans="1:9">
      <c r="A153">
        <f>IFERROR(テーブル_Swim015[[#This Row],[競技番号]],"")</f>
        <v>8</v>
      </c>
      <c r="B153">
        <f>IFERROR(テーブル_Swim015[[#This Row],[組]],"")</f>
        <v>2</v>
      </c>
      <c r="C153">
        <f>IFERROR(テーブル_Swim015[[#This Row],[水路]],"")</f>
        <v>8</v>
      </c>
      <c r="D153" t="str">
        <f>IFERROR(Sheet4!#REF!,"")</f>
        <v/>
      </c>
      <c r="E153" t="str">
        <f>IFERROR(LOOKUP(テーブル_Swim015[[#This Row],[選手番号]],Sheet3!A:A,Sheet3!C:C),"")</f>
        <v xml:space="preserve">井上　洸希                    </v>
      </c>
      <c r="F153" t="str">
        <f>IFERROR(LOOKUP(D153,テーブル_Swim014[選手番号],テーブル_Swim014[所属名称１]),"")</f>
        <v/>
      </c>
      <c r="G153" t="str">
        <f>IFERROR(LOOKUP(テーブル_Swim015[[#This Row],[選手番号]],Sheet2!A:A,Sheet2!B:B),"")</f>
        <v/>
      </c>
      <c r="H153" t="str">
        <f>IFERROR(LOOKUP(D153,Sheet2!A:A,Sheet2!C:C),"")</f>
        <v/>
      </c>
      <c r="I153" t="str">
        <f>IFERROR(LOOKUP(H153,Sheet9!A:A,記載責任者!#REF!),"")</f>
        <v/>
      </c>
    </row>
    <row r="154" spans="1:9">
      <c r="A154">
        <f>IFERROR(テーブル_Swim015[[#This Row],[競技番号]],"")</f>
        <v>9</v>
      </c>
      <c r="B154">
        <f>IFERROR(テーブル_Swim015[[#This Row],[組]],"")</f>
        <v>1</v>
      </c>
      <c r="C154">
        <f>IFERROR(テーブル_Swim015[[#This Row],[水路]],"")</f>
        <v>1</v>
      </c>
      <c r="D154" t="str">
        <f>IFERROR(Sheet4!#REF!,"")</f>
        <v/>
      </c>
      <c r="E154" t="str">
        <f>IFERROR(LOOKUP(テーブル_Swim015[[#This Row],[選手番号]],Sheet3!A:A,Sheet3!C:C),"")</f>
        <v/>
      </c>
      <c r="F154" t="str">
        <f>IFERROR(LOOKUP(D154,テーブル_Swim014[選手番号],テーブル_Swim014[所属名称１]),"")</f>
        <v/>
      </c>
      <c r="G154" t="str">
        <f>IFERROR(LOOKUP(テーブル_Swim015[[#This Row],[選手番号]],Sheet2!A:A,Sheet2!B:B),"")</f>
        <v/>
      </c>
      <c r="H154" t="str">
        <f>IFERROR(LOOKUP(D154,Sheet2!A:A,Sheet2!C:C),"")</f>
        <v/>
      </c>
      <c r="I154" t="str">
        <f>IFERROR(LOOKUP(H154,Sheet9!A:A,記載責任者!#REF!),"")</f>
        <v/>
      </c>
    </row>
    <row r="155" spans="1:9">
      <c r="A155">
        <f>IFERROR(テーブル_Swim015[[#This Row],[競技番号]],"")</f>
        <v>9</v>
      </c>
      <c r="B155">
        <f>IFERROR(テーブル_Swim015[[#This Row],[組]],"")</f>
        <v>1</v>
      </c>
      <c r="C155">
        <f>IFERROR(テーブル_Swim015[[#This Row],[水路]],"")</f>
        <v>2</v>
      </c>
      <c r="D155" t="str">
        <f>IFERROR(Sheet4!#REF!,"")</f>
        <v/>
      </c>
      <c r="E155" t="str">
        <f>IFERROR(LOOKUP(テーブル_Swim015[[#This Row],[選手番号]],Sheet3!A:A,Sheet3!C:C),"")</f>
        <v xml:space="preserve">三宮　璃子                    </v>
      </c>
      <c r="F155" t="str">
        <f>IFERROR(LOOKUP(D155,テーブル_Swim014[選手番号],テーブル_Swim014[所属名称１]),"")</f>
        <v/>
      </c>
      <c r="G155" t="str">
        <f>IFERROR(LOOKUP(テーブル_Swim015[[#This Row],[選手番号]],Sheet2!A:A,Sheet2!B:B),"")</f>
        <v/>
      </c>
      <c r="H155" t="str">
        <f>IFERROR(LOOKUP(D155,Sheet2!A:A,Sheet2!C:C),"")</f>
        <v/>
      </c>
      <c r="I155" t="str">
        <f>IFERROR(LOOKUP(H155,Sheet9!A:A,記載責任者!#REF!),"")</f>
        <v/>
      </c>
    </row>
    <row r="156" spans="1:9">
      <c r="A156">
        <f>IFERROR(テーブル_Swim015[[#This Row],[競技番号]],"")</f>
        <v>9</v>
      </c>
      <c r="B156">
        <f>IFERROR(テーブル_Swim015[[#This Row],[組]],"")</f>
        <v>1</v>
      </c>
      <c r="C156">
        <f>IFERROR(テーブル_Swim015[[#This Row],[水路]],"")</f>
        <v>3</v>
      </c>
      <c r="D156" t="str">
        <f>IFERROR(Sheet4!#REF!,"")</f>
        <v/>
      </c>
      <c r="E156" t="str">
        <f>IFERROR(LOOKUP(テーブル_Swim015[[#This Row],[選手番号]],Sheet3!A:A,Sheet3!C:C),"")</f>
        <v xml:space="preserve">神野　桃花                    </v>
      </c>
      <c r="F156" t="str">
        <f>IFERROR(LOOKUP(D156,テーブル_Swim014[選手番号],テーブル_Swim014[所属名称１]),"")</f>
        <v/>
      </c>
      <c r="G156" t="str">
        <f>IFERROR(LOOKUP(テーブル_Swim015[[#This Row],[選手番号]],Sheet2!A:A,Sheet2!B:B),"")</f>
        <v/>
      </c>
      <c r="H156" t="str">
        <f>IFERROR(LOOKUP(D156,Sheet2!A:A,Sheet2!C:C),"")</f>
        <v/>
      </c>
      <c r="I156" t="str">
        <f>IFERROR(LOOKUP(H156,Sheet9!A:A,記載責任者!#REF!),"")</f>
        <v/>
      </c>
    </row>
    <row r="157" spans="1:9">
      <c r="A157">
        <f>IFERROR(テーブル_Swim015[[#This Row],[競技番号]],"")</f>
        <v>9</v>
      </c>
      <c r="B157">
        <f>IFERROR(テーブル_Swim015[[#This Row],[組]],"")</f>
        <v>1</v>
      </c>
      <c r="C157">
        <f>IFERROR(テーブル_Swim015[[#This Row],[水路]],"")</f>
        <v>4</v>
      </c>
      <c r="D157" t="str">
        <f>IFERROR(Sheet4!#REF!,"")</f>
        <v/>
      </c>
      <c r="E157" t="str">
        <f>IFERROR(LOOKUP(テーブル_Swim015[[#This Row],[選手番号]],Sheet3!A:A,Sheet3!C:C),"")</f>
        <v xml:space="preserve">宮本　千聖                    </v>
      </c>
      <c r="F157" t="str">
        <f>IFERROR(LOOKUP(D157,テーブル_Swim014[選手番号],テーブル_Swim014[所属名称１]),"")</f>
        <v/>
      </c>
      <c r="G157" t="str">
        <f>IFERROR(LOOKUP(テーブル_Swim015[[#This Row],[選手番号]],Sheet2!A:A,Sheet2!B:B),"")</f>
        <v/>
      </c>
      <c r="H157" t="str">
        <f>IFERROR(LOOKUP(D157,Sheet2!A:A,Sheet2!C:C),"")</f>
        <v/>
      </c>
      <c r="I157" t="str">
        <f>IFERROR(LOOKUP(H157,Sheet9!A:A,記載責任者!#REF!),"")</f>
        <v/>
      </c>
    </row>
    <row r="158" spans="1:9">
      <c r="A158">
        <f>IFERROR(テーブル_Swim015[[#This Row],[競技番号]],"")</f>
        <v>9</v>
      </c>
      <c r="B158">
        <f>IFERROR(テーブル_Swim015[[#This Row],[組]],"")</f>
        <v>1</v>
      </c>
      <c r="C158">
        <f>IFERROR(テーブル_Swim015[[#This Row],[水路]],"")</f>
        <v>5</v>
      </c>
      <c r="D158" t="str">
        <f>IFERROR(Sheet4!#REF!,"")</f>
        <v/>
      </c>
      <c r="E158" t="str">
        <f>IFERROR(LOOKUP(テーブル_Swim015[[#This Row],[選手番号]],Sheet3!A:A,Sheet3!C:C),"")</f>
        <v xml:space="preserve">平島　彩未                    </v>
      </c>
      <c r="F158" t="str">
        <f>IFERROR(LOOKUP(D158,テーブル_Swim014[選手番号],テーブル_Swim014[所属名称１]),"")</f>
        <v/>
      </c>
      <c r="G158" t="str">
        <f>IFERROR(LOOKUP(テーブル_Swim015[[#This Row],[選手番号]],Sheet2!A:A,Sheet2!B:B),"")</f>
        <v/>
      </c>
      <c r="H158" t="str">
        <f>IFERROR(LOOKUP(D158,Sheet2!A:A,Sheet2!C:C),"")</f>
        <v/>
      </c>
      <c r="I158" t="str">
        <f>IFERROR(LOOKUP(H158,Sheet9!A:A,記載責任者!#REF!),"")</f>
        <v/>
      </c>
    </row>
    <row r="159" spans="1:9">
      <c r="A159">
        <f>IFERROR(テーブル_Swim015[[#This Row],[競技番号]],"")</f>
        <v>9</v>
      </c>
      <c r="B159">
        <f>IFERROR(テーブル_Swim015[[#This Row],[組]],"")</f>
        <v>1</v>
      </c>
      <c r="C159">
        <f>IFERROR(テーブル_Swim015[[#This Row],[水路]],"")</f>
        <v>6</v>
      </c>
      <c r="D159" t="str">
        <f>IFERROR(Sheet4!#REF!,"")</f>
        <v/>
      </c>
      <c r="E159" t="str">
        <f>IFERROR(LOOKUP(テーブル_Swim015[[#This Row],[選手番号]],Sheet3!A:A,Sheet3!C:C),"")</f>
        <v xml:space="preserve">玉井七々夏                    </v>
      </c>
      <c r="F159" t="str">
        <f>IFERROR(LOOKUP(D159,テーブル_Swim014[選手番号],テーブル_Swim014[所属名称１]),"")</f>
        <v/>
      </c>
      <c r="G159" t="str">
        <f>IFERROR(LOOKUP(テーブル_Swim015[[#This Row],[選手番号]],Sheet2!A:A,Sheet2!B:B),"")</f>
        <v/>
      </c>
      <c r="H159" t="str">
        <f>IFERROR(LOOKUP(D159,Sheet2!A:A,Sheet2!C:C),"")</f>
        <v/>
      </c>
      <c r="I159" t="str">
        <f>IFERROR(LOOKUP(H159,Sheet9!A:A,記載責任者!#REF!),"")</f>
        <v/>
      </c>
    </row>
    <row r="160" spans="1:9">
      <c r="A160">
        <f>IFERROR(テーブル_Swim015[[#This Row],[競技番号]],"")</f>
        <v>9</v>
      </c>
      <c r="B160">
        <f>IFERROR(テーブル_Swim015[[#This Row],[組]],"")</f>
        <v>1</v>
      </c>
      <c r="C160">
        <f>IFERROR(テーブル_Swim015[[#This Row],[水路]],"")</f>
        <v>7</v>
      </c>
      <c r="D160" t="str">
        <f>IFERROR(Sheet4!#REF!,"")</f>
        <v/>
      </c>
      <c r="E160" t="str">
        <f>IFERROR(LOOKUP(テーブル_Swim015[[#This Row],[選手番号]],Sheet3!A:A,Sheet3!C:C),"")</f>
        <v/>
      </c>
      <c r="F160" t="str">
        <f>IFERROR(LOOKUP(D160,テーブル_Swim014[選手番号],テーブル_Swim014[所属名称１]),"")</f>
        <v/>
      </c>
      <c r="G160" t="str">
        <f>IFERROR(LOOKUP(テーブル_Swim015[[#This Row],[選手番号]],Sheet2!A:A,Sheet2!B:B),"")</f>
        <v/>
      </c>
      <c r="H160" t="str">
        <f>IFERROR(LOOKUP(D160,Sheet2!A:A,Sheet2!C:C),"")</f>
        <v/>
      </c>
      <c r="I160" t="str">
        <f>IFERROR(LOOKUP(H160,Sheet9!A:A,記載責任者!#REF!),"")</f>
        <v/>
      </c>
    </row>
    <row r="161" spans="1:9">
      <c r="A161">
        <f>IFERROR(テーブル_Swim015[[#This Row],[競技番号]],"")</f>
        <v>9</v>
      </c>
      <c r="B161">
        <f>IFERROR(テーブル_Swim015[[#This Row],[組]],"")</f>
        <v>1</v>
      </c>
      <c r="C161">
        <f>IFERROR(テーブル_Swim015[[#This Row],[水路]],"")</f>
        <v>8</v>
      </c>
      <c r="D161" t="str">
        <f>IFERROR(Sheet4!#REF!,"")</f>
        <v/>
      </c>
      <c r="E161" t="str">
        <f>IFERROR(LOOKUP(テーブル_Swim015[[#This Row],[選手番号]],Sheet3!A:A,Sheet3!C:C),"")</f>
        <v/>
      </c>
      <c r="F161" t="str">
        <f>IFERROR(LOOKUP(D161,テーブル_Swim014[選手番号],テーブル_Swim014[所属名称１]),"")</f>
        <v/>
      </c>
      <c r="G161" t="str">
        <f>IFERROR(LOOKUP(テーブル_Swim015[[#This Row],[選手番号]],Sheet2!A:A,Sheet2!B:B),"")</f>
        <v/>
      </c>
      <c r="H161" t="str">
        <f>IFERROR(LOOKUP(D161,Sheet2!A:A,Sheet2!C:C),"")</f>
        <v/>
      </c>
      <c r="I161" t="str">
        <f>IFERROR(LOOKUP(H161,Sheet9!A:A,記載責任者!#REF!),"")</f>
        <v/>
      </c>
    </row>
    <row r="162" spans="1:9">
      <c r="A162">
        <f>IFERROR(テーブル_Swim015[[#This Row],[競技番号]],"")</f>
        <v>9</v>
      </c>
      <c r="B162">
        <f>IFERROR(テーブル_Swim015[[#This Row],[組]],"")</f>
        <v>2</v>
      </c>
      <c r="C162">
        <f>IFERROR(テーブル_Swim015[[#This Row],[水路]],"")</f>
        <v>1</v>
      </c>
      <c r="D162" t="str">
        <f>IFERROR(Sheet4!#REF!,"")</f>
        <v/>
      </c>
      <c r="E162" t="str">
        <f>IFERROR(LOOKUP(テーブル_Swim015[[#This Row],[選手番号]],Sheet3!A:A,Sheet3!C:C),"")</f>
        <v xml:space="preserve">綾　彩凡子                    </v>
      </c>
      <c r="F162" t="str">
        <f>IFERROR(LOOKUP(D162,テーブル_Swim014[選手番号],テーブル_Swim014[所属名称１]),"")</f>
        <v/>
      </c>
      <c r="G162" t="str">
        <f>IFERROR(LOOKUP(テーブル_Swim015[[#This Row],[選手番号]],Sheet2!A:A,Sheet2!B:B),"")</f>
        <v/>
      </c>
      <c r="H162" t="str">
        <f>IFERROR(LOOKUP(D162,Sheet2!A:A,Sheet2!C:C),"")</f>
        <v/>
      </c>
      <c r="I162" t="str">
        <f>IFERROR(LOOKUP(H162,Sheet9!A:A,記載責任者!#REF!),"")</f>
        <v/>
      </c>
    </row>
    <row r="163" spans="1:9">
      <c r="A163">
        <f>IFERROR(テーブル_Swim015[[#This Row],[競技番号]],"")</f>
        <v>9</v>
      </c>
      <c r="B163">
        <f>IFERROR(テーブル_Swim015[[#This Row],[組]],"")</f>
        <v>2</v>
      </c>
      <c r="C163">
        <f>IFERROR(テーブル_Swim015[[#This Row],[水路]],"")</f>
        <v>2</v>
      </c>
      <c r="D163" t="str">
        <f>IFERROR(Sheet4!#REF!,"")</f>
        <v/>
      </c>
      <c r="E163" t="str">
        <f>IFERROR(LOOKUP(テーブル_Swim015[[#This Row],[選手番号]],Sheet3!A:A,Sheet3!C:C),"")</f>
        <v xml:space="preserve">天川谷美宙                    </v>
      </c>
      <c r="F163" t="str">
        <f>IFERROR(LOOKUP(D163,テーブル_Swim014[選手番号],テーブル_Swim014[所属名称１]),"")</f>
        <v/>
      </c>
      <c r="G163" t="str">
        <f>IFERROR(LOOKUP(テーブル_Swim015[[#This Row],[選手番号]],Sheet2!A:A,Sheet2!B:B),"")</f>
        <v/>
      </c>
      <c r="H163" t="str">
        <f>IFERROR(LOOKUP(D163,Sheet2!A:A,Sheet2!C:C),"")</f>
        <v/>
      </c>
      <c r="I163" t="str">
        <f>IFERROR(LOOKUP(H163,Sheet9!A:A,記載責任者!#REF!),"")</f>
        <v/>
      </c>
    </row>
    <row r="164" spans="1:9">
      <c r="A164">
        <f>IFERROR(テーブル_Swim015[[#This Row],[競技番号]],"")</f>
        <v>9</v>
      </c>
      <c r="B164">
        <f>IFERROR(テーブル_Swim015[[#This Row],[組]],"")</f>
        <v>2</v>
      </c>
      <c r="C164">
        <f>IFERROR(テーブル_Swim015[[#This Row],[水路]],"")</f>
        <v>3</v>
      </c>
      <c r="D164" t="str">
        <f>IFERROR(Sheet4!#REF!,"")</f>
        <v/>
      </c>
      <c r="E164" t="str">
        <f>IFERROR(LOOKUP(テーブル_Swim015[[#This Row],[選手番号]],Sheet3!A:A,Sheet3!C:C),"")</f>
        <v xml:space="preserve">水田　恵那                    </v>
      </c>
      <c r="F164" t="str">
        <f>IFERROR(LOOKUP(D164,テーブル_Swim014[選手番号],テーブル_Swim014[所属名称１]),"")</f>
        <v/>
      </c>
      <c r="G164" t="str">
        <f>IFERROR(LOOKUP(テーブル_Swim015[[#This Row],[選手番号]],Sheet2!A:A,Sheet2!B:B),"")</f>
        <v/>
      </c>
      <c r="H164" t="str">
        <f>IFERROR(LOOKUP(D164,Sheet2!A:A,Sheet2!C:C),"")</f>
        <v/>
      </c>
      <c r="I164" t="str">
        <f>IFERROR(LOOKUP(H164,Sheet9!A:A,記載責任者!#REF!),"")</f>
        <v/>
      </c>
    </row>
    <row r="165" spans="1:9">
      <c r="A165">
        <f>IFERROR(テーブル_Swim015[[#This Row],[競技番号]],"")</f>
        <v>9</v>
      </c>
      <c r="B165">
        <f>IFERROR(テーブル_Swim015[[#This Row],[組]],"")</f>
        <v>2</v>
      </c>
      <c r="C165">
        <f>IFERROR(テーブル_Swim015[[#This Row],[水路]],"")</f>
        <v>4</v>
      </c>
      <c r="D165" t="str">
        <f>IFERROR(Sheet4!#REF!,"")</f>
        <v/>
      </c>
      <c r="E165" t="str">
        <f>IFERROR(LOOKUP(テーブル_Swim015[[#This Row],[選手番号]],Sheet3!A:A,Sheet3!C:C),"")</f>
        <v xml:space="preserve">林　　叶華                    </v>
      </c>
      <c r="F165" t="str">
        <f>IFERROR(LOOKUP(D165,テーブル_Swim014[選手番号],テーブル_Swim014[所属名称１]),"")</f>
        <v/>
      </c>
      <c r="G165" t="str">
        <f>IFERROR(LOOKUP(テーブル_Swim015[[#This Row],[選手番号]],Sheet2!A:A,Sheet2!B:B),"")</f>
        <v/>
      </c>
      <c r="H165" t="str">
        <f>IFERROR(LOOKUP(D165,Sheet2!A:A,Sheet2!C:C),"")</f>
        <v/>
      </c>
      <c r="I165" t="str">
        <f>IFERROR(LOOKUP(H165,Sheet9!A:A,記載責任者!#REF!),"")</f>
        <v/>
      </c>
    </row>
    <row r="166" spans="1:9">
      <c r="A166">
        <f>IFERROR(テーブル_Swim015[[#This Row],[競技番号]],"")</f>
        <v>9</v>
      </c>
      <c r="B166">
        <f>IFERROR(テーブル_Swim015[[#This Row],[組]],"")</f>
        <v>2</v>
      </c>
      <c r="C166">
        <f>IFERROR(テーブル_Swim015[[#This Row],[水路]],"")</f>
        <v>5</v>
      </c>
      <c r="D166" t="str">
        <f>IFERROR(Sheet4!#REF!,"")</f>
        <v/>
      </c>
      <c r="E166" t="str">
        <f>IFERROR(LOOKUP(テーブル_Swim015[[#This Row],[選手番号]],Sheet3!A:A,Sheet3!C:C),"")</f>
        <v xml:space="preserve">鎌田　菜月                    </v>
      </c>
      <c r="F166" t="str">
        <f>IFERROR(LOOKUP(D166,テーブル_Swim014[選手番号],テーブル_Swim014[所属名称１]),"")</f>
        <v/>
      </c>
      <c r="G166" t="str">
        <f>IFERROR(LOOKUP(テーブル_Swim015[[#This Row],[選手番号]],Sheet2!A:A,Sheet2!B:B),"")</f>
        <v/>
      </c>
      <c r="H166" t="str">
        <f>IFERROR(LOOKUP(D166,Sheet2!A:A,Sheet2!C:C),"")</f>
        <v/>
      </c>
      <c r="I166" t="str">
        <f>IFERROR(LOOKUP(H166,Sheet9!A:A,記載責任者!#REF!),"")</f>
        <v/>
      </c>
    </row>
    <row r="167" spans="1:9">
      <c r="A167">
        <f>IFERROR(テーブル_Swim015[[#This Row],[競技番号]],"")</f>
        <v>9</v>
      </c>
      <c r="B167">
        <f>IFERROR(テーブル_Swim015[[#This Row],[組]],"")</f>
        <v>2</v>
      </c>
      <c r="C167">
        <f>IFERROR(テーブル_Swim015[[#This Row],[水路]],"")</f>
        <v>6</v>
      </c>
      <c r="D167" t="str">
        <f>IFERROR(Sheet4!#REF!,"")</f>
        <v/>
      </c>
      <c r="E167" t="str">
        <f>IFERROR(LOOKUP(テーブル_Swim015[[#This Row],[選手番号]],Sheet3!A:A,Sheet3!C:C),"")</f>
        <v xml:space="preserve">横関　未来                    </v>
      </c>
      <c r="F167" t="str">
        <f>IFERROR(LOOKUP(D167,テーブル_Swim014[選手番号],テーブル_Swim014[所属名称１]),"")</f>
        <v/>
      </c>
      <c r="G167" t="str">
        <f>IFERROR(LOOKUP(テーブル_Swim015[[#This Row],[選手番号]],Sheet2!A:A,Sheet2!B:B),"")</f>
        <v/>
      </c>
      <c r="H167" t="str">
        <f>IFERROR(LOOKUP(D167,Sheet2!A:A,Sheet2!C:C),"")</f>
        <v/>
      </c>
      <c r="I167" t="str">
        <f>IFERROR(LOOKUP(H167,Sheet9!A:A,記載責任者!#REF!),"")</f>
        <v/>
      </c>
    </row>
    <row r="168" spans="1:9">
      <c r="A168">
        <f>IFERROR(テーブル_Swim015[[#This Row],[競技番号]],"")</f>
        <v>9</v>
      </c>
      <c r="B168">
        <f>IFERROR(テーブル_Swim015[[#This Row],[組]],"")</f>
        <v>2</v>
      </c>
      <c r="C168">
        <f>IFERROR(テーブル_Swim015[[#This Row],[水路]],"")</f>
        <v>7</v>
      </c>
      <c r="D168" t="str">
        <f>IFERROR(Sheet4!#REF!,"")</f>
        <v/>
      </c>
      <c r="E168" t="str">
        <f>IFERROR(LOOKUP(テーブル_Swim015[[#This Row],[選手番号]],Sheet3!A:A,Sheet3!C:C),"")</f>
        <v xml:space="preserve">金丸　　葵                    </v>
      </c>
      <c r="F168" t="str">
        <f>IFERROR(LOOKUP(D168,テーブル_Swim014[選手番号],テーブル_Swim014[所属名称１]),"")</f>
        <v/>
      </c>
      <c r="G168" t="str">
        <f>IFERROR(LOOKUP(テーブル_Swim015[[#This Row],[選手番号]],Sheet2!A:A,Sheet2!B:B),"")</f>
        <v/>
      </c>
      <c r="H168" t="str">
        <f>IFERROR(LOOKUP(D168,Sheet2!A:A,Sheet2!C:C),"")</f>
        <v/>
      </c>
      <c r="I168" t="str">
        <f>IFERROR(LOOKUP(H168,Sheet9!A:A,記載責任者!#REF!),"")</f>
        <v/>
      </c>
    </row>
    <row r="169" spans="1:9">
      <c r="A169">
        <f>IFERROR(テーブル_Swim015[[#This Row],[競技番号]],"")</f>
        <v>9</v>
      </c>
      <c r="B169">
        <f>IFERROR(テーブル_Swim015[[#This Row],[組]],"")</f>
        <v>2</v>
      </c>
      <c r="C169">
        <f>IFERROR(テーブル_Swim015[[#This Row],[水路]],"")</f>
        <v>8</v>
      </c>
      <c r="D169" t="str">
        <f>IFERROR(Sheet4!#REF!,"")</f>
        <v/>
      </c>
      <c r="E169" t="str">
        <f>IFERROR(LOOKUP(テーブル_Swim015[[#This Row],[選手番号]],Sheet3!A:A,Sheet3!C:C),"")</f>
        <v xml:space="preserve">吉田　芽央                    </v>
      </c>
      <c r="F169" t="str">
        <f>IFERROR(LOOKUP(D169,テーブル_Swim014[選手番号],テーブル_Swim014[所属名称１]),"")</f>
        <v/>
      </c>
      <c r="G169" t="str">
        <f>IFERROR(LOOKUP(テーブル_Swim015[[#This Row],[選手番号]],Sheet2!A:A,Sheet2!B:B),"")</f>
        <v/>
      </c>
      <c r="H169" t="str">
        <f>IFERROR(LOOKUP(D169,Sheet2!A:A,Sheet2!C:C),"")</f>
        <v/>
      </c>
      <c r="I169" t="str">
        <f>IFERROR(LOOKUP(H169,Sheet9!A:A,記載責任者!#REF!),"")</f>
        <v/>
      </c>
    </row>
    <row r="170" spans="1:9">
      <c r="A170">
        <f>IFERROR(テーブル_Swim015[[#This Row],[競技番号]],"")</f>
        <v>10</v>
      </c>
      <c r="B170">
        <f>IFERROR(テーブル_Swim015[[#This Row],[組]],"")</f>
        <v>1</v>
      </c>
      <c r="C170">
        <f>IFERROR(テーブル_Swim015[[#This Row],[水路]],"")</f>
        <v>1</v>
      </c>
      <c r="D170" t="str">
        <f>IFERROR(Sheet4!#REF!,"")</f>
        <v/>
      </c>
      <c r="E170" t="str">
        <f>IFERROR(LOOKUP(テーブル_Swim015[[#This Row],[選手番号]],Sheet3!A:A,Sheet3!C:C),"")</f>
        <v/>
      </c>
      <c r="F170" t="str">
        <f>IFERROR(LOOKUP(D170,テーブル_Swim014[選手番号],テーブル_Swim014[所属名称１]),"")</f>
        <v/>
      </c>
      <c r="G170" t="str">
        <f>IFERROR(LOOKUP(テーブル_Swim015[[#This Row],[選手番号]],Sheet2!A:A,Sheet2!B:B),"")</f>
        <v/>
      </c>
      <c r="H170" t="str">
        <f>IFERROR(LOOKUP(D170,Sheet2!A:A,Sheet2!C:C),"")</f>
        <v/>
      </c>
      <c r="I170" t="str">
        <f>IFERROR(LOOKUP(H170,Sheet9!A:A,記載責任者!#REF!),"")</f>
        <v/>
      </c>
    </row>
    <row r="171" spans="1:9">
      <c r="A171">
        <f>IFERROR(テーブル_Swim015[[#This Row],[競技番号]],"")</f>
        <v>10</v>
      </c>
      <c r="B171">
        <f>IFERROR(テーブル_Swim015[[#This Row],[組]],"")</f>
        <v>1</v>
      </c>
      <c r="C171">
        <f>IFERROR(テーブル_Swim015[[#This Row],[水路]],"")</f>
        <v>2</v>
      </c>
      <c r="D171" t="str">
        <f>IFERROR(Sheet4!#REF!,"")</f>
        <v/>
      </c>
      <c r="E171" t="str">
        <f>IFERROR(LOOKUP(テーブル_Swim015[[#This Row],[選手番号]],Sheet3!A:A,Sheet3!C:C),"")</f>
        <v/>
      </c>
      <c r="F171" t="str">
        <f>IFERROR(LOOKUP(D171,テーブル_Swim014[選手番号],テーブル_Swim014[所属名称１]),"")</f>
        <v/>
      </c>
      <c r="G171" t="str">
        <f>IFERROR(LOOKUP(テーブル_Swim015[[#This Row],[選手番号]],Sheet2!A:A,Sheet2!B:B),"")</f>
        <v/>
      </c>
      <c r="H171" t="str">
        <f>IFERROR(LOOKUP(D171,Sheet2!A:A,Sheet2!C:C),"")</f>
        <v/>
      </c>
      <c r="I171" t="str">
        <f>IFERROR(LOOKUP(H171,Sheet9!A:A,記載責任者!#REF!),"")</f>
        <v/>
      </c>
    </row>
    <row r="172" spans="1:9">
      <c r="A172">
        <f>IFERROR(テーブル_Swim015[[#This Row],[競技番号]],"")</f>
        <v>10</v>
      </c>
      <c r="B172">
        <f>IFERROR(テーブル_Swim015[[#This Row],[組]],"")</f>
        <v>1</v>
      </c>
      <c r="C172">
        <f>IFERROR(テーブル_Swim015[[#This Row],[水路]],"")</f>
        <v>3</v>
      </c>
      <c r="D172" t="str">
        <f>IFERROR(Sheet4!#REF!,"")</f>
        <v/>
      </c>
      <c r="E172" t="str">
        <f>IFERROR(LOOKUP(テーブル_Swim015[[#This Row],[選手番号]],Sheet3!A:A,Sheet3!C:C),"")</f>
        <v xml:space="preserve">山本　真輝                    </v>
      </c>
      <c r="F172" t="str">
        <f>IFERROR(LOOKUP(D172,テーブル_Swim014[選手番号],テーブル_Swim014[所属名称１]),"")</f>
        <v/>
      </c>
      <c r="G172" t="str">
        <f>IFERROR(LOOKUP(テーブル_Swim015[[#This Row],[選手番号]],Sheet2!A:A,Sheet2!B:B),"")</f>
        <v/>
      </c>
      <c r="H172" t="str">
        <f>IFERROR(LOOKUP(D172,Sheet2!A:A,Sheet2!C:C),"")</f>
        <v/>
      </c>
      <c r="I172" t="str">
        <f>IFERROR(LOOKUP(H172,Sheet9!A:A,記載責任者!#REF!),"")</f>
        <v/>
      </c>
    </row>
    <row r="173" spans="1:9">
      <c r="A173">
        <f>IFERROR(テーブル_Swim015[[#This Row],[競技番号]],"")</f>
        <v>10</v>
      </c>
      <c r="B173">
        <f>IFERROR(テーブル_Swim015[[#This Row],[組]],"")</f>
        <v>1</v>
      </c>
      <c r="C173">
        <f>IFERROR(テーブル_Swim015[[#This Row],[水路]],"")</f>
        <v>4</v>
      </c>
      <c r="D173" t="str">
        <f>IFERROR(Sheet4!#REF!,"")</f>
        <v/>
      </c>
      <c r="E173" t="str">
        <f>IFERROR(LOOKUP(テーブル_Swim015[[#This Row],[選手番号]],Sheet3!A:A,Sheet3!C:C),"")</f>
        <v xml:space="preserve">杉田　　優                    </v>
      </c>
      <c r="F173" t="str">
        <f>IFERROR(LOOKUP(D173,テーブル_Swim014[選手番号],テーブル_Swim014[所属名称１]),"")</f>
        <v/>
      </c>
      <c r="G173" t="str">
        <f>IFERROR(LOOKUP(テーブル_Swim015[[#This Row],[選手番号]],Sheet2!A:A,Sheet2!B:B),"")</f>
        <v/>
      </c>
      <c r="H173" t="str">
        <f>IFERROR(LOOKUP(D173,Sheet2!A:A,Sheet2!C:C),"")</f>
        <v/>
      </c>
      <c r="I173" t="str">
        <f>IFERROR(LOOKUP(H173,Sheet9!A:A,記載責任者!#REF!),"")</f>
        <v/>
      </c>
    </row>
    <row r="174" spans="1:9">
      <c r="A174">
        <f>IFERROR(テーブル_Swim015[[#This Row],[競技番号]],"")</f>
        <v>10</v>
      </c>
      <c r="B174">
        <f>IFERROR(テーブル_Swim015[[#This Row],[組]],"")</f>
        <v>1</v>
      </c>
      <c r="C174">
        <f>IFERROR(テーブル_Swim015[[#This Row],[水路]],"")</f>
        <v>5</v>
      </c>
      <c r="D174" t="str">
        <f>IFERROR(Sheet4!#REF!,"")</f>
        <v/>
      </c>
      <c r="E174" t="str">
        <f>IFERROR(LOOKUP(テーブル_Swim015[[#This Row],[選手番号]],Sheet3!A:A,Sheet3!C:C),"")</f>
        <v xml:space="preserve">真鍋　拓実                    </v>
      </c>
      <c r="F174" t="str">
        <f>IFERROR(LOOKUP(D174,テーブル_Swim014[選手番号],テーブル_Swim014[所属名称１]),"")</f>
        <v/>
      </c>
      <c r="G174" t="str">
        <f>IFERROR(LOOKUP(テーブル_Swim015[[#This Row],[選手番号]],Sheet2!A:A,Sheet2!B:B),"")</f>
        <v/>
      </c>
      <c r="H174" t="str">
        <f>IFERROR(LOOKUP(D174,Sheet2!A:A,Sheet2!C:C),"")</f>
        <v/>
      </c>
      <c r="I174" t="str">
        <f>IFERROR(LOOKUP(H174,Sheet9!A:A,記載責任者!#REF!),"")</f>
        <v/>
      </c>
    </row>
    <row r="175" spans="1:9">
      <c r="A175">
        <f>IFERROR(テーブル_Swim015[[#This Row],[競技番号]],"")</f>
        <v>10</v>
      </c>
      <c r="B175">
        <f>IFERROR(テーブル_Swim015[[#This Row],[組]],"")</f>
        <v>1</v>
      </c>
      <c r="C175">
        <f>IFERROR(テーブル_Swim015[[#This Row],[水路]],"")</f>
        <v>6</v>
      </c>
      <c r="D175" t="str">
        <f>IFERROR(Sheet4!#REF!,"")</f>
        <v/>
      </c>
      <c r="E175" t="str">
        <f>IFERROR(LOOKUP(テーブル_Swim015[[#This Row],[選手番号]],Sheet3!A:A,Sheet3!C:C),"")</f>
        <v/>
      </c>
      <c r="F175" t="str">
        <f>IFERROR(LOOKUP(D175,テーブル_Swim014[選手番号],テーブル_Swim014[所属名称１]),"")</f>
        <v/>
      </c>
      <c r="G175" t="str">
        <f>IFERROR(LOOKUP(テーブル_Swim015[[#This Row],[選手番号]],Sheet2!A:A,Sheet2!B:B),"")</f>
        <v/>
      </c>
      <c r="H175" t="str">
        <f>IFERROR(LOOKUP(D175,Sheet2!A:A,Sheet2!C:C),"")</f>
        <v/>
      </c>
      <c r="I175" t="str">
        <f>IFERROR(LOOKUP(H175,Sheet9!A:A,記載責任者!#REF!),"")</f>
        <v/>
      </c>
    </row>
    <row r="176" spans="1:9">
      <c r="A176">
        <f>IFERROR(テーブル_Swim015[[#This Row],[競技番号]],"")</f>
        <v>10</v>
      </c>
      <c r="B176">
        <f>IFERROR(テーブル_Swim015[[#This Row],[組]],"")</f>
        <v>1</v>
      </c>
      <c r="C176">
        <f>IFERROR(テーブル_Swim015[[#This Row],[水路]],"")</f>
        <v>7</v>
      </c>
      <c r="D176" t="str">
        <f>IFERROR(Sheet4!#REF!,"")</f>
        <v/>
      </c>
      <c r="E176" t="str">
        <f>IFERROR(LOOKUP(テーブル_Swim015[[#This Row],[選手番号]],Sheet3!A:A,Sheet3!C:C),"")</f>
        <v/>
      </c>
      <c r="F176" t="str">
        <f>IFERROR(LOOKUP(D176,テーブル_Swim014[選手番号],テーブル_Swim014[所属名称１]),"")</f>
        <v/>
      </c>
      <c r="G176" t="str">
        <f>IFERROR(LOOKUP(テーブル_Swim015[[#This Row],[選手番号]],Sheet2!A:A,Sheet2!B:B),"")</f>
        <v/>
      </c>
      <c r="H176" t="str">
        <f>IFERROR(LOOKUP(D176,Sheet2!A:A,Sheet2!C:C),"")</f>
        <v/>
      </c>
      <c r="I176" t="str">
        <f>IFERROR(LOOKUP(H176,Sheet9!A:A,記載責任者!#REF!),"")</f>
        <v/>
      </c>
    </row>
    <row r="177" spans="1:9">
      <c r="A177">
        <f>IFERROR(テーブル_Swim015[[#This Row],[競技番号]],"")</f>
        <v>10</v>
      </c>
      <c r="B177">
        <f>IFERROR(テーブル_Swim015[[#This Row],[組]],"")</f>
        <v>1</v>
      </c>
      <c r="C177">
        <f>IFERROR(テーブル_Swim015[[#This Row],[水路]],"")</f>
        <v>8</v>
      </c>
      <c r="D177" t="str">
        <f>IFERROR(Sheet4!#REF!,"")</f>
        <v/>
      </c>
      <c r="E177" t="str">
        <f>IFERROR(LOOKUP(テーブル_Swim015[[#This Row],[選手番号]],Sheet3!A:A,Sheet3!C:C),"")</f>
        <v/>
      </c>
      <c r="F177" t="str">
        <f>IFERROR(LOOKUP(D177,テーブル_Swim014[選手番号],テーブル_Swim014[所属名称１]),"")</f>
        <v/>
      </c>
      <c r="G177" t="str">
        <f>IFERROR(LOOKUP(テーブル_Swim015[[#This Row],[選手番号]],Sheet2!A:A,Sheet2!B:B),"")</f>
        <v/>
      </c>
      <c r="H177" t="str">
        <f>IFERROR(LOOKUP(D177,Sheet2!A:A,Sheet2!C:C),"")</f>
        <v/>
      </c>
      <c r="I177" t="str">
        <f>IFERROR(LOOKUP(H177,Sheet9!A:A,記載責任者!#REF!),"")</f>
        <v/>
      </c>
    </row>
    <row r="178" spans="1:9">
      <c r="A178">
        <f>IFERROR(テーブル_Swim015[[#This Row],[競技番号]],"")</f>
        <v>10</v>
      </c>
      <c r="B178">
        <f>IFERROR(テーブル_Swim015[[#This Row],[組]],"")</f>
        <v>2</v>
      </c>
      <c r="C178">
        <f>IFERROR(テーブル_Swim015[[#This Row],[水路]],"")</f>
        <v>1</v>
      </c>
      <c r="D178" t="str">
        <f>IFERROR(Sheet4!#REF!,"")</f>
        <v/>
      </c>
      <c r="E178" t="str">
        <f>IFERROR(LOOKUP(テーブル_Swim015[[#This Row],[選手番号]],Sheet3!A:A,Sheet3!C:C),"")</f>
        <v xml:space="preserve">寺井　悠晴                    </v>
      </c>
      <c r="F178" t="str">
        <f>IFERROR(LOOKUP(D178,テーブル_Swim014[選手番号],テーブル_Swim014[所属名称１]),"")</f>
        <v/>
      </c>
      <c r="G178" t="str">
        <f>IFERROR(LOOKUP(テーブル_Swim015[[#This Row],[選手番号]],Sheet2!A:A,Sheet2!B:B),"")</f>
        <v/>
      </c>
      <c r="H178" t="str">
        <f>IFERROR(LOOKUP(D178,Sheet2!A:A,Sheet2!C:C),"")</f>
        <v/>
      </c>
      <c r="I178" t="str">
        <f>IFERROR(LOOKUP(H178,Sheet9!A:A,記載責任者!#REF!),"")</f>
        <v/>
      </c>
    </row>
    <row r="179" spans="1:9">
      <c r="A179">
        <f>IFERROR(テーブル_Swim015[[#This Row],[競技番号]],"")</f>
        <v>10</v>
      </c>
      <c r="B179">
        <f>IFERROR(テーブル_Swim015[[#This Row],[組]],"")</f>
        <v>2</v>
      </c>
      <c r="C179">
        <f>IFERROR(テーブル_Swim015[[#This Row],[水路]],"")</f>
        <v>2</v>
      </c>
      <c r="D179" t="str">
        <f>IFERROR(Sheet4!#REF!,"")</f>
        <v/>
      </c>
      <c r="E179" t="str">
        <f>IFERROR(LOOKUP(テーブル_Swim015[[#This Row],[選手番号]],Sheet3!A:A,Sheet3!C:C),"")</f>
        <v xml:space="preserve">中瀬　　駿                    </v>
      </c>
      <c r="F179" t="str">
        <f>IFERROR(LOOKUP(D179,テーブル_Swim014[選手番号],テーブル_Swim014[所属名称１]),"")</f>
        <v/>
      </c>
      <c r="G179" t="str">
        <f>IFERROR(LOOKUP(テーブル_Swim015[[#This Row],[選手番号]],Sheet2!A:A,Sheet2!B:B),"")</f>
        <v/>
      </c>
      <c r="H179" t="str">
        <f>IFERROR(LOOKUP(D179,Sheet2!A:A,Sheet2!C:C),"")</f>
        <v/>
      </c>
      <c r="I179" t="str">
        <f>IFERROR(LOOKUP(H179,Sheet9!A:A,記載責任者!#REF!),"")</f>
        <v/>
      </c>
    </row>
    <row r="180" spans="1:9">
      <c r="A180">
        <f>IFERROR(テーブル_Swim015[[#This Row],[競技番号]],"")</f>
        <v>10</v>
      </c>
      <c r="B180">
        <f>IFERROR(テーブル_Swim015[[#This Row],[組]],"")</f>
        <v>2</v>
      </c>
      <c r="C180">
        <f>IFERROR(テーブル_Swim015[[#This Row],[水路]],"")</f>
        <v>3</v>
      </c>
      <c r="D180" t="str">
        <f>IFERROR(Sheet4!#REF!,"")</f>
        <v/>
      </c>
      <c r="E180" t="str">
        <f>IFERROR(LOOKUP(テーブル_Swim015[[#This Row],[選手番号]],Sheet3!A:A,Sheet3!C:C),"")</f>
        <v xml:space="preserve">櫛田　航大                    </v>
      </c>
      <c r="F180" t="str">
        <f>IFERROR(LOOKUP(D180,テーブル_Swim014[選手番号],テーブル_Swim014[所属名称１]),"")</f>
        <v/>
      </c>
      <c r="G180" t="str">
        <f>IFERROR(LOOKUP(テーブル_Swim015[[#This Row],[選手番号]],Sheet2!A:A,Sheet2!B:B),"")</f>
        <v/>
      </c>
      <c r="H180" t="str">
        <f>IFERROR(LOOKUP(D180,Sheet2!A:A,Sheet2!C:C),"")</f>
        <v/>
      </c>
      <c r="I180" t="str">
        <f>IFERROR(LOOKUP(H180,Sheet9!A:A,記載責任者!#REF!),"")</f>
        <v/>
      </c>
    </row>
    <row r="181" spans="1:9">
      <c r="A181">
        <f>IFERROR(テーブル_Swim015[[#This Row],[競技番号]],"")</f>
        <v>10</v>
      </c>
      <c r="B181">
        <f>IFERROR(テーブル_Swim015[[#This Row],[組]],"")</f>
        <v>2</v>
      </c>
      <c r="C181">
        <f>IFERROR(テーブル_Swim015[[#This Row],[水路]],"")</f>
        <v>4</v>
      </c>
      <c r="D181" t="str">
        <f>IFERROR(Sheet4!#REF!,"")</f>
        <v/>
      </c>
      <c r="E181" t="str">
        <f>IFERROR(LOOKUP(テーブル_Swim015[[#This Row],[選手番号]],Sheet3!A:A,Sheet3!C:C),"")</f>
        <v xml:space="preserve">今井　崚雅                    </v>
      </c>
      <c r="F181" t="str">
        <f>IFERROR(LOOKUP(D181,テーブル_Swim014[選手番号],テーブル_Swim014[所属名称１]),"")</f>
        <v/>
      </c>
      <c r="G181" t="str">
        <f>IFERROR(LOOKUP(テーブル_Swim015[[#This Row],[選手番号]],Sheet2!A:A,Sheet2!B:B),"")</f>
        <v/>
      </c>
      <c r="H181" t="str">
        <f>IFERROR(LOOKUP(D181,Sheet2!A:A,Sheet2!C:C),"")</f>
        <v/>
      </c>
      <c r="I181" t="str">
        <f>IFERROR(LOOKUP(H181,Sheet9!A:A,記載責任者!#REF!),"")</f>
        <v/>
      </c>
    </row>
    <row r="182" spans="1:9">
      <c r="A182">
        <f>IFERROR(テーブル_Swim015[[#This Row],[競技番号]],"")</f>
        <v>10</v>
      </c>
      <c r="B182">
        <f>IFERROR(テーブル_Swim015[[#This Row],[組]],"")</f>
        <v>2</v>
      </c>
      <c r="C182">
        <f>IFERROR(テーブル_Swim015[[#This Row],[水路]],"")</f>
        <v>5</v>
      </c>
      <c r="D182" t="str">
        <f>IFERROR(Sheet4!#REF!,"")</f>
        <v/>
      </c>
      <c r="E182" t="str">
        <f>IFERROR(LOOKUP(テーブル_Swim015[[#This Row],[選手番号]],Sheet3!A:A,Sheet3!C:C),"")</f>
        <v xml:space="preserve">篠原　碧斗                    </v>
      </c>
      <c r="F182" t="str">
        <f>IFERROR(LOOKUP(D182,テーブル_Swim014[選手番号],テーブル_Swim014[所属名称１]),"")</f>
        <v/>
      </c>
      <c r="G182" t="str">
        <f>IFERROR(LOOKUP(テーブル_Swim015[[#This Row],[選手番号]],Sheet2!A:A,Sheet2!B:B),"")</f>
        <v/>
      </c>
      <c r="H182" t="str">
        <f>IFERROR(LOOKUP(D182,Sheet2!A:A,Sheet2!C:C),"")</f>
        <v/>
      </c>
      <c r="I182" t="str">
        <f>IFERROR(LOOKUP(H182,Sheet9!A:A,記載責任者!#REF!),"")</f>
        <v/>
      </c>
    </row>
    <row r="183" spans="1:9">
      <c r="A183">
        <f>IFERROR(テーブル_Swim015[[#This Row],[競技番号]],"")</f>
        <v>10</v>
      </c>
      <c r="B183">
        <f>IFERROR(テーブル_Swim015[[#This Row],[組]],"")</f>
        <v>2</v>
      </c>
      <c r="C183">
        <f>IFERROR(テーブル_Swim015[[#This Row],[水路]],"")</f>
        <v>6</v>
      </c>
      <c r="D183" t="str">
        <f>IFERROR(Sheet4!#REF!,"")</f>
        <v/>
      </c>
      <c r="E183" t="str">
        <f>IFERROR(LOOKUP(テーブル_Swim015[[#This Row],[選手番号]],Sheet3!A:A,Sheet3!C:C),"")</f>
        <v xml:space="preserve">モートン海夢                  </v>
      </c>
      <c r="F183" t="str">
        <f>IFERROR(LOOKUP(D183,テーブル_Swim014[選手番号],テーブル_Swim014[所属名称１]),"")</f>
        <v/>
      </c>
      <c r="G183" t="str">
        <f>IFERROR(LOOKUP(テーブル_Swim015[[#This Row],[選手番号]],Sheet2!A:A,Sheet2!B:B),"")</f>
        <v/>
      </c>
      <c r="H183" t="str">
        <f>IFERROR(LOOKUP(D183,Sheet2!A:A,Sheet2!C:C),"")</f>
        <v/>
      </c>
      <c r="I183" t="str">
        <f>IFERROR(LOOKUP(H183,Sheet9!A:A,記載責任者!#REF!),"")</f>
        <v/>
      </c>
    </row>
    <row r="184" spans="1:9">
      <c r="A184">
        <f>IFERROR(テーブル_Swim015[[#This Row],[競技番号]],"")</f>
        <v>10</v>
      </c>
      <c r="B184">
        <f>IFERROR(テーブル_Swim015[[#This Row],[組]],"")</f>
        <v>2</v>
      </c>
      <c r="C184">
        <f>IFERROR(テーブル_Swim015[[#This Row],[水路]],"")</f>
        <v>7</v>
      </c>
      <c r="D184" t="str">
        <f>IFERROR(Sheet4!#REF!,"")</f>
        <v/>
      </c>
      <c r="E184" t="str">
        <f>IFERROR(LOOKUP(テーブル_Swim015[[#This Row],[選手番号]],Sheet3!A:A,Sheet3!C:C),"")</f>
        <v xml:space="preserve">森　　聡汰                    </v>
      </c>
      <c r="F184" t="str">
        <f>IFERROR(LOOKUP(D184,テーブル_Swim014[選手番号],テーブル_Swim014[所属名称１]),"")</f>
        <v/>
      </c>
      <c r="G184" t="str">
        <f>IFERROR(LOOKUP(テーブル_Swim015[[#This Row],[選手番号]],Sheet2!A:A,Sheet2!B:B),"")</f>
        <v/>
      </c>
      <c r="H184" t="str">
        <f>IFERROR(LOOKUP(D184,Sheet2!A:A,Sheet2!C:C),"")</f>
        <v/>
      </c>
      <c r="I184" t="str">
        <f>IFERROR(LOOKUP(H184,Sheet9!A:A,記載責任者!#REF!),"")</f>
        <v/>
      </c>
    </row>
    <row r="185" spans="1:9">
      <c r="A185">
        <f>IFERROR(テーブル_Swim015[[#This Row],[競技番号]],"")</f>
        <v>10</v>
      </c>
      <c r="B185">
        <f>IFERROR(テーブル_Swim015[[#This Row],[組]],"")</f>
        <v>2</v>
      </c>
      <c r="C185">
        <f>IFERROR(テーブル_Swim015[[#This Row],[水路]],"")</f>
        <v>8</v>
      </c>
      <c r="D185" t="str">
        <f>IFERROR(Sheet4!#REF!,"")</f>
        <v/>
      </c>
      <c r="E185" t="str">
        <f>IFERROR(LOOKUP(テーブル_Swim015[[#This Row],[選手番号]],Sheet3!A:A,Sheet3!C:C),"")</f>
        <v/>
      </c>
      <c r="F185" t="str">
        <f>IFERROR(LOOKUP(D185,テーブル_Swim014[選手番号],テーブル_Swim014[所属名称１]),"")</f>
        <v/>
      </c>
      <c r="G185" t="str">
        <f>IFERROR(LOOKUP(テーブル_Swim015[[#This Row],[選手番号]],Sheet2!A:A,Sheet2!B:B),"")</f>
        <v/>
      </c>
      <c r="H185" t="str">
        <f>IFERROR(LOOKUP(D185,Sheet2!A:A,Sheet2!C:C),"")</f>
        <v/>
      </c>
      <c r="I185" t="str">
        <f>IFERROR(LOOKUP(H185,Sheet9!A:A,記載責任者!#REF!),"")</f>
        <v/>
      </c>
    </row>
    <row r="186" spans="1:9">
      <c r="A186">
        <f>IFERROR(テーブル_Swim015[[#This Row],[競技番号]],"")</f>
        <v>11</v>
      </c>
      <c r="B186">
        <f>IFERROR(テーブル_Swim015[[#This Row],[組]],"")</f>
        <v>1</v>
      </c>
      <c r="C186">
        <f>IFERROR(テーブル_Swim015[[#This Row],[水路]],"")</f>
        <v>1</v>
      </c>
      <c r="D186" t="str">
        <f>IFERROR(Sheet4!#REF!,"")</f>
        <v/>
      </c>
      <c r="E186" t="str">
        <f>IFERROR(LOOKUP(テーブル_Swim015[[#This Row],[選手番号]],Sheet3!A:A,Sheet3!C:C),"")</f>
        <v/>
      </c>
      <c r="F186" t="str">
        <f>IFERROR(LOOKUP(D186,テーブル_Swim014[選手番号],テーブル_Swim014[所属名称１]),"")</f>
        <v/>
      </c>
      <c r="G186" t="str">
        <f>IFERROR(LOOKUP(テーブル_Swim015[[#This Row],[選手番号]],Sheet2!A:A,Sheet2!B:B),"")</f>
        <v/>
      </c>
      <c r="H186" t="str">
        <f>IFERROR(LOOKUP(D186,Sheet2!A:A,Sheet2!C:C),"")</f>
        <v/>
      </c>
      <c r="I186" t="str">
        <f>IFERROR(LOOKUP(H186,Sheet9!A:A,記載責任者!#REF!),"")</f>
        <v/>
      </c>
    </row>
    <row r="187" spans="1:9">
      <c r="A187">
        <f>IFERROR(テーブル_Swim015[[#This Row],[競技番号]],"")</f>
        <v>11</v>
      </c>
      <c r="B187">
        <f>IFERROR(テーブル_Swim015[[#This Row],[組]],"")</f>
        <v>1</v>
      </c>
      <c r="C187">
        <f>IFERROR(テーブル_Swim015[[#This Row],[水路]],"")</f>
        <v>2</v>
      </c>
      <c r="D187" t="str">
        <f>IFERROR(Sheet4!#REF!,"")</f>
        <v/>
      </c>
      <c r="E187" t="str">
        <f>IFERROR(LOOKUP(テーブル_Swim015[[#This Row],[選手番号]],Sheet3!A:A,Sheet3!C:C),"")</f>
        <v/>
      </c>
      <c r="F187" t="str">
        <f>IFERROR(LOOKUP(D187,テーブル_Swim014[選手番号],テーブル_Swim014[所属名称１]),"")</f>
        <v/>
      </c>
      <c r="G187" t="str">
        <f>IFERROR(LOOKUP(テーブル_Swim015[[#This Row],[選手番号]],Sheet2!A:A,Sheet2!B:B),"")</f>
        <v/>
      </c>
      <c r="H187" t="str">
        <f>IFERROR(LOOKUP(D187,Sheet2!A:A,Sheet2!C:C),"")</f>
        <v/>
      </c>
      <c r="I187" t="str">
        <f>IFERROR(LOOKUP(H187,Sheet9!A:A,記載責任者!#REF!),"")</f>
        <v/>
      </c>
    </row>
    <row r="188" spans="1:9">
      <c r="A188">
        <f>IFERROR(テーブル_Swim015[[#This Row],[競技番号]],"")</f>
        <v>11</v>
      </c>
      <c r="B188">
        <f>IFERROR(テーブル_Swim015[[#This Row],[組]],"")</f>
        <v>1</v>
      </c>
      <c r="C188">
        <f>IFERROR(テーブル_Swim015[[#This Row],[水路]],"")</f>
        <v>3</v>
      </c>
      <c r="D188" t="str">
        <f>IFERROR(Sheet4!#REF!,"")</f>
        <v/>
      </c>
      <c r="E188" t="str">
        <f>IFERROR(LOOKUP(テーブル_Swim015[[#This Row],[選手番号]],Sheet3!A:A,Sheet3!C:C),"")</f>
        <v xml:space="preserve">木下　柚月                    </v>
      </c>
      <c r="F188" t="str">
        <f>IFERROR(LOOKUP(D188,テーブル_Swim014[選手番号],テーブル_Swim014[所属名称１]),"")</f>
        <v/>
      </c>
      <c r="G188" t="str">
        <f>IFERROR(LOOKUP(テーブル_Swim015[[#This Row],[選手番号]],Sheet2!A:A,Sheet2!B:B),"")</f>
        <v/>
      </c>
      <c r="H188" t="str">
        <f>IFERROR(LOOKUP(D188,Sheet2!A:A,Sheet2!C:C),"")</f>
        <v/>
      </c>
      <c r="I188" t="str">
        <f>IFERROR(LOOKUP(H188,Sheet9!A:A,記載責任者!#REF!),"")</f>
        <v/>
      </c>
    </row>
    <row r="189" spans="1:9">
      <c r="A189">
        <f>IFERROR(テーブル_Swim015[[#This Row],[競技番号]],"")</f>
        <v>11</v>
      </c>
      <c r="B189">
        <f>IFERROR(テーブル_Swim015[[#This Row],[組]],"")</f>
        <v>1</v>
      </c>
      <c r="C189">
        <f>IFERROR(テーブル_Swim015[[#This Row],[水路]],"")</f>
        <v>4</v>
      </c>
      <c r="D189" t="str">
        <f>IFERROR(Sheet4!#REF!,"")</f>
        <v/>
      </c>
      <c r="E189" t="str">
        <f>IFERROR(LOOKUP(テーブル_Swim015[[#This Row],[選手番号]],Sheet3!A:A,Sheet3!C:C),"")</f>
        <v xml:space="preserve">廣井　優花                    </v>
      </c>
      <c r="F189" t="str">
        <f>IFERROR(LOOKUP(D189,テーブル_Swim014[選手番号],テーブル_Swim014[所属名称１]),"")</f>
        <v/>
      </c>
      <c r="G189" t="str">
        <f>IFERROR(LOOKUP(テーブル_Swim015[[#This Row],[選手番号]],Sheet2!A:A,Sheet2!B:B),"")</f>
        <v/>
      </c>
      <c r="H189" t="str">
        <f>IFERROR(LOOKUP(D189,Sheet2!A:A,Sheet2!C:C),"")</f>
        <v/>
      </c>
      <c r="I189" t="str">
        <f>IFERROR(LOOKUP(H189,Sheet9!A:A,記載責任者!#REF!),"")</f>
        <v/>
      </c>
    </row>
    <row r="190" spans="1:9">
      <c r="A190">
        <f>IFERROR(テーブル_Swim015[[#This Row],[競技番号]],"")</f>
        <v>11</v>
      </c>
      <c r="B190">
        <f>IFERROR(テーブル_Swim015[[#This Row],[組]],"")</f>
        <v>1</v>
      </c>
      <c r="C190">
        <f>IFERROR(テーブル_Swim015[[#This Row],[水路]],"")</f>
        <v>5</v>
      </c>
      <c r="D190" t="str">
        <f>IFERROR(Sheet4!#REF!,"")</f>
        <v/>
      </c>
      <c r="E190" t="str">
        <f>IFERROR(LOOKUP(テーブル_Swim015[[#This Row],[選手番号]],Sheet3!A:A,Sheet3!C:C),"")</f>
        <v xml:space="preserve">渡邉ななみ                    </v>
      </c>
      <c r="F190" t="str">
        <f>IFERROR(LOOKUP(D190,テーブル_Swim014[選手番号],テーブル_Swim014[所属名称１]),"")</f>
        <v/>
      </c>
      <c r="G190" t="str">
        <f>IFERROR(LOOKUP(テーブル_Swim015[[#This Row],[選手番号]],Sheet2!A:A,Sheet2!B:B),"")</f>
        <v/>
      </c>
      <c r="H190" t="str">
        <f>IFERROR(LOOKUP(D190,Sheet2!A:A,Sheet2!C:C),"")</f>
        <v/>
      </c>
      <c r="I190" t="str">
        <f>IFERROR(LOOKUP(H190,Sheet9!A:A,記載責任者!#REF!),"")</f>
        <v/>
      </c>
    </row>
    <row r="191" spans="1:9">
      <c r="A191">
        <f>IFERROR(テーブル_Swim015[[#This Row],[競技番号]],"")</f>
        <v>11</v>
      </c>
      <c r="B191">
        <f>IFERROR(テーブル_Swim015[[#This Row],[組]],"")</f>
        <v>1</v>
      </c>
      <c r="C191">
        <f>IFERROR(テーブル_Swim015[[#This Row],[水路]],"")</f>
        <v>6</v>
      </c>
      <c r="D191" t="str">
        <f>IFERROR(Sheet4!#REF!,"")</f>
        <v/>
      </c>
      <c r="E191" t="str">
        <f>IFERROR(LOOKUP(テーブル_Swim015[[#This Row],[選手番号]],Sheet3!A:A,Sheet3!C:C),"")</f>
        <v/>
      </c>
      <c r="F191" t="str">
        <f>IFERROR(LOOKUP(D191,テーブル_Swim014[選手番号],テーブル_Swim014[所属名称１]),"")</f>
        <v/>
      </c>
      <c r="G191" t="str">
        <f>IFERROR(LOOKUP(テーブル_Swim015[[#This Row],[選手番号]],Sheet2!A:A,Sheet2!B:B),"")</f>
        <v/>
      </c>
      <c r="H191" t="str">
        <f>IFERROR(LOOKUP(D191,Sheet2!A:A,Sheet2!C:C),"")</f>
        <v/>
      </c>
      <c r="I191" t="str">
        <f>IFERROR(LOOKUP(H191,Sheet9!A:A,記載責任者!#REF!),"")</f>
        <v/>
      </c>
    </row>
    <row r="192" spans="1:9">
      <c r="A192">
        <f>IFERROR(テーブル_Swim015[[#This Row],[競技番号]],"")</f>
        <v>11</v>
      </c>
      <c r="B192">
        <f>IFERROR(テーブル_Swim015[[#This Row],[組]],"")</f>
        <v>1</v>
      </c>
      <c r="C192">
        <f>IFERROR(テーブル_Swim015[[#This Row],[水路]],"")</f>
        <v>7</v>
      </c>
      <c r="D192" t="str">
        <f>IFERROR(Sheet4!#REF!,"")</f>
        <v/>
      </c>
      <c r="E192" t="str">
        <f>IFERROR(LOOKUP(テーブル_Swim015[[#This Row],[選手番号]],Sheet3!A:A,Sheet3!C:C),"")</f>
        <v/>
      </c>
      <c r="F192" t="str">
        <f>IFERROR(LOOKUP(D192,テーブル_Swim014[選手番号],テーブル_Swim014[所属名称１]),"")</f>
        <v/>
      </c>
      <c r="G192" t="str">
        <f>IFERROR(LOOKUP(テーブル_Swim015[[#This Row],[選手番号]],Sheet2!A:A,Sheet2!B:B),"")</f>
        <v/>
      </c>
      <c r="H192" t="str">
        <f>IFERROR(LOOKUP(D192,Sheet2!A:A,Sheet2!C:C),"")</f>
        <v/>
      </c>
      <c r="I192" t="str">
        <f>IFERROR(LOOKUP(H192,Sheet9!A:A,記載責任者!#REF!),"")</f>
        <v/>
      </c>
    </row>
    <row r="193" spans="1:9">
      <c r="A193">
        <f>IFERROR(テーブル_Swim015[[#This Row],[競技番号]],"")</f>
        <v>11</v>
      </c>
      <c r="B193">
        <f>IFERROR(テーブル_Swim015[[#This Row],[組]],"")</f>
        <v>1</v>
      </c>
      <c r="C193">
        <f>IFERROR(テーブル_Swim015[[#This Row],[水路]],"")</f>
        <v>8</v>
      </c>
      <c r="D193" t="str">
        <f>IFERROR(Sheet4!#REF!,"")</f>
        <v/>
      </c>
      <c r="E193" t="str">
        <f>IFERROR(LOOKUP(テーブル_Swim015[[#This Row],[選手番号]],Sheet3!A:A,Sheet3!C:C),"")</f>
        <v/>
      </c>
      <c r="F193" t="str">
        <f>IFERROR(LOOKUP(D193,テーブル_Swim014[選手番号],テーブル_Swim014[所属名称１]),"")</f>
        <v/>
      </c>
      <c r="G193" t="str">
        <f>IFERROR(LOOKUP(テーブル_Swim015[[#This Row],[選手番号]],Sheet2!A:A,Sheet2!B:B),"")</f>
        <v/>
      </c>
      <c r="H193" t="str">
        <f>IFERROR(LOOKUP(D193,Sheet2!A:A,Sheet2!C:C),"")</f>
        <v/>
      </c>
      <c r="I193" t="str">
        <f>IFERROR(LOOKUP(H193,Sheet9!A:A,記載責任者!#REF!),"")</f>
        <v/>
      </c>
    </row>
    <row r="194" spans="1:9">
      <c r="A194">
        <f>IFERROR(テーブル_Swim015[[#This Row],[競技番号]],"")</f>
        <v>11</v>
      </c>
      <c r="B194">
        <f>IFERROR(テーブル_Swim015[[#This Row],[組]],"")</f>
        <v>2</v>
      </c>
      <c r="C194">
        <f>IFERROR(テーブル_Swim015[[#This Row],[水路]],"")</f>
        <v>1</v>
      </c>
      <c r="D194" t="str">
        <f>IFERROR(Sheet4!#REF!,"")</f>
        <v/>
      </c>
      <c r="E194" t="str">
        <f>IFERROR(LOOKUP(テーブル_Swim015[[#This Row],[選手番号]],Sheet3!A:A,Sheet3!C:C),"")</f>
        <v xml:space="preserve">永井　咲帆                    </v>
      </c>
      <c r="F194" t="str">
        <f>IFERROR(LOOKUP(D194,テーブル_Swim014[選手番号],テーブル_Swim014[所属名称１]),"")</f>
        <v/>
      </c>
      <c r="G194" t="str">
        <f>IFERROR(LOOKUP(テーブル_Swim015[[#This Row],[選手番号]],Sheet2!A:A,Sheet2!B:B),"")</f>
        <v/>
      </c>
      <c r="H194" t="str">
        <f>IFERROR(LOOKUP(D194,Sheet2!A:A,Sheet2!C:C),"")</f>
        <v/>
      </c>
      <c r="I194" t="str">
        <f>IFERROR(LOOKUP(H194,Sheet9!A:A,記載責任者!#REF!),"")</f>
        <v/>
      </c>
    </row>
    <row r="195" spans="1:9">
      <c r="A195">
        <f>IFERROR(テーブル_Swim015[[#This Row],[競技番号]],"")</f>
        <v>11</v>
      </c>
      <c r="B195">
        <f>IFERROR(テーブル_Swim015[[#This Row],[組]],"")</f>
        <v>2</v>
      </c>
      <c r="C195">
        <f>IFERROR(テーブル_Swim015[[#This Row],[水路]],"")</f>
        <v>2</v>
      </c>
      <c r="D195" t="str">
        <f>IFERROR(Sheet4!#REF!,"")</f>
        <v/>
      </c>
      <c r="E195" t="str">
        <f>IFERROR(LOOKUP(テーブル_Swim015[[#This Row],[選手番号]],Sheet3!A:A,Sheet3!C:C),"")</f>
        <v xml:space="preserve">田中　亜海                    </v>
      </c>
      <c r="F195" t="str">
        <f>IFERROR(LOOKUP(D195,テーブル_Swim014[選手番号],テーブル_Swim014[所属名称１]),"")</f>
        <v/>
      </c>
      <c r="G195" t="str">
        <f>IFERROR(LOOKUP(テーブル_Swim015[[#This Row],[選手番号]],Sheet2!A:A,Sheet2!B:B),"")</f>
        <v/>
      </c>
      <c r="H195" t="str">
        <f>IFERROR(LOOKUP(D195,Sheet2!A:A,Sheet2!C:C),"")</f>
        <v/>
      </c>
      <c r="I195" t="str">
        <f>IFERROR(LOOKUP(H195,Sheet9!A:A,記載責任者!#REF!),"")</f>
        <v/>
      </c>
    </row>
    <row r="196" spans="1:9">
      <c r="A196">
        <f>IFERROR(テーブル_Swim015[[#This Row],[競技番号]],"")</f>
        <v>11</v>
      </c>
      <c r="B196">
        <f>IFERROR(テーブル_Swim015[[#This Row],[組]],"")</f>
        <v>2</v>
      </c>
      <c r="C196">
        <f>IFERROR(テーブル_Swim015[[#This Row],[水路]],"")</f>
        <v>3</v>
      </c>
      <c r="D196" t="str">
        <f>IFERROR(Sheet4!#REF!,"")</f>
        <v/>
      </c>
      <c r="E196" t="str">
        <f>IFERROR(LOOKUP(テーブル_Swim015[[#This Row],[選手番号]],Sheet3!A:A,Sheet3!C:C),"")</f>
        <v xml:space="preserve">井原　愛美                    </v>
      </c>
      <c r="F196" t="str">
        <f>IFERROR(LOOKUP(D196,テーブル_Swim014[選手番号],テーブル_Swim014[所属名称１]),"")</f>
        <v/>
      </c>
      <c r="G196" t="str">
        <f>IFERROR(LOOKUP(テーブル_Swim015[[#This Row],[選手番号]],Sheet2!A:A,Sheet2!B:B),"")</f>
        <v/>
      </c>
      <c r="H196" t="str">
        <f>IFERROR(LOOKUP(D196,Sheet2!A:A,Sheet2!C:C),"")</f>
        <v/>
      </c>
      <c r="I196" t="str">
        <f>IFERROR(LOOKUP(H196,Sheet9!A:A,記載責任者!#REF!),"")</f>
        <v/>
      </c>
    </row>
    <row r="197" spans="1:9">
      <c r="A197">
        <f>IFERROR(テーブル_Swim015[[#This Row],[競技番号]],"")</f>
        <v>11</v>
      </c>
      <c r="B197">
        <f>IFERROR(テーブル_Swim015[[#This Row],[組]],"")</f>
        <v>2</v>
      </c>
      <c r="C197">
        <f>IFERROR(テーブル_Swim015[[#This Row],[水路]],"")</f>
        <v>4</v>
      </c>
      <c r="D197" t="str">
        <f>IFERROR(Sheet4!#REF!,"")</f>
        <v/>
      </c>
      <c r="E197" t="str">
        <f>IFERROR(LOOKUP(テーブル_Swim015[[#This Row],[選手番号]],Sheet3!A:A,Sheet3!C:C),"")</f>
        <v xml:space="preserve">岸本玲於菜                    </v>
      </c>
      <c r="F197" t="str">
        <f>IFERROR(LOOKUP(D197,テーブル_Swim014[選手番号],テーブル_Swim014[所属名称１]),"")</f>
        <v/>
      </c>
      <c r="G197" t="str">
        <f>IFERROR(LOOKUP(テーブル_Swim015[[#This Row],[選手番号]],Sheet2!A:A,Sheet2!B:B),"")</f>
        <v/>
      </c>
      <c r="H197" t="str">
        <f>IFERROR(LOOKUP(D197,Sheet2!A:A,Sheet2!C:C),"")</f>
        <v/>
      </c>
      <c r="I197" t="str">
        <f>IFERROR(LOOKUP(H197,Sheet9!A:A,記載責任者!#REF!),"")</f>
        <v/>
      </c>
    </row>
    <row r="198" spans="1:9">
      <c r="A198">
        <f>IFERROR(テーブル_Swim015[[#This Row],[競技番号]],"")</f>
        <v>11</v>
      </c>
      <c r="B198">
        <f>IFERROR(テーブル_Swim015[[#This Row],[組]],"")</f>
        <v>2</v>
      </c>
      <c r="C198">
        <f>IFERROR(テーブル_Swim015[[#This Row],[水路]],"")</f>
        <v>5</v>
      </c>
      <c r="D198" t="str">
        <f>IFERROR(Sheet4!#REF!,"")</f>
        <v/>
      </c>
      <c r="E198" t="str">
        <f>IFERROR(LOOKUP(テーブル_Swim015[[#This Row],[選手番号]],Sheet3!A:A,Sheet3!C:C),"")</f>
        <v xml:space="preserve">市川　亜夢                    </v>
      </c>
      <c r="F198" t="str">
        <f>IFERROR(LOOKUP(D198,テーブル_Swim014[選手番号],テーブル_Swim014[所属名称１]),"")</f>
        <v/>
      </c>
      <c r="G198" t="str">
        <f>IFERROR(LOOKUP(テーブル_Swim015[[#This Row],[選手番号]],Sheet2!A:A,Sheet2!B:B),"")</f>
        <v/>
      </c>
      <c r="H198" t="str">
        <f>IFERROR(LOOKUP(D198,Sheet2!A:A,Sheet2!C:C),"")</f>
        <v/>
      </c>
      <c r="I198" t="str">
        <f>IFERROR(LOOKUP(H198,Sheet9!A:A,記載責任者!#REF!),"")</f>
        <v/>
      </c>
    </row>
    <row r="199" spans="1:9">
      <c r="A199">
        <f>IFERROR(テーブル_Swim015[[#This Row],[競技番号]],"")</f>
        <v>11</v>
      </c>
      <c r="B199">
        <f>IFERROR(テーブル_Swim015[[#This Row],[組]],"")</f>
        <v>2</v>
      </c>
      <c r="C199">
        <f>IFERROR(テーブル_Swim015[[#This Row],[水路]],"")</f>
        <v>6</v>
      </c>
      <c r="D199" t="str">
        <f>IFERROR(Sheet4!#REF!,"")</f>
        <v/>
      </c>
      <c r="E199" t="str">
        <f>IFERROR(LOOKUP(テーブル_Swim015[[#This Row],[選手番号]],Sheet3!A:A,Sheet3!C:C),"")</f>
        <v xml:space="preserve">村田みらい                    </v>
      </c>
      <c r="F199" t="str">
        <f>IFERROR(LOOKUP(D199,テーブル_Swim014[選手番号],テーブル_Swim014[所属名称１]),"")</f>
        <v/>
      </c>
      <c r="G199" t="str">
        <f>IFERROR(LOOKUP(テーブル_Swim015[[#This Row],[選手番号]],Sheet2!A:A,Sheet2!B:B),"")</f>
        <v/>
      </c>
      <c r="H199" t="str">
        <f>IFERROR(LOOKUP(D199,Sheet2!A:A,Sheet2!C:C),"")</f>
        <v/>
      </c>
      <c r="I199" t="str">
        <f>IFERROR(LOOKUP(H199,Sheet9!A:A,記載責任者!#REF!),"")</f>
        <v/>
      </c>
    </row>
    <row r="200" spans="1:9">
      <c r="A200">
        <f>IFERROR(テーブル_Swim015[[#This Row],[競技番号]],"")</f>
        <v>11</v>
      </c>
      <c r="B200">
        <f>IFERROR(テーブル_Swim015[[#This Row],[組]],"")</f>
        <v>2</v>
      </c>
      <c r="C200">
        <f>IFERROR(テーブル_Swim015[[#This Row],[水路]],"")</f>
        <v>7</v>
      </c>
      <c r="D200" t="str">
        <f>IFERROR(Sheet4!#REF!,"")</f>
        <v/>
      </c>
      <c r="E200" t="str">
        <f>IFERROR(LOOKUP(テーブル_Swim015[[#This Row],[選手番号]],Sheet3!A:A,Sheet3!C:C),"")</f>
        <v xml:space="preserve">角田　　光                    </v>
      </c>
      <c r="F200" t="str">
        <f>IFERROR(LOOKUP(D200,テーブル_Swim014[選手番号],テーブル_Swim014[所属名称１]),"")</f>
        <v/>
      </c>
      <c r="G200" t="str">
        <f>IFERROR(LOOKUP(テーブル_Swim015[[#This Row],[選手番号]],Sheet2!A:A,Sheet2!B:B),"")</f>
        <v/>
      </c>
      <c r="H200" t="str">
        <f>IFERROR(LOOKUP(D200,Sheet2!A:A,Sheet2!C:C),"")</f>
        <v/>
      </c>
      <c r="I200" t="str">
        <f>IFERROR(LOOKUP(H200,Sheet9!A:A,記載責任者!#REF!),"")</f>
        <v/>
      </c>
    </row>
    <row r="201" spans="1:9">
      <c r="A201">
        <f>IFERROR(テーブル_Swim015[[#This Row],[競技番号]],"")</f>
        <v>11</v>
      </c>
      <c r="B201">
        <f>IFERROR(テーブル_Swim015[[#This Row],[組]],"")</f>
        <v>2</v>
      </c>
      <c r="C201">
        <f>IFERROR(テーブル_Swim015[[#This Row],[水路]],"")</f>
        <v>8</v>
      </c>
      <c r="D201" t="str">
        <f>IFERROR(Sheet4!#REF!,"")</f>
        <v/>
      </c>
      <c r="E201" t="str">
        <f>IFERROR(LOOKUP(テーブル_Swim015[[#This Row],[選手番号]],Sheet3!A:A,Sheet3!C:C),"")</f>
        <v/>
      </c>
      <c r="F201" t="str">
        <f>IFERROR(LOOKUP(D201,テーブル_Swim014[選手番号],テーブル_Swim014[所属名称１]),"")</f>
        <v/>
      </c>
      <c r="G201" t="str">
        <f>IFERROR(LOOKUP(テーブル_Swim015[[#This Row],[選手番号]],Sheet2!A:A,Sheet2!B:B),"")</f>
        <v/>
      </c>
      <c r="H201" t="str">
        <f>IFERROR(LOOKUP(D201,Sheet2!A:A,Sheet2!C:C),"")</f>
        <v/>
      </c>
      <c r="I201" t="str">
        <f>IFERROR(LOOKUP(H201,Sheet9!A:A,記載責任者!#REF!),"")</f>
        <v/>
      </c>
    </row>
    <row r="202" spans="1:9">
      <c r="A202">
        <f>IFERROR(テーブル_Swim015[[#This Row],[競技番号]],"")</f>
        <v>11</v>
      </c>
      <c r="B202">
        <f>IFERROR(テーブル_Swim015[[#This Row],[組]],"")</f>
        <v>3</v>
      </c>
      <c r="C202">
        <f>IFERROR(テーブル_Swim015[[#This Row],[水路]],"")</f>
        <v>1</v>
      </c>
      <c r="D202" t="str">
        <f>IFERROR(Sheet4!#REF!,"")</f>
        <v/>
      </c>
      <c r="E202" t="str">
        <f>IFERROR(LOOKUP(テーブル_Swim015[[#This Row],[選手番号]],Sheet3!A:A,Sheet3!C:C),"")</f>
        <v xml:space="preserve">平田　　芽                    </v>
      </c>
      <c r="F202" t="str">
        <f>IFERROR(LOOKUP(D202,テーブル_Swim014[選手番号],テーブル_Swim014[所属名称１]),"")</f>
        <v/>
      </c>
      <c r="G202" t="str">
        <f>IFERROR(LOOKUP(テーブル_Swim015[[#This Row],[選手番号]],Sheet2!A:A,Sheet2!B:B),"")</f>
        <v/>
      </c>
      <c r="H202" t="str">
        <f>IFERROR(LOOKUP(D202,Sheet2!A:A,Sheet2!C:C),"")</f>
        <v/>
      </c>
      <c r="I202" t="str">
        <f>IFERROR(LOOKUP(H202,Sheet9!A:A,記載責任者!#REF!),"")</f>
        <v/>
      </c>
    </row>
    <row r="203" spans="1:9">
      <c r="A203">
        <f>IFERROR(テーブル_Swim015[[#This Row],[競技番号]],"")</f>
        <v>11</v>
      </c>
      <c r="B203">
        <f>IFERROR(テーブル_Swim015[[#This Row],[組]],"")</f>
        <v>3</v>
      </c>
      <c r="C203">
        <f>IFERROR(テーブル_Swim015[[#This Row],[水路]],"")</f>
        <v>2</v>
      </c>
      <c r="D203" t="str">
        <f>IFERROR(Sheet4!#REF!,"")</f>
        <v/>
      </c>
      <c r="E203" t="str">
        <f>IFERROR(LOOKUP(テーブル_Swim015[[#This Row],[選手番号]],Sheet3!A:A,Sheet3!C:C),"")</f>
        <v xml:space="preserve">湯野川汐里                    </v>
      </c>
      <c r="F203" t="str">
        <f>IFERROR(LOOKUP(D203,テーブル_Swim014[選手番号],テーブル_Swim014[所属名称１]),"")</f>
        <v/>
      </c>
      <c r="G203" t="str">
        <f>IFERROR(LOOKUP(テーブル_Swim015[[#This Row],[選手番号]],Sheet2!A:A,Sheet2!B:B),"")</f>
        <v/>
      </c>
      <c r="H203" t="str">
        <f>IFERROR(LOOKUP(D203,Sheet2!A:A,Sheet2!C:C),"")</f>
        <v/>
      </c>
      <c r="I203" t="str">
        <f>IFERROR(LOOKUP(H203,Sheet9!A:A,記載責任者!#REF!),"")</f>
        <v/>
      </c>
    </row>
    <row r="204" spans="1:9">
      <c r="A204">
        <f>IFERROR(テーブル_Swim015[[#This Row],[競技番号]],"")</f>
        <v>11</v>
      </c>
      <c r="B204">
        <f>IFERROR(テーブル_Swim015[[#This Row],[組]],"")</f>
        <v>3</v>
      </c>
      <c r="C204">
        <f>IFERROR(テーブル_Swim015[[#This Row],[水路]],"")</f>
        <v>3</v>
      </c>
      <c r="D204" t="str">
        <f>IFERROR(Sheet4!#REF!,"")</f>
        <v/>
      </c>
      <c r="E204" t="str">
        <f>IFERROR(LOOKUP(テーブル_Swim015[[#This Row],[選手番号]],Sheet3!A:A,Sheet3!C:C),"")</f>
        <v xml:space="preserve">淺田　陽菜                    </v>
      </c>
      <c r="F204" t="str">
        <f>IFERROR(LOOKUP(D204,テーブル_Swim014[選手番号],テーブル_Swim014[所属名称１]),"")</f>
        <v/>
      </c>
      <c r="G204" t="str">
        <f>IFERROR(LOOKUP(テーブル_Swim015[[#This Row],[選手番号]],Sheet2!A:A,Sheet2!B:B),"")</f>
        <v/>
      </c>
      <c r="H204" t="str">
        <f>IFERROR(LOOKUP(D204,Sheet2!A:A,Sheet2!C:C),"")</f>
        <v/>
      </c>
      <c r="I204" t="str">
        <f>IFERROR(LOOKUP(H204,Sheet9!A:A,記載責任者!#REF!),"")</f>
        <v/>
      </c>
    </row>
    <row r="205" spans="1:9">
      <c r="A205">
        <f>IFERROR(テーブル_Swim015[[#This Row],[競技番号]],"")</f>
        <v>11</v>
      </c>
      <c r="B205">
        <f>IFERROR(テーブル_Swim015[[#This Row],[組]],"")</f>
        <v>3</v>
      </c>
      <c r="C205">
        <f>IFERROR(テーブル_Swim015[[#This Row],[水路]],"")</f>
        <v>4</v>
      </c>
      <c r="D205" t="str">
        <f>IFERROR(Sheet4!#REF!,"")</f>
        <v/>
      </c>
      <c r="E205" t="str">
        <f>IFERROR(LOOKUP(テーブル_Swim015[[#This Row],[選手番号]],Sheet3!A:A,Sheet3!C:C),"")</f>
        <v xml:space="preserve">三嶋　　拓                    </v>
      </c>
      <c r="F205" t="str">
        <f>IFERROR(LOOKUP(D205,テーブル_Swim014[選手番号],テーブル_Swim014[所属名称１]),"")</f>
        <v/>
      </c>
      <c r="G205" t="str">
        <f>IFERROR(LOOKUP(テーブル_Swim015[[#This Row],[選手番号]],Sheet2!A:A,Sheet2!B:B),"")</f>
        <v/>
      </c>
      <c r="H205" t="str">
        <f>IFERROR(LOOKUP(D205,Sheet2!A:A,Sheet2!C:C),"")</f>
        <v/>
      </c>
      <c r="I205" t="str">
        <f>IFERROR(LOOKUP(H205,Sheet9!A:A,記載責任者!#REF!),"")</f>
        <v/>
      </c>
    </row>
    <row r="206" spans="1:9">
      <c r="A206">
        <f>IFERROR(テーブル_Swim015[[#This Row],[競技番号]],"")</f>
        <v>11</v>
      </c>
      <c r="B206">
        <f>IFERROR(テーブル_Swim015[[#This Row],[組]],"")</f>
        <v>3</v>
      </c>
      <c r="C206">
        <f>IFERROR(テーブル_Swim015[[#This Row],[水路]],"")</f>
        <v>5</v>
      </c>
      <c r="D206" t="str">
        <f>IFERROR(Sheet4!#REF!,"")</f>
        <v/>
      </c>
      <c r="E206" t="str">
        <f>IFERROR(LOOKUP(テーブル_Swim015[[#This Row],[選手番号]],Sheet3!A:A,Sheet3!C:C),"")</f>
        <v xml:space="preserve">大高八重子                    </v>
      </c>
      <c r="F206" t="str">
        <f>IFERROR(LOOKUP(D206,テーブル_Swim014[選手番号],テーブル_Swim014[所属名称１]),"")</f>
        <v/>
      </c>
      <c r="G206" t="str">
        <f>IFERROR(LOOKUP(テーブル_Swim015[[#This Row],[選手番号]],Sheet2!A:A,Sheet2!B:B),"")</f>
        <v/>
      </c>
      <c r="H206" t="str">
        <f>IFERROR(LOOKUP(D206,Sheet2!A:A,Sheet2!C:C),"")</f>
        <v/>
      </c>
      <c r="I206" t="str">
        <f>IFERROR(LOOKUP(H206,Sheet9!A:A,記載責任者!#REF!),"")</f>
        <v/>
      </c>
    </row>
    <row r="207" spans="1:9">
      <c r="A207">
        <f>IFERROR(テーブル_Swim015[[#This Row],[競技番号]],"")</f>
        <v>11</v>
      </c>
      <c r="B207">
        <f>IFERROR(テーブル_Swim015[[#This Row],[組]],"")</f>
        <v>3</v>
      </c>
      <c r="C207">
        <f>IFERROR(テーブル_Swim015[[#This Row],[水路]],"")</f>
        <v>6</v>
      </c>
      <c r="D207" t="str">
        <f>IFERROR(Sheet4!#REF!,"")</f>
        <v/>
      </c>
      <c r="E207" t="str">
        <f>IFERROR(LOOKUP(テーブル_Swim015[[#This Row],[選手番号]],Sheet3!A:A,Sheet3!C:C),"")</f>
        <v xml:space="preserve">大地　彩加                    </v>
      </c>
      <c r="F207" t="str">
        <f>IFERROR(LOOKUP(D207,テーブル_Swim014[選手番号],テーブル_Swim014[所属名称１]),"")</f>
        <v/>
      </c>
      <c r="G207" t="str">
        <f>IFERROR(LOOKUP(テーブル_Swim015[[#This Row],[選手番号]],Sheet2!A:A,Sheet2!B:B),"")</f>
        <v/>
      </c>
      <c r="H207" t="str">
        <f>IFERROR(LOOKUP(D207,Sheet2!A:A,Sheet2!C:C),"")</f>
        <v/>
      </c>
      <c r="I207" t="str">
        <f>IFERROR(LOOKUP(H207,Sheet9!A:A,記載責任者!#REF!),"")</f>
        <v/>
      </c>
    </row>
    <row r="208" spans="1:9">
      <c r="A208">
        <f>IFERROR(テーブル_Swim015[[#This Row],[競技番号]],"")</f>
        <v>11</v>
      </c>
      <c r="B208">
        <f>IFERROR(テーブル_Swim015[[#This Row],[組]],"")</f>
        <v>3</v>
      </c>
      <c r="C208">
        <f>IFERROR(テーブル_Swim015[[#This Row],[水路]],"")</f>
        <v>7</v>
      </c>
      <c r="D208" t="str">
        <f>IFERROR(Sheet4!#REF!,"")</f>
        <v/>
      </c>
      <c r="E208" t="str">
        <f>IFERROR(LOOKUP(テーブル_Swim015[[#This Row],[選手番号]],Sheet3!A:A,Sheet3!C:C),"")</f>
        <v xml:space="preserve">魚本　祈子                    </v>
      </c>
      <c r="F208" t="str">
        <f>IFERROR(LOOKUP(D208,テーブル_Swim014[選手番号],テーブル_Swim014[所属名称１]),"")</f>
        <v/>
      </c>
      <c r="G208" t="str">
        <f>IFERROR(LOOKUP(テーブル_Swim015[[#This Row],[選手番号]],Sheet2!A:A,Sheet2!B:B),"")</f>
        <v/>
      </c>
      <c r="H208" t="str">
        <f>IFERROR(LOOKUP(D208,Sheet2!A:A,Sheet2!C:C),"")</f>
        <v/>
      </c>
      <c r="I208" t="str">
        <f>IFERROR(LOOKUP(H208,Sheet9!A:A,記載責任者!#REF!),"")</f>
        <v/>
      </c>
    </row>
    <row r="209" spans="1:9">
      <c r="A209">
        <f>IFERROR(テーブル_Swim015[[#This Row],[競技番号]],"")</f>
        <v>11</v>
      </c>
      <c r="B209">
        <f>IFERROR(テーブル_Swim015[[#This Row],[組]],"")</f>
        <v>3</v>
      </c>
      <c r="C209">
        <f>IFERROR(テーブル_Swim015[[#This Row],[水路]],"")</f>
        <v>8</v>
      </c>
      <c r="D209" t="str">
        <f>IFERROR(Sheet4!#REF!,"")</f>
        <v/>
      </c>
      <c r="E209" t="str">
        <f>IFERROR(LOOKUP(テーブル_Swim015[[#This Row],[選手番号]],Sheet3!A:A,Sheet3!C:C),"")</f>
        <v xml:space="preserve">三谷　公美                    </v>
      </c>
      <c r="F209" t="str">
        <f>IFERROR(LOOKUP(D209,テーブル_Swim014[選手番号],テーブル_Swim014[所属名称１]),"")</f>
        <v/>
      </c>
      <c r="G209" t="str">
        <f>IFERROR(LOOKUP(テーブル_Swim015[[#This Row],[選手番号]],Sheet2!A:A,Sheet2!B:B),"")</f>
        <v/>
      </c>
      <c r="H209" t="str">
        <f>IFERROR(LOOKUP(D209,Sheet2!A:A,Sheet2!C:C),"")</f>
        <v/>
      </c>
      <c r="I209" t="str">
        <f>IFERROR(LOOKUP(H209,Sheet9!A:A,記載責任者!#REF!),"")</f>
        <v/>
      </c>
    </row>
    <row r="210" spans="1:9">
      <c r="A210">
        <f>IFERROR(テーブル_Swim015[[#This Row],[競技番号]],"")</f>
        <v>12</v>
      </c>
      <c r="B210">
        <f>IFERROR(テーブル_Swim015[[#This Row],[組]],"")</f>
        <v>1</v>
      </c>
      <c r="C210">
        <f>IFERROR(テーブル_Swim015[[#This Row],[水路]],"")</f>
        <v>1</v>
      </c>
      <c r="D210" t="str">
        <f>IFERROR(Sheet4!#REF!,"")</f>
        <v/>
      </c>
      <c r="E210" t="str">
        <f>IFERROR(LOOKUP(テーブル_Swim015[[#This Row],[選手番号]],Sheet3!A:A,Sheet3!C:C),"")</f>
        <v/>
      </c>
      <c r="F210" t="str">
        <f>IFERROR(LOOKUP(D210,テーブル_Swim014[選手番号],テーブル_Swim014[所属名称１]),"")</f>
        <v/>
      </c>
      <c r="G210" t="str">
        <f>IFERROR(LOOKUP(テーブル_Swim015[[#This Row],[選手番号]],Sheet2!A:A,Sheet2!B:B),"")</f>
        <v/>
      </c>
      <c r="H210" t="str">
        <f>IFERROR(LOOKUP(D210,Sheet2!A:A,Sheet2!C:C),"")</f>
        <v/>
      </c>
      <c r="I210" t="str">
        <f>IFERROR(LOOKUP(H210,Sheet9!A:A,記載責任者!#REF!),"")</f>
        <v/>
      </c>
    </row>
    <row r="211" spans="1:9">
      <c r="A211">
        <f>IFERROR(テーブル_Swim015[[#This Row],[競技番号]],"")</f>
        <v>12</v>
      </c>
      <c r="B211">
        <f>IFERROR(テーブル_Swim015[[#This Row],[組]],"")</f>
        <v>1</v>
      </c>
      <c r="C211">
        <f>IFERROR(テーブル_Swim015[[#This Row],[水路]],"")</f>
        <v>2</v>
      </c>
      <c r="D211" t="str">
        <f>IFERROR(Sheet4!#REF!,"")</f>
        <v/>
      </c>
      <c r="E211" t="str">
        <f>IFERROR(LOOKUP(テーブル_Swim015[[#This Row],[選手番号]],Sheet3!A:A,Sheet3!C:C),"")</f>
        <v/>
      </c>
      <c r="F211" t="str">
        <f>IFERROR(LOOKUP(D211,テーブル_Swim014[選手番号],テーブル_Swim014[所属名称１]),"")</f>
        <v/>
      </c>
      <c r="G211" t="str">
        <f>IFERROR(LOOKUP(テーブル_Swim015[[#This Row],[選手番号]],Sheet2!A:A,Sheet2!B:B),"")</f>
        <v/>
      </c>
      <c r="H211" t="str">
        <f>IFERROR(LOOKUP(D211,Sheet2!A:A,Sheet2!C:C),"")</f>
        <v/>
      </c>
      <c r="I211" t="str">
        <f>IFERROR(LOOKUP(H211,Sheet9!A:A,記載責任者!#REF!),"")</f>
        <v/>
      </c>
    </row>
    <row r="212" spans="1:9">
      <c r="A212">
        <f>IFERROR(テーブル_Swim015[[#This Row],[競技番号]],"")</f>
        <v>12</v>
      </c>
      <c r="B212">
        <f>IFERROR(テーブル_Swim015[[#This Row],[組]],"")</f>
        <v>1</v>
      </c>
      <c r="C212">
        <f>IFERROR(テーブル_Swim015[[#This Row],[水路]],"")</f>
        <v>3</v>
      </c>
      <c r="D212" t="str">
        <f>IFERROR(Sheet4!#REF!,"")</f>
        <v/>
      </c>
      <c r="E212" t="str">
        <f>IFERROR(LOOKUP(テーブル_Swim015[[#This Row],[選手番号]],Sheet3!A:A,Sheet3!C:C),"")</f>
        <v xml:space="preserve">早川　祥生                    </v>
      </c>
      <c r="F212" t="str">
        <f>IFERROR(LOOKUP(D212,テーブル_Swim014[選手番号],テーブル_Swim014[所属名称１]),"")</f>
        <v/>
      </c>
      <c r="G212" t="str">
        <f>IFERROR(LOOKUP(テーブル_Swim015[[#This Row],[選手番号]],Sheet2!A:A,Sheet2!B:B),"")</f>
        <v/>
      </c>
      <c r="H212" t="str">
        <f>IFERROR(LOOKUP(D212,Sheet2!A:A,Sheet2!C:C),"")</f>
        <v/>
      </c>
      <c r="I212" t="str">
        <f>IFERROR(LOOKUP(H212,Sheet9!A:A,記載責任者!#REF!),"")</f>
        <v/>
      </c>
    </row>
    <row r="213" spans="1:9">
      <c r="A213">
        <f>IFERROR(テーブル_Swim015[[#This Row],[競技番号]],"")</f>
        <v>12</v>
      </c>
      <c r="B213">
        <f>IFERROR(テーブル_Swim015[[#This Row],[組]],"")</f>
        <v>1</v>
      </c>
      <c r="C213">
        <f>IFERROR(テーブル_Swim015[[#This Row],[水路]],"")</f>
        <v>4</v>
      </c>
      <c r="D213" t="str">
        <f>IFERROR(Sheet4!#REF!,"")</f>
        <v/>
      </c>
      <c r="E213" t="str">
        <f>IFERROR(LOOKUP(テーブル_Swim015[[#This Row],[選手番号]],Sheet3!A:A,Sheet3!C:C),"")</f>
        <v xml:space="preserve">越智　　照                    </v>
      </c>
      <c r="F213" t="str">
        <f>IFERROR(LOOKUP(D213,テーブル_Swim014[選手番号],テーブル_Swim014[所属名称１]),"")</f>
        <v/>
      </c>
      <c r="G213" t="str">
        <f>IFERROR(LOOKUP(テーブル_Swim015[[#This Row],[選手番号]],Sheet2!A:A,Sheet2!B:B),"")</f>
        <v/>
      </c>
      <c r="H213" t="str">
        <f>IFERROR(LOOKUP(D213,Sheet2!A:A,Sheet2!C:C),"")</f>
        <v/>
      </c>
      <c r="I213" t="str">
        <f>IFERROR(LOOKUP(H213,Sheet9!A:A,記載責任者!#REF!),"")</f>
        <v/>
      </c>
    </row>
    <row r="214" spans="1:9">
      <c r="A214">
        <f>IFERROR(テーブル_Swim015[[#This Row],[競技番号]],"")</f>
        <v>12</v>
      </c>
      <c r="B214">
        <f>IFERROR(テーブル_Swim015[[#This Row],[組]],"")</f>
        <v>1</v>
      </c>
      <c r="C214">
        <f>IFERROR(テーブル_Swim015[[#This Row],[水路]],"")</f>
        <v>5</v>
      </c>
      <c r="D214" t="str">
        <f>IFERROR(Sheet4!#REF!,"")</f>
        <v/>
      </c>
      <c r="E214" t="str">
        <f>IFERROR(LOOKUP(テーブル_Swim015[[#This Row],[選手番号]],Sheet3!A:A,Sheet3!C:C),"")</f>
        <v xml:space="preserve">大谷　　悠                    </v>
      </c>
      <c r="F214" t="str">
        <f>IFERROR(LOOKUP(D214,テーブル_Swim014[選手番号],テーブル_Swim014[所属名称１]),"")</f>
        <v/>
      </c>
      <c r="G214" t="str">
        <f>IFERROR(LOOKUP(テーブル_Swim015[[#This Row],[選手番号]],Sheet2!A:A,Sheet2!B:B),"")</f>
        <v/>
      </c>
      <c r="H214" t="str">
        <f>IFERROR(LOOKUP(D214,Sheet2!A:A,Sheet2!C:C),"")</f>
        <v/>
      </c>
      <c r="I214" t="str">
        <f>IFERROR(LOOKUP(H214,Sheet9!A:A,記載責任者!#REF!),"")</f>
        <v/>
      </c>
    </row>
    <row r="215" spans="1:9">
      <c r="A215">
        <f>IFERROR(テーブル_Swim015[[#This Row],[競技番号]],"")</f>
        <v>12</v>
      </c>
      <c r="B215">
        <f>IFERROR(テーブル_Swim015[[#This Row],[組]],"")</f>
        <v>1</v>
      </c>
      <c r="C215">
        <f>IFERROR(テーブル_Swim015[[#This Row],[水路]],"")</f>
        <v>6</v>
      </c>
      <c r="D215" t="str">
        <f>IFERROR(Sheet4!#REF!,"")</f>
        <v/>
      </c>
      <c r="E215" t="str">
        <f>IFERROR(LOOKUP(テーブル_Swim015[[#This Row],[選手番号]],Sheet3!A:A,Sheet3!C:C),"")</f>
        <v/>
      </c>
      <c r="F215" t="str">
        <f>IFERROR(LOOKUP(D215,テーブル_Swim014[選手番号],テーブル_Swim014[所属名称１]),"")</f>
        <v/>
      </c>
      <c r="G215" t="str">
        <f>IFERROR(LOOKUP(テーブル_Swim015[[#This Row],[選手番号]],Sheet2!A:A,Sheet2!B:B),"")</f>
        <v/>
      </c>
      <c r="H215" t="str">
        <f>IFERROR(LOOKUP(D215,Sheet2!A:A,Sheet2!C:C),"")</f>
        <v/>
      </c>
      <c r="I215" t="str">
        <f>IFERROR(LOOKUP(H215,Sheet9!A:A,記載責任者!#REF!),"")</f>
        <v/>
      </c>
    </row>
    <row r="216" spans="1:9">
      <c r="A216">
        <f>IFERROR(テーブル_Swim015[[#This Row],[競技番号]],"")</f>
        <v>12</v>
      </c>
      <c r="B216">
        <f>IFERROR(テーブル_Swim015[[#This Row],[組]],"")</f>
        <v>1</v>
      </c>
      <c r="C216">
        <f>IFERROR(テーブル_Swim015[[#This Row],[水路]],"")</f>
        <v>7</v>
      </c>
      <c r="D216" t="str">
        <f>IFERROR(Sheet4!#REF!,"")</f>
        <v/>
      </c>
      <c r="E216" t="str">
        <f>IFERROR(LOOKUP(テーブル_Swim015[[#This Row],[選手番号]],Sheet3!A:A,Sheet3!C:C),"")</f>
        <v/>
      </c>
      <c r="F216" t="str">
        <f>IFERROR(LOOKUP(D216,テーブル_Swim014[選手番号],テーブル_Swim014[所属名称１]),"")</f>
        <v/>
      </c>
      <c r="G216" t="str">
        <f>IFERROR(LOOKUP(テーブル_Swim015[[#This Row],[選手番号]],Sheet2!A:A,Sheet2!B:B),"")</f>
        <v/>
      </c>
      <c r="H216" t="str">
        <f>IFERROR(LOOKUP(D216,Sheet2!A:A,Sheet2!C:C),"")</f>
        <v/>
      </c>
      <c r="I216" t="str">
        <f>IFERROR(LOOKUP(H216,Sheet9!A:A,記載責任者!#REF!),"")</f>
        <v/>
      </c>
    </row>
    <row r="217" spans="1:9">
      <c r="A217">
        <f>IFERROR(テーブル_Swim015[[#This Row],[競技番号]],"")</f>
        <v>12</v>
      </c>
      <c r="B217">
        <f>IFERROR(テーブル_Swim015[[#This Row],[組]],"")</f>
        <v>1</v>
      </c>
      <c r="C217">
        <f>IFERROR(テーブル_Swim015[[#This Row],[水路]],"")</f>
        <v>8</v>
      </c>
      <c r="D217" t="str">
        <f>IFERROR(Sheet4!#REF!,"")</f>
        <v/>
      </c>
      <c r="E217" t="str">
        <f>IFERROR(LOOKUP(テーブル_Swim015[[#This Row],[選手番号]],Sheet3!A:A,Sheet3!C:C),"")</f>
        <v/>
      </c>
      <c r="F217" t="str">
        <f>IFERROR(LOOKUP(D217,テーブル_Swim014[選手番号],テーブル_Swim014[所属名称１]),"")</f>
        <v/>
      </c>
      <c r="G217" t="str">
        <f>IFERROR(LOOKUP(テーブル_Swim015[[#This Row],[選手番号]],Sheet2!A:A,Sheet2!B:B),"")</f>
        <v/>
      </c>
      <c r="H217" t="str">
        <f>IFERROR(LOOKUP(D217,Sheet2!A:A,Sheet2!C:C),"")</f>
        <v/>
      </c>
      <c r="I217" t="str">
        <f>IFERROR(LOOKUP(H217,Sheet9!A:A,記載責任者!#REF!),"")</f>
        <v/>
      </c>
    </row>
    <row r="218" spans="1:9">
      <c r="A218">
        <f>IFERROR(テーブル_Swim015[[#This Row],[競技番号]],"")</f>
        <v>12</v>
      </c>
      <c r="B218">
        <f>IFERROR(テーブル_Swim015[[#This Row],[組]],"")</f>
        <v>2</v>
      </c>
      <c r="C218">
        <f>IFERROR(テーブル_Swim015[[#This Row],[水路]],"")</f>
        <v>1</v>
      </c>
      <c r="D218" t="str">
        <f>IFERROR(Sheet4!#REF!,"")</f>
        <v/>
      </c>
      <c r="E218" t="str">
        <f>IFERROR(LOOKUP(テーブル_Swim015[[#This Row],[選手番号]],Sheet3!A:A,Sheet3!C:C),"")</f>
        <v/>
      </c>
      <c r="F218" t="str">
        <f>IFERROR(LOOKUP(D218,テーブル_Swim014[選手番号],テーブル_Swim014[所属名称１]),"")</f>
        <v/>
      </c>
      <c r="G218" t="str">
        <f>IFERROR(LOOKUP(テーブル_Swim015[[#This Row],[選手番号]],Sheet2!A:A,Sheet2!B:B),"")</f>
        <v/>
      </c>
      <c r="H218" t="str">
        <f>IFERROR(LOOKUP(D218,Sheet2!A:A,Sheet2!C:C),"")</f>
        <v/>
      </c>
      <c r="I218" t="str">
        <f>IFERROR(LOOKUP(H218,Sheet9!A:A,記載責任者!#REF!),"")</f>
        <v/>
      </c>
    </row>
    <row r="219" spans="1:9">
      <c r="A219">
        <f>IFERROR(テーブル_Swim015[[#This Row],[競技番号]],"")</f>
        <v>12</v>
      </c>
      <c r="B219">
        <f>IFERROR(テーブル_Swim015[[#This Row],[組]],"")</f>
        <v>2</v>
      </c>
      <c r="C219">
        <f>IFERROR(テーブル_Swim015[[#This Row],[水路]],"")</f>
        <v>2</v>
      </c>
      <c r="D219" t="str">
        <f>IFERROR(Sheet4!#REF!,"")</f>
        <v/>
      </c>
      <c r="E219" t="str">
        <f>IFERROR(LOOKUP(テーブル_Swim015[[#This Row],[選手番号]],Sheet3!A:A,Sheet3!C:C),"")</f>
        <v xml:space="preserve">山中　大輔                    </v>
      </c>
      <c r="F219" t="str">
        <f>IFERROR(LOOKUP(D219,テーブル_Swim014[選手番号],テーブル_Swim014[所属名称１]),"")</f>
        <v/>
      </c>
      <c r="G219" t="str">
        <f>IFERROR(LOOKUP(テーブル_Swim015[[#This Row],[選手番号]],Sheet2!A:A,Sheet2!B:B),"")</f>
        <v/>
      </c>
      <c r="H219" t="str">
        <f>IFERROR(LOOKUP(D219,Sheet2!A:A,Sheet2!C:C),"")</f>
        <v/>
      </c>
      <c r="I219" t="str">
        <f>IFERROR(LOOKUP(H219,Sheet9!A:A,記載責任者!#REF!),"")</f>
        <v/>
      </c>
    </row>
    <row r="220" spans="1:9">
      <c r="A220">
        <f>IFERROR(テーブル_Swim015[[#This Row],[競技番号]],"")</f>
        <v>12</v>
      </c>
      <c r="B220">
        <f>IFERROR(テーブル_Swim015[[#This Row],[組]],"")</f>
        <v>2</v>
      </c>
      <c r="C220">
        <f>IFERROR(テーブル_Swim015[[#This Row],[水路]],"")</f>
        <v>3</v>
      </c>
      <c r="D220" t="str">
        <f>IFERROR(Sheet4!#REF!,"")</f>
        <v/>
      </c>
      <c r="E220" t="str">
        <f>IFERROR(LOOKUP(テーブル_Swim015[[#This Row],[選手番号]],Sheet3!A:A,Sheet3!C:C),"")</f>
        <v xml:space="preserve">宮本　雄也                    </v>
      </c>
      <c r="F220" t="str">
        <f>IFERROR(LOOKUP(D220,テーブル_Swim014[選手番号],テーブル_Swim014[所属名称１]),"")</f>
        <v/>
      </c>
      <c r="G220" t="str">
        <f>IFERROR(LOOKUP(テーブル_Swim015[[#This Row],[選手番号]],Sheet2!A:A,Sheet2!B:B),"")</f>
        <v/>
      </c>
      <c r="H220" t="str">
        <f>IFERROR(LOOKUP(D220,Sheet2!A:A,Sheet2!C:C),"")</f>
        <v/>
      </c>
      <c r="I220" t="str">
        <f>IFERROR(LOOKUP(H220,Sheet9!A:A,記載責任者!#REF!),"")</f>
        <v/>
      </c>
    </row>
    <row r="221" spans="1:9">
      <c r="A221">
        <f>IFERROR(テーブル_Swim015[[#This Row],[競技番号]],"")</f>
        <v>12</v>
      </c>
      <c r="B221">
        <f>IFERROR(テーブル_Swim015[[#This Row],[組]],"")</f>
        <v>2</v>
      </c>
      <c r="C221">
        <f>IFERROR(テーブル_Swim015[[#This Row],[水路]],"")</f>
        <v>4</v>
      </c>
      <c r="D221" t="str">
        <f>IFERROR(Sheet4!#REF!,"")</f>
        <v/>
      </c>
      <c r="E221" t="str">
        <f>IFERROR(LOOKUP(テーブル_Swim015[[#This Row],[選手番号]],Sheet3!A:A,Sheet3!C:C),"")</f>
        <v xml:space="preserve">林　龍之介                    </v>
      </c>
      <c r="F221" t="str">
        <f>IFERROR(LOOKUP(D221,テーブル_Swim014[選手番号],テーブル_Swim014[所属名称１]),"")</f>
        <v/>
      </c>
      <c r="G221" t="str">
        <f>IFERROR(LOOKUP(テーブル_Swim015[[#This Row],[選手番号]],Sheet2!A:A,Sheet2!B:B),"")</f>
        <v/>
      </c>
      <c r="H221" t="str">
        <f>IFERROR(LOOKUP(D221,Sheet2!A:A,Sheet2!C:C),"")</f>
        <v/>
      </c>
      <c r="I221" t="str">
        <f>IFERROR(LOOKUP(H221,Sheet9!A:A,記載責任者!#REF!),"")</f>
        <v/>
      </c>
    </row>
    <row r="222" spans="1:9">
      <c r="A222">
        <f>IFERROR(テーブル_Swim015[[#This Row],[競技番号]],"")</f>
        <v>12</v>
      </c>
      <c r="B222">
        <f>IFERROR(テーブル_Swim015[[#This Row],[組]],"")</f>
        <v>2</v>
      </c>
      <c r="C222">
        <f>IFERROR(テーブル_Swim015[[#This Row],[水路]],"")</f>
        <v>5</v>
      </c>
      <c r="D222" t="str">
        <f>IFERROR(Sheet4!#REF!,"")</f>
        <v/>
      </c>
      <c r="E222" t="str">
        <f>IFERROR(LOOKUP(テーブル_Swim015[[#This Row],[選手番号]],Sheet3!A:A,Sheet3!C:C),"")</f>
        <v xml:space="preserve">山田　大地                    </v>
      </c>
      <c r="F222" t="str">
        <f>IFERROR(LOOKUP(D222,テーブル_Swim014[選手番号],テーブル_Swim014[所属名称１]),"")</f>
        <v/>
      </c>
      <c r="G222" t="str">
        <f>IFERROR(LOOKUP(テーブル_Swim015[[#This Row],[選手番号]],Sheet2!A:A,Sheet2!B:B),"")</f>
        <v/>
      </c>
      <c r="H222" t="str">
        <f>IFERROR(LOOKUP(D222,Sheet2!A:A,Sheet2!C:C),"")</f>
        <v/>
      </c>
      <c r="I222" t="str">
        <f>IFERROR(LOOKUP(H222,Sheet9!A:A,記載責任者!#REF!),"")</f>
        <v/>
      </c>
    </row>
    <row r="223" spans="1:9">
      <c r="A223">
        <f>IFERROR(テーブル_Swim015[[#This Row],[競技番号]],"")</f>
        <v>12</v>
      </c>
      <c r="B223">
        <f>IFERROR(テーブル_Swim015[[#This Row],[組]],"")</f>
        <v>2</v>
      </c>
      <c r="C223">
        <f>IFERROR(テーブル_Swim015[[#This Row],[水路]],"")</f>
        <v>6</v>
      </c>
      <c r="D223" t="str">
        <f>IFERROR(Sheet4!#REF!,"")</f>
        <v/>
      </c>
      <c r="E223" t="str">
        <f>IFERROR(LOOKUP(テーブル_Swim015[[#This Row],[選手番号]],Sheet3!A:A,Sheet3!C:C),"")</f>
        <v xml:space="preserve">酒井　利輔                    </v>
      </c>
      <c r="F223" t="str">
        <f>IFERROR(LOOKUP(D223,テーブル_Swim014[選手番号],テーブル_Swim014[所属名称１]),"")</f>
        <v/>
      </c>
      <c r="G223" t="str">
        <f>IFERROR(LOOKUP(テーブル_Swim015[[#This Row],[選手番号]],Sheet2!A:A,Sheet2!B:B),"")</f>
        <v/>
      </c>
      <c r="H223" t="str">
        <f>IFERROR(LOOKUP(D223,Sheet2!A:A,Sheet2!C:C),"")</f>
        <v/>
      </c>
      <c r="I223" t="str">
        <f>IFERROR(LOOKUP(H223,Sheet9!A:A,記載責任者!#REF!),"")</f>
        <v/>
      </c>
    </row>
    <row r="224" spans="1:9">
      <c r="A224">
        <f>IFERROR(テーブル_Swim015[[#This Row],[競技番号]],"")</f>
        <v>12</v>
      </c>
      <c r="B224">
        <f>IFERROR(テーブル_Swim015[[#This Row],[組]],"")</f>
        <v>2</v>
      </c>
      <c r="C224">
        <f>IFERROR(テーブル_Swim015[[#This Row],[水路]],"")</f>
        <v>7</v>
      </c>
      <c r="D224" t="str">
        <f>IFERROR(Sheet4!#REF!,"")</f>
        <v/>
      </c>
      <c r="E224" t="str">
        <f>IFERROR(LOOKUP(テーブル_Swim015[[#This Row],[選手番号]],Sheet3!A:A,Sheet3!C:C),"")</f>
        <v xml:space="preserve">長尾　　司                    </v>
      </c>
      <c r="F224" t="str">
        <f>IFERROR(LOOKUP(D224,テーブル_Swim014[選手番号],テーブル_Swim014[所属名称１]),"")</f>
        <v/>
      </c>
      <c r="G224" t="str">
        <f>IFERROR(LOOKUP(テーブル_Swim015[[#This Row],[選手番号]],Sheet2!A:A,Sheet2!B:B),"")</f>
        <v/>
      </c>
      <c r="H224" t="str">
        <f>IFERROR(LOOKUP(D224,Sheet2!A:A,Sheet2!C:C),"")</f>
        <v/>
      </c>
      <c r="I224" t="str">
        <f>IFERROR(LOOKUP(H224,Sheet9!A:A,記載責任者!#REF!),"")</f>
        <v/>
      </c>
    </row>
    <row r="225" spans="1:9">
      <c r="A225">
        <f>IFERROR(テーブル_Swim015[[#This Row],[競技番号]],"")</f>
        <v>12</v>
      </c>
      <c r="B225">
        <f>IFERROR(テーブル_Swim015[[#This Row],[組]],"")</f>
        <v>2</v>
      </c>
      <c r="C225">
        <f>IFERROR(テーブル_Swim015[[#This Row],[水路]],"")</f>
        <v>8</v>
      </c>
      <c r="D225" t="str">
        <f>IFERROR(Sheet4!#REF!,"")</f>
        <v/>
      </c>
      <c r="E225" t="str">
        <f>IFERROR(LOOKUP(テーブル_Swim015[[#This Row],[選手番号]],Sheet3!A:A,Sheet3!C:C),"")</f>
        <v/>
      </c>
      <c r="F225" t="str">
        <f>IFERROR(LOOKUP(D225,テーブル_Swim014[選手番号],テーブル_Swim014[所属名称１]),"")</f>
        <v/>
      </c>
      <c r="G225" t="str">
        <f>IFERROR(LOOKUP(テーブル_Swim015[[#This Row],[選手番号]],Sheet2!A:A,Sheet2!B:B),"")</f>
        <v/>
      </c>
      <c r="H225" t="str">
        <f>IFERROR(LOOKUP(D225,Sheet2!A:A,Sheet2!C:C),"")</f>
        <v/>
      </c>
      <c r="I225" t="str">
        <f>IFERROR(LOOKUP(H225,Sheet9!A:A,記載責任者!#REF!),"")</f>
        <v/>
      </c>
    </row>
    <row r="226" spans="1:9">
      <c r="A226">
        <f>IFERROR(テーブル_Swim015[[#This Row],[競技番号]],"")</f>
        <v>12</v>
      </c>
      <c r="B226">
        <f>IFERROR(テーブル_Swim015[[#This Row],[組]],"")</f>
        <v>3</v>
      </c>
      <c r="C226">
        <f>IFERROR(テーブル_Swim015[[#This Row],[水路]],"")</f>
        <v>1</v>
      </c>
      <c r="D226" t="str">
        <f>IFERROR(Sheet4!#REF!,"")</f>
        <v/>
      </c>
      <c r="E226" t="str">
        <f>IFERROR(LOOKUP(テーブル_Swim015[[#This Row],[選手番号]],Sheet3!A:A,Sheet3!C:C),"")</f>
        <v xml:space="preserve">下舞　夏夢                    </v>
      </c>
      <c r="F226" t="str">
        <f>IFERROR(LOOKUP(D226,テーブル_Swim014[選手番号],テーブル_Swim014[所属名称１]),"")</f>
        <v/>
      </c>
      <c r="G226" t="str">
        <f>IFERROR(LOOKUP(テーブル_Swim015[[#This Row],[選手番号]],Sheet2!A:A,Sheet2!B:B),"")</f>
        <v/>
      </c>
      <c r="H226" t="str">
        <f>IFERROR(LOOKUP(D226,Sheet2!A:A,Sheet2!C:C),"")</f>
        <v/>
      </c>
      <c r="I226" t="str">
        <f>IFERROR(LOOKUP(H226,Sheet9!A:A,記載責任者!#REF!),"")</f>
        <v/>
      </c>
    </row>
    <row r="227" spans="1:9">
      <c r="A227">
        <f>IFERROR(テーブル_Swim015[[#This Row],[競技番号]],"")</f>
        <v>12</v>
      </c>
      <c r="B227">
        <f>IFERROR(テーブル_Swim015[[#This Row],[組]],"")</f>
        <v>3</v>
      </c>
      <c r="C227">
        <f>IFERROR(テーブル_Swim015[[#This Row],[水路]],"")</f>
        <v>2</v>
      </c>
      <c r="D227" t="str">
        <f>IFERROR(Sheet4!#REF!,"")</f>
        <v/>
      </c>
      <c r="E227" t="str">
        <f>IFERROR(LOOKUP(テーブル_Swim015[[#This Row],[選手番号]],Sheet3!A:A,Sheet3!C:C),"")</f>
        <v xml:space="preserve">幸津　　成                    </v>
      </c>
      <c r="F227" t="str">
        <f>IFERROR(LOOKUP(D227,テーブル_Swim014[選手番号],テーブル_Swim014[所属名称１]),"")</f>
        <v/>
      </c>
      <c r="G227" t="str">
        <f>IFERROR(LOOKUP(テーブル_Swim015[[#This Row],[選手番号]],Sheet2!A:A,Sheet2!B:B),"")</f>
        <v/>
      </c>
      <c r="H227" t="str">
        <f>IFERROR(LOOKUP(D227,Sheet2!A:A,Sheet2!C:C),"")</f>
        <v/>
      </c>
      <c r="I227" t="str">
        <f>IFERROR(LOOKUP(H227,Sheet9!A:A,記載責任者!#REF!),"")</f>
        <v/>
      </c>
    </row>
    <row r="228" spans="1:9">
      <c r="A228">
        <f>IFERROR(テーブル_Swim015[[#This Row],[競技番号]],"")</f>
        <v>12</v>
      </c>
      <c r="B228">
        <f>IFERROR(テーブル_Swim015[[#This Row],[組]],"")</f>
        <v>3</v>
      </c>
      <c r="C228">
        <f>IFERROR(テーブル_Swim015[[#This Row],[水路]],"")</f>
        <v>3</v>
      </c>
      <c r="D228" t="str">
        <f>IFERROR(Sheet4!#REF!,"")</f>
        <v/>
      </c>
      <c r="E228" t="str">
        <f>IFERROR(LOOKUP(テーブル_Swim015[[#This Row],[選手番号]],Sheet3!A:A,Sheet3!C:C),"")</f>
        <v xml:space="preserve">矢野　純平                    </v>
      </c>
      <c r="F228" t="str">
        <f>IFERROR(LOOKUP(D228,テーブル_Swim014[選手番号],テーブル_Swim014[所属名称１]),"")</f>
        <v/>
      </c>
      <c r="G228" t="str">
        <f>IFERROR(LOOKUP(テーブル_Swim015[[#This Row],[選手番号]],Sheet2!A:A,Sheet2!B:B),"")</f>
        <v/>
      </c>
      <c r="H228" t="str">
        <f>IFERROR(LOOKUP(D228,Sheet2!A:A,Sheet2!C:C),"")</f>
        <v/>
      </c>
      <c r="I228" t="str">
        <f>IFERROR(LOOKUP(H228,Sheet9!A:A,記載責任者!#REF!),"")</f>
        <v/>
      </c>
    </row>
    <row r="229" spans="1:9">
      <c r="A229">
        <f>IFERROR(テーブル_Swim015[[#This Row],[競技番号]],"")</f>
        <v>12</v>
      </c>
      <c r="B229">
        <f>IFERROR(テーブル_Swim015[[#This Row],[組]],"")</f>
        <v>3</v>
      </c>
      <c r="C229">
        <f>IFERROR(テーブル_Swim015[[#This Row],[水路]],"")</f>
        <v>4</v>
      </c>
      <c r="D229" t="str">
        <f>IFERROR(Sheet4!#REF!,"")</f>
        <v/>
      </c>
      <c r="E229" t="str">
        <f>IFERROR(LOOKUP(テーブル_Swim015[[#This Row],[選手番号]],Sheet3!A:A,Sheet3!C:C),"")</f>
        <v xml:space="preserve">西村　　凜                    </v>
      </c>
      <c r="F229" t="str">
        <f>IFERROR(LOOKUP(D229,テーブル_Swim014[選手番号],テーブル_Swim014[所属名称１]),"")</f>
        <v/>
      </c>
      <c r="G229" t="str">
        <f>IFERROR(LOOKUP(テーブル_Swim015[[#This Row],[選手番号]],Sheet2!A:A,Sheet2!B:B),"")</f>
        <v/>
      </c>
      <c r="H229" t="str">
        <f>IFERROR(LOOKUP(D229,Sheet2!A:A,Sheet2!C:C),"")</f>
        <v/>
      </c>
      <c r="I229" t="str">
        <f>IFERROR(LOOKUP(H229,Sheet9!A:A,記載責任者!#REF!),"")</f>
        <v/>
      </c>
    </row>
    <row r="230" spans="1:9">
      <c r="A230">
        <f>IFERROR(テーブル_Swim015[[#This Row],[競技番号]],"")</f>
        <v>12</v>
      </c>
      <c r="B230">
        <f>IFERROR(テーブル_Swim015[[#This Row],[組]],"")</f>
        <v>3</v>
      </c>
      <c r="C230">
        <f>IFERROR(テーブル_Swim015[[#This Row],[水路]],"")</f>
        <v>5</v>
      </c>
      <c r="D230" t="str">
        <f>IFERROR(Sheet4!#REF!,"")</f>
        <v/>
      </c>
      <c r="E230" t="str">
        <f>IFERROR(LOOKUP(テーブル_Swim015[[#This Row],[選手番号]],Sheet3!A:A,Sheet3!C:C),"")</f>
        <v xml:space="preserve">山本　雅久                    </v>
      </c>
      <c r="F230" t="str">
        <f>IFERROR(LOOKUP(D230,テーブル_Swim014[選手番号],テーブル_Swim014[所属名称１]),"")</f>
        <v/>
      </c>
      <c r="G230" t="str">
        <f>IFERROR(LOOKUP(テーブル_Swim015[[#This Row],[選手番号]],Sheet2!A:A,Sheet2!B:B),"")</f>
        <v/>
      </c>
      <c r="H230" t="str">
        <f>IFERROR(LOOKUP(D230,Sheet2!A:A,Sheet2!C:C),"")</f>
        <v/>
      </c>
      <c r="I230" t="str">
        <f>IFERROR(LOOKUP(H230,Sheet9!A:A,記載責任者!#REF!),"")</f>
        <v/>
      </c>
    </row>
    <row r="231" spans="1:9">
      <c r="A231">
        <f>IFERROR(テーブル_Swim015[[#This Row],[競技番号]],"")</f>
        <v>12</v>
      </c>
      <c r="B231">
        <f>IFERROR(テーブル_Swim015[[#This Row],[組]],"")</f>
        <v>3</v>
      </c>
      <c r="C231">
        <f>IFERROR(テーブル_Swim015[[#This Row],[水路]],"")</f>
        <v>6</v>
      </c>
      <c r="D231" t="str">
        <f>IFERROR(Sheet4!#REF!,"")</f>
        <v/>
      </c>
      <c r="E231" t="str">
        <f>IFERROR(LOOKUP(テーブル_Swim015[[#This Row],[選手番号]],Sheet3!A:A,Sheet3!C:C),"")</f>
        <v xml:space="preserve">西條　颯馬                    </v>
      </c>
      <c r="F231" t="str">
        <f>IFERROR(LOOKUP(D231,テーブル_Swim014[選手番号],テーブル_Swim014[所属名称１]),"")</f>
        <v/>
      </c>
      <c r="G231" t="str">
        <f>IFERROR(LOOKUP(テーブル_Swim015[[#This Row],[選手番号]],Sheet2!A:A,Sheet2!B:B),"")</f>
        <v/>
      </c>
      <c r="H231" t="str">
        <f>IFERROR(LOOKUP(D231,Sheet2!A:A,Sheet2!C:C),"")</f>
        <v/>
      </c>
      <c r="I231" t="str">
        <f>IFERROR(LOOKUP(H231,Sheet9!A:A,記載責任者!#REF!),"")</f>
        <v/>
      </c>
    </row>
    <row r="232" spans="1:9">
      <c r="A232">
        <f>IFERROR(テーブル_Swim015[[#This Row],[競技番号]],"")</f>
        <v>12</v>
      </c>
      <c r="B232">
        <f>IFERROR(テーブル_Swim015[[#This Row],[組]],"")</f>
        <v>3</v>
      </c>
      <c r="C232">
        <f>IFERROR(テーブル_Swim015[[#This Row],[水路]],"")</f>
        <v>7</v>
      </c>
      <c r="D232" t="str">
        <f>IFERROR(Sheet4!#REF!,"")</f>
        <v/>
      </c>
      <c r="E232" t="str">
        <f>IFERROR(LOOKUP(テーブル_Swim015[[#This Row],[選手番号]],Sheet3!A:A,Sheet3!C:C),"")</f>
        <v xml:space="preserve">清家　　宙                    </v>
      </c>
      <c r="F232" t="str">
        <f>IFERROR(LOOKUP(D232,テーブル_Swim014[選手番号],テーブル_Swim014[所属名称１]),"")</f>
        <v/>
      </c>
      <c r="G232" t="str">
        <f>IFERROR(LOOKUP(テーブル_Swim015[[#This Row],[選手番号]],Sheet2!A:A,Sheet2!B:B),"")</f>
        <v/>
      </c>
      <c r="H232" t="str">
        <f>IFERROR(LOOKUP(D232,Sheet2!A:A,Sheet2!C:C),"")</f>
        <v/>
      </c>
      <c r="I232" t="str">
        <f>IFERROR(LOOKUP(H232,Sheet9!A:A,記載責任者!#REF!),"")</f>
        <v/>
      </c>
    </row>
    <row r="233" spans="1:9">
      <c r="A233">
        <f>IFERROR(テーブル_Swim015[[#This Row],[競技番号]],"")</f>
        <v>12</v>
      </c>
      <c r="B233">
        <f>IFERROR(テーブル_Swim015[[#This Row],[組]],"")</f>
        <v>3</v>
      </c>
      <c r="C233">
        <f>IFERROR(テーブル_Swim015[[#This Row],[水路]],"")</f>
        <v>8</v>
      </c>
      <c r="D233" t="str">
        <f>IFERROR(Sheet4!#REF!,"")</f>
        <v/>
      </c>
      <c r="E233" t="str">
        <f>IFERROR(LOOKUP(テーブル_Swim015[[#This Row],[選手番号]],Sheet3!A:A,Sheet3!C:C),"")</f>
        <v xml:space="preserve">穴田　大空                    </v>
      </c>
      <c r="F233" t="str">
        <f>IFERROR(LOOKUP(D233,テーブル_Swim014[選手番号],テーブル_Swim014[所属名称１]),"")</f>
        <v/>
      </c>
      <c r="G233" t="str">
        <f>IFERROR(LOOKUP(テーブル_Swim015[[#This Row],[選手番号]],Sheet2!A:A,Sheet2!B:B),"")</f>
        <v/>
      </c>
      <c r="H233" t="str">
        <f>IFERROR(LOOKUP(D233,Sheet2!A:A,Sheet2!C:C),"")</f>
        <v/>
      </c>
      <c r="I233" t="str">
        <f>IFERROR(LOOKUP(H233,Sheet9!A:A,記載責任者!#REF!),"")</f>
        <v/>
      </c>
    </row>
    <row r="234" spans="1:9">
      <c r="A234">
        <f>IFERROR(テーブル_Swim015[[#This Row],[競技番号]],"")</f>
        <v>12</v>
      </c>
      <c r="B234">
        <f>IFERROR(テーブル_Swim015[[#This Row],[組]],"")</f>
        <v>4</v>
      </c>
      <c r="C234">
        <f>IFERROR(テーブル_Swim015[[#This Row],[水路]],"")</f>
        <v>1</v>
      </c>
      <c r="D234" t="str">
        <f>IFERROR(Sheet4!#REF!,"")</f>
        <v/>
      </c>
      <c r="E234" t="str">
        <f>IFERROR(LOOKUP(テーブル_Swim015[[#This Row],[選手番号]],Sheet3!A:A,Sheet3!C:C),"")</f>
        <v xml:space="preserve">花山　虹介                    </v>
      </c>
      <c r="F234" t="str">
        <f>IFERROR(LOOKUP(D234,テーブル_Swim014[選手番号],テーブル_Swim014[所属名称１]),"")</f>
        <v/>
      </c>
      <c r="G234" t="str">
        <f>IFERROR(LOOKUP(テーブル_Swim015[[#This Row],[選手番号]],Sheet2!A:A,Sheet2!B:B),"")</f>
        <v/>
      </c>
      <c r="H234" t="str">
        <f>IFERROR(LOOKUP(D234,Sheet2!A:A,Sheet2!C:C),"")</f>
        <v/>
      </c>
      <c r="I234" t="str">
        <f>IFERROR(LOOKUP(H234,Sheet9!A:A,記載責任者!#REF!),"")</f>
        <v/>
      </c>
    </row>
    <row r="235" spans="1:9">
      <c r="A235">
        <f>IFERROR(テーブル_Swim015[[#This Row],[競技番号]],"")</f>
        <v>12</v>
      </c>
      <c r="B235">
        <f>IFERROR(テーブル_Swim015[[#This Row],[組]],"")</f>
        <v>4</v>
      </c>
      <c r="C235">
        <f>IFERROR(テーブル_Swim015[[#This Row],[水路]],"")</f>
        <v>2</v>
      </c>
      <c r="D235" t="str">
        <f>IFERROR(Sheet4!#REF!,"")</f>
        <v/>
      </c>
      <c r="E235" t="str">
        <f>IFERROR(LOOKUP(テーブル_Swim015[[#This Row],[選手番号]],Sheet3!A:A,Sheet3!C:C),"")</f>
        <v xml:space="preserve">濵田雄一朗                    </v>
      </c>
      <c r="F235" t="str">
        <f>IFERROR(LOOKUP(D235,テーブル_Swim014[選手番号],テーブル_Swim014[所属名称１]),"")</f>
        <v/>
      </c>
      <c r="G235" t="str">
        <f>IFERROR(LOOKUP(テーブル_Swim015[[#This Row],[選手番号]],Sheet2!A:A,Sheet2!B:B),"")</f>
        <v/>
      </c>
      <c r="H235" t="str">
        <f>IFERROR(LOOKUP(D235,Sheet2!A:A,Sheet2!C:C),"")</f>
        <v/>
      </c>
      <c r="I235" t="str">
        <f>IFERROR(LOOKUP(H235,Sheet9!A:A,記載責任者!#REF!),"")</f>
        <v/>
      </c>
    </row>
    <row r="236" spans="1:9">
      <c r="A236">
        <f>IFERROR(テーブル_Swim015[[#This Row],[競技番号]],"")</f>
        <v>12</v>
      </c>
      <c r="B236">
        <f>IFERROR(テーブル_Swim015[[#This Row],[組]],"")</f>
        <v>4</v>
      </c>
      <c r="C236">
        <f>IFERROR(テーブル_Swim015[[#This Row],[水路]],"")</f>
        <v>3</v>
      </c>
      <c r="D236" t="str">
        <f>IFERROR(Sheet4!#REF!,"")</f>
        <v/>
      </c>
      <c r="E236" t="str">
        <f>IFERROR(LOOKUP(テーブル_Swim015[[#This Row],[選手番号]],Sheet3!A:A,Sheet3!C:C),"")</f>
        <v xml:space="preserve">谷山　　悠                    </v>
      </c>
      <c r="F236" t="str">
        <f>IFERROR(LOOKUP(D236,テーブル_Swim014[選手番号],テーブル_Swim014[所属名称１]),"")</f>
        <v/>
      </c>
      <c r="G236" t="str">
        <f>IFERROR(LOOKUP(テーブル_Swim015[[#This Row],[選手番号]],Sheet2!A:A,Sheet2!B:B),"")</f>
        <v/>
      </c>
      <c r="H236" t="str">
        <f>IFERROR(LOOKUP(D236,Sheet2!A:A,Sheet2!C:C),"")</f>
        <v/>
      </c>
      <c r="I236" t="str">
        <f>IFERROR(LOOKUP(H236,Sheet9!A:A,記載責任者!#REF!),"")</f>
        <v/>
      </c>
    </row>
    <row r="237" spans="1:9">
      <c r="A237">
        <f>IFERROR(テーブル_Swim015[[#This Row],[競技番号]],"")</f>
        <v>12</v>
      </c>
      <c r="B237">
        <f>IFERROR(テーブル_Swim015[[#This Row],[組]],"")</f>
        <v>4</v>
      </c>
      <c r="C237">
        <f>IFERROR(テーブル_Swim015[[#This Row],[水路]],"")</f>
        <v>4</v>
      </c>
      <c r="D237" t="str">
        <f>IFERROR(Sheet4!#REF!,"")</f>
        <v/>
      </c>
      <c r="E237" t="str">
        <f>IFERROR(LOOKUP(テーブル_Swim015[[#This Row],[選手番号]],Sheet3!A:A,Sheet3!C:C),"")</f>
        <v xml:space="preserve">多田　貴資                    </v>
      </c>
      <c r="F237" t="str">
        <f>IFERROR(LOOKUP(D237,テーブル_Swim014[選手番号],テーブル_Swim014[所属名称１]),"")</f>
        <v/>
      </c>
      <c r="G237" t="str">
        <f>IFERROR(LOOKUP(テーブル_Swim015[[#This Row],[選手番号]],Sheet2!A:A,Sheet2!B:B),"")</f>
        <v/>
      </c>
      <c r="H237" t="str">
        <f>IFERROR(LOOKUP(D237,Sheet2!A:A,Sheet2!C:C),"")</f>
        <v/>
      </c>
      <c r="I237" t="str">
        <f>IFERROR(LOOKUP(H237,Sheet9!A:A,記載責任者!#REF!),"")</f>
        <v/>
      </c>
    </row>
    <row r="238" spans="1:9">
      <c r="A238">
        <f>IFERROR(テーブル_Swim015[[#This Row],[競技番号]],"")</f>
        <v>12</v>
      </c>
      <c r="B238">
        <f>IFERROR(テーブル_Swim015[[#This Row],[組]],"")</f>
        <v>4</v>
      </c>
      <c r="C238">
        <f>IFERROR(テーブル_Swim015[[#This Row],[水路]],"")</f>
        <v>5</v>
      </c>
      <c r="D238" t="str">
        <f>IFERROR(Sheet4!#REF!,"")</f>
        <v/>
      </c>
      <c r="E238" t="str">
        <f>IFERROR(LOOKUP(テーブル_Swim015[[#This Row],[選手番号]],Sheet3!A:A,Sheet3!C:C),"")</f>
        <v xml:space="preserve">山田　晃司                    </v>
      </c>
      <c r="F238" t="str">
        <f>IFERROR(LOOKUP(D238,テーブル_Swim014[選手番号],テーブル_Swim014[所属名称１]),"")</f>
        <v/>
      </c>
      <c r="G238" t="str">
        <f>IFERROR(LOOKUP(テーブル_Swim015[[#This Row],[選手番号]],Sheet2!A:A,Sheet2!B:B),"")</f>
        <v/>
      </c>
      <c r="H238" t="str">
        <f>IFERROR(LOOKUP(D238,Sheet2!A:A,Sheet2!C:C),"")</f>
        <v/>
      </c>
      <c r="I238" t="str">
        <f>IFERROR(LOOKUP(H238,Sheet9!A:A,記載責任者!#REF!),"")</f>
        <v/>
      </c>
    </row>
    <row r="239" spans="1:9">
      <c r="A239">
        <f>IFERROR(テーブル_Swim015[[#This Row],[競技番号]],"")</f>
        <v>12</v>
      </c>
      <c r="B239">
        <f>IFERROR(テーブル_Swim015[[#This Row],[組]],"")</f>
        <v>4</v>
      </c>
      <c r="C239">
        <f>IFERROR(テーブル_Swim015[[#This Row],[水路]],"")</f>
        <v>6</v>
      </c>
      <c r="D239" t="str">
        <f>IFERROR(Sheet4!#REF!,"")</f>
        <v/>
      </c>
      <c r="E239" t="str">
        <f>IFERROR(LOOKUP(テーブル_Swim015[[#This Row],[選手番号]],Sheet3!A:A,Sheet3!C:C),"")</f>
        <v xml:space="preserve">奥野　真央                    </v>
      </c>
      <c r="F239" t="str">
        <f>IFERROR(LOOKUP(D239,テーブル_Swim014[選手番号],テーブル_Swim014[所属名称１]),"")</f>
        <v/>
      </c>
      <c r="G239" t="str">
        <f>IFERROR(LOOKUP(テーブル_Swim015[[#This Row],[選手番号]],Sheet2!A:A,Sheet2!B:B),"")</f>
        <v/>
      </c>
      <c r="H239" t="str">
        <f>IFERROR(LOOKUP(D239,Sheet2!A:A,Sheet2!C:C),"")</f>
        <v/>
      </c>
      <c r="I239" t="str">
        <f>IFERROR(LOOKUP(H239,Sheet9!A:A,記載責任者!#REF!),"")</f>
        <v/>
      </c>
    </row>
    <row r="240" spans="1:9">
      <c r="A240">
        <f>IFERROR(テーブル_Swim015[[#This Row],[競技番号]],"")</f>
        <v>12</v>
      </c>
      <c r="B240">
        <f>IFERROR(テーブル_Swim015[[#This Row],[組]],"")</f>
        <v>4</v>
      </c>
      <c r="C240">
        <f>IFERROR(テーブル_Swim015[[#This Row],[水路]],"")</f>
        <v>7</v>
      </c>
      <c r="D240" t="str">
        <f>IFERROR(Sheet4!#REF!,"")</f>
        <v/>
      </c>
      <c r="E240" t="str">
        <f>IFERROR(LOOKUP(テーブル_Swim015[[#This Row],[選手番号]],Sheet3!A:A,Sheet3!C:C),"")</f>
        <v xml:space="preserve">相原　大地                    </v>
      </c>
      <c r="F240" t="str">
        <f>IFERROR(LOOKUP(D240,テーブル_Swim014[選手番号],テーブル_Swim014[所属名称１]),"")</f>
        <v/>
      </c>
      <c r="G240" t="str">
        <f>IFERROR(LOOKUP(テーブル_Swim015[[#This Row],[選手番号]],Sheet2!A:A,Sheet2!B:B),"")</f>
        <v/>
      </c>
      <c r="H240" t="str">
        <f>IFERROR(LOOKUP(D240,Sheet2!A:A,Sheet2!C:C),"")</f>
        <v/>
      </c>
      <c r="I240" t="str">
        <f>IFERROR(LOOKUP(H240,Sheet9!A:A,記載責任者!#REF!),"")</f>
        <v/>
      </c>
    </row>
    <row r="241" spans="1:9">
      <c r="A241">
        <f>IFERROR(テーブル_Swim015[[#This Row],[競技番号]],"")</f>
        <v>12</v>
      </c>
      <c r="B241">
        <f>IFERROR(テーブル_Swim015[[#This Row],[組]],"")</f>
        <v>4</v>
      </c>
      <c r="C241">
        <f>IFERROR(テーブル_Swim015[[#This Row],[水路]],"")</f>
        <v>8</v>
      </c>
      <c r="D241" t="str">
        <f>IFERROR(Sheet4!#REF!,"")</f>
        <v/>
      </c>
      <c r="E241" t="str">
        <f>IFERROR(LOOKUP(テーブル_Swim015[[#This Row],[選手番号]],Sheet3!A:A,Sheet3!C:C),"")</f>
        <v xml:space="preserve">宮中　元輝                    </v>
      </c>
      <c r="F241" t="str">
        <f>IFERROR(LOOKUP(D241,テーブル_Swim014[選手番号],テーブル_Swim014[所属名称１]),"")</f>
        <v/>
      </c>
      <c r="G241" t="str">
        <f>IFERROR(LOOKUP(テーブル_Swim015[[#This Row],[選手番号]],Sheet2!A:A,Sheet2!B:B),"")</f>
        <v/>
      </c>
      <c r="H241" t="str">
        <f>IFERROR(LOOKUP(D241,Sheet2!A:A,Sheet2!C:C),"")</f>
        <v/>
      </c>
      <c r="I241" t="str">
        <f>IFERROR(LOOKUP(H241,Sheet9!A:A,記載責任者!#REF!),"")</f>
        <v/>
      </c>
    </row>
    <row r="242" spans="1:9">
      <c r="A242">
        <f>IFERROR(テーブル_Swim015[[#This Row],[競技番号]],"")</f>
        <v>13</v>
      </c>
      <c r="B242">
        <f>IFERROR(テーブル_Swim015[[#This Row],[組]],"")</f>
        <v>1</v>
      </c>
      <c r="C242">
        <f>IFERROR(テーブル_Swim015[[#This Row],[水路]],"")</f>
        <v>1</v>
      </c>
      <c r="D242" t="str">
        <f>IFERROR(Sheet4!#REF!,"")</f>
        <v/>
      </c>
      <c r="E242" t="str">
        <f>IFERROR(LOOKUP(テーブル_Swim015[[#This Row],[選手番号]],Sheet3!A:A,Sheet3!C:C),"")</f>
        <v/>
      </c>
      <c r="F242" t="str">
        <f>IFERROR(LOOKUP(D242,テーブル_Swim014[選手番号],テーブル_Swim014[所属名称１]),"")</f>
        <v/>
      </c>
      <c r="G242" t="str">
        <f>IFERROR(LOOKUP(テーブル_Swim015[[#This Row],[選手番号]],Sheet2!A:A,Sheet2!B:B),"")</f>
        <v/>
      </c>
      <c r="H242" t="str">
        <f>IFERROR(LOOKUP(D242,Sheet2!A:A,Sheet2!C:C),"")</f>
        <v/>
      </c>
      <c r="I242" t="str">
        <f>IFERROR(LOOKUP(H242,Sheet9!A:A,記載責任者!#REF!),"")</f>
        <v/>
      </c>
    </row>
    <row r="243" spans="1:9">
      <c r="A243">
        <f>IFERROR(テーブル_Swim015[[#This Row],[競技番号]],"")</f>
        <v>13</v>
      </c>
      <c r="B243">
        <f>IFERROR(テーブル_Swim015[[#This Row],[組]],"")</f>
        <v>1</v>
      </c>
      <c r="C243">
        <f>IFERROR(テーブル_Swim015[[#This Row],[水路]],"")</f>
        <v>2</v>
      </c>
      <c r="D243" t="str">
        <f>IFERROR(Sheet4!#REF!,"")</f>
        <v/>
      </c>
      <c r="E243" t="str">
        <f>IFERROR(LOOKUP(テーブル_Swim015[[#This Row],[選手番号]],Sheet3!A:A,Sheet3!C:C),"")</f>
        <v xml:space="preserve">坂本　沙弥                    </v>
      </c>
      <c r="F243" t="str">
        <f>IFERROR(LOOKUP(D243,テーブル_Swim014[選手番号],テーブル_Swim014[所属名称１]),"")</f>
        <v/>
      </c>
      <c r="G243" t="str">
        <f>IFERROR(LOOKUP(テーブル_Swim015[[#This Row],[選手番号]],Sheet2!A:A,Sheet2!B:B),"")</f>
        <v/>
      </c>
      <c r="H243" t="str">
        <f>IFERROR(LOOKUP(D243,Sheet2!A:A,Sheet2!C:C),"")</f>
        <v/>
      </c>
      <c r="I243" t="str">
        <f>IFERROR(LOOKUP(H243,Sheet9!A:A,記載責任者!#REF!),"")</f>
        <v/>
      </c>
    </row>
    <row r="244" spans="1:9">
      <c r="A244">
        <f>IFERROR(テーブル_Swim015[[#This Row],[競技番号]],"")</f>
        <v>13</v>
      </c>
      <c r="B244">
        <f>IFERROR(テーブル_Swim015[[#This Row],[組]],"")</f>
        <v>1</v>
      </c>
      <c r="C244">
        <f>IFERROR(テーブル_Swim015[[#This Row],[水路]],"")</f>
        <v>3</v>
      </c>
      <c r="D244" t="str">
        <f>IFERROR(Sheet4!#REF!,"")</f>
        <v/>
      </c>
      <c r="E244" t="str">
        <f>IFERROR(LOOKUP(テーブル_Swim015[[#This Row],[選手番号]],Sheet3!A:A,Sheet3!C:C),"")</f>
        <v xml:space="preserve">山本　芹菜                    </v>
      </c>
      <c r="F244" t="str">
        <f>IFERROR(LOOKUP(D244,テーブル_Swim014[選手番号],テーブル_Swim014[所属名称１]),"")</f>
        <v/>
      </c>
      <c r="G244" t="str">
        <f>IFERROR(LOOKUP(テーブル_Swim015[[#This Row],[選手番号]],Sheet2!A:A,Sheet2!B:B),"")</f>
        <v/>
      </c>
      <c r="H244" t="str">
        <f>IFERROR(LOOKUP(D244,Sheet2!A:A,Sheet2!C:C),"")</f>
        <v/>
      </c>
      <c r="I244" t="str">
        <f>IFERROR(LOOKUP(H244,Sheet9!A:A,記載責任者!#REF!),"")</f>
        <v/>
      </c>
    </row>
    <row r="245" spans="1:9">
      <c r="A245">
        <f>IFERROR(テーブル_Swim015[[#This Row],[競技番号]],"")</f>
        <v>13</v>
      </c>
      <c r="B245">
        <f>IFERROR(テーブル_Swim015[[#This Row],[組]],"")</f>
        <v>1</v>
      </c>
      <c r="C245">
        <f>IFERROR(テーブル_Swim015[[#This Row],[水路]],"")</f>
        <v>4</v>
      </c>
      <c r="D245" t="str">
        <f>IFERROR(Sheet4!#REF!,"")</f>
        <v/>
      </c>
      <c r="E245" t="str">
        <f>IFERROR(LOOKUP(テーブル_Swim015[[#This Row],[選手番号]],Sheet3!A:A,Sheet3!C:C),"")</f>
        <v xml:space="preserve">毛利　紀葉                    </v>
      </c>
      <c r="F245" t="str">
        <f>IFERROR(LOOKUP(D245,テーブル_Swim014[選手番号],テーブル_Swim014[所属名称１]),"")</f>
        <v/>
      </c>
      <c r="G245" t="str">
        <f>IFERROR(LOOKUP(テーブル_Swim015[[#This Row],[選手番号]],Sheet2!A:A,Sheet2!B:B),"")</f>
        <v/>
      </c>
      <c r="H245" t="str">
        <f>IFERROR(LOOKUP(D245,Sheet2!A:A,Sheet2!C:C),"")</f>
        <v/>
      </c>
      <c r="I245" t="str">
        <f>IFERROR(LOOKUP(H245,Sheet9!A:A,記載責任者!#REF!),"")</f>
        <v/>
      </c>
    </row>
    <row r="246" spans="1:9">
      <c r="A246">
        <f>IFERROR(テーブル_Swim015[[#This Row],[競技番号]],"")</f>
        <v>13</v>
      </c>
      <c r="B246">
        <f>IFERROR(テーブル_Swim015[[#This Row],[組]],"")</f>
        <v>1</v>
      </c>
      <c r="C246">
        <f>IFERROR(テーブル_Swim015[[#This Row],[水路]],"")</f>
        <v>5</v>
      </c>
      <c r="D246" t="str">
        <f>IFERROR(Sheet4!#REF!,"")</f>
        <v/>
      </c>
      <c r="E246" t="str">
        <f>IFERROR(LOOKUP(テーブル_Swim015[[#This Row],[選手番号]],Sheet3!A:A,Sheet3!C:C),"")</f>
        <v xml:space="preserve">西川満寿美                    </v>
      </c>
      <c r="F246" t="str">
        <f>IFERROR(LOOKUP(D246,テーブル_Swim014[選手番号],テーブル_Swim014[所属名称１]),"")</f>
        <v/>
      </c>
      <c r="G246" t="str">
        <f>IFERROR(LOOKUP(テーブル_Swim015[[#This Row],[選手番号]],Sheet2!A:A,Sheet2!B:B),"")</f>
        <v/>
      </c>
      <c r="H246" t="str">
        <f>IFERROR(LOOKUP(D246,Sheet2!A:A,Sheet2!C:C),"")</f>
        <v/>
      </c>
      <c r="I246" t="str">
        <f>IFERROR(LOOKUP(H246,Sheet9!A:A,記載責任者!#REF!),"")</f>
        <v/>
      </c>
    </row>
    <row r="247" spans="1:9">
      <c r="A247">
        <f>IFERROR(テーブル_Swim015[[#This Row],[競技番号]],"")</f>
        <v>13</v>
      </c>
      <c r="B247">
        <f>IFERROR(テーブル_Swim015[[#This Row],[組]],"")</f>
        <v>1</v>
      </c>
      <c r="C247">
        <f>IFERROR(テーブル_Swim015[[#This Row],[水路]],"")</f>
        <v>6</v>
      </c>
      <c r="D247" t="str">
        <f>IFERROR(Sheet4!#REF!,"")</f>
        <v/>
      </c>
      <c r="E247" t="str">
        <f>IFERROR(LOOKUP(テーブル_Swim015[[#This Row],[選手番号]],Sheet3!A:A,Sheet3!C:C),"")</f>
        <v xml:space="preserve">西山　光来                    </v>
      </c>
      <c r="F247" t="str">
        <f>IFERROR(LOOKUP(D247,テーブル_Swim014[選手番号],テーブル_Swim014[所属名称１]),"")</f>
        <v/>
      </c>
      <c r="G247" t="str">
        <f>IFERROR(LOOKUP(テーブル_Swim015[[#This Row],[選手番号]],Sheet2!A:A,Sheet2!B:B),"")</f>
        <v/>
      </c>
      <c r="H247" t="str">
        <f>IFERROR(LOOKUP(D247,Sheet2!A:A,Sheet2!C:C),"")</f>
        <v/>
      </c>
      <c r="I247" t="str">
        <f>IFERROR(LOOKUP(H247,Sheet9!A:A,記載責任者!#REF!),"")</f>
        <v/>
      </c>
    </row>
    <row r="248" spans="1:9">
      <c r="A248">
        <f>IFERROR(テーブル_Swim015[[#This Row],[競技番号]],"")</f>
        <v>13</v>
      </c>
      <c r="B248">
        <f>IFERROR(テーブル_Swim015[[#This Row],[組]],"")</f>
        <v>1</v>
      </c>
      <c r="C248">
        <f>IFERROR(テーブル_Swim015[[#This Row],[水路]],"")</f>
        <v>7</v>
      </c>
      <c r="D248" t="str">
        <f>IFERROR(Sheet4!#REF!,"")</f>
        <v/>
      </c>
      <c r="E248" t="str">
        <f>IFERROR(LOOKUP(テーブル_Swim015[[#This Row],[選手番号]],Sheet3!A:A,Sheet3!C:C),"")</f>
        <v/>
      </c>
      <c r="F248" t="str">
        <f>IFERROR(LOOKUP(D248,テーブル_Swim014[選手番号],テーブル_Swim014[所属名称１]),"")</f>
        <v/>
      </c>
      <c r="G248" t="str">
        <f>IFERROR(LOOKUP(テーブル_Swim015[[#This Row],[選手番号]],Sheet2!A:A,Sheet2!B:B),"")</f>
        <v/>
      </c>
      <c r="H248" t="str">
        <f>IFERROR(LOOKUP(D248,Sheet2!A:A,Sheet2!C:C),"")</f>
        <v/>
      </c>
      <c r="I248" t="str">
        <f>IFERROR(LOOKUP(H248,Sheet9!A:A,記載責任者!#REF!),"")</f>
        <v/>
      </c>
    </row>
    <row r="249" spans="1:9">
      <c r="A249">
        <f>IFERROR(テーブル_Swim015[[#This Row],[競技番号]],"")</f>
        <v>13</v>
      </c>
      <c r="B249">
        <f>IFERROR(テーブル_Swim015[[#This Row],[組]],"")</f>
        <v>1</v>
      </c>
      <c r="C249">
        <f>IFERROR(テーブル_Swim015[[#This Row],[水路]],"")</f>
        <v>8</v>
      </c>
      <c r="D249" t="str">
        <f>IFERROR(Sheet4!#REF!,"")</f>
        <v/>
      </c>
      <c r="E249" t="str">
        <f>IFERROR(LOOKUP(テーブル_Swim015[[#This Row],[選手番号]],Sheet3!A:A,Sheet3!C:C),"")</f>
        <v/>
      </c>
      <c r="F249" t="str">
        <f>IFERROR(LOOKUP(D249,テーブル_Swim014[選手番号],テーブル_Swim014[所属名称１]),"")</f>
        <v/>
      </c>
      <c r="G249" t="str">
        <f>IFERROR(LOOKUP(テーブル_Swim015[[#This Row],[選手番号]],Sheet2!A:A,Sheet2!B:B),"")</f>
        <v/>
      </c>
      <c r="H249" t="str">
        <f>IFERROR(LOOKUP(D249,Sheet2!A:A,Sheet2!C:C),"")</f>
        <v/>
      </c>
      <c r="I249" t="str">
        <f>IFERROR(LOOKUP(H249,Sheet9!A:A,記載責任者!#REF!),"")</f>
        <v/>
      </c>
    </row>
    <row r="250" spans="1:9">
      <c r="A250">
        <f>IFERROR(テーブル_Swim015[[#This Row],[競技番号]],"")</f>
        <v>13</v>
      </c>
      <c r="B250">
        <f>IFERROR(テーブル_Swim015[[#This Row],[組]],"")</f>
        <v>2</v>
      </c>
      <c r="C250">
        <f>IFERROR(テーブル_Swim015[[#This Row],[水路]],"")</f>
        <v>1</v>
      </c>
      <c r="D250" t="str">
        <f>IFERROR(Sheet4!#REF!,"")</f>
        <v/>
      </c>
      <c r="E250" t="str">
        <f>IFERROR(LOOKUP(テーブル_Swim015[[#This Row],[選手番号]],Sheet3!A:A,Sheet3!C:C),"")</f>
        <v xml:space="preserve">浪岡　栞里                    </v>
      </c>
      <c r="F250" t="str">
        <f>IFERROR(LOOKUP(D250,テーブル_Swim014[選手番号],テーブル_Swim014[所属名称１]),"")</f>
        <v/>
      </c>
      <c r="G250" t="str">
        <f>IFERROR(LOOKUP(テーブル_Swim015[[#This Row],[選手番号]],Sheet2!A:A,Sheet2!B:B),"")</f>
        <v/>
      </c>
      <c r="H250" t="str">
        <f>IFERROR(LOOKUP(D250,Sheet2!A:A,Sheet2!C:C),"")</f>
        <v/>
      </c>
      <c r="I250" t="str">
        <f>IFERROR(LOOKUP(H250,Sheet9!A:A,記載責任者!#REF!),"")</f>
        <v/>
      </c>
    </row>
    <row r="251" spans="1:9">
      <c r="A251">
        <f>IFERROR(テーブル_Swim015[[#This Row],[競技番号]],"")</f>
        <v>13</v>
      </c>
      <c r="B251">
        <f>IFERROR(テーブル_Swim015[[#This Row],[組]],"")</f>
        <v>2</v>
      </c>
      <c r="C251">
        <f>IFERROR(テーブル_Swim015[[#This Row],[水路]],"")</f>
        <v>2</v>
      </c>
      <c r="D251" t="str">
        <f>IFERROR(Sheet4!#REF!,"")</f>
        <v/>
      </c>
      <c r="E251" t="str">
        <f>IFERROR(LOOKUP(テーブル_Swim015[[#This Row],[選手番号]],Sheet3!A:A,Sheet3!C:C),"")</f>
        <v xml:space="preserve">湯浅　詩音                    </v>
      </c>
      <c r="F251" t="str">
        <f>IFERROR(LOOKUP(D251,テーブル_Swim014[選手番号],テーブル_Swim014[所属名称１]),"")</f>
        <v/>
      </c>
      <c r="G251" t="str">
        <f>IFERROR(LOOKUP(テーブル_Swim015[[#This Row],[選手番号]],Sheet2!A:A,Sheet2!B:B),"")</f>
        <v/>
      </c>
      <c r="H251" t="str">
        <f>IFERROR(LOOKUP(D251,Sheet2!A:A,Sheet2!C:C),"")</f>
        <v/>
      </c>
      <c r="I251" t="str">
        <f>IFERROR(LOOKUP(H251,Sheet9!A:A,記載責任者!#REF!),"")</f>
        <v/>
      </c>
    </row>
    <row r="252" spans="1:9">
      <c r="A252">
        <f>IFERROR(テーブル_Swim015[[#This Row],[競技番号]],"")</f>
        <v>13</v>
      </c>
      <c r="B252">
        <f>IFERROR(テーブル_Swim015[[#This Row],[組]],"")</f>
        <v>2</v>
      </c>
      <c r="C252">
        <f>IFERROR(テーブル_Swim015[[#This Row],[水路]],"")</f>
        <v>3</v>
      </c>
      <c r="D252" t="str">
        <f>IFERROR(Sheet4!#REF!,"")</f>
        <v/>
      </c>
      <c r="E252" t="str">
        <f>IFERROR(LOOKUP(テーブル_Swim015[[#This Row],[選手番号]],Sheet3!A:A,Sheet3!C:C),"")</f>
        <v xml:space="preserve">谷　　裕果                    </v>
      </c>
      <c r="F252" t="str">
        <f>IFERROR(LOOKUP(D252,テーブル_Swim014[選手番号],テーブル_Swim014[所属名称１]),"")</f>
        <v/>
      </c>
      <c r="G252" t="str">
        <f>IFERROR(LOOKUP(テーブル_Swim015[[#This Row],[選手番号]],Sheet2!A:A,Sheet2!B:B),"")</f>
        <v/>
      </c>
      <c r="H252" t="str">
        <f>IFERROR(LOOKUP(D252,Sheet2!A:A,Sheet2!C:C),"")</f>
        <v/>
      </c>
      <c r="I252" t="str">
        <f>IFERROR(LOOKUP(H252,Sheet9!A:A,記載責任者!#REF!),"")</f>
        <v/>
      </c>
    </row>
    <row r="253" spans="1:9">
      <c r="A253">
        <f>IFERROR(テーブル_Swim015[[#This Row],[競技番号]],"")</f>
        <v>13</v>
      </c>
      <c r="B253">
        <f>IFERROR(テーブル_Swim015[[#This Row],[組]],"")</f>
        <v>2</v>
      </c>
      <c r="C253">
        <f>IFERROR(テーブル_Swim015[[#This Row],[水路]],"")</f>
        <v>4</v>
      </c>
      <c r="D253" t="str">
        <f>IFERROR(Sheet4!#REF!,"")</f>
        <v/>
      </c>
      <c r="E253" t="str">
        <f>IFERROR(LOOKUP(テーブル_Swim015[[#This Row],[選手番号]],Sheet3!A:A,Sheet3!C:C),"")</f>
        <v xml:space="preserve">荻田　朱理                    </v>
      </c>
      <c r="F253" t="str">
        <f>IFERROR(LOOKUP(D253,テーブル_Swim014[選手番号],テーブル_Swim014[所属名称１]),"")</f>
        <v/>
      </c>
      <c r="G253" t="str">
        <f>IFERROR(LOOKUP(テーブル_Swim015[[#This Row],[選手番号]],Sheet2!A:A,Sheet2!B:B),"")</f>
        <v/>
      </c>
      <c r="H253" t="str">
        <f>IFERROR(LOOKUP(D253,Sheet2!A:A,Sheet2!C:C),"")</f>
        <v/>
      </c>
      <c r="I253" t="str">
        <f>IFERROR(LOOKUP(H253,Sheet9!A:A,記載責任者!#REF!),"")</f>
        <v/>
      </c>
    </row>
    <row r="254" spans="1:9">
      <c r="A254">
        <f>IFERROR(テーブル_Swim015[[#This Row],[競技番号]],"")</f>
        <v>13</v>
      </c>
      <c r="B254">
        <f>IFERROR(テーブル_Swim015[[#This Row],[組]],"")</f>
        <v>2</v>
      </c>
      <c r="C254">
        <f>IFERROR(テーブル_Swim015[[#This Row],[水路]],"")</f>
        <v>5</v>
      </c>
      <c r="D254" t="str">
        <f>IFERROR(Sheet4!#REF!,"")</f>
        <v/>
      </c>
      <c r="E254" t="str">
        <f>IFERROR(LOOKUP(テーブル_Swim015[[#This Row],[選手番号]],Sheet3!A:A,Sheet3!C:C),"")</f>
        <v xml:space="preserve">三好　温子                    </v>
      </c>
      <c r="F254" t="str">
        <f>IFERROR(LOOKUP(D254,テーブル_Swim014[選手番号],テーブル_Swim014[所属名称１]),"")</f>
        <v/>
      </c>
      <c r="G254" t="str">
        <f>IFERROR(LOOKUP(テーブル_Swim015[[#This Row],[選手番号]],Sheet2!A:A,Sheet2!B:B),"")</f>
        <v/>
      </c>
      <c r="H254" t="str">
        <f>IFERROR(LOOKUP(D254,Sheet2!A:A,Sheet2!C:C),"")</f>
        <v/>
      </c>
      <c r="I254" t="str">
        <f>IFERROR(LOOKUP(H254,Sheet9!A:A,記載責任者!#REF!),"")</f>
        <v/>
      </c>
    </row>
    <row r="255" spans="1:9">
      <c r="A255">
        <f>IFERROR(テーブル_Swim015[[#This Row],[競技番号]],"")</f>
        <v>13</v>
      </c>
      <c r="B255">
        <f>IFERROR(テーブル_Swim015[[#This Row],[組]],"")</f>
        <v>2</v>
      </c>
      <c r="C255">
        <f>IFERROR(テーブル_Swim015[[#This Row],[水路]],"")</f>
        <v>6</v>
      </c>
      <c r="D255" t="str">
        <f>IFERROR(Sheet4!#REF!,"")</f>
        <v/>
      </c>
      <c r="E255" t="str">
        <f>IFERROR(LOOKUP(テーブル_Swim015[[#This Row],[選手番号]],Sheet3!A:A,Sheet3!C:C),"")</f>
        <v xml:space="preserve">藤井愛依里                    </v>
      </c>
      <c r="F255" t="str">
        <f>IFERROR(LOOKUP(D255,テーブル_Swim014[選手番号],テーブル_Swim014[所属名称１]),"")</f>
        <v/>
      </c>
      <c r="G255" t="str">
        <f>IFERROR(LOOKUP(テーブル_Swim015[[#This Row],[選手番号]],Sheet2!A:A,Sheet2!B:B),"")</f>
        <v/>
      </c>
      <c r="H255" t="str">
        <f>IFERROR(LOOKUP(D255,Sheet2!A:A,Sheet2!C:C),"")</f>
        <v/>
      </c>
      <c r="I255" t="str">
        <f>IFERROR(LOOKUP(H255,Sheet9!A:A,記載責任者!#REF!),"")</f>
        <v/>
      </c>
    </row>
    <row r="256" spans="1:9">
      <c r="A256">
        <f>IFERROR(テーブル_Swim015[[#This Row],[競技番号]],"")</f>
        <v>13</v>
      </c>
      <c r="B256">
        <f>IFERROR(テーブル_Swim015[[#This Row],[組]],"")</f>
        <v>2</v>
      </c>
      <c r="C256">
        <f>IFERROR(テーブル_Swim015[[#This Row],[水路]],"")</f>
        <v>7</v>
      </c>
      <c r="D256" t="str">
        <f>IFERROR(Sheet4!#REF!,"")</f>
        <v/>
      </c>
      <c r="E256" t="str">
        <f>IFERROR(LOOKUP(テーブル_Swim015[[#This Row],[選手番号]],Sheet3!A:A,Sheet3!C:C),"")</f>
        <v xml:space="preserve">山村　涼乃                    </v>
      </c>
      <c r="F256" t="str">
        <f>IFERROR(LOOKUP(D256,テーブル_Swim014[選手番号],テーブル_Swim014[所属名称１]),"")</f>
        <v/>
      </c>
      <c r="G256" t="str">
        <f>IFERROR(LOOKUP(テーブル_Swim015[[#This Row],[選手番号]],Sheet2!A:A,Sheet2!B:B),"")</f>
        <v/>
      </c>
      <c r="H256" t="str">
        <f>IFERROR(LOOKUP(D256,Sheet2!A:A,Sheet2!C:C),"")</f>
        <v/>
      </c>
      <c r="I256" t="str">
        <f>IFERROR(LOOKUP(H256,Sheet9!A:A,記載責任者!#REF!),"")</f>
        <v/>
      </c>
    </row>
    <row r="257" spans="1:9">
      <c r="A257">
        <f>IFERROR(テーブル_Swim015[[#This Row],[競技番号]],"")</f>
        <v>13</v>
      </c>
      <c r="B257">
        <f>IFERROR(テーブル_Swim015[[#This Row],[組]],"")</f>
        <v>2</v>
      </c>
      <c r="C257">
        <f>IFERROR(テーブル_Swim015[[#This Row],[水路]],"")</f>
        <v>8</v>
      </c>
      <c r="D257" t="str">
        <f>IFERROR(Sheet4!#REF!,"")</f>
        <v/>
      </c>
      <c r="E257" t="str">
        <f>IFERROR(LOOKUP(テーブル_Swim015[[#This Row],[選手番号]],Sheet3!A:A,Sheet3!C:C),"")</f>
        <v xml:space="preserve">吉澤　美佐                    </v>
      </c>
      <c r="F257" t="str">
        <f>IFERROR(LOOKUP(D257,テーブル_Swim014[選手番号],テーブル_Swim014[所属名称１]),"")</f>
        <v/>
      </c>
      <c r="G257" t="str">
        <f>IFERROR(LOOKUP(テーブル_Swim015[[#This Row],[選手番号]],Sheet2!A:A,Sheet2!B:B),"")</f>
        <v/>
      </c>
      <c r="H257" t="str">
        <f>IFERROR(LOOKUP(D257,Sheet2!A:A,Sheet2!C:C),"")</f>
        <v/>
      </c>
      <c r="I257" t="str">
        <f>IFERROR(LOOKUP(H257,Sheet9!A:A,記載責任者!#REF!),"")</f>
        <v/>
      </c>
    </row>
    <row r="258" spans="1:9">
      <c r="A258">
        <f>IFERROR(テーブル_Swim015[[#This Row],[競技番号]],"")</f>
        <v>14</v>
      </c>
      <c r="B258">
        <f>IFERROR(テーブル_Swim015[[#This Row],[組]],"")</f>
        <v>1</v>
      </c>
      <c r="C258">
        <f>IFERROR(テーブル_Swim015[[#This Row],[水路]],"")</f>
        <v>1</v>
      </c>
      <c r="D258" t="str">
        <f>IFERROR(Sheet4!#REF!,"")</f>
        <v/>
      </c>
      <c r="E258" t="str">
        <f>IFERROR(LOOKUP(テーブル_Swim015[[#This Row],[選手番号]],Sheet3!A:A,Sheet3!C:C),"")</f>
        <v/>
      </c>
      <c r="F258" t="str">
        <f>IFERROR(LOOKUP(D258,テーブル_Swim014[選手番号],テーブル_Swim014[所属名称１]),"")</f>
        <v/>
      </c>
      <c r="G258" t="str">
        <f>IFERROR(LOOKUP(テーブル_Swim015[[#This Row],[選手番号]],Sheet2!A:A,Sheet2!B:B),"")</f>
        <v/>
      </c>
      <c r="H258" t="str">
        <f>IFERROR(LOOKUP(D258,Sheet2!A:A,Sheet2!C:C),"")</f>
        <v/>
      </c>
      <c r="I258" t="str">
        <f>IFERROR(LOOKUP(H258,Sheet9!A:A,記載責任者!#REF!),"")</f>
        <v/>
      </c>
    </row>
    <row r="259" spans="1:9">
      <c r="A259">
        <f>IFERROR(テーブル_Swim015[[#This Row],[競技番号]],"")</f>
        <v>14</v>
      </c>
      <c r="B259">
        <f>IFERROR(テーブル_Swim015[[#This Row],[組]],"")</f>
        <v>1</v>
      </c>
      <c r="C259">
        <f>IFERROR(テーブル_Swim015[[#This Row],[水路]],"")</f>
        <v>2</v>
      </c>
      <c r="D259" t="str">
        <f>IFERROR(Sheet4!#REF!,"")</f>
        <v/>
      </c>
      <c r="E259" t="str">
        <f>IFERROR(LOOKUP(テーブル_Swim015[[#This Row],[選手番号]],Sheet3!A:A,Sheet3!C:C),"")</f>
        <v/>
      </c>
      <c r="F259" t="str">
        <f>IFERROR(LOOKUP(D259,テーブル_Swim014[選手番号],テーブル_Swim014[所属名称１]),"")</f>
        <v/>
      </c>
      <c r="G259" t="str">
        <f>IFERROR(LOOKUP(テーブル_Swim015[[#This Row],[選手番号]],Sheet2!A:A,Sheet2!B:B),"")</f>
        <v/>
      </c>
      <c r="H259" t="str">
        <f>IFERROR(LOOKUP(D259,Sheet2!A:A,Sheet2!C:C),"")</f>
        <v/>
      </c>
      <c r="I259" t="str">
        <f>IFERROR(LOOKUP(H259,Sheet9!A:A,記載責任者!#REF!),"")</f>
        <v/>
      </c>
    </row>
    <row r="260" spans="1:9">
      <c r="A260">
        <f>IFERROR(テーブル_Swim015[[#This Row],[競技番号]],"")</f>
        <v>14</v>
      </c>
      <c r="B260">
        <f>IFERROR(テーブル_Swim015[[#This Row],[組]],"")</f>
        <v>1</v>
      </c>
      <c r="C260">
        <f>IFERROR(テーブル_Swim015[[#This Row],[水路]],"")</f>
        <v>3</v>
      </c>
      <c r="D260" t="str">
        <f>IFERROR(Sheet4!#REF!,"")</f>
        <v/>
      </c>
      <c r="E260" t="str">
        <f>IFERROR(LOOKUP(テーブル_Swim015[[#This Row],[選手番号]],Sheet3!A:A,Sheet3!C:C),"")</f>
        <v xml:space="preserve">小笠　伊織                    </v>
      </c>
      <c r="F260" t="str">
        <f>IFERROR(LOOKUP(D260,テーブル_Swim014[選手番号],テーブル_Swim014[所属名称１]),"")</f>
        <v/>
      </c>
      <c r="G260" t="str">
        <f>IFERROR(LOOKUP(テーブル_Swim015[[#This Row],[選手番号]],Sheet2!A:A,Sheet2!B:B),"")</f>
        <v/>
      </c>
      <c r="H260" t="str">
        <f>IFERROR(LOOKUP(D260,Sheet2!A:A,Sheet2!C:C),"")</f>
        <v/>
      </c>
      <c r="I260" t="str">
        <f>IFERROR(LOOKUP(H260,Sheet9!A:A,記載責任者!#REF!),"")</f>
        <v/>
      </c>
    </row>
    <row r="261" spans="1:9">
      <c r="A261">
        <f>IFERROR(テーブル_Swim015[[#This Row],[競技番号]],"")</f>
        <v>14</v>
      </c>
      <c r="B261">
        <f>IFERROR(テーブル_Swim015[[#This Row],[組]],"")</f>
        <v>1</v>
      </c>
      <c r="C261">
        <f>IFERROR(テーブル_Swim015[[#This Row],[水路]],"")</f>
        <v>4</v>
      </c>
      <c r="D261" t="str">
        <f>IFERROR(Sheet4!#REF!,"")</f>
        <v/>
      </c>
      <c r="E261" t="str">
        <f>IFERROR(LOOKUP(テーブル_Swim015[[#This Row],[選手番号]],Sheet3!A:A,Sheet3!C:C),"")</f>
        <v xml:space="preserve">川村　隆将                    </v>
      </c>
      <c r="F261" t="str">
        <f>IFERROR(LOOKUP(D261,テーブル_Swim014[選手番号],テーブル_Swim014[所属名称１]),"")</f>
        <v/>
      </c>
      <c r="G261" t="str">
        <f>IFERROR(LOOKUP(テーブル_Swim015[[#This Row],[選手番号]],Sheet2!A:A,Sheet2!B:B),"")</f>
        <v/>
      </c>
      <c r="H261" t="str">
        <f>IFERROR(LOOKUP(D261,Sheet2!A:A,Sheet2!C:C),"")</f>
        <v/>
      </c>
      <c r="I261" t="str">
        <f>IFERROR(LOOKUP(H261,Sheet9!A:A,記載責任者!#REF!),"")</f>
        <v/>
      </c>
    </row>
    <row r="262" spans="1:9">
      <c r="A262">
        <f>IFERROR(テーブル_Swim015[[#This Row],[競技番号]],"")</f>
        <v>14</v>
      </c>
      <c r="B262">
        <f>IFERROR(テーブル_Swim015[[#This Row],[組]],"")</f>
        <v>1</v>
      </c>
      <c r="C262">
        <f>IFERROR(テーブル_Swim015[[#This Row],[水路]],"")</f>
        <v>5</v>
      </c>
      <c r="D262" t="str">
        <f>IFERROR(Sheet4!#REF!,"")</f>
        <v/>
      </c>
      <c r="E262" t="str">
        <f>IFERROR(LOOKUP(テーブル_Swim015[[#This Row],[選手番号]],Sheet3!A:A,Sheet3!C:C),"")</f>
        <v xml:space="preserve">森　　大騎                    </v>
      </c>
      <c r="F262" t="str">
        <f>IFERROR(LOOKUP(D262,テーブル_Swim014[選手番号],テーブル_Swim014[所属名称１]),"")</f>
        <v/>
      </c>
      <c r="G262" t="str">
        <f>IFERROR(LOOKUP(テーブル_Swim015[[#This Row],[選手番号]],Sheet2!A:A,Sheet2!B:B),"")</f>
        <v/>
      </c>
      <c r="H262" t="str">
        <f>IFERROR(LOOKUP(D262,Sheet2!A:A,Sheet2!C:C),"")</f>
        <v/>
      </c>
      <c r="I262" t="str">
        <f>IFERROR(LOOKUP(H262,Sheet9!A:A,記載責任者!#REF!),"")</f>
        <v/>
      </c>
    </row>
    <row r="263" spans="1:9">
      <c r="A263">
        <f>IFERROR(テーブル_Swim015[[#This Row],[競技番号]],"")</f>
        <v>14</v>
      </c>
      <c r="B263">
        <f>IFERROR(テーブル_Swim015[[#This Row],[組]],"")</f>
        <v>1</v>
      </c>
      <c r="C263">
        <f>IFERROR(テーブル_Swim015[[#This Row],[水路]],"")</f>
        <v>6</v>
      </c>
      <c r="D263" t="str">
        <f>IFERROR(Sheet4!#REF!,"")</f>
        <v/>
      </c>
      <c r="E263" t="str">
        <f>IFERROR(LOOKUP(テーブル_Swim015[[#This Row],[選手番号]],Sheet3!A:A,Sheet3!C:C),"")</f>
        <v/>
      </c>
      <c r="F263" t="str">
        <f>IFERROR(LOOKUP(D263,テーブル_Swim014[選手番号],テーブル_Swim014[所属名称１]),"")</f>
        <v/>
      </c>
      <c r="G263" t="str">
        <f>IFERROR(LOOKUP(テーブル_Swim015[[#This Row],[選手番号]],Sheet2!A:A,Sheet2!B:B),"")</f>
        <v/>
      </c>
      <c r="H263" t="str">
        <f>IFERROR(LOOKUP(D263,Sheet2!A:A,Sheet2!C:C),"")</f>
        <v/>
      </c>
      <c r="I263" t="str">
        <f>IFERROR(LOOKUP(H263,Sheet9!A:A,記載責任者!#REF!),"")</f>
        <v/>
      </c>
    </row>
    <row r="264" spans="1:9">
      <c r="A264">
        <f>IFERROR(テーブル_Swim015[[#This Row],[競技番号]],"")</f>
        <v>14</v>
      </c>
      <c r="B264">
        <f>IFERROR(テーブル_Swim015[[#This Row],[組]],"")</f>
        <v>1</v>
      </c>
      <c r="C264">
        <f>IFERROR(テーブル_Swim015[[#This Row],[水路]],"")</f>
        <v>7</v>
      </c>
      <c r="D264" t="str">
        <f>IFERROR(Sheet4!#REF!,"")</f>
        <v/>
      </c>
      <c r="E264" t="str">
        <f>IFERROR(LOOKUP(テーブル_Swim015[[#This Row],[選手番号]],Sheet3!A:A,Sheet3!C:C),"")</f>
        <v/>
      </c>
      <c r="F264" t="str">
        <f>IFERROR(LOOKUP(D264,テーブル_Swim014[選手番号],テーブル_Swim014[所属名称１]),"")</f>
        <v/>
      </c>
      <c r="G264" t="str">
        <f>IFERROR(LOOKUP(テーブル_Swim015[[#This Row],[選手番号]],Sheet2!A:A,Sheet2!B:B),"")</f>
        <v/>
      </c>
      <c r="H264" t="str">
        <f>IFERROR(LOOKUP(D264,Sheet2!A:A,Sheet2!C:C),"")</f>
        <v/>
      </c>
      <c r="I264" t="str">
        <f>IFERROR(LOOKUP(H264,Sheet9!A:A,記載責任者!#REF!),"")</f>
        <v/>
      </c>
    </row>
    <row r="265" spans="1:9">
      <c r="A265">
        <f>IFERROR(テーブル_Swim015[[#This Row],[競技番号]],"")</f>
        <v>14</v>
      </c>
      <c r="B265">
        <f>IFERROR(テーブル_Swim015[[#This Row],[組]],"")</f>
        <v>1</v>
      </c>
      <c r="C265">
        <f>IFERROR(テーブル_Swim015[[#This Row],[水路]],"")</f>
        <v>8</v>
      </c>
      <c r="D265" t="str">
        <f>IFERROR(Sheet4!#REF!,"")</f>
        <v/>
      </c>
      <c r="E265" t="str">
        <f>IFERROR(LOOKUP(テーブル_Swim015[[#This Row],[選手番号]],Sheet3!A:A,Sheet3!C:C),"")</f>
        <v/>
      </c>
      <c r="F265" t="str">
        <f>IFERROR(LOOKUP(D265,テーブル_Swim014[選手番号],テーブル_Swim014[所属名称１]),"")</f>
        <v/>
      </c>
      <c r="G265" t="str">
        <f>IFERROR(LOOKUP(テーブル_Swim015[[#This Row],[選手番号]],Sheet2!A:A,Sheet2!B:B),"")</f>
        <v/>
      </c>
      <c r="H265" t="str">
        <f>IFERROR(LOOKUP(D265,Sheet2!A:A,Sheet2!C:C),"")</f>
        <v/>
      </c>
      <c r="I265" t="str">
        <f>IFERROR(LOOKUP(H265,Sheet9!A:A,記載責任者!#REF!),"")</f>
        <v/>
      </c>
    </row>
    <row r="266" spans="1:9">
      <c r="A266">
        <f>IFERROR(テーブル_Swim015[[#This Row],[競技番号]],"")</f>
        <v>14</v>
      </c>
      <c r="B266">
        <f>IFERROR(テーブル_Swim015[[#This Row],[組]],"")</f>
        <v>2</v>
      </c>
      <c r="C266">
        <f>IFERROR(テーブル_Swim015[[#This Row],[水路]],"")</f>
        <v>1</v>
      </c>
      <c r="D266" t="str">
        <f>IFERROR(Sheet4!#REF!,"")</f>
        <v/>
      </c>
      <c r="E266" t="str">
        <f>IFERROR(LOOKUP(テーブル_Swim015[[#This Row],[選手番号]],Sheet3!A:A,Sheet3!C:C),"")</f>
        <v xml:space="preserve">谷口真之輔                    </v>
      </c>
      <c r="F266" t="str">
        <f>IFERROR(LOOKUP(D266,テーブル_Swim014[選手番号],テーブル_Swim014[所属名称１]),"")</f>
        <v/>
      </c>
      <c r="G266" t="str">
        <f>IFERROR(LOOKUP(テーブル_Swim015[[#This Row],[選手番号]],Sheet2!A:A,Sheet2!B:B),"")</f>
        <v/>
      </c>
      <c r="H266" t="str">
        <f>IFERROR(LOOKUP(D266,Sheet2!A:A,Sheet2!C:C),"")</f>
        <v/>
      </c>
      <c r="I266" t="str">
        <f>IFERROR(LOOKUP(H266,Sheet9!A:A,記載責任者!#REF!),"")</f>
        <v/>
      </c>
    </row>
    <row r="267" spans="1:9">
      <c r="A267">
        <f>IFERROR(テーブル_Swim015[[#This Row],[競技番号]],"")</f>
        <v>14</v>
      </c>
      <c r="B267">
        <f>IFERROR(テーブル_Swim015[[#This Row],[組]],"")</f>
        <v>2</v>
      </c>
      <c r="C267">
        <f>IFERROR(テーブル_Swim015[[#This Row],[水路]],"")</f>
        <v>2</v>
      </c>
      <c r="D267" t="str">
        <f>IFERROR(Sheet4!#REF!,"")</f>
        <v/>
      </c>
      <c r="E267" t="str">
        <f>IFERROR(LOOKUP(テーブル_Swim015[[#This Row],[選手番号]],Sheet3!A:A,Sheet3!C:C),"")</f>
        <v xml:space="preserve">岡田　侑也                    </v>
      </c>
      <c r="F267" t="str">
        <f>IFERROR(LOOKUP(D267,テーブル_Swim014[選手番号],テーブル_Swim014[所属名称１]),"")</f>
        <v/>
      </c>
      <c r="G267" t="str">
        <f>IFERROR(LOOKUP(テーブル_Swim015[[#This Row],[選手番号]],Sheet2!A:A,Sheet2!B:B),"")</f>
        <v/>
      </c>
      <c r="H267" t="str">
        <f>IFERROR(LOOKUP(D267,Sheet2!A:A,Sheet2!C:C),"")</f>
        <v/>
      </c>
      <c r="I267" t="str">
        <f>IFERROR(LOOKUP(H267,Sheet9!A:A,記載責任者!#REF!),"")</f>
        <v/>
      </c>
    </row>
    <row r="268" spans="1:9">
      <c r="A268">
        <f>IFERROR(テーブル_Swim015[[#This Row],[競技番号]],"")</f>
        <v>14</v>
      </c>
      <c r="B268">
        <f>IFERROR(テーブル_Swim015[[#This Row],[組]],"")</f>
        <v>2</v>
      </c>
      <c r="C268">
        <f>IFERROR(テーブル_Swim015[[#This Row],[水路]],"")</f>
        <v>3</v>
      </c>
      <c r="D268" t="str">
        <f>IFERROR(Sheet4!#REF!,"")</f>
        <v/>
      </c>
      <c r="E268" t="str">
        <f>IFERROR(LOOKUP(テーブル_Swim015[[#This Row],[選手番号]],Sheet3!A:A,Sheet3!C:C),"")</f>
        <v xml:space="preserve">北岡　玲男                    </v>
      </c>
      <c r="F268" t="str">
        <f>IFERROR(LOOKUP(D268,テーブル_Swim014[選手番号],テーブル_Swim014[所属名称１]),"")</f>
        <v/>
      </c>
      <c r="G268" t="str">
        <f>IFERROR(LOOKUP(テーブル_Swim015[[#This Row],[選手番号]],Sheet2!A:A,Sheet2!B:B),"")</f>
        <v/>
      </c>
      <c r="H268" t="str">
        <f>IFERROR(LOOKUP(D268,Sheet2!A:A,Sheet2!C:C),"")</f>
        <v/>
      </c>
      <c r="I268" t="str">
        <f>IFERROR(LOOKUP(H268,Sheet9!A:A,記載責任者!#REF!),"")</f>
        <v/>
      </c>
    </row>
    <row r="269" spans="1:9">
      <c r="A269">
        <f>IFERROR(テーブル_Swim015[[#This Row],[競技番号]],"")</f>
        <v>14</v>
      </c>
      <c r="B269">
        <f>IFERROR(テーブル_Swim015[[#This Row],[組]],"")</f>
        <v>2</v>
      </c>
      <c r="C269">
        <f>IFERROR(テーブル_Swim015[[#This Row],[水路]],"")</f>
        <v>4</v>
      </c>
      <c r="D269" t="str">
        <f>IFERROR(Sheet4!#REF!,"")</f>
        <v/>
      </c>
      <c r="E269" t="str">
        <f>IFERROR(LOOKUP(テーブル_Swim015[[#This Row],[選手番号]],Sheet3!A:A,Sheet3!C:C),"")</f>
        <v xml:space="preserve">根本祐一郎                    </v>
      </c>
      <c r="F269" t="str">
        <f>IFERROR(LOOKUP(D269,テーブル_Swim014[選手番号],テーブル_Swim014[所属名称１]),"")</f>
        <v/>
      </c>
      <c r="G269" t="str">
        <f>IFERROR(LOOKUP(テーブル_Swim015[[#This Row],[選手番号]],Sheet2!A:A,Sheet2!B:B),"")</f>
        <v/>
      </c>
      <c r="H269" t="str">
        <f>IFERROR(LOOKUP(D269,Sheet2!A:A,Sheet2!C:C),"")</f>
        <v/>
      </c>
      <c r="I269" t="str">
        <f>IFERROR(LOOKUP(H269,Sheet9!A:A,記載責任者!#REF!),"")</f>
        <v/>
      </c>
    </row>
    <row r="270" spans="1:9">
      <c r="A270">
        <f>IFERROR(テーブル_Swim015[[#This Row],[競技番号]],"")</f>
        <v>14</v>
      </c>
      <c r="B270">
        <f>IFERROR(テーブル_Swim015[[#This Row],[組]],"")</f>
        <v>2</v>
      </c>
      <c r="C270">
        <f>IFERROR(テーブル_Swim015[[#This Row],[水路]],"")</f>
        <v>5</v>
      </c>
      <c r="D270" t="str">
        <f>IFERROR(Sheet4!#REF!,"")</f>
        <v/>
      </c>
      <c r="E270" t="str">
        <f>IFERROR(LOOKUP(テーブル_Swim015[[#This Row],[選手番号]],Sheet3!A:A,Sheet3!C:C),"")</f>
        <v xml:space="preserve">天野　尚太                    </v>
      </c>
      <c r="F270" t="str">
        <f>IFERROR(LOOKUP(D270,テーブル_Swim014[選手番号],テーブル_Swim014[所属名称１]),"")</f>
        <v/>
      </c>
      <c r="G270" t="str">
        <f>IFERROR(LOOKUP(テーブル_Swim015[[#This Row],[選手番号]],Sheet2!A:A,Sheet2!B:B),"")</f>
        <v/>
      </c>
      <c r="H270" t="str">
        <f>IFERROR(LOOKUP(D270,Sheet2!A:A,Sheet2!C:C),"")</f>
        <v/>
      </c>
      <c r="I270" t="str">
        <f>IFERROR(LOOKUP(H270,Sheet9!A:A,記載責任者!#REF!),"")</f>
        <v/>
      </c>
    </row>
    <row r="271" spans="1:9">
      <c r="A271">
        <f>IFERROR(テーブル_Swim015[[#This Row],[競技番号]],"")</f>
        <v>14</v>
      </c>
      <c r="B271">
        <f>IFERROR(テーブル_Swim015[[#This Row],[組]],"")</f>
        <v>2</v>
      </c>
      <c r="C271">
        <f>IFERROR(テーブル_Swim015[[#This Row],[水路]],"")</f>
        <v>6</v>
      </c>
      <c r="D271" t="str">
        <f>IFERROR(Sheet4!#REF!,"")</f>
        <v/>
      </c>
      <c r="E271" t="str">
        <f>IFERROR(LOOKUP(テーブル_Swim015[[#This Row],[選手番号]],Sheet3!A:A,Sheet3!C:C),"")</f>
        <v xml:space="preserve">平島　義基                    </v>
      </c>
      <c r="F271" t="str">
        <f>IFERROR(LOOKUP(D271,テーブル_Swim014[選手番号],テーブル_Swim014[所属名称１]),"")</f>
        <v/>
      </c>
      <c r="G271" t="str">
        <f>IFERROR(LOOKUP(テーブル_Swim015[[#This Row],[選手番号]],Sheet2!A:A,Sheet2!B:B),"")</f>
        <v/>
      </c>
      <c r="H271" t="str">
        <f>IFERROR(LOOKUP(D271,Sheet2!A:A,Sheet2!C:C),"")</f>
        <v/>
      </c>
      <c r="I271" t="str">
        <f>IFERROR(LOOKUP(H271,Sheet9!A:A,記載責任者!#REF!),"")</f>
        <v/>
      </c>
    </row>
    <row r="272" spans="1:9">
      <c r="A272">
        <f>IFERROR(テーブル_Swim015[[#This Row],[競技番号]],"")</f>
        <v>14</v>
      </c>
      <c r="B272">
        <f>IFERROR(テーブル_Swim015[[#This Row],[組]],"")</f>
        <v>2</v>
      </c>
      <c r="C272">
        <f>IFERROR(テーブル_Swim015[[#This Row],[水路]],"")</f>
        <v>7</v>
      </c>
      <c r="D272" t="str">
        <f>IFERROR(Sheet4!#REF!,"")</f>
        <v/>
      </c>
      <c r="E272" t="str">
        <f>IFERROR(LOOKUP(テーブル_Swim015[[#This Row],[選手番号]],Sheet3!A:A,Sheet3!C:C),"")</f>
        <v xml:space="preserve">小田　海人                    </v>
      </c>
      <c r="F272" t="str">
        <f>IFERROR(LOOKUP(D272,テーブル_Swim014[選手番号],テーブル_Swim014[所属名称１]),"")</f>
        <v/>
      </c>
      <c r="G272" t="str">
        <f>IFERROR(LOOKUP(テーブル_Swim015[[#This Row],[選手番号]],Sheet2!A:A,Sheet2!B:B),"")</f>
        <v/>
      </c>
      <c r="H272" t="str">
        <f>IFERROR(LOOKUP(D272,Sheet2!A:A,Sheet2!C:C),"")</f>
        <v/>
      </c>
      <c r="I272" t="str">
        <f>IFERROR(LOOKUP(H272,Sheet9!A:A,記載責任者!#REF!),"")</f>
        <v/>
      </c>
    </row>
    <row r="273" spans="1:9">
      <c r="A273">
        <f>IFERROR(テーブル_Swim015[[#This Row],[競技番号]],"")</f>
        <v>14</v>
      </c>
      <c r="B273">
        <f>IFERROR(テーブル_Swim015[[#This Row],[組]],"")</f>
        <v>2</v>
      </c>
      <c r="C273">
        <f>IFERROR(テーブル_Swim015[[#This Row],[水路]],"")</f>
        <v>8</v>
      </c>
      <c r="D273" t="str">
        <f>IFERROR(Sheet4!#REF!,"")</f>
        <v/>
      </c>
      <c r="E273" t="str">
        <f>IFERROR(LOOKUP(テーブル_Swim015[[#This Row],[選手番号]],Sheet3!A:A,Sheet3!C:C),"")</f>
        <v/>
      </c>
      <c r="F273" t="str">
        <f>IFERROR(LOOKUP(D273,テーブル_Swim014[選手番号],テーブル_Swim014[所属名称１]),"")</f>
        <v/>
      </c>
      <c r="G273" t="str">
        <f>IFERROR(LOOKUP(テーブル_Swim015[[#This Row],[選手番号]],Sheet2!A:A,Sheet2!B:B),"")</f>
        <v/>
      </c>
      <c r="H273" t="str">
        <f>IFERROR(LOOKUP(D273,Sheet2!A:A,Sheet2!C:C),"")</f>
        <v/>
      </c>
      <c r="I273" t="str">
        <f>IFERROR(LOOKUP(H273,Sheet9!A:A,記載責任者!#REF!),"")</f>
        <v/>
      </c>
    </row>
    <row r="274" spans="1:9">
      <c r="A274">
        <f>IFERROR(テーブル_Swim015[[#This Row],[競技番号]],"")</f>
        <v>14</v>
      </c>
      <c r="B274">
        <f>IFERROR(テーブル_Swim015[[#This Row],[組]],"")</f>
        <v>3</v>
      </c>
      <c r="C274">
        <f>IFERROR(テーブル_Swim015[[#This Row],[水路]],"")</f>
        <v>1</v>
      </c>
      <c r="D274" t="str">
        <f>IFERROR(Sheet4!#REF!,"")</f>
        <v/>
      </c>
      <c r="E274" t="str">
        <f>IFERROR(LOOKUP(テーブル_Swim015[[#This Row],[選手番号]],Sheet3!A:A,Sheet3!C:C),"")</f>
        <v xml:space="preserve">藤林　颯杜                    </v>
      </c>
      <c r="F274" t="str">
        <f>IFERROR(LOOKUP(D274,テーブル_Swim014[選手番号],テーブル_Swim014[所属名称１]),"")</f>
        <v/>
      </c>
      <c r="G274" t="str">
        <f>IFERROR(LOOKUP(テーブル_Swim015[[#This Row],[選手番号]],Sheet2!A:A,Sheet2!B:B),"")</f>
        <v/>
      </c>
      <c r="H274" t="str">
        <f>IFERROR(LOOKUP(D274,Sheet2!A:A,Sheet2!C:C),"")</f>
        <v/>
      </c>
      <c r="I274" t="str">
        <f>IFERROR(LOOKUP(H274,Sheet9!A:A,記載責任者!#REF!),"")</f>
        <v/>
      </c>
    </row>
    <row r="275" spans="1:9">
      <c r="A275">
        <f>IFERROR(テーブル_Swim015[[#This Row],[競技番号]],"")</f>
        <v>14</v>
      </c>
      <c r="B275">
        <f>IFERROR(テーブル_Swim015[[#This Row],[組]],"")</f>
        <v>3</v>
      </c>
      <c r="C275">
        <f>IFERROR(テーブル_Swim015[[#This Row],[水路]],"")</f>
        <v>2</v>
      </c>
      <c r="D275" t="str">
        <f>IFERROR(Sheet4!#REF!,"")</f>
        <v/>
      </c>
      <c r="E275" t="str">
        <f>IFERROR(LOOKUP(テーブル_Swim015[[#This Row],[選手番号]],Sheet3!A:A,Sheet3!C:C),"")</f>
        <v xml:space="preserve">吉田　圭佑                    </v>
      </c>
      <c r="F275" t="str">
        <f>IFERROR(LOOKUP(D275,テーブル_Swim014[選手番号],テーブル_Swim014[所属名称１]),"")</f>
        <v/>
      </c>
      <c r="G275" t="str">
        <f>IFERROR(LOOKUP(テーブル_Swim015[[#This Row],[選手番号]],Sheet2!A:A,Sheet2!B:B),"")</f>
        <v/>
      </c>
      <c r="H275" t="str">
        <f>IFERROR(LOOKUP(D275,Sheet2!A:A,Sheet2!C:C),"")</f>
        <v/>
      </c>
      <c r="I275" t="str">
        <f>IFERROR(LOOKUP(H275,Sheet9!A:A,記載責任者!#REF!),"")</f>
        <v/>
      </c>
    </row>
    <row r="276" spans="1:9">
      <c r="A276">
        <f>IFERROR(テーブル_Swim015[[#This Row],[競技番号]],"")</f>
        <v>14</v>
      </c>
      <c r="B276">
        <f>IFERROR(テーブル_Swim015[[#This Row],[組]],"")</f>
        <v>3</v>
      </c>
      <c r="C276">
        <f>IFERROR(テーブル_Swim015[[#This Row],[水路]],"")</f>
        <v>3</v>
      </c>
      <c r="D276" t="str">
        <f>IFERROR(Sheet4!#REF!,"")</f>
        <v/>
      </c>
      <c r="E276" t="str">
        <f>IFERROR(LOOKUP(テーブル_Swim015[[#This Row],[選手番号]],Sheet3!A:A,Sheet3!C:C),"")</f>
        <v xml:space="preserve">坂本　優大                    </v>
      </c>
      <c r="F276" t="str">
        <f>IFERROR(LOOKUP(D276,テーブル_Swim014[選手番号],テーブル_Swim014[所属名称１]),"")</f>
        <v/>
      </c>
      <c r="G276" t="str">
        <f>IFERROR(LOOKUP(テーブル_Swim015[[#This Row],[選手番号]],Sheet2!A:A,Sheet2!B:B),"")</f>
        <v/>
      </c>
      <c r="H276" t="str">
        <f>IFERROR(LOOKUP(D276,Sheet2!A:A,Sheet2!C:C),"")</f>
        <v/>
      </c>
      <c r="I276" t="str">
        <f>IFERROR(LOOKUP(H276,Sheet9!A:A,記載責任者!#REF!),"")</f>
        <v/>
      </c>
    </row>
    <row r="277" spans="1:9">
      <c r="A277">
        <f>IFERROR(テーブル_Swim015[[#This Row],[競技番号]],"")</f>
        <v>14</v>
      </c>
      <c r="B277">
        <f>IFERROR(テーブル_Swim015[[#This Row],[組]],"")</f>
        <v>3</v>
      </c>
      <c r="C277">
        <f>IFERROR(テーブル_Swim015[[#This Row],[水路]],"")</f>
        <v>4</v>
      </c>
      <c r="D277" t="str">
        <f>IFERROR(Sheet4!#REF!,"")</f>
        <v/>
      </c>
      <c r="E277" t="str">
        <f>IFERROR(LOOKUP(テーブル_Swim015[[#This Row],[選手番号]],Sheet3!A:A,Sheet3!C:C),"")</f>
        <v xml:space="preserve">矢野　智久                    </v>
      </c>
      <c r="F277" t="str">
        <f>IFERROR(LOOKUP(D277,テーブル_Swim014[選手番号],テーブル_Swim014[所属名称１]),"")</f>
        <v/>
      </c>
      <c r="G277" t="str">
        <f>IFERROR(LOOKUP(テーブル_Swim015[[#This Row],[選手番号]],Sheet2!A:A,Sheet2!B:B),"")</f>
        <v/>
      </c>
      <c r="H277" t="str">
        <f>IFERROR(LOOKUP(D277,Sheet2!A:A,Sheet2!C:C),"")</f>
        <v/>
      </c>
      <c r="I277" t="str">
        <f>IFERROR(LOOKUP(H277,Sheet9!A:A,記載責任者!#REF!),"")</f>
        <v/>
      </c>
    </row>
    <row r="278" spans="1:9">
      <c r="A278">
        <f>IFERROR(テーブル_Swim015[[#This Row],[競技番号]],"")</f>
        <v>14</v>
      </c>
      <c r="B278">
        <f>IFERROR(テーブル_Swim015[[#This Row],[組]],"")</f>
        <v>3</v>
      </c>
      <c r="C278">
        <f>IFERROR(テーブル_Swim015[[#This Row],[水路]],"")</f>
        <v>5</v>
      </c>
      <c r="D278" t="str">
        <f>IFERROR(Sheet4!#REF!,"")</f>
        <v/>
      </c>
      <c r="E278" t="str">
        <f>IFERROR(LOOKUP(テーブル_Swim015[[#This Row],[選手番号]],Sheet3!A:A,Sheet3!C:C),"")</f>
        <v xml:space="preserve">森貞　智太                    </v>
      </c>
      <c r="F278" t="str">
        <f>IFERROR(LOOKUP(D278,テーブル_Swim014[選手番号],テーブル_Swim014[所属名称１]),"")</f>
        <v/>
      </c>
      <c r="G278" t="str">
        <f>IFERROR(LOOKUP(テーブル_Swim015[[#This Row],[選手番号]],Sheet2!A:A,Sheet2!B:B),"")</f>
        <v/>
      </c>
      <c r="H278" t="str">
        <f>IFERROR(LOOKUP(D278,Sheet2!A:A,Sheet2!C:C),"")</f>
        <v/>
      </c>
      <c r="I278" t="str">
        <f>IFERROR(LOOKUP(H278,Sheet9!A:A,記載責任者!#REF!),"")</f>
        <v/>
      </c>
    </row>
    <row r="279" spans="1:9">
      <c r="A279">
        <f>IFERROR(テーブル_Swim015[[#This Row],[競技番号]],"")</f>
        <v>14</v>
      </c>
      <c r="B279">
        <f>IFERROR(テーブル_Swim015[[#This Row],[組]],"")</f>
        <v>3</v>
      </c>
      <c r="C279">
        <f>IFERROR(テーブル_Swim015[[#This Row],[水路]],"")</f>
        <v>6</v>
      </c>
      <c r="D279" t="str">
        <f>IFERROR(Sheet4!#REF!,"")</f>
        <v/>
      </c>
      <c r="E279" t="str">
        <f>IFERROR(LOOKUP(テーブル_Swim015[[#This Row],[選手番号]],Sheet3!A:A,Sheet3!C:C),"")</f>
        <v xml:space="preserve">下田　　嶺                    </v>
      </c>
      <c r="F279" t="str">
        <f>IFERROR(LOOKUP(D279,テーブル_Swim014[選手番号],テーブル_Swim014[所属名称１]),"")</f>
        <v/>
      </c>
      <c r="G279" t="str">
        <f>IFERROR(LOOKUP(テーブル_Swim015[[#This Row],[選手番号]],Sheet2!A:A,Sheet2!B:B),"")</f>
        <v/>
      </c>
      <c r="H279" t="str">
        <f>IFERROR(LOOKUP(D279,Sheet2!A:A,Sheet2!C:C),"")</f>
        <v/>
      </c>
      <c r="I279" t="str">
        <f>IFERROR(LOOKUP(H279,Sheet9!A:A,記載責任者!#REF!),"")</f>
        <v/>
      </c>
    </row>
    <row r="280" spans="1:9">
      <c r="A280">
        <f>IFERROR(テーブル_Swim015[[#This Row],[競技番号]],"")</f>
        <v>14</v>
      </c>
      <c r="B280">
        <f>IFERROR(テーブル_Swim015[[#This Row],[組]],"")</f>
        <v>3</v>
      </c>
      <c r="C280">
        <f>IFERROR(テーブル_Swim015[[#This Row],[水路]],"")</f>
        <v>7</v>
      </c>
      <c r="D280" t="str">
        <f>IFERROR(Sheet4!#REF!,"")</f>
        <v/>
      </c>
      <c r="E280" t="str">
        <f>IFERROR(LOOKUP(テーブル_Swim015[[#This Row],[選手番号]],Sheet3!A:A,Sheet3!C:C),"")</f>
        <v xml:space="preserve">櫛田　拓海                    </v>
      </c>
      <c r="F280" t="str">
        <f>IFERROR(LOOKUP(D280,テーブル_Swim014[選手番号],テーブル_Swim014[所属名称１]),"")</f>
        <v/>
      </c>
      <c r="G280" t="str">
        <f>IFERROR(LOOKUP(テーブル_Swim015[[#This Row],[選手番号]],Sheet2!A:A,Sheet2!B:B),"")</f>
        <v/>
      </c>
      <c r="H280" t="str">
        <f>IFERROR(LOOKUP(D280,Sheet2!A:A,Sheet2!C:C),"")</f>
        <v/>
      </c>
      <c r="I280" t="str">
        <f>IFERROR(LOOKUP(H280,Sheet9!A:A,記載責任者!#REF!),"")</f>
        <v/>
      </c>
    </row>
    <row r="281" spans="1:9">
      <c r="A281">
        <f>IFERROR(テーブル_Swim015[[#This Row],[競技番号]],"")</f>
        <v>14</v>
      </c>
      <c r="B281">
        <f>IFERROR(テーブル_Swim015[[#This Row],[組]],"")</f>
        <v>3</v>
      </c>
      <c r="C281">
        <f>IFERROR(テーブル_Swim015[[#This Row],[水路]],"")</f>
        <v>8</v>
      </c>
      <c r="D281" t="str">
        <f>IFERROR(Sheet4!#REF!,"")</f>
        <v/>
      </c>
      <c r="E281" t="str">
        <f>IFERROR(LOOKUP(テーブル_Swim015[[#This Row],[選手番号]],Sheet3!A:A,Sheet3!C:C),"")</f>
        <v xml:space="preserve">高橋　知希                    </v>
      </c>
      <c r="F281" t="str">
        <f>IFERROR(LOOKUP(D281,テーブル_Swim014[選手番号],テーブル_Swim014[所属名称１]),"")</f>
        <v/>
      </c>
      <c r="G281" t="str">
        <f>IFERROR(LOOKUP(テーブル_Swim015[[#This Row],[選手番号]],Sheet2!A:A,Sheet2!B:B),"")</f>
        <v/>
      </c>
      <c r="H281" t="str">
        <f>IFERROR(LOOKUP(D281,Sheet2!A:A,Sheet2!C:C),"")</f>
        <v/>
      </c>
      <c r="I281" t="str">
        <f>IFERROR(LOOKUP(H281,Sheet9!A:A,記載責任者!#REF!),"")</f>
        <v/>
      </c>
    </row>
    <row r="282" spans="1:9">
      <c r="A282">
        <f>IFERROR(テーブル_Swim015[[#This Row],[競技番号]],"")</f>
        <v>14</v>
      </c>
      <c r="B282">
        <f>IFERROR(テーブル_Swim015[[#This Row],[組]],"")</f>
        <v>4</v>
      </c>
      <c r="C282">
        <f>IFERROR(テーブル_Swim015[[#This Row],[水路]],"")</f>
        <v>1</v>
      </c>
      <c r="D282" t="str">
        <f>IFERROR(Sheet4!#REF!,"")</f>
        <v/>
      </c>
      <c r="E282" t="str">
        <f>IFERROR(LOOKUP(テーブル_Swim015[[#This Row],[選手番号]],Sheet3!A:A,Sheet3!C:C),"")</f>
        <v xml:space="preserve">福田　達也                    </v>
      </c>
      <c r="F282" t="str">
        <f>IFERROR(LOOKUP(D282,テーブル_Swim014[選手番号],テーブル_Swim014[所属名称１]),"")</f>
        <v/>
      </c>
      <c r="G282" t="str">
        <f>IFERROR(LOOKUP(テーブル_Swim015[[#This Row],[選手番号]],Sheet2!A:A,Sheet2!B:B),"")</f>
        <v/>
      </c>
      <c r="H282" t="str">
        <f>IFERROR(LOOKUP(D282,Sheet2!A:A,Sheet2!C:C),"")</f>
        <v/>
      </c>
      <c r="I282" t="str">
        <f>IFERROR(LOOKUP(H282,Sheet9!A:A,記載責任者!#REF!),"")</f>
        <v/>
      </c>
    </row>
    <row r="283" spans="1:9">
      <c r="A283">
        <f>IFERROR(テーブル_Swim015[[#This Row],[競技番号]],"")</f>
        <v>14</v>
      </c>
      <c r="B283">
        <f>IFERROR(テーブル_Swim015[[#This Row],[組]],"")</f>
        <v>4</v>
      </c>
      <c r="C283">
        <f>IFERROR(テーブル_Swim015[[#This Row],[水路]],"")</f>
        <v>2</v>
      </c>
      <c r="D283" t="str">
        <f>IFERROR(Sheet4!#REF!,"")</f>
        <v/>
      </c>
      <c r="E283" t="str">
        <f>IFERROR(LOOKUP(テーブル_Swim015[[#This Row],[選手番号]],Sheet3!A:A,Sheet3!C:C),"")</f>
        <v xml:space="preserve">古安　歓地                    </v>
      </c>
      <c r="F283" t="str">
        <f>IFERROR(LOOKUP(D283,テーブル_Swim014[選手番号],テーブル_Swim014[所属名称１]),"")</f>
        <v/>
      </c>
      <c r="G283" t="str">
        <f>IFERROR(LOOKUP(テーブル_Swim015[[#This Row],[選手番号]],Sheet2!A:A,Sheet2!B:B),"")</f>
        <v/>
      </c>
      <c r="H283" t="str">
        <f>IFERROR(LOOKUP(D283,Sheet2!A:A,Sheet2!C:C),"")</f>
        <v/>
      </c>
      <c r="I283" t="str">
        <f>IFERROR(LOOKUP(H283,Sheet9!A:A,記載責任者!#REF!),"")</f>
        <v/>
      </c>
    </row>
    <row r="284" spans="1:9">
      <c r="A284">
        <f>IFERROR(テーブル_Swim015[[#This Row],[競技番号]],"")</f>
        <v>14</v>
      </c>
      <c r="B284">
        <f>IFERROR(テーブル_Swim015[[#This Row],[組]],"")</f>
        <v>4</v>
      </c>
      <c r="C284">
        <f>IFERROR(テーブル_Swim015[[#This Row],[水路]],"")</f>
        <v>3</v>
      </c>
      <c r="D284" t="str">
        <f>IFERROR(Sheet4!#REF!,"")</f>
        <v/>
      </c>
      <c r="E284" t="str">
        <f>IFERROR(LOOKUP(テーブル_Swim015[[#This Row],[選手番号]],Sheet3!A:A,Sheet3!C:C),"")</f>
        <v xml:space="preserve">川村　　空                    </v>
      </c>
      <c r="F284" t="str">
        <f>IFERROR(LOOKUP(D284,テーブル_Swim014[選手番号],テーブル_Swim014[所属名称１]),"")</f>
        <v/>
      </c>
      <c r="G284" t="str">
        <f>IFERROR(LOOKUP(テーブル_Swim015[[#This Row],[選手番号]],Sheet2!A:A,Sheet2!B:B),"")</f>
        <v/>
      </c>
      <c r="H284" t="str">
        <f>IFERROR(LOOKUP(D284,Sheet2!A:A,Sheet2!C:C),"")</f>
        <v/>
      </c>
      <c r="I284" t="str">
        <f>IFERROR(LOOKUP(H284,Sheet9!A:A,記載責任者!#REF!),"")</f>
        <v/>
      </c>
    </row>
    <row r="285" spans="1:9">
      <c r="A285">
        <f>IFERROR(テーブル_Swim015[[#This Row],[競技番号]],"")</f>
        <v>14</v>
      </c>
      <c r="B285">
        <f>IFERROR(テーブル_Swim015[[#This Row],[組]],"")</f>
        <v>4</v>
      </c>
      <c r="C285">
        <f>IFERROR(テーブル_Swim015[[#This Row],[水路]],"")</f>
        <v>4</v>
      </c>
      <c r="D285" t="str">
        <f>IFERROR(Sheet4!#REF!,"")</f>
        <v/>
      </c>
      <c r="E285" t="str">
        <f>IFERROR(LOOKUP(テーブル_Swim015[[#This Row],[選手番号]],Sheet3!A:A,Sheet3!C:C),"")</f>
        <v xml:space="preserve">綾　　崇稀                    </v>
      </c>
      <c r="F285" t="str">
        <f>IFERROR(LOOKUP(D285,テーブル_Swim014[選手番号],テーブル_Swim014[所属名称１]),"")</f>
        <v/>
      </c>
      <c r="G285" t="str">
        <f>IFERROR(LOOKUP(テーブル_Swim015[[#This Row],[選手番号]],Sheet2!A:A,Sheet2!B:B),"")</f>
        <v/>
      </c>
      <c r="H285" t="str">
        <f>IFERROR(LOOKUP(D285,Sheet2!A:A,Sheet2!C:C),"")</f>
        <v/>
      </c>
      <c r="I285" t="str">
        <f>IFERROR(LOOKUP(H285,Sheet9!A:A,記載責任者!#REF!),"")</f>
        <v/>
      </c>
    </row>
    <row r="286" spans="1:9">
      <c r="A286">
        <f>IFERROR(テーブル_Swim015[[#This Row],[競技番号]],"")</f>
        <v>14</v>
      </c>
      <c r="B286">
        <f>IFERROR(テーブル_Swim015[[#This Row],[組]],"")</f>
        <v>4</v>
      </c>
      <c r="C286">
        <f>IFERROR(テーブル_Swim015[[#This Row],[水路]],"")</f>
        <v>5</v>
      </c>
      <c r="D286" t="str">
        <f>IFERROR(Sheet4!#REF!,"")</f>
        <v/>
      </c>
      <c r="E286" t="str">
        <f>IFERROR(LOOKUP(テーブル_Swim015[[#This Row],[選手番号]],Sheet3!A:A,Sheet3!C:C),"")</f>
        <v xml:space="preserve">丑本　知大                    </v>
      </c>
      <c r="F286" t="str">
        <f>IFERROR(LOOKUP(D286,テーブル_Swim014[選手番号],テーブル_Swim014[所属名称１]),"")</f>
        <v/>
      </c>
      <c r="G286" t="str">
        <f>IFERROR(LOOKUP(テーブル_Swim015[[#This Row],[選手番号]],Sheet2!A:A,Sheet2!B:B),"")</f>
        <v/>
      </c>
      <c r="H286" t="str">
        <f>IFERROR(LOOKUP(D286,Sheet2!A:A,Sheet2!C:C),"")</f>
        <v/>
      </c>
      <c r="I286" t="str">
        <f>IFERROR(LOOKUP(H286,Sheet9!A:A,記載責任者!#REF!),"")</f>
        <v/>
      </c>
    </row>
    <row r="287" spans="1:9">
      <c r="A287">
        <f>IFERROR(テーブル_Swim015[[#This Row],[競技番号]],"")</f>
        <v>14</v>
      </c>
      <c r="B287">
        <f>IFERROR(テーブル_Swim015[[#This Row],[組]],"")</f>
        <v>4</v>
      </c>
      <c r="C287">
        <f>IFERROR(テーブル_Swim015[[#This Row],[水路]],"")</f>
        <v>6</v>
      </c>
      <c r="D287" t="str">
        <f>IFERROR(Sheet4!#REF!,"")</f>
        <v/>
      </c>
      <c r="E287" t="str">
        <f>IFERROR(LOOKUP(テーブル_Swim015[[#This Row],[選手番号]],Sheet3!A:A,Sheet3!C:C),"")</f>
        <v xml:space="preserve">佐々木龍吾                    </v>
      </c>
      <c r="F287" t="str">
        <f>IFERROR(LOOKUP(D287,テーブル_Swim014[選手番号],テーブル_Swim014[所属名称１]),"")</f>
        <v/>
      </c>
      <c r="G287" t="str">
        <f>IFERROR(LOOKUP(テーブル_Swim015[[#This Row],[選手番号]],Sheet2!A:A,Sheet2!B:B),"")</f>
        <v/>
      </c>
      <c r="H287" t="str">
        <f>IFERROR(LOOKUP(D287,Sheet2!A:A,Sheet2!C:C),"")</f>
        <v/>
      </c>
      <c r="I287" t="str">
        <f>IFERROR(LOOKUP(H287,Sheet9!A:A,記載責任者!#REF!),"")</f>
        <v/>
      </c>
    </row>
    <row r="288" spans="1:9">
      <c r="A288">
        <f>IFERROR(テーブル_Swim015[[#This Row],[競技番号]],"")</f>
        <v>14</v>
      </c>
      <c r="B288">
        <f>IFERROR(テーブル_Swim015[[#This Row],[組]],"")</f>
        <v>4</v>
      </c>
      <c r="C288">
        <f>IFERROR(テーブル_Swim015[[#This Row],[水路]],"")</f>
        <v>7</v>
      </c>
      <c r="D288" t="str">
        <f>IFERROR(Sheet4!#REF!,"")</f>
        <v/>
      </c>
      <c r="E288" t="str">
        <f>IFERROR(LOOKUP(テーブル_Swim015[[#This Row],[選手番号]],Sheet3!A:A,Sheet3!C:C),"")</f>
        <v xml:space="preserve">白川　大登                    </v>
      </c>
      <c r="F288" t="str">
        <f>IFERROR(LOOKUP(D288,テーブル_Swim014[選手番号],テーブル_Swim014[所属名称１]),"")</f>
        <v/>
      </c>
      <c r="G288" t="str">
        <f>IFERROR(LOOKUP(テーブル_Swim015[[#This Row],[選手番号]],Sheet2!A:A,Sheet2!B:B),"")</f>
        <v/>
      </c>
      <c r="H288" t="str">
        <f>IFERROR(LOOKUP(D288,Sheet2!A:A,Sheet2!C:C),"")</f>
        <v/>
      </c>
      <c r="I288" t="str">
        <f>IFERROR(LOOKUP(H288,Sheet9!A:A,記載責任者!#REF!),"")</f>
        <v/>
      </c>
    </row>
    <row r="289" spans="1:9">
      <c r="A289">
        <f>IFERROR(テーブル_Swim015[[#This Row],[競技番号]],"")</f>
        <v>14</v>
      </c>
      <c r="B289">
        <f>IFERROR(テーブル_Swim015[[#This Row],[組]],"")</f>
        <v>4</v>
      </c>
      <c r="C289">
        <f>IFERROR(テーブル_Swim015[[#This Row],[水路]],"")</f>
        <v>8</v>
      </c>
      <c r="D289" t="str">
        <f>IFERROR(Sheet4!#REF!,"")</f>
        <v/>
      </c>
      <c r="E289" t="str">
        <f>IFERROR(LOOKUP(テーブル_Swim015[[#This Row],[選手番号]],Sheet3!A:A,Sheet3!C:C),"")</f>
        <v xml:space="preserve">横田　悠樹                    </v>
      </c>
      <c r="F289" t="str">
        <f>IFERROR(LOOKUP(D289,テーブル_Swim014[選手番号],テーブル_Swim014[所属名称１]),"")</f>
        <v/>
      </c>
      <c r="G289" t="str">
        <f>IFERROR(LOOKUP(テーブル_Swim015[[#This Row],[選手番号]],Sheet2!A:A,Sheet2!B:B),"")</f>
        <v/>
      </c>
      <c r="H289" t="str">
        <f>IFERROR(LOOKUP(D289,Sheet2!A:A,Sheet2!C:C),"")</f>
        <v/>
      </c>
      <c r="I289" t="str">
        <f>IFERROR(LOOKUP(H289,Sheet9!A:A,記載責任者!#REF!),"")</f>
        <v/>
      </c>
    </row>
    <row r="290" spans="1:9">
      <c r="A290">
        <f>IFERROR(テーブル_Swim015[[#This Row],[競技番号]],"")</f>
        <v>15</v>
      </c>
      <c r="B290">
        <f>IFERROR(テーブル_Swim015[[#This Row],[組]],"")</f>
        <v>1</v>
      </c>
      <c r="C290">
        <f>IFERROR(テーブル_Swim015[[#This Row],[水路]],"")</f>
        <v>1</v>
      </c>
      <c r="D290" t="str">
        <f>IFERROR(Sheet4!#REF!,"")</f>
        <v/>
      </c>
      <c r="E290" t="str">
        <f>IFERROR(LOOKUP(テーブル_Swim015[[#This Row],[選手番号]],Sheet3!A:A,Sheet3!C:C),"")</f>
        <v/>
      </c>
      <c r="F290" t="str">
        <f>IFERROR(LOOKUP(D290,テーブル_Swim014[選手番号],テーブル_Swim014[所属名称１]),"")</f>
        <v/>
      </c>
      <c r="G290" t="str">
        <f>IFERROR(LOOKUP(テーブル_Swim015[[#This Row],[選手番号]],Sheet2!A:A,Sheet2!B:B),"")</f>
        <v/>
      </c>
      <c r="H290" t="str">
        <f>IFERROR(LOOKUP(D290,Sheet2!A:A,Sheet2!C:C),"")</f>
        <v/>
      </c>
      <c r="I290" t="str">
        <f>IFERROR(LOOKUP(H290,Sheet9!A:A,記載責任者!#REF!),"")</f>
        <v/>
      </c>
    </row>
    <row r="291" spans="1:9">
      <c r="A291">
        <f>IFERROR(テーブル_Swim015[[#This Row],[競技番号]],"")</f>
        <v>15</v>
      </c>
      <c r="B291">
        <f>IFERROR(テーブル_Swim015[[#This Row],[組]],"")</f>
        <v>1</v>
      </c>
      <c r="C291">
        <f>IFERROR(テーブル_Swim015[[#This Row],[水路]],"")</f>
        <v>2</v>
      </c>
      <c r="D291" t="str">
        <f>IFERROR(Sheet4!#REF!,"")</f>
        <v/>
      </c>
      <c r="E291" t="str">
        <f>IFERROR(LOOKUP(テーブル_Swim015[[#This Row],[選手番号]],Sheet3!A:A,Sheet3!C:C),"")</f>
        <v/>
      </c>
      <c r="F291" t="str">
        <f>IFERROR(LOOKUP(D291,テーブル_Swim014[選手番号],テーブル_Swim014[所属名称１]),"")</f>
        <v/>
      </c>
      <c r="G291" t="str">
        <f>IFERROR(LOOKUP(テーブル_Swim015[[#This Row],[選手番号]],Sheet2!A:A,Sheet2!B:B),"")</f>
        <v/>
      </c>
      <c r="H291" t="str">
        <f>IFERROR(LOOKUP(D291,Sheet2!A:A,Sheet2!C:C),"")</f>
        <v/>
      </c>
      <c r="I291" t="str">
        <f>IFERROR(LOOKUP(H291,Sheet9!A:A,記載責任者!#REF!),"")</f>
        <v/>
      </c>
    </row>
    <row r="292" spans="1:9">
      <c r="A292">
        <f>IFERROR(テーブル_Swim015[[#This Row],[競技番号]],"")</f>
        <v>15</v>
      </c>
      <c r="B292">
        <f>IFERROR(テーブル_Swim015[[#This Row],[組]],"")</f>
        <v>1</v>
      </c>
      <c r="C292">
        <f>IFERROR(テーブル_Swim015[[#This Row],[水路]],"")</f>
        <v>3</v>
      </c>
      <c r="D292" t="str">
        <f>IFERROR(Sheet4!#REF!,"")</f>
        <v/>
      </c>
      <c r="E292" t="str">
        <f>IFERROR(LOOKUP(テーブル_Swim015[[#This Row],[選手番号]],Sheet3!A:A,Sheet3!C:C),"")</f>
        <v/>
      </c>
      <c r="F292" t="str">
        <f>IFERROR(LOOKUP(D292,テーブル_Swim014[選手番号],テーブル_Swim014[所属名称１]),"")</f>
        <v/>
      </c>
      <c r="G292" t="str">
        <f>IFERROR(LOOKUP(テーブル_Swim015[[#This Row],[選手番号]],Sheet2!A:A,Sheet2!B:B),"")</f>
        <v/>
      </c>
      <c r="H292" t="str">
        <f>IFERROR(LOOKUP(D292,Sheet2!A:A,Sheet2!C:C),"")</f>
        <v/>
      </c>
      <c r="I292" t="str">
        <f>IFERROR(LOOKUP(H292,Sheet9!A:A,記載責任者!#REF!),"")</f>
        <v/>
      </c>
    </row>
    <row r="293" spans="1:9">
      <c r="A293">
        <f>IFERROR(テーブル_Swim015[[#This Row],[競技番号]],"")</f>
        <v>15</v>
      </c>
      <c r="B293">
        <f>IFERROR(テーブル_Swim015[[#This Row],[組]],"")</f>
        <v>1</v>
      </c>
      <c r="C293">
        <f>IFERROR(テーブル_Swim015[[#This Row],[水路]],"")</f>
        <v>4</v>
      </c>
      <c r="D293" t="str">
        <f>IFERROR(Sheet4!#REF!,"")</f>
        <v/>
      </c>
      <c r="E293" t="str">
        <f>IFERROR(LOOKUP(テーブル_Swim015[[#This Row],[選手番号]],Sheet3!A:A,Sheet3!C:C),"")</f>
        <v/>
      </c>
      <c r="F293" t="str">
        <f>IFERROR(LOOKUP(D293,テーブル_Swim014[選手番号],テーブル_Swim014[所属名称１]),"")</f>
        <v/>
      </c>
      <c r="G293" t="str">
        <f>IFERROR(LOOKUP(テーブル_Swim015[[#This Row],[選手番号]],Sheet2!A:A,Sheet2!B:B),"")</f>
        <v/>
      </c>
      <c r="H293" t="str">
        <f>IFERROR(LOOKUP(D293,Sheet2!A:A,Sheet2!C:C),"")</f>
        <v/>
      </c>
      <c r="I293" t="str">
        <f>IFERROR(LOOKUP(H293,Sheet9!A:A,記載責任者!#REF!),"")</f>
        <v/>
      </c>
    </row>
    <row r="294" spans="1:9">
      <c r="A294">
        <f>IFERROR(テーブル_Swim015[[#This Row],[競技番号]],"")</f>
        <v>15</v>
      </c>
      <c r="B294">
        <f>IFERROR(テーブル_Swim015[[#This Row],[組]],"")</f>
        <v>1</v>
      </c>
      <c r="C294">
        <f>IFERROR(テーブル_Swim015[[#This Row],[水路]],"")</f>
        <v>5</v>
      </c>
      <c r="D294" t="str">
        <f>IFERROR(Sheet4!#REF!,"")</f>
        <v/>
      </c>
      <c r="E294" t="str">
        <f>IFERROR(LOOKUP(テーブル_Swim015[[#This Row],[選手番号]],Sheet3!A:A,Sheet3!C:C),"")</f>
        <v/>
      </c>
      <c r="F294" t="str">
        <f>IFERROR(LOOKUP(D294,テーブル_Swim014[選手番号],テーブル_Swim014[所属名称１]),"")</f>
        <v/>
      </c>
      <c r="G294" t="str">
        <f>IFERROR(LOOKUP(テーブル_Swim015[[#This Row],[選手番号]],Sheet2!A:A,Sheet2!B:B),"")</f>
        <v/>
      </c>
      <c r="H294" t="str">
        <f>IFERROR(LOOKUP(D294,Sheet2!A:A,Sheet2!C:C),"")</f>
        <v/>
      </c>
      <c r="I294" t="str">
        <f>IFERROR(LOOKUP(H294,Sheet9!A:A,記載責任者!#REF!),"")</f>
        <v/>
      </c>
    </row>
    <row r="295" spans="1:9">
      <c r="A295">
        <f>IFERROR(テーブル_Swim015[[#This Row],[競技番号]],"")</f>
        <v>15</v>
      </c>
      <c r="B295">
        <f>IFERROR(テーブル_Swim015[[#This Row],[組]],"")</f>
        <v>1</v>
      </c>
      <c r="C295">
        <f>IFERROR(テーブル_Swim015[[#This Row],[水路]],"")</f>
        <v>6</v>
      </c>
      <c r="D295" t="str">
        <f>IFERROR(Sheet4!#REF!,"")</f>
        <v/>
      </c>
      <c r="E295" t="str">
        <f>IFERROR(LOOKUP(テーブル_Swim015[[#This Row],[選手番号]],Sheet3!A:A,Sheet3!C:C),"")</f>
        <v/>
      </c>
      <c r="F295" t="str">
        <f>IFERROR(LOOKUP(D295,テーブル_Swim014[選手番号],テーブル_Swim014[所属名称１]),"")</f>
        <v/>
      </c>
      <c r="G295" t="str">
        <f>IFERROR(LOOKUP(テーブル_Swim015[[#This Row],[選手番号]],Sheet2!A:A,Sheet2!B:B),"")</f>
        <v/>
      </c>
      <c r="H295" t="str">
        <f>IFERROR(LOOKUP(D295,Sheet2!A:A,Sheet2!C:C),"")</f>
        <v/>
      </c>
      <c r="I295" t="str">
        <f>IFERROR(LOOKUP(H295,Sheet9!A:A,記載責任者!#REF!),"")</f>
        <v/>
      </c>
    </row>
    <row r="296" spans="1:9">
      <c r="A296">
        <f>IFERROR(テーブル_Swim015[[#This Row],[競技番号]],"")</f>
        <v>15</v>
      </c>
      <c r="B296">
        <f>IFERROR(テーブル_Swim015[[#This Row],[組]],"")</f>
        <v>1</v>
      </c>
      <c r="C296">
        <f>IFERROR(テーブル_Swim015[[#This Row],[水路]],"")</f>
        <v>7</v>
      </c>
      <c r="D296" t="str">
        <f>IFERROR(Sheet4!#REF!,"")</f>
        <v/>
      </c>
      <c r="E296" t="str">
        <f>IFERROR(LOOKUP(テーブル_Swim015[[#This Row],[選手番号]],Sheet3!A:A,Sheet3!C:C),"")</f>
        <v/>
      </c>
      <c r="F296" t="str">
        <f>IFERROR(LOOKUP(D296,テーブル_Swim014[選手番号],テーブル_Swim014[所属名称１]),"")</f>
        <v/>
      </c>
      <c r="G296" t="str">
        <f>IFERROR(LOOKUP(テーブル_Swim015[[#This Row],[選手番号]],Sheet2!A:A,Sheet2!B:B),"")</f>
        <v/>
      </c>
      <c r="H296" t="str">
        <f>IFERROR(LOOKUP(D296,Sheet2!A:A,Sheet2!C:C),"")</f>
        <v/>
      </c>
      <c r="I296" t="str">
        <f>IFERROR(LOOKUP(H296,Sheet9!A:A,記載責任者!#REF!),"")</f>
        <v/>
      </c>
    </row>
    <row r="297" spans="1:9">
      <c r="A297">
        <f>IFERROR(テーブル_Swim015[[#This Row],[競技番号]],"")</f>
        <v>15</v>
      </c>
      <c r="B297">
        <f>IFERROR(テーブル_Swim015[[#This Row],[組]],"")</f>
        <v>1</v>
      </c>
      <c r="C297">
        <f>IFERROR(テーブル_Swim015[[#This Row],[水路]],"")</f>
        <v>8</v>
      </c>
      <c r="D297" t="str">
        <f>IFERROR(Sheet4!#REF!,"")</f>
        <v/>
      </c>
      <c r="E297" t="str">
        <f>IFERROR(LOOKUP(テーブル_Swim015[[#This Row],[選手番号]],Sheet3!A:A,Sheet3!C:C),"")</f>
        <v/>
      </c>
      <c r="F297" t="str">
        <f>IFERROR(LOOKUP(D297,テーブル_Swim014[選手番号],テーブル_Swim014[所属名称１]),"")</f>
        <v/>
      </c>
      <c r="G297" t="str">
        <f>IFERROR(LOOKUP(テーブル_Swim015[[#This Row],[選手番号]],Sheet2!A:A,Sheet2!B:B),"")</f>
        <v/>
      </c>
      <c r="H297" t="str">
        <f>IFERROR(LOOKUP(D297,Sheet2!A:A,Sheet2!C:C),"")</f>
        <v/>
      </c>
      <c r="I297" t="str">
        <f>IFERROR(LOOKUP(H297,Sheet9!A:A,記載責任者!#REF!),"")</f>
        <v/>
      </c>
    </row>
    <row r="298" spans="1:9">
      <c r="A298">
        <f>IFERROR(テーブル_Swim015[[#This Row],[競技番号]],"")</f>
        <v>16</v>
      </c>
      <c r="B298">
        <f>IFERROR(テーブル_Swim015[[#This Row],[組]],"")</f>
        <v>1</v>
      </c>
      <c r="C298">
        <f>IFERROR(テーブル_Swim015[[#This Row],[水路]],"")</f>
        <v>1</v>
      </c>
      <c r="D298" t="str">
        <f>IFERROR(Sheet4!#REF!,"")</f>
        <v/>
      </c>
      <c r="E298" t="str">
        <f>IFERROR(LOOKUP(テーブル_Swim015[[#This Row],[選手番号]],Sheet3!A:A,Sheet3!C:C),"")</f>
        <v/>
      </c>
      <c r="F298" t="str">
        <f>IFERROR(LOOKUP(D298,テーブル_Swim014[選手番号],テーブル_Swim014[所属名称１]),"")</f>
        <v/>
      </c>
      <c r="G298" t="str">
        <f>IFERROR(LOOKUP(テーブル_Swim015[[#This Row],[選手番号]],Sheet2!A:A,Sheet2!B:B),"")</f>
        <v/>
      </c>
      <c r="H298" t="str">
        <f>IFERROR(LOOKUP(D298,Sheet2!A:A,Sheet2!C:C),"")</f>
        <v/>
      </c>
      <c r="I298" t="str">
        <f>IFERROR(LOOKUP(H298,Sheet9!A:A,記載責任者!#REF!),"")</f>
        <v/>
      </c>
    </row>
    <row r="299" spans="1:9">
      <c r="A299">
        <f>IFERROR(テーブル_Swim015[[#This Row],[競技番号]],"")</f>
        <v>16</v>
      </c>
      <c r="B299">
        <f>IFERROR(テーブル_Swim015[[#This Row],[組]],"")</f>
        <v>1</v>
      </c>
      <c r="C299">
        <f>IFERROR(テーブル_Swim015[[#This Row],[水路]],"")</f>
        <v>2</v>
      </c>
      <c r="D299" t="str">
        <f>IFERROR(Sheet4!#REF!,"")</f>
        <v/>
      </c>
      <c r="E299" t="str">
        <f>IFERROR(LOOKUP(テーブル_Swim015[[#This Row],[選手番号]],Sheet3!A:A,Sheet3!C:C),"")</f>
        <v/>
      </c>
      <c r="F299" t="str">
        <f>IFERROR(LOOKUP(D299,テーブル_Swim014[選手番号],テーブル_Swim014[所属名称１]),"")</f>
        <v/>
      </c>
      <c r="G299" t="str">
        <f>IFERROR(LOOKUP(テーブル_Swim015[[#This Row],[選手番号]],Sheet2!A:A,Sheet2!B:B),"")</f>
        <v/>
      </c>
      <c r="H299" t="str">
        <f>IFERROR(LOOKUP(D299,Sheet2!A:A,Sheet2!C:C),"")</f>
        <v/>
      </c>
      <c r="I299" t="str">
        <f>IFERROR(LOOKUP(H299,Sheet9!A:A,記載責任者!#REF!),"")</f>
        <v/>
      </c>
    </row>
    <row r="300" spans="1:9">
      <c r="A300">
        <f>IFERROR(テーブル_Swim015[[#This Row],[競技番号]],"")</f>
        <v>16</v>
      </c>
      <c r="B300">
        <f>IFERROR(テーブル_Swim015[[#This Row],[組]],"")</f>
        <v>1</v>
      </c>
      <c r="C300">
        <f>IFERROR(テーブル_Swim015[[#This Row],[水路]],"")</f>
        <v>3</v>
      </c>
      <c r="D300" t="str">
        <f>IFERROR(Sheet4!#REF!,"")</f>
        <v/>
      </c>
      <c r="E300" t="str">
        <f>IFERROR(LOOKUP(テーブル_Swim015[[#This Row],[選手番号]],Sheet3!A:A,Sheet3!C:C),"")</f>
        <v/>
      </c>
      <c r="F300" t="str">
        <f>IFERROR(LOOKUP(D300,テーブル_Swim014[選手番号],テーブル_Swim014[所属名称１]),"")</f>
        <v/>
      </c>
      <c r="G300" t="str">
        <f>IFERROR(LOOKUP(テーブル_Swim015[[#This Row],[選手番号]],Sheet2!A:A,Sheet2!B:B),"")</f>
        <v/>
      </c>
      <c r="H300" t="str">
        <f>IFERROR(LOOKUP(D300,Sheet2!A:A,Sheet2!C:C),"")</f>
        <v/>
      </c>
      <c r="I300" t="str">
        <f>IFERROR(LOOKUP(H300,Sheet9!A:A,記載責任者!#REF!),"")</f>
        <v/>
      </c>
    </row>
    <row r="301" spans="1:9">
      <c r="A301">
        <f>IFERROR(テーブル_Swim015[[#This Row],[競技番号]],"")</f>
        <v>16</v>
      </c>
      <c r="B301">
        <f>IFERROR(テーブル_Swim015[[#This Row],[組]],"")</f>
        <v>1</v>
      </c>
      <c r="C301">
        <f>IFERROR(テーブル_Swim015[[#This Row],[水路]],"")</f>
        <v>4</v>
      </c>
      <c r="D301" t="str">
        <f>IFERROR(Sheet4!#REF!,"")</f>
        <v/>
      </c>
      <c r="E301" t="str">
        <f>IFERROR(LOOKUP(テーブル_Swim015[[#This Row],[選手番号]],Sheet3!A:A,Sheet3!C:C),"")</f>
        <v/>
      </c>
      <c r="F301" t="str">
        <f>IFERROR(LOOKUP(D301,テーブル_Swim014[選手番号],テーブル_Swim014[所属名称１]),"")</f>
        <v/>
      </c>
      <c r="G301" t="str">
        <f>IFERROR(LOOKUP(テーブル_Swim015[[#This Row],[選手番号]],Sheet2!A:A,Sheet2!B:B),"")</f>
        <v/>
      </c>
      <c r="H301" t="str">
        <f>IFERROR(LOOKUP(D301,Sheet2!A:A,Sheet2!C:C),"")</f>
        <v/>
      </c>
      <c r="I301" t="str">
        <f>IFERROR(LOOKUP(H301,Sheet9!A:A,記載責任者!#REF!),"")</f>
        <v/>
      </c>
    </row>
    <row r="302" spans="1:9">
      <c r="A302">
        <f>IFERROR(テーブル_Swim015[[#This Row],[競技番号]],"")</f>
        <v>16</v>
      </c>
      <c r="B302">
        <f>IFERROR(テーブル_Swim015[[#This Row],[組]],"")</f>
        <v>1</v>
      </c>
      <c r="C302">
        <f>IFERROR(テーブル_Swim015[[#This Row],[水路]],"")</f>
        <v>5</v>
      </c>
      <c r="D302" t="str">
        <f>IFERROR(Sheet4!#REF!,"")</f>
        <v/>
      </c>
      <c r="E302" t="str">
        <f>IFERROR(LOOKUP(テーブル_Swim015[[#This Row],[選手番号]],Sheet3!A:A,Sheet3!C:C),"")</f>
        <v/>
      </c>
      <c r="F302" t="str">
        <f>IFERROR(LOOKUP(D302,テーブル_Swim014[選手番号],テーブル_Swim014[所属名称１]),"")</f>
        <v/>
      </c>
      <c r="G302" t="str">
        <f>IFERROR(LOOKUP(テーブル_Swim015[[#This Row],[選手番号]],Sheet2!A:A,Sheet2!B:B),"")</f>
        <v/>
      </c>
      <c r="H302" t="str">
        <f>IFERROR(LOOKUP(D302,Sheet2!A:A,Sheet2!C:C),"")</f>
        <v/>
      </c>
      <c r="I302" t="str">
        <f>IFERROR(LOOKUP(H302,Sheet9!A:A,記載責任者!#REF!),"")</f>
        <v/>
      </c>
    </row>
    <row r="303" spans="1:9">
      <c r="A303">
        <f>IFERROR(テーブル_Swim015[[#This Row],[競技番号]],"")</f>
        <v>16</v>
      </c>
      <c r="B303">
        <f>IFERROR(テーブル_Swim015[[#This Row],[組]],"")</f>
        <v>1</v>
      </c>
      <c r="C303">
        <f>IFERROR(テーブル_Swim015[[#This Row],[水路]],"")</f>
        <v>6</v>
      </c>
      <c r="D303" t="str">
        <f>IFERROR(Sheet4!#REF!,"")</f>
        <v/>
      </c>
      <c r="E303" t="str">
        <f>IFERROR(LOOKUP(テーブル_Swim015[[#This Row],[選手番号]],Sheet3!A:A,Sheet3!C:C),"")</f>
        <v/>
      </c>
      <c r="F303" t="str">
        <f>IFERROR(LOOKUP(D303,テーブル_Swim014[選手番号],テーブル_Swim014[所属名称１]),"")</f>
        <v/>
      </c>
      <c r="G303" t="str">
        <f>IFERROR(LOOKUP(テーブル_Swim015[[#This Row],[選手番号]],Sheet2!A:A,Sheet2!B:B),"")</f>
        <v/>
      </c>
      <c r="H303" t="str">
        <f>IFERROR(LOOKUP(D303,Sheet2!A:A,Sheet2!C:C),"")</f>
        <v/>
      </c>
      <c r="I303" t="str">
        <f>IFERROR(LOOKUP(H303,Sheet9!A:A,記載責任者!#REF!),"")</f>
        <v/>
      </c>
    </row>
    <row r="304" spans="1:9">
      <c r="A304">
        <f>IFERROR(テーブル_Swim015[[#This Row],[競技番号]],"")</f>
        <v>16</v>
      </c>
      <c r="B304">
        <f>IFERROR(テーブル_Swim015[[#This Row],[組]],"")</f>
        <v>1</v>
      </c>
      <c r="C304">
        <f>IFERROR(テーブル_Swim015[[#This Row],[水路]],"")</f>
        <v>7</v>
      </c>
      <c r="D304" t="str">
        <f>IFERROR(Sheet4!#REF!,"")</f>
        <v/>
      </c>
      <c r="E304" t="str">
        <f>IFERROR(LOOKUP(テーブル_Swim015[[#This Row],[選手番号]],Sheet3!A:A,Sheet3!C:C),"")</f>
        <v/>
      </c>
      <c r="F304" t="str">
        <f>IFERROR(LOOKUP(D304,テーブル_Swim014[選手番号],テーブル_Swim014[所属名称１]),"")</f>
        <v/>
      </c>
      <c r="G304" t="str">
        <f>IFERROR(LOOKUP(テーブル_Swim015[[#This Row],[選手番号]],Sheet2!A:A,Sheet2!B:B),"")</f>
        <v/>
      </c>
      <c r="H304" t="str">
        <f>IFERROR(LOOKUP(D304,Sheet2!A:A,Sheet2!C:C),"")</f>
        <v/>
      </c>
      <c r="I304" t="str">
        <f>IFERROR(LOOKUP(H304,Sheet9!A:A,記載責任者!#REF!),"")</f>
        <v/>
      </c>
    </row>
    <row r="305" spans="1:9">
      <c r="A305">
        <f>IFERROR(テーブル_Swim015[[#This Row],[競技番号]],"")</f>
        <v>16</v>
      </c>
      <c r="B305">
        <f>IFERROR(テーブル_Swim015[[#This Row],[組]],"")</f>
        <v>1</v>
      </c>
      <c r="C305">
        <f>IFERROR(テーブル_Swim015[[#This Row],[水路]],"")</f>
        <v>8</v>
      </c>
      <c r="D305" t="str">
        <f>IFERROR(Sheet4!#REF!,"")</f>
        <v/>
      </c>
      <c r="E305" t="str">
        <f>IFERROR(LOOKUP(テーブル_Swim015[[#This Row],[選手番号]],Sheet3!A:A,Sheet3!C:C),"")</f>
        <v/>
      </c>
      <c r="F305" t="str">
        <f>IFERROR(LOOKUP(D305,テーブル_Swim014[選手番号],テーブル_Swim014[所属名称１]),"")</f>
        <v/>
      </c>
      <c r="G305" t="str">
        <f>IFERROR(LOOKUP(テーブル_Swim015[[#This Row],[選手番号]],Sheet2!A:A,Sheet2!B:B),"")</f>
        <v/>
      </c>
      <c r="H305" t="str">
        <f>IFERROR(LOOKUP(D305,Sheet2!A:A,Sheet2!C:C),"")</f>
        <v/>
      </c>
      <c r="I305" t="str">
        <f>IFERROR(LOOKUP(H305,Sheet9!A:A,記載責任者!#REF!),"")</f>
        <v/>
      </c>
    </row>
    <row r="306" spans="1:9">
      <c r="A306">
        <f>IFERROR(テーブル_Swim015[[#This Row],[競技番号]],"")</f>
        <v>17</v>
      </c>
      <c r="B306">
        <f>IFERROR(テーブル_Swim015[[#This Row],[組]],"")</f>
        <v>1</v>
      </c>
      <c r="C306">
        <f>IFERROR(テーブル_Swim015[[#This Row],[水路]],"")</f>
        <v>1</v>
      </c>
      <c r="D306" t="str">
        <f>IFERROR(Sheet4!#REF!,"")</f>
        <v/>
      </c>
      <c r="E306" t="str">
        <f>IFERROR(LOOKUP(テーブル_Swim015[[#This Row],[選手番号]],Sheet3!A:A,Sheet3!C:C),"")</f>
        <v xml:space="preserve">山下　奈津                    </v>
      </c>
      <c r="F306" t="str">
        <f>IFERROR(LOOKUP(D306,テーブル_Swim014[選手番号],テーブル_Swim014[所属名称１]),"")</f>
        <v/>
      </c>
      <c r="G306" t="str">
        <f>IFERROR(LOOKUP(テーブル_Swim015[[#This Row],[選手番号]],Sheet2!A:A,Sheet2!B:B),"")</f>
        <v/>
      </c>
      <c r="H306" t="str">
        <f>IFERROR(LOOKUP(D306,Sheet2!A:A,Sheet2!C:C),"")</f>
        <v/>
      </c>
      <c r="I306" t="str">
        <f>IFERROR(LOOKUP(H306,Sheet9!A:A,記載責任者!#REF!),"")</f>
        <v/>
      </c>
    </row>
    <row r="307" spans="1:9">
      <c r="A307">
        <f>IFERROR(テーブル_Swim015[[#This Row],[競技番号]],"")</f>
        <v>17</v>
      </c>
      <c r="B307">
        <f>IFERROR(テーブル_Swim015[[#This Row],[組]],"")</f>
        <v>1</v>
      </c>
      <c r="C307">
        <f>IFERROR(テーブル_Swim015[[#This Row],[水路]],"")</f>
        <v>2</v>
      </c>
      <c r="D307" t="str">
        <f>IFERROR(Sheet4!#REF!,"")</f>
        <v/>
      </c>
      <c r="E307" t="str">
        <f>IFERROR(LOOKUP(テーブル_Swim015[[#This Row],[選手番号]],Sheet3!A:A,Sheet3!C:C),"")</f>
        <v xml:space="preserve">越智　海季                    </v>
      </c>
      <c r="F307" t="str">
        <f>IFERROR(LOOKUP(D307,テーブル_Swim014[選手番号],テーブル_Swim014[所属名称１]),"")</f>
        <v/>
      </c>
      <c r="G307" t="str">
        <f>IFERROR(LOOKUP(テーブル_Swim015[[#This Row],[選手番号]],Sheet2!A:A,Sheet2!B:B),"")</f>
        <v/>
      </c>
      <c r="H307" t="str">
        <f>IFERROR(LOOKUP(D307,Sheet2!A:A,Sheet2!C:C),"")</f>
        <v/>
      </c>
      <c r="I307" t="str">
        <f>IFERROR(LOOKUP(H307,Sheet9!A:A,記載責任者!#REF!),"")</f>
        <v/>
      </c>
    </row>
    <row r="308" spans="1:9">
      <c r="A308">
        <f>IFERROR(テーブル_Swim015[[#This Row],[競技番号]],"")</f>
        <v>17</v>
      </c>
      <c r="B308">
        <f>IFERROR(テーブル_Swim015[[#This Row],[組]],"")</f>
        <v>1</v>
      </c>
      <c r="C308">
        <f>IFERROR(テーブル_Swim015[[#This Row],[水路]],"")</f>
        <v>3</v>
      </c>
      <c r="D308" t="str">
        <f>IFERROR(Sheet4!#REF!,"")</f>
        <v/>
      </c>
      <c r="E308" t="str">
        <f>IFERROR(LOOKUP(テーブル_Swim015[[#This Row],[選手番号]],Sheet3!A:A,Sheet3!C:C),"")</f>
        <v xml:space="preserve">立石友莉亜                    </v>
      </c>
      <c r="F308" t="str">
        <f>IFERROR(LOOKUP(D308,テーブル_Swim014[選手番号],テーブル_Swim014[所属名称１]),"")</f>
        <v/>
      </c>
      <c r="G308" t="str">
        <f>IFERROR(LOOKUP(テーブル_Swim015[[#This Row],[選手番号]],Sheet2!A:A,Sheet2!B:B),"")</f>
        <v/>
      </c>
      <c r="H308" t="str">
        <f>IFERROR(LOOKUP(D308,Sheet2!A:A,Sheet2!C:C),"")</f>
        <v/>
      </c>
      <c r="I308" t="str">
        <f>IFERROR(LOOKUP(H308,Sheet9!A:A,記載責任者!#REF!),"")</f>
        <v/>
      </c>
    </row>
    <row r="309" spans="1:9">
      <c r="A309">
        <f>IFERROR(テーブル_Swim015[[#This Row],[競技番号]],"")</f>
        <v>17</v>
      </c>
      <c r="B309">
        <f>IFERROR(テーブル_Swim015[[#This Row],[組]],"")</f>
        <v>1</v>
      </c>
      <c r="C309">
        <f>IFERROR(テーブル_Swim015[[#This Row],[水路]],"")</f>
        <v>4</v>
      </c>
      <c r="D309" t="str">
        <f>IFERROR(Sheet4!#REF!,"")</f>
        <v/>
      </c>
      <c r="E309" t="str">
        <f>IFERROR(LOOKUP(テーブル_Swim015[[#This Row],[選手番号]],Sheet3!A:A,Sheet3!C:C),"")</f>
        <v xml:space="preserve">森川　苺奈                    </v>
      </c>
      <c r="F309" t="str">
        <f>IFERROR(LOOKUP(D309,テーブル_Swim014[選手番号],テーブル_Swim014[所属名称１]),"")</f>
        <v/>
      </c>
      <c r="G309" t="str">
        <f>IFERROR(LOOKUP(テーブル_Swim015[[#This Row],[選手番号]],Sheet2!A:A,Sheet2!B:B),"")</f>
        <v/>
      </c>
      <c r="H309" t="str">
        <f>IFERROR(LOOKUP(D309,Sheet2!A:A,Sheet2!C:C),"")</f>
        <v/>
      </c>
      <c r="I309" t="str">
        <f>IFERROR(LOOKUP(H309,Sheet9!A:A,記載責任者!#REF!),"")</f>
        <v/>
      </c>
    </row>
    <row r="310" spans="1:9">
      <c r="A310">
        <f>IFERROR(テーブル_Swim015[[#This Row],[競技番号]],"")</f>
        <v>17</v>
      </c>
      <c r="B310">
        <f>IFERROR(テーブル_Swim015[[#This Row],[組]],"")</f>
        <v>1</v>
      </c>
      <c r="C310">
        <f>IFERROR(テーブル_Swim015[[#This Row],[水路]],"")</f>
        <v>5</v>
      </c>
      <c r="D310" t="str">
        <f>IFERROR(Sheet4!#REF!,"")</f>
        <v/>
      </c>
      <c r="E310" t="str">
        <f>IFERROR(LOOKUP(テーブル_Swim015[[#This Row],[選手番号]],Sheet3!A:A,Sheet3!C:C),"")</f>
        <v xml:space="preserve">三橋　陽菜                    </v>
      </c>
      <c r="F310" t="str">
        <f>IFERROR(LOOKUP(D310,テーブル_Swim014[選手番号],テーブル_Swim014[所属名称１]),"")</f>
        <v/>
      </c>
      <c r="G310" t="str">
        <f>IFERROR(LOOKUP(テーブル_Swim015[[#This Row],[選手番号]],Sheet2!A:A,Sheet2!B:B),"")</f>
        <v/>
      </c>
      <c r="H310" t="str">
        <f>IFERROR(LOOKUP(D310,Sheet2!A:A,Sheet2!C:C),"")</f>
        <v/>
      </c>
      <c r="I310" t="str">
        <f>IFERROR(LOOKUP(H310,Sheet9!A:A,記載責任者!#REF!),"")</f>
        <v/>
      </c>
    </row>
    <row r="311" spans="1:9">
      <c r="A311">
        <f>IFERROR(テーブル_Swim015[[#This Row],[競技番号]],"")</f>
        <v>17</v>
      </c>
      <c r="B311">
        <f>IFERROR(テーブル_Swim015[[#This Row],[組]],"")</f>
        <v>1</v>
      </c>
      <c r="C311">
        <f>IFERROR(テーブル_Swim015[[#This Row],[水路]],"")</f>
        <v>6</v>
      </c>
      <c r="D311" t="str">
        <f>IFERROR(Sheet4!#REF!,"")</f>
        <v/>
      </c>
      <c r="E311" t="str">
        <f>IFERROR(LOOKUP(テーブル_Swim015[[#This Row],[選手番号]],Sheet3!A:A,Sheet3!C:C),"")</f>
        <v xml:space="preserve">藤田　悠生                    </v>
      </c>
      <c r="F311" t="str">
        <f>IFERROR(LOOKUP(D311,テーブル_Swim014[選手番号],テーブル_Swim014[所属名称１]),"")</f>
        <v/>
      </c>
      <c r="G311" t="str">
        <f>IFERROR(LOOKUP(テーブル_Swim015[[#This Row],[選手番号]],Sheet2!A:A,Sheet2!B:B),"")</f>
        <v/>
      </c>
      <c r="H311" t="str">
        <f>IFERROR(LOOKUP(D311,Sheet2!A:A,Sheet2!C:C),"")</f>
        <v/>
      </c>
      <c r="I311" t="str">
        <f>IFERROR(LOOKUP(H311,Sheet9!A:A,記載責任者!#REF!),"")</f>
        <v/>
      </c>
    </row>
    <row r="312" spans="1:9">
      <c r="A312">
        <f>IFERROR(テーブル_Swim015[[#This Row],[競技番号]],"")</f>
        <v>17</v>
      </c>
      <c r="B312">
        <f>IFERROR(テーブル_Swim015[[#This Row],[組]],"")</f>
        <v>1</v>
      </c>
      <c r="C312">
        <f>IFERROR(テーブル_Swim015[[#This Row],[水路]],"")</f>
        <v>7</v>
      </c>
      <c r="D312" t="str">
        <f>IFERROR(Sheet4!#REF!,"")</f>
        <v/>
      </c>
      <c r="E312" t="str">
        <f>IFERROR(LOOKUP(テーブル_Swim015[[#This Row],[選手番号]],Sheet3!A:A,Sheet3!C:C),"")</f>
        <v xml:space="preserve">池田　愛海                    </v>
      </c>
      <c r="F312" t="str">
        <f>IFERROR(LOOKUP(D312,テーブル_Swim014[選手番号],テーブル_Swim014[所属名称１]),"")</f>
        <v/>
      </c>
      <c r="G312" t="str">
        <f>IFERROR(LOOKUP(テーブル_Swim015[[#This Row],[選手番号]],Sheet2!A:A,Sheet2!B:B),"")</f>
        <v/>
      </c>
      <c r="H312" t="str">
        <f>IFERROR(LOOKUP(D312,Sheet2!A:A,Sheet2!C:C),"")</f>
        <v/>
      </c>
      <c r="I312" t="str">
        <f>IFERROR(LOOKUP(H312,Sheet9!A:A,記載責任者!#REF!),"")</f>
        <v/>
      </c>
    </row>
    <row r="313" spans="1:9">
      <c r="A313">
        <f>IFERROR(テーブル_Swim015[[#This Row],[競技番号]],"")</f>
        <v>17</v>
      </c>
      <c r="B313">
        <f>IFERROR(テーブル_Swim015[[#This Row],[組]],"")</f>
        <v>1</v>
      </c>
      <c r="C313">
        <f>IFERROR(テーブル_Swim015[[#This Row],[水路]],"")</f>
        <v>8</v>
      </c>
      <c r="D313" t="str">
        <f>IFERROR(Sheet4!#REF!,"")</f>
        <v/>
      </c>
      <c r="E313" t="str">
        <f>IFERROR(LOOKUP(テーブル_Swim015[[#This Row],[選手番号]],Sheet3!A:A,Sheet3!C:C),"")</f>
        <v xml:space="preserve">増田　七星                    </v>
      </c>
      <c r="F313" t="str">
        <f>IFERROR(LOOKUP(D313,テーブル_Swim014[選手番号],テーブル_Swim014[所属名称１]),"")</f>
        <v/>
      </c>
      <c r="G313" t="str">
        <f>IFERROR(LOOKUP(テーブル_Swim015[[#This Row],[選手番号]],Sheet2!A:A,Sheet2!B:B),"")</f>
        <v/>
      </c>
      <c r="H313" t="str">
        <f>IFERROR(LOOKUP(D313,Sheet2!A:A,Sheet2!C:C),"")</f>
        <v/>
      </c>
      <c r="I313" t="str">
        <f>IFERROR(LOOKUP(H313,Sheet9!A:A,記載責任者!#REF!),"")</f>
        <v/>
      </c>
    </row>
    <row r="314" spans="1:9">
      <c r="A314">
        <f>IFERROR(テーブル_Swim015[[#This Row],[競技番号]],"")</f>
        <v>17</v>
      </c>
      <c r="B314">
        <f>IFERROR(テーブル_Swim015[[#This Row],[組]],"")</f>
        <v>2</v>
      </c>
      <c r="C314">
        <f>IFERROR(テーブル_Swim015[[#This Row],[水路]],"")</f>
        <v>1</v>
      </c>
      <c r="D314" t="str">
        <f>IFERROR(Sheet4!#REF!,"")</f>
        <v/>
      </c>
      <c r="E314" t="str">
        <f>IFERROR(LOOKUP(テーブル_Swim015[[#This Row],[選手番号]],Sheet3!A:A,Sheet3!C:C),"")</f>
        <v xml:space="preserve">藤本保都希                    </v>
      </c>
      <c r="F314" t="str">
        <f>IFERROR(LOOKUP(D314,テーブル_Swim014[選手番号],テーブル_Swim014[所属名称１]),"")</f>
        <v/>
      </c>
      <c r="G314" t="str">
        <f>IFERROR(LOOKUP(テーブル_Swim015[[#This Row],[選手番号]],Sheet2!A:A,Sheet2!B:B),"")</f>
        <v/>
      </c>
      <c r="H314" t="str">
        <f>IFERROR(LOOKUP(D314,Sheet2!A:A,Sheet2!C:C),"")</f>
        <v/>
      </c>
      <c r="I314" t="str">
        <f>IFERROR(LOOKUP(H314,Sheet9!A:A,記載責任者!#REF!),"")</f>
        <v/>
      </c>
    </row>
    <row r="315" spans="1:9">
      <c r="A315">
        <f>IFERROR(テーブル_Swim015[[#This Row],[競技番号]],"")</f>
        <v>17</v>
      </c>
      <c r="B315">
        <f>IFERROR(テーブル_Swim015[[#This Row],[組]],"")</f>
        <v>2</v>
      </c>
      <c r="C315">
        <f>IFERROR(テーブル_Swim015[[#This Row],[水路]],"")</f>
        <v>2</v>
      </c>
      <c r="D315" t="str">
        <f>IFERROR(Sheet4!#REF!,"")</f>
        <v/>
      </c>
      <c r="E315" t="str">
        <f>IFERROR(LOOKUP(テーブル_Swim015[[#This Row],[選手番号]],Sheet3!A:A,Sheet3!C:C),"")</f>
        <v xml:space="preserve">三宅　咲空                    </v>
      </c>
      <c r="F315" t="str">
        <f>IFERROR(LOOKUP(D315,テーブル_Swim014[選手番号],テーブル_Swim014[所属名称１]),"")</f>
        <v/>
      </c>
      <c r="G315" t="str">
        <f>IFERROR(LOOKUP(テーブル_Swim015[[#This Row],[選手番号]],Sheet2!A:A,Sheet2!B:B),"")</f>
        <v/>
      </c>
      <c r="H315" t="str">
        <f>IFERROR(LOOKUP(D315,Sheet2!A:A,Sheet2!C:C),"")</f>
        <v/>
      </c>
      <c r="I315" t="str">
        <f>IFERROR(LOOKUP(H315,Sheet9!A:A,記載責任者!#REF!),"")</f>
        <v/>
      </c>
    </row>
    <row r="316" spans="1:9">
      <c r="A316">
        <f>IFERROR(テーブル_Swim015[[#This Row],[競技番号]],"")</f>
        <v>17</v>
      </c>
      <c r="B316">
        <f>IFERROR(テーブル_Swim015[[#This Row],[組]],"")</f>
        <v>2</v>
      </c>
      <c r="C316">
        <f>IFERROR(テーブル_Swim015[[#This Row],[水路]],"")</f>
        <v>3</v>
      </c>
      <c r="D316" t="str">
        <f>IFERROR(Sheet4!#REF!,"")</f>
        <v/>
      </c>
      <c r="E316" t="str">
        <f>IFERROR(LOOKUP(テーブル_Swim015[[#This Row],[選手番号]],Sheet3!A:A,Sheet3!C:C),"")</f>
        <v xml:space="preserve">荒木　紗弥                    </v>
      </c>
      <c r="F316" t="str">
        <f>IFERROR(LOOKUP(D316,テーブル_Swim014[選手番号],テーブル_Swim014[所属名称１]),"")</f>
        <v/>
      </c>
      <c r="G316" t="str">
        <f>IFERROR(LOOKUP(テーブル_Swim015[[#This Row],[選手番号]],Sheet2!A:A,Sheet2!B:B),"")</f>
        <v/>
      </c>
      <c r="H316" t="str">
        <f>IFERROR(LOOKUP(D316,Sheet2!A:A,Sheet2!C:C),"")</f>
        <v/>
      </c>
      <c r="I316" t="str">
        <f>IFERROR(LOOKUP(H316,Sheet9!A:A,記載責任者!#REF!),"")</f>
        <v/>
      </c>
    </row>
    <row r="317" spans="1:9">
      <c r="A317">
        <f>IFERROR(テーブル_Swim015[[#This Row],[競技番号]],"")</f>
        <v>17</v>
      </c>
      <c r="B317">
        <f>IFERROR(テーブル_Swim015[[#This Row],[組]],"")</f>
        <v>2</v>
      </c>
      <c r="C317">
        <f>IFERROR(テーブル_Swim015[[#This Row],[水路]],"")</f>
        <v>4</v>
      </c>
      <c r="D317" t="str">
        <f>IFERROR(Sheet4!#REF!,"")</f>
        <v/>
      </c>
      <c r="E317" t="str">
        <f>IFERROR(LOOKUP(テーブル_Swim015[[#This Row],[選手番号]],Sheet3!A:A,Sheet3!C:C),"")</f>
        <v xml:space="preserve">上田　　奏                    </v>
      </c>
      <c r="F317" t="str">
        <f>IFERROR(LOOKUP(D317,テーブル_Swim014[選手番号],テーブル_Swim014[所属名称１]),"")</f>
        <v/>
      </c>
      <c r="G317" t="str">
        <f>IFERROR(LOOKUP(テーブル_Swim015[[#This Row],[選手番号]],Sheet2!A:A,Sheet2!B:B),"")</f>
        <v/>
      </c>
      <c r="H317" t="str">
        <f>IFERROR(LOOKUP(D317,Sheet2!A:A,Sheet2!C:C),"")</f>
        <v/>
      </c>
      <c r="I317" t="str">
        <f>IFERROR(LOOKUP(H317,Sheet9!A:A,記載責任者!#REF!),"")</f>
        <v/>
      </c>
    </row>
    <row r="318" spans="1:9">
      <c r="A318">
        <f>IFERROR(テーブル_Swim015[[#This Row],[競技番号]],"")</f>
        <v>17</v>
      </c>
      <c r="B318">
        <f>IFERROR(テーブル_Swim015[[#This Row],[組]],"")</f>
        <v>2</v>
      </c>
      <c r="C318">
        <f>IFERROR(テーブル_Swim015[[#This Row],[水路]],"")</f>
        <v>5</v>
      </c>
      <c r="D318" t="str">
        <f>IFERROR(Sheet4!#REF!,"")</f>
        <v/>
      </c>
      <c r="E318" t="str">
        <f>IFERROR(LOOKUP(テーブル_Swim015[[#This Row],[選手番号]],Sheet3!A:A,Sheet3!C:C),"")</f>
        <v xml:space="preserve">小西　加恋                    </v>
      </c>
      <c r="F318" t="str">
        <f>IFERROR(LOOKUP(D318,テーブル_Swim014[選手番号],テーブル_Swim014[所属名称１]),"")</f>
        <v/>
      </c>
      <c r="G318" t="str">
        <f>IFERROR(LOOKUP(テーブル_Swim015[[#This Row],[選手番号]],Sheet2!A:A,Sheet2!B:B),"")</f>
        <v/>
      </c>
      <c r="H318" t="str">
        <f>IFERROR(LOOKUP(D318,Sheet2!A:A,Sheet2!C:C),"")</f>
        <v/>
      </c>
      <c r="I318" t="str">
        <f>IFERROR(LOOKUP(H318,Sheet9!A:A,記載責任者!#REF!),"")</f>
        <v/>
      </c>
    </row>
    <row r="319" spans="1:9">
      <c r="A319">
        <f>IFERROR(テーブル_Swim015[[#This Row],[競技番号]],"")</f>
        <v>17</v>
      </c>
      <c r="B319">
        <f>IFERROR(テーブル_Swim015[[#This Row],[組]],"")</f>
        <v>2</v>
      </c>
      <c r="C319">
        <f>IFERROR(テーブル_Swim015[[#This Row],[水路]],"")</f>
        <v>6</v>
      </c>
      <c r="D319" t="str">
        <f>IFERROR(Sheet4!#REF!,"")</f>
        <v/>
      </c>
      <c r="E319" t="str">
        <f>IFERROR(LOOKUP(テーブル_Swim015[[#This Row],[選手番号]],Sheet3!A:A,Sheet3!C:C),"")</f>
        <v xml:space="preserve">仁居星伶愛                    </v>
      </c>
      <c r="F319" t="str">
        <f>IFERROR(LOOKUP(D319,テーブル_Swim014[選手番号],テーブル_Swim014[所属名称１]),"")</f>
        <v/>
      </c>
      <c r="G319" t="str">
        <f>IFERROR(LOOKUP(テーブル_Swim015[[#This Row],[選手番号]],Sheet2!A:A,Sheet2!B:B),"")</f>
        <v/>
      </c>
      <c r="H319" t="str">
        <f>IFERROR(LOOKUP(D319,Sheet2!A:A,Sheet2!C:C),"")</f>
        <v/>
      </c>
      <c r="I319" t="str">
        <f>IFERROR(LOOKUP(H319,Sheet9!A:A,記載責任者!#REF!),"")</f>
        <v/>
      </c>
    </row>
    <row r="320" spans="1:9">
      <c r="A320">
        <f>IFERROR(テーブル_Swim015[[#This Row],[競技番号]],"")</f>
        <v>17</v>
      </c>
      <c r="B320">
        <f>IFERROR(テーブル_Swim015[[#This Row],[組]],"")</f>
        <v>2</v>
      </c>
      <c r="C320">
        <f>IFERROR(テーブル_Swim015[[#This Row],[水路]],"")</f>
        <v>7</v>
      </c>
      <c r="D320" t="str">
        <f>IFERROR(Sheet4!#REF!,"")</f>
        <v/>
      </c>
      <c r="E320" t="str">
        <f>IFERROR(LOOKUP(テーブル_Swim015[[#This Row],[選手番号]],Sheet3!A:A,Sheet3!C:C),"")</f>
        <v xml:space="preserve">田渕　愛水                    </v>
      </c>
      <c r="F320" t="str">
        <f>IFERROR(LOOKUP(D320,テーブル_Swim014[選手番号],テーブル_Swim014[所属名称１]),"")</f>
        <v/>
      </c>
      <c r="G320" t="str">
        <f>IFERROR(LOOKUP(テーブル_Swim015[[#This Row],[選手番号]],Sheet2!A:A,Sheet2!B:B),"")</f>
        <v/>
      </c>
      <c r="H320" t="str">
        <f>IFERROR(LOOKUP(D320,Sheet2!A:A,Sheet2!C:C),"")</f>
        <v/>
      </c>
      <c r="I320" t="str">
        <f>IFERROR(LOOKUP(H320,Sheet9!A:A,記載責任者!#REF!),"")</f>
        <v/>
      </c>
    </row>
    <row r="321" spans="1:9">
      <c r="A321">
        <f>IFERROR(テーブル_Swim015[[#This Row],[競技番号]],"")</f>
        <v>17</v>
      </c>
      <c r="B321">
        <f>IFERROR(テーブル_Swim015[[#This Row],[組]],"")</f>
        <v>2</v>
      </c>
      <c r="C321">
        <f>IFERROR(テーブル_Swim015[[#This Row],[水路]],"")</f>
        <v>8</v>
      </c>
      <c r="D321" t="str">
        <f>IFERROR(Sheet4!#REF!,"")</f>
        <v/>
      </c>
      <c r="E321" t="str">
        <f>IFERROR(LOOKUP(テーブル_Swim015[[#This Row],[選手番号]],Sheet3!A:A,Sheet3!C:C),"")</f>
        <v xml:space="preserve">山本　和花                    </v>
      </c>
      <c r="F321" t="str">
        <f>IFERROR(LOOKUP(D321,テーブル_Swim014[選手番号],テーブル_Swim014[所属名称１]),"")</f>
        <v/>
      </c>
      <c r="G321" t="str">
        <f>IFERROR(LOOKUP(テーブル_Swim015[[#This Row],[選手番号]],Sheet2!A:A,Sheet2!B:B),"")</f>
        <v/>
      </c>
      <c r="H321" t="str">
        <f>IFERROR(LOOKUP(D321,Sheet2!A:A,Sheet2!C:C),"")</f>
        <v/>
      </c>
      <c r="I321" t="str">
        <f>IFERROR(LOOKUP(H321,Sheet9!A:A,記載責任者!#REF!),"")</f>
        <v/>
      </c>
    </row>
    <row r="322" spans="1:9">
      <c r="A322">
        <f>IFERROR(テーブル_Swim015[[#This Row],[競技番号]],"")</f>
        <v>18</v>
      </c>
      <c r="B322">
        <f>IFERROR(テーブル_Swim015[[#This Row],[組]],"")</f>
        <v>1</v>
      </c>
      <c r="C322">
        <f>IFERROR(テーブル_Swim015[[#This Row],[水路]],"")</f>
        <v>1</v>
      </c>
      <c r="D322" t="str">
        <f>IFERROR(Sheet4!#REF!,"")</f>
        <v/>
      </c>
      <c r="E322" t="str">
        <f>IFERROR(LOOKUP(テーブル_Swim015[[#This Row],[選手番号]],Sheet3!A:A,Sheet3!C:C),"")</f>
        <v/>
      </c>
      <c r="F322" t="str">
        <f>IFERROR(LOOKUP(D322,テーブル_Swim014[選手番号],テーブル_Swim014[所属名称１]),"")</f>
        <v/>
      </c>
      <c r="G322" t="str">
        <f>IFERROR(LOOKUP(テーブル_Swim015[[#This Row],[選手番号]],Sheet2!A:A,Sheet2!B:B),"")</f>
        <v/>
      </c>
      <c r="H322" t="str">
        <f>IFERROR(LOOKUP(D322,Sheet2!A:A,Sheet2!C:C),"")</f>
        <v/>
      </c>
      <c r="I322" t="str">
        <f>IFERROR(LOOKUP(H322,Sheet9!A:A,記載責任者!#REF!),"")</f>
        <v/>
      </c>
    </row>
    <row r="323" spans="1:9">
      <c r="A323">
        <f>IFERROR(テーブル_Swim015[[#This Row],[競技番号]],"")</f>
        <v>18</v>
      </c>
      <c r="B323">
        <f>IFERROR(テーブル_Swim015[[#This Row],[組]],"")</f>
        <v>1</v>
      </c>
      <c r="C323">
        <f>IFERROR(テーブル_Swim015[[#This Row],[水路]],"")</f>
        <v>2</v>
      </c>
      <c r="D323" t="str">
        <f>IFERROR(Sheet4!#REF!,"")</f>
        <v/>
      </c>
      <c r="E323" t="str">
        <f>IFERROR(LOOKUP(テーブル_Swim015[[#This Row],[選手番号]],Sheet3!A:A,Sheet3!C:C),"")</f>
        <v/>
      </c>
      <c r="F323" t="str">
        <f>IFERROR(LOOKUP(D323,テーブル_Swim014[選手番号],テーブル_Swim014[所属名称１]),"")</f>
        <v/>
      </c>
      <c r="G323" t="str">
        <f>IFERROR(LOOKUP(テーブル_Swim015[[#This Row],[選手番号]],Sheet2!A:A,Sheet2!B:B),"")</f>
        <v/>
      </c>
      <c r="H323" t="str">
        <f>IFERROR(LOOKUP(D323,Sheet2!A:A,Sheet2!C:C),"")</f>
        <v/>
      </c>
      <c r="I323" t="str">
        <f>IFERROR(LOOKUP(H323,Sheet9!A:A,記載責任者!#REF!),"")</f>
        <v/>
      </c>
    </row>
    <row r="324" spans="1:9">
      <c r="A324">
        <f>IFERROR(テーブル_Swim015[[#This Row],[競技番号]],"")</f>
        <v>18</v>
      </c>
      <c r="B324">
        <f>IFERROR(テーブル_Swim015[[#This Row],[組]],"")</f>
        <v>1</v>
      </c>
      <c r="C324">
        <f>IFERROR(テーブル_Swim015[[#This Row],[水路]],"")</f>
        <v>3</v>
      </c>
      <c r="D324" t="str">
        <f>IFERROR(Sheet4!#REF!,"")</f>
        <v/>
      </c>
      <c r="E324" t="str">
        <f>IFERROR(LOOKUP(テーブル_Swim015[[#This Row],[選手番号]],Sheet3!A:A,Sheet3!C:C),"")</f>
        <v xml:space="preserve">服部　凌芽                    </v>
      </c>
      <c r="F324" t="str">
        <f>IFERROR(LOOKUP(D324,テーブル_Swim014[選手番号],テーブル_Swim014[所属名称１]),"")</f>
        <v/>
      </c>
      <c r="G324" t="str">
        <f>IFERROR(LOOKUP(テーブル_Swim015[[#This Row],[選手番号]],Sheet2!A:A,Sheet2!B:B),"")</f>
        <v/>
      </c>
      <c r="H324" t="str">
        <f>IFERROR(LOOKUP(D324,Sheet2!A:A,Sheet2!C:C),"")</f>
        <v/>
      </c>
      <c r="I324" t="str">
        <f>IFERROR(LOOKUP(H324,Sheet9!A:A,記載責任者!#REF!),"")</f>
        <v/>
      </c>
    </row>
    <row r="325" spans="1:9">
      <c r="A325">
        <f>IFERROR(テーブル_Swim015[[#This Row],[競技番号]],"")</f>
        <v>18</v>
      </c>
      <c r="B325">
        <f>IFERROR(テーブル_Swim015[[#This Row],[組]],"")</f>
        <v>1</v>
      </c>
      <c r="C325">
        <f>IFERROR(テーブル_Swim015[[#This Row],[水路]],"")</f>
        <v>4</v>
      </c>
      <c r="D325" t="str">
        <f>IFERROR(Sheet4!#REF!,"")</f>
        <v/>
      </c>
      <c r="E325" t="str">
        <f>IFERROR(LOOKUP(テーブル_Swim015[[#This Row],[選手番号]],Sheet3!A:A,Sheet3!C:C),"")</f>
        <v xml:space="preserve">川東　香太                    </v>
      </c>
      <c r="F325" t="str">
        <f>IFERROR(LOOKUP(D325,テーブル_Swim014[選手番号],テーブル_Swim014[所属名称１]),"")</f>
        <v/>
      </c>
      <c r="G325" t="str">
        <f>IFERROR(LOOKUP(テーブル_Swim015[[#This Row],[選手番号]],Sheet2!A:A,Sheet2!B:B),"")</f>
        <v/>
      </c>
      <c r="H325" t="str">
        <f>IFERROR(LOOKUP(D325,Sheet2!A:A,Sheet2!C:C),"")</f>
        <v/>
      </c>
      <c r="I325" t="str">
        <f>IFERROR(LOOKUP(H325,Sheet9!A:A,記載責任者!#REF!),"")</f>
        <v/>
      </c>
    </row>
    <row r="326" spans="1:9">
      <c r="A326">
        <f>IFERROR(テーブル_Swim015[[#This Row],[競技番号]],"")</f>
        <v>18</v>
      </c>
      <c r="B326">
        <f>IFERROR(テーブル_Swim015[[#This Row],[組]],"")</f>
        <v>1</v>
      </c>
      <c r="C326">
        <f>IFERROR(テーブル_Swim015[[#This Row],[水路]],"")</f>
        <v>5</v>
      </c>
      <c r="D326" t="str">
        <f>IFERROR(Sheet4!#REF!,"")</f>
        <v/>
      </c>
      <c r="E326" t="str">
        <f>IFERROR(LOOKUP(テーブル_Swim015[[#This Row],[選手番号]],Sheet3!A:A,Sheet3!C:C),"")</f>
        <v xml:space="preserve">寺本　岳史                    </v>
      </c>
      <c r="F326" t="str">
        <f>IFERROR(LOOKUP(D326,テーブル_Swim014[選手番号],テーブル_Swim014[所属名称１]),"")</f>
        <v/>
      </c>
      <c r="G326" t="str">
        <f>IFERROR(LOOKUP(テーブル_Swim015[[#This Row],[選手番号]],Sheet2!A:A,Sheet2!B:B),"")</f>
        <v/>
      </c>
      <c r="H326" t="str">
        <f>IFERROR(LOOKUP(D326,Sheet2!A:A,Sheet2!C:C),"")</f>
        <v/>
      </c>
      <c r="I326" t="str">
        <f>IFERROR(LOOKUP(H326,Sheet9!A:A,記載責任者!#REF!),"")</f>
        <v/>
      </c>
    </row>
    <row r="327" spans="1:9">
      <c r="A327">
        <f>IFERROR(テーブル_Swim015[[#This Row],[競技番号]],"")</f>
        <v>18</v>
      </c>
      <c r="B327">
        <f>IFERROR(テーブル_Swim015[[#This Row],[組]],"")</f>
        <v>1</v>
      </c>
      <c r="C327">
        <f>IFERROR(テーブル_Swim015[[#This Row],[水路]],"")</f>
        <v>6</v>
      </c>
      <c r="D327" t="str">
        <f>IFERROR(Sheet4!#REF!,"")</f>
        <v/>
      </c>
      <c r="E327" t="str">
        <f>IFERROR(LOOKUP(テーブル_Swim015[[#This Row],[選手番号]],Sheet3!A:A,Sheet3!C:C),"")</f>
        <v/>
      </c>
      <c r="F327" t="str">
        <f>IFERROR(LOOKUP(D327,テーブル_Swim014[選手番号],テーブル_Swim014[所属名称１]),"")</f>
        <v/>
      </c>
      <c r="G327" t="str">
        <f>IFERROR(LOOKUP(テーブル_Swim015[[#This Row],[選手番号]],Sheet2!A:A,Sheet2!B:B),"")</f>
        <v/>
      </c>
      <c r="H327" t="str">
        <f>IFERROR(LOOKUP(D327,Sheet2!A:A,Sheet2!C:C),"")</f>
        <v/>
      </c>
      <c r="I327" t="str">
        <f>IFERROR(LOOKUP(H327,Sheet9!A:A,記載責任者!#REF!),"")</f>
        <v/>
      </c>
    </row>
    <row r="328" spans="1:9">
      <c r="A328">
        <f>IFERROR(テーブル_Swim015[[#This Row],[競技番号]],"")</f>
        <v>18</v>
      </c>
      <c r="B328">
        <f>IFERROR(テーブル_Swim015[[#This Row],[組]],"")</f>
        <v>1</v>
      </c>
      <c r="C328">
        <f>IFERROR(テーブル_Swim015[[#This Row],[水路]],"")</f>
        <v>7</v>
      </c>
      <c r="D328" t="str">
        <f>IFERROR(Sheet4!#REF!,"")</f>
        <v/>
      </c>
      <c r="E328" t="str">
        <f>IFERROR(LOOKUP(テーブル_Swim015[[#This Row],[選手番号]],Sheet3!A:A,Sheet3!C:C),"")</f>
        <v/>
      </c>
      <c r="F328" t="str">
        <f>IFERROR(LOOKUP(D328,テーブル_Swim014[選手番号],テーブル_Swim014[所属名称１]),"")</f>
        <v/>
      </c>
      <c r="G328" t="str">
        <f>IFERROR(LOOKUP(テーブル_Swim015[[#This Row],[選手番号]],Sheet2!A:A,Sheet2!B:B),"")</f>
        <v/>
      </c>
      <c r="H328" t="str">
        <f>IFERROR(LOOKUP(D328,Sheet2!A:A,Sheet2!C:C),"")</f>
        <v/>
      </c>
      <c r="I328" t="str">
        <f>IFERROR(LOOKUP(H328,Sheet9!A:A,記載責任者!#REF!),"")</f>
        <v/>
      </c>
    </row>
    <row r="329" spans="1:9">
      <c r="A329">
        <f>IFERROR(テーブル_Swim015[[#This Row],[競技番号]],"")</f>
        <v>18</v>
      </c>
      <c r="B329">
        <f>IFERROR(テーブル_Swim015[[#This Row],[組]],"")</f>
        <v>1</v>
      </c>
      <c r="C329">
        <f>IFERROR(テーブル_Swim015[[#This Row],[水路]],"")</f>
        <v>8</v>
      </c>
      <c r="D329" t="str">
        <f>IFERROR(Sheet4!#REF!,"")</f>
        <v/>
      </c>
      <c r="E329" t="str">
        <f>IFERROR(LOOKUP(テーブル_Swim015[[#This Row],[選手番号]],Sheet3!A:A,Sheet3!C:C),"")</f>
        <v/>
      </c>
      <c r="F329" t="str">
        <f>IFERROR(LOOKUP(D329,テーブル_Swim014[選手番号],テーブル_Swim014[所属名称１]),"")</f>
        <v/>
      </c>
      <c r="G329" t="str">
        <f>IFERROR(LOOKUP(テーブル_Swim015[[#This Row],[選手番号]],Sheet2!A:A,Sheet2!B:B),"")</f>
        <v/>
      </c>
      <c r="H329" t="str">
        <f>IFERROR(LOOKUP(D329,Sheet2!A:A,Sheet2!C:C),"")</f>
        <v/>
      </c>
      <c r="I329" t="str">
        <f>IFERROR(LOOKUP(H329,Sheet9!A:A,記載責任者!#REF!),"")</f>
        <v/>
      </c>
    </row>
    <row r="330" spans="1:9">
      <c r="A330">
        <f>IFERROR(テーブル_Swim015[[#This Row],[競技番号]],"")</f>
        <v>18</v>
      </c>
      <c r="B330">
        <f>IFERROR(テーブル_Swim015[[#This Row],[組]],"")</f>
        <v>2</v>
      </c>
      <c r="C330">
        <f>IFERROR(テーブル_Swim015[[#This Row],[水路]],"")</f>
        <v>1</v>
      </c>
      <c r="D330" t="str">
        <f>IFERROR(Sheet4!#REF!,"")</f>
        <v/>
      </c>
      <c r="E330" t="str">
        <f>IFERROR(LOOKUP(テーブル_Swim015[[#This Row],[選手番号]],Sheet3!A:A,Sheet3!C:C),"")</f>
        <v xml:space="preserve">八重樫滉平                    </v>
      </c>
      <c r="F330" t="str">
        <f>IFERROR(LOOKUP(D330,テーブル_Swim014[選手番号],テーブル_Swim014[所属名称１]),"")</f>
        <v/>
      </c>
      <c r="G330" t="str">
        <f>IFERROR(LOOKUP(テーブル_Swim015[[#This Row],[選手番号]],Sheet2!A:A,Sheet2!B:B),"")</f>
        <v/>
      </c>
      <c r="H330" t="str">
        <f>IFERROR(LOOKUP(D330,Sheet2!A:A,Sheet2!C:C),"")</f>
        <v/>
      </c>
      <c r="I330" t="str">
        <f>IFERROR(LOOKUP(H330,Sheet9!A:A,記載責任者!#REF!),"")</f>
        <v/>
      </c>
    </row>
    <row r="331" spans="1:9">
      <c r="A331">
        <f>IFERROR(テーブル_Swim015[[#This Row],[競技番号]],"")</f>
        <v>18</v>
      </c>
      <c r="B331">
        <f>IFERROR(テーブル_Swim015[[#This Row],[組]],"")</f>
        <v>2</v>
      </c>
      <c r="C331">
        <f>IFERROR(テーブル_Swim015[[#This Row],[水路]],"")</f>
        <v>2</v>
      </c>
      <c r="D331" t="str">
        <f>IFERROR(Sheet4!#REF!,"")</f>
        <v/>
      </c>
      <c r="E331" t="str">
        <f>IFERROR(LOOKUP(テーブル_Swim015[[#This Row],[選手番号]],Sheet3!A:A,Sheet3!C:C),"")</f>
        <v xml:space="preserve">泰地　駿賛                    </v>
      </c>
      <c r="F331" t="str">
        <f>IFERROR(LOOKUP(D331,テーブル_Swim014[選手番号],テーブル_Swim014[所属名称１]),"")</f>
        <v/>
      </c>
      <c r="G331" t="str">
        <f>IFERROR(LOOKUP(テーブル_Swim015[[#This Row],[選手番号]],Sheet2!A:A,Sheet2!B:B),"")</f>
        <v/>
      </c>
      <c r="H331" t="str">
        <f>IFERROR(LOOKUP(D331,Sheet2!A:A,Sheet2!C:C),"")</f>
        <v/>
      </c>
      <c r="I331" t="str">
        <f>IFERROR(LOOKUP(H331,Sheet9!A:A,記載責任者!#REF!),"")</f>
        <v/>
      </c>
    </row>
    <row r="332" spans="1:9">
      <c r="A332">
        <f>IFERROR(テーブル_Swim015[[#This Row],[競技番号]],"")</f>
        <v>18</v>
      </c>
      <c r="B332">
        <f>IFERROR(テーブル_Swim015[[#This Row],[組]],"")</f>
        <v>2</v>
      </c>
      <c r="C332">
        <f>IFERROR(テーブル_Swim015[[#This Row],[水路]],"")</f>
        <v>3</v>
      </c>
      <c r="D332" t="str">
        <f>IFERROR(Sheet4!#REF!,"")</f>
        <v/>
      </c>
      <c r="E332" t="str">
        <f>IFERROR(LOOKUP(テーブル_Swim015[[#This Row],[選手番号]],Sheet3!A:A,Sheet3!C:C),"")</f>
        <v xml:space="preserve">高橋　慶伍                    </v>
      </c>
      <c r="F332" t="str">
        <f>IFERROR(LOOKUP(D332,テーブル_Swim014[選手番号],テーブル_Swim014[所属名称１]),"")</f>
        <v/>
      </c>
      <c r="G332" t="str">
        <f>IFERROR(LOOKUP(テーブル_Swim015[[#This Row],[選手番号]],Sheet2!A:A,Sheet2!B:B),"")</f>
        <v/>
      </c>
      <c r="H332" t="str">
        <f>IFERROR(LOOKUP(D332,Sheet2!A:A,Sheet2!C:C),"")</f>
        <v/>
      </c>
      <c r="I332" t="str">
        <f>IFERROR(LOOKUP(H332,Sheet9!A:A,記載責任者!#REF!),"")</f>
        <v/>
      </c>
    </row>
    <row r="333" spans="1:9">
      <c r="A333">
        <f>IFERROR(テーブル_Swim015[[#This Row],[競技番号]],"")</f>
        <v>18</v>
      </c>
      <c r="B333">
        <f>IFERROR(テーブル_Swim015[[#This Row],[組]],"")</f>
        <v>2</v>
      </c>
      <c r="C333">
        <f>IFERROR(テーブル_Swim015[[#This Row],[水路]],"")</f>
        <v>4</v>
      </c>
      <c r="D333" t="str">
        <f>IFERROR(Sheet4!#REF!,"")</f>
        <v/>
      </c>
      <c r="E333" t="str">
        <f>IFERROR(LOOKUP(テーブル_Swim015[[#This Row],[選手番号]],Sheet3!A:A,Sheet3!C:C),"")</f>
        <v xml:space="preserve">津田　颯希                    </v>
      </c>
      <c r="F333" t="str">
        <f>IFERROR(LOOKUP(D333,テーブル_Swim014[選手番号],テーブル_Swim014[所属名称１]),"")</f>
        <v/>
      </c>
      <c r="G333" t="str">
        <f>IFERROR(LOOKUP(テーブル_Swim015[[#This Row],[選手番号]],Sheet2!A:A,Sheet2!B:B),"")</f>
        <v/>
      </c>
      <c r="H333" t="str">
        <f>IFERROR(LOOKUP(D333,Sheet2!A:A,Sheet2!C:C),"")</f>
        <v/>
      </c>
      <c r="I333" t="str">
        <f>IFERROR(LOOKUP(H333,Sheet9!A:A,記載責任者!#REF!),"")</f>
        <v/>
      </c>
    </row>
    <row r="334" spans="1:9">
      <c r="A334">
        <f>IFERROR(テーブル_Swim015[[#This Row],[競技番号]],"")</f>
        <v>18</v>
      </c>
      <c r="B334">
        <f>IFERROR(テーブル_Swim015[[#This Row],[組]],"")</f>
        <v>2</v>
      </c>
      <c r="C334">
        <f>IFERROR(テーブル_Swim015[[#This Row],[水路]],"")</f>
        <v>5</v>
      </c>
      <c r="D334" t="str">
        <f>IFERROR(Sheet4!#REF!,"")</f>
        <v/>
      </c>
      <c r="E334" t="str">
        <f>IFERROR(LOOKUP(テーブル_Swim015[[#This Row],[選手番号]],Sheet3!A:A,Sheet3!C:C),"")</f>
        <v xml:space="preserve">大加田　凌                    </v>
      </c>
      <c r="F334" t="str">
        <f>IFERROR(LOOKUP(D334,テーブル_Swim014[選手番号],テーブル_Swim014[所属名称１]),"")</f>
        <v/>
      </c>
      <c r="G334" t="str">
        <f>IFERROR(LOOKUP(テーブル_Swim015[[#This Row],[選手番号]],Sheet2!A:A,Sheet2!B:B),"")</f>
        <v/>
      </c>
      <c r="H334" t="str">
        <f>IFERROR(LOOKUP(D334,Sheet2!A:A,Sheet2!C:C),"")</f>
        <v/>
      </c>
      <c r="I334" t="str">
        <f>IFERROR(LOOKUP(H334,Sheet9!A:A,記載責任者!#REF!),"")</f>
        <v/>
      </c>
    </row>
    <row r="335" spans="1:9">
      <c r="A335">
        <f>IFERROR(テーブル_Swim015[[#This Row],[競技番号]],"")</f>
        <v>18</v>
      </c>
      <c r="B335">
        <f>IFERROR(テーブル_Swim015[[#This Row],[組]],"")</f>
        <v>2</v>
      </c>
      <c r="C335">
        <f>IFERROR(テーブル_Swim015[[#This Row],[水路]],"")</f>
        <v>6</v>
      </c>
      <c r="D335" t="str">
        <f>IFERROR(Sheet4!#REF!,"")</f>
        <v/>
      </c>
      <c r="E335" t="str">
        <f>IFERROR(LOOKUP(テーブル_Swim015[[#This Row],[選手番号]],Sheet3!A:A,Sheet3!C:C),"")</f>
        <v xml:space="preserve">村井　志瞳                    </v>
      </c>
      <c r="F335" t="str">
        <f>IFERROR(LOOKUP(D335,テーブル_Swim014[選手番号],テーブル_Swim014[所属名称１]),"")</f>
        <v/>
      </c>
      <c r="G335" t="str">
        <f>IFERROR(LOOKUP(テーブル_Swim015[[#This Row],[選手番号]],Sheet2!A:A,Sheet2!B:B),"")</f>
        <v/>
      </c>
      <c r="H335" t="str">
        <f>IFERROR(LOOKUP(D335,Sheet2!A:A,Sheet2!C:C),"")</f>
        <v/>
      </c>
      <c r="I335" t="str">
        <f>IFERROR(LOOKUP(H335,Sheet9!A:A,記載責任者!#REF!),"")</f>
        <v/>
      </c>
    </row>
    <row r="336" spans="1:9">
      <c r="A336">
        <f>IFERROR(テーブル_Swim015[[#This Row],[競技番号]],"")</f>
        <v>18</v>
      </c>
      <c r="B336">
        <f>IFERROR(テーブル_Swim015[[#This Row],[組]],"")</f>
        <v>2</v>
      </c>
      <c r="C336">
        <f>IFERROR(テーブル_Swim015[[#This Row],[水路]],"")</f>
        <v>7</v>
      </c>
      <c r="D336" t="str">
        <f>IFERROR(Sheet4!#REF!,"")</f>
        <v/>
      </c>
      <c r="E336" t="str">
        <f>IFERROR(LOOKUP(テーブル_Swim015[[#This Row],[選手番号]],Sheet3!A:A,Sheet3!C:C),"")</f>
        <v xml:space="preserve">丸野　望真                    </v>
      </c>
      <c r="F336" t="str">
        <f>IFERROR(LOOKUP(D336,テーブル_Swim014[選手番号],テーブル_Swim014[所属名称１]),"")</f>
        <v/>
      </c>
      <c r="G336" t="str">
        <f>IFERROR(LOOKUP(テーブル_Swim015[[#This Row],[選手番号]],Sheet2!A:A,Sheet2!B:B),"")</f>
        <v/>
      </c>
      <c r="H336" t="str">
        <f>IFERROR(LOOKUP(D336,Sheet2!A:A,Sheet2!C:C),"")</f>
        <v/>
      </c>
      <c r="I336" t="str">
        <f>IFERROR(LOOKUP(H336,Sheet9!A:A,記載責任者!#REF!),"")</f>
        <v/>
      </c>
    </row>
    <row r="337" spans="1:9">
      <c r="A337">
        <f>IFERROR(テーブル_Swim015[[#This Row],[競技番号]],"")</f>
        <v>18</v>
      </c>
      <c r="B337">
        <f>IFERROR(テーブル_Swim015[[#This Row],[組]],"")</f>
        <v>2</v>
      </c>
      <c r="C337">
        <f>IFERROR(テーブル_Swim015[[#This Row],[水路]],"")</f>
        <v>8</v>
      </c>
      <c r="D337" t="str">
        <f>IFERROR(Sheet4!#REF!,"")</f>
        <v/>
      </c>
      <c r="E337" t="str">
        <f>IFERROR(LOOKUP(テーブル_Swim015[[#This Row],[選手番号]],Sheet3!A:A,Sheet3!C:C),"")</f>
        <v/>
      </c>
      <c r="F337" t="str">
        <f>IFERROR(LOOKUP(D337,テーブル_Swim014[選手番号],テーブル_Swim014[所属名称１]),"")</f>
        <v/>
      </c>
      <c r="G337" t="str">
        <f>IFERROR(LOOKUP(テーブル_Swim015[[#This Row],[選手番号]],Sheet2!A:A,Sheet2!B:B),"")</f>
        <v/>
      </c>
      <c r="H337" t="str">
        <f>IFERROR(LOOKUP(D337,Sheet2!A:A,Sheet2!C:C),"")</f>
        <v/>
      </c>
      <c r="I337" t="str">
        <f>IFERROR(LOOKUP(H337,Sheet9!A:A,記載責任者!#REF!),"")</f>
        <v/>
      </c>
    </row>
    <row r="338" spans="1:9">
      <c r="A338">
        <f>IFERROR(テーブル_Swim015[[#This Row],[競技番号]],"")</f>
        <v>19</v>
      </c>
      <c r="B338">
        <f>IFERROR(テーブル_Swim015[[#This Row],[組]],"")</f>
        <v>1</v>
      </c>
      <c r="C338">
        <f>IFERROR(テーブル_Swim015[[#This Row],[水路]],"")</f>
        <v>1</v>
      </c>
      <c r="D338" t="str">
        <f>IFERROR(Sheet4!#REF!,"")</f>
        <v/>
      </c>
      <c r="E338" t="str">
        <f>IFERROR(LOOKUP(テーブル_Swim015[[#This Row],[選手番号]],Sheet3!A:A,Sheet3!C:C),"")</f>
        <v/>
      </c>
      <c r="F338" t="str">
        <f>IFERROR(LOOKUP(D338,テーブル_Swim014[選手番号],テーブル_Swim014[所属名称１]),"")</f>
        <v/>
      </c>
      <c r="G338" t="str">
        <f>IFERROR(LOOKUP(テーブル_Swim015[[#This Row],[選手番号]],Sheet2!A:A,Sheet2!B:B),"")</f>
        <v/>
      </c>
      <c r="H338" t="str">
        <f>IFERROR(LOOKUP(D338,Sheet2!A:A,Sheet2!C:C),"")</f>
        <v/>
      </c>
      <c r="I338" t="str">
        <f>IFERROR(LOOKUP(H338,Sheet9!A:A,記載責任者!#REF!),"")</f>
        <v/>
      </c>
    </row>
    <row r="339" spans="1:9">
      <c r="A339">
        <f>IFERROR(テーブル_Swim015[[#This Row],[競技番号]],"")</f>
        <v>19</v>
      </c>
      <c r="B339">
        <f>IFERROR(テーブル_Swim015[[#This Row],[組]],"")</f>
        <v>1</v>
      </c>
      <c r="C339">
        <f>IFERROR(テーブル_Swim015[[#This Row],[水路]],"")</f>
        <v>2</v>
      </c>
      <c r="D339" t="str">
        <f>IFERROR(Sheet4!#REF!,"")</f>
        <v/>
      </c>
      <c r="E339" t="str">
        <f>IFERROR(LOOKUP(テーブル_Swim015[[#This Row],[選手番号]],Sheet3!A:A,Sheet3!C:C),"")</f>
        <v/>
      </c>
      <c r="F339" t="str">
        <f>IFERROR(LOOKUP(D339,テーブル_Swim014[選手番号],テーブル_Swim014[所属名称１]),"")</f>
        <v/>
      </c>
      <c r="G339" t="str">
        <f>IFERROR(LOOKUP(テーブル_Swim015[[#This Row],[選手番号]],Sheet2!A:A,Sheet2!B:B),"")</f>
        <v/>
      </c>
      <c r="H339" t="str">
        <f>IFERROR(LOOKUP(D339,Sheet2!A:A,Sheet2!C:C),"")</f>
        <v/>
      </c>
      <c r="I339" t="str">
        <f>IFERROR(LOOKUP(H339,Sheet9!A:A,記載責任者!#REF!),"")</f>
        <v/>
      </c>
    </row>
    <row r="340" spans="1:9">
      <c r="A340">
        <f>IFERROR(テーブル_Swim015[[#This Row],[競技番号]],"")</f>
        <v>19</v>
      </c>
      <c r="B340">
        <f>IFERROR(テーブル_Swim015[[#This Row],[組]],"")</f>
        <v>1</v>
      </c>
      <c r="C340">
        <f>IFERROR(テーブル_Swim015[[#This Row],[水路]],"")</f>
        <v>3</v>
      </c>
      <c r="D340" t="str">
        <f>IFERROR(Sheet4!#REF!,"")</f>
        <v/>
      </c>
      <c r="E340" t="str">
        <f>IFERROR(LOOKUP(テーブル_Swim015[[#This Row],[選手番号]],Sheet3!A:A,Sheet3!C:C),"")</f>
        <v xml:space="preserve">浅野　有紀                    </v>
      </c>
      <c r="F340" t="str">
        <f>IFERROR(LOOKUP(D340,テーブル_Swim014[選手番号],テーブル_Swim014[所属名称１]),"")</f>
        <v/>
      </c>
      <c r="G340" t="str">
        <f>IFERROR(LOOKUP(テーブル_Swim015[[#This Row],[選手番号]],Sheet2!A:A,Sheet2!B:B),"")</f>
        <v/>
      </c>
      <c r="H340" t="str">
        <f>IFERROR(LOOKUP(D340,Sheet2!A:A,Sheet2!C:C),"")</f>
        <v/>
      </c>
      <c r="I340" t="str">
        <f>IFERROR(LOOKUP(H340,Sheet9!A:A,記載責任者!#REF!),"")</f>
        <v/>
      </c>
    </row>
    <row r="341" spans="1:9">
      <c r="A341">
        <f>IFERROR(テーブル_Swim015[[#This Row],[競技番号]],"")</f>
        <v>19</v>
      </c>
      <c r="B341">
        <f>IFERROR(テーブル_Swim015[[#This Row],[組]],"")</f>
        <v>1</v>
      </c>
      <c r="C341">
        <f>IFERROR(テーブル_Swim015[[#This Row],[水路]],"")</f>
        <v>4</v>
      </c>
      <c r="D341" t="str">
        <f>IFERROR(Sheet4!#REF!,"")</f>
        <v/>
      </c>
      <c r="E341" t="str">
        <f>IFERROR(LOOKUP(テーブル_Swim015[[#This Row],[選手番号]],Sheet3!A:A,Sheet3!C:C),"")</f>
        <v xml:space="preserve">尾﨑　綾音                    </v>
      </c>
      <c r="F341" t="str">
        <f>IFERROR(LOOKUP(D341,テーブル_Swim014[選手番号],テーブル_Swim014[所属名称１]),"")</f>
        <v/>
      </c>
      <c r="G341" t="str">
        <f>IFERROR(LOOKUP(テーブル_Swim015[[#This Row],[選手番号]],Sheet2!A:A,Sheet2!B:B),"")</f>
        <v/>
      </c>
      <c r="H341" t="str">
        <f>IFERROR(LOOKUP(D341,Sheet2!A:A,Sheet2!C:C),"")</f>
        <v/>
      </c>
      <c r="I341" t="str">
        <f>IFERROR(LOOKUP(H341,Sheet9!A:A,記載責任者!#REF!),"")</f>
        <v/>
      </c>
    </row>
    <row r="342" spans="1:9">
      <c r="A342">
        <f>IFERROR(テーブル_Swim015[[#This Row],[競技番号]],"")</f>
        <v>19</v>
      </c>
      <c r="B342">
        <f>IFERROR(テーブル_Swim015[[#This Row],[組]],"")</f>
        <v>1</v>
      </c>
      <c r="C342">
        <f>IFERROR(テーブル_Swim015[[#This Row],[水路]],"")</f>
        <v>5</v>
      </c>
      <c r="D342" t="str">
        <f>IFERROR(Sheet4!#REF!,"")</f>
        <v/>
      </c>
      <c r="E342" t="str">
        <f>IFERROR(LOOKUP(テーブル_Swim015[[#This Row],[選手番号]],Sheet3!A:A,Sheet3!C:C),"")</f>
        <v xml:space="preserve">谷口みなみ                    </v>
      </c>
      <c r="F342" t="str">
        <f>IFERROR(LOOKUP(D342,テーブル_Swim014[選手番号],テーブル_Swim014[所属名称１]),"")</f>
        <v/>
      </c>
      <c r="G342" t="str">
        <f>IFERROR(LOOKUP(テーブル_Swim015[[#This Row],[選手番号]],Sheet2!A:A,Sheet2!B:B),"")</f>
        <v/>
      </c>
      <c r="H342" t="str">
        <f>IFERROR(LOOKUP(D342,Sheet2!A:A,Sheet2!C:C),"")</f>
        <v/>
      </c>
      <c r="I342" t="str">
        <f>IFERROR(LOOKUP(H342,Sheet9!A:A,記載責任者!#REF!),"")</f>
        <v/>
      </c>
    </row>
    <row r="343" spans="1:9">
      <c r="A343">
        <f>IFERROR(テーブル_Swim015[[#This Row],[競技番号]],"")</f>
        <v>19</v>
      </c>
      <c r="B343">
        <f>IFERROR(テーブル_Swim015[[#This Row],[組]],"")</f>
        <v>1</v>
      </c>
      <c r="C343">
        <f>IFERROR(テーブル_Swim015[[#This Row],[水路]],"")</f>
        <v>6</v>
      </c>
      <c r="D343" t="str">
        <f>IFERROR(Sheet4!#REF!,"")</f>
        <v/>
      </c>
      <c r="E343" t="str">
        <f>IFERROR(LOOKUP(テーブル_Swim015[[#This Row],[選手番号]],Sheet3!A:A,Sheet3!C:C),"")</f>
        <v/>
      </c>
      <c r="F343" t="str">
        <f>IFERROR(LOOKUP(D343,テーブル_Swim014[選手番号],テーブル_Swim014[所属名称１]),"")</f>
        <v/>
      </c>
      <c r="G343" t="str">
        <f>IFERROR(LOOKUP(テーブル_Swim015[[#This Row],[選手番号]],Sheet2!A:A,Sheet2!B:B),"")</f>
        <v/>
      </c>
      <c r="H343" t="str">
        <f>IFERROR(LOOKUP(D343,Sheet2!A:A,Sheet2!C:C),"")</f>
        <v/>
      </c>
      <c r="I343" t="str">
        <f>IFERROR(LOOKUP(H343,Sheet9!A:A,記載責任者!#REF!),"")</f>
        <v/>
      </c>
    </row>
    <row r="344" spans="1:9">
      <c r="A344">
        <f>IFERROR(テーブル_Swim015[[#This Row],[競技番号]],"")</f>
        <v>19</v>
      </c>
      <c r="B344">
        <f>IFERROR(テーブル_Swim015[[#This Row],[組]],"")</f>
        <v>1</v>
      </c>
      <c r="C344">
        <f>IFERROR(テーブル_Swim015[[#This Row],[水路]],"")</f>
        <v>7</v>
      </c>
      <c r="D344" t="str">
        <f>IFERROR(Sheet4!#REF!,"")</f>
        <v/>
      </c>
      <c r="E344" t="str">
        <f>IFERROR(LOOKUP(テーブル_Swim015[[#This Row],[選手番号]],Sheet3!A:A,Sheet3!C:C),"")</f>
        <v/>
      </c>
      <c r="F344" t="str">
        <f>IFERROR(LOOKUP(D344,テーブル_Swim014[選手番号],テーブル_Swim014[所属名称１]),"")</f>
        <v/>
      </c>
      <c r="G344" t="str">
        <f>IFERROR(LOOKUP(テーブル_Swim015[[#This Row],[選手番号]],Sheet2!A:A,Sheet2!B:B),"")</f>
        <v/>
      </c>
      <c r="H344" t="str">
        <f>IFERROR(LOOKUP(D344,Sheet2!A:A,Sheet2!C:C),"")</f>
        <v/>
      </c>
      <c r="I344" t="str">
        <f>IFERROR(LOOKUP(H344,Sheet9!A:A,記載責任者!#REF!),"")</f>
        <v/>
      </c>
    </row>
    <row r="345" spans="1:9">
      <c r="A345">
        <f>IFERROR(テーブル_Swim015[[#This Row],[競技番号]],"")</f>
        <v>19</v>
      </c>
      <c r="B345">
        <f>IFERROR(テーブル_Swim015[[#This Row],[組]],"")</f>
        <v>1</v>
      </c>
      <c r="C345">
        <f>IFERROR(テーブル_Swim015[[#This Row],[水路]],"")</f>
        <v>8</v>
      </c>
      <c r="D345" t="str">
        <f>IFERROR(Sheet4!#REF!,"")</f>
        <v/>
      </c>
      <c r="E345" t="str">
        <f>IFERROR(LOOKUP(テーブル_Swim015[[#This Row],[選手番号]],Sheet3!A:A,Sheet3!C:C),"")</f>
        <v/>
      </c>
      <c r="F345" t="str">
        <f>IFERROR(LOOKUP(D345,テーブル_Swim014[選手番号],テーブル_Swim014[所属名称１]),"")</f>
        <v/>
      </c>
      <c r="G345" t="str">
        <f>IFERROR(LOOKUP(テーブル_Swim015[[#This Row],[選手番号]],Sheet2!A:A,Sheet2!B:B),"")</f>
        <v/>
      </c>
      <c r="H345" t="str">
        <f>IFERROR(LOOKUP(D345,Sheet2!A:A,Sheet2!C:C),"")</f>
        <v/>
      </c>
      <c r="I345" t="str">
        <f>IFERROR(LOOKUP(H345,Sheet9!A:A,記載責任者!#REF!),"")</f>
        <v/>
      </c>
    </row>
    <row r="346" spans="1:9">
      <c r="A346">
        <f>IFERROR(テーブル_Swim015[[#This Row],[競技番号]],"")</f>
        <v>19</v>
      </c>
      <c r="B346">
        <f>IFERROR(テーブル_Swim015[[#This Row],[組]],"")</f>
        <v>2</v>
      </c>
      <c r="C346">
        <f>IFERROR(テーブル_Swim015[[#This Row],[水路]],"")</f>
        <v>1</v>
      </c>
      <c r="D346" t="str">
        <f>IFERROR(Sheet4!#REF!,"")</f>
        <v/>
      </c>
      <c r="E346" t="str">
        <f>IFERROR(LOOKUP(テーブル_Swim015[[#This Row],[選手番号]],Sheet3!A:A,Sheet3!C:C),"")</f>
        <v xml:space="preserve">松本　麻衣                    </v>
      </c>
      <c r="F346" t="str">
        <f>IFERROR(LOOKUP(D346,テーブル_Swim014[選手番号],テーブル_Swim014[所属名称１]),"")</f>
        <v/>
      </c>
      <c r="G346" t="str">
        <f>IFERROR(LOOKUP(テーブル_Swim015[[#This Row],[選手番号]],Sheet2!A:A,Sheet2!B:B),"")</f>
        <v/>
      </c>
      <c r="H346" t="str">
        <f>IFERROR(LOOKUP(D346,Sheet2!A:A,Sheet2!C:C),"")</f>
        <v/>
      </c>
      <c r="I346" t="str">
        <f>IFERROR(LOOKUP(H346,Sheet9!A:A,記載責任者!#REF!),"")</f>
        <v/>
      </c>
    </row>
    <row r="347" spans="1:9">
      <c r="A347">
        <f>IFERROR(テーブル_Swim015[[#This Row],[競技番号]],"")</f>
        <v>19</v>
      </c>
      <c r="B347">
        <f>IFERROR(テーブル_Swim015[[#This Row],[組]],"")</f>
        <v>2</v>
      </c>
      <c r="C347">
        <f>IFERROR(テーブル_Swim015[[#This Row],[水路]],"")</f>
        <v>2</v>
      </c>
      <c r="D347" t="str">
        <f>IFERROR(Sheet4!#REF!,"")</f>
        <v/>
      </c>
      <c r="E347" t="str">
        <f>IFERROR(LOOKUP(テーブル_Swim015[[#This Row],[選手番号]],Sheet3!A:A,Sheet3!C:C),"")</f>
        <v xml:space="preserve">小笠原朋夏                    </v>
      </c>
      <c r="F347" t="str">
        <f>IFERROR(LOOKUP(D347,テーブル_Swim014[選手番号],テーブル_Swim014[所属名称１]),"")</f>
        <v/>
      </c>
      <c r="G347" t="str">
        <f>IFERROR(LOOKUP(テーブル_Swim015[[#This Row],[選手番号]],Sheet2!A:A,Sheet2!B:B),"")</f>
        <v/>
      </c>
      <c r="H347" t="str">
        <f>IFERROR(LOOKUP(D347,Sheet2!A:A,Sheet2!C:C),"")</f>
        <v/>
      </c>
      <c r="I347" t="str">
        <f>IFERROR(LOOKUP(H347,Sheet9!A:A,記載責任者!#REF!),"")</f>
        <v/>
      </c>
    </row>
    <row r="348" spans="1:9">
      <c r="A348">
        <f>IFERROR(テーブル_Swim015[[#This Row],[競技番号]],"")</f>
        <v>19</v>
      </c>
      <c r="B348">
        <f>IFERROR(テーブル_Swim015[[#This Row],[組]],"")</f>
        <v>2</v>
      </c>
      <c r="C348">
        <f>IFERROR(テーブル_Swim015[[#This Row],[水路]],"")</f>
        <v>3</v>
      </c>
      <c r="D348" t="str">
        <f>IFERROR(Sheet4!#REF!,"")</f>
        <v/>
      </c>
      <c r="E348" t="str">
        <f>IFERROR(LOOKUP(テーブル_Swim015[[#This Row],[選手番号]],Sheet3!A:A,Sheet3!C:C),"")</f>
        <v xml:space="preserve">菊地　華乃                    </v>
      </c>
      <c r="F348" t="str">
        <f>IFERROR(LOOKUP(D348,テーブル_Swim014[選手番号],テーブル_Swim014[所属名称１]),"")</f>
        <v/>
      </c>
      <c r="G348" t="str">
        <f>IFERROR(LOOKUP(テーブル_Swim015[[#This Row],[選手番号]],Sheet2!A:A,Sheet2!B:B),"")</f>
        <v/>
      </c>
      <c r="H348" t="str">
        <f>IFERROR(LOOKUP(D348,Sheet2!A:A,Sheet2!C:C),"")</f>
        <v/>
      </c>
      <c r="I348" t="str">
        <f>IFERROR(LOOKUP(H348,Sheet9!A:A,記載責任者!#REF!),"")</f>
        <v/>
      </c>
    </row>
    <row r="349" spans="1:9">
      <c r="A349">
        <f>IFERROR(テーブル_Swim015[[#This Row],[競技番号]],"")</f>
        <v>19</v>
      </c>
      <c r="B349">
        <f>IFERROR(テーブル_Swim015[[#This Row],[組]],"")</f>
        <v>2</v>
      </c>
      <c r="C349">
        <f>IFERROR(テーブル_Swim015[[#This Row],[水路]],"")</f>
        <v>4</v>
      </c>
      <c r="D349" t="str">
        <f>IFERROR(Sheet4!#REF!,"")</f>
        <v/>
      </c>
      <c r="E349" t="str">
        <f>IFERROR(LOOKUP(テーブル_Swim015[[#This Row],[選手番号]],Sheet3!A:A,Sheet3!C:C),"")</f>
        <v xml:space="preserve">川西陽菜代                    </v>
      </c>
      <c r="F349" t="str">
        <f>IFERROR(LOOKUP(D349,テーブル_Swim014[選手番号],テーブル_Swim014[所属名称１]),"")</f>
        <v/>
      </c>
      <c r="G349" t="str">
        <f>IFERROR(LOOKUP(テーブル_Swim015[[#This Row],[選手番号]],Sheet2!A:A,Sheet2!B:B),"")</f>
        <v/>
      </c>
      <c r="H349" t="str">
        <f>IFERROR(LOOKUP(D349,Sheet2!A:A,Sheet2!C:C),"")</f>
        <v/>
      </c>
      <c r="I349" t="str">
        <f>IFERROR(LOOKUP(H349,Sheet9!A:A,記載責任者!#REF!),"")</f>
        <v/>
      </c>
    </row>
    <row r="350" spans="1:9">
      <c r="A350">
        <f>IFERROR(テーブル_Swim015[[#This Row],[競技番号]],"")</f>
        <v>19</v>
      </c>
      <c r="B350">
        <f>IFERROR(テーブル_Swim015[[#This Row],[組]],"")</f>
        <v>2</v>
      </c>
      <c r="C350">
        <f>IFERROR(テーブル_Swim015[[#This Row],[水路]],"")</f>
        <v>5</v>
      </c>
      <c r="D350" t="str">
        <f>IFERROR(Sheet4!#REF!,"")</f>
        <v/>
      </c>
      <c r="E350" t="str">
        <f>IFERROR(LOOKUP(テーブル_Swim015[[#This Row],[選手番号]],Sheet3!A:A,Sheet3!C:C),"")</f>
        <v xml:space="preserve">森田　陽菜                    </v>
      </c>
      <c r="F350" t="str">
        <f>IFERROR(LOOKUP(D350,テーブル_Swim014[選手番号],テーブル_Swim014[所属名称１]),"")</f>
        <v/>
      </c>
      <c r="G350" t="str">
        <f>IFERROR(LOOKUP(テーブル_Swim015[[#This Row],[選手番号]],Sheet2!A:A,Sheet2!B:B),"")</f>
        <v/>
      </c>
      <c r="H350" t="str">
        <f>IFERROR(LOOKUP(D350,Sheet2!A:A,Sheet2!C:C),"")</f>
        <v/>
      </c>
      <c r="I350" t="str">
        <f>IFERROR(LOOKUP(H350,Sheet9!A:A,記載責任者!#REF!),"")</f>
        <v/>
      </c>
    </row>
    <row r="351" spans="1:9">
      <c r="A351">
        <f>IFERROR(テーブル_Swim015[[#This Row],[競技番号]],"")</f>
        <v>19</v>
      </c>
      <c r="B351">
        <f>IFERROR(テーブル_Swim015[[#This Row],[組]],"")</f>
        <v>2</v>
      </c>
      <c r="C351">
        <f>IFERROR(テーブル_Swim015[[#This Row],[水路]],"")</f>
        <v>6</v>
      </c>
      <c r="D351" t="str">
        <f>IFERROR(Sheet4!#REF!,"")</f>
        <v/>
      </c>
      <c r="E351" t="str">
        <f>IFERROR(LOOKUP(テーブル_Swim015[[#This Row],[選手番号]],Sheet3!A:A,Sheet3!C:C),"")</f>
        <v xml:space="preserve">野中　彩希                    </v>
      </c>
      <c r="F351" t="str">
        <f>IFERROR(LOOKUP(D351,テーブル_Swim014[選手番号],テーブル_Swim014[所属名称１]),"")</f>
        <v/>
      </c>
      <c r="G351" t="str">
        <f>IFERROR(LOOKUP(テーブル_Swim015[[#This Row],[選手番号]],Sheet2!A:A,Sheet2!B:B),"")</f>
        <v/>
      </c>
      <c r="H351" t="str">
        <f>IFERROR(LOOKUP(D351,Sheet2!A:A,Sheet2!C:C),"")</f>
        <v/>
      </c>
      <c r="I351" t="str">
        <f>IFERROR(LOOKUP(H351,Sheet9!A:A,記載責任者!#REF!),"")</f>
        <v/>
      </c>
    </row>
    <row r="352" spans="1:9">
      <c r="A352">
        <f>IFERROR(テーブル_Swim015[[#This Row],[競技番号]],"")</f>
        <v>19</v>
      </c>
      <c r="B352">
        <f>IFERROR(テーブル_Swim015[[#This Row],[組]],"")</f>
        <v>2</v>
      </c>
      <c r="C352">
        <f>IFERROR(テーブル_Swim015[[#This Row],[水路]],"")</f>
        <v>7</v>
      </c>
      <c r="D352" t="str">
        <f>IFERROR(Sheet4!#REF!,"")</f>
        <v/>
      </c>
      <c r="E352" t="str">
        <f>IFERROR(LOOKUP(テーブル_Swim015[[#This Row],[選手番号]],Sheet3!A:A,Sheet3!C:C),"")</f>
        <v xml:space="preserve">大山　弓佳                    </v>
      </c>
      <c r="F352" t="str">
        <f>IFERROR(LOOKUP(D352,テーブル_Swim014[選手番号],テーブル_Swim014[所属名称１]),"")</f>
        <v/>
      </c>
      <c r="G352" t="str">
        <f>IFERROR(LOOKUP(テーブル_Swim015[[#This Row],[選手番号]],Sheet2!A:A,Sheet2!B:B),"")</f>
        <v/>
      </c>
      <c r="H352" t="str">
        <f>IFERROR(LOOKUP(D352,Sheet2!A:A,Sheet2!C:C),"")</f>
        <v/>
      </c>
      <c r="I352" t="str">
        <f>IFERROR(LOOKUP(H352,Sheet9!A:A,記載責任者!#REF!),"")</f>
        <v/>
      </c>
    </row>
    <row r="353" spans="1:9">
      <c r="A353">
        <f>IFERROR(テーブル_Swim015[[#This Row],[競技番号]],"")</f>
        <v>19</v>
      </c>
      <c r="B353">
        <f>IFERROR(テーブル_Swim015[[#This Row],[組]],"")</f>
        <v>2</v>
      </c>
      <c r="C353">
        <f>IFERROR(テーブル_Swim015[[#This Row],[水路]],"")</f>
        <v>8</v>
      </c>
      <c r="D353" t="str">
        <f>IFERROR(Sheet4!#REF!,"")</f>
        <v/>
      </c>
      <c r="E353" t="str">
        <f>IFERROR(LOOKUP(テーブル_Swim015[[#This Row],[選手番号]],Sheet3!A:A,Sheet3!C:C),"")</f>
        <v/>
      </c>
      <c r="F353" t="str">
        <f>IFERROR(LOOKUP(D353,テーブル_Swim014[選手番号],テーブル_Swim014[所属名称１]),"")</f>
        <v/>
      </c>
      <c r="G353" t="str">
        <f>IFERROR(LOOKUP(テーブル_Swim015[[#This Row],[選手番号]],Sheet2!A:A,Sheet2!B:B),"")</f>
        <v/>
      </c>
      <c r="H353" t="str">
        <f>IFERROR(LOOKUP(D353,Sheet2!A:A,Sheet2!C:C),"")</f>
        <v/>
      </c>
      <c r="I353" t="str">
        <f>IFERROR(LOOKUP(H353,Sheet9!A:A,記載責任者!#REF!),"")</f>
        <v/>
      </c>
    </row>
    <row r="354" spans="1:9">
      <c r="A354">
        <f>IFERROR(テーブル_Swim015[[#This Row],[競技番号]],"")</f>
        <v>19</v>
      </c>
      <c r="B354">
        <f>IFERROR(テーブル_Swim015[[#This Row],[組]],"")</f>
        <v>3</v>
      </c>
      <c r="C354">
        <f>IFERROR(テーブル_Swim015[[#This Row],[水路]],"")</f>
        <v>1</v>
      </c>
      <c r="D354" t="str">
        <f>IFERROR(Sheet4!#REF!,"")</f>
        <v/>
      </c>
      <c r="E354" t="str">
        <f>IFERROR(LOOKUP(テーブル_Swim015[[#This Row],[選手番号]],Sheet3!A:A,Sheet3!C:C),"")</f>
        <v xml:space="preserve">大池莉理香                    </v>
      </c>
      <c r="F354" t="str">
        <f>IFERROR(LOOKUP(D354,テーブル_Swim014[選手番号],テーブル_Swim014[所属名称１]),"")</f>
        <v/>
      </c>
      <c r="G354" t="str">
        <f>IFERROR(LOOKUP(テーブル_Swim015[[#This Row],[選手番号]],Sheet2!A:A,Sheet2!B:B),"")</f>
        <v/>
      </c>
      <c r="H354" t="str">
        <f>IFERROR(LOOKUP(D354,Sheet2!A:A,Sheet2!C:C),"")</f>
        <v/>
      </c>
      <c r="I354" t="str">
        <f>IFERROR(LOOKUP(H354,Sheet9!A:A,記載責任者!#REF!),"")</f>
        <v/>
      </c>
    </row>
    <row r="355" spans="1:9">
      <c r="A355">
        <f>IFERROR(テーブル_Swim015[[#This Row],[競技番号]],"")</f>
        <v>19</v>
      </c>
      <c r="B355">
        <f>IFERROR(テーブル_Swim015[[#This Row],[組]],"")</f>
        <v>3</v>
      </c>
      <c r="C355">
        <f>IFERROR(テーブル_Swim015[[#This Row],[水路]],"")</f>
        <v>2</v>
      </c>
      <c r="D355" t="str">
        <f>IFERROR(Sheet4!#REF!,"")</f>
        <v/>
      </c>
      <c r="E355" t="str">
        <f>IFERROR(LOOKUP(テーブル_Swim015[[#This Row],[選手番号]],Sheet3!A:A,Sheet3!C:C),"")</f>
        <v xml:space="preserve">松本　結衣                    </v>
      </c>
      <c r="F355" t="str">
        <f>IFERROR(LOOKUP(D355,テーブル_Swim014[選手番号],テーブル_Swim014[所属名称１]),"")</f>
        <v/>
      </c>
      <c r="G355" t="str">
        <f>IFERROR(LOOKUP(テーブル_Swim015[[#This Row],[選手番号]],Sheet2!A:A,Sheet2!B:B),"")</f>
        <v/>
      </c>
      <c r="H355" t="str">
        <f>IFERROR(LOOKUP(D355,Sheet2!A:A,Sheet2!C:C),"")</f>
        <v/>
      </c>
      <c r="I355" t="str">
        <f>IFERROR(LOOKUP(H355,Sheet9!A:A,記載責任者!#REF!),"")</f>
        <v/>
      </c>
    </row>
    <row r="356" spans="1:9">
      <c r="A356">
        <f>IFERROR(テーブル_Swim015[[#This Row],[競技番号]],"")</f>
        <v>19</v>
      </c>
      <c r="B356">
        <f>IFERROR(テーブル_Swim015[[#This Row],[組]],"")</f>
        <v>3</v>
      </c>
      <c r="C356">
        <f>IFERROR(テーブル_Swim015[[#This Row],[水路]],"")</f>
        <v>3</v>
      </c>
      <c r="D356" t="str">
        <f>IFERROR(Sheet4!#REF!,"")</f>
        <v/>
      </c>
      <c r="E356" t="str">
        <f>IFERROR(LOOKUP(テーブル_Swim015[[#This Row],[選手番号]],Sheet3!A:A,Sheet3!C:C),"")</f>
        <v xml:space="preserve">前野　希和                    </v>
      </c>
      <c r="F356" t="str">
        <f>IFERROR(LOOKUP(D356,テーブル_Swim014[選手番号],テーブル_Swim014[所属名称１]),"")</f>
        <v/>
      </c>
      <c r="G356" t="str">
        <f>IFERROR(LOOKUP(テーブル_Swim015[[#This Row],[選手番号]],Sheet2!A:A,Sheet2!B:B),"")</f>
        <v/>
      </c>
      <c r="H356" t="str">
        <f>IFERROR(LOOKUP(D356,Sheet2!A:A,Sheet2!C:C),"")</f>
        <v/>
      </c>
      <c r="I356" t="str">
        <f>IFERROR(LOOKUP(H356,Sheet9!A:A,記載責任者!#REF!),"")</f>
        <v/>
      </c>
    </row>
    <row r="357" spans="1:9">
      <c r="A357">
        <f>IFERROR(テーブル_Swim015[[#This Row],[競技番号]],"")</f>
        <v>19</v>
      </c>
      <c r="B357">
        <f>IFERROR(テーブル_Swim015[[#This Row],[組]],"")</f>
        <v>3</v>
      </c>
      <c r="C357">
        <f>IFERROR(テーブル_Swim015[[#This Row],[水路]],"")</f>
        <v>4</v>
      </c>
      <c r="D357" t="str">
        <f>IFERROR(Sheet4!#REF!,"")</f>
        <v/>
      </c>
      <c r="E357" t="str">
        <f>IFERROR(LOOKUP(テーブル_Swim015[[#This Row],[選手番号]],Sheet3!A:A,Sheet3!C:C),"")</f>
        <v xml:space="preserve">牧野　桜子                    </v>
      </c>
      <c r="F357" t="str">
        <f>IFERROR(LOOKUP(D357,テーブル_Swim014[選手番号],テーブル_Swim014[所属名称１]),"")</f>
        <v/>
      </c>
      <c r="G357" t="str">
        <f>IFERROR(LOOKUP(テーブル_Swim015[[#This Row],[選手番号]],Sheet2!A:A,Sheet2!B:B),"")</f>
        <v/>
      </c>
      <c r="H357" t="str">
        <f>IFERROR(LOOKUP(D357,Sheet2!A:A,Sheet2!C:C),"")</f>
        <v/>
      </c>
      <c r="I357" t="str">
        <f>IFERROR(LOOKUP(H357,Sheet9!A:A,記載責任者!#REF!),"")</f>
        <v/>
      </c>
    </row>
    <row r="358" spans="1:9">
      <c r="A358">
        <f>IFERROR(テーブル_Swim015[[#This Row],[競技番号]],"")</f>
        <v>19</v>
      </c>
      <c r="B358">
        <f>IFERROR(テーブル_Swim015[[#This Row],[組]],"")</f>
        <v>3</v>
      </c>
      <c r="C358">
        <f>IFERROR(テーブル_Swim015[[#This Row],[水路]],"")</f>
        <v>5</v>
      </c>
      <c r="D358" t="str">
        <f>IFERROR(Sheet4!#REF!,"")</f>
        <v/>
      </c>
      <c r="E358" t="str">
        <f>IFERROR(LOOKUP(テーブル_Swim015[[#This Row],[選手番号]],Sheet3!A:A,Sheet3!C:C),"")</f>
        <v xml:space="preserve">中岡亜依香                    </v>
      </c>
      <c r="F358" t="str">
        <f>IFERROR(LOOKUP(D358,テーブル_Swim014[選手番号],テーブル_Swim014[所属名称１]),"")</f>
        <v/>
      </c>
      <c r="G358" t="str">
        <f>IFERROR(LOOKUP(テーブル_Swim015[[#This Row],[選手番号]],Sheet2!A:A,Sheet2!B:B),"")</f>
        <v/>
      </c>
      <c r="H358" t="str">
        <f>IFERROR(LOOKUP(D358,Sheet2!A:A,Sheet2!C:C),"")</f>
        <v/>
      </c>
      <c r="I358" t="str">
        <f>IFERROR(LOOKUP(H358,Sheet9!A:A,記載責任者!#REF!),"")</f>
        <v/>
      </c>
    </row>
    <row r="359" spans="1:9">
      <c r="A359">
        <f>IFERROR(テーブル_Swim015[[#This Row],[競技番号]],"")</f>
        <v>19</v>
      </c>
      <c r="B359">
        <f>IFERROR(テーブル_Swim015[[#This Row],[組]],"")</f>
        <v>3</v>
      </c>
      <c r="C359">
        <f>IFERROR(テーブル_Swim015[[#This Row],[水路]],"")</f>
        <v>6</v>
      </c>
      <c r="D359" t="str">
        <f>IFERROR(Sheet4!#REF!,"")</f>
        <v/>
      </c>
      <c r="E359" t="str">
        <f>IFERROR(LOOKUP(テーブル_Swim015[[#This Row],[選手番号]],Sheet3!A:A,Sheet3!C:C),"")</f>
        <v xml:space="preserve">博田ゆいな                    </v>
      </c>
      <c r="F359" t="str">
        <f>IFERROR(LOOKUP(D359,テーブル_Swim014[選手番号],テーブル_Swim014[所属名称１]),"")</f>
        <v/>
      </c>
      <c r="G359" t="str">
        <f>IFERROR(LOOKUP(テーブル_Swim015[[#This Row],[選手番号]],Sheet2!A:A,Sheet2!B:B),"")</f>
        <v/>
      </c>
      <c r="H359" t="str">
        <f>IFERROR(LOOKUP(D359,Sheet2!A:A,Sheet2!C:C),"")</f>
        <v/>
      </c>
      <c r="I359" t="str">
        <f>IFERROR(LOOKUP(H359,Sheet9!A:A,記載責任者!#REF!),"")</f>
        <v/>
      </c>
    </row>
    <row r="360" spans="1:9">
      <c r="A360">
        <f>IFERROR(テーブル_Swim015[[#This Row],[競技番号]],"")</f>
        <v>19</v>
      </c>
      <c r="B360">
        <f>IFERROR(テーブル_Swim015[[#This Row],[組]],"")</f>
        <v>3</v>
      </c>
      <c r="C360">
        <f>IFERROR(テーブル_Swim015[[#This Row],[水路]],"")</f>
        <v>7</v>
      </c>
      <c r="D360" t="str">
        <f>IFERROR(Sheet4!#REF!,"")</f>
        <v/>
      </c>
      <c r="E360" t="str">
        <f>IFERROR(LOOKUP(テーブル_Swim015[[#This Row],[選手番号]],Sheet3!A:A,Sheet3!C:C),"")</f>
        <v xml:space="preserve">西谷　優花                    </v>
      </c>
      <c r="F360" t="str">
        <f>IFERROR(LOOKUP(D360,テーブル_Swim014[選手番号],テーブル_Swim014[所属名称１]),"")</f>
        <v/>
      </c>
      <c r="G360" t="str">
        <f>IFERROR(LOOKUP(テーブル_Swim015[[#This Row],[選手番号]],Sheet2!A:A,Sheet2!B:B),"")</f>
        <v/>
      </c>
      <c r="H360" t="str">
        <f>IFERROR(LOOKUP(D360,Sheet2!A:A,Sheet2!C:C),"")</f>
        <v/>
      </c>
      <c r="I360" t="str">
        <f>IFERROR(LOOKUP(H360,Sheet9!A:A,記載責任者!#REF!),"")</f>
        <v/>
      </c>
    </row>
    <row r="361" spans="1:9">
      <c r="A361">
        <f>IFERROR(テーブル_Swim015[[#This Row],[競技番号]],"")</f>
        <v>19</v>
      </c>
      <c r="B361">
        <f>IFERROR(テーブル_Swim015[[#This Row],[組]],"")</f>
        <v>3</v>
      </c>
      <c r="C361">
        <f>IFERROR(テーブル_Swim015[[#This Row],[水路]],"")</f>
        <v>8</v>
      </c>
      <c r="D361" t="str">
        <f>IFERROR(Sheet4!#REF!,"")</f>
        <v/>
      </c>
      <c r="E361" t="str">
        <f>IFERROR(LOOKUP(テーブル_Swim015[[#This Row],[選手番号]],Sheet3!A:A,Sheet3!C:C),"")</f>
        <v xml:space="preserve">参川かえで                    </v>
      </c>
      <c r="F361" t="str">
        <f>IFERROR(LOOKUP(D361,テーブル_Swim014[選手番号],テーブル_Swim014[所属名称１]),"")</f>
        <v/>
      </c>
      <c r="G361" t="str">
        <f>IFERROR(LOOKUP(テーブル_Swim015[[#This Row],[選手番号]],Sheet2!A:A,Sheet2!B:B),"")</f>
        <v/>
      </c>
      <c r="H361" t="str">
        <f>IFERROR(LOOKUP(D361,Sheet2!A:A,Sheet2!C:C),"")</f>
        <v/>
      </c>
      <c r="I361" t="str">
        <f>IFERROR(LOOKUP(H361,Sheet9!A:A,記載責任者!#REF!),"")</f>
        <v/>
      </c>
    </row>
    <row r="362" spans="1:9">
      <c r="A362">
        <f>IFERROR(テーブル_Swim015[[#This Row],[競技番号]],"")</f>
        <v>20</v>
      </c>
      <c r="B362">
        <f>IFERROR(テーブル_Swim015[[#This Row],[組]],"")</f>
        <v>1</v>
      </c>
      <c r="C362">
        <f>IFERROR(テーブル_Swim015[[#This Row],[水路]],"")</f>
        <v>1</v>
      </c>
      <c r="D362" t="str">
        <f>IFERROR(Sheet4!#REF!,"")</f>
        <v/>
      </c>
      <c r="E362" t="str">
        <f>IFERROR(LOOKUP(テーブル_Swim015[[#This Row],[選手番号]],Sheet3!A:A,Sheet3!C:C),"")</f>
        <v/>
      </c>
      <c r="F362" t="str">
        <f>IFERROR(LOOKUP(D362,テーブル_Swim014[選手番号],テーブル_Swim014[所属名称１]),"")</f>
        <v/>
      </c>
      <c r="G362" t="str">
        <f>IFERROR(LOOKUP(テーブル_Swim015[[#This Row],[選手番号]],Sheet2!A:A,Sheet2!B:B),"")</f>
        <v/>
      </c>
      <c r="H362" t="str">
        <f>IFERROR(LOOKUP(D362,Sheet2!A:A,Sheet2!C:C),"")</f>
        <v/>
      </c>
      <c r="I362" t="str">
        <f>IFERROR(LOOKUP(H362,Sheet9!A:A,記載責任者!#REF!),"")</f>
        <v/>
      </c>
    </row>
    <row r="363" spans="1:9">
      <c r="A363">
        <f>IFERROR(テーブル_Swim015[[#This Row],[競技番号]],"")</f>
        <v>20</v>
      </c>
      <c r="B363">
        <f>IFERROR(テーブル_Swim015[[#This Row],[組]],"")</f>
        <v>1</v>
      </c>
      <c r="C363">
        <f>IFERROR(テーブル_Swim015[[#This Row],[水路]],"")</f>
        <v>2</v>
      </c>
      <c r="D363" t="str">
        <f>IFERROR(Sheet4!#REF!,"")</f>
        <v/>
      </c>
      <c r="E363" t="str">
        <f>IFERROR(LOOKUP(テーブル_Swim015[[#This Row],[選手番号]],Sheet3!A:A,Sheet3!C:C),"")</f>
        <v/>
      </c>
      <c r="F363" t="str">
        <f>IFERROR(LOOKUP(D363,テーブル_Swim014[選手番号],テーブル_Swim014[所属名称１]),"")</f>
        <v/>
      </c>
      <c r="G363" t="str">
        <f>IFERROR(LOOKUP(テーブル_Swim015[[#This Row],[選手番号]],Sheet2!A:A,Sheet2!B:B),"")</f>
        <v/>
      </c>
      <c r="H363" t="str">
        <f>IFERROR(LOOKUP(D363,Sheet2!A:A,Sheet2!C:C),"")</f>
        <v/>
      </c>
      <c r="I363" t="str">
        <f>IFERROR(LOOKUP(H363,Sheet9!A:A,記載責任者!#REF!),"")</f>
        <v/>
      </c>
    </row>
    <row r="364" spans="1:9">
      <c r="A364">
        <f>IFERROR(テーブル_Swim015[[#This Row],[競技番号]],"")</f>
        <v>20</v>
      </c>
      <c r="B364">
        <f>IFERROR(テーブル_Swim015[[#This Row],[組]],"")</f>
        <v>1</v>
      </c>
      <c r="C364">
        <f>IFERROR(テーブル_Swim015[[#This Row],[水路]],"")</f>
        <v>3</v>
      </c>
      <c r="D364" t="str">
        <f>IFERROR(Sheet4!#REF!,"")</f>
        <v/>
      </c>
      <c r="E364" t="str">
        <f>IFERROR(LOOKUP(テーブル_Swim015[[#This Row],[選手番号]],Sheet3!A:A,Sheet3!C:C),"")</f>
        <v xml:space="preserve">稲尾　壱沙                    </v>
      </c>
      <c r="F364" t="str">
        <f>IFERROR(LOOKUP(D364,テーブル_Swim014[選手番号],テーブル_Swim014[所属名称１]),"")</f>
        <v/>
      </c>
      <c r="G364" t="str">
        <f>IFERROR(LOOKUP(テーブル_Swim015[[#This Row],[選手番号]],Sheet2!A:A,Sheet2!B:B),"")</f>
        <v/>
      </c>
      <c r="H364" t="str">
        <f>IFERROR(LOOKUP(D364,Sheet2!A:A,Sheet2!C:C),"")</f>
        <v/>
      </c>
      <c r="I364" t="str">
        <f>IFERROR(LOOKUP(H364,Sheet9!A:A,記載責任者!#REF!),"")</f>
        <v/>
      </c>
    </row>
    <row r="365" spans="1:9">
      <c r="A365">
        <f>IFERROR(テーブル_Swim015[[#This Row],[競技番号]],"")</f>
        <v>20</v>
      </c>
      <c r="B365">
        <f>IFERROR(テーブル_Swim015[[#This Row],[組]],"")</f>
        <v>1</v>
      </c>
      <c r="C365">
        <f>IFERROR(テーブル_Swim015[[#This Row],[水路]],"")</f>
        <v>4</v>
      </c>
      <c r="D365" t="str">
        <f>IFERROR(Sheet4!#REF!,"")</f>
        <v/>
      </c>
      <c r="E365" t="str">
        <f>IFERROR(LOOKUP(テーブル_Swim015[[#This Row],[選手番号]],Sheet3!A:A,Sheet3!C:C),"")</f>
        <v xml:space="preserve">菅　　拓実                    </v>
      </c>
      <c r="F365" t="str">
        <f>IFERROR(LOOKUP(D365,テーブル_Swim014[選手番号],テーブル_Swim014[所属名称１]),"")</f>
        <v/>
      </c>
      <c r="G365" t="str">
        <f>IFERROR(LOOKUP(テーブル_Swim015[[#This Row],[選手番号]],Sheet2!A:A,Sheet2!B:B),"")</f>
        <v/>
      </c>
      <c r="H365" t="str">
        <f>IFERROR(LOOKUP(D365,Sheet2!A:A,Sheet2!C:C),"")</f>
        <v/>
      </c>
      <c r="I365" t="str">
        <f>IFERROR(LOOKUP(H365,Sheet9!A:A,記載責任者!#REF!),"")</f>
        <v/>
      </c>
    </row>
    <row r="366" spans="1:9">
      <c r="A366">
        <f>IFERROR(テーブル_Swim015[[#This Row],[競技番号]],"")</f>
        <v>20</v>
      </c>
      <c r="B366">
        <f>IFERROR(テーブル_Swim015[[#This Row],[組]],"")</f>
        <v>1</v>
      </c>
      <c r="C366">
        <f>IFERROR(テーブル_Swim015[[#This Row],[水路]],"")</f>
        <v>5</v>
      </c>
      <c r="D366" t="str">
        <f>IFERROR(Sheet4!#REF!,"")</f>
        <v/>
      </c>
      <c r="E366" t="str">
        <f>IFERROR(LOOKUP(テーブル_Swim015[[#This Row],[選手番号]],Sheet3!A:A,Sheet3!C:C),"")</f>
        <v xml:space="preserve">杉本　尚之                    </v>
      </c>
      <c r="F366" t="str">
        <f>IFERROR(LOOKUP(D366,テーブル_Swim014[選手番号],テーブル_Swim014[所属名称１]),"")</f>
        <v/>
      </c>
      <c r="G366" t="str">
        <f>IFERROR(LOOKUP(テーブル_Swim015[[#This Row],[選手番号]],Sheet2!A:A,Sheet2!B:B),"")</f>
        <v/>
      </c>
      <c r="H366" t="str">
        <f>IFERROR(LOOKUP(D366,Sheet2!A:A,Sheet2!C:C),"")</f>
        <v/>
      </c>
      <c r="I366" t="str">
        <f>IFERROR(LOOKUP(H366,Sheet9!A:A,記載責任者!#REF!),"")</f>
        <v/>
      </c>
    </row>
    <row r="367" spans="1:9">
      <c r="A367">
        <f>IFERROR(テーブル_Swim015[[#This Row],[競技番号]],"")</f>
        <v>20</v>
      </c>
      <c r="B367">
        <f>IFERROR(テーブル_Swim015[[#This Row],[組]],"")</f>
        <v>1</v>
      </c>
      <c r="C367">
        <f>IFERROR(テーブル_Swim015[[#This Row],[水路]],"")</f>
        <v>6</v>
      </c>
      <c r="D367" t="str">
        <f>IFERROR(Sheet4!#REF!,"")</f>
        <v/>
      </c>
      <c r="E367" t="str">
        <f>IFERROR(LOOKUP(テーブル_Swim015[[#This Row],[選手番号]],Sheet3!A:A,Sheet3!C:C),"")</f>
        <v/>
      </c>
      <c r="F367" t="str">
        <f>IFERROR(LOOKUP(D367,テーブル_Swim014[選手番号],テーブル_Swim014[所属名称１]),"")</f>
        <v/>
      </c>
      <c r="G367" t="str">
        <f>IFERROR(LOOKUP(テーブル_Swim015[[#This Row],[選手番号]],Sheet2!A:A,Sheet2!B:B),"")</f>
        <v/>
      </c>
      <c r="H367" t="str">
        <f>IFERROR(LOOKUP(D367,Sheet2!A:A,Sheet2!C:C),"")</f>
        <v/>
      </c>
      <c r="I367" t="str">
        <f>IFERROR(LOOKUP(H367,Sheet9!A:A,記載責任者!#REF!),"")</f>
        <v/>
      </c>
    </row>
    <row r="368" spans="1:9">
      <c r="A368">
        <f>IFERROR(テーブル_Swim015[[#This Row],[競技番号]],"")</f>
        <v>20</v>
      </c>
      <c r="B368">
        <f>IFERROR(テーブル_Swim015[[#This Row],[組]],"")</f>
        <v>1</v>
      </c>
      <c r="C368">
        <f>IFERROR(テーブル_Swim015[[#This Row],[水路]],"")</f>
        <v>7</v>
      </c>
      <c r="D368" t="str">
        <f>IFERROR(Sheet4!#REF!,"")</f>
        <v/>
      </c>
      <c r="E368" t="str">
        <f>IFERROR(LOOKUP(テーブル_Swim015[[#This Row],[選手番号]],Sheet3!A:A,Sheet3!C:C),"")</f>
        <v/>
      </c>
      <c r="F368" t="str">
        <f>IFERROR(LOOKUP(D368,テーブル_Swim014[選手番号],テーブル_Swim014[所属名称１]),"")</f>
        <v/>
      </c>
      <c r="G368" t="str">
        <f>IFERROR(LOOKUP(テーブル_Swim015[[#This Row],[選手番号]],Sheet2!A:A,Sheet2!B:B),"")</f>
        <v/>
      </c>
      <c r="H368" t="str">
        <f>IFERROR(LOOKUP(D368,Sheet2!A:A,Sheet2!C:C),"")</f>
        <v/>
      </c>
      <c r="I368" t="str">
        <f>IFERROR(LOOKUP(H368,Sheet9!A:A,記載責任者!#REF!),"")</f>
        <v/>
      </c>
    </row>
    <row r="369" spans="1:9">
      <c r="A369">
        <f>IFERROR(テーブル_Swim015[[#This Row],[競技番号]],"")</f>
        <v>20</v>
      </c>
      <c r="B369">
        <f>IFERROR(テーブル_Swim015[[#This Row],[組]],"")</f>
        <v>1</v>
      </c>
      <c r="C369">
        <f>IFERROR(テーブル_Swim015[[#This Row],[水路]],"")</f>
        <v>8</v>
      </c>
      <c r="D369" t="str">
        <f>IFERROR(Sheet4!#REF!,"")</f>
        <v/>
      </c>
      <c r="E369" t="str">
        <f>IFERROR(LOOKUP(テーブル_Swim015[[#This Row],[選手番号]],Sheet3!A:A,Sheet3!C:C),"")</f>
        <v/>
      </c>
      <c r="F369" t="str">
        <f>IFERROR(LOOKUP(D369,テーブル_Swim014[選手番号],テーブル_Swim014[所属名称１]),"")</f>
        <v/>
      </c>
      <c r="G369" t="str">
        <f>IFERROR(LOOKUP(テーブル_Swim015[[#This Row],[選手番号]],Sheet2!A:A,Sheet2!B:B),"")</f>
        <v/>
      </c>
      <c r="H369" t="str">
        <f>IFERROR(LOOKUP(D369,Sheet2!A:A,Sheet2!C:C),"")</f>
        <v/>
      </c>
      <c r="I369" t="str">
        <f>IFERROR(LOOKUP(H369,Sheet9!A:A,記載責任者!#REF!),"")</f>
        <v/>
      </c>
    </row>
    <row r="370" spans="1:9">
      <c r="A370">
        <f>IFERROR(テーブル_Swim015[[#This Row],[競技番号]],"")</f>
        <v>20</v>
      </c>
      <c r="B370">
        <f>IFERROR(テーブル_Swim015[[#This Row],[組]],"")</f>
        <v>2</v>
      </c>
      <c r="C370">
        <f>IFERROR(テーブル_Swim015[[#This Row],[水路]],"")</f>
        <v>1</v>
      </c>
      <c r="D370" t="str">
        <f>IFERROR(Sheet4!#REF!,"")</f>
        <v/>
      </c>
      <c r="E370" t="str">
        <f>IFERROR(LOOKUP(テーブル_Swim015[[#This Row],[選手番号]],Sheet3!A:A,Sheet3!C:C),"")</f>
        <v/>
      </c>
      <c r="F370" t="str">
        <f>IFERROR(LOOKUP(D370,テーブル_Swim014[選手番号],テーブル_Swim014[所属名称１]),"")</f>
        <v/>
      </c>
      <c r="G370" t="str">
        <f>IFERROR(LOOKUP(テーブル_Swim015[[#This Row],[選手番号]],Sheet2!A:A,Sheet2!B:B),"")</f>
        <v/>
      </c>
      <c r="H370" t="str">
        <f>IFERROR(LOOKUP(D370,Sheet2!A:A,Sheet2!C:C),"")</f>
        <v/>
      </c>
      <c r="I370" t="str">
        <f>IFERROR(LOOKUP(H370,Sheet9!A:A,記載責任者!#REF!),"")</f>
        <v/>
      </c>
    </row>
    <row r="371" spans="1:9">
      <c r="A371">
        <f>IFERROR(テーブル_Swim015[[#This Row],[競技番号]],"")</f>
        <v>20</v>
      </c>
      <c r="B371">
        <f>IFERROR(テーブル_Swim015[[#This Row],[組]],"")</f>
        <v>2</v>
      </c>
      <c r="C371">
        <f>IFERROR(テーブル_Swim015[[#This Row],[水路]],"")</f>
        <v>2</v>
      </c>
      <c r="D371" t="str">
        <f>IFERROR(Sheet4!#REF!,"")</f>
        <v/>
      </c>
      <c r="E371" t="str">
        <f>IFERROR(LOOKUP(テーブル_Swim015[[#This Row],[選手番号]],Sheet3!A:A,Sheet3!C:C),"")</f>
        <v xml:space="preserve">久保　海翔                    </v>
      </c>
      <c r="F371" t="str">
        <f>IFERROR(LOOKUP(D371,テーブル_Swim014[選手番号],テーブル_Swim014[所属名称１]),"")</f>
        <v/>
      </c>
      <c r="G371" t="str">
        <f>IFERROR(LOOKUP(テーブル_Swim015[[#This Row],[選手番号]],Sheet2!A:A,Sheet2!B:B),"")</f>
        <v/>
      </c>
      <c r="H371" t="str">
        <f>IFERROR(LOOKUP(D371,Sheet2!A:A,Sheet2!C:C),"")</f>
        <v/>
      </c>
      <c r="I371" t="str">
        <f>IFERROR(LOOKUP(H371,Sheet9!A:A,記載責任者!#REF!),"")</f>
        <v/>
      </c>
    </row>
    <row r="372" spans="1:9">
      <c r="A372">
        <f>IFERROR(テーブル_Swim015[[#This Row],[競技番号]],"")</f>
        <v>20</v>
      </c>
      <c r="B372">
        <f>IFERROR(テーブル_Swim015[[#This Row],[組]],"")</f>
        <v>2</v>
      </c>
      <c r="C372">
        <f>IFERROR(テーブル_Swim015[[#This Row],[水路]],"")</f>
        <v>3</v>
      </c>
      <c r="D372" t="str">
        <f>IFERROR(Sheet4!#REF!,"")</f>
        <v/>
      </c>
      <c r="E372" t="str">
        <f>IFERROR(LOOKUP(テーブル_Swim015[[#This Row],[選手番号]],Sheet3!A:A,Sheet3!C:C),"")</f>
        <v xml:space="preserve">池本　博翔                    </v>
      </c>
      <c r="F372" t="str">
        <f>IFERROR(LOOKUP(D372,テーブル_Swim014[選手番号],テーブル_Swim014[所属名称１]),"")</f>
        <v/>
      </c>
      <c r="G372" t="str">
        <f>IFERROR(LOOKUP(テーブル_Swim015[[#This Row],[選手番号]],Sheet2!A:A,Sheet2!B:B),"")</f>
        <v/>
      </c>
      <c r="H372" t="str">
        <f>IFERROR(LOOKUP(D372,Sheet2!A:A,Sheet2!C:C),"")</f>
        <v/>
      </c>
      <c r="I372" t="str">
        <f>IFERROR(LOOKUP(H372,Sheet9!A:A,記載責任者!#REF!),"")</f>
        <v/>
      </c>
    </row>
    <row r="373" spans="1:9">
      <c r="A373">
        <f>IFERROR(テーブル_Swim015[[#This Row],[競技番号]],"")</f>
        <v>20</v>
      </c>
      <c r="B373">
        <f>IFERROR(テーブル_Swim015[[#This Row],[組]],"")</f>
        <v>2</v>
      </c>
      <c r="C373">
        <f>IFERROR(テーブル_Swim015[[#This Row],[水路]],"")</f>
        <v>4</v>
      </c>
      <c r="D373" t="str">
        <f>IFERROR(Sheet4!#REF!,"")</f>
        <v/>
      </c>
      <c r="E373" t="str">
        <f>IFERROR(LOOKUP(テーブル_Swim015[[#This Row],[選手番号]],Sheet3!A:A,Sheet3!C:C),"")</f>
        <v xml:space="preserve">山﨑　太陽                    </v>
      </c>
      <c r="F373" t="str">
        <f>IFERROR(LOOKUP(D373,テーブル_Swim014[選手番号],テーブル_Swim014[所属名称１]),"")</f>
        <v/>
      </c>
      <c r="G373" t="str">
        <f>IFERROR(LOOKUP(テーブル_Swim015[[#This Row],[選手番号]],Sheet2!A:A,Sheet2!B:B),"")</f>
        <v/>
      </c>
      <c r="H373" t="str">
        <f>IFERROR(LOOKUP(D373,Sheet2!A:A,Sheet2!C:C),"")</f>
        <v/>
      </c>
      <c r="I373" t="str">
        <f>IFERROR(LOOKUP(H373,Sheet9!A:A,記載責任者!#REF!),"")</f>
        <v/>
      </c>
    </row>
    <row r="374" spans="1:9">
      <c r="A374">
        <f>IFERROR(テーブル_Swim015[[#This Row],[競技番号]],"")</f>
        <v>20</v>
      </c>
      <c r="B374">
        <f>IFERROR(テーブル_Swim015[[#This Row],[組]],"")</f>
        <v>2</v>
      </c>
      <c r="C374">
        <f>IFERROR(テーブル_Swim015[[#This Row],[水路]],"")</f>
        <v>5</v>
      </c>
      <c r="D374" t="str">
        <f>IFERROR(Sheet4!#REF!,"")</f>
        <v/>
      </c>
      <c r="E374" t="str">
        <f>IFERROR(LOOKUP(テーブル_Swim015[[#This Row],[選手番号]],Sheet3!A:A,Sheet3!C:C),"")</f>
        <v xml:space="preserve">川端　大暉                    </v>
      </c>
      <c r="F374" t="str">
        <f>IFERROR(LOOKUP(D374,テーブル_Swim014[選手番号],テーブル_Swim014[所属名称１]),"")</f>
        <v/>
      </c>
      <c r="G374" t="str">
        <f>IFERROR(LOOKUP(テーブル_Swim015[[#This Row],[選手番号]],Sheet2!A:A,Sheet2!B:B),"")</f>
        <v/>
      </c>
      <c r="H374" t="str">
        <f>IFERROR(LOOKUP(D374,Sheet2!A:A,Sheet2!C:C),"")</f>
        <v/>
      </c>
      <c r="I374" t="str">
        <f>IFERROR(LOOKUP(H374,Sheet9!A:A,記載責任者!#REF!),"")</f>
        <v/>
      </c>
    </row>
    <row r="375" spans="1:9">
      <c r="A375">
        <f>IFERROR(テーブル_Swim015[[#This Row],[競技番号]],"")</f>
        <v>20</v>
      </c>
      <c r="B375">
        <f>IFERROR(テーブル_Swim015[[#This Row],[組]],"")</f>
        <v>2</v>
      </c>
      <c r="C375">
        <f>IFERROR(テーブル_Swim015[[#This Row],[水路]],"")</f>
        <v>6</v>
      </c>
      <c r="D375" t="str">
        <f>IFERROR(Sheet4!#REF!,"")</f>
        <v/>
      </c>
      <c r="E375" t="str">
        <f>IFERROR(LOOKUP(テーブル_Swim015[[#This Row],[選手番号]],Sheet3!A:A,Sheet3!C:C),"")</f>
        <v xml:space="preserve">濵渕　元暉                    </v>
      </c>
      <c r="F375" t="str">
        <f>IFERROR(LOOKUP(D375,テーブル_Swim014[選手番号],テーブル_Swim014[所属名称１]),"")</f>
        <v/>
      </c>
      <c r="G375" t="str">
        <f>IFERROR(LOOKUP(テーブル_Swim015[[#This Row],[選手番号]],Sheet2!A:A,Sheet2!B:B),"")</f>
        <v/>
      </c>
      <c r="H375" t="str">
        <f>IFERROR(LOOKUP(D375,Sheet2!A:A,Sheet2!C:C),"")</f>
        <v/>
      </c>
      <c r="I375" t="str">
        <f>IFERROR(LOOKUP(H375,Sheet9!A:A,記載責任者!#REF!),"")</f>
        <v/>
      </c>
    </row>
    <row r="376" spans="1:9">
      <c r="A376">
        <f>IFERROR(テーブル_Swim015[[#This Row],[競技番号]],"")</f>
        <v>20</v>
      </c>
      <c r="B376">
        <f>IFERROR(テーブル_Swim015[[#This Row],[組]],"")</f>
        <v>2</v>
      </c>
      <c r="C376">
        <f>IFERROR(テーブル_Swim015[[#This Row],[水路]],"")</f>
        <v>7</v>
      </c>
      <c r="D376" t="str">
        <f>IFERROR(Sheet4!#REF!,"")</f>
        <v/>
      </c>
      <c r="E376" t="str">
        <f>IFERROR(LOOKUP(テーブル_Swim015[[#This Row],[選手番号]],Sheet3!A:A,Sheet3!C:C),"")</f>
        <v xml:space="preserve">柿本悠人弥                    </v>
      </c>
      <c r="F376" t="str">
        <f>IFERROR(LOOKUP(D376,テーブル_Swim014[選手番号],テーブル_Swim014[所属名称１]),"")</f>
        <v/>
      </c>
      <c r="G376" t="str">
        <f>IFERROR(LOOKUP(テーブル_Swim015[[#This Row],[選手番号]],Sheet2!A:A,Sheet2!B:B),"")</f>
        <v/>
      </c>
      <c r="H376" t="str">
        <f>IFERROR(LOOKUP(D376,Sheet2!A:A,Sheet2!C:C),"")</f>
        <v/>
      </c>
      <c r="I376" t="str">
        <f>IFERROR(LOOKUP(H376,Sheet9!A:A,記載責任者!#REF!),"")</f>
        <v/>
      </c>
    </row>
    <row r="377" spans="1:9">
      <c r="A377">
        <f>IFERROR(テーブル_Swim015[[#This Row],[競技番号]],"")</f>
        <v>20</v>
      </c>
      <c r="B377">
        <f>IFERROR(テーブル_Swim015[[#This Row],[組]],"")</f>
        <v>2</v>
      </c>
      <c r="C377">
        <f>IFERROR(テーブル_Swim015[[#This Row],[水路]],"")</f>
        <v>8</v>
      </c>
      <c r="D377" t="str">
        <f>IFERROR(Sheet4!#REF!,"")</f>
        <v/>
      </c>
      <c r="E377" t="str">
        <f>IFERROR(LOOKUP(テーブル_Swim015[[#This Row],[選手番号]],Sheet3!A:A,Sheet3!C:C),"")</f>
        <v/>
      </c>
      <c r="F377" t="str">
        <f>IFERROR(LOOKUP(D377,テーブル_Swim014[選手番号],テーブル_Swim014[所属名称１]),"")</f>
        <v/>
      </c>
      <c r="G377" t="str">
        <f>IFERROR(LOOKUP(テーブル_Swim015[[#This Row],[選手番号]],Sheet2!A:A,Sheet2!B:B),"")</f>
        <v/>
      </c>
      <c r="H377" t="str">
        <f>IFERROR(LOOKUP(D377,Sheet2!A:A,Sheet2!C:C),"")</f>
        <v/>
      </c>
      <c r="I377" t="str">
        <f>IFERROR(LOOKUP(H377,Sheet9!A:A,記載責任者!#REF!),"")</f>
        <v/>
      </c>
    </row>
    <row r="378" spans="1:9">
      <c r="A378">
        <f>IFERROR(テーブル_Swim015[[#This Row],[競技番号]],"")</f>
        <v>20</v>
      </c>
      <c r="B378">
        <f>IFERROR(テーブル_Swim015[[#This Row],[組]],"")</f>
        <v>3</v>
      </c>
      <c r="C378">
        <f>IFERROR(テーブル_Swim015[[#This Row],[水路]],"")</f>
        <v>1</v>
      </c>
      <c r="D378" t="str">
        <f>IFERROR(Sheet4!#REF!,"")</f>
        <v/>
      </c>
      <c r="E378" t="str">
        <f>IFERROR(LOOKUP(テーブル_Swim015[[#This Row],[選手番号]],Sheet3!A:A,Sheet3!C:C),"")</f>
        <v xml:space="preserve">廣川勇太郎                    </v>
      </c>
      <c r="F378" t="str">
        <f>IFERROR(LOOKUP(D378,テーブル_Swim014[選手番号],テーブル_Swim014[所属名称１]),"")</f>
        <v/>
      </c>
      <c r="G378" t="str">
        <f>IFERROR(LOOKUP(テーブル_Swim015[[#This Row],[選手番号]],Sheet2!A:A,Sheet2!B:B),"")</f>
        <v/>
      </c>
      <c r="H378" t="str">
        <f>IFERROR(LOOKUP(D378,Sheet2!A:A,Sheet2!C:C),"")</f>
        <v/>
      </c>
      <c r="I378" t="str">
        <f>IFERROR(LOOKUP(H378,Sheet9!A:A,記載責任者!#REF!),"")</f>
        <v/>
      </c>
    </row>
    <row r="379" spans="1:9">
      <c r="A379">
        <f>IFERROR(テーブル_Swim015[[#This Row],[競技番号]],"")</f>
        <v>20</v>
      </c>
      <c r="B379">
        <f>IFERROR(テーブル_Swim015[[#This Row],[組]],"")</f>
        <v>3</v>
      </c>
      <c r="C379">
        <f>IFERROR(テーブル_Swim015[[#This Row],[水路]],"")</f>
        <v>2</v>
      </c>
      <c r="D379" t="str">
        <f>IFERROR(Sheet4!#REF!,"")</f>
        <v/>
      </c>
      <c r="E379" t="str">
        <f>IFERROR(LOOKUP(テーブル_Swim015[[#This Row],[選手番号]],Sheet3!A:A,Sheet3!C:C),"")</f>
        <v xml:space="preserve">井上航太朗                    </v>
      </c>
      <c r="F379" t="str">
        <f>IFERROR(LOOKUP(D379,テーブル_Swim014[選手番号],テーブル_Swim014[所属名称１]),"")</f>
        <v/>
      </c>
      <c r="G379" t="str">
        <f>IFERROR(LOOKUP(テーブル_Swim015[[#This Row],[選手番号]],Sheet2!A:A,Sheet2!B:B),"")</f>
        <v/>
      </c>
      <c r="H379" t="str">
        <f>IFERROR(LOOKUP(D379,Sheet2!A:A,Sheet2!C:C),"")</f>
        <v/>
      </c>
      <c r="I379" t="str">
        <f>IFERROR(LOOKUP(H379,Sheet9!A:A,記載責任者!#REF!),"")</f>
        <v/>
      </c>
    </row>
    <row r="380" spans="1:9">
      <c r="A380">
        <f>IFERROR(テーブル_Swim015[[#This Row],[競技番号]],"")</f>
        <v>20</v>
      </c>
      <c r="B380">
        <f>IFERROR(テーブル_Swim015[[#This Row],[組]],"")</f>
        <v>3</v>
      </c>
      <c r="C380">
        <f>IFERROR(テーブル_Swim015[[#This Row],[水路]],"")</f>
        <v>3</v>
      </c>
      <c r="D380" t="str">
        <f>IFERROR(Sheet4!#REF!,"")</f>
        <v/>
      </c>
      <c r="E380" t="str">
        <f>IFERROR(LOOKUP(テーブル_Swim015[[#This Row],[選手番号]],Sheet3!A:A,Sheet3!C:C),"")</f>
        <v xml:space="preserve">小野　聖流                    </v>
      </c>
      <c r="F380" t="str">
        <f>IFERROR(LOOKUP(D380,テーブル_Swim014[選手番号],テーブル_Swim014[所属名称１]),"")</f>
        <v/>
      </c>
      <c r="G380" t="str">
        <f>IFERROR(LOOKUP(テーブル_Swim015[[#This Row],[選手番号]],Sheet2!A:A,Sheet2!B:B),"")</f>
        <v/>
      </c>
      <c r="H380" t="str">
        <f>IFERROR(LOOKUP(D380,Sheet2!A:A,Sheet2!C:C),"")</f>
        <v/>
      </c>
      <c r="I380" t="str">
        <f>IFERROR(LOOKUP(H380,Sheet9!A:A,記載責任者!#REF!),"")</f>
        <v/>
      </c>
    </row>
    <row r="381" spans="1:9">
      <c r="A381">
        <f>IFERROR(テーブル_Swim015[[#This Row],[競技番号]],"")</f>
        <v>20</v>
      </c>
      <c r="B381">
        <f>IFERROR(テーブル_Swim015[[#This Row],[組]],"")</f>
        <v>3</v>
      </c>
      <c r="C381">
        <f>IFERROR(テーブル_Swim015[[#This Row],[水路]],"")</f>
        <v>4</v>
      </c>
      <c r="D381" t="str">
        <f>IFERROR(Sheet4!#REF!,"")</f>
        <v/>
      </c>
      <c r="E381" t="str">
        <f>IFERROR(LOOKUP(テーブル_Swim015[[#This Row],[選手番号]],Sheet3!A:A,Sheet3!C:C),"")</f>
        <v xml:space="preserve">山田　陽喜                    </v>
      </c>
      <c r="F381" t="str">
        <f>IFERROR(LOOKUP(D381,テーブル_Swim014[選手番号],テーブル_Swim014[所属名称１]),"")</f>
        <v/>
      </c>
      <c r="G381" t="str">
        <f>IFERROR(LOOKUP(テーブル_Swim015[[#This Row],[選手番号]],Sheet2!A:A,Sheet2!B:B),"")</f>
        <v/>
      </c>
      <c r="H381" t="str">
        <f>IFERROR(LOOKUP(D381,Sheet2!A:A,Sheet2!C:C),"")</f>
        <v/>
      </c>
      <c r="I381" t="str">
        <f>IFERROR(LOOKUP(H381,Sheet9!A:A,記載責任者!#REF!),"")</f>
        <v/>
      </c>
    </row>
    <row r="382" spans="1:9">
      <c r="A382">
        <f>IFERROR(テーブル_Swim015[[#This Row],[競技番号]],"")</f>
        <v>20</v>
      </c>
      <c r="B382">
        <f>IFERROR(テーブル_Swim015[[#This Row],[組]],"")</f>
        <v>3</v>
      </c>
      <c r="C382">
        <f>IFERROR(テーブル_Swim015[[#This Row],[水路]],"")</f>
        <v>5</v>
      </c>
      <c r="D382" t="str">
        <f>IFERROR(Sheet4!#REF!,"")</f>
        <v/>
      </c>
      <c r="E382" t="str">
        <f>IFERROR(LOOKUP(テーブル_Swim015[[#This Row],[選手番号]],Sheet3!A:A,Sheet3!C:C),"")</f>
        <v xml:space="preserve">廣瀬　俊輔                    </v>
      </c>
      <c r="F382" t="str">
        <f>IFERROR(LOOKUP(D382,テーブル_Swim014[選手番号],テーブル_Swim014[所属名称１]),"")</f>
        <v/>
      </c>
      <c r="G382" t="str">
        <f>IFERROR(LOOKUP(テーブル_Swim015[[#This Row],[選手番号]],Sheet2!A:A,Sheet2!B:B),"")</f>
        <v/>
      </c>
      <c r="H382" t="str">
        <f>IFERROR(LOOKUP(D382,Sheet2!A:A,Sheet2!C:C),"")</f>
        <v/>
      </c>
      <c r="I382" t="str">
        <f>IFERROR(LOOKUP(H382,Sheet9!A:A,記載責任者!#REF!),"")</f>
        <v/>
      </c>
    </row>
    <row r="383" spans="1:9">
      <c r="A383">
        <f>IFERROR(テーブル_Swim015[[#This Row],[競技番号]],"")</f>
        <v>20</v>
      </c>
      <c r="B383">
        <f>IFERROR(テーブル_Swim015[[#This Row],[組]],"")</f>
        <v>3</v>
      </c>
      <c r="C383">
        <f>IFERROR(テーブル_Swim015[[#This Row],[水路]],"")</f>
        <v>6</v>
      </c>
      <c r="D383" t="str">
        <f>IFERROR(Sheet4!#REF!,"")</f>
        <v/>
      </c>
      <c r="E383" t="str">
        <f>IFERROR(LOOKUP(テーブル_Swim015[[#This Row],[選手番号]],Sheet3!A:A,Sheet3!C:C),"")</f>
        <v xml:space="preserve">立石迅一郎                    </v>
      </c>
      <c r="F383" t="str">
        <f>IFERROR(LOOKUP(D383,テーブル_Swim014[選手番号],テーブル_Swim014[所属名称１]),"")</f>
        <v/>
      </c>
      <c r="G383" t="str">
        <f>IFERROR(LOOKUP(テーブル_Swim015[[#This Row],[選手番号]],Sheet2!A:A,Sheet2!B:B),"")</f>
        <v/>
      </c>
      <c r="H383" t="str">
        <f>IFERROR(LOOKUP(D383,Sheet2!A:A,Sheet2!C:C),"")</f>
        <v/>
      </c>
      <c r="I383" t="str">
        <f>IFERROR(LOOKUP(H383,Sheet9!A:A,記載責任者!#REF!),"")</f>
        <v/>
      </c>
    </row>
    <row r="384" spans="1:9">
      <c r="A384">
        <f>IFERROR(テーブル_Swim015[[#This Row],[競技番号]],"")</f>
        <v>20</v>
      </c>
      <c r="B384">
        <f>IFERROR(テーブル_Swim015[[#This Row],[組]],"")</f>
        <v>3</v>
      </c>
      <c r="C384">
        <f>IFERROR(テーブル_Swim015[[#This Row],[水路]],"")</f>
        <v>7</v>
      </c>
      <c r="D384" t="str">
        <f>IFERROR(Sheet4!#REF!,"")</f>
        <v/>
      </c>
      <c r="E384" t="str">
        <f>IFERROR(LOOKUP(テーブル_Swim015[[#This Row],[選手番号]],Sheet3!A:A,Sheet3!C:C),"")</f>
        <v xml:space="preserve">津江　透仁                    </v>
      </c>
      <c r="F384" t="str">
        <f>IFERROR(LOOKUP(D384,テーブル_Swim014[選手番号],テーブル_Swim014[所属名称１]),"")</f>
        <v/>
      </c>
      <c r="G384" t="str">
        <f>IFERROR(LOOKUP(テーブル_Swim015[[#This Row],[選手番号]],Sheet2!A:A,Sheet2!B:B),"")</f>
        <v/>
      </c>
      <c r="H384" t="str">
        <f>IFERROR(LOOKUP(D384,Sheet2!A:A,Sheet2!C:C),"")</f>
        <v/>
      </c>
      <c r="I384" t="str">
        <f>IFERROR(LOOKUP(H384,Sheet9!A:A,記載責任者!#REF!),"")</f>
        <v/>
      </c>
    </row>
    <row r="385" spans="1:9">
      <c r="A385">
        <f>IFERROR(テーブル_Swim015[[#This Row],[競技番号]],"")</f>
        <v>20</v>
      </c>
      <c r="B385">
        <f>IFERROR(テーブル_Swim015[[#This Row],[組]],"")</f>
        <v>3</v>
      </c>
      <c r="C385">
        <f>IFERROR(テーブル_Swim015[[#This Row],[水路]],"")</f>
        <v>8</v>
      </c>
      <c r="D385" t="str">
        <f>IFERROR(Sheet4!#REF!,"")</f>
        <v/>
      </c>
      <c r="E385" t="str">
        <f>IFERROR(LOOKUP(テーブル_Swim015[[#This Row],[選手番号]],Sheet3!A:A,Sheet3!C:C),"")</f>
        <v xml:space="preserve">長吉　　潤                    </v>
      </c>
      <c r="F385" t="str">
        <f>IFERROR(LOOKUP(D385,テーブル_Swim014[選手番号],テーブル_Swim014[所属名称１]),"")</f>
        <v/>
      </c>
      <c r="G385" t="str">
        <f>IFERROR(LOOKUP(テーブル_Swim015[[#This Row],[選手番号]],Sheet2!A:A,Sheet2!B:B),"")</f>
        <v/>
      </c>
      <c r="H385" t="str">
        <f>IFERROR(LOOKUP(D385,Sheet2!A:A,Sheet2!C:C),"")</f>
        <v/>
      </c>
      <c r="I385" t="str">
        <f>IFERROR(LOOKUP(H385,Sheet9!A:A,記載責任者!#REF!),"")</f>
        <v/>
      </c>
    </row>
    <row r="386" spans="1:9">
      <c r="A386">
        <f>IFERROR(テーブル_Swim015[[#This Row],[競技番号]],"")</f>
        <v>21</v>
      </c>
      <c r="B386">
        <f>IFERROR(テーブル_Swim015[[#This Row],[組]],"")</f>
        <v>1</v>
      </c>
      <c r="C386">
        <f>IFERROR(テーブル_Swim015[[#This Row],[水路]],"")</f>
        <v>1</v>
      </c>
      <c r="D386" t="str">
        <f>IFERROR(Sheet4!#REF!,"")</f>
        <v/>
      </c>
      <c r="E386" t="str">
        <f>IFERROR(LOOKUP(テーブル_Swim015[[#This Row],[選手番号]],Sheet3!A:A,Sheet3!C:C),"")</f>
        <v/>
      </c>
      <c r="F386" t="str">
        <f>IFERROR(LOOKUP(D386,テーブル_Swim014[選手番号],テーブル_Swim014[所属名称１]),"")</f>
        <v/>
      </c>
      <c r="G386" t="str">
        <f>IFERROR(LOOKUP(テーブル_Swim015[[#This Row],[選手番号]],Sheet2!A:A,Sheet2!B:B),"")</f>
        <v/>
      </c>
      <c r="H386" t="str">
        <f>IFERROR(LOOKUP(D386,Sheet2!A:A,Sheet2!C:C),"")</f>
        <v/>
      </c>
      <c r="I386" t="str">
        <f>IFERROR(LOOKUP(H386,Sheet9!A:A,記載責任者!#REF!),"")</f>
        <v/>
      </c>
    </row>
    <row r="387" spans="1:9">
      <c r="A387">
        <f>IFERROR(テーブル_Swim015[[#This Row],[競技番号]],"")</f>
        <v>21</v>
      </c>
      <c r="B387">
        <f>IFERROR(テーブル_Swim015[[#This Row],[組]],"")</f>
        <v>1</v>
      </c>
      <c r="C387">
        <f>IFERROR(テーブル_Swim015[[#This Row],[水路]],"")</f>
        <v>2</v>
      </c>
      <c r="D387" t="str">
        <f>IFERROR(Sheet4!#REF!,"")</f>
        <v/>
      </c>
      <c r="E387" t="str">
        <f>IFERROR(LOOKUP(テーブル_Swim015[[#This Row],[選手番号]],Sheet3!A:A,Sheet3!C:C),"")</f>
        <v/>
      </c>
      <c r="F387" t="str">
        <f>IFERROR(LOOKUP(D387,テーブル_Swim014[選手番号],テーブル_Swim014[所属名称１]),"")</f>
        <v/>
      </c>
      <c r="G387" t="str">
        <f>IFERROR(LOOKUP(テーブル_Swim015[[#This Row],[選手番号]],Sheet2!A:A,Sheet2!B:B),"")</f>
        <v/>
      </c>
      <c r="H387" t="str">
        <f>IFERROR(LOOKUP(D387,Sheet2!A:A,Sheet2!C:C),"")</f>
        <v/>
      </c>
      <c r="I387" t="str">
        <f>IFERROR(LOOKUP(H387,Sheet9!A:A,記載責任者!#REF!),"")</f>
        <v/>
      </c>
    </row>
    <row r="388" spans="1:9">
      <c r="A388">
        <f>IFERROR(テーブル_Swim015[[#This Row],[競技番号]],"")</f>
        <v>21</v>
      </c>
      <c r="B388">
        <f>IFERROR(テーブル_Swim015[[#This Row],[組]],"")</f>
        <v>1</v>
      </c>
      <c r="C388">
        <f>IFERROR(テーブル_Swim015[[#This Row],[水路]],"")</f>
        <v>3</v>
      </c>
      <c r="D388" t="str">
        <f>IFERROR(Sheet4!#REF!,"")</f>
        <v/>
      </c>
      <c r="E388" t="str">
        <f>IFERROR(LOOKUP(テーブル_Swim015[[#This Row],[選手番号]],Sheet3!A:A,Sheet3!C:C),"")</f>
        <v xml:space="preserve">兵頭音百花                    </v>
      </c>
      <c r="F388" t="str">
        <f>IFERROR(LOOKUP(D388,テーブル_Swim014[選手番号],テーブル_Swim014[所属名称１]),"")</f>
        <v/>
      </c>
      <c r="G388" t="str">
        <f>IFERROR(LOOKUP(テーブル_Swim015[[#This Row],[選手番号]],Sheet2!A:A,Sheet2!B:B),"")</f>
        <v/>
      </c>
      <c r="H388" t="str">
        <f>IFERROR(LOOKUP(D388,Sheet2!A:A,Sheet2!C:C),"")</f>
        <v/>
      </c>
      <c r="I388" t="str">
        <f>IFERROR(LOOKUP(H388,Sheet9!A:A,記載責任者!#REF!),"")</f>
        <v/>
      </c>
    </row>
    <row r="389" spans="1:9">
      <c r="A389">
        <f>IFERROR(テーブル_Swim015[[#This Row],[競技番号]],"")</f>
        <v>21</v>
      </c>
      <c r="B389">
        <f>IFERROR(テーブル_Swim015[[#This Row],[組]],"")</f>
        <v>1</v>
      </c>
      <c r="C389">
        <f>IFERROR(テーブル_Swim015[[#This Row],[水路]],"")</f>
        <v>4</v>
      </c>
      <c r="D389" t="str">
        <f>IFERROR(Sheet4!#REF!,"")</f>
        <v/>
      </c>
      <c r="E389" t="str">
        <f>IFERROR(LOOKUP(テーブル_Swim015[[#This Row],[選手番号]],Sheet3!A:A,Sheet3!C:C),"")</f>
        <v xml:space="preserve">中村　千紗                    </v>
      </c>
      <c r="F389" t="str">
        <f>IFERROR(LOOKUP(D389,テーブル_Swim014[選手番号],テーブル_Swim014[所属名称１]),"")</f>
        <v/>
      </c>
      <c r="G389" t="str">
        <f>IFERROR(LOOKUP(テーブル_Swim015[[#This Row],[選手番号]],Sheet2!A:A,Sheet2!B:B),"")</f>
        <v/>
      </c>
      <c r="H389" t="str">
        <f>IFERROR(LOOKUP(D389,Sheet2!A:A,Sheet2!C:C),"")</f>
        <v/>
      </c>
      <c r="I389" t="str">
        <f>IFERROR(LOOKUP(H389,Sheet9!A:A,記載責任者!#REF!),"")</f>
        <v/>
      </c>
    </row>
    <row r="390" spans="1:9">
      <c r="A390">
        <f>IFERROR(テーブル_Swim015[[#This Row],[競技番号]],"")</f>
        <v>21</v>
      </c>
      <c r="B390">
        <f>IFERROR(テーブル_Swim015[[#This Row],[組]],"")</f>
        <v>1</v>
      </c>
      <c r="C390">
        <f>IFERROR(テーブル_Swim015[[#This Row],[水路]],"")</f>
        <v>5</v>
      </c>
      <c r="D390" t="str">
        <f>IFERROR(Sheet4!#REF!,"")</f>
        <v/>
      </c>
      <c r="E390" t="str">
        <f>IFERROR(LOOKUP(テーブル_Swim015[[#This Row],[選手番号]],Sheet3!A:A,Sheet3!C:C),"")</f>
        <v xml:space="preserve">矢野　陽菜                    </v>
      </c>
      <c r="F390" t="str">
        <f>IFERROR(LOOKUP(D390,テーブル_Swim014[選手番号],テーブル_Swim014[所属名称１]),"")</f>
        <v/>
      </c>
      <c r="G390" t="str">
        <f>IFERROR(LOOKUP(テーブル_Swim015[[#This Row],[選手番号]],Sheet2!A:A,Sheet2!B:B),"")</f>
        <v/>
      </c>
      <c r="H390" t="str">
        <f>IFERROR(LOOKUP(D390,Sheet2!A:A,Sheet2!C:C),"")</f>
        <v/>
      </c>
      <c r="I390" t="str">
        <f>IFERROR(LOOKUP(H390,Sheet9!A:A,記載責任者!#REF!),"")</f>
        <v/>
      </c>
    </row>
    <row r="391" spans="1:9">
      <c r="A391">
        <f>IFERROR(テーブル_Swim015[[#This Row],[競技番号]],"")</f>
        <v>21</v>
      </c>
      <c r="B391">
        <f>IFERROR(テーブル_Swim015[[#This Row],[組]],"")</f>
        <v>1</v>
      </c>
      <c r="C391">
        <f>IFERROR(テーブル_Swim015[[#This Row],[水路]],"")</f>
        <v>6</v>
      </c>
      <c r="D391" t="str">
        <f>IFERROR(Sheet4!#REF!,"")</f>
        <v/>
      </c>
      <c r="E391" t="str">
        <f>IFERROR(LOOKUP(テーブル_Swim015[[#This Row],[選手番号]],Sheet3!A:A,Sheet3!C:C),"")</f>
        <v xml:space="preserve">坂野　心悠                    </v>
      </c>
      <c r="F391" t="str">
        <f>IFERROR(LOOKUP(D391,テーブル_Swim014[選手番号],テーブル_Swim014[所属名称１]),"")</f>
        <v/>
      </c>
      <c r="G391" t="str">
        <f>IFERROR(LOOKUP(テーブル_Swim015[[#This Row],[選手番号]],Sheet2!A:A,Sheet2!B:B),"")</f>
        <v/>
      </c>
      <c r="H391" t="str">
        <f>IFERROR(LOOKUP(D391,Sheet2!A:A,Sheet2!C:C),"")</f>
        <v/>
      </c>
      <c r="I391" t="str">
        <f>IFERROR(LOOKUP(H391,Sheet9!A:A,記載責任者!#REF!),"")</f>
        <v/>
      </c>
    </row>
    <row r="392" spans="1:9">
      <c r="A392">
        <f>IFERROR(テーブル_Swim015[[#This Row],[競技番号]],"")</f>
        <v>21</v>
      </c>
      <c r="B392">
        <f>IFERROR(テーブル_Swim015[[#This Row],[組]],"")</f>
        <v>1</v>
      </c>
      <c r="C392">
        <f>IFERROR(テーブル_Swim015[[#This Row],[水路]],"")</f>
        <v>7</v>
      </c>
      <c r="D392" t="str">
        <f>IFERROR(Sheet4!#REF!,"")</f>
        <v/>
      </c>
      <c r="E392" t="str">
        <f>IFERROR(LOOKUP(テーブル_Swim015[[#This Row],[選手番号]],Sheet3!A:A,Sheet3!C:C),"")</f>
        <v/>
      </c>
      <c r="F392" t="str">
        <f>IFERROR(LOOKUP(D392,テーブル_Swim014[選手番号],テーブル_Swim014[所属名称１]),"")</f>
        <v/>
      </c>
      <c r="G392" t="str">
        <f>IFERROR(LOOKUP(テーブル_Swim015[[#This Row],[選手番号]],Sheet2!A:A,Sheet2!B:B),"")</f>
        <v/>
      </c>
      <c r="H392" t="str">
        <f>IFERROR(LOOKUP(D392,Sheet2!A:A,Sheet2!C:C),"")</f>
        <v/>
      </c>
      <c r="I392" t="str">
        <f>IFERROR(LOOKUP(H392,Sheet9!A:A,記載責任者!#REF!),"")</f>
        <v/>
      </c>
    </row>
    <row r="393" spans="1:9">
      <c r="A393">
        <f>IFERROR(テーブル_Swim015[[#This Row],[競技番号]],"")</f>
        <v>21</v>
      </c>
      <c r="B393">
        <f>IFERROR(テーブル_Swim015[[#This Row],[組]],"")</f>
        <v>1</v>
      </c>
      <c r="C393">
        <f>IFERROR(テーブル_Swim015[[#This Row],[水路]],"")</f>
        <v>8</v>
      </c>
      <c r="D393" t="str">
        <f>IFERROR(Sheet4!#REF!,"")</f>
        <v/>
      </c>
      <c r="E393" t="str">
        <f>IFERROR(LOOKUP(テーブル_Swim015[[#This Row],[選手番号]],Sheet3!A:A,Sheet3!C:C),"")</f>
        <v/>
      </c>
      <c r="F393" t="str">
        <f>IFERROR(LOOKUP(D393,テーブル_Swim014[選手番号],テーブル_Swim014[所属名称１]),"")</f>
        <v/>
      </c>
      <c r="G393" t="str">
        <f>IFERROR(LOOKUP(テーブル_Swim015[[#This Row],[選手番号]],Sheet2!A:A,Sheet2!B:B),"")</f>
        <v/>
      </c>
      <c r="H393" t="str">
        <f>IFERROR(LOOKUP(D393,Sheet2!A:A,Sheet2!C:C),"")</f>
        <v/>
      </c>
      <c r="I393" t="str">
        <f>IFERROR(LOOKUP(H393,Sheet9!A:A,記載責任者!#REF!),"")</f>
        <v/>
      </c>
    </row>
    <row r="394" spans="1:9">
      <c r="A394">
        <f>IFERROR(テーブル_Swim015[[#This Row],[競技番号]],"")</f>
        <v>21</v>
      </c>
      <c r="B394">
        <f>IFERROR(テーブル_Swim015[[#This Row],[組]],"")</f>
        <v>2</v>
      </c>
      <c r="C394">
        <f>IFERROR(テーブル_Swim015[[#This Row],[水路]],"")</f>
        <v>1</v>
      </c>
      <c r="D394" t="str">
        <f>IFERROR(Sheet4!#REF!,"")</f>
        <v/>
      </c>
      <c r="E394" t="str">
        <f>IFERROR(LOOKUP(テーブル_Swim015[[#This Row],[選手番号]],Sheet3!A:A,Sheet3!C:C),"")</f>
        <v xml:space="preserve">大塚　美音                    </v>
      </c>
      <c r="F394" t="str">
        <f>IFERROR(LOOKUP(D394,テーブル_Swim014[選手番号],テーブル_Swim014[所属名称１]),"")</f>
        <v/>
      </c>
      <c r="G394" t="str">
        <f>IFERROR(LOOKUP(テーブル_Swim015[[#This Row],[選手番号]],Sheet2!A:A,Sheet2!B:B),"")</f>
        <v/>
      </c>
      <c r="H394" t="str">
        <f>IFERROR(LOOKUP(D394,Sheet2!A:A,Sheet2!C:C),"")</f>
        <v/>
      </c>
      <c r="I394" t="str">
        <f>IFERROR(LOOKUP(H394,Sheet9!A:A,記載責任者!#REF!),"")</f>
        <v/>
      </c>
    </row>
    <row r="395" spans="1:9">
      <c r="A395">
        <f>IFERROR(テーブル_Swim015[[#This Row],[競技番号]],"")</f>
        <v>21</v>
      </c>
      <c r="B395">
        <f>IFERROR(テーブル_Swim015[[#This Row],[組]],"")</f>
        <v>2</v>
      </c>
      <c r="C395">
        <f>IFERROR(テーブル_Swim015[[#This Row],[水路]],"")</f>
        <v>2</v>
      </c>
      <c r="D395" t="str">
        <f>IFERROR(Sheet4!#REF!,"")</f>
        <v/>
      </c>
      <c r="E395" t="str">
        <f>IFERROR(LOOKUP(テーブル_Swim015[[#This Row],[選手番号]],Sheet3!A:A,Sheet3!C:C),"")</f>
        <v xml:space="preserve">大塚咲希歩                    </v>
      </c>
      <c r="F395" t="str">
        <f>IFERROR(LOOKUP(D395,テーブル_Swim014[選手番号],テーブル_Swim014[所属名称１]),"")</f>
        <v/>
      </c>
      <c r="G395" t="str">
        <f>IFERROR(LOOKUP(テーブル_Swim015[[#This Row],[選手番号]],Sheet2!A:A,Sheet2!B:B),"")</f>
        <v/>
      </c>
      <c r="H395" t="str">
        <f>IFERROR(LOOKUP(D395,Sheet2!A:A,Sheet2!C:C),"")</f>
        <v/>
      </c>
      <c r="I395" t="str">
        <f>IFERROR(LOOKUP(H395,Sheet9!A:A,記載責任者!#REF!),"")</f>
        <v/>
      </c>
    </row>
    <row r="396" spans="1:9">
      <c r="A396">
        <f>IFERROR(テーブル_Swim015[[#This Row],[競技番号]],"")</f>
        <v>21</v>
      </c>
      <c r="B396">
        <f>IFERROR(テーブル_Swim015[[#This Row],[組]],"")</f>
        <v>2</v>
      </c>
      <c r="C396">
        <f>IFERROR(テーブル_Swim015[[#This Row],[水路]],"")</f>
        <v>3</v>
      </c>
      <c r="D396" t="str">
        <f>IFERROR(Sheet4!#REF!,"")</f>
        <v/>
      </c>
      <c r="E396" t="str">
        <f>IFERROR(LOOKUP(テーブル_Swim015[[#This Row],[選手番号]],Sheet3!A:A,Sheet3!C:C),"")</f>
        <v xml:space="preserve">藤川　亜未                    </v>
      </c>
      <c r="F396" t="str">
        <f>IFERROR(LOOKUP(D396,テーブル_Swim014[選手番号],テーブル_Swim014[所属名称１]),"")</f>
        <v/>
      </c>
      <c r="G396" t="str">
        <f>IFERROR(LOOKUP(テーブル_Swim015[[#This Row],[選手番号]],Sheet2!A:A,Sheet2!B:B),"")</f>
        <v/>
      </c>
      <c r="H396" t="str">
        <f>IFERROR(LOOKUP(D396,Sheet2!A:A,Sheet2!C:C),"")</f>
        <v/>
      </c>
      <c r="I396" t="str">
        <f>IFERROR(LOOKUP(H396,Sheet9!A:A,記載責任者!#REF!),"")</f>
        <v/>
      </c>
    </row>
    <row r="397" spans="1:9">
      <c r="A397">
        <f>IFERROR(テーブル_Swim015[[#This Row],[競技番号]],"")</f>
        <v>21</v>
      </c>
      <c r="B397">
        <f>IFERROR(テーブル_Swim015[[#This Row],[組]],"")</f>
        <v>2</v>
      </c>
      <c r="C397">
        <f>IFERROR(テーブル_Swim015[[#This Row],[水路]],"")</f>
        <v>4</v>
      </c>
      <c r="D397" t="str">
        <f>IFERROR(Sheet4!#REF!,"")</f>
        <v/>
      </c>
      <c r="E397" t="str">
        <f>IFERROR(LOOKUP(テーブル_Swim015[[#This Row],[選手番号]],Sheet3!A:A,Sheet3!C:C),"")</f>
        <v xml:space="preserve">平田　美幸                    </v>
      </c>
      <c r="F397" t="str">
        <f>IFERROR(LOOKUP(D397,テーブル_Swim014[選手番号],テーブル_Swim014[所属名称１]),"")</f>
        <v/>
      </c>
      <c r="G397" t="str">
        <f>IFERROR(LOOKUP(テーブル_Swim015[[#This Row],[選手番号]],Sheet2!A:A,Sheet2!B:B),"")</f>
        <v/>
      </c>
      <c r="H397" t="str">
        <f>IFERROR(LOOKUP(D397,Sheet2!A:A,Sheet2!C:C),"")</f>
        <v/>
      </c>
      <c r="I397" t="str">
        <f>IFERROR(LOOKUP(H397,Sheet9!A:A,記載責任者!#REF!),"")</f>
        <v/>
      </c>
    </row>
    <row r="398" spans="1:9">
      <c r="A398">
        <f>IFERROR(テーブル_Swim015[[#This Row],[競技番号]],"")</f>
        <v>21</v>
      </c>
      <c r="B398">
        <f>IFERROR(テーブル_Swim015[[#This Row],[組]],"")</f>
        <v>2</v>
      </c>
      <c r="C398">
        <f>IFERROR(テーブル_Swim015[[#This Row],[水路]],"")</f>
        <v>5</v>
      </c>
      <c r="D398" t="str">
        <f>IFERROR(Sheet4!#REF!,"")</f>
        <v/>
      </c>
      <c r="E398" t="str">
        <f>IFERROR(LOOKUP(テーブル_Swim015[[#This Row],[選手番号]],Sheet3!A:A,Sheet3!C:C),"")</f>
        <v xml:space="preserve">井尻　　環                    </v>
      </c>
      <c r="F398" t="str">
        <f>IFERROR(LOOKUP(D398,テーブル_Swim014[選手番号],テーブル_Swim014[所属名称１]),"")</f>
        <v/>
      </c>
      <c r="G398" t="str">
        <f>IFERROR(LOOKUP(テーブル_Swim015[[#This Row],[選手番号]],Sheet2!A:A,Sheet2!B:B),"")</f>
        <v/>
      </c>
      <c r="H398" t="str">
        <f>IFERROR(LOOKUP(D398,Sheet2!A:A,Sheet2!C:C),"")</f>
        <v/>
      </c>
      <c r="I398" t="str">
        <f>IFERROR(LOOKUP(H398,Sheet9!A:A,記載責任者!#REF!),"")</f>
        <v/>
      </c>
    </row>
    <row r="399" spans="1:9">
      <c r="A399">
        <f>IFERROR(テーブル_Swim015[[#This Row],[競技番号]],"")</f>
        <v>21</v>
      </c>
      <c r="B399">
        <f>IFERROR(テーブル_Swim015[[#This Row],[組]],"")</f>
        <v>2</v>
      </c>
      <c r="C399">
        <f>IFERROR(テーブル_Swim015[[#This Row],[水路]],"")</f>
        <v>6</v>
      </c>
      <c r="D399" t="str">
        <f>IFERROR(Sheet4!#REF!,"")</f>
        <v/>
      </c>
      <c r="E399" t="str">
        <f>IFERROR(LOOKUP(テーブル_Swim015[[#This Row],[選手番号]],Sheet3!A:A,Sheet3!C:C),"")</f>
        <v xml:space="preserve">坂本　結虹                    </v>
      </c>
      <c r="F399" t="str">
        <f>IFERROR(LOOKUP(D399,テーブル_Swim014[選手番号],テーブル_Swim014[所属名称１]),"")</f>
        <v/>
      </c>
      <c r="G399" t="str">
        <f>IFERROR(LOOKUP(テーブル_Swim015[[#This Row],[選手番号]],Sheet2!A:A,Sheet2!B:B),"")</f>
        <v/>
      </c>
      <c r="H399" t="str">
        <f>IFERROR(LOOKUP(D399,Sheet2!A:A,Sheet2!C:C),"")</f>
        <v/>
      </c>
      <c r="I399" t="str">
        <f>IFERROR(LOOKUP(H399,Sheet9!A:A,記載責任者!#REF!),"")</f>
        <v/>
      </c>
    </row>
    <row r="400" spans="1:9">
      <c r="A400">
        <f>IFERROR(テーブル_Swim015[[#This Row],[競技番号]],"")</f>
        <v>21</v>
      </c>
      <c r="B400">
        <f>IFERROR(テーブル_Swim015[[#This Row],[組]],"")</f>
        <v>2</v>
      </c>
      <c r="C400">
        <f>IFERROR(テーブル_Swim015[[#This Row],[水路]],"")</f>
        <v>7</v>
      </c>
      <c r="D400" t="str">
        <f>IFERROR(Sheet4!#REF!,"")</f>
        <v/>
      </c>
      <c r="E400" t="str">
        <f>IFERROR(LOOKUP(テーブル_Swim015[[#This Row],[選手番号]],Sheet3!A:A,Sheet3!C:C),"")</f>
        <v xml:space="preserve">上窪日向子                    </v>
      </c>
      <c r="F400" t="str">
        <f>IFERROR(LOOKUP(D400,テーブル_Swim014[選手番号],テーブル_Swim014[所属名称１]),"")</f>
        <v/>
      </c>
      <c r="G400" t="str">
        <f>IFERROR(LOOKUP(テーブル_Swim015[[#This Row],[選手番号]],Sheet2!A:A,Sheet2!B:B),"")</f>
        <v/>
      </c>
      <c r="H400" t="str">
        <f>IFERROR(LOOKUP(D400,Sheet2!A:A,Sheet2!C:C),"")</f>
        <v/>
      </c>
      <c r="I400" t="str">
        <f>IFERROR(LOOKUP(H400,Sheet9!A:A,記載責任者!#REF!),"")</f>
        <v/>
      </c>
    </row>
    <row r="401" spans="1:9">
      <c r="A401">
        <f>IFERROR(テーブル_Swim015[[#This Row],[競技番号]],"")</f>
        <v>21</v>
      </c>
      <c r="B401">
        <f>IFERROR(テーブル_Swim015[[#This Row],[組]],"")</f>
        <v>2</v>
      </c>
      <c r="C401">
        <f>IFERROR(テーブル_Swim015[[#This Row],[水路]],"")</f>
        <v>8</v>
      </c>
      <c r="D401" t="str">
        <f>IFERROR(Sheet4!#REF!,"")</f>
        <v/>
      </c>
      <c r="E401" t="str">
        <f>IFERROR(LOOKUP(テーブル_Swim015[[#This Row],[選手番号]],Sheet3!A:A,Sheet3!C:C),"")</f>
        <v xml:space="preserve">山下　水緒                    </v>
      </c>
      <c r="F401" t="str">
        <f>IFERROR(LOOKUP(D401,テーブル_Swim014[選手番号],テーブル_Swim014[所属名称１]),"")</f>
        <v/>
      </c>
      <c r="G401" t="str">
        <f>IFERROR(LOOKUP(テーブル_Swim015[[#This Row],[選手番号]],Sheet2!A:A,Sheet2!B:B),"")</f>
        <v/>
      </c>
      <c r="H401" t="str">
        <f>IFERROR(LOOKUP(D401,Sheet2!A:A,Sheet2!C:C),"")</f>
        <v/>
      </c>
      <c r="I401" t="str">
        <f>IFERROR(LOOKUP(H401,Sheet9!A:A,記載責任者!#REF!),"")</f>
        <v/>
      </c>
    </row>
    <row r="402" spans="1:9">
      <c r="A402">
        <f>IFERROR(テーブル_Swim015[[#This Row],[競技番号]],"")</f>
        <v>22</v>
      </c>
      <c r="B402">
        <f>IFERROR(テーブル_Swim015[[#This Row],[組]],"")</f>
        <v>1</v>
      </c>
      <c r="C402">
        <f>IFERROR(テーブル_Swim015[[#This Row],[水路]],"")</f>
        <v>1</v>
      </c>
      <c r="D402" t="str">
        <f>IFERROR(Sheet4!#REF!,"")</f>
        <v/>
      </c>
      <c r="E402" t="str">
        <f>IFERROR(LOOKUP(テーブル_Swim015[[#This Row],[選手番号]],Sheet3!A:A,Sheet3!C:C),"")</f>
        <v/>
      </c>
      <c r="F402" t="str">
        <f>IFERROR(LOOKUP(D402,テーブル_Swim014[選手番号],テーブル_Swim014[所属名称１]),"")</f>
        <v/>
      </c>
      <c r="G402" t="str">
        <f>IFERROR(LOOKUP(テーブル_Swim015[[#This Row],[選手番号]],Sheet2!A:A,Sheet2!B:B),"")</f>
        <v/>
      </c>
      <c r="H402" t="str">
        <f>IFERROR(LOOKUP(D402,Sheet2!A:A,Sheet2!C:C),"")</f>
        <v/>
      </c>
      <c r="I402" t="str">
        <f>IFERROR(LOOKUP(H402,Sheet9!A:A,記載責任者!#REF!),"")</f>
        <v/>
      </c>
    </row>
    <row r="403" spans="1:9">
      <c r="A403">
        <f>IFERROR(テーブル_Swim015[[#This Row],[競技番号]],"")</f>
        <v>22</v>
      </c>
      <c r="B403">
        <f>IFERROR(テーブル_Swim015[[#This Row],[組]],"")</f>
        <v>1</v>
      </c>
      <c r="C403">
        <f>IFERROR(テーブル_Swim015[[#This Row],[水路]],"")</f>
        <v>2</v>
      </c>
      <c r="D403" t="str">
        <f>IFERROR(Sheet4!#REF!,"")</f>
        <v/>
      </c>
      <c r="E403" t="str">
        <f>IFERROR(LOOKUP(テーブル_Swim015[[#This Row],[選手番号]],Sheet3!A:A,Sheet3!C:C),"")</f>
        <v/>
      </c>
      <c r="F403" t="str">
        <f>IFERROR(LOOKUP(D403,テーブル_Swim014[選手番号],テーブル_Swim014[所属名称１]),"")</f>
        <v/>
      </c>
      <c r="G403" t="str">
        <f>IFERROR(LOOKUP(テーブル_Swim015[[#This Row],[選手番号]],Sheet2!A:A,Sheet2!B:B),"")</f>
        <v/>
      </c>
      <c r="H403" t="str">
        <f>IFERROR(LOOKUP(D403,Sheet2!A:A,Sheet2!C:C),"")</f>
        <v/>
      </c>
      <c r="I403" t="str">
        <f>IFERROR(LOOKUP(H403,Sheet9!A:A,記載責任者!#REF!),"")</f>
        <v/>
      </c>
    </row>
    <row r="404" spans="1:9">
      <c r="A404">
        <f>IFERROR(テーブル_Swim015[[#This Row],[競技番号]],"")</f>
        <v>22</v>
      </c>
      <c r="B404">
        <f>IFERROR(テーブル_Swim015[[#This Row],[組]],"")</f>
        <v>1</v>
      </c>
      <c r="C404">
        <f>IFERROR(テーブル_Swim015[[#This Row],[水路]],"")</f>
        <v>3</v>
      </c>
      <c r="D404" t="str">
        <f>IFERROR(Sheet4!#REF!,"")</f>
        <v/>
      </c>
      <c r="E404" t="str">
        <f>IFERROR(LOOKUP(テーブル_Swim015[[#This Row],[選手番号]],Sheet3!A:A,Sheet3!C:C),"")</f>
        <v xml:space="preserve">芳野　水貞                    </v>
      </c>
      <c r="F404" t="str">
        <f>IFERROR(LOOKUP(D404,テーブル_Swim014[選手番号],テーブル_Swim014[所属名称１]),"")</f>
        <v/>
      </c>
      <c r="G404" t="str">
        <f>IFERROR(LOOKUP(テーブル_Swim015[[#This Row],[選手番号]],Sheet2!A:A,Sheet2!B:B),"")</f>
        <v/>
      </c>
      <c r="H404" t="str">
        <f>IFERROR(LOOKUP(D404,Sheet2!A:A,Sheet2!C:C),"")</f>
        <v/>
      </c>
      <c r="I404" t="str">
        <f>IFERROR(LOOKUP(H404,Sheet9!A:A,記載責任者!#REF!),"")</f>
        <v/>
      </c>
    </row>
    <row r="405" spans="1:9">
      <c r="A405">
        <f>IFERROR(テーブル_Swim015[[#This Row],[競技番号]],"")</f>
        <v>22</v>
      </c>
      <c r="B405">
        <f>IFERROR(テーブル_Swim015[[#This Row],[組]],"")</f>
        <v>1</v>
      </c>
      <c r="C405">
        <f>IFERROR(テーブル_Swim015[[#This Row],[水路]],"")</f>
        <v>4</v>
      </c>
      <c r="D405" t="str">
        <f>IFERROR(Sheet4!#REF!,"")</f>
        <v/>
      </c>
      <c r="E405" t="str">
        <f>IFERROR(LOOKUP(テーブル_Swim015[[#This Row],[選手番号]],Sheet3!A:A,Sheet3!C:C),"")</f>
        <v xml:space="preserve">田口裕希久                    </v>
      </c>
      <c r="F405" t="str">
        <f>IFERROR(LOOKUP(D405,テーブル_Swim014[選手番号],テーブル_Swim014[所属名称１]),"")</f>
        <v/>
      </c>
      <c r="G405" t="str">
        <f>IFERROR(LOOKUP(テーブル_Swim015[[#This Row],[選手番号]],Sheet2!A:A,Sheet2!B:B),"")</f>
        <v/>
      </c>
      <c r="H405" t="str">
        <f>IFERROR(LOOKUP(D405,Sheet2!A:A,Sheet2!C:C),"")</f>
        <v/>
      </c>
      <c r="I405" t="str">
        <f>IFERROR(LOOKUP(H405,Sheet9!A:A,記載責任者!#REF!),"")</f>
        <v/>
      </c>
    </row>
    <row r="406" spans="1:9">
      <c r="A406">
        <f>IFERROR(テーブル_Swim015[[#This Row],[競技番号]],"")</f>
        <v>22</v>
      </c>
      <c r="B406">
        <f>IFERROR(テーブル_Swim015[[#This Row],[組]],"")</f>
        <v>1</v>
      </c>
      <c r="C406">
        <f>IFERROR(テーブル_Swim015[[#This Row],[水路]],"")</f>
        <v>5</v>
      </c>
      <c r="D406" t="str">
        <f>IFERROR(Sheet4!#REF!,"")</f>
        <v/>
      </c>
      <c r="E406" t="str">
        <f>IFERROR(LOOKUP(テーブル_Swim015[[#This Row],[選手番号]],Sheet3!A:A,Sheet3!C:C),"")</f>
        <v xml:space="preserve">太田　広夢                    </v>
      </c>
      <c r="F406" t="str">
        <f>IFERROR(LOOKUP(D406,テーブル_Swim014[選手番号],テーブル_Swim014[所属名称１]),"")</f>
        <v/>
      </c>
      <c r="G406" t="str">
        <f>IFERROR(LOOKUP(テーブル_Swim015[[#This Row],[選手番号]],Sheet2!A:A,Sheet2!B:B),"")</f>
        <v/>
      </c>
      <c r="H406" t="str">
        <f>IFERROR(LOOKUP(D406,Sheet2!A:A,Sheet2!C:C),"")</f>
        <v/>
      </c>
      <c r="I406" t="str">
        <f>IFERROR(LOOKUP(H406,Sheet9!A:A,記載責任者!#REF!),"")</f>
        <v/>
      </c>
    </row>
    <row r="407" spans="1:9">
      <c r="A407">
        <f>IFERROR(テーブル_Swim015[[#This Row],[競技番号]],"")</f>
        <v>22</v>
      </c>
      <c r="B407">
        <f>IFERROR(テーブル_Swim015[[#This Row],[組]],"")</f>
        <v>1</v>
      </c>
      <c r="C407">
        <f>IFERROR(テーブル_Swim015[[#This Row],[水路]],"")</f>
        <v>6</v>
      </c>
      <c r="D407" t="str">
        <f>IFERROR(Sheet4!#REF!,"")</f>
        <v/>
      </c>
      <c r="E407" t="str">
        <f>IFERROR(LOOKUP(テーブル_Swim015[[#This Row],[選手番号]],Sheet3!A:A,Sheet3!C:C),"")</f>
        <v/>
      </c>
      <c r="F407" t="str">
        <f>IFERROR(LOOKUP(D407,テーブル_Swim014[選手番号],テーブル_Swim014[所属名称１]),"")</f>
        <v/>
      </c>
      <c r="G407" t="str">
        <f>IFERROR(LOOKUP(テーブル_Swim015[[#This Row],[選手番号]],Sheet2!A:A,Sheet2!B:B),"")</f>
        <v/>
      </c>
      <c r="H407" t="str">
        <f>IFERROR(LOOKUP(D407,Sheet2!A:A,Sheet2!C:C),"")</f>
        <v/>
      </c>
      <c r="I407" t="str">
        <f>IFERROR(LOOKUP(H407,Sheet9!A:A,記載責任者!#REF!),"")</f>
        <v/>
      </c>
    </row>
    <row r="408" spans="1:9">
      <c r="A408">
        <f>IFERROR(テーブル_Swim015[[#This Row],[競技番号]],"")</f>
        <v>22</v>
      </c>
      <c r="B408">
        <f>IFERROR(テーブル_Swim015[[#This Row],[組]],"")</f>
        <v>1</v>
      </c>
      <c r="C408">
        <f>IFERROR(テーブル_Swim015[[#This Row],[水路]],"")</f>
        <v>7</v>
      </c>
      <c r="D408" t="str">
        <f>IFERROR(Sheet4!#REF!,"")</f>
        <v/>
      </c>
      <c r="E408" t="str">
        <f>IFERROR(LOOKUP(テーブル_Swim015[[#This Row],[選手番号]],Sheet3!A:A,Sheet3!C:C),"")</f>
        <v/>
      </c>
      <c r="F408" t="str">
        <f>IFERROR(LOOKUP(D408,テーブル_Swim014[選手番号],テーブル_Swim014[所属名称１]),"")</f>
        <v/>
      </c>
      <c r="G408" t="str">
        <f>IFERROR(LOOKUP(テーブル_Swim015[[#This Row],[選手番号]],Sheet2!A:A,Sheet2!B:B),"")</f>
        <v/>
      </c>
      <c r="H408" t="str">
        <f>IFERROR(LOOKUP(D408,Sheet2!A:A,Sheet2!C:C),"")</f>
        <v/>
      </c>
      <c r="I408" t="str">
        <f>IFERROR(LOOKUP(H408,Sheet9!A:A,記載責任者!#REF!),"")</f>
        <v/>
      </c>
    </row>
    <row r="409" spans="1:9">
      <c r="A409">
        <f>IFERROR(テーブル_Swim015[[#This Row],[競技番号]],"")</f>
        <v>22</v>
      </c>
      <c r="B409">
        <f>IFERROR(テーブル_Swim015[[#This Row],[組]],"")</f>
        <v>1</v>
      </c>
      <c r="C409">
        <f>IFERROR(テーブル_Swim015[[#This Row],[水路]],"")</f>
        <v>8</v>
      </c>
      <c r="D409" t="str">
        <f>IFERROR(Sheet4!#REF!,"")</f>
        <v/>
      </c>
      <c r="E409" t="str">
        <f>IFERROR(LOOKUP(テーブル_Swim015[[#This Row],[選手番号]],Sheet3!A:A,Sheet3!C:C),"")</f>
        <v/>
      </c>
      <c r="F409" t="str">
        <f>IFERROR(LOOKUP(D409,テーブル_Swim014[選手番号],テーブル_Swim014[所属名称１]),"")</f>
        <v/>
      </c>
      <c r="G409" t="str">
        <f>IFERROR(LOOKUP(テーブル_Swim015[[#This Row],[選手番号]],Sheet2!A:A,Sheet2!B:B),"")</f>
        <v/>
      </c>
      <c r="H409" t="str">
        <f>IFERROR(LOOKUP(D409,Sheet2!A:A,Sheet2!C:C),"")</f>
        <v/>
      </c>
      <c r="I409" t="str">
        <f>IFERROR(LOOKUP(H409,Sheet9!A:A,記載責任者!#REF!),"")</f>
        <v/>
      </c>
    </row>
    <row r="410" spans="1:9">
      <c r="A410">
        <f>IFERROR(テーブル_Swim015[[#This Row],[競技番号]],"")</f>
        <v>22</v>
      </c>
      <c r="B410">
        <f>IFERROR(テーブル_Swim015[[#This Row],[組]],"")</f>
        <v>2</v>
      </c>
      <c r="C410">
        <f>IFERROR(テーブル_Swim015[[#This Row],[水路]],"")</f>
        <v>1</v>
      </c>
      <c r="D410" t="str">
        <f>IFERROR(Sheet4!#REF!,"")</f>
        <v/>
      </c>
      <c r="E410" t="str">
        <f>IFERROR(LOOKUP(テーブル_Swim015[[#This Row],[選手番号]],Sheet3!A:A,Sheet3!C:C),"")</f>
        <v/>
      </c>
      <c r="F410" t="str">
        <f>IFERROR(LOOKUP(D410,テーブル_Swim014[選手番号],テーブル_Swim014[所属名称１]),"")</f>
        <v/>
      </c>
      <c r="G410" t="str">
        <f>IFERROR(LOOKUP(テーブル_Swim015[[#This Row],[選手番号]],Sheet2!A:A,Sheet2!B:B),"")</f>
        <v/>
      </c>
      <c r="H410" t="str">
        <f>IFERROR(LOOKUP(D410,Sheet2!A:A,Sheet2!C:C),"")</f>
        <v/>
      </c>
      <c r="I410" t="str">
        <f>IFERROR(LOOKUP(H410,Sheet9!A:A,記載責任者!#REF!),"")</f>
        <v/>
      </c>
    </row>
    <row r="411" spans="1:9">
      <c r="A411">
        <f>IFERROR(テーブル_Swim015[[#This Row],[競技番号]],"")</f>
        <v>22</v>
      </c>
      <c r="B411">
        <f>IFERROR(テーブル_Swim015[[#This Row],[組]],"")</f>
        <v>2</v>
      </c>
      <c r="C411">
        <f>IFERROR(テーブル_Swim015[[#This Row],[水路]],"")</f>
        <v>2</v>
      </c>
      <c r="D411" t="str">
        <f>IFERROR(Sheet4!#REF!,"")</f>
        <v/>
      </c>
      <c r="E411" t="str">
        <f>IFERROR(LOOKUP(テーブル_Swim015[[#This Row],[選手番号]],Sheet3!A:A,Sheet3!C:C),"")</f>
        <v xml:space="preserve">藤林　颯杜                    </v>
      </c>
      <c r="F411" t="str">
        <f>IFERROR(LOOKUP(D411,テーブル_Swim014[選手番号],テーブル_Swim014[所属名称１]),"")</f>
        <v/>
      </c>
      <c r="G411" t="str">
        <f>IFERROR(LOOKUP(テーブル_Swim015[[#This Row],[選手番号]],Sheet2!A:A,Sheet2!B:B),"")</f>
        <v/>
      </c>
      <c r="H411" t="str">
        <f>IFERROR(LOOKUP(D411,Sheet2!A:A,Sheet2!C:C),"")</f>
        <v/>
      </c>
      <c r="I411" t="str">
        <f>IFERROR(LOOKUP(H411,Sheet9!A:A,記載責任者!#REF!),"")</f>
        <v/>
      </c>
    </row>
    <row r="412" spans="1:9">
      <c r="A412">
        <f>IFERROR(テーブル_Swim015[[#This Row],[競技番号]],"")</f>
        <v>22</v>
      </c>
      <c r="B412">
        <f>IFERROR(テーブル_Swim015[[#This Row],[組]],"")</f>
        <v>2</v>
      </c>
      <c r="C412">
        <f>IFERROR(テーブル_Swim015[[#This Row],[水路]],"")</f>
        <v>3</v>
      </c>
      <c r="D412" t="str">
        <f>IFERROR(Sheet4!#REF!,"")</f>
        <v/>
      </c>
      <c r="E412" t="str">
        <f>IFERROR(LOOKUP(テーブル_Swim015[[#This Row],[選手番号]],Sheet3!A:A,Sheet3!C:C),"")</f>
        <v xml:space="preserve">越智　勇伍                    </v>
      </c>
      <c r="F412" t="str">
        <f>IFERROR(LOOKUP(D412,テーブル_Swim014[選手番号],テーブル_Swim014[所属名称１]),"")</f>
        <v/>
      </c>
      <c r="G412" t="str">
        <f>IFERROR(LOOKUP(テーブル_Swim015[[#This Row],[選手番号]],Sheet2!A:A,Sheet2!B:B),"")</f>
        <v/>
      </c>
      <c r="H412" t="str">
        <f>IFERROR(LOOKUP(D412,Sheet2!A:A,Sheet2!C:C),"")</f>
        <v/>
      </c>
      <c r="I412" t="str">
        <f>IFERROR(LOOKUP(H412,Sheet9!A:A,記載責任者!#REF!),"")</f>
        <v/>
      </c>
    </row>
    <row r="413" spans="1:9">
      <c r="A413">
        <f>IFERROR(テーブル_Swim015[[#This Row],[競技番号]],"")</f>
        <v>22</v>
      </c>
      <c r="B413">
        <f>IFERROR(テーブル_Swim015[[#This Row],[組]],"")</f>
        <v>2</v>
      </c>
      <c r="C413">
        <f>IFERROR(テーブル_Swim015[[#This Row],[水路]],"")</f>
        <v>4</v>
      </c>
      <c r="D413" t="str">
        <f>IFERROR(Sheet4!#REF!,"")</f>
        <v/>
      </c>
      <c r="E413" t="str">
        <f>IFERROR(LOOKUP(テーブル_Swim015[[#This Row],[選手番号]],Sheet3!A:A,Sheet3!C:C),"")</f>
        <v xml:space="preserve">奥田　真也                    </v>
      </c>
      <c r="F413" t="str">
        <f>IFERROR(LOOKUP(D413,テーブル_Swim014[選手番号],テーブル_Swim014[所属名称１]),"")</f>
        <v/>
      </c>
      <c r="G413" t="str">
        <f>IFERROR(LOOKUP(テーブル_Swim015[[#This Row],[選手番号]],Sheet2!A:A,Sheet2!B:B),"")</f>
        <v/>
      </c>
      <c r="H413" t="str">
        <f>IFERROR(LOOKUP(D413,Sheet2!A:A,Sheet2!C:C),"")</f>
        <v/>
      </c>
      <c r="I413" t="str">
        <f>IFERROR(LOOKUP(H413,Sheet9!A:A,記載責任者!#REF!),"")</f>
        <v/>
      </c>
    </row>
    <row r="414" spans="1:9">
      <c r="A414">
        <f>IFERROR(テーブル_Swim015[[#This Row],[競技番号]],"")</f>
        <v>22</v>
      </c>
      <c r="B414">
        <f>IFERROR(テーブル_Swim015[[#This Row],[組]],"")</f>
        <v>2</v>
      </c>
      <c r="C414">
        <f>IFERROR(テーブル_Swim015[[#This Row],[水路]],"")</f>
        <v>5</v>
      </c>
      <c r="D414" t="str">
        <f>IFERROR(Sheet4!#REF!,"")</f>
        <v/>
      </c>
      <c r="E414" t="str">
        <f>IFERROR(LOOKUP(テーブル_Swim015[[#This Row],[選手番号]],Sheet3!A:A,Sheet3!C:C),"")</f>
        <v xml:space="preserve">片山慎之助                    </v>
      </c>
      <c r="F414" t="str">
        <f>IFERROR(LOOKUP(D414,テーブル_Swim014[選手番号],テーブル_Swim014[所属名称１]),"")</f>
        <v/>
      </c>
      <c r="G414" t="str">
        <f>IFERROR(LOOKUP(テーブル_Swim015[[#This Row],[選手番号]],Sheet2!A:A,Sheet2!B:B),"")</f>
        <v/>
      </c>
      <c r="H414" t="str">
        <f>IFERROR(LOOKUP(D414,Sheet2!A:A,Sheet2!C:C),"")</f>
        <v/>
      </c>
      <c r="I414" t="str">
        <f>IFERROR(LOOKUP(H414,Sheet9!A:A,記載責任者!#REF!),"")</f>
        <v/>
      </c>
    </row>
    <row r="415" spans="1:9">
      <c r="A415">
        <f>IFERROR(テーブル_Swim015[[#This Row],[競技番号]],"")</f>
        <v>22</v>
      </c>
      <c r="B415">
        <f>IFERROR(テーブル_Swim015[[#This Row],[組]],"")</f>
        <v>2</v>
      </c>
      <c r="C415">
        <f>IFERROR(テーブル_Swim015[[#This Row],[水路]],"")</f>
        <v>6</v>
      </c>
      <c r="D415" t="str">
        <f>IFERROR(Sheet4!#REF!,"")</f>
        <v/>
      </c>
      <c r="E415" t="str">
        <f>IFERROR(LOOKUP(テーブル_Swim015[[#This Row],[選手番号]],Sheet3!A:A,Sheet3!C:C),"")</f>
        <v xml:space="preserve">三浦　真誉                    </v>
      </c>
      <c r="F415" t="str">
        <f>IFERROR(LOOKUP(D415,テーブル_Swim014[選手番号],テーブル_Swim014[所属名称１]),"")</f>
        <v/>
      </c>
      <c r="G415" t="str">
        <f>IFERROR(LOOKUP(テーブル_Swim015[[#This Row],[選手番号]],Sheet2!A:A,Sheet2!B:B),"")</f>
        <v/>
      </c>
      <c r="H415" t="str">
        <f>IFERROR(LOOKUP(D415,Sheet2!A:A,Sheet2!C:C),"")</f>
        <v/>
      </c>
      <c r="I415" t="str">
        <f>IFERROR(LOOKUP(H415,Sheet9!A:A,記載責任者!#REF!),"")</f>
        <v/>
      </c>
    </row>
    <row r="416" spans="1:9">
      <c r="A416">
        <f>IFERROR(テーブル_Swim015[[#This Row],[競技番号]],"")</f>
        <v>22</v>
      </c>
      <c r="B416">
        <f>IFERROR(テーブル_Swim015[[#This Row],[組]],"")</f>
        <v>2</v>
      </c>
      <c r="C416">
        <f>IFERROR(テーブル_Swim015[[#This Row],[水路]],"")</f>
        <v>7</v>
      </c>
      <c r="D416" t="str">
        <f>IFERROR(Sheet4!#REF!,"")</f>
        <v/>
      </c>
      <c r="E416" t="str">
        <f>IFERROR(LOOKUP(テーブル_Swim015[[#This Row],[選手番号]],Sheet3!A:A,Sheet3!C:C),"")</f>
        <v xml:space="preserve">宮瀧　　陸                    </v>
      </c>
      <c r="F416" t="str">
        <f>IFERROR(LOOKUP(D416,テーブル_Swim014[選手番号],テーブル_Swim014[所属名称１]),"")</f>
        <v/>
      </c>
      <c r="G416" t="str">
        <f>IFERROR(LOOKUP(テーブル_Swim015[[#This Row],[選手番号]],Sheet2!A:A,Sheet2!B:B),"")</f>
        <v/>
      </c>
      <c r="H416" t="str">
        <f>IFERROR(LOOKUP(D416,Sheet2!A:A,Sheet2!C:C),"")</f>
        <v/>
      </c>
      <c r="I416" t="str">
        <f>IFERROR(LOOKUP(H416,Sheet9!A:A,記載責任者!#REF!),"")</f>
        <v/>
      </c>
    </row>
    <row r="417" spans="1:9">
      <c r="A417">
        <f>IFERROR(テーブル_Swim015[[#This Row],[競技番号]],"")</f>
        <v>22</v>
      </c>
      <c r="B417">
        <f>IFERROR(テーブル_Swim015[[#This Row],[組]],"")</f>
        <v>2</v>
      </c>
      <c r="C417">
        <f>IFERROR(テーブル_Swim015[[#This Row],[水路]],"")</f>
        <v>8</v>
      </c>
      <c r="D417" t="str">
        <f>IFERROR(Sheet4!#REF!,"")</f>
        <v/>
      </c>
      <c r="E417" t="str">
        <f>IFERROR(LOOKUP(テーブル_Swim015[[#This Row],[選手番号]],Sheet3!A:A,Sheet3!C:C),"")</f>
        <v/>
      </c>
      <c r="F417" t="str">
        <f>IFERROR(LOOKUP(D417,テーブル_Swim014[選手番号],テーブル_Swim014[所属名称１]),"")</f>
        <v/>
      </c>
      <c r="G417" t="str">
        <f>IFERROR(LOOKUP(テーブル_Swim015[[#This Row],[選手番号]],Sheet2!A:A,Sheet2!B:B),"")</f>
        <v/>
      </c>
      <c r="H417" t="str">
        <f>IFERROR(LOOKUP(D417,Sheet2!A:A,Sheet2!C:C),"")</f>
        <v/>
      </c>
      <c r="I417" t="str">
        <f>IFERROR(LOOKUP(H417,Sheet9!A:A,記載責任者!#REF!),"")</f>
        <v/>
      </c>
    </row>
    <row r="418" spans="1:9">
      <c r="A418">
        <f>IFERROR(テーブル_Swim015[[#This Row],[競技番号]],"")</f>
        <v>22</v>
      </c>
      <c r="B418">
        <f>IFERROR(テーブル_Swim015[[#This Row],[組]],"")</f>
        <v>3</v>
      </c>
      <c r="C418">
        <f>IFERROR(テーブル_Swim015[[#This Row],[水路]],"")</f>
        <v>1</v>
      </c>
      <c r="D418" t="str">
        <f>IFERROR(Sheet4!#REF!,"")</f>
        <v/>
      </c>
      <c r="E418" t="str">
        <f>IFERROR(LOOKUP(テーブル_Swim015[[#This Row],[選手番号]],Sheet3!A:A,Sheet3!C:C),"")</f>
        <v xml:space="preserve">渋谷　勇樹                    </v>
      </c>
      <c r="F418" t="str">
        <f>IFERROR(LOOKUP(D418,テーブル_Swim014[選手番号],テーブル_Swim014[所属名称１]),"")</f>
        <v/>
      </c>
      <c r="G418" t="str">
        <f>IFERROR(LOOKUP(テーブル_Swim015[[#This Row],[選手番号]],Sheet2!A:A,Sheet2!B:B),"")</f>
        <v/>
      </c>
      <c r="H418" t="str">
        <f>IFERROR(LOOKUP(D418,Sheet2!A:A,Sheet2!C:C),"")</f>
        <v/>
      </c>
      <c r="I418" t="str">
        <f>IFERROR(LOOKUP(H418,Sheet9!A:A,記載責任者!#REF!),"")</f>
        <v/>
      </c>
    </row>
    <row r="419" spans="1:9">
      <c r="A419">
        <f>IFERROR(テーブル_Swim015[[#This Row],[競技番号]],"")</f>
        <v>22</v>
      </c>
      <c r="B419">
        <f>IFERROR(テーブル_Swim015[[#This Row],[組]],"")</f>
        <v>3</v>
      </c>
      <c r="C419">
        <f>IFERROR(テーブル_Swim015[[#This Row],[水路]],"")</f>
        <v>2</v>
      </c>
      <c r="D419" t="str">
        <f>IFERROR(Sheet4!#REF!,"")</f>
        <v/>
      </c>
      <c r="E419" t="str">
        <f>IFERROR(LOOKUP(テーブル_Swim015[[#This Row],[選手番号]],Sheet3!A:A,Sheet3!C:C),"")</f>
        <v xml:space="preserve">原　　直輝                    </v>
      </c>
      <c r="F419" t="str">
        <f>IFERROR(LOOKUP(D419,テーブル_Swim014[選手番号],テーブル_Swim014[所属名称１]),"")</f>
        <v/>
      </c>
      <c r="G419" t="str">
        <f>IFERROR(LOOKUP(テーブル_Swim015[[#This Row],[選手番号]],Sheet2!A:A,Sheet2!B:B),"")</f>
        <v/>
      </c>
      <c r="H419" t="str">
        <f>IFERROR(LOOKUP(D419,Sheet2!A:A,Sheet2!C:C),"")</f>
        <v/>
      </c>
      <c r="I419" t="str">
        <f>IFERROR(LOOKUP(H419,Sheet9!A:A,記載責任者!#REF!),"")</f>
        <v/>
      </c>
    </row>
    <row r="420" spans="1:9">
      <c r="A420">
        <f>IFERROR(テーブル_Swim015[[#This Row],[競技番号]],"")</f>
        <v>22</v>
      </c>
      <c r="B420">
        <f>IFERROR(テーブル_Swim015[[#This Row],[組]],"")</f>
        <v>3</v>
      </c>
      <c r="C420">
        <f>IFERROR(テーブル_Swim015[[#This Row],[水路]],"")</f>
        <v>3</v>
      </c>
      <c r="D420" t="str">
        <f>IFERROR(Sheet4!#REF!,"")</f>
        <v/>
      </c>
      <c r="E420" t="str">
        <f>IFERROR(LOOKUP(テーブル_Swim015[[#This Row],[選手番号]],Sheet3!A:A,Sheet3!C:C),"")</f>
        <v xml:space="preserve">納田　泰輔                    </v>
      </c>
      <c r="F420" t="str">
        <f>IFERROR(LOOKUP(D420,テーブル_Swim014[選手番号],テーブル_Swim014[所属名称１]),"")</f>
        <v/>
      </c>
      <c r="G420" t="str">
        <f>IFERROR(LOOKUP(テーブル_Swim015[[#This Row],[選手番号]],Sheet2!A:A,Sheet2!B:B),"")</f>
        <v/>
      </c>
      <c r="H420" t="str">
        <f>IFERROR(LOOKUP(D420,Sheet2!A:A,Sheet2!C:C),"")</f>
        <v/>
      </c>
      <c r="I420" t="str">
        <f>IFERROR(LOOKUP(H420,Sheet9!A:A,記載責任者!#REF!),"")</f>
        <v/>
      </c>
    </row>
    <row r="421" spans="1:9">
      <c r="A421">
        <f>IFERROR(テーブル_Swim015[[#This Row],[競技番号]],"")</f>
        <v>22</v>
      </c>
      <c r="B421">
        <f>IFERROR(テーブル_Swim015[[#This Row],[組]],"")</f>
        <v>3</v>
      </c>
      <c r="C421">
        <f>IFERROR(テーブル_Swim015[[#This Row],[水路]],"")</f>
        <v>4</v>
      </c>
      <c r="D421" t="str">
        <f>IFERROR(Sheet4!#REF!,"")</f>
        <v/>
      </c>
      <c r="E421" t="str">
        <f>IFERROR(LOOKUP(テーブル_Swim015[[#This Row],[選手番号]],Sheet3!A:A,Sheet3!C:C),"")</f>
        <v xml:space="preserve">亀田　翔矢                    </v>
      </c>
      <c r="F421" t="str">
        <f>IFERROR(LOOKUP(D421,テーブル_Swim014[選手番号],テーブル_Swim014[所属名称１]),"")</f>
        <v/>
      </c>
      <c r="G421" t="str">
        <f>IFERROR(LOOKUP(テーブル_Swim015[[#This Row],[選手番号]],Sheet2!A:A,Sheet2!B:B),"")</f>
        <v/>
      </c>
      <c r="H421" t="str">
        <f>IFERROR(LOOKUP(D421,Sheet2!A:A,Sheet2!C:C),"")</f>
        <v/>
      </c>
      <c r="I421" t="str">
        <f>IFERROR(LOOKUP(H421,Sheet9!A:A,記載責任者!#REF!),"")</f>
        <v/>
      </c>
    </row>
    <row r="422" spans="1:9">
      <c r="A422">
        <f>IFERROR(テーブル_Swim015[[#This Row],[競技番号]],"")</f>
        <v>22</v>
      </c>
      <c r="B422">
        <f>IFERROR(テーブル_Swim015[[#This Row],[組]],"")</f>
        <v>3</v>
      </c>
      <c r="C422">
        <f>IFERROR(テーブル_Swim015[[#This Row],[水路]],"")</f>
        <v>5</v>
      </c>
      <c r="D422" t="str">
        <f>IFERROR(Sheet4!#REF!,"")</f>
        <v/>
      </c>
      <c r="E422" t="str">
        <f>IFERROR(LOOKUP(テーブル_Swim015[[#This Row],[選手番号]],Sheet3!A:A,Sheet3!C:C),"")</f>
        <v xml:space="preserve">岩田　康雅                    </v>
      </c>
      <c r="F422" t="str">
        <f>IFERROR(LOOKUP(D422,テーブル_Swim014[選手番号],テーブル_Swim014[所属名称１]),"")</f>
        <v/>
      </c>
      <c r="G422" t="str">
        <f>IFERROR(LOOKUP(テーブル_Swim015[[#This Row],[選手番号]],Sheet2!A:A,Sheet2!B:B),"")</f>
        <v/>
      </c>
      <c r="H422" t="str">
        <f>IFERROR(LOOKUP(D422,Sheet2!A:A,Sheet2!C:C),"")</f>
        <v/>
      </c>
      <c r="I422" t="str">
        <f>IFERROR(LOOKUP(H422,Sheet9!A:A,記載責任者!#REF!),"")</f>
        <v/>
      </c>
    </row>
    <row r="423" spans="1:9">
      <c r="A423">
        <f>IFERROR(テーブル_Swim015[[#This Row],[競技番号]],"")</f>
        <v>22</v>
      </c>
      <c r="B423">
        <f>IFERROR(テーブル_Swim015[[#This Row],[組]],"")</f>
        <v>3</v>
      </c>
      <c r="C423">
        <f>IFERROR(テーブル_Swim015[[#This Row],[水路]],"")</f>
        <v>6</v>
      </c>
      <c r="D423" t="str">
        <f>IFERROR(Sheet4!#REF!,"")</f>
        <v/>
      </c>
      <c r="E423" t="str">
        <f>IFERROR(LOOKUP(テーブル_Swim015[[#This Row],[選手番号]],Sheet3!A:A,Sheet3!C:C),"")</f>
        <v xml:space="preserve">清水　鼓哲                    </v>
      </c>
      <c r="F423" t="str">
        <f>IFERROR(LOOKUP(D423,テーブル_Swim014[選手番号],テーブル_Swim014[所属名称１]),"")</f>
        <v/>
      </c>
      <c r="G423" t="str">
        <f>IFERROR(LOOKUP(テーブル_Swim015[[#This Row],[選手番号]],Sheet2!A:A,Sheet2!B:B),"")</f>
        <v/>
      </c>
      <c r="H423" t="str">
        <f>IFERROR(LOOKUP(D423,Sheet2!A:A,Sheet2!C:C),"")</f>
        <v/>
      </c>
      <c r="I423" t="str">
        <f>IFERROR(LOOKUP(H423,Sheet9!A:A,記載責任者!#REF!),"")</f>
        <v/>
      </c>
    </row>
    <row r="424" spans="1:9">
      <c r="A424">
        <f>IFERROR(テーブル_Swim015[[#This Row],[競技番号]],"")</f>
        <v>22</v>
      </c>
      <c r="B424">
        <f>IFERROR(テーブル_Swim015[[#This Row],[組]],"")</f>
        <v>3</v>
      </c>
      <c r="C424">
        <f>IFERROR(テーブル_Swim015[[#This Row],[水路]],"")</f>
        <v>7</v>
      </c>
      <c r="D424" t="str">
        <f>IFERROR(Sheet4!#REF!,"")</f>
        <v/>
      </c>
      <c r="E424" t="str">
        <f>IFERROR(LOOKUP(テーブル_Swim015[[#This Row],[選手番号]],Sheet3!A:A,Sheet3!C:C),"")</f>
        <v xml:space="preserve">荻原　裕貴                    </v>
      </c>
      <c r="F424" t="str">
        <f>IFERROR(LOOKUP(D424,テーブル_Swim014[選手番号],テーブル_Swim014[所属名称１]),"")</f>
        <v/>
      </c>
      <c r="G424" t="str">
        <f>IFERROR(LOOKUP(テーブル_Swim015[[#This Row],[選手番号]],Sheet2!A:A,Sheet2!B:B),"")</f>
        <v/>
      </c>
      <c r="H424" t="str">
        <f>IFERROR(LOOKUP(D424,Sheet2!A:A,Sheet2!C:C),"")</f>
        <v/>
      </c>
      <c r="I424" t="str">
        <f>IFERROR(LOOKUP(H424,Sheet9!A:A,記載責任者!#REF!),"")</f>
        <v/>
      </c>
    </row>
    <row r="425" spans="1:9">
      <c r="A425">
        <f>IFERROR(テーブル_Swim015[[#This Row],[競技番号]],"")</f>
        <v>22</v>
      </c>
      <c r="B425">
        <f>IFERROR(テーブル_Swim015[[#This Row],[組]],"")</f>
        <v>3</v>
      </c>
      <c r="C425">
        <f>IFERROR(テーブル_Swim015[[#This Row],[水路]],"")</f>
        <v>8</v>
      </c>
      <c r="D425" t="str">
        <f>IFERROR(Sheet4!#REF!,"")</f>
        <v/>
      </c>
      <c r="E425" t="str">
        <f>IFERROR(LOOKUP(テーブル_Swim015[[#This Row],[選手番号]],Sheet3!A:A,Sheet3!C:C),"")</f>
        <v xml:space="preserve">荻原　和樹                    </v>
      </c>
      <c r="F425" t="str">
        <f>IFERROR(LOOKUP(D425,テーブル_Swim014[選手番号],テーブル_Swim014[所属名称１]),"")</f>
        <v/>
      </c>
      <c r="G425" t="str">
        <f>IFERROR(LOOKUP(テーブル_Swim015[[#This Row],[選手番号]],Sheet2!A:A,Sheet2!B:B),"")</f>
        <v/>
      </c>
      <c r="H425" t="str">
        <f>IFERROR(LOOKUP(D425,Sheet2!A:A,Sheet2!C:C),"")</f>
        <v/>
      </c>
      <c r="I425" t="str">
        <f>IFERROR(LOOKUP(H425,Sheet9!A:A,記載責任者!#REF!),"")</f>
        <v/>
      </c>
    </row>
    <row r="426" spans="1:9">
      <c r="A426">
        <f>IFERROR(テーブル_Swim015[[#This Row],[競技番号]],"")</f>
        <v>23</v>
      </c>
      <c r="B426">
        <f>IFERROR(テーブル_Swim015[[#This Row],[組]],"")</f>
        <v>1</v>
      </c>
      <c r="C426">
        <f>IFERROR(テーブル_Swim015[[#This Row],[水路]],"")</f>
        <v>1</v>
      </c>
      <c r="D426" t="str">
        <f>IFERROR(Sheet4!#REF!,"")</f>
        <v/>
      </c>
      <c r="E426" t="str">
        <f>IFERROR(LOOKUP(テーブル_Swim015[[#This Row],[選手番号]],Sheet3!A:A,Sheet3!C:C),"")</f>
        <v/>
      </c>
      <c r="F426" t="str">
        <f>IFERROR(LOOKUP(D426,テーブル_Swim014[選手番号],テーブル_Swim014[所属名称１]),"")</f>
        <v/>
      </c>
      <c r="G426" t="str">
        <f>IFERROR(LOOKUP(テーブル_Swim015[[#This Row],[選手番号]],Sheet2!A:A,Sheet2!B:B),"")</f>
        <v/>
      </c>
      <c r="H426" t="str">
        <f>IFERROR(LOOKUP(D426,Sheet2!A:A,Sheet2!C:C),"")</f>
        <v/>
      </c>
      <c r="I426" t="str">
        <f>IFERROR(LOOKUP(H426,Sheet9!A:A,記載責任者!#REF!),"")</f>
        <v/>
      </c>
    </row>
    <row r="427" spans="1:9">
      <c r="A427">
        <f>IFERROR(テーブル_Swim015[[#This Row],[競技番号]],"")</f>
        <v>23</v>
      </c>
      <c r="B427">
        <f>IFERROR(テーブル_Swim015[[#This Row],[組]],"")</f>
        <v>1</v>
      </c>
      <c r="C427">
        <f>IFERROR(テーブル_Swim015[[#This Row],[水路]],"")</f>
        <v>2</v>
      </c>
      <c r="D427" t="str">
        <f>IFERROR(Sheet4!#REF!,"")</f>
        <v/>
      </c>
      <c r="E427" t="str">
        <f>IFERROR(LOOKUP(テーブル_Swim015[[#This Row],[選手番号]],Sheet3!A:A,Sheet3!C:C),"")</f>
        <v/>
      </c>
      <c r="F427" t="str">
        <f>IFERROR(LOOKUP(D427,テーブル_Swim014[選手番号],テーブル_Swim014[所属名称１]),"")</f>
        <v/>
      </c>
      <c r="G427" t="str">
        <f>IFERROR(LOOKUP(テーブル_Swim015[[#This Row],[選手番号]],Sheet2!A:A,Sheet2!B:B),"")</f>
        <v/>
      </c>
      <c r="H427" t="str">
        <f>IFERROR(LOOKUP(D427,Sheet2!A:A,Sheet2!C:C),"")</f>
        <v/>
      </c>
      <c r="I427" t="str">
        <f>IFERROR(LOOKUP(H427,Sheet9!A:A,記載責任者!#REF!),"")</f>
        <v/>
      </c>
    </row>
    <row r="428" spans="1:9">
      <c r="A428">
        <f>IFERROR(テーブル_Swim015[[#This Row],[競技番号]],"")</f>
        <v>23</v>
      </c>
      <c r="B428">
        <f>IFERROR(テーブル_Swim015[[#This Row],[組]],"")</f>
        <v>1</v>
      </c>
      <c r="C428">
        <f>IFERROR(テーブル_Swim015[[#This Row],[水路]],"")</f>
        <v>3</v>
      </c>
      <c r="D428" t="str">
        <f>IFERROR(Sheet4!#REF!,"")</f>
        <v/>
      </c>
      <c r="E428" t="str">
        <f>IFERROR(LOOKUP(テーブル_Swim015[[#This Row],[選手番号]],Sheet3!A:A,Sheet3!C:C),"")</f>
        <v xml:space="preserve">伊藤　未桜                    </v>
      </c>
      <c r="F428" t="str">
        <f>IFERROR(LOOKUP(D428,テーブル_Swim014[選手番号],テーブル_Swim014[所属名称１]),"")</f>
        <v/>
      </c>
      <c r="G428" t="str">
        <f>IFERROR(LOOKUP(テーブル_Swim015[[#This Row],[選手番号]],Sheet2!A:A,Sheet2!B:B),"")</f>
        <v/>
      </c>
      <c r="H428" t="str">
        <f>IFERROR(LOOKUP(D428,Sheet2!A:A,Sheet2!C:C),"")</f>
        <v/>
      </c>
      <c r="I428" t="str">
        <f>IFERROR(LOOKUP(H428,Sheet9!A:A,記載責任者!#REF!),"")</f>
        <v/>
      </c>
    </row>
    <row r="429" spans="1:9">
      <c r="A429">
        <f>IFERROR(テーブル_Swim015[[#This Row],[競技番号]],"")</f>
        <v>23</v>
      </c>
      <c r="B429">
        <f>IFERROR(テーブル_Swim015[[#This Row],[組]],"")</f>
        <v>1</v>
      </c>
      <c r="C429">
        <f>IFERROR(テーブル_Swim015[[#This Row],[水路]],"")</f>
        <v>4</v>
      </c>
      <c r="D429" t="str">
        <f>IFERROR(Sheet4!#REF!,"")</f>
        <v/>
      </c>
      <c r="E429" t="str">
        <f>IFERROR(LOOKUP(テーブル_Swim015[[#This Row],[選手番号]],Sheet3!A:A,Sheet3!C:C),"")</f>
        <v xml:space="preserve">横田　美翼                    </v>
      </c>
      <c r="F429" t="str">
        <f>IFERROR(LOOKUP(D429,テーブル_Swim014[選手番号],テーブル_Swim014[所属名称１]),"")</f>
        <v/>
      </c>
      <c r="G429" t="str">
        <f>IFERROR(LOOKUP(テーブル_Swim015[[#This Row],[選手番号]],Sheet2!A:A,Sheet2!B:B),"")</f>
        <v/>
      </c>
      <c r="H429" t="str">
        <f>IFERROR(LOOKUP(D429,Sheet2!A:A,Sheet2!C:C),"")</f>
        <v/>
      </c>
      <c r="I429" t="str">
        <f>IFERROR(LOOKUP(H429,Sheet9!A:A,記載責任者!#REF!),"")</f>
        <v/>
      </c>
    </row>
    <row r="430" spans="1:9">
      <c r="A430">
        <f>IFERROR(テーブル_Swim015[[#This Row],[競技番号]],"")</f>
        <v>23</v>
      </c>
      <c r="B430">
        <f>IFERROR(テーブル_Swim015[[#This Row],[組]],"")</f>
        <v>1</v>
      </c>
      <c r="C430">
        <f>IFERROR(テーブル_Swim015[[#This Row],[水路]],"")</f>
        <v>5</v>
      </c>
      <c r="D430" t="str">
        <f>IFERROR(Sheet4!#REF!,"")</f>
        <v/>
      </c>
      <c r="E430" t="str">
        <f>IFERROR(LOOKUP(テーブル_Swim015[[#This Row],[選手番号]],Sheet3!A:A,Sheet3!C:C),"")</f>
        <v xml:space="preserve">秋森　心羽                    </v>
      </c>
      <c r="F430" t="str">
        <f>IFERROR(LOOKUP(D430,テーブル_Swim014[選手番号],テーブル_Swim014[所属名称１]),"")</f>
        <v/>
      </c>
      <c r="G430" t="str">
        <f>IFERROR(LOOKUP(テーブル_Swim015[[#This Row],[選手番号]],Sheet2!A:A,Sheet2!B:B),"")</f>
        <v/>
      </c>
      <c r="H430" t="str">
        <f>IFERROR(LOOKUP(D430,Sheet2!A:A,Sheet2!C:C),"")</f>
        <v/>
      </c>
      <c r="I430" t="str">
        <f>IFERROR(LOOKUP(H430,Sheet9!A:A,記載責任者!#REF!),"")</f>
        <v/>
      </c>
    </row>
    <row r="431" spans="1:9">
      <c r="A431">
        <f>IFERROR(テーブル_Swim015[[#This Row],[競技番号]],"")</f>
        <v>23</v>
      </c>
      <c r="B431">
        <f>IFERROR(テーブル_Swim015[[#This Row],[組]],"")</f>
        <v>1</v>
      </c>
      <c r="C431">
        <f>IFERROR(テーブル_Swim015[[#This Row],[水路]],"")</f>
        <v>6</v>
      </c>
      <c r="D431" t="str">
        <f>IFERROR(Sheet4!#REF!,"")</f>
        <v/>
      </c>
      <c r="E431" t="str">
        <f>IFERROR(LOOKUP(テーブル_Swim015[[#This Row],[選手番号]],Sheet3!A:A,Sheet3!C:C),"")</f>
        <v/>
      </c>
      <c r="F431" t="str">
        <f>IFERROR(LOOKUP(D431,テーブル_Swim014[選手番号],テーブル_Swim014[所属名称１]),"")</f>
        <v/>
      </c>
      <c r="G431" t="str">
        <f>IFERROR(LOOKUP(テーブル_Swim015[[#This Row],[選手番号]],Sheet2!A:A,Sheet2!B:B),"")</f>
        <v/>
      </c>
      <c r="H431" t="str">
        <f>IFERROR(LOOKUP(D431,Sheet2!A:A,Sheet2!C:C),"")</f>
        <v/>
      </c>
      <c r="I431" t="str">
        <f>IFERROR(LOOKUP(H431,Sheet9!A:A,記載責任者!#REF!),"")</f>
        <v/>
      </c>
    </row>
    <row r="432" spans="1:9">
      <c r="A432">
        <f>IFERROR(テーブル_Swim015[[#This Row],[競技番号]],"")</f>
        <v>23</v>
      </c>
      <c r="B432">
        <f>IFERROR(テーブル_Swim015[[#This Row],[組]],"")</f>
        <v>1</v>
      </c>
      <c r="C432">
        <f>IFERROR(テーブル_Swim015[[#This Row],[水路]],"")</f>
        <v>7</v>
      </c>
      <c r="D432" t="str">
        <f>IFERROR(Sheet4!#REF!,"")</f>
        <v/>
      </c>
      <c r="E432" t="str">
        <f>IFERROR(LOOKUP(テーブル_Swim015[[#This Row],[選手番号]],Sheet3!A:A,Sheet3!C:C),"")</f>
        <v/>
      </c>
      <c r="F432" t="str">
        <f>IFERROR(LOOKUP(D432,テーブル_Swim014[選手番号],テーブル_Swim014[所属名称１]),"")</f>
        <v/>
      </c>
      <c r="G432" t="str">
        <f>IFERROR(LOOKUP(テーブル_Swim015[[#This Row],[選手番号]],Sheet2!A:A,Sheet2!B:B),"")</f>
        <v/>
      </c>
      <c r="H432" t="str">
        <f>IFERROR(LOOKUP(D432,Sheet2!A:A,Sheet2!C:C),"")</f>
        <v/>
      </c>
      <c r="I432" t="str">
        <f>IFERROR(LOOKUP(H432,Sheet9!A:A,記載責任者!#REF!),"")</f>
        <v/>
      </c>
    </row>
    <row r="433" spans="1:9">
      <c r="A433">
        <f>IFERROR(テーブル_Swim015[[#This Row],[競技番号]],"")</f>
        <v>23</v>
      </c>
      <c r="B433">
        <f>IFERROR(テーブル_Swim015[[#This Row],[組]],"")</f>
        <v>1</v>
      </c>
      <c r="C433">
        <f>IFERROR(テーブル_Swim015[[#This Row],[水路]],"")</f>
        <v>8</v>
      </c>
      <c r="D433" t="str">
        <f>IFERROR(Sheet4!#REF!,"")</f>
        <v/>
      </c>
      <c r="E433" t="str">
        <f>IFERROR(LOOKUP(テーブル_Swim015[[#This Row],[選手番号]],Sheet3!A:A,Sheet3!C:C),"")</f>
        <v/>
      </c>
      <c r="F433" t="str">
        <f>IFERROR(LOOKUP(D433,テーブル_Swim014[選手番号],テーブル_Swim014[所属名称１]),"")</f>
        <v/>
      </c>
      <c r="G433" t="str">
        <f>IFERROR(LOOKUP(テーブル_Swim015[[#This Row],[選手番号]],Sheet2!A:A,Sheet2!B:B),"")</f>
        <v/>
      </c>
      <c r="H433" t="str">
        <f>IFERROR(LOOKUP(D433,Sheet2!A:A,Sheet2!C:C),"")</f>
        <v/>
      </c>
      <c r="I433" t="str">
        <f>IFERROR(LOOKUP(H433,Sheet9!A:A,記載責任者!#REF!),"")</f>
        <v/>
      </c>
    </row>
    <row r="434" spans="1:9">
      <c r="A434">
        <f>IFERROR(テーブル_Swim015[[#This Row],[競技番号]],"")</f>
        <v>23</v>
      </c>
      <c r="B434">
        <f>IFERROR(テーブル_Swim015[[#This Row],[組]],"")</f>
        <v>2</v>
      </c>
      <c r="C434">
        <f>IFERROR(テーブル_Swim015[[#This Row],[水路]],"")</f>
        <v>1</v>
      </c>
      <c r="D434" t="str">
        <f>IFERROR(Sheet4!#REF!,"")</f>
        <v/>
      </c>
      <c r="E434" t="str">
        <f>IFERROR(LOOKUP(テーブル_Swim015[[#This Row],[選手番号]],Sheet3!A:A,Sheet3!C:C),"")</f>
        <v/>
      </c>
      <c r="F434" t="str">
        <f>IFERROR(LOOKUP(D434,テーブル_Swim014[選手番号],テーブル_Swim014[所属名称１]),"")</f>
        <v/>
      </c>
      <c r="G434" t="str">
        <f>IFERROR(LOOKUP(テーブル_Swim015[[#This Row],[選手番号]],Sheet2!A:A,Sheet2!B:B),"")</f>
        <v/>
      </c>
      <c r="H434" t="str">
        <f>IFERROR(LOOKUP(D434,Sheet2!A:A,Sheet2!C:C),"")</f>
        <v/>
      </c>
      <c r="I434" t="str">
        <f>IFERROR(LOOKUP(H434,Sheet9!A:A,記載責任者!#REF!),"")</f>
        <v/>
      </c>
    </row>
    <row r="435" spans="1:9">
      <c r="A435">
        <f>IFERROR(テーブル_Swim015[[#This Row],[競技番号]],"")</f>
        <v>23</v>
      </c>
      <c r="B435">
        <f>IFERROR(テーブル_Swim015[[#This Row],[組]],"")</f>
        <v>2</v>
      </c>
      <c r="C435">
        <f>IFERROR(テーブル_Swim015[[#This Row],[水路]],"")</f>
        <v>2</v>
      </c>
      <c r="D435" t="str">
        <f>IFERROR(Sheet4!#REF!,"")</f>
        <v/>
      </c>
      <c r="E435" t="str">
        <f>IFERROR(LOOKUP(テーブル_Swim015[[#This Row],[選手番号]],Sheet3!A:A,Sheet3!C:C),"")</f>
        <v xml:space="preserve">大崎由梨亜                    </v>
      </c>
      <c r="F435" t="str">
        <f>IFERROR(LOOKUP(D435,テーブル_Swim014[選手番号],テーブル_Swim014[所属名称１]),"")</f>
        <v/>
      </c>
      <c r="G435" t="str">
        <f>IFERROR(LOOKUP(テーブル_Swim015[[#This Row],[選手番号]],Sheet2!A:A,Sheet2!B:B),"")</f>
        <v/>
      </c>
      <c r="H435" t="str">
        <f>IFERROR(LOOKUP(D435,Sheet2!A:A,Sheet2!C:C),"")</f>
        <v/>
      </c>
      <c r="I435" t="str">
        <f>IFERROR(LOOKUP(H435,Sheet9!A:A,記載責任者!#REF!),"")</f>
        <v/>
      </c>
    </row>
    <row r="436" spans="1:9">
      <c r="A436">
        <f>IFERROR(テーブル_Swim015[[#This Row],[競技番号]],"")</f>
        <v>23</v>
      </c>
      <c r="B436">
        <f>IFERROR(テーブル_Swim015[[#This Row],[組]],"")</f>
        <v>2</v>
      </c>
      <c r="C436">
        <f>IFERROR(テーブル_Swim015[[#This Row],[水路]],"")</f>
        <v>3</v>
      </c>
      <c r="D436" t="str">
        <f>IFERROR(Sheet4!#REF!,"")</f>
        <v/>
      </c>
      <c r="E436" t="str">
        <f>IFERROR(LOOKUP(テーブル_Swim015[[#This Row],[選手番号]],Sheet3!A:A,Sheet3!C:C),"")</f>
        <v xml:space="preserve">大高千代子                    </v>
      </c>
      <c r="F436" t="str">
        <f>IFERROR(LOOKUP(D436,テーブル_Swim014[選手番号],テーブル_Swim014[所属名称１]),"")</f>
        <v/>
      </c>
      <c r="G436" t="str">
        <f>IFERROR(LOOKUP(テーブル_Swim015[[#This Row],[選手番号]],Sheet2!A:A,Sheet2!B:B),"")</f>
        <v/>
      </c>
      <c r="H436" t="str">
        <f>IFERROR(LOOKUP(D436,Sheet2!A:A,Sheet2!C:C),"")</f>
        <v/>
      </c>
      <c r="I436" t="str">
        <f>IFERROR(LOOKUP(H436,Sheet9!A:A,記載責任者!#REF!),"")</f>
        <v/>
      </c>
    </row>
    <row r="437" spans="1:9">
      <c r="A437">
        <f>IFERROR(テーブル_Swim015[[#This Row],[競技番号]],"")</f>
        <v>23</v>
      </c>
      <c r="B437">
        <f>IFERROR(テーブル_Swim015[[#This Row],[組]],"")</f>
        <v>2</v>
      </c>
      <c r="C437">
        <f>IFERROR(テーブル_Swim015[[#This Row],[水路]],"")</f>
        <v>4</v>
      </c>
      <c r="D437" t="str">
        <f>IFERROR(Sheet4!#REF!,"")</f>
        <v/>
      </c>
      <c r="E437" t="str">
        <f>IFERROR(LOOKUP(テーブル_Swim015[[#This Row],[選手番号]],Sheet3!A:A,Sheet3!C:C),"")</f>
        <v xml:space="preserve">芝　　怜菜                    </v>
      </c>
      <c r="F437" t="str">
        <f>IFERROR(LOOKUP(D437,テーブル_Swim014[選手番号],テーブル_Swim014[所属名称１]),"")</f>
        <v/>
      </c>
      <c r="G437" t="str">
        <f>IFERROR(LOOKUP(テーブル_Swim015[[#This Row],[選手番号]],Sheet2!A:A,Sheet2!B:B),"")</f>
        <v/>
      </c>
      <c r="H437" t="str">
        <f>IFERROR(LOOKUP(D437,Sheet2!A:A,Sheet2!C:C),"")</f>
        <v/>
      </c>
      <c r="I437" t="str">
        <f>IFERROR(LOOKUP(H437,Sheet9!A:A,記載責任者!#REF!),"")</f>
        <v/>
      </c>
    </row>
    <row r="438" spans="1:9">
      <c r="A438">
        <f>IFERROR(テーブル_Swim015[[#This Row],[競技番号]],"")</f>
        <v>23</v>
      </c>
      <c r="B438">
        <f>IFERROR(テーブル_Swim015[[#This Row],[組]],"")</f>
        <v>2</v>
      </c>
      <c r="C438">
        <f>IFERROR(テーブル_Swim015[[#This Row],[水路]],"")</f>
        <v>5</v>
      </c>
      <c r="D438" t="str">
        <f>IFERROR(Sheet4!#REF!,"")</f>
        <v/>
      </c>
      <c r="E438" t="str">
        <f>IFERROR(LOOKUP(テーブル_Swim015[[#This Row],[選手番号]],Sheet3!A:A,Sheet3!C:C),"")</f>
        <v xml:space="preserve">徳永　海希                    </v>
      </c>
      <c r="F438" t="str">
        <f>IFERROR(LOOKUP(D438,テーブル_Swim014[選手番号],テーブル_Swim014[所属名称１]),"")</f>
        <v/>
      </c>
      <c r="G438" t="str">
        <f>IFERROR(LOOKUP(テーブル_Swim015[[#This Row],[選手番号]],Sheet2!A:A,Sheet2!B:B),"")</f>
        <v/>
      </c>
      <c r="H438" t="str">
        <f>IFERROR(LOOKUP(D438,Sheet2!A:A,Sheet2!C:C),"")</f>
        <v/>
      </c>
      <c r="I438" t="str">
        <f>IFERROR(LOOKUP(H438,Sheet9!A:A,記載責任者!#REF!),"")</f>
        <v/>
      </c>
    </row>
    <row r="439" spans="1:9">
      <c r="A439">
        <f>IFERROR(テーブル_Swim015[[#This Row],[競技番号]],"")</f>
        <v>23</v>
      </c>
      <c r="B439">
        <f>IFERROR(テーブル_Swim015[[#This Row],[組]],"")</f>
        <v>2</v>
      </c>
      <c r="C439">
        <f>IFERROR(テーブル_Swim015[[#This Row],[水路]],"")</f>
        <v>6</v>
      </c>
      <c r="D439" t="str">
        <f>IFERROR(Sheet4!#REF!,"")</f>
        <v/>
      </c>
      <c r="E439" t="str">
        <f>IFERROR(LOOKUP(テーブル_Swim015[[#This Row],[選手番号]],Sheet3!A:A,Sheet3!C:C),"")</f>
        <v xml:space="preserve">大西　美憂                    </v>
      </c>
      <c r="F439" t="str">
        <f>IFERROR(LOOKUP(D439,テーブル_Swim014[選手番号],テーブル_Swim014[所属名称１]),"")</f>
        <v/>
      </c>
      <c r="G439" t="str">
        <f>IFERROR(LOOKUP(テーブル_Swim015[[#This Row],[選手番号]],Sheet2!A:A,Sheet2!B:B),"")</f>
        <v/>
      </c>
      <c r="H439" t="str">
        <f>IFERROR(LOOKUP(D439,Sheet2!A:A,Sheet2!C:C),"")</f>
        <v/>
      </c>
      <c r="I439" t="str">
        <f>IFERROR(LOOKUP(H439,Sheet9!A:A,記載責任者!#REF!),"")</f>
        <v/>
      </c>
    </row>
    <row r="440" spans="1:9">
      <c r="A440">
        <f>IFERROR(テーブル_Swim015[[#This Row],[競技番号]],"")</f>
        <v>23</v>
      </c>
      <c r="B440">
        <f>IFERROR(テーブル_Swim015[[#This Row],[組]],"")</f>
        <v>2</v>
      </c>
      <c r="C440">
        <f>IFERROR(テーブル_Swim015[[#This Row],[水路]],"")</f>
        <v>7</v>
      </c>
      <c r="D440" t="str">
        <f>IFERROR(Sheet4!#REF!,"")</f>
        <v/>
      </c>
      <c r="E440" t="str">
        <f>IFERROR(LOOKUP(テーブル_Swim015[[#This Row],[選手番号]],Sheet3!A:A,Sheet3!C:C),"")</f>
        <v xml:space="preserve">井上日菜子                    </v>
      </c>
      <c r="F440" t="str">
        <f>IFERROR(LOOKUP(D440,テーブル_Swim014[選手番号],テーブル_Swim014[所属名称１]),"")</f>
        <v/>
      </c>
      <c r="G440" t="str">
        <f>IFERROR(LOOKUP(テーブル_Swim015[[#This Row],[選手番号]],Sheet2!A:A,Sheet2!B:B),"")</f>
        <v/>
      </c>
      <c r="H440" t="str">
        <f>IFERROR(LOOKUP(D440,Sheet2!A:A,Sheet2!C:C),"")</f>
        <v/>
      </c>
      <c r="I440" t="str">
        <f>IFERROR(LOOKUP(H440,Sheet9!A:A,記載責任者!#REF!),"")</f>
        <v/>
      </c>
    </row>
    <row r="441" spans="1:9">
      <c r="A441">
        <f>IFERROR(テーブル_Swim015[[#This Row],[競技番号]],"")</f>
        <v>23</v>
      </c>
      <c r="B441">
        <f>IFERROR(テーブル_Swim015[[#This Row],[組]],"")</f>
        <v>2</v>
      </c>
      <c r="C441">
        <f>IFERROR(テーブル_Swim015[[#This Row],[水路]],"")</f>
        <v>8</v>
      </c>
      <c r="D441" t="str">
        <f>IFERROR(Sheet4!#REF!,"")</f>
        <v/>
      </c>
      <c r="E441" t="str">
        <f>IFERROR(LOOKUP(テーブル_Swim015[[#This Row],[選手番号]],Sheet3!A:A,Sheet3!C:C),"")</f>
        <v/>
      </c>
      <c r="F441" t="str">
        <f>IFERROR(LOOKUP(D441,テーブル_Swim014[選手番号],テーブル_Swim014[所属名称１]),"")</f>
        <v/>
      </c>
      <c r="G441" t="str">
        <f>IFERROR(LOOKUP(テーブル_Swim015[[#This Row],[選手番号]],Sheet2!A:A,Sheet2!B:B),"")</f>
        <v/>
      </c>
      <c r="H441" t="str">
        <f>IFERROR(LOOKUP(D441,Sheet2!A:A,Sheet2!C:C),"")</f>
        <v/>
      </c>
      <c r="I441" t="str">
        <f>IFERROR(LOOKUP(H441,Sheet9!A:A,記載責任者!#REF!),"")</f>
        <v/>
      </c>
    </row>
    <row r="442" spans="1:9">
      <c r="A442">
        <f>IFERROR(テーブル_Swim015[[#This Row],[競技番号]],"")</f>
        <v>24</v>
      </c>
      <c r="B442">
        <f>IFERROR(テーブル_Swim015[[#This Row],[組]],"")</f>
        <v>1</v>
      </c>
      <c r="C442">
        <f>IFERROR(テーブル_Swim015[[#This Row],[水路]],"")</f>
        <v>1</v>
      </c>
      <c r="D442" t="str">
        <f>IFERROR(Sheet4!#REF!,"")</f>
        <v/>
      </c>
      <c r="E442" t="str">
        <f>IFERROR(LOOKUP(テーブル_Swim015[[#This Row],[選手番号]],Sheet3!A:A,Sheet3!C:C),"")</f>
        <v/>
      </c>
      <c r="F442" t="str">
        <f>IFERROR(LOOKUP(D442,テーブル_Swim014[選手番号],テーブル_Swim014[所属名称１]),"")</f>
        <v/>
      </c>
      <c r="G442" t="str">
        <f>IFERROR(LOOKUP(テーブル_Swim015[[#This Row],[選手番号]],Sheet2!A:A,Sheet2!B:B),"")</f>
        <v/>
      </c>
      <c r="H442" t="str">
        <f>IFERROR(LOOKUP(D442,Sheet2!A:A,Sheet2!C:C),"")</f>
        <v/>
      </c>
      <c r="I442" t="str">
        <f>IFERROR(LOOKUP(H442,Sheet9!A:A,記載責任者!#REF!),"")</f>
        <v/>
      </c>
    </row>
    <row r="443" spans="1:9">
      <c r="A443">
        <f>IFERROR(テーブル_Swim015[[#This Row],[競技番号]],"")</f>
        <v>24</v>
      </c>
      <c r="B443">
        <f>IFERROR(テーブル_Swim015[[#This Row],[組]],"")</f>
        <v>1</v>
      </c>
      <c r="C443">
        <f>IFERROR(テーブル_Swim015[[#This Row],[水路]],"")</f>
        <v>2</v>
      </c>
      <c r="D443" t="str">
        <f>IFERROR(Sheet4!#REF!,"")</f>
        <v/>
      </c>
      <c r="E443" t="str">
        <f>IFERROR(LOOKUP(テーブル_Swim015[[#This Row],[選手番号]],Sheet3!A:A,Sheet3!C:C),"")</f>
        <v/>
      </c>
      <c r="F443" t="str">
        <f>IFERROR(LOOKUP(D443,テーブル_Swim014[選手番号],テーブル_Swim014[所属名称１]),"")</f>
        <v/>
      </c>
      <c r="G443" t="str">
        <f>IFERROR(LOOKUP(テーブル_Swim015[[#This Row],[選手番号]],Sheet2!A:A,Sheet2!B:B),"")</f>
        <v/>
      </c>
      <c r="H443" t="str">
        <f>IFERROR(LOOKUP(D443,Sheet2!A:A,Sheet2!C:C),"")</f>
        <v/>
      </c>
      <c r="I443" t="str">
        <f>IFERROR(LOOKUP(H443,Sheet9!A:A,記載責任者!#REF!),"")</f>
        <v/>
      </c>
    </row>
    <row r="444" spans="1:9">
      <c r="A444">
        <f>IFERROR(テーブル_Swim015[[#This Row],[競技番号]],"")</f>
        <v>24</v>
      </c>
      <c r="B444">
        <f>IFERROR(テーブル_Swim015[[#This Row],[組]],"")</f>
        <v>1</v>
      </c>
      <c r="C444">
        <f>IFERROR(テーブル_Swim015[[#This Row],[水路]],"")</f>
        <v>3</v>
      </c>
      <c r="D444" t="str">
        <f>IFERROR(Sheet4!#REF!,"")</f>
        <v/>
      </c>
      <c r="E444" t="str">
        <f>IFERROR(LOOKUP(テーブル_Swim015[[#This Row],[選手番号]],Sheet3!A:A,Sheet3!C:C),"")</f>
        <v/>
      </c>
      <c r="F444" t="str">
        <f>IFERROR(LOOKUP(D444,テーブル_Swim014[選手番号],テーブル_Swim014[所属名称１]),"")</f>
        <v/>
      </c>
      <c r="G444" t="str">
        <f>IFERROR(LOOKUP(テーブル_Swim015[[#This Row],[選手番号]],Sheet2!A:A,Sheet2!B:B),"")</f>
        <v/>
      </c>
      <c r="H444" t="str">
        <f>IFERROR(LOOKUP(D444,Sheet2!A:A,Sheet2!C:C),"")</f>
        <v/>
      </c>
      <c r="I444" t="str">
        <f>IFERROR(LOOKUP(H444,Sheet9!A:A,記載責任者!#REF!),"")</f>
        <v/>
      </c>
    </row>
    <row r="445" spans="1:9">
      <c r="A445">
        <f>IFERROR(テーブル_Swim015[[#This Row],[競技番号]],"")</f>
        <v>24</v>
      </c>
      <c r="B445">
        <f>IFERROR(テーブル_Swim015[[#This Row],[組]],"")</f>
        <v>1</v>
      </c>
      <c r="C445">
        <f>IFERROR(テーブル_Swim015[[#This Row],[水路]],"")</f>
        <v>4</v>
      </c>
      <c r="D445" t="str">
        <f>IFERROR(Sheet4!#REF!,"")</f>
        <v/>
      </c>
      <c r="E445" t="str">
        <f>IFERROR(LOOKUP(テーブル_Swim015[[#This Row],[選手番号]],Sheet3!A:A,Sheet3!C:C),"")</f>
        <v/>
      </c>
      <c r="F445" t="str">
        <f>IFERROR(LOOKUP(D445,テーブル_Swim014[選手番号],テーブル_Swim014[所属名称１]),"")</f>
        <v/>
      </c>
      <c r="G445" t="str">
        <f>IFERROR(LOOKUP(テーブル_Swim015[[#This Row],[選手番号]],Sheet2!A:A,Sheet2!B:B),"")</f>
        <v/>
      </c>
      <c r="H445" t="str">
        <f>IFERROR(LOOKUP(D445,Sheet2!A:A,Sheet2!C:C),"")</f>
        <v/>
      </c>
      <c r="I445" t="str">
        <f>IFERROR(LOOKUP(H445,Sheet9!A:A,記載責任者!#REF!),"")</f>
        <v/>
      </c>
    </row>
    <row r="446" spans="1:9">
      <c r="A446">
        <f>IFERROR(テーブル_Swim015[[#This Row],[競技番号]],"")</f>
        <v>24</v>
      </c>
      <c r="B446">
        <f>IFERROR(テーブル_Swim015[[#This Row],[組]],"")</f>
        <v>1</v>
      </c>
      <c r="C446">
        <f>IFERROR(テーブル_Swim015[[#This Row],[水路]],"")</f>
        <v>5</v>
      </c>
      <c r="D446" t="str">
        <f>IFERROR(Sheet4!#REF!,"")</f>
        <v/>
      </c>
      <c r="E446" t="str">
        <f>IFERROR(LOOKUP(テーブル_Swim015[[#This Row],[選手番号]],Sheet3!A:A,Sheet3!C:C),"")</f>
        <v/>
      </c>
      <c r="F446" t="str">
        <f>IFERROR(LOOKUP(D446,テーブル_Swim014[選手番号],テーブル_Swim014[所属名称１]),"")</f>
        <v/>
      </c>
      <c r="G446" t="str">
        <f>IFERROR(LOOKUP(テーブル_Swim015[[#This Row],[選手番号]],Sheet2!A:A,Sheet2!B:B),"")</f>
        <v/>
      </c>
      <c r="H446" t="str">
        <f>IFERROR(LOOKUP(D446,Sheet2!A:A,Sheet2!C:C),"")</f>
        <v/>
      </c>
      <c r="I446" t="str">
        <f>IFERROR(LOOKUP(H446,Sheet9!A:A,記載責任者!#REF!),"")</f>
        <v/>
      </c>
    </row>
    <row r="447" spans="1:9">
      <c r="A447">
        <f>IFERROR(テーブル_Swim015[[#This Row],[競技番号]],"")</f>
        <v>24</v>
      </c>
      <c r="B447">
        <f>IFERROR(テーブル_Swim015[[#This Row],[組]],"")</f>
        <v>1</v>
      </c>
      <c r="C447">
        <f>IFERROR(テーブル_Swim015[[#This Row],[水路]],"")</f>
        <v>6</v>
      </c>
      <c r="D447" t="str">
        <f>IFERROR(Sheet4!#REF!,"")</f>
        <v/>
      </c>
      <c r="E447" t="str">
        <f>IFERROR(LOOKUP(テーブル_Swim015[[#This Row],[選手番号]],Sheet3!A:A,Sheet3!C:C),"")</f>
        <v/>
      </c>
      <c r="F447" t="str">
        <f>IFERROR(LOOKUP(D447,テーブル_Swim014[選手番号],テーブル_Swim014[所属名称１]),"")</f>
        <v/>
      </c>
      <c r="G447" t="str">
        <f>IFERROR(LOOKUP(テーブル_Swim015[[#This Row],[選手番号]],Sheet2!A:A,Sheet2!B:B),"")</f>
        <v/>
      </c>
      <c r="H447" t="str">
        <f>IFERROR(LOOKUP(D447,Sheet2!A:A,Sheet2!C:C),"")</f>
        <v/>
      </c>
      <c r="I447" t="str">
        <f>IFERROR(LOOKUP(H447,Sheet9!A:A,記載責任者!#REF!),"")</f>
        <v/>
      </c>
    </row>
    <row r="448" spans="1:9">
      <c r="A448">
        <f>IFERROR(テーブル_Swim015[[#This Row],[競技番号]],"")</f>
        <v>24</v>
      </c>
      <c r="B448">
        <f>IFERROR(テーブル_Swim015[[#This Row],[組]],"")</f>
        <v>1</v>
      </c>
      <c r="C448">
        <f>IFERROR(テーブル_Swim015[[#This Row],[水路]],"")</f>
        <v>7</v>
      </c>
      <c r="D448" t="str">
        <f>IFERROR(Sheet4!#REF!,"")</f>
        <v/>
      </c>
      <c r="E448" t="str">
        <f>IFERROR(LOOKUP(テーブル_Swim015[[#This Row],[選手番号]],Sheet3!A:A,Sheet3!C:C),"")</f>
        <v/>
      </c>
      <c r="F448" t="str">
        <f>IFERROR(LOOKUP(D448,テーブル_Swim014[選手番号],テーブル_Swim014[所属名称１]),"")</f>
        <v/>
      </c>
      <c r="G448" t="str">
        <f>IFERROR(LOOKUP(テーブル_Swim015[[#This Row],[選手番号]],Sheet2!A:A,Sheet2!B:B),"")</f>
        <v/>
      </c>
      <c r="H448" t="str">
        <f>IFERROR(LOOKUP(D448,Sheet2!A:A,Sheet2!C:C),"")</f>
        <v/>
      </c>
      <c r="I448" t="str">
        <f>IFERROR(LOOKUP(H448,Sheet9!A:A,記載責任者!#REF!),"")</f>
        <v/>
      </c>
    </row>
    <row r="449" spans="1:9">
      <c r="A449">
        <f>IFERROR(テーブル_Swim015[[#This Row],[競技番号]],"")</f>
        <v>24</v>
      </c>
      <c r="B449">
        <f>IFERROR(テーブル_Swim015[[#This Row],[組]],"")</f>
        <v>1</v>
      </c>
      <c r="C449">
        <f>IFERROR(テーブル_Swim015[[#This Row],[水路]],"")</f>
        <v>8</v>
      </c>
      <c r="D449" t="str">
        <f>IFERROR(Sheet4!#REF!,"")</f>
        <v/>
      </c>
      <c r="E449" t="str">
        <f>IFERROR(LOOKUP(テーブル_Swim015[[#This Row],[選手番号]],Sheet3!A:A,Sheet3!C:C),"")</f>
        <v/>
      </c>
      <c r="F449" t="str">
        <f>IFERROR(LOOKUP(D449,テーブル_Swim014[選手番号],テーブル_Swim014[所属名称１]),"")</f>
        <v/>
      </c>
      <c r="G449" t="str">
        <f>IFERROR(LOOKUP(テーブル_Swim015[[#This Row],[選手番号]],Sheet2!A:A,Sheet2!B:B),"")</f>
        <v/>
      </c>
      <c r="H449" t="str">
        <f>IFERROR(LOOKUP(D449,Sheet2!A:A,Sheet2!C:C),"")</f>
        <v/>
      </c>
      <c r="I449" t="str">
        <f>IFERROR(LOOKUP(H449,Sheet9!A:A,記載責任者!#REF!),"")</f>
        <v/>
      </c>
    </row>
    <row r="450" spans="1:9">
      <c r="A450">
        <f>IFERROR(テーブル_Swim015[[#This Row],[競技番号]],"")</f>
        <v>25</v>
      </c>
      <c r="B450">
        <f>IFERROR(テーブル_Swim015[[#This Row],[組]],"")</f>
        <v>1</v>
      </c>
      <c r="C450">
        <f>IFERROR(テーブル_Swim015[[#This Row],[水路]],"")</f>
        <v>1</v>
      </c>
      <c r="D450" t="str">
        <f>IFERROR(Sheet4!#REF!,"")</f>
        <v/>
      </c>
      <c r="E450" t="str">
        <f>IFERROR(LOOKUP(テーブル_Swim015[[#This Row],[選手番号]],Sheet3!A:A,Sheet3!C:C),"")</f>
        <v xml:space="preserve">川東　　花                    </v>
      </c>
      <c r="F450" t="str">
        <f>IFERROR(LOOKUP(D450,テーブル_Swim014[選手番号],テーブル_Swim014[所属名称１]),"")</f>
        <v/>
      </c>
      <c r="G450" t="str">
        <f>IFERROR(LOOKUP(テーブル_Swim015[[#This Row],[選手番号]],Sheet2!A:A,Sheet2!B:B),"")</f>
        <v/>
      </c>
      <c r="H450" t="str">
        <f>IFERROR(LOOKUP(D450,Sheet2!A:A,Sheet2!C:C),"")</f>
        <v/>
      </c>
      <c r="I450" t="str">
        <f>IFERROR(LOOKUP(H450,Sheet9!A:A,記載責任者!#REF!),"")</f>
        <v/>
      </c>
    </row>
    <row r="451" spans="1:9">
      <c r="A451">
        <f>IFERROR(テーブル_Swim015[[#This Row],[競技番号]],"")</f>
        <v>25</v>
      </c>
      <c r="B451">
        <f>IFERROR(テーブル_Swim015[[#This Row],[組]],"")</f>
        <v>1</v>
      </c>
      <c r="C451">
        <f>IFERROR(テーブル_Swim015[[#This Row],[水路]],"")</f>
        <v>2</v>
      </c>
      <c r="D451" t="str">
        <f>IFERROR(Sheet4!#REF!,"")</f>
        <v/>
      </c>
      <c r="E451" t="str">
        <f>IFERROR(LOOKUP(テーブル_Swim015[[#This Row],[選手番号]],Sheet3!A:A,Sheet3!C:C),"")</f>
        <v xml:space="preserve">成合　真実                    </v>
      </c>
      <c r="F451" t="str">
        <f>IFERROR(LOOKUP(D451,テーブル_Swim014[選手番号],テーブル_Swim014[所属名称１]),"")</f>
        <v/>
      </c>
      <c r="G451" t="str">
        <f>IFERROR(LOOKUP(テーブル_Swim015[[#This Row],[選手番号]],Sheet2!A:A,Sheet2!B:B),"")</f>
        <v/>
      </c>
      <c r="H451" t="str">
        <f>IFERROR(LOOKUP(D451,Sheet2!A:A,Sheet2!C:C),"")</f>
        <v/>
      </c>
      <c r="I451" t="str">
        <f>IFERROR(LOOKUP(H451,Sheet9!A:A,記載責任者!#REF!),"")</f>
        <v/>
      </c>
    </row>
    <row r="452" spans="1:9">
      <c r="A452">
        <f>IFERROR(テーブル_Swim015[[#This Row],[競技番号]],"")</f>
        <v>25</v>
      </c>
      <c r="B452">
        <f>IFERROR(テーブル_Swim015[[#This Row],[組]],"")</f>
        <v>1</v>
      </c>
      <c r="C452">
        <f>IFERROR(テーブル_Swim015[[#This Row],[水路]],"")</f>
        <v>3</v>
      </c>
      <c r="D452" t="str">
        <f>IFERROR(Sheet4!#REF!,"")</f>
        <v/>
      </c>
      <c r="E452" t="str">
        <f>IFERROR(LOOKUP(テーブル_Swim015[[#This Row],[選手番号]],Sheet3!A:A,Sheet3!C:C),"")</f>
        <v xml:space="preserve">新開　未菜                    </v>
      </c>
      <c r="F452" t="str">
        <f>IFERROR(LOOKUP(D452,テーブル_Swim014[選手番号],テーブル_Swim014[所属名称１]),"")</f>
        <v/>
      </c>
      <c r="G452" t="str">
        <f>IFERROR(LOOKUP(テーブル_Swim015[[#This Row],[選手番号]],Sheet2!A:A,Sheet2!B:B),"")</f>
        <v/>
      </c>
      <c r="H452" t="str">
        <f>IFERROR(LOOKUP(D452,Sheet2!A:A,Sheet2!C:C),"")</f>
        <v/>
      </c>
      <c r="I452" t="str">
        <f>IFERROR(LOOKUP(H452,Sheet9!A:A,記載責任者!#REF!),"")</f>
        <v/>
      </c>
    </row>
    <row r="453" spans="1:9">
      <c r="A453">
        <f>IFERROR(テーブル_Swim015[[#This Row],[競技番号]],"")</f>
        <v>25</v>
      </c>
      <c r="B453">
        <f>IFERROR(テーブル_Swim015[[#This Row],[組]],"")</f>
        <v>1</v>
      </c>
      <c r="C453">
        <f>IFERROR(テーブル_Swim015[[#This Row],[水路]],"")</f>
        <v>4</v>
      </c>
      <c r="D453" t="str">
        <f>IFERROR(Sheet4!#REF!,"")</f>
        <v/>
      </c>
      <c r="E453" t="str">
        <f>IFERROR(LOOKUP(テーブル_Swim015[[#This Row],[選手番号]],Sheet3!A:A,Sheet3!C:C),"")</f>
        <v xml:space="preserve">藤田　悠生                    </v>
      </c>
      <c r="F453" t="str">
        <f>IFERROR(LOOKUP(D453,テーブル_Swim014[選手番号],テーブル_Swim014[所属名称１]),"")</f>
        <v/>
      </c>
      <c r="G453" t="str">
        <f>IFERROR(LOOKUP(テーブル_Swim015[[#This Row],[選手番号]],Sheet2!A:A,Sheet2!B:B),"")</f>
        <v/>
      </c>
      <c r="H453" t="str">
        <f>IFERROR(LOOKUP(D453,Sheet2!A:A,Sheet2!C:C),"")</f>
        <v/>
      </c>
      <c r="I453" t="str">
        <f>IFERROR(LOOKUP(H453,Sheet9!A:A,記載責任者!#REF!),"")</f>
        <v/>
      </c>
    </row>
    <row r="454" spans="1:9">
      <c r="A454">
        <f>IFERROR(テーブル_Swim015[[#This Row],[競技番号]],"")</f>
        <v>25</v>
      </c>
      <c r="B454">
        <f>IFERROR(テーブル_Swim015[[#This Row],[組]],"")</f>
        <v>1</v>
      </c>
      <c r="C454">
        <f>IFERROR(テーブル_Swim015[[#This Row],[水路]],"")</f>
        <v>5</v>
      </c>
      <c r="D454" t="str">
        <f>IFERROR(Sheet4!#REF!,"")</f>
        <v/>
      </c>
      <c r="E454" t="str">
        <f>IFERROR(LOOKUP(テーブル_Swim015[[#This Row],[選手番号]],Sheet3!A:A,Sheet3!C:C),"")</f>
        <v xml:space="preserve">中村　朱理                    </v>
      </c>
      <c r="F454" t="str">
        <f>IFERROR(LOOKUP(D454,テーブル_Swim014[選手番号],テーブル_Swim014[所属名称１]),"")</f>
        <v/>
      </c>
      <c r="G454" t="str">
        <f>IFERROR(LOOKUP(テーブル_Swim015[[#This Row],[選手番号]],Sheet2!A:A,Sheet2!B:B),"")</f>
        <v/>
      </c>
      <c r="H454" t="str">
        <f>IFERROR(LOOKUP(D454,Sheet2!A:A,Sheet2!C:C),"")</f>
        <v/>
      </c>
      <c r="I454" t="str">
        <f>IFERROR(LOOKUP(H454,Sheet9!A:A,記載責任者!#REF!),"")</f>
        <v/>
      </c>
    </row>
    <row r="455" spans="1:9">
      <c r="A455">
        <f>IFERROR(テーブル_Swim015[[#This Row],[競技番号]],"")</f>
        <v>25</v>
      </c>
      <c r="B455">
        <f>IFERROR(テーブル_Swim015[[#This Row],[組]],"")</f>
        <v>1</v>
      </c>
      <c r="C455">
        <f>IFERROR(テーブル_Swim015[[#This Row],[水路]],"")</f>
        <v>6</v>
      </c>
      <c r="D455" t="str">
        <f>IFERROR(Sheet4!#REF!,"")</f>
        <v/>
      </c>
      <c r="E455" t="str">
        <f>IFERROR(LOOKUP(テーブル_Swim015[[#This Row],[選手番号]],Sheet3!A:A,Sheet3!C:C),"")</f>
        <v xml:space="preserve">池田歩乃佳                    </v>
      </c>
      <c r="F455" t="str">
        <f>IFERROR(LOOKUP(D455,テーブル_Swim014[選手番号],テーブル_Swim014[所属名称１]),"")</f>
        <v/>
      </c>
      <c r="G455" t="str">
        <f>IFERROR(LOOKUP(テーブル_Swim015[[#This Row],[選手番号]],Sheet2!A:A,Sheet2!B:B),"")</f>
        <v/>
      </c>
      <c r="H455" t="str">
        <f>IFERROR(LOOKUP(D455,Sheet2!A:A,Sheet2!C:C),"")</f>
        <v/>
      </c>
      <c r="I455" t="str">
        <f>IFERROR(LOOKUP(H455,Sheet9!A:A,記載責任者!#REF!),"")</f>
        <v/>
      </c>
    </row>
    <row r="456" spans="1:9">
      <c r="A456">
        <f>IFERROR(テーブル_Swim015[[#This Row],[競技番号]],"")</f>
        <v>25</v>
      </c>
      <c r="B456">
        <f>IFERROR(テーブル_Swim015[[#This Row],[組]],"")</f>
        <v>1</v>
      </c>
      <c r="C456">
        <f>IFERROR(テーブル_Swim015[[#This Row],[水路]],"")</f>
        <v>7</v>
      </c>
      <c r="D456" t="str">
        <f>IFERROR(Sheet4!#REF!,"")</f>
        <v/>
      </c>
      <c r="E456" t="str">
        <f>IFERROR(LOOKUP(テーブル_Swim015[[#This Row],[選手番号]],Sheet3!A:A,Sheet3!C:C),"")</f>
        <v xml:space="preserve">西川　　葵                    </v>
      </c>
      <c r="F456" t="str">
        <f>IFERROR(LOOKUP(D456,テーブル_Swim014[選手番号],テーブル_Swim014[所属名称１]),"")</f>
        <v/>
      </c>
      <c r="G456" t="str">
        <f>IFERROR(LOOKUP(テーブル_Swim015[[#This Row],[選手番号]],Sheet2!A:A,Sheet2!B:B),"")</f>
        <v/>
      </c>
      <c r="H456" t="str">
        <f>IFERROR(LOOKUP(D456,Sheet2!A:A,Sheet2!C:C),"")</f>
        <v/>
      </c>
      <c r="I456" t="str">
        <f>IFERROR(LOOKUP(H456,Sheet9!A:A,記載責任者!#REF!),"")</f>
        <v/>
      </c>
    </row>
    <row r="457" spans="1:9">
      <c r="A457">
        <f>IFERROR(テーブル_Swim015[[#This Row],[競技番号]],"")</f>
        <v>25</v>
      </c>
      <c r="B457">
        <f>IFERROR(テーブル_Swim015[[#This Row],[組]],"")</f>
        <v>1</v>
      </c>
      <c r="C457">
        <f>IFERROR(テーブル_Swim015[[#This Row],[水路]],"")</f>
        <v>8</v>
      </c>
      <c r="D457" t="str">
        <f>IFERROR(Sheet4!#REF!,"")</f>
        <v/>
      </c>
      <c r="E457" t="str">
        <f>IFERROR(LOOKUP(テーブル_Swim015[[#This Row],[選手番号]],Sheet3!A:A,Sheet3!C:C),"")</f>
        <v/>
      </c>
      <c r="F457" t="str">
        <f>IFERROR(LOOKUP(D457,テーブル_Swim014[選手番号],テーブル_Swim014[所属名称１]),"")</f>
        <v/>
      </c>
      <c r="G457" t="str">
        <f>IFERROR(LOOKUP(テーブル_Swim015[[#This Row],[選手番号]],Sheet2!A:A,Sheet2!B:B),"")</f>
        <v/>
      </c>
      <c r="H457" t="str">
        <f>IFERROR(LOOKUP(D457,Sheet2!A:A,Sheet2!C:C),"")</f>
        <v/>
      </c>
      <c r="I457" t="str">
        <f>IFERROR(LOOKUP(H457,Sheet9!A:A,記載責任者!#REF!),"")</f>
        <v/>
      </c>
    </row>
    <row r="458" spans="1:9">
      <c r="A458">
        <f>IFERROR(テーブル_Swim015[[#This Row],[競技番号]],"")</f>
        <v>25</v>
      </c>
      <c r="B458">
        <f>IFERROR(テーブル_Swim015[[#This Row],[組]],"")</f>
        <v>2</v>
      </c>
      <c r="C458">
        <f>IFERROR(テーブル_Swim015[[#This Row],[水路]],"")</f>
        <v>1</v>
      </c>
      <c r="D458" t="str">
        <f>IFERROR(Sheet4!#REF!,"")</f>
        <v/>
      </c>
      <c r="E458" t="str">
        <f>IFERROR(LOOKUP(テーブル_Swim015[[#This Row],[選手番号]],Sheet3!A:A,Sheet3!C:C),"")</f>
        <v xml:space="preserve">平山　世織                    </v>
      </c>
      <c r="F458" t="str">
        <f>IFERROR(LOOKUP(D458,テーブル_Swim014[選手番号],テーブル_Swim014[所属名称１]),"")</f>
        <v/>
      </c>
      <c r="G458" t="str">
        <f>IFERROR(LOOKUP(テーブル_Swim015[[#This Row],[選手番号]],Sheet2!A:A,Sheet2!B:B),"")</f>
        <v/>
      </c>
      <c r="H458" t="str">
        <f>IFERROR(LOOKUP(D458,Sheet2!A:A,Sheet2!C:C),"")</f>
        <v/>
      </c>
      <c r="I458" t="str">
        <f>IFERROR(LOOKUP(H458,Sheet9!A:A,記載責任者!#REF!),"")</f>
        <v/>
      </c>
    </row>
    <row r="459" spans="1:9">
      <c r="A459">
        <f>IFERROR(テーブル_Swim015[[#This Row],[競技番号]],"")</f>
        <v>25</v>
      </c>
      <c r="B459">
        <f>IFERROR(テーブル_Swim015[[#This Row],[組]],"")</f>
        <v>2</v>
      </c>
      <c r="C459">
        <f>IFERROR(テーブル_Swim015[[#This Row],[水路]],"")</f>
        <v>2</v>
      </c>
      <c r="D459" t="str">
        <f>IFERROR(Sheet4!#REF!,"")</f>
        <v/>
      </c>
      <c r="E459" t="str">
        <f>IFERROR(LOOKUP(テーブル_Swim015[[#This Row],[選手番号]],Sheet3!A:A,Sheet3!C:C),"")</f>
        <v xml:space="preserve">小松　　櫻                    </v>
      </c>
      <c r="F459" t="str">
        <f>IFERROR(LOOKUP(D459,テーブル_Swim014[選手番号],テーブル_Swim014[所属名称１]),"")</f>
        <v/>
      </c>
      <c r="G459" t="str">
        <f>IFERROR(LOOKUP(テーブル_Swim015[[#This Row],[選手番号]],Sheet2!A:A,Sheet2!B:B),"")</f>
        <v/>
      </c>
      <c r="H459" t="str">
        <f>IFERROR(LOOKUP(D459,Sheet2!A:A,Sheet2!C:C),"")</f>
        <v/>
      </c>
      <c r="I459" t="str">
        <f>IFERROR(LOOKUP(H459,Sheet9!A:A,記載責任者!#REF!),"")</f>
        <v/>
      </c>
    </row>
    <row r="460" spans="1:9">
      <c r="A460">
        <f>IFERROR(テーブル_Swim015[[#This Row],[競技番号]],"")</f>
        <v>25</v>
      </c>
      <c r="B460">
        <f>IFERROR(テーブル_Swim015[[#This Row],[組]],"")</f>
        <v>2</v>
      </c>
      <c r="C460">
        <f>IFERROR(テーブル_Swim015[[#This Row],[水路]],"")</f>
        <v>3</v>
      </c>
      <c r="D460" t="str">
        <f>IFERROR(Sheet4!#REF!,"")</f>
        <v/>
      </c>
      <c r="E460" t="str">
        <f>IFERROR(LOOKUP(テーブル_Swim015[[#This Row],[選手番号]],Sheet3!A:A,Sheet3!C:C),"")</f>
        <v xml:space="preserve">冨山明央生                    </v>
      </c>
      <c r="F460" t="str">
        <f>IFERROR(LOOKUP(D460,テーブル_Swim014[選手番号],テーブル_Swim014[所属名称１]),"")</f>
        <v/>
      </c>
      <c r="G460" t="str">
        <f>IFERROR(LOOKUP(テーブル_Swim015[[#This Row],[選手番号]],Sheet2!A:A,Sheet2!B:B),"")</f>
        <v/>
      </c>
      <c r="H460" t="str">
        <f>IFERROR(LOOKUP(D460,Sheet2!A:A,Sheet2!C:C),"")</f>
        <v/>
      </c>
      <c r="I460" t="str">
        <f>IFERROR(LOOKUP(H460,Sheet9!A:A,記載責任者!#REF!),"")</f>
        <v/>
      </c>
    </row>
    <row r="461" spans="1:9">
      <c r="A461">
        <f>IFERROR(テーブル_Swim015[[#This Row],[競技番号]],"")</f>
        <v>25</v>
      </c>
      <c r="B461">
        <f>IFERROR(テーブル_Swim015[[#This Row],[組]],"")</f>
        <v>2</v>
      </c>
      <c r="C461">
        <f>IFERROR(テーブル_Swim015[[#This Row],[水路]],"")</f>
        <v>4</v>
      </c>
      <c r="D461" t="str">
        <f>IFERROR(Sheet4!#REF!,"")</f>
        <v/>
      </c>
      <c r="E461" t="str">
        <f>IFERROR(LOOKUP(テーブル_Swim015[[#This Row],[選手番号]],Sheet3!A:A,Sheet3!C:C),"")</f>
        <v xml:space="preserve">芝　　咲菜                    </v>
      </c>
      <c r="F461" t="str">
        <f>IFERROR(LOOKUP(D461,テーブル_Swim014[選手番号],テーブル_Swim014[所属名称１]),"")</f>
        <v/>
      </c>
      <c r="G461" t="str">
        <f>IFERROR(LOOKUP(テーブル_Swim015[[#This Row],[選手番号]],Sheet2!A:A,Sheet2!B:B),"")</f>
        <v/>
      </c>
      <c r="H461" t="str">
        <f>IFERROR(LOOKUP(D461,Sheet2!A:A,Sheet2!C:C),"")</f>
        <v/>
      </c>
      <c r="I461" t="str">
        <f>IFERROR(LOOKUP(H461,Sheet9!A:A,記載責任者!#REF!),"")</f>
        <v/>
      </c>
    </row>
    <row r="462" spans="1:9">
      <c r="A462">
        <f>IFERROR(テーブル_Swim015[[#This Row],[競技番号]],"")</f>
        <v>25</v>
      </c>
      <c r="B462">
        <f>IFERROR(テーブル_Swim015[[#This Row],[組]],"")</f>
        <v>2</v>
      </c>
      <c r="C462">
        <f>IFERROR(テーブル_Swim015[[#This Row],[水路]],"")</f>
        <v>5</v>
      </c>
      <c r="D462" t="str">
        <f>IFERROR(Sheet4!#REF!,"")</f>
        <v/>
      </c>
      <c r="E462" t="str">
        <f>IFERROR(LOOKUP(テーブル_Swim015[[#This Row],[選手番号]],Sheet3!A:A,Sheet3!C:C),"")</f>
        <v xml:space="preserve">桑村　希海                    </v>
      </c>
      <c r="F462" t="str">
        <f>IFERROR(LOOKUP(D462,テーブル_Swim014[選手番号],テーブル_Swim014[所属名称１]),"")</f>
        <v/>
      </c>
      <c r="G462" t="str">
        <f>IFERROR(LOOKUP(テーブル_Swim015[[#This Row],[選手番号]],Sheet2!A:A,Sheet2!B:B),"")</f>
        <v/>
      </c>
      <c r="H462" t="str">
        <f>IFERROR(LOOKUP(D462,Sheet2!A:A,Sheet2!C:C),"")</f>
        <v/>
      </c>
      <c r="I462" t="str">
        <f>IFERROR(LOOKUP(H462,Sheet9!A:A,記載責任者!#REF!),"")</f>
        <v/>
      </c>
    </row>
    <row r="463" spans="1:9">
      <c r="A463">
        <f>IFERROR(テーブル_Swim015[[#This Row],[競技番号]],"")</f>
        <v>25</v>
      </c>
      <c r="B463">
        <f>IFERROR(テーブル_Swim015[[#This Row],[組]],"")</f>
        <v>2</v>
      </c>
      <c r="C463">
        <f>IFERROR(テーブル_Swim015[[#This Row],[水路]],"")</f>
        <v>6</v>
      </c>
      <c r="D463" t="str">
        <f>IFERROR(Sheet4!#REF!,"")</f>
        <v/>
      </c>
      <c r="E463" t="str">
        <f>IFERROR(LOOKUP(テーブル_Swim015[[#This Row],[選手番号]],Sheet3!A:A,Sheet3!C:C),"")</f>
        <v xml:space="preserve">尾上　莉沙                    </v>
      </c>
      <c r="F463" t="str">
        <f>IFERROR(LOOKUP(D463,テーブル_Swim014[選手番号],テーブル_Swim014[所属名称１]),"")</f>
        <v/>
      </c>
      <c r="G463" t="str">
        <f>IFERROR(LOOKUP(テーブル_Swim015[[#This Row],[選手番号]],Sheet2!A:A,Sheet2!B:B),"")</f>
        <v/>
      </c>
      <c r="H463" t="str">
        <f>IFERROR(LOOKUP(D463,Sheet2!A:A,Sheet2!C:C),"")</f>
        <v/>
      </c>
      <c r="I463" t="str">
        <f>IFERROR(LOOKUP(H463,Sheet9!A:A,記載責任者!#REF!),"")</f>
        <v/>
      </c>
    </row>
    <row r="464" spans="1:9">
      <c r="A464">
        <f>IFERROR(テーブル_Swim015[[#This Row],[競技番号]],"")</f>
        <v>25</v>
      </c>
      <c r="B464">
        <f>IFERROR(テーブル_Swim015[[#This Row],[組]],"")</f>
        <v>2</v>
      </c>
      <c r="C464">
        <f>IFERROR(テーブル_Swim015[[#This Row],[水路]],"")</f>
        <v>7</v>
      </c>
      <c r="D464" t="str">
        <f>IFERROR(Sheet4!#REF!,"")</f>
        <v/>
      </c>
      <c r="E464" t="str">
        <f>IFERROR(LOOKUP(テーブル_Swim015[[#This Row],[選手番号]],Sheet3!A:A,Sheet3!C:C),"")</f>
        <v xml:space="preserve">田村　祐奈                    </v>
      </c>
      <c r="F464" t="str">
        <f>IFERROR(LOOKUP(D464,テーブル_Swim014[選手番号],テーブル_Swim014[所属名称１]),"")</f>
        <v/>
      </c>
      <c r="G464" t="str">
        <f>IFERROR(LOOKUP(テーブル_Swim015[[#This Row],[選手番号]],Sheet2!A:A,Sheet2!B:B),"")</f>
        <v/>
      </c>
      <c r="H464" t="str">
        <f>IFERROR(LOOKUP(D464,Sheet2!A:A,Sheet2!C:C),"")</f>
        <v/>
      </c>
      <c r="I464" t="str">
        <f>IFERROR(LOOKUP(H464,Sheet9!A:A,記載責任者!#REF!),"")</f>
        <v/>
      </c>
    </row>
    <row r="465" spans="1:9">
      <c r="A465">
        <f>IFERROR(テーブル_Swim015[[#This Row],[競技番号]],"")</f>
        <v>25</v>
      </c>
      <c r="B465">
        <f>IFERROR(テーブル_Swim015[[#This Row],[組]],"")</f>
        <v>2</v>
      </c>
      <c r="C465">
        <f>IFERROR(テーブル_Swim015[[#This Row],[水路]],"")</f>
        <v>8</v>
      </c>
      <c r="D465" t="str">
        <f>IFERROR(Sheet4!#REF!,"")</f>
        <v/>
      </c>
      <c r="E465" t="str">
        <f>IFERROR(LOOKUP(テーブル_Swim015[[#This Row],[選手番号]],Sheet3!A:A,Sheet3!C:C),"")</f>
        <v xml:space="preserve">岡村　亜優                    </v>
      </c>
      <c r="F465" t="str">
        <f>IFERROR(LOOKUP(D465,テーブル_Swim014[選手番号],テーブル_Swim014[所属名称１]),"")</f>
        <v/>
      </c>
      <c r="G465" t="str">
        <f>IFERROR(LOOKUP(テーブル_Swim015[[#This Row],[選手番号]],Sheet2!A:A,Sheet2!B:B),"")</f>
        <v/>
      </c>
      <c r="H465" t="str">
        <f>IFERROR(LOOKUP(D465,Sheet2!A:A,Sheet2!C:C),"")</f>
        <v/>
      </c>
      <c r="I465" t="str">
        <f>IFERROR(LOOKUP(H465,Sheet9!A:A,記載責任者!#REF!),"")</f>
        <v/>
      </c>
    </row>
    <row r="466" spans="1:9">
      <c r="A466">
        <f>IFERROR(テーブル_Swim015[[#This Row],[競技番号]],"")</f>
        <v>26</v>
      </c>
      <c r="B466">
        <f>IFERROR(テーブル_Swim015[[#This Row],[組]],"")</f>
        <v>1</v>
      </c>
      <c r="C466">
        <f>IFERROR(テーブル_Swim015[[#This Row],[水路]],"")</f>
        <v>1</v>
      </c>
      <c r="D466" t="str">
        <f>IFERROR(Sheet4!#REF!,"")</f>
        <v/>
      </c>
      <c r="E466" t="str">
        <f>IFERROR(LOOKUP(テーブル_Swim015[[#This Row],[選手番号]],Sheet3!A:A,Sheet3!C:C),"")</f>
        <v/>
      </c>
      <c r="F466" t="str">
        <f>IFERROR(LOOKUP(D466,テーブル_Swim014[選手番号],テーブル_Swim014[所属名称１]),"")</f>
        <v/>
      </c>
      <c r="G466" t="str">
        <f>IFERROR(LOOKUP(テーブル_Swim015[[#This Row],[選手番号]],Sheet2!A:A,Sheet2!B:B),"")</f>
        <v/>
      </c>
      <c r="H466" t="str">
        <f>IFERROR(LOOKUP(D466,Sheet2!A:A,Sheet2!C:C),"")</f>
        <v/>
      </c>
      <c r="I466" t="str">
        <f>IFERROR(LOOKUP(H466,Sheet9!A:A,記載責任者!#REF!),"")</f>
        <v/>
      </c>
    </row>
    <row r="467" spans="1:9">
      <c r="A467">
        <f>IFERROR(テーブル_Swim015[[#This Row],[競技番号]],"")</f>
        <v>26</v>
      </c>
      <c r="B467">
        <f>IFERROR(テーブル_Swim015[[#This Row],[組]],"")</f>
        <v>1</v>
      </c>
      <c r="C467">
        <f>IFERROR(テーブル_Swim015[[#This Row],[水路]],"")</f>
        <v>2</v>
      </c>
      <c r="D467" t="str">
        <f>IFERROR(Sheet4!#REF!,"")</f>
        <v/>
      </c>
      <c r="E467" t="str">
        <f>IFERROR(LOOKUP(テーブル_Swim015[[#This Row],[選手番号]],Sheet3!A:A,Sheet3!C:C),"")</f>
        <v/>
      </c>
      <c r="F467" t="str">
        <f>IFERROR(LOOKUP(D467,テーブル_Swim014[選手番号],テーブル_Swim014[所属名称１]),"")</f>
        <v/>
      </c>
      <c r="G467" t="str">
        <f>IFERROR(LOOKUP(テーブル_Swim015[[#This Row],[選手番号]],Sheet2!A:A,Sheet2!B:B),"")</f>
        <v/>
      </c>
      <c r="H467" t="str">
        <f>IFERROR(LOOKUP(D467,Sheet2!A:A,Sheet2!C:C),"")</f>
        <v/>
      </c>
      <c r="I467" t="str">
        <f>IFERROR(LOOKUP(H467,Sheet9!A:A,記載責任者!#REF!),"")</f>
        <v/>
      </c>
    </row>
    <row r="468" spans="1:9">
      <c r="A468">
        <f>IFERROR(テーブル_Swim015[[#This Row],[競技番号]],"")</f>
        <v>26</v>
      </c>
      <c r="B468">
        <f>IFERROR(テーブル_Swim015[[#This Row],[組]],"")</f>
        <v>1</v>
      </c>
      <c r="C468">
        <f>IFERROR(テーブル_Swim015[[#This Row],[水路]],"")</f>
        <v>3</v>
      </c>
      <c r="D468" t="str">
        <f>IFERROR(Sheet4!#REF!,"")</f>
        <v/>
      </c>
      <c r="E468" t="str">
        <f>IFERROR(LOOKUP(テーブル_Swim015[[#This Row],[選手番号]],Sheet3!A:A,Sheet3!C:C),"")</f>
        <v xml:space="preserve">岡　　大翔                    </v>
      </c>
      <c r="F468" t="str">
        <f>IFERROR(LOOKUP(D468,テーブル_Swim014[選手番号],テーブル_Swim014[所属名称１]),"")</f>
        <v/>
      </c>
      <c r="G468" t="str">
        <f>IFERROR(LOOKUP(テーブル_Swim015[[#This Row],[選手番号]],Sheet2!A:A,Sheet2!B:B),"")</f>
        <v/>
      </c>
      <c r="H468" t="str">
        <f>IFERROR(LOOKUP(D468,Sheet2!A:A,Sheet2!C:C),"")</f>
        <v/>
      </c>
      <c r="I468" t="str">
        <f>IFERROR(LOOKUP(H468,Sheet9!A:A,記載責任者!#REF!),"")</f>
        <v/>
      </c>
    </row>
    <row r="469" spans="1:9">
      <c r="A469">
        <f>IFERROR(テーブル_Swim015[[#This Row],[競技番号]],"")</f>
        <v>26</v>
      </c>
      <c r="B469">
        <f>IFERROR(テーブル_Swim015[[#This Row],[組]],"")</f>
        <v>1</v>
      </c>
      <c r="C469">
        <f>IFERROR(テーブル_Swim015[[#This Row],[水路]],"")</f>
        <v>4</v>
      </c>
      <c r="D469" t="str">
        <f>IFERROR(Sheet4!#REF!,"")</f>
        <v/>
      </c>
      <c r="E469" t="str">
        <f>IFERROR(LOOKUP(テーブル_Swim015[[#This Row],[選手番号]],Sheet3!A:A,Sheet3!C:C),"")</f>
        <v xml:space="preserve">眞鍋　大地                    </v>
      </c>
      <c r="F469" t="str">
        <f>IFERROR(LOOKUP(D469,テーブル_Swim014[選手番号],テーブル_Swim014[所属名称１]),"")</f>
        <v/>
      </c>
      <c r="G469" t="str">
        <f>IFERROR(LOOKUP(テーブル_Swim015[[#This Row],[選手番号]],Sheet2!A:A,Sheet2!B:B),"")</f>
        <v/>
      </c>
      <c r="H469" t="str">
        <f>IFERROR(LOOKUP(D469,Sheet2!A:A,Sheet2!C:C),"")</f>
        <v/>
      </c>
      <c r="I469" t="str">
        <f>IFERROR(LOOKUP(H469,Sheet9!A:A,記載責任者!#REF!),"")</f>
        <v/>
      </c>
    </row>
    <row r="470" spans="1:9">
      <c r="A470">
        <f>IFERROR(テーブル_Swim015[[#This Row],[競技番号]],"")</f>
        <v>26</v>
      </c>
      <c r="B470">
        <f>IFERROR(テーブル_Swim015[[#This Row],[組]],"")</f>
        <v>1</v>
      </c>
      <c r="C470">
        <f>IFERROR(テーブル_Swim015[[#This Row],[水路]],"")</f>
        <v>5</v>
      </c>
      <c r="D470" t="str">
        <f>IFERROR(Sheet4!#REF!,"")</f>
        <v/>
      </c>
      <c r="E470" t="str">
        <f>IFERROR(LOOKUP(テーブル_Swim015[[#This Row],[選手番号]],Sheet3!A:A,Sheet3!C:C),"")</f>
        <v xml:space="preserve">岩﨑　大知                    </v>
      </c>
      <c r="F470" t="str">
        <f>IFERROR(LOOKUP(D470,テーブル_Swim014[選手番号],テーブル_Swim014[所属名称１]),"")</f>
        <v/>
      </c>
      <c r="G470" t="str">
        <f>IFERROR(LOOKUP(テーブル_Swim015[[#This Row],[選手番号]],Sheet2!A:A,Sheet2!B:B),"")</f>
        <v/>
      </c>
      <c r="H470" t="str">
        <f>IFERROR(LOOKUP(D470,Sheet2!A:A,Sheet2!C:C),"")</f>
        <v/>
      </c>
      <c r="I470" t="str">
        <f>IFERROR(LOOKUP(H470,Sheet9!A:A,記載責任者!#REF!),"")</f>
        <v/>
      </c>
    </row>
    <row r="471" spans="1:9">
      <c r="A471">
        <f>IFERROR(テーブル_Swim015[[#This Row],[競技番号]],"")</f>
        <v>26</v>
      </c>
      <c r="B471">
        <f>IFERROR(テーブル_Swim015[[#This Row],[組]],"")</f>
        <v>1</v>
      </c>
      <c r="C471">
        <f>IFERROR(テーブル_Swim015[[#This Row],[水路]],"")</f>
        <v>6</v>
      </c>
      <c r="D471" t="str">
        <f>IFERROR(Sheet4!#REF!,"")</f>
        <v/>
      </c>
      <c r="E471" t="str">
        <f>IFERROR(LOOKUP(テーブル_Swim015[[#This Row],[選手番号]],Sheet3!A:A,Sheet3!C:C),"")</f>
        <v/>
      </c>
      <c r="F471" t="str">
        <f>IFERROR(LOOKUP(D471,テーブル_Swim014[選手番号],テーブル_Swim014[所属名称１]),"")</f>
        <v/>
      </c>
      <c r="G471" t="str">
        <f>IFERROR(LOOKUP(テーブル_Swim015[[#This Row],[選手番号]],Sheet2!A:A,Sheet2!B:B),"")</f>
        <v/>
      </c>
      <c r="H471" t="str">
        <f>IFERROR(LOOKUP(D471,Sheet2!A:A,Sheet2!C:C),"")</f>
        <v/>
      </c>
      <c r="I471" t="str">
        <f>IFERROR(LOOKUP(H471,Sheet9!A:A,記載責任者!#REF!),"")</f>
        <v/>
      </c>
    </row>
    <row r="472" spans="1:9">
      <c r="A472">
        <f>IFERROR(テーブル_Swim015[[#This Row],[競技番号]],"")</f>
        <v>26</v>
      </c>
      <c r="B472">
        <f>IFERROR(テーブル_Swim015[[#This Row],[組]],"")</f>
        <v>1</v>
      </c>
      <c r="C472">
        <f>IFERROR(テーブル_Swim015[[#This Row],[水路]],"")</f>
        <v>7</v>
      </c>
      <c r="D472" t="str">
        <f>IFERROR(Sheet4!#REF!,"")</f>
        <v/>
      </c>
      <c r="E472" t="str">
        <f>IFERROR(LOOKUP(テーブル_Swim015[[#This Row],[選手番号]],Sheet3!A:A,Sheet3!C:C),"")</f>
        <v/>
      </c>
      <c r="F472" t="str">
        <f>IFERROR(LOOKUP(D472,テーブル_Swim014[選手番号],テーブル_Swim014[所属名称１]),"")</f>
        <v/>
      </c>
      <c r="G472" t="str">
        <f>IFERROR(LOOKUP(テーブル_Swim015[[#This Row],[選手番号]],Sheet2!A:A,Sheet2!B:B),"")</f>
        <v/>
      </c>
      <c r="H472" t="str">
        <f>IFERROR(LOOKUP(D472,Sheet2!A:A,Sheet2!C:C),"")</f>
        <v/>
      </c>
      <c r="I472" t="str">
        <f>IFERROR(LOOKUP(H472,Sheet9!A:A,記載責任者!#REF!),"")</f>
        <v/>
      </c>
    </row>
    <row r="473" spans="1:9">
      <c r="A473">
        <f>IFERROR(テーブル_Swim015[[#This Row],[競技番号]],"")</f>
        <v>26</v>
      </c>
      <c r="B473">
        <f>IFERROR(テーブル_Swim015[[#This Row],[組]],"")</f>
        <v>1</v>
      </c>
      <c r="C473">
        <f>IFERROR(テーブル_Swim015[[#This Row],[水路]],"")</f>
        <v>8</v>
      </c>
      <c r="D473" t="str">
        <f>IFERROR(Sheet4!#REF!,"")</f>
        <v/>
      </c>
      <c r="E473" t="str">
        <f>IFERROR(LOOKUP(テーブル_Swim015[[#This Row],[選手番号]],Sheet3!A:A,Sheet3!C:C),"")</f>
        <v/>
      </c>
      <c r="F473" t="str">
        <f>IFERROR(LOOKUP(D473,テーブル_Swim014[選手番号],テーブル_Swim014[所属名称１]),"")</f>
        <v/>
      </c>
      <c r="G473" t="str">
        <f>IFERROR(LOOKUP(テーブル_Swim015[[#This Row],[選手番号]],Sheet2!A:A,Sheet2!B:B),"")</f>
        <v/>
      </c>
      <c r="H473" t="str">
        <f>IFERROR(LOOKUP(D473,Sheet2!A:A,Sheet2!C:C),"")</f>
        <v/>
      </c>
      <c r="I473" t="str">
        <f>IFERROR(LOOKUP(H473,Sheet9!A:A,記載責任者!#REF!),"")</f>
        <v/>
      </c>
    </row>
    <row r="474" spans="1:9">
      <c r="A474">
        <f>IFERROR(テーブル_Swim015[[#This Row],[競技番号]],"")</f>
        <v>26</v>
      </c>
      <c r="B474">
        <f>IFERROR(テーブル_Swim015[[#This Row],[組]],"")</f>
        <v>2</v>
      </c>
      <c r="C474">
        <f>IFERROR(テーブル_Swim015[[#This Row],[水路]],"")</f>
        <v>1</v>
      </c>
      <c r="D474" t="str">
        <f>IFERROR(Sheet4!#REF!,"")</f>
        <v/>
      </c>
      <c r="E474" t="str">
        <f>IFERROR(LOOKUP(テーブル_Swim015[[#This Row],[選手番号]],Sheet3!A:A,Sheet3!C:C),"")</f>
        <v/>
      </c>
      <c r="F474" t="str">
        <f>IFERROR(LOOKUP(D474,テーブル_Swim014[選手番号],テーブル_Swim014[所属名称１]),"")</f>
        <v/>
      </c>
      <c r="G474" t="str">
        <f>IFERROR(LOOKUP(テーブル_Swim015[[#This Row],[選手番号]],Sheet2!A:A,Sheet2!B:B),"")</f>
        <v/>
      </c>
      <c r="H474" t="str">
        <f>IFERROR(LOOKUP(D474,Sheet2!A:A,Sheet2!C:C),"")</f>
        <v/>
      </c>
      <c r="I474" t="str">
        <f>IFERROR(LOOKUP(H474,Sheet9!A:A,記載責任者!#REF!),"")</f>
        <v/>
      </c>
    </row>
    <row r="475" spans="1:9">
      <c r="A475">
        <f>IFERROR(テーブル_Swim015[[#This Row],[競技番号]],"")</f>
        <v>26</v>
      </c>
      <c r="B475">
        <f>IFERROR(テーブル_Swim015[[#This Row],[組]],"")</f>
        <v>2</v>
      </c>
      <c r="C475">
        <f>IFERROR(テーブル_Swim015[[#This Row],[水路]],"")</f>
        <v>2</v>
      </c>
      <c r="D475" t="str">
        <f>IFERROR(Sheet4!#REF!,"")</f>
        <v/>
      </c>
      <c r="E475" t="str">
        <f>IFERROR(LOOKUP(テーブル_Swim015[[#This Row],[選手番号]],Sheet3!A:A,Sheet3!C:C),"")</f>
        <v xml:space="preserve">阿部　晴斗                    </v>
      </c>
      <c r="F475" t="str">
        <f>IFERROR(LOOKUP(D475,テーブル_Swim014[選手番号],テーブル_Swim014[所属名称１]),"")</f>
        <v/>
      </c>
      <c r="G475" t="str">
        <f>IFERROR(LOOKUP(テーブル_Swim015[[#This Row],[選手番号]],Sheet2!A:A,Sheet2!B:B),"")</f>
        <v/>
      </c>
      <c r="H475" t="str">
        <f>IFERROR(LOOKUP(D475,Sheet2!A:A,Sheet2!C:C),"")</f>
        <v/>
      </c>
      <c r="I475" t="str">
        <f>IFERROR(LOOKUP(H475,Sheet9!A:A,記載責任者!#REF!),"")</f>
        <v/>
      </c>
    </row>
    <row r="476" spans="1:9">
      <c r="A476">
        <f>IFERROR(テーブル_Swim015[[#This Row],[競技番号]],"")</f>
        <v>26</v>
      </c>
      <c r="B476">
        <f>IFERROR(テーブル_Swim015[[#This Row],[組]],"")</f>
        <v>2</v>
      </c>
      <c r="C476">
        <f>IFERROR(テーブル_Swim015[[#This Row],[水路]],"")</f>
        <v>3</v>
      </c>
      <c r="D476" t="str">
        <f>IFERROR(Sheet4!#REF!,"")</f>
        <v/>
      </c>
      <c r="E476" t="str">
        <f>IFERROR(LOOKUP(テーブル_Swim015[[#This Row],[選手番号]],Sheet3!A:A,Sheet3!C:C),"")</f>
        <v xml:space="preserve">今井　　晃                    </v>
      </c>
      <c r="F476" t="str">
        <f>IFERROR(LOOKUP(D476,テーブル_Swim014[選手番号],テーブル_Swim014[所属名称１]),"")</f>
        <v/>
      </c>
      <c r="G476" t="str">
        <f>IFERROR(LOOKUP(テーブル_Swim015[[#This Row],[選手番号]],Sheet2!A:A,Sheet2!B:B),"")</f>
        <v/>
      </c>
      <c r="H476" t="str">
        <f>IFERROR(LOOKUP(D476,Sheet2!A:A,Sheet2!C:C),"")</f>
        <v/>
      </c>
      <c r="I476" t="str">
        <f>IFERROR(LOOKUP(H476,Sheet9!A:A,記載責任者!#REF!),"")</f>
        <v/>
      </c>
    </row>
    <row r="477" spans="1:9">
      <c r="A477">
        <f>IFERROR(テーブル_Swim015[[#This Row],[競技番号]],"")</f>
        <v>26</v>
      </c>
      <c r="B477">
        <f>IFERROR(テーブル_Swim015[[#This Row],[組]],"")</f>
        <v>2</v>
      </c>
      <c r="C477">
        <f>IFERROR(テーブル_Swim015[[#This Row],[水路]],"")</f>
        <v>4</v>
      </c>
      <c r="D477" t="str">
        <f>IFERROR(Sheet4!#REF!,"")</f>
        <v/>
      </c>
      <c r="E477" t="str">
        <f>IFERROR(LOOKUP(テーブル_Swim015[[#This Row],[選手番号]],Sheet3!A:A,Sheet3!C:C),"")</f>
        <v xml:space="preserve">窪田　雄斗                    </v>
      </c>
      <c r="F477" t="str">
        <f>IFERROR(LOOKUP(D477,テーブル_Swim014[選手番号],テーブル_Swim014[所属名称１]),"")</f>
        <v/>
      </c>
      <c r="G477" t="str">
        <f>IFERROR(LOOKUP(テーブル_Swim015[[#This Row],[選手番号]],Sheet2!A:A,Sheet2!B:B),"")</f>
        <v/>
      </c>
      <c r="H477" t="str">
        <f>IFERROR(LOOKUP(D477,Sheet2!A:A,Sheet2!C:C),"")</f>
        <v/>
      </c>
      <c r="I477" t="str">
        <f>IFERROR(LOOKUP(H477,Sheet9!A:A,記載責任者!#REF!),"")</f>
        <v/>
      </c>
    </row>
    <row r="478" spans="1:9">
      <c r="A478">
        <f>IFERROR(テーブル_Swim015[[#This Row],[競技番号]],"")</f>
        <v>26</v>
      </c>
      <c r="B478">
        <f>IFERROR(テーブル_Swim015[[#This Row],[組]],"")</f>
        <v>2</v>
      </c>
      <c r="C478">
        <f>IFERROR(テーブル_Swim015[[#This Row],[水路]],"")</f>
        <v>5</v>
      </c>
      <c r="D478" t="str">
        <f>IFERROR(Sheet4!#REF!,"")</f>
        <v/>
      </c>
      <c r="E478" t="str">
        <f>IFERROR(LOOKUP(テーブル_Swim015[[#This Row],[選手番号]],Sheet3!A:A,Sheet3!C:C),"")</f>
        <v xml:space="preserve">髙木　理夢                    </v>
      </c>
      <c r="F478" t="str">
        <f>IFERROR(LOOKUP(D478,テーブル_Swim014[選手番号],テーブル_Swim014[所属名称１]),"")</f>
        <v/>
      </c>
      <c r="G478" t="str">
        <f>IFERROR(LOOKUP(テーブル_Swim015[[#This Row],[選手番号]],Sheet2!A:A,Sheet2!B:B),"")</f>
        <v/>
      </c>
      <c r="H478" t="str">
        <f>IFERROR(LOOKUP(D478,Sheet2!A:A,Sheet2!C:C),"")</f>
        <v/>
      </c>
      <c r="I478" t="str">
        <f>IFERROR(LOOKUP(H478,Sheet9!A:A,記載責任者!#REF!),"")</f>
        <v/>
      </c>
    </row>
    <row r="479" spans="1:9">
      <c r="A479">
        <f>IFERROR(テーブル_Swim015[[#This Row],[競技番号]],"")</f>
        <v>26</v>
      </c>
      <c r="B479">
        <f>IFERROR(テーブル_Swim015[[#This Row],[組]],"")</f>
        <v>2</v>
      </c>
      <c r="C479">
        <f>IFERROR(テーブル_Swim015[[#This Row],[水路]],"")</f>
        <v>6</v>
      </c>
      <c r="D479" t="str">
        <f>IFERROR(Sheet4!#REF!,"")</f>
        <v/>
      </c>
      <c r="E479" t="str">
        <f>IFERROR(LOOKUP(テーブル_Swim015[[#This Row],[選手番号]],Sheet3!A:A,Sheet3!C:C),"")</f>
        <v xml:space="preserve">藤原　優斗                    </v>
      </c>
      <c r="F479" t="str">
        <f>IFERROR(LOOKUP(D479,テーブル_Swim014[選手番号],テーブル_Swim014[所属名称１]),"")</f>
        <v/>
      </c>
      <c r="G479" t="str">
        <f>IFERROR(LOOKUP(テーブル_Swim015[[#This Row],[選手番号]],Sheet2!A:A,Sheet2!B:B),"")</f>
        <v/>
      </c>
      <c r="H479" t="str">
        <f>IFERROR(LOOKUP(D479,Sheet2!A:A,Sheet2!C:C),"")</f>
        <v/>
      </c>
      <c r="I479" t="str">
        <f>IFERROR(LOOKUP(H479,Sheet9!A:A,記載責任者!#REF!),"")</f>
        <v/>
      </c>
    </row>
    <row r="480" spans="1:9">
      <c r="A480">
        <f>IFERROR(テーブル_Swim015[[#This Row],[競技番号]],"")</f>
        <v>26</v>
      </c>
      <c r="B480">
        <f>IFERROR(テーブル_Swim015[[#This Row],[組]],"")</f>
        <v>2</v>
      </c>
      <c r="C480">
        <f>IFERROR(テーブル_Swim015[[#This Row],[水路]],"")</f>
        <v>7</v>
      </c>
      <c r="D480" t="str">
        <f>IFERROR(Sheet4!#REF!,"")</f>
        <v/>
      </c>
      <c r="E480" t="str">
        <f>IFERROR(LOOKUP(テーブル_Swim015[[#This Row],[選手番号]],Sheet3!A:A,Sheet3!C:C),"")</f>
        <v xml:space="preserve">世良　智希                    </v>
      </c>
      <c r="F480" t="str">
        <f>IFERROR(LOOKUP(D480,テーブル_Swim014[選手番号],テーブル_Swim014[所属名称１]),"")</f>
        <v/>
      </c>
      <c r="G480" t="str">
        <f>IFERROR(LOOKUP(テーブル_Swim015[[#This Row],[選手番号]],Sheet2!A:A,Sheet2!B:B),"")</f>
        <v/>
      </c>
      <c r="H480" t="str">
        <f>IFERROR(LOOKUP(D480,Sheet2!A:A,Sheet2!C:C),"")</f>
        <v/>
      </c>
      <c r="I480" t="str">
        <f>IFERROR(LOOKUP(H480,Sheet9!A:A,記載責任者!#REF!),"")</f>
        <v/>
      </c>
    </row>
    <row r="481" spans="1:9">
      <c r="A481">
        <f>IFERROR(テーブル_Swim015[[#This Row],[競技番号]],"")</f>
        <v>26</v>
      </c>
      <c r="B481">
        <f>IFERROR(テーブル_Swim015[[#This Row],[組]],"")</f>
        <v>2</v>
      </c>
      <c r="C481">
        <f>IFERROR(テーブル_Swim015[[#This Row],[水路]],"")</f>
        <v>8</v>
      </c>
      <c r="D481" t="str">
        <f>IFERROR(Sheet4!#REF!,"")</f>
        <v/>
      </c>
      <c r="E481" t="str">
        <f>IFERROR(LOOKUP(テーブル_Swim015[[#This Row],[選手番号]],Sheet3!A:A,Sheet3!C:C),"")</f>
        <v/>
      </c>
      <c r="F481" t="str">
        <f>IFERROR(LOOKUP(D481,テーブル_Swim014[選手番号],テーブル_Swim014[所属名称１]),"")</f>
        <v/>
      </c>
      <c r="G481" t="str">
        <f>IFERROR(LOOKUP(テーブル_Swim015[[#This Row],[選手番号]],Sheet2!A:A,Sheet2!B:B),"")</f>
        <v/>
      </c>
      <c r="H481" t="str">
        <f>IFERROR(LOOKUP(D481,Sheet2!A:A,Sheet2!C:C),"")</f>
        <v/>
      </c>
      <c r="I481" t="str">
        <f>IFERROR(LOOKUP(H481,Sheet9!A:A,記載責任者!#REF!),"")</f>
        <v/>
      </c>
    </row>
    <row r="482" spans="1:9">
      <c r="A482">
        <f>IFERROR(テーブル_Swim015[[#This Row],[競技番号]],"")</f>
        <v>27</v>
      </c>
      <c r="B482">
        <f>IFERROR(テーブル_Swim015[[#This Row],[組]],"")</f>
        <v>1</v>
      </c>
      <c r="C482">
        <f>IFERROR(テーブル_Swim015[[#This Row],[水路]],"")</f>
        <v>1</v>
      </c>
      <c r="D482" t="str">
        <f>IFERROR(Sheet4!#REF!,"")</f>
        <v/>
      </c>
      <c r="E482" t="str">
        <f>IFERROR(LOOKUP(テーブル_Swim015[[#This Row],[選手番号]],Sheet3!A:A,Sheet3!C:C),"")</f>
        <v xml:space="preserve">鎭田　乙希                    </v>
      </c>
      <c r="F482" t="str">
        <f>IFERROR(LOOKUP(D482,テーブル_Swim014[選手番号],テーブル_Swim014[所属名称１]),"")</f>
        <v/>
      </c>
      <c r="G482" t="str">
        <f>IFERROR(LOOKUP(テーブル_Swim015[[#This Row],[選手番号]],Sheet2!A:A,Sheet2!B:B),"")</f>
        <v/>
      </c>
      <c r="H482" t="str">
        <f>IFERROR(LOOKUP(D482,Sheet2!A:A,Sheet2!C:C),"")</f>
        <v/>
      </c>
      <c r="I482" t="str">
        <f>IFERROR(LOOKUP(H482,Sheet9!A:A,記載責任者!#REF!),"")</f>
        <v/>
      </c>
    </row>
    <row r="483" spans="1:9">
      <c r="A483">
        <f>IFERROR(テーブル_Swim015[[#This Row],[競技番号]],"")</f>
        <v>27</v>
      </c>
      <c r="B483">
        <f>IFERROR(テーブル_Swim015[[#This Row],[組]],"")</f>
        <v>1</v>
      </c>
      <c r="C483">
        <f>IFERROR(テーブル_Swim015[[#This Row],[水路]],"")</f>
        <v>2</v>
      </c>
      <c r="D483" t="str">
        <f>IFERROR(Sheet4!#REF!,"")</f>
        <v/>
      </c>
      <c r="E483" t="str">
        <f>IFERROR(LOOKUP(テーブル_Swim015[[#This Row],[選手番号]],Sheet3!A:A,Sheet3!C:C),"")</f>
        <v xml:space="preserve">佐古田彩里                    </v>
      </c>
      <c r="F483" t="str">
        <f>IFERROR(LOOKUP(D483,テーブル_Swim014[選手番号],テーブル_Swim014[所属名称１]),"")</f>
        <v/>
      </c>
      <c r="G483" t="str">
        <f>IFERROR(LOOKUP(テーブル_Swim015[[#This Row],[選手番号]],Sheet2!A:A,Sheet2!B:B),"")</f>
        <v/>
      </c>
      <c r="H483" t="str">
        <f>IFERROR(LOOKUP(D483,Sheet2!A:A,Sheet2!C:C),"")</f>
        <v/>
      </c>
      <c r="I483" t="str">
        <f>IFERROR(LOOKUP(H483,Sheet9!A:A,記載責任者!#REF!),"")</f>
        <v/>
      </c>
    </row>
    <row r="484" spans="1:9">
      <c r="A484">
        <f>IFERROR(テーブル_Swim015[[#This Row],[競技番号]],"")</f>
        <v>27</v>
      </c>
      <c r="B484">
        <f>IFERROR(テーブル_Swim015[[#This Row],[組]],"")</f>
        <v>1</v>
      </c>
      <c r="C484">
        <f>IFERROR(テーブル_Swim015[[#This Row],[水路]],"")</f>
        <v>3</v>
      </c>
      <c r="D484" t="str">
        <f>IFERROR(Sheet4!#REF!,"")</f>
        <v/>
      </c>
      <c r="E484" t="str">
        <f>IFERROR(LOOKUP(テーブル_Swim015[[#This Row],[選手番号]],Sheet3!A:A,Sheet3!C:C),"")</f>
        <v xml:space="preserve">上田　稀織                    </v>
      </c>
      <c r="F484" t="str">
        <f>IFERROR(LOOKUP(D484,テーブル_Swim014[選手番号],テーブル_Swim014[所属名称１]),"")</f>
        <v/>
      </c>
      <c r="G484" t="str">
        <f>IFERROR(LOOKUP(テーブル_Swim015[[#This Row],[選手番号]],Sheet2!A:A,Sheet2!B:B),"")</f>
        <v/>
      </c>
      <c r="H484" t="str">
        <f>IFERROR(LOOKUP(D484,Sheet2!A:A,Sheet2!C:C),"")</f>
        <v/>
      </c>
      <c r="I484" t="str">
        <f>IFERROR(LOOKUP(H484,Sheet9!A:A,記載責任者!#REF!),"")</f>
        <v/>
      </c>
    </row>
    <row r="485" spans="1:9">
      <c r="A485">
        <f>IFERROR(テーブル_Swim015[[#This Row],[競技番号]],"")</f>
        <v>27</v>
      </c>
      <c r="B485">
        <f>IFERROR(テーブル_Swim015[[#This Row],[組]],"")</f>
        <v>1</v>
      </c>
      <c r="C485">
        <f>IFERROR(テーブル_Swim015[[#This Row],[水路]],"")</f>
        <v>4</v>
      </c>
      <c r="D485" t="str">
        <f>IFERROR(Sheet4!#REF!,"")</f>
        <v/>
      </c>
      <c r="E485" t="str">
        <f>IFERROR(LOOKUP(テーブル_Swim015[[#This Row],[選手番号]],Sheet3!A:A,Sheet3!C:C),"")</f>
        <v xml:space="preserve">新田　妃菜                    </v>
      </c>
      <c r="F485" t="str">
        <f>IFERROR(LOOKUP(D485,テーブル_Swim014[選手番号],テーブル_Swim014[所属名称１]),"")</f>
        <v/>
      </c>
      <c r="G485" t="str">
        <f>IFERROR(LOOKUP(テーブル_Swim015[[#This Row],[選手番号]],Sheet2!A:A,Sheet2!B:B),"")</f>
        <v/>
      </c>
      <c r="H485" t="str">
        <f>IFERROR(LOOKUP(D485,Sheet2!A:A,Sheet2!C:C),"")</f>
        <v/>
      </c>
      <c r="I485" t="str">
        <f>IFERROR(LOOKUP(H485,Sheet9!A:A,記載責任者!#REF!),"")</f>
        <v/>
      </c>
    </row>
    <row r="486" spans="1:9">
      <c r="A486">
        <f>IFERROR(テーブル_Swim015[[#This Row],[競技番号]],"")</f>
        <v>27</v>
      </c>
      <c r="B486">
        <f>IFERROR(テーブル_Swim015[[#This Row],[組]],"")</f>
        <v>1</v>
      </c>
      <c r="C486">
        <f>IFERROR(テーブル_Swim015[[#This Row],[水路]],"")</f>
        <v>5</v>
      </c>
      <c r="D486" t="str">
        <f>IFERROR(Sheet4!#REF!,"")</f>
        <v/>
      </c>
      <c r="E486" t="str">
        <f>IFERROR(LOOKUP(テーブル_Swim015[[#This Row],[選手番号]],Sheet3!A:A,Sheet3!C:C),"")</f>
        <v xml:space="preserve">中村　梨乃                    </v>
      </c>
      <c r="F486" t="str">
        <f>IFERROR(LOOKUP(D486,テーブル_Swim014[選手番号],テーブル_Swim014[所属名称１]),"")</f>
        <v/>
      </c>
      <c r="G486" t="str">
        <f>IFERROR(LOOKUP(テーブル_Swim015[[#This Row],[選手番号]],Sheet2!A:A,Sheet2!B:B),"")</f>
        <v/>
      </c>
      <c r="H486" t="str">
        <f>IFERROR(LOOKUP(D486,Sheet2!A:A,Sheet2!C:C),"")</f>
        <v/>
      </c>
      <c r="I486" t="str">
        <f>IFERROR(LOOKUP(H486,Sheet9!A:A,記載責任者!#REF!),"")</f>
        <v/>
      </c>
    </row>
    <row r="487" spans="1:9">
      <c r="A487">
        <f>IFERROR(テーブル_Swim015[[#This Row],[競技番号]],"")</f>
        <v>27</v>
      </c>
      <c r="B487">
        <f>IFERROR(テーブル_Swim015[[#This Row],[組]],"")</f>
        <v>1</v>
      </c>
      <c r="C487">
        <f>IFERROR(テーブル_Swim015[[#This Row],[水路]],"")</f>
        <v>6</v>
      </c>
      <c r="D487" t="str">
        <f>IFERROR(Sheet4!#REF!,"")</f>
        <v/>
      </c>
      <c r="E487" t="str">
        <f>IFERROR(LOOKUP(テーブル_Swim015[[#This Row],[選手番号]],Sheet3!A:A,Sheet3!C:C),"")</f>
        <v xml:space="preserve">辻　　里咲                    </v>
      </c>
      <c r="F487" t="str">
        <f>IFERROR(LOOKUP(D487,テーブル_Swim014[選手番号],テーブル_Swim014[所属名称１]),"")</f>
        <v/>
      </c>
      <c r="G487" t="str">
        <f>IFERROR(LOOKUP(テーブル_Swim015[[#This Row],[選手番号]],Sheet2!A:A,Sheet2!B:B),"")</f>
        <v/>
      </c>
      <c r="H487" t="str">
        <f>IFERROR(LOOKUP(D487,Sheet2!A:A,Sheet2!C:C),"")</f>
        <v/>
      </c>
      <c r="I487" t="str">
        <f>IFERROR(LOOKUP(H487,Sheet9!A:A,記載責任者!#REF!),"")</f>
        <v/>
      </c>
    </row>
    <row r="488" spans="1:9">
      <c r="A488">
        <f>IFERROR(テーブル_Swim015[[#This Row],[競技番号]],"")</f>
        <v>27</v>
      </c>
      <c r="B488">
        <f>IFERROR(テーブル_Swim015[[#This Row],[組]],"")</f>
        <v>1</v>
      </c>
      <c r="C488">
        <f>IFERROR(テーブル_Swim015[[#This Row],[水路]],"")</f>
        <v>7</v>
      </c>
      <c r="D488" t="str">
        <f>IFERROR(Sheet4!#REF!,"")</f>
        <v/>
      </c>
      <c r="E488" t="str">
        <f>IFERROR(LOOKUP(テーブル_Swim015[[#This Row],[選手番号]],Sheet3!A:A,Sheet3!C:C),"")</f>
        <v xml:space="preserve">小松　来瑠                    </v>
      </c>
      <c r="F488" t="str">
        <f>IFERROR(LOOKUP(D488,テーブル_Swim014[選手番号],テーブル_Swim014[所属名称１]),"")</f>
        <v/>
      </c>
      <c r="G488" t="str">
        <f>IFERROR(LOOKUP(テーブル_Swim015[[#This Row],[選手番号]],Sheet2!A:A,Sheet2!B:B),"")</f>
        <v/>
      </c>
      <c r="H488" t="str">
        <f>IFERROR(LOOKUP(D488,Sheet2!A:A,Sheet2!C:C),"")</f>
        <v/>
      </c>
      <c r="I488" t="str">
        <f>IFERROR(LOOKUP(H488,Sheet9!A:A,記載責任者!#REF!),"")</f>
        <v/>
      </c>
    </row>
    <row r="489" spans="1:9">
      <c r="A489">
        <f>IFERROR(テーブル_Swim015[[#This Row],[競技番号]],"")</f>
        <v>27</v>
      </c>
      <c r="B489">
        <f>IFERROR(テーブル_Swim015[[#This Row],[組]],"")</f>
        <v>1</v>
      </c>
      <c r="C489">
        <f>IFERROR(テーブル_Swim015[[#This Row],[水路]],"")</f>
        <v>8</v>
      </c>
      <c r="D489" t="str">
        <f>IFERROR(Sheet4!#REF!,"")</f>
        <v/>
      </c>
      <c r="E489" t="str">
        <f>IFERROR(LOOKUP(テーブル_Swim015[[#This Row],[選手番号]],Sheet3!A:A,Sheet3!C:C),"")</f>
        <v xml:space="preserve">越智　咲水                    </v>
      </c>
      <c r="F489" t="str">
        <f>IFERROR(LOOKUP(D489,テーブル_Swim014[選手番号],テーブル_Swim014[所属名称１]),"")</f>
        <v/>
      </c>
      <c r="G489" t="str">
        <f>IFERROR(LOOKUP(テーブル_Swim015[[#This Row],[選手番号]],Sheet2!A:A,Sheet2!B:B),"")</f>
        <v/>
      </c>
      <c r="H489" t="str">
        <f>IFERROR(LOOKUP(D489,Sheet2!A:A,Sheet2!C:C),"")</f>
        <v/>
      </c>
      <c r="I489" t="str">
        <f>IFERROR(LOOKUP(H489,Sheet9!A:A,記載責任者!#REF!),"")</f>
        <v/>
      </c>
    </row>
    <row r="490" spans="1:9">
      <c r="A490">
        <f>IFERROR(テーブル_Swim015[[#This Row],[競技番号]],"")</f>
        <v>27</v>
      </c>
      <c r="B490">
        <f>IFERROR(テーブル_Swim015[[#This Row],[組]],"")</f>
        <v>2</v>
      </c>
      <c r="C490">
        <f>IFERROR(テーブル_Swim015[[#This Row],[水路]],"")</f>
        <v>1</v>
      </c>
      <c r="D490" t="str">
        <f>IFERROR(Sheet4!#REF!,"")</f>
        <v/>
      </c>
      <c r="E490" t="str">
        <f>IFERROR(LOOKUP(テーブル_Swim015[[#This Row],[選手番号]],Sheet3!A:A,Sheet3!C:C),"")</f>
        <v xml:space="preserve">秀野　亜耶                    </v>
      </c>
      <c r="F490" t="str">
        <f>IFERROR(LOOKUP(D490,テーブル_Swim014[選手番号],テーブル_Swim014[所属名称１]),"")</f>
        <v/>
      </c>
      <c r="G490" t="str">
        <f>IFERROR(LOOKUP(テーブル_Swim015[[#This Row],[選手番号]],Sheet2!A:A,Sheet2!B:B),"")</f>
        <v/>
      </c>
      <c r="H490" t="str">
        <f>IFERROR(LOOKUP(D490,Sheet2!A:A,Sheet2!C:C),"")</f>
        <v/>
      </c>
      <c r="I490" t="str">
        <f>IFERROR(LOOKUP(H490,Sheet9!A:A,記載責任者!#REF!),"")</f>
        <v/>
      </c>
    </row>
    <row r="491" spans="1:9">
      <c r="A491">
        <f>IFERROR(テーブル_Swim015[[#This Row],[競技番号]],"")</f>
        <v>27</v>
      </c>
      <c r="B491">
        <f>IFERROR(テーブル_Swim015[[#This Row],[組]],"")</f>
        <v>2</v>
      </c>
      <c r="C491">
        <f>IFERROR(テーブル_Swim015[[#This Row],[水路]],"")</f>
        <v>2</v>
      </c>
      <c r="D491" t="str">
        <f>IFERROR(Sheet4!#REF!,"")</f>
        <v/>
      </c>
      <c r="E491" t="str">
        <f>IFERROR(LOOKUP(テーブル_Swim015[[#This Row],[選手番号]],Sheet3!A:A,Sheet3!C:C),"")</f>
        <v xml:space="preserve">赤松　舞音                    </v>
      </c>
      <c r="F491" t="str">
        <f>IFERROR(LOOKUP(D491,テーブル_Swim014[選手番号],テーブル_Swim014[所属名称１]),"")</f>
        <v/>
      </c>
      <c r="G491" t="str">
        <f>IFERROR(LOOKUP(テーブル_Swim015[[#This Row],[選手番号]],Sheet2!A:A,Sheet2!B:B),"")</f>
        <v/>
      </c>
      <c r="H491" t="str">
        <f>IFERROR(LOOKUP(D491,Sheet2!A:A,Sheet2!C:C),"")</f>
        <v/>
      </c>
      <c r="I491" t="str">
        <f>IFERROR(LOOKUP(H491,Sheet9!A:A,記載責任者!#REF!),"")</f>
        <v/>
      </c>
    </row>
    <row r="492" spans="1:9">
      <c r="A492">
        <f>IFERROR(テーブル_Swim015[[#This Row],[競技番号]],"")</f>
        <v>27</v>
      </c>
      <c r="B492">
        <f>IFERROR(テーブル_Swim015[[#This Row],[組]],"")</f>
        <v>2</v>
      </c>
      <c r="C492">
        <f>IFERROR(テーブル_Swim015[[#This Row],[水路]],"")</f>
        <v>3</v>
      </c>
      <c r="D492" t="str">
        <f>IFERROR(Sheet4!#REF!,"")</f>
        <v/>
      </c>
      <c r="E492" t="str">
        <f>IFERROR(LOOKUP(テーブル_Swim015[[#This Row],[選手番号]],Sheet3!A:A,Sheet3!C:C),"")</f>
        <v xml:space="preserve">梅原　千鈴                    </v>
      </c>
      <c r="F492" t="str">
        <f>IFERROR(LOOKUP(D492,テーブル_Swim014[選手番号],テーブル_Swim014[所属名称１]),"")</f>
        <v/>
      </c>
      <c r="G492" t="str">
        <f>IFERROR(LOOKUP(テーブル_Swim015[[#This Row],[選手番号]],Sheet2!A:A,Sheet2!B:B),"")</f>
        <v/>
      </c>
      <c r="H492" t="str">
        <f>IFERROR(LOOKUP(D492,Sheet2!A:A,Sheet2!C:C),"")</f>
        <v/>
      </c>
      <c r="I492" t="str">
        <f>IFERROR(LOOKUP(H492,Sheet9!A:A,記載責任者!#REF!),"")</f>
        <v/>
      </c>
    </row>
    <row r="493" spans="1:9">
      <c r="A493">
        <f>IFERROR(テーブル_Swim015[[#This Row],[競技番号]],"")</f>
        <v>27</v>
      </c>
      <c r="B493">
        <f>IFERROR(テーブル_Swim015[[#This Row],[組]],"")</f>
        <v>2</v>
      </c>
      <c r="C493">
        <f>IFERROR(テーブル_Swim015[[#This Row],[水路]],"")</f>
        <v>4</v>
      </c>
      <c r="D493" t="str">
        <f>IFERROR(Sheet4!#REF!,"")</f>
        <v/>
      </c>
      <c r="E493" t="str">
        <f>IFERROR(LOOKUP(テーブル_Swim015[[#This Row],[選手番号]],Sheet3!A:A,Sheet3!C:C),"")</f>
        <v xml:space="preserve">濱家　未来                    </v>
      </c>
      <c r="F493" t="str">
        <f>IFERROR(LOOKUP(D493,テーブル_Swim014[選手番号],テーブル_Swim014[所属名称１]),"")</f>
        <v/>
      </c>
      <c r="G493" t="str">
        <f>IFERROR(LOOKUP(テーブル_Swim015[[#This Row],[選手番号]],Sheet2!A:A,Sheet2!B:B),"")</f>
        <v/>
      </c>
      <c r="H493" t="str">
        <f>IFERROR(LOOKUP(D493,Sheet2!A:A,Sheet2!C:C),"")</f>
        <v/>
      </c>
      <c r="I493" t="str">
        <f>IFERROR(LOOKUP(H493,Sheet9!A:A,記載責任者!#REF!),"")</f>
        <v/>
      </c>
    </row>
    <row r="494" spans="1:9">
      <c r="A494">
        <f>IFERROR(テーブル_Swim015[[#This Row],[競技番号]],"")</f>
        <v>27</v>
      </c>
      <c r="B494">
        <f>IFERROR(テーブル_Swim015[[#This Row],[組]],"")</f>
        <v>2</v>
      </c>
      <c r="C494">
        <f>IFERROR(テーブル_Swim015[[#This Row],[水路]],"")</f>
        <v>5</v>
      </c>
      <c r="D494" t="str">
        <f>IFERROR(Sheet4!#REF!,"")</f>
        <v/>
      </c>
      <c r="E494" t="str">
        <f>IFERROR(LOOKUP(テーブル_Swim015[[#This Row],[選手番号]],Sheet3!A:A,Sheet3!C:C),"")</f>
        <v xml:space="preserve">矢部瀬里香                    </v>
      </c>
      <c r="F494" t="str">
        <f>IFERROR(LOOKUP(D494,テーブル_Swim014[選手番号],テーブル_Swim014[所属名称１]),"")</f>
        <v/>
      </c>
      <c r="G494" t="str">
        <f>IFERROR(LOOKUP(テーブル_Swim015[[#This Row],[選手番号]],Sheet2!A:A,Sheet2!B:B),"")</f>
        <v/>
      </c>
      <c r="H494" t="str">
        <f>IFERROR(LOOKUP(D494,Sheet2!A:A,Sheet2!C:C),"")</f>
        <v/>
      </c>
      <c r="I494" t="str">
        <f>IFERROR(LOOKUP(H494,Sheet9!A:A,記載責任者!#REF!),"")</f>
        <v/>
      </c>
    </row>
    <row r="495" spans="1:9">
      <c r="A495">
        <f>IFERROR(テーブル_Swim015[[#This Row],[競技番号]],"")</f>
        <v>27</v>
      </c>
      <c r="B495">
        <f>IFERROR(テーブル_Swim015[[#This Row],[組]],"")</f>
        <v>2</v>
      </c>
      <c r="C495">
        <f>IFERROR(テーブル_Swim015[[#This Row],[水路]],"")</f>
        <v>6</v>
      </c>
      <c r="D495" t="str">
        <f>IFERROR(Sheet4!#REF!,"")</f>
        <v/>
      </c>
      <c r="E495" t="str">
        <f>IFERROR(LOOKUP(テーブル_Swim015[[#This Row],[選手番号]],Sheet3!A:A,Sheet3!C:C),"")</f>
        <v xml:space="preserve">出張　悠月                    </v>
      </c>
      <c r="F495" t="str">
        <f>IFERROR(LOOKUP(D495,テーブル_Swim014[選手番号],テーブル_Swim014[所属名称１]),"")</f>
        <v/>
      </c>
      <c r="G495" t="str">
        <f>IFERROR(LOOKUP(テーブル_Swim015[[#This Row],[選手番号]],Sheet2!A:A,Sheet2!B:B),"")</f>
        <v/>
      </c>
      <c r="H495" t="str">
        <f>IFERROR(LOOKUP(D495,Sheet2!A:A,Sheet2!C:C),"")</f>
        <v/>
      </c>
      <c r="I495" t="str">
        <f>IFERROR(LOOKUP(H495,Sheet9!A:A,記載責任者!#REF!),"")</f>
        <v/>
      </c>
    </row>
    <row r="496" spans="1:9">
      <c r="A496">
        <f>IFERROR(テーブル_Swim015[[#This Row],[競技番号]],"")</f>
        <v>27</v>
      </c>
      <c r="B496">
        <f>IFERROR(テーブル_Swim015[[#This Row],[組]],"")</f>
        <v>2</v>
      </c>
      <c r="C496">
        <f>IFERROR(テーブル_Swim015[[#This Row],[水路]],"")</f>
        <v>7</v>
      </c>
      <c r="D496" t="str">
        <f>IFERROR(Sheet4!#REF!,"")</f>
        <v/>
      </c>
      <c r="E496" t="str">
        <f>IFERROR(LOOKUP(テーブル_Swim015[[#This Row],[選手番号]],Sheet3!A:A,Sheet3!C:C),"")</f>
        <v xml:space="preserve">西田　乃愛                    </v>
      </c>
      <c r="F496" t="str">
        <f>IFERROR(LOOKUP(D496,テーブル_Swim014[選手番号],テーブル_Swim014[所属名称１]),"")</f>
        <v/>
      </c>
      <c r="G496" t="str">
        <f>IFERROR(LOOKUP(テーブル_Swim015[[#This Row],[選手番号]],Sheet2!A:A,Sheet2!B:B),"")</f>
        <v/>
      </c>
      <c r="H496" t="str">
        <f>IFERROR(LOOKUP(D496,Sheet2!A:A,Sheet2!C:C),"")</f>
        <v/>
      </c>
      <c r="I496" t="str">
        <f>IFERROR(LOOKUP(H496,Sheet9!A:A,記載責任者!#REF!),"")</f>
        <v/>
      </c>
    </row>
    <row r="497" spans="1:9">
      <c r="A497">
        <f>IFERROR(テーブル_Swim015[[#This Row],[競技番号]],"")</f>
        <v>27</v>
      </c>
      <c r="B497">
        <f>IFERROR(テーブル_Swim015[[#This Row],[組]],"")</f>
        <v>2</v>
      </c>
      <c r="C497">
        <f>IFERROR(テーブル_Swim015[[#This Row],[水路]],"")</f>
        <v>8</v>
      </c>
      <c r="D497" t="str">
        <f>IFERROR(Sheet4!#REF!,"")</f>
        <v/>
      </c>
      <c r="E497" t="str">
        <f>IFERROR(LOOKUP(テーブル_Swim015[[#This Row],[選手番号]],Sheet3!A:A,Sheet3!C:C),"")</f>
        <v xml:space="preserve">松原　千紘                    </v>
      </c>
      <c r="F497" t="str">
        <f>IFERROR(LOOKUP(D497,テーブル_Swim014[選手番号],テーブル_Swim014[所属名称１]),"")</f>
        <v/>
      </c>
      <c r="G497" t="str">
        <f>IFERROR(LOOKUP(テーブル_Swim015[[#This Row],[選手番号]],Sheet2!A:A,Sheet2!B:B),"")</f>
        <v/>
      </c>
      <c r="H497" t="str">
        <f>IFERROR(LOOKUP(D497,Sheet2!A:A,Sheet2!C:C),"")</f>
        <v/>
      </c>
      <c r="I497" t="str">
        <f>IFERROR(LOOKUP(H497,Sheet9!A:A,記載責任者!#REF!),"")</f>
        <v/>
      </c>
    </row>
    <row r="498" spans="1:9">
      <c r="A498">
        <f>IFERROR(テーブル_Swim015[[#This Row],[競技番号]],"")</f>
        <v>28</v>
      </c>
      <c r="B498">
        <f>IFERROR(テーブル_Swim015[[#This Row],[組]],"")</f>
        <v>1</v>
      </c>
      <c r="C498">
        <f>IFERROR(テーブル_Swim015[[#This Row],[水路]],"")</f>
        <v>1</v>
      </c>
      <c r="D498" t="str">
        <f>IFERROR(Sheet4!#REF!,"")</f>
        <v/>
      </c>
      <c r="E498" t="str">
        <f>IFERROR(LOOKUP(テーブル_Swim015[[#This Row],[選手番号]],Sheet3!A:A,Sheet3!C:C),"")</f>
        <v/>
      </c>
      <c r="F498" t="str">
        <f>IFERROR(LOOKUP(D498,テーブル_Swim014[選手番号],テーブル_Swim014[所属名称１]),"")</f>
        <v/>
      </c>
      <c r="G498" t="str">
        <f>IFERROR(LOOKUP(テーブル_Swim015[[#This Row],[選手番号]],Sheet2!A:A,Sheet2!B:B),"")</f>
        <v/>
      </c>
      <c r="H498" t="str">
        <f>IFERROR(LOOKUP(D498,Sheet2!A:A,Sheet2!C:C),"")</f>
        <v/>
      </c>
      <c r="I498" t="str">
        <f>IFERROR(LOOKUP(H498,Sheet9!A:A,記載責任者!#REF!),"")</f>
        <v/>
      </c>
    </row>
    <row r="499" spans="1:9">
      <c r="A499">
        <f>IFERROR(テーブル_Swim015[[#This Row],[競技番号]],"")</f>
        <v>28</v>
      </c>
      <c r="B499">
        <f>IFERROR(テーブル_Swim015[[#This Row],[組]],"")</f>
        <v>1</v>
      </c>
      <c r="C499">
        <f>IFERROR(テーブル_Swim015[[#This Row],[水路]],"")</f>
        <v>2</v>
      </c>
      <c r="D499" t="str">
        <f>IFERROR(Sheet4!#REF!,"")</f>
        <v/>
      </c>
      <c r="E499" t="str">
        <f>IFERROR(LOOKUP(テーブル_Swim015[[#This Row],[選手番号]],Sheet3!A:A,Sheet3!C:C),"")</f>
        <v xml:space="preserve">近藤　　颯                    </v>
      </c>
      <c r="F499" t="str">
        <f>IFERROR(LOOKUP(D499,テーブル_Swim014[選手番号],テーブル_Swim014[所属名称１]),"")</f>
        <v/>
      </c>
      <c r="G499" t="str">
        <f>IFERROR(LOOKUP(テーブル_Swim015[[#This Row],[選手番号]],Sheet2!A:A,Sheet2!B:B),"")</f>
        <v/>
      </c>
      <c r="H499" t="str">
        <f>IFERROR(LOOKUP(D499,Sheet2!A:A,Sheet2!C:C),"")</f>
        <v/>
      </c>
      <c r="I499" t="str">
        <f>IFERROR(LOOKUP(H499,Sheet9!A:A,記載責任者!#REF!),"")</f>
        <v/>
      </c>
    </row>
    <row r="500" spans="1:9">
      <c r="A500">
        <f>IFERROR(テーブル_Swim015[[#This Row],[競技番号]],"")</f>
        <v>28</v>
      </c>
      <c r="B500">
        <f>IFERROR(テーブル_Swim015[[#This Row],[組]],"")</f>
        <v>1</v>
      </c>
      <c r="C500">
        <f>IFERROR(テーブル_Swim015[[#This Row],[水路]],"")</f>
        <v>3</v>
      </c>
      <c r="D500" t="str">
        <f>IFERROR(Sheet4!#REF!,"")</f>
        <v/>
      </c>
      <c r="E500" t="str">
        <f>IFERROR(LOOKUP(テーブル_Swim015[[#This Row],[選手番号]],Sheet3!A:A,Sheet3!C:C),"")</f>
        <v xml:space="preserve">宮本　将吾                    </v>
      </c>
      <c r="F500" t="str">
        <f>IFERROR(LOOKUP(D500,テーブル_Swim014[選手番号],テーブル_Swim014[所属名称１]),"")</f>
        <v/>
      </c>
      <c r="G500" t="str">
        <f>IFERROR(LOOKUP(テーブル_Swim015[[#This Row],[選手番号]],Sheet2!A:A,Sheet2!B:B),"")</f>
        <v/>
      </c>
      <c r="H500" t="str">
        <f>IFERROR(LOOKUP(D500,Sheet2!A:A,Sheet2!C:C),"")</f>
        <v/>
      </c>
      <c r="I500" t="str">
        <f>IFERROR(LOOKUP(H500,Sheet9!A:A,記載責任者!#REF!),"")</f>
        <v/>
      </c>
    </row>
    <row r="501" spans="1:9">
      <c r="A501">
        <f>IFERROR(テーブル_Swim015[[#This Row],[競技番号]],"")</f>
        <v>28</v>
      </c>
      <c r="B501">
        <f>IFERROR(テーブル_Swim015[[#This Row],[組]],"")</f>
        <v>1</v>
      </c>
      <c r="C501">
        <f>IFERROR(テーブル_Swim015[[#This Row],[水路]],"")</f>
        <v>4</v>
      </c>
      <c r="D501" t="str">
        <f>IFERROR(Sheet4!#REF!,"")</f>
        <v/>
      </c>
      <c r="E501" t="str">
        <f>IFERROR(LOOKUP(テーブル_Swim015[[#This Row],[選手番号]],Sheet3!A:A,Sheet3!C:C),"")</f>
        <v xml:space="preserve">坂井　　暉                    </v>
      </c>
      <c r="F501" t="str">
        <f>IFERROR(LOOKUP(D501,テーブル_Swim014[選手番号],テーブル_Swim014[所属名称１]),"")</f>
        <v/>
      </c>
      <c r="G501" t="str">
        <f>IFERROR(LOOKUP(テーブル_Swim015[[#This Row],[選手番号]],Sheet2!A:A,Sheet2!B:B),"")</f>
        <v/>
      </c>
      <c r="H501" t="str">
        <f>IFERROR(LOOKUP(D501,Sheet2!A:A,Sheet2!C:C),"")</f>
        <v/>
      </c>
      <c r="I501" t="str">
        <f>IFERROR(LOOKUP(H501,Sheet9!A:A,記載責任者!#REF!),"")</f>
        <v/>
      </c>
    </row>
    <row r="502" spans="1:9">
      <c r="A502">
        <f>IFERROR(テーブル_Swim015[[#This Row],[競技番号]],"")</f>
        <v>28</v>
      </c>
      <c r="B502">
        <f>IFERROR(テーブル_Swim015[[#This Row],[組]],"")</f>
        <v>1</v>
      </c>
      <c r="C502">
        <f>IFERROR(テーブル_Swim015[[#This Row],[水路]],"")</f>
        <v>5</v>
      </c>
      <c r="D502" t="str">
        <f>IFERROR(Sheet4!#REF!,"")</f>
        <v/>
      </c>
      <c r="E502" t="str">
        <f>IFERROR(LOOKUP(テーブル_Swim015[[#This Row],[選手番号]],Sheet3!A:A,Sheet3!C:C),"")</f>
        <v xml:space="preserve">水田　泰冴                    </v>
      </c>
      <c r="F502" t="str">
        <f>IFERROR(LOOKUP(D502,テーブル_Swim014[選手番号],テーブル_Swim014[所属名称１]),"")</f>
        <v/>
      </c>
      <c r="G502" t="str">
        <f>IFERROR(LOOKUP(テーブル_Swim015[[#This Row],[選手番号]],Sheet2!A:A,Sheet2!B:B),"")</f>
        <v/>
      </c>
      <c r="H502" t="str">
        <f>IFERROR(LOOKUP(D502,Sheet2!A:A,Sheet2!C:C),"")</f>
        <v/>
      </c>
      <c r="I502" t="str">
        <f>IFERROR(LOOKUP(H502,Sheet9!A:A,記載責任者!#REF!),"")</f>
        <v/>
      </c>
    </row>
    <row r="503" spans="1:9">
      <c r="A503">
        <f>IFERROR(テーブル_Swim015[[#This Row],[競技番号]],"")</f>
        <v>28</v>
      </c>
      <c r="B503">
        <f>IFERROR(テーブル_Swim015[[#This Row],[組]],"")</f>
        <v>1</v>
      </c>
      <c r="C503">
        <f>IFERROR(テーブル_Swim015[[#This Row],[水路]],"")</f>
        <v>6</v>
      </c>
      <c r="D503" t="str">
        <f>IFERROR(Sheet4!#REF!,"")</f>
        <v/>
      </c>
      <c r="E503" t="str">
        <f>IFERROR(LOOKUP(テーブル_Swim015[[#This Row],[選手番号]],Sheet3!A:A,Sheet3!C:C),"")</f>
        <v xml:space="preserve">島　　心翔                    </v>
      </c>
      <c r="F503" t="str">
        <f>IFERROR(LOOKUP(D503,テーブル_Swim014[選手番号],テーブル_Swim014[所属名称１]),"")</f>
        <v/>
      </c>
      <c r="G503" t="str">
        <f>IFERROR(LOOKUP(テーブル_Swim015[[#This Row],[選手番号]],Sheet2!A:A,Sheet2!B:B),"")</f>
        <v/>
      </c>
      <c r="H503" t="str">
        <f>IFERROR(LOOKUP(D503,Sheet2!A:A,Sheet2!C:C),"")</f>
        <v/>
      </c>
      <c r="I503" t="str">
        <f>IFERROR(LOOKUP(H503,Sheet9!A:A,記載責任者!#REF!),"")</f>
        <v/>
      </c>
    </row>
    <row r="504" spans="1:9">
      <c r="A504">
        <f>IFERROR(テーブル_Swim015[[#This Row],[競技番号]],"")</f>
        <v>28</v>
      </c>
      <c r="B504">
        <f>IFERROR(テーブル_Swim015[[#This Row],[組]],"")</f>
        <v>1</v>
      </c>
      <c r="C504">
        <f>IFERROR(テーブル_Swim015[[#This Row],[水路]],"")</f>
        <v>7</v>
      </c>
      <c r="D504" t="str">
        <f>IFERROR(Sheet4!#REF!,"")</f>
        <v/>
      </c>
      <c r="E504" t="str">
        <f>IFERROR(LOOKUP(テーブル_Swim015[[#This Row],[選手番号]],Sheet3!A:A,Sheet3!C:C),"")</f>
        <v/>
      </c>
      <c r="F504" t="str">
        <f>IFERROR(LOOKUP(D504,テーブル_Swim014[選手番号],テーブル_Swim014[所属名称１]),"")</f>
        <v/>
      </c>
      <c r="G504" t="str">
        <f>IFERROR(LOOKUP(テーブル_Swim015[[#This Row],[選手番号]],Sheet2!A:A,Sheet2!B:B),"")</f>
        <v/>
      </c>
      <c r="H504" t="str">
        <f>IFERROR(LOOKUP(D504,Sheet2!A:A,Sheet2!C:C),"")</f>
        <v/>
      </c>
      <c r="I504" t="str">
        <f>IFERROR(LOOKUP(H504,Sheet9!A:A,記載責任者!#REF!),"")</f>
        <v/>
      </c>
    </row>
    <row r="505" spans="1:9">
      <c r="A505">
        <f>IFERROR(テーブル_Swim015[[#This Row],[競技番号]],"")</f>
        <v>28</v>
      </c>
      <c r="B505">
        <f>IFERROR(テーブル_Swim015[[#This Row],[組]],"")</f>
        <v>1</v>
      </c>
      <c r="C505">
        <f>IFERROR(テーブル_Swim015[[#This Row],[水路]],"")</f>
        <v>8</v>
      </c>
      <c r="D505" t="str">
        <f>IFERROR(Sheet4!#REF!,"")</f>
        <v/>
      </c>
      <c r="E505" t="str">
        <f>IFERROR(LOOKUP(テーブル_Swim015[[#This Row],[選手番号]],Sheet3!A:A,Sheet3!C:C),"")</f>
        <v/>
      </c>
      <c r="F505" t="str">
        <f>IFERROR(LOOKUP(D505,テーブル_Swim014[選手番号],テーブル_Swim014[所属名称１]),"")</f>
        <v/>
      </c>
      <c r="G505" t="str">
        <f>IFERROR(LOOKUP(テーブル_Swim015[[#This Row],[選手番号]],Sheet2!A:A,Sheet2!B:B),"")</f>
        <v/>
      </c>
      <c r="H505" t="str">
        <f>IFERROR(LOOKUP(D505,Sheet2!A:A,Sheet2!C:C),"")</f>
        <v/>
      </c>
      <c r="I505" t="str">
        <f>IFERROR(LOOKUP(H505,Sheet9!A:A,記載責任者!#REF!),"")</f>
        <v/>
      </c>
    </row>
    <row r="506" spans="1:9">
      <c r="A506">
        <f>IFERROR(テーブル_Swim015[[#This Row],[競技番号]],"")</f>
        <v>28</v>
      </c>
      <c r="B506">
        <f>IFERROR(テーブル_Swim015[[#This Row],[組]],"")</f>
        <v>2</v>
      </c>
      <c r="C506">
        <f>IFERROR(テーブル_Swim015[[#This Row],[水路]],"")</f>
        <v>1</v>
      </c>
      <c r="D506" t="str">
        <f>IFERROR(Sheet4!#REF!,"")</f>
        <v/>
      </c>
      <c r="E506" t="str">
        <f>IFERROR(LOOKUP(テーブル_Swim015[[#This Row],[選手番号]],Sheet3!A:A,Sheet3!C:C),"")</f>
        <v xml:space="preserve">今井　駿人                    </v>
      </c>
      <c r="F506" t="str">
        <f>IFERROR(LOOKUP(D506,テーブル_Swim014[選手番号],テーブル_Swim014[所属名称１]),"")</f>
        <v/>
      </c>
      <c r="G506" t="str">
        <f>IFERROR(LOOKUP(テーブル_Swim015[[#This Row],[選手番号]],Sheet2!A:A,Sheet2!B:B),"")</f>
        <v/>
      </c>
      <c r="H506" t="str">
        <f>IFERROR(LOOKUP(D506,Sheet2!A:A,Sheet2!C:C),"")</f>
        <v/>
      </c>
      <c r="I506" t="str">
        <f>IFERROR(LOOKUP(H506,Sheet9!A:A,記載責任者!#REF!),"")</f>
        <v/>
      </c>
    </row>
    <row r="507" spans="1:9">
      <c r="A507">
        <f>IFERROR(テーブル_Swim015[[#This Row],[競技番号]],"")</f>
        <v>28</v>
      </c>
      <c r="B507">
        <f>IFERROR(テーブル_Swim015[[#This Row],[組]],"")</f>
        <v>2</v>
      </c>
      <c r="C507">
        <f>IFERROR(テーブル_Swim015[[#This Row],[水路]],"")</f>
        <v>2</v>
      </c>
      <c r="D507" t="str">
        <f>IFERROR(Sheet4!#REF!,"")</f>
        <v/>
      </c>
      <c r="E507" t="str">
        <f>IFERROR(LOOKUP(テーブル_Swim015[[#This Row],[選手番号]],Sheet3!A:A,Sheet3!C:C),"")</f>
        <v xml:space="preserve">平田　大貴                    </v>
      </c>
      <c r="F507" t="str">
        <f>IFERROR(LOOKUP(D507,テーブル_Swim014[選手番号],テーブル_Swim014[所属名称１]),"")</f>
        <v/>
      </c>
      <c r="G507" t="str">
        <f>IFERROR(LOOKUP(テーブル_Swim015[[#This Row],[選手番号]],Sheet2!A:A,Sheet2!B:B),"")</f>
        <v/>
      </c>
      <c r="H507" t="str">
        <f>IFERROR(LOOKUP(D507,Sheet2!A:A,Sheet2!C:C),"")</f>
        <v/>
      </c>
      <c r="I507" t="str">
        <f>IFERROR(LOOKUP(H507,Sheet9!A:A,記載責任者!#REF!),"")</f>
        <v/>
      </c>
    </row>
    <row r="508" spans="1:9">
      <c r="A508">
        <f>IFERROR(テーブル_Swim015[[#This Row],[競技番号]],"")</f>
        <v>28</v>
      </c>
      <c r="B508">
        <f>IFERROR(テーブル_Swim015[[#This Row],[組]],"")</f>
        <v>2</v>
      </c>
      <c r="C508">
        <f>IFERROR(テーブル_Swim015[[#This Row],[水路]],"")</f>
        <v>3</v>
      </c>
      <c r="D508" t="str">
        <f>IFERROR(Sheet4!#REF!,"")</f>
        <v/>
      </c>
      <c r="E508" t="str">
        <f>IFERROR(LOOKUP(テーブル_Swim015[[#This Row],[選手番号]],Sheet3!A:A,Sheet3!C:C),"")</f>
        <v xml:space="preserve">久米　崇汰                    </v>
      </c>
      <c r="F508" t="str">
        <f>IFERROR(LOOKUP(D508,テーブル_Swim014[選手番号],テーブル_Swim014[所属名称１]),"")</f>
        <v/>
      </c>
      <c r="G508" t="str">
        <f>IFERROR(LOOKUP(テーブル_Swim015[[#This Row],[選手番号]],Sheet2!A:A,Sheet2!B:B),"")</f>
        <v/>
      </c>
      <c r="H508" t="str">
        <f>IFERROR(LOOKUP(D508,Sheet2!A:A,Sheet2!C:C),"")</f>
        <v/>
      </c>
      <c r="I508" t="str">
        <f>IFERROR(LOOKUP(H508,Sheet9!A:A,記載責任者!#REF!),"")</f>
        <v/>
      </c>
    </row>
    <row r="509" spans="1:9">
      <c r="A509">
        <f>IFERROR(テーブル_Swim015[[#This Row],[競技番号]],"")</f>
        <v>28</v>
      </c>
      <c r="B509">
        <f>IFERROR(テーブル_Swim015[[#This Row],[組]],"")</f>
        <v>2</v>
      </c>
      <c r="C509">
        <f>IFERROR(テーブル_Swim015[[#This Row],[水路]],"")</f>
        <v>4</v>
      </c>
      <c r="D509" t="str">
        <f>IFERROR(Sheet4!#REF!,"")</f>
        <v/>
      </c>
      <c r="E509" t="str">
        <f>IFERROR(LOOKUP(テーブル_Swim015[[#This Row],[選手番号]],Sheet3!A:A,Sheet3!C:C),"")</f>
        <v xml:space="preserve">細川　龍生                    </v>
      </c>
      <c r="F509" t="str">
        <f>IFERROR(LOOKUP(D509,テーブル_Swim014[選手番号],テーブル_Swim014[所属名称１]),"")</f>
        <v/>
      </c>
      <c r="G509" t="str">
        <f>IFERROR(LOOKUP(テーブル_Swim015[[#This Row],[選手番号]],Sheet2!A:A,Sheet2!B:B),"")</f>
        <v/>
      </c>
      <c r="H509" t="str">
        <f>IFERROR(LOOKUP(D509,Sheet2!A:A,Sheet2!C:C),"")</f>
        <v/>
      </c>
      <c r="I509" t="str">
        <f>IFERROR(LOOKUP(H509,Sheet9!A:A,記載責任者!#REF!),"")</f>
        <v/>
      </c>
    </row>
    <row r="510" spans="1:9">
      <c r="A510">
        <f>IFERROR(テーブル_Swim015[[#This Row],[競技番号]],"")</f>
        <v>28</v>
      </c>
      <c r="B510">
        <f>IFERROR(テーブル_Swim015[[#This Row],[組]],"")</f>
        <v>2</v>
      </c>
      <c r="C510">
        <f>IFERROR(テーブル_Swim015[[#This Row],[水路]],"")</f>
        <v>5</v>
      </c>
      <c r="D510" t="str">
        <f>IFERROR(Sheet4!#REF!,"")</f>
        <v/>
      </c>
      <c r="E510" t="str">
        <f>IFERROR(LOOKUP(テーブル_Swim015[[#This Row],[選手番号]],Sheet3!A:A,Sheet3!C:C),"")</f>
        <v xml:space="preserve">松本　直大                    </v>
      </c>
      <c r="F510" t="str">
        <f>IFERROR(LOOKUP(D510,テーブル_Swim014[選手番号],テーブル_Swim014[所属名称１]),"")</f>
        <v/>
      </c>
      <c r="G510" t="str">
        <f>IFERROR(LOOKUP(テーブル_Swim015[[#This Row],[選手番号]],Sheet2!A:A,Sheet2!B:B),"")</f>
        <v/>
      </c>
      <c r="H510" t="str">
        <f>IFERROR(LOOKUP(D510,Sheet2!A:A,Sheet2!C:C),"")</f>
        <v/>
      </c>
      <c r="I510" t="str">
        <f>IFERROR(LOOKUP(H510,Sheet9!A:A,記載責任者!#REF!),"")</f>
        <v/>
      </c>
    </row>
    <row r="511" spans="1:9">
      <c r="A511">
        <f>IFERROR(テーブル_Swim015[[#This Row],[競技番号]],"")</f>
        <v>28</v>
      </c>
      <c r="B511">
        <f>IFERROR(テーブル_Swim015[[#This Row],[組]],"")</f>
        <v>2</v>
      </c>
      <c r="C511">
        <f>IFERROR(テーブル_Swim015[[#This Row],[水路]],"")</f>
        <v>6</v>
      </c>
      <c r="D511" t="str">
        <f>IFERROR(Sheet4!#REF!,"")</f>
        <v/>
      </c>
      <c r="E511" t="str">
        <f>IFERROR(LOOKUP(テーブル_Swim015[[#This Row],[選手番号]],Sheet3!A:A,Sheet3!C:C),"")</f>
        <v xml:space="preserve">西川聡一郎                    </v>
      </c>
      <c r="F511" t="str">
        <f>IFERROR(LOOKUP(D511,テーブル_Swim014[選手番号],テーブル_Swim014[所属名称１]),"")</f>
        <v/>
      </c>
      <c r="G511" t="str">
        <f>IFERROR(LOOKUP(テーブル_Swim015[[#This Row],[選手番号]],Sheet2!A:A,Sheet2!B:B),"")</f>
        <v/>
      </c>
      <c r="H511" t="str">
        <f>IFERROR(LOOKUP(D511,Sheet2!A:A,Sheet2!C:C),"")</f>
        <v/>
      </c>
      <c r="I511" t="str">
        <f>IFERROR(LOOKUP(H511,Sheet9!A:A,記載責任者!#REF!),"")</f>
        <v/>
      </c>
    </row>
    <row r="512" spans="1:9">
      <c r="A512">
        <f>IFERROR(テーブル_Swim015[[#This Row],[競技番号]],"")</f>
        <v>28</v>
      </c>
      <c r="B512">
        <f>IFERROR(テーブル_Swim015[[#This Row],[組]],"")</f>
        <v>2</v>
      </c>
      <c r="C512">
        <f>IFERROR(テーブル_Swim015[[#This Row],[水路]],"")</f>
        <v>7</v>
      </c>
      <c r="D512" t="str">
        <f>IFERROR(Sheet4!#REF!,"")</f>
        <v/>
      </c>
      <c r="E512" t="str">
        <f>IFERROR(LOOKUP(テーブル_Swim015[[#This Row],[選手番号]],Sheet3!A:A,Sheet3!C:C),"")</f>
        <v xml:space="preserve">福井　佑絃                    </v>
      </c>
      <c r="F512" t="str">
        <f>IFERROR(LOOKUP(D512,テーブル_Swim014[選手番号],テーブル_Swim014[所属名称１]),"")</f>
        <v/>
      </c>
      <c r="G512" t="str">
        <f>IFERROR(LOOKUP(テーブル_Swim015[[#This Row],[選手番号]],Sheet2!A:A,Sheet2!B:B),"")</f>
        <v/>
      </c>
      <c r="H512" t="str">
        <f>IFERROR(LOOKUP(D512,Sheet2!A:A,Sheet2!C:C),"")</f>
        <v/>
      </c>
      <c r="I512" t="str">
        <f>IFERROR(LOOKUP(H512,Sheet9!A:A,記載責任者!#REF!),"")</f>
        <v/>
      </c>
    </row>
    <row r="513" spans="1:9">
      <c r="A513">
        <f>IFERROR(テーブル_Swim015[[#This Row],[競技番号]],"")</f>
        <v>28</v>
      </c>
      <c r="B513">
        <f>IFERROR(テーブル_Swim015[[#This Row],[組]],"")</f>
        <v>2</v>
      </c>
      <c r="C513">
        <f>IFERROR(テーブル_Swim015[[#This Row],[水路]],"")</f>
        <v>8</v>
      </c>
      <c r="D513" t="str">
        <f>IFERROR(Sheet4!#REF!,"")</f>
        <v/>
      </c>
      <c r="E513" t="str">
        <f>IFERROR(LOOKUP(テーブル_Swim015[[#This Row],[選手番号]],Sheet3!A:A,Sheet3!C:C),"")</f>
        <v xml:space="preserve">島田　友希                    </v>
      </c>
      <c r="F513" t="str">
        <f>IFERROR(LOOKUP(D513,テーブル_Swim014[選手番号],テーブル_Swim014[所属名称１]),"")</f>
        <v/>
      </c>
      <c r="G513" t="str">
        <f>IFERROR(LOOKUP(テーブル_Swim015[[#This Row],[選手番号]],Sheet2!A:A,Sheet2!B:B),"")</f>
        <v/>
      </c>
      <c r="H513" t="str">
        <f>IFERROR(LOOKUP(D513,Sheet2!A:A,Sheet2!C:C),"")</f>
        <v/>
      </c>
      <c r="I513" t="str">
        <f>IFERROR(LOOKUP(H513,Sheet9!A:A,記載責任者!#REF!),"")</f>
        <v/>
      </c>
    </row>
    <row r="514" spans="1:9">
      <c r="A514">
        <f>IFERROR(テーブル_Swim015[[#This Row],[競技番号]],"")</f>
        <v>28</v>
      </c>
      <c r="B514">
        <f>IFERROR(テーブル_Swim015[[#This Row],[組]],"")</f>
        <v>3</v>
      </c>
      <c r="C514">
        <f>IFERROR(テーブル_Swim015[[#This Row],[水路]],"")</f>
        <v>1</v>
      </c>
      <c r="D514" t="str">
        <f>IFERROR(Sheet4!#REF!,"")</f>
        <v/>
      </c>
      <c r="E514" t="str">
        <f>IFERROR(LOOKUP(テーブル_Swim015[[#This Row],[選手番号]],Sheet3!A:A,Sheet3!C:C),"")</f>
        <v xml:space="preserve">市原　舜鷹                    </v>
      </c>
      <c r="F514" t="str">
        <f>IFERROR(LOOKUP(D514,テーブル_Swim014[選手番号],テーブル_Swim014[所属名称１]),"")</f>
        <v/>
      </c>
      <c r="G514" t="str">
        <f>IFERROR(LOOKUP(テーブル_Swim015[[#This Row],[選手番号]],Sheet2!A:A,Sheet2!B:B),"")</f>
        <v/>
      </c>
      <c r="H514" t="str">
        <f>IFERROR(LOOKUP(D514,Sheet2!A:A,Sheet2!C:C),"")</f>
        <v/>
      </c>
      <c r="I514" t="str">
        <f>IFERROR(LOOKUP(H514,Sheet9!A:A,記載責任者!#REF!),"")</f>
        <v/>
      </c>
    </row>
    <row r="515" spans="1:9">
      <c r="A515">
        <f>IFERROR(テーブル_Swim015[[#This Row],[競技番号]],"")</f>
        <v>28</v>
      </c>
      <c r="B515">
        <f>IFERROR(テーブル_Swim015[[#This Row],[組]],"")</f>
        <v>3</v>
      </c>
      <c r="C515">
        <f>IFERROR(テーブル_Swim015[[#This Row],[水路]],"")</f>
        <v>2</v>
      </c>
      <c r="D515" t="str">
        <f>IFERROR(Sheet4!#REF!,"")</f>
        <v/>
      </c>
      <c r="E515" t="str">
        <f>IFERROR(LOOKUP(テーブル_Swim015[[#This Row],[選手番号]],Sheet3!A:A,Sheet3!C:C),"")</f>
        <v xml:space="preserve">三原　一真                    </v>
      </c>
      <c r="F515" t="str">
        <f>IFERROR(LOOKUP(D515,テーブル_Swim014[選手番号],テーブル_Swim014[所属名称１]),"")</f>
        <v/>
      </c>
      <c r="G515" t="str">
        <f>IFERROR(LOOKUP(テーブル_Swim015[[#This Row],[選手番号]],Sheet2!A:A,Sheet2!B:B),"")</f>
        <v/>
      </c>
      <c r="H515" t="str">
        <f>IFERROR(LOOKUP(D515,Sheet2!A:A,Sheet2!C:C),"")</f>
        <v/>
      </c>
      <c r="I515" t="str">
        <f>IFERROR(LOOKUP(H515,Sheet9!A:A,記載責任者!#REF!),"")</f>
        <v/>
      </c>
    </row>
    <row r="516" spans="1:9">
      <c r="A516">
        <f>IFERROR(テーブル_Swim015[[#This Row],[競技番号]],"")</f>
        <v>28</v>
      </c>
      <c r="B516">
        <f>IFERROR(テーブル_Swim015[[#This Row],[組]],"")</f>
        <v>3</v>
      </c>
      <c r="C516">
        <f>IFERROR(テーブル_Swim015[[#This Row],[水路]],"")</f>
        <v>3</v>
      </c>
      <c r="D516" t="str">
        <f>IFERROR(Sheet4!#REF!,"")</f>
        <v/>
      </c>
      <c r="E516" t="str">
        <f>IFERROR(LOOKUP(テーブル_Swim015[[#This Row],[選手番号]],Sheet3!A:A,Sheet3!C:C),"")</f>
        <v xml:space="preserve">平田　流一                    </v>
      </c>
      <c r="F516" t="str">
        <f>IFERROR(LOOKUP(D516,テーブル_Swim014[選手番号],テーブル_Swim014[所属名称１]),"")</f>
        <v/>
      </c>
      <c r="G516" t="str">
        <f>IFERROR(LOOKUP(テーブル_Swim015[[#This Row],[選手番号]],Sheet2!A:A,Sheet2!B:B),"")</f>
        <v/>
      </c>
      <c r="H516" t="str">
        <f>IFERROR(LOOKUP(D516,Sheet2!A:A,Sheet2!C:C),"")</f>
        <v/>
      </c>
      <c r="I516" t="str">
        <f>IFERROR(LOOKUP(H516,Sheet9!A:A,記載責任者!#REF!),"")</f>
        <v/>
      </c>
    </row>
    <row r="517" spans="1:9">
      <c r="A517">
        <f>IFERROR(テーブル_Swim015[[#This Row],[競技番号]],"")</f>
        <v>28</v>
      </c>
      <c r="B517">
        <f>IFERROR(テーブル_Swim015[[#This Row],[組]],"")</f>
        <v>3</v>
      </c>
      <c r="C517">
        <f>IFERROR(テーブル_Swim015[[#This Row],[水路]],"")</f>
        <v>4</v>
      </c>
      <c r="D517" t="str">
        <f>IFERROR(Sheet4!#REF!,"")</f>
        <v/>
      </c>
      <c r="E517" t="str">
        <f>IFERROR(LOOKUP(テーブル_Swim015[[#This Row],[選手番号]],Sheet3!A:A,Sheet3!C:C),"")</f>
        <v xml:space="preserve">市川　　薫                    </v>
      </c>
      <c r="F517" t="str">
        <f>IFERROR(LOOKUP(D517,テーブル_Swim014[選手番号],テーブル_Swim014[所属名称１]),"")</f>
        <v/>
      </c>
      <c r="G517" t="str">
        <f>IFERROR(LOOKUP(テーブル_Swim015[[#This Row],[選手番号]],Sheet2!A:A,Sheet2!B:B),"")</f>
        <v/>
      </c>
      <c r="H517" t="str">
        <f>IFERROR(LOOKUP(D517,Sheet2!A:A,Sheet2!C:C),"")</f>
        <v/>
      </c>
      <c r="I517" t="str">
        <f>IFERROR(LOOKUP(H517,Sheet9!A:A,記載責任者!#REF!),"")</f>
        <v/>
      </c>
    </row>
    <row r="518" spans="1:9">
      <c r="A518">
        <f>IFERROR(テーブル_Swim015[[#This Row],[競技番号]],"")</f>
        <v>28</v>
      </c>
      <c r="B518">
        <f>IFERROR(テーブル_Swim015[[#This Row],[組]],"")</f>
        <v>3</v>
      </c>
      <c r="C518">
        <f>IFERROR(テーブル_Swim015[[#This Row],[水路]],"")</f>
        <v>5</v>
      </c>
      <c r="D518" t="str">
        <f>IFERROR(Sheet4!#REF!,"")</f>
        <v/>
      </c>
      <c r="E518" t="str">
        <f>IFERROR(LOOKUP(テーブル_Swim015[[#This Row],[選手番号]],Sheet3!A:A,Sheet3!C:C),"")</f>
        <v xml:space="preserve">檜垣　碧位                    </v>
      </c>
      <c r="F518" t="str">
        <f>IFERROR(LOOKUP(D518,テーブル_Swim014[選手番号],テーブル_Swim014[所属名称１]),"")</f>
        <v/>
      </c>
      <c r="G518" t="str">
        <f>IFERROR(LOOKUP(テーブル_Swim015[[#This Row],[選手番号]],Sheet2!A:A,Sheet2!B:B),"")</f>
        <v/>
      </c>
      <c r="H518" t="str">
        <f>IFERROR(LOOKUP(D518,Sheet2!A:A,Sheet2!C:C),"")</f>
        <v/>
      </c>
      <c r="I518" t="str">
        <f>IFERROR(LOOKUP(H518,Sheet9!A:A,記載責任者!#REF!),"")</f>
        <v/>
      </c>
    </row>
    <row r="519" spans="1:9">
      <c r="A519">
        <f>IFERROR(テーブル_Swim015[[#This Row],[競技番号]],"")</f>
        <v>28</v>
      </c>
      <c r="B519">
        <f>IFERROR(テーブル_Swim015[[#This Row],[組]],"")</f>
        <v>3</v>
      </c>
      <c r="C519">
        <f>IFERROR(テーブル_Swim015[[#This Row],[水路]],"")</f>
        <v>6</v>
      </c>
      <c r="D519" t="str">
        <f>IFERROR(Sheet4!#REF!,"")</f>
        <v/>
      </c>
      <c r="E519" t="str">
        <f>IFERROR(LOOKUP(テーブル_Swim015[[#This Row],[選手番号]],Sheet3!A:A,Sheet3!C:C),"")</f>
        <v xml:space="preserve">阿部　陽平                    </v>
      </c>
      <c r="F519" t="str">
        <f>IFERROR(LOOKUP(D519,テーブル_Swim014[選手番号],テーブル_Swim014[所属名称１]),"")</f>
        <v/>
      </c>
      <c r="G519" t="str">
        <f>IFERROR(LOOKUP(テーブル_Swim015[[#This Row],[選手番号]],Sheet2!A:A,Sheet2!B:B),"")</f>
        <v/>
      </c>
      <c r="H519" t="str">
        <f>IFERROR(LOOKUP(D519,Sheet2!A:A,Sheet2!C:C),"")</f>
        <v/>
      </c>
      <c r="I519" t="str">
        <f>IFERROR(LOOKUP(H519,Sheet9!A:A,記載責任者!#REF!),"")</f>
        <v/>
      </c>
    </row>
    <row r="520" spans="1:9">
      <c r="A520">
        <f>IFERROR(テーブル_Swim015[[#This Row],[競技番号]],"")</f>
        <v>28</v>
      </c>
      <c r="B520">
        <f>IFERROR(テーブル_Swim015[[#This Row],[組]],"")</f>
        <v>3</v>
      </c>
      <c r="C520">
        <f>IFERROR(テーブル_Swim015[[#This Row],[水路]],"")</f>
        <v>7</v>
      </c>
      <c r="D520" t="str">
        <f>IFERROR(Sheet4!#REF!,"")</f>
        <v/>
      </c>
      <c r="E520" t="str">
        <f>IFERROR(LOOKUP(テーブル_Swim015[[#This Row],[選手番号]],Sheet3!A:A,Sheet3!C:C),"")</f>
        <v xml:space="preserve">矢野　哲太                    </v>
      </c>
      <c r="F520" t="str">
        <f>IFERROR(LOOKUP(D520,テーブル_Swim014[選手番号],テーブル_Swim014[所属名称１]),"")</f>
        <v/>
      </c>
      <c r="G520" t="str">
        <f>IFERROR(LOOKUP(テーブル_Swim015[[#This Row],[選手番号]],Sheet2!A:A,Sheet2!B:B),"")</f>
        <v/>
      </c>
      <c r="H520" t="str">
        <f>IFERROR(LOOKUP(D520,Sheet2!A:A,Sheet2!C:C),"")</f>
        <v/>
      </c>
      <c r="I520" t="str">
        <f>IFERROR(LOOKUP(H520,Sheet9!A:A,記載責任者!#REF!),"")</f>
        <v/>
      </c>
    </row>
    <row r="521" spans="1:9">
      <c r="A521">
        <f>IFERROR(テーブル_Swim015[[#This Row],[競技番号]],"")</f>
        <v>28</v>
      </c>
      <c r="B521">
        <f>IFERROR(テーブル_Swim015[[#This Row],[組]],"")</f>
        <v>3</v>
      </c>
      <c r="C521">
        <f>IFERROR(テーブル_Swim015[[#This Row],[水路]],"")</f>
        <v>8</v>
      </c>
      <c r="D521" t="str">
        <f>IFERROR(Sheet4!#REF!,"")</f>
        <v/>
      </c>
      <c r="E521" t="str">
        <f>IFERROR(LOOKUP(テーブル_Swim015[[#This Row],[選手番号]],Sheet3!A:A,Sheet3!C:C),"")</f>
        <v xml:space="preserve">片山　頼翔                    </v>
      </c>
      <c r="F521" t="str">
        <f>IFERROR(LOOKUP(D521,テーブル_Swim014[選手番号],テーブル_Swim014[所属名称１]),"")</f>
        <v/>
      </c>
      <c r="G521" t="str">
        <f>IFERROR(LOOKUP(テーブル_Swim015[[#This Row],[選手番号]],Sheet2!A:A,Sheet2!B:B),"")</f>
        <v/>
      </c>
      <c r="H521" t="str">
        <f>IFERROR(LOOKUP(D521,Sheet2!A:A,Sheet2!C:C),"")</f>
        <v/>
      </c>
      <c r="I521" t="str">
        <f>IFERROR(LOOKUP(H521,Sheet9!A:A,記載責任者!#REF!),"")</f>
        <v/>
      </c>
    </row>
    <row r="522" spans="1:9">
      <c r="A522">
        <f>IFERROR(テーブル_Swim015[[#This Row],[競技番号]],"")</f>
        <v>29</v>
      </c>
      <c r="B522">
        <f>IFERROR(テーブル_Swim015[[#This Row],[組]],"")</f>
        <v>1</v>
      </c>
      <c r="C522">
        <f>IFERROR(テーブル_Swim015[[#This Row],[水路]],"")</f>
        <v>1</v>
      </c>
      <c r="D522" t="str">
        <f>IFERROR(Sheet4!#REF!,"")</f>
        <v/>
      </c>
      <c r="E522" t="str">
        <f>IFERROR(LOOKUP(テーブル_Swim015[[#This Row],[選手番号]],Sheet3!A:A,Sheet3!C:C),"")</f>
        <v/>
      </c>
      <c r="F522" t="str">
        <f>IFERROR(LOOKUP(D522,テーブル_Swim014[選手番号],テーブル_Swim014[所属名称１]),"")</f>
        <v/>
      </c>
      <c r="G522" t="str">
        <f>IFERROR(LOOKUP(テーブル_Swim015[[#This Row],[選手番号]],Sheet2!A:A,Sheet2!B:B),"")</f>
        <v/>
      </c>
      <c r="H522" t="str">
        <f>IFERROR(LOOKUP(D522,Sheet2!A:A,Sheet2!C:C),"")</f>
        <v/>
      </c>
      <c r="I522" t="str">
        <f>IFERROR(LOOKUP(H522,Sheet9!A:A,記載責任者!#REF!),"")</f>
        <v/>
      </c>
    </row>
    <row r="523" spans="1:9">
      <c r="A523">
        <f>IFERROR(テーブル_Swim015[[#This Row],[競技番号]],"")</f>
        <v>29</v>
      </c>
      <c r="B523">
        <f>IFERROR(テーブル_Swim015[[#This Row],[組]],"")</f>
        <v>1</v>
      </c>
      <c r="C523">
        <f>IFERROR(テーブル_Swim015[[#This Row],[水路]],"")</f>
        <v>2</v>
      </c>
      <c r="D523" t="str">
        <f>IFERROR(Sheet4!#REF!,"")</f>
        <v/>
      </c>
      <c r="E523" t="str">
        <f>IFERROR(LOOKUP(テーブル_Swim015[[#This Row],[選手番号]],Sheet3!A:A,Sheet3!C:C),"")</f>
        <v/>
      </c>
      <c r="F523" t="str">
        <f>IFERROR(LOOKUP(D523,テーブル_Swim014[選手番号],テーブル_Swim014[所属名称１]),"")</f>
        <v/>
      </c>
      <c r="G523" t="str">
        <f>IFERROR(LOOKUP(テーブル_Swim015[[#This Row],[選手番号]],Sheet2!A:A,Sheet2!B:B),"")</f>
        <v/>
      </c>
      <c r="H523" t="str">
        <f>IFERROR(LOOKUP(D523,Sheet2!A:A,Sheet2!C:C),"")</f>
        <v/>
      </c>
      <c r="I523" t="str">
        <f>IFERROR(LOOKUP(H523,Sheet9!A:A,記載責任者!#REF!),"")</f>
        <v/>
      </c>
    </row>
    <row r="524" spans="1:9">
      <c r="A524">
        <f>IFERROR(テーブル_Swim015[[#This Row],[競技番号]],"")</f>
        <v>29</v>
      </c>
      <c r="B524">
        <f>IFERROR(テーブル_Swim015[[#This Row],[組]],"")</f>
        <v>1</v>
      </c>
      <c r="C524">
        <f>IFERROR(テーブル_Swim015[[#This Row],[水路]],"")</f>
        <v>3</v>
      </c>
      <c r="D524" t="str">
        <f>IFERROR(Sheet4!#REF!,"")</f>
        <v/>
      </c>
      <c r="E524" t="str">
        <f>IFERROR(LOOKUP(テーブル_Swim015[[#This Row],[選手番号]],Sheet3!A:A,Sheet3!C:C),"")</f>
        <v xml:space="preserve">高田　真菜                    </v>
      </c>
      <c r="F524" t="str">
        <f>IFERROR(LOOKUP(D524,テーブル_Swim014[選手番号],テーブル_Swim014[所属名称１]),"")</f>
        <v/>
      </c>
      <c r="G524" t="str">
        <f>IFERROR(LOOKUP(テーブル_Swim015[[#This Row],[選手番号]],Sheet2!A:A,Sheet2!B:B),"")</f>
        <v/>
      </c>
      <c r="H524" t="str">
        <f>IFERROR(LOOKUP(D524,Sheet2!A:A,Sheet2!C:C),"")</f>
        <v/>
      </c>
      <c r="I524" t="str">
        <f>IFERROR(LOOKUP(H524,Sheet9!A:A,記載責任者!#REF!),"")</f>
        <v/>
      </c>
    </row>
    <row r="525" spans="1:9">
      <c r="A525">
        <f>IFERROR(テーブル_Swim015[[#This Row],[競技番号]],"")</f>
        <v>29</v>
      </c>
      <c r="B525">
        <f>IFERROR(テーブル_Swim015[[#This Row],[組]],"")</f>
        <v>1</v>
      </c>
      <c r="C525">
        <f>IFERROR(テーブル_Swim015[[#This Row],[水路]],"")</f>
        <v>4</v>
      </c>
      <c r="D525" t="str">
        <f>IFERROR(Sheet4!#REF!,"")</f>
        <v/>
      </c>
      <c r="E525" t="str">
        <f>IFERROR(LOOKUP(テーブル_Swim015[[#This Row],[選手番号]],Sheet3!A:A,Sheet3!C:C),"")</f>
        <v xml:space="preserve">桑村　七海                    </v>
      </c>
      <c r="F525" t="str">
        <f>IFERROR(LOOKUP(D525,テーブル_Swim014[選手番号],テーブル_Swim014[所属名称１]),"")</f>
        <v/>
      </c>
      <c r="G525" t="str">
        <f>IFERROR(LOOKUP(テーブル_Swim015[[#This Row],[選手番号]],Sheet2!A:A,Sheet2!B:B),"")</f>
        <v/>
      </c>
      <c r="H525" t="str">
        <f>IFERROR(LOOKUP(D525,Sheet2!A:A,Sheet2!C:C),"")</f>
        <v/>
      </c>
      <c r="I525" t="str">
        <f>IFERROR(LOOKUP(H525,Sheet9!A:A,記載責任者!#REF!),"")</f>
        <v/>
      </c>
    </row>
    <row r="526" spans="1:9">
      <c r="A526">
        <f>IFERROR(テーブル_Swim015[[#This Row],[競技番号]],"")</f>
        <v>29</v>
      </c>
      <c r="B526">
        <f>IFERROR(テーブル_Swim015[[#This Row],[組]],"")</f>
        <v>1</v>
      </c>
      <c r="C526">
        <f>IFERROR(テーブル_Swim015[[#This Row],[水路]],"")</f>
        <v>5</v>
      </c>
      <c r="D526" t="str">
        <f>IFERROR(Sheet4!#REF!,"")</f>
        <v/>
      </c>
      <c r="E526" t="str">
        <f>IFERROR(LOOKUP(テーブル_Swim015[[#This Row],[選手番号]],Sheet3!A:A,Sheet3!C:C),"")</f>
        <v xml:space="preserve">伊丹　千晴                    </v>
      </c>
      <c r="F526" t="str">
        <f>IFERROR(LOOKUP(D526,テーブル_Swim014[選手番号],テーブル_Swim014[所属名称１]),"")</f>
        <v/>
      </c>
      <c r="G526" t="str">
        <f>IFERROR(LOOKUP(テーブル_Swim015[[#This Row],[選手番号]],Sheet2!A:A,Sheet2!B:B),"")</f>
        <v/>
      </c>
      <c r="H526" t="str">
        <f>IFERROR(LOOKUP(D526,Sheet2!A:A,Sheet2!C:C),"")</f>
        <v/>
      </c>
      <c r="I526" t="str">
        <f>IFERROR(LOOKUP(H526,Sheet9!A:A,記載責任者!#REF!),"")</f>
        <v/>
      </c>
    </row>
    <row r="527" spans="1:9">
      <c r="A527">
        <f>IFERROR(テーブル_Swim015[[#This Row],[競技番号]],"")</f>
        <v>29</v>
      </c>
      <c r="B527">
        <f>IFERROR(テーブル_Swim015[[#This Row],[組]],"")</f>
        <v>1</v>
      </c>
      <c r="C527">
        <f>IFERROR(テーブル_Swim015[[#This Row],[水路]],"")</f>
        <v>6</v>
      </c>
      <c r="D527" t="str">
        <f>IFERROR(Sheet4!#REF!,"")</f>
        <v/>
      </c>
      <c r="E527" t="str">
        <f>IFERROR(LOOKUP(テーブル_Swim015[[#This Row],[選手番号]],Sheet3!A:A,Sheet3!C:C),"")</f>
        <v/>
      </c>
      <c r="F527" t="str">
        <f>IFERROR(LOOKUP(D527,テーブル_Swim014[選手番号],テーブル_Swim014[所属名称１]),"")</f>
        <v/>
      </c>
      <c r="G527" t="str">
        <f>IFERROR(LOOKUP(テーブル_Swim015[[#This Row],[選手番号]],Sheet2!A:A,Sheet2!B:B),"")</f>
        <v/>
      </c>
      <c r="H527" t="str">
        <f>IFERROR(LOOKUP(D527,Sheet2!A:A,Sheet2!C:C),"")</f>
        <v/>
      </c>
      <c r="I527" t="str">
        <f>IFERROR(LOOKUP(H527,Sheet9!A:A,記載責任者!#REF!),"")</f>
        <v/>
      </c>
    </row>
    <row r="528" spans="1:9">
      <c r="A528">
        <f>IFERROR(テーブル_Swim015[[#This Row],[競技番号]],"")</f>
        <v>29</v>
      </c>
      <c r="B528">
        <f>IFERROR(テーブル_Swim015[[#This Row],[組]],"")</f>
        <v>1</v>
      </c>
      <c r="C528">
        <f>IFERROR(テーブル_Swim015[[#This Row],[水路]],"")</f>
        <v>7</v>
      </c>
      <c r="D528" t="str">
        <f>IFERROR(Sheet4!#REF!,"")</f>
        <v/>
      </c>
      <c r="E528" t="str">
        <f>IFERROR(LOOKUP(テーブル_Swim015[[#This Row],[選手番号]],Sheet3!A:A,Sheet3!C:C),"")</f>
        <v/>
      </c>
      <c r="F528" t="str">
        <f>IFERROR(LOOKUP(D528,テーブル_Swim014[選手番号],テーブル_Swim014[所属名称１]),"")</f>
        <v/>
      </c>
      <c r="G528" t="str">
        <f>IFERROR(LOOKUP(テーブル_Swim015[[#This Row],[選手番号]],Sheet2!A:A,Sheet2!B:B),"")</f>
        <v/>
      </c>
      <c r="H528" t="str">
        <f>IFERROR(LOOKUP(D528,Sheet2!A:A,Sheet2!C:C),"")</f>
        <v/>
      </c>
      <c r="I528" t="str">
        <f>IFERROR(LOOKUP(H528,Sheet9!A:A,記載責任者!#REF!),"")</f>
        <v/>
      </c>
    </row>
    <row r="529" spans="1:9">
      <c r="A529">
        <f>IFERROR(テーブル_Swim015[[#This Row],[競技番号]],"")</f>
        <v>29</v>
      </c>
      <c r="B529">
        <f>IFERROR(テーブル_Swim015[[#This Row],[組]],"")</f>
        <v>1</v>
      </c>
      <c r="C529">
        <f>IFERROR(テーブル_Swim015[[#This Row],[水路]],"")</f>
        <v>8</v>
      </c>
      <c r="D529" t="str">
        <f>IFERROR(Sheet4!#REF!,"")</f>
        <v/>
      </c>
      <c r="E529" t="str">
        <f>IFERROR(LOOKUP(テーブル_Swim015[[#This Row],[選手番号]],Sheet3!A:A,Sheet3!C:C),"")</f>
        <v/>
      </c>
      <c r="F529" t="str">
        <f>IFERROR(LOOKUP(D529,テーブル_Swim014[選手番号],テーブル_Swim014[所属名称１]),"")</f>
        <v/>
      </c>
      <c r="G529" t="str">
        <f>IFERROR(LOOKUP(テーブル_Swim015[[#This Row],[選手番号]],Sheet2!A:A,Sheet2!B:B),"")</f>
        <v/>
      </c>
      <c r="H529" t="str">
        <f>IFERROR(LOOKUP(D529,Sheet2!A:A,Sheet2!C:C),"")</f>
        <v/>
      </c>
      <c r="I529" t="str">
        <f>IFERROR(LOOKUP(H529,Sheet9!A:A,記載責任者!#REF!),"")</f>
        <v/>
      </c>
    </row>
    <row r="530" spans="1:9">
      <c r="A530">
        <f>IFERROR(テーブル_Swim015[[#This Row],[競技番号]],"")</f>
        <v>29</v>
      </c>
      <c r="B530">
        <f>IFERROR(テーブル_Swim015[[#This Row],[組]],"")</f>
        <v>2</v>
      </c>
      <c r="C530">
        <f>IFERROR(テーブル_Swim015[[#This Row],[水路]],"")</f>
        <v>1</v>
      </c>
      <c r="D530" t="str">
        <f>IFERROR(Sheet4!#REF!,"")</f>
        <v/>
      </c>
      <c r="E530" t="str">
        <f>IFERROR(LOOKUP(テーブル_Swim015[[#This Row],[選手番号]],Sheet3!A:A,Sheet3!C:C),"")</f>
        <v/>
      </c>
      <c r="F530" t="str">
        <f>IFERROR(LOOKUP(D530,テーブル_Swim014[選手番号],テーブル_Swim014[所属名称１]),"")</f>
        <v/>
      </c>
      <c r="G530" t="str">
        <f>IFERROR(LOOKUP(テーブル_Swim015[[#This Row],[選手番号]],Sheet2!A:A,Sheet2!B:B),"")</f>
        <v/>
      </c>
      <c r="H530" t="str">
        <f>IFERROR(LOOKUP(D530,Sheet2!A:A,Sheet2!C:C),"")</f>
        <v/>
      </c>
      <c r="I530" t="str">
        <f>IFERROR(LOOKUP(H530,Sheet9!A:A,記載責任者!#REF!),"")</f>
        <v/>
      </c>
    </row>
    <row r="531" spans="1:9">
      <c r="A531">
        <f>IFERROR(テーブル_Swim015[[#This Row],[競技番号]],"")</f>
        <v>29</v>
      </c>
      <c r="B531">
        <f>IFERROR(テーブル_Swim015[[#This Row],[組]],"")</f>
        <v>2</v>
      </c>
      <c r="C531">
        <f>IFERROR(テーブル_Swim015[[#This Row],[水路]],"")</f>
        <v>2</v>
      </c>
      <c r="D531" t="str">
        <f>IFERROR(Sheet4!#REF!,"")</f>
        <v/>
      </c>
      <c r="E531" t="str">
        <f>IFERROR(LOOKUP(テーブル_Swim015[[#This Row],[選手番号]],Sheet3!A:A,Sheet3!C:C),"")</f>
        <v xml:space="preserve">富野　櫻子                    </v>
      </c>
      <c r="F531" t="str">
        <f>IFERROR(LOOKUP(D531,テーブル_Swim014[選手番号],テーブル_Swim014[所属名称１]),"")</f>
        <v/>
      </c>
      <c r="G531" t="str">
        <f>IFERROR(LOOKUP(テーブル_Swim015[[#This Row],[選手番号]],Sheet2!A:A,Sheet2!B:B),"")</f>
        <v/>
      </c>
      <c r="H531" t="str">
        <f>IFERROR(LOOKUP(D531,Sheet2!A:A,Sheet2!C:C),"")</f>
        <v/>
      </c>
      <c r="I531" t="str">
        <f>IFERROR(LOOKUP(H531,Sheet9!A:A,記載責任者!#REF!),"")</f>
        <v/>
      </c>
    </row>
    <row r="532" spans="1:9">
      <c r="A532">
        <f>IFERROR(テーブル_Swim015[[#This Row],[競技番号]],"")</f>
        <v>29</v>
      </c>
      <c r="B532">
        <f>IFERROR(テーブル_Swim015[[#This Row],[組]],"")</f>
        <v>2</v>
      </c>
      <c r="C532">
        <f>IFERROR(テーブル_Swim015[[#This Row],[水路]],"")</f>
        <v>3</v>
      </c>
      <c r="D532" t="str">
        <f>IFERROR(Sheet4!#REF!,"")</f>
        <v/>
      </c>
      <c r="E532" t="str">
        <f>IFERROR(LOOKUP(テーブル_Swim015[[#This Row],[選手番号]],Sheet3!A:A,Sheet3!C:C),"")</f>
        <v xml:space="preserve">林　　理紗                    </v>
      </c>
      <c r="F532" t="str">
        <f>IFERROR(LOOKUP(D532,テーブル_Swim014[選手番号],テーブル_Swim014[所属名称１]),"")</f>
        <v/>
      </c>
      <c r="G532" t="str">
        <f>IFERROR(LOOKUP(テーブル_Swim015[[#This Row],[選手番号]],Sheet2!A:A,Sheet2!B:B),"")</f>
        <v/>
      </c>
      <c r="H532" t="str">
        <f>IFERROR(LOOKUP(D532,Sheet2!A:A,Sheet2!C:C),"")</f>
        <v/>
      </c>
      <c r="I532" t="str">
        <f>IFERROR(LOOKUP(H532,Sheet9!A:A,記載責任者!#REF!),"")</f>
        <v/>
      </c>
    </row>
    <row r="533" spans="1:9">
      <c r="A533">
        <f>IFERROR(テーブル_Swim015[[#This Row],[競技番号]],"")</f>
        <v>29</v>
      </c>
      <c r="B533">
        <f>IFERROR(テーブル_Swim015[[#This Row],[組]],"")</f>
        <v>2</v>
      </c>
      <c r="C533">
        <f>IFERROR(テーブル_Swim015[[#This Row],[水路]],"")</f>
        <v>4</v>
      </c>
      <c r="D533" t="str">
        <f>IFERROR(Sheet4!#REF!,"")</f>
        <v/>
      </c>
      <c r="E533" t="str">
        <f>IFERROR(LOOKUP(テーブル_Swim015[[#This Row],[選手番号]],Sheet3!A:A,Sheet3!C:C),"")</f>
        <v xml:space="preserve">秀野　加奈                    </v>
      </c>
      <c r="F533" t="str">
        <f>IFERROR(LOOKUP(D533,テーブル_Swim014[選手番号],テーブル_Swim014[所属名称１]),"")</f>
        <v/>
      </c>
      <c r="G533" t="str">
        <f>IFERROR(LOOKUP(テーブル_Swim015[[#This Row],[選手番号]],Sheet2!A:A,Sheet2!B:B),"")</f>
        <v/>
      </c>
      <c r="H533" t="str">
        <f>IFERROR(LOOKUP(D533,Sheet2!A:A,Sheet2!C:C),"")</f>
        <v/>
      </c>
      <c r="I533" t="str">
        <f>IFERROR(LOOKUP(H533,Sheet9!A:A,記載責任者!#REF!),"")</f>
        <v/>
      </c>
    </row>
    <row r="534" spans="1:9">
      <c r="A534">
        <f>IFERROR(テーブル_Swim015[[#This Row],[競技番号]],"")</f>
        <v>29</v>
      </c>
      <c r="B534">
        <f>IFERROR(テーブル_Swim015[[#This Row],[組]],"")</f>
        <v>2</v>
      </c>
      <c r="C534">
        <f>IFERROR(テーブル_Swim015[[#This Row],[水路]],"")</f>
        <v>5</v>
      </c>
      <c r="D534" t="str">
        <f>IFERROR(Sheet4!#REF!,"")</f>
        <v/>
      </c>
      <c r="E534" t="str">
        <f>IFERROR(LOOKUP(テーブル_Swim015[[#This Row],[選手番号]],Sheet3!A:A,Sheet3!C:C),"")</f>
        <v xml:space="preserve">堀　あずみ                    </v>
      </c>
      <c r="F534" t="str">
        <f>IFERROR(LOOKUP(D534,テーブル_Swim014[選手番号],テーブル_Swim014[所属名称１]),"")</f>
        <v/>
      </c>
      <c r="G534" t="str">
        <f>IFERROR(LOOKUP(テーブル_Swim015[[#This Row],[選手番号]],Sheet2!A:A,Sheet2!B:B),"")</f>
        <v/>
      </c>
      <c r="H534" t="str">
        <f>IFERROR(LOOKUP(D534,Sheet2!A:A,Sheet2!C:C),"")</f>
        <v/>
      </c>
      <c r="I534" t="str">
        <f>IFERROR(LOOKUP(H534,Sheet9!A:A,記載責任者!#REF!),"")</f>
        <v/>
      </c>
    </row>
    <row r="535" spans="1:9">
      <c r="A535">
        <f>IFERROR(テーブル_Swim015[[#This Row],[競技番号]],"")</f>
        <v>29</v>
      </c>
      <c r="B535">
        <f>IFERROR(テーブル_Swim015[[#This Row],[組]],"")</f>
        <v>2</v>
      </c>
      <c r="C535">
        <f>IFERROR(テーブル_Swim015[[#This Row],[水路]],"")</f>
        <v>6</v>
      </c>
      <c r="D535" t="str">
        <f>IFERROR(Sheet4!#REF!,"")</f>
        <v/>
      </c>
      <c r="E535" t="str">
        <f>IFERROR(LOOKUP(テーブル_Swim015[[#This Row],[選手番号]],Sheet3!A:A,Sheet3!C:C),"")</f>
        <v xml:space="preserve">秀野　由光                    </v>
      </c>
      <c r="F535" t="str">
        <f>IFERROR(LOOKUP(D535,テーブル_Swim014[選手番号],テーブル_Swim014[所属名称１]),"")</f>
        <v/>
      </c>
      <c r="G535" t="str">
        <f>IFERROR(LOOKUP(テーブル_Swim015[[#This Row],[選手番号]],Sheet2!A:A,Sheet2!B:B),"")</f>
        <v/>
      </c>
      <c r="H535" t="str">
        <f>IFERROR(LOOKUP(D535,Sheet2!A:A,Sheet2!C:C),"")</f>
        <v/>
      </c>
      <c r="I535" t="str">
        <f>IFERROR(LOOKUP(H535,Sheet9!A:A,記載責任者!#REF!),"")</f>
        <v/>
      </c>
    </row>
    <row r="536" spans="1:9">
      <c r="A536">
        <f>IFERROR(テーブル_Swim015[[#This Row],[競技番号]],"")</f>
        <v>29</v>
      </c>
      <c r="B536">
        <f>IFERROR(テーブル_Swim015[[#This Row],[組]],"")</f>
        <v>2</v>
      </c>
      <c r="C536">
        <f>IFERROR(テーブル_Swim015[[#This Row],[水路]],"")</f>
        <v>7</v>
      </c>
      <c r="D536" t="str">
        <f>IFERROR(Sheet4!#REF!,"")</f>
        <v/>
      </c>
      <c r="E536" t="str">
        <f>IFERROR(LOOKUP(テーブル_Swim015[[#This Row],[選手番号]],Sheet3!A:A,Sheet3!C:C),"")</f>
        <v xml:space="preserve">木内　彩果                    </v>
      </c>
      <c r="F536" t="str">
        <f>IFERROR(LOOKUP(D536,テーブル_Swim014[選手番号],テーブル_Swim014[所属名称１]),"")</f>
        <v/>
      </c>
      <c r="G536" t="str">
        <f>IFERROR(LOOKUP(テーブル_Swim015[[#This Row],[選手番号]],Sheet2!A:A,Sheet2!B:B),"")</f>
        <v/>
      </c>
      <c r="H536" t="str">
        <f>IFERROR(LOOKUP(D536,Sheet2!A:A,Sheet2!C:C),"")</f>
        <v/>
      </c>
      <c r="I536" t="str">
        <f>IFERROR(LOOKUP(H536,Sheet9!A:A,記載責任者!#REF!),"")</f>
        <v/>
      </c>
    </row>
    <row r="537" spans="1:9">
      <c r="A537">
        <f>IFERROR(テーブル_Swim015[[#This Row],[競技番号]],"")</f>
        <v>29</v>
      </c>
      <c r="B537">
        <f>IFERROR(テーブル_Swim015[[#This Row],[組]],"")</f>
        <v>2</v>
      </c>
      <c r="C537">
        <f>IFERROR(テーブル_Swim015[[#This Row],[水路]],"")</f>
        <v>8</v>
      </c>
      <c r="D537" t="str">
        <f>IFERROR(Sheet4!#REF!,"")</f>
        <v/>
      </c>
      <c r="E537" t="str">
        <f>IFERROR(LOOKUP(テーブル_Swim015[[#This Row],[選手番号]],Sheet3!A:A,Sheet3!C:C),"")</f>
        <v/>
      </c>
      <c r="F537" t="str">
        <f>IFERROR(LOOKUP(D537,テーブル_Swim014[選手番号],テーブル_Swim014[所属名称１]),"")</f>
        <v/>
      </c>
      <c r="G537" t="str">
        <f>IFERROR(LOOKUP(テーブル_Swim015[[#This Row],[選手番号]],Sheet2!A:A,Sheet2!B:B),"")</f>
        <v/>
      </c>
      <c r="H537" t="str">
        <f>IFERROR(LOOKUP(D537,Sheet2!A:A,Sheet2!C:C),"")</f>
        <v/>
      </c>
      <c r="I537" t="str">
        <f>IFERROR(LOOKUP(H537,Sheet9!A:A,記載責任者!#REF!),"")</f>
        <v/>
      </c>
    </row>
    <row r="538" spans="1:9">
      <c r="A538">
        <f>IFERROR(テーブル_Swim015[[#This Row],[競技番号]],"")</f>
        <v>30</v>
      </c>
      <c r="B538">
        <f>IFERROR(テーブル_Swim015[[#This Row],[組]],"")</f>
        <v>1</v>
      </c>
      <c r="C538">
        <f>IFERROR(テーブル_Swim015[[#This Row],[水路]],"")</f>
        <v>1</v>
      </c>
      <c r="D538" t="str">
        <f>IFERROR(Sheet4!#REF!,"")</f>
        <v/>
      </c>
      <c r="E538" t="str">
        <f>IFERROR(LOOKUP(テーブル_Swim015[[#This Row],[選手番号]],Sheet3!A:A,Sheet3!C:C),"")</f>
        <v/>
      </c>
      <c r="F538" t="str">
        <f>IFERROR(LOOKUP(D538,テーブル_Swim014[選手番号],テーブル_Swim014[所属名称１]),"")</f>
        <v/>
      </c>
      <c r="G538" t="str">
        <f>IFERROR(LOOKUP(テーブル_Swim015[[#This Row],[選手番号]],Sheet2!A:A,Sheet2!B:B),"")</f>
        <v/>
      </c>
      <c r="H538" t="str">
        <f>IFERROR(LOOKUP(D538,Sheet2!A:A,Sheet2!C:C),"")</f>
        <v/>
      </c>
      <c r="I538" t="str">
        <f>IFERROR(LOOKUP(H538,Sheet9!A:A,記載責任者!#REF!),"")</f>
        <v/>
      </c>
    </row>
    <row r="539" spans="1:9">
      <c r="A539">
        <f>IFERROR(テーブル_Swim015[[#This Row],[競技番号]],"")</f>
        <v>30</v>
      </c>
      <c r="B539">
        <f>IFERROR(テーブル_Swim015[[#This Row],[組]],"")</f>
        <v>1</v>
      </c>
      <c r="C539">
        <f>IFERROR(テーブル_Swim015[[#This Row],[水路]],"")</f>
        <v>2</v>
      </c>
      <c r="D539" t="str">
        <f>IFERROR(Sheet4!#REF!,"")</f>
        <v/>
      </c>
      <c r="E539" t="str">
        <f>IFERROR(LOOKUP(テーブル_Swim015[[#This Row],[選手番号]],Sheet3!A:A,Sheet3!C:C),"")</f>
        <v xml:space="preserve">山本　隆太                    </v>
      </c>
      <c r="F539" t="str">
        <f>IFERROR(LOOKUP(D539,テーブル_Swim014[選手番号],テーブル_Swim014[所属名称１]),"")</f>
        <v/>
      </c>
      <c r="G539" t="str">
        <f>IFERROR(LOOKUP(テーブル_Swim015[[#This Row],[選手番号]],Sheet2!A:A,Sheet2!B:B),"")</f>
        <v/>
      </c>
      <c r="H539" t="str">
        <f>IFERROR(LOOKUP(D539,Sheet2!A:A,Sheet2!C:C),"")</f>
        <v/>
      </c>
      <c r="I539" t="str">
        <f>IFERROR(LOOKUP(H539,Sheet9!A:A,記載責任者!#REF!),"")</f>
        <v/>
      </c>
    </row>
    <row r="540" spans="1:9">
      <c r="A540">
        <f>IFERROR(テーブル_Swim015[[#This Row],[競技番号]],"")</f>
        <v>30</v>
      </c>
      <c r="B540">
        <f>IFERROR(テーブル_Swim015[[#This Row],[組]],"")</f>
        <v>1</v>
      </c>
      <c r="C540">
        <f>IFERROR(テーブル_Swim015[[#This Row],[水路]],"")</f>
        <v>3</v>
      </c>
      <c r="D540" t="str">
        <f>IFERROR(Sheet4!#REF!,"")</f>
        <v/>
      </c>
      <c r="E540" t="str">
        <f>IFERROR(LOOKUP(テーブル_Swim015[[#This Row],[選手番号]],Sheet3!A:A,Sheet3!C:C),"")</f>
        <v xml:space="preserve">清藤　大樹                    </v>
      </c>
      <c r="F540" t="str">
        <f>IFERROR(LOOKUP(D540,テーブル_Swim014[選手番号],テーブル_Swim014[所属名称１]),"")</f>
        <v/>
      </c>
      <c r="G540" t="str">
        <f>IFERROR(LOOKUP(テーブル_Swim015[[#This Row],[選手番号]],Sheet2!A:A,Sheet2!B:B),"")</f>
        <v/>
      </c>
      <c r="H540" t="str">
        <f>IFERROR(LOOKUP(D540,Sheet2!A:A,Sheet2!C:C),"")</f>
        <v/>
      </c>
      <c r="I540" t="str">
        <f>IFERROR(LOOKUP(H540,Sheet9!A:A,記載責任者!#REF!),"")</f>
        <v/>
      </c>
    </row>
    <row r="541" spans="1:9">
      <c r="A541">
        <f>IFERROR(テーブル_Swim015[[#This Row],[競技番号]],"")</f>
        <v>30</v>
      </c>
      <c r="B541">
        <f>IFERROR(テーブル_Swim015[[#This Row],[組]],"")</f>
        <v>1</v>
      </c>
      <c r="C541">
        <f>IFERROR(テーブル_Swim015[[#This Row],[水路]],"")</f>
        <v>4</v>
      </c>
      <c r="D541" t="str">
        <f>IFERROR(Sheet4!#REF!,"")</f>
        <v/>
      </c>
      <c r="E541" t="str">
        <f>IFERROR(LOOKUP(テーブル_Swim015[[#This Row],[選手番号]],Sheet3!A:A,Sheet3!C:C),"")</f>
        <v xml:space="preserve">藤田　京介                    </v>
      </c>
      <c r="F541" t="str">
        <f>IFERROR(LOOKUP(D541,テーブル_Swim014[選手番号],テーブル_Swim014[所属名称１]),"")</f>
        <v/>
      </c>
      <c r="G541" t="str">
        <f>IFERROR(LOOKUP(テーブル_Swim015[[#This Row],[選手番号]],Sheet2!A:A,Sheet2!B:B),"")</f>
        <v/>
      </c>
      <c r="H541" t="str">
        <f>IFERROR(LOOKUP(D541,Sheet2!A:A,Sheet2!C:C),"")</f>
        <v/>
      </c>
      <c r="I541" t="str">
        <f>IFERROR(LOOKUP(H541,Sheet9!A:A,記載責任者!#REF!),"")</f>
        <v/>
      </c>
    </row>
    <row r="542" spans="1:9">
      <c r="A542">
        <f>IFERROR(テーブル_Swim015[[#This Row],[競技番号]],"")</f>
        <v>30</v>
      </c>
      <c r="B542">
        <f>IFERROR(テーブル_Swim015[[#This Row],[組]],"")</f>
        <v>1</v>
      </c>
      <c r="C542">
        <f>IFERROR(テーブル_Swim015[[#This Row],[水路]],"")</f>
        <v>5</v>
      </c>
      <c r="D542" t="str">
        <f>IFERROR(Sheet4!#REF!,"")</f>
        <v/>
      </c>
      <c r="E542" t="str">
        <f>IFERROR(LOOKUP(テーブル_Swim015[[#This Row],[選手番号]],Sheet3!A:A,Sheet3!C:C),"")</f>
        <v xml:space="preserve">山西　正悟                    </v>
      </c>
      <c r="F542" t="str">
        <f>IFERROR(LOOKUP(D542,テーブル_Swim014[選手番号],テーブル_Swim014[所属名称１]),"")</f>
        <v/>
      </c>
      <c r="G542" t="str">
        <f>IFERROR(LOOKUP(テーブル_Swim015[[#This Row],[選手番号]],Sheet2!A:A,Sheet2!B:B),"")</f>
        <v/>
      </c>
      <c r="H542" t="str">
        <f>IFERROR(LOOKUP(D542,Sheet2!A:A,Sheet2!C:C),"")</f>
        <v/>
      </c>
      <c r="I542" t="str">
        <f>IFERROR(LOOKUP(H542,Sheet9!A:A,記載責任者!#REF!),"")</f>
        <v/>
      </c>
    </row>
    <row r="543" spans="1:9">
      <c r="A543">
        <f>IFERROR(テーブル_Swim015[[#This Row],[競技番号]],"")</f>
        <v>30</v>
      </c>
      <c r="B543">
        <f>IFERROR(テーブル_Swim015[[#This Row],[組]],"")</f>
        <v>1</v>
      </c>
      <c r="C543">
        <f>IFERROR(テーブル_Swim015[[#This Row],[水路]],"")</f>
        <v>6</v>
      </c>
      <c r="D543" t="str">
        <f>IFERROR(Sheet4!#REF!,"")</f>
        <v/>
      </c>
      <c r="E543" t="str">
        <f>IFERROR(LOOKUP(テーブル_Swim015[[#This Row],[選手番号]],Sheet3!A:A,Sheet3!C:C),"")</f>
        <v xml:space="preserve">廣瀬　大嗣                    </v>
      </c>
      <c r="F543" t="str">
        <f>IFERROR(LOOKUP(D543,テーブル_Swim014[選手番号],テーブル_Swim014[所属名称１]),"")</f>
        <v/>
      </c>
      <c r="G543" t="str">
        <f>IFERROR(LOOKUP(テーブル_Swim015[[#This Row],[選手番号]],Sheet2!A:A,Sheet2!B:B),"")</f>
        <v/>
      </c>
      <c r="H543" t="str">
        <f>IFERROR(LOOKUP(D543,Sheet2!A:A,Sheet2!C:C),"")</f>
        <v/>
      </c>
      <c r="I543" t="str">
        <f>IFERROR(LOOKUP(H543,Sheet9!A:A,記載責任者!#REF!),"")</f>
        <v/>
      </c>
    </row>
    <row r="544" spans="1:9">
      <c r="A544">
        <f>IFERROR(テーブル_Swim015[[#This Row],[競技番号]],"")</f>
        <v>30</v>
      </c>
      <c r="B544">
        <f>IFERROR(テーブル_Swim015[[#This Row],[組]],"")</f>
        <v>1</v>
      </c>
      <c r="C544">
        <f>IFERROR(テーブル_Swim015[[#This Row],[水路]],"")</f>
        <v>7</v>
      </c>
      <c r="D544" t="str">
        <f>IFERROR(Sheet4!#REF!,"")</f>
        <v/>
      </c>
      <c r="E544" t="str">
        <f>IFERROR(LOOKUP(テーブル_Swim015[[#This Row],[選手番号]],Sheet3!A:A,Sheet3!C:C),"")</f>
        <v xml:space="preserve">入江辰之介                    </v>
      </c>
      <c r="F544" t="str">
        <f>IFERROR(LOOKUP(D544,テーブル_Swim014[選手番号],テーブル_Swim014[所属名称１]),"")</f>
        <v/>
      </c>
      <c r="G544" t="str">
        <f>IFERROR(LOOKUP(テーブル_Swim015[[#This Row],[選手番号]],Sheet2!A:A,Sheet2!B:B),"")</f>
        <v/>
      </c>
      <c r="H544" t="str">
        <f>IFERROR(LOOKUP(D544,Sheet2!A:A,Sheet2!C:C),"")</f>
        <v/>
      </c>
      <c r="I544" t="str">
        <f>IFERROR(LOOKUP(H544,Sheet9!A:A,記載責任者!#REF!),"")</f>
        <v/>
      </c>
    </row>
    <row r="545" spans="1:9">
      <c r="A545">
        <f>IFERROR(テーブル_Swim015[[#This Row],[競技番号]],"")</f>
        <v>30</v>
      </c>
      <c r="B545">
        <f>IFERROR(テーブル_Swim015[[#This Row],[組]],"")</f>
        <v>1</v>
      </c>
      <c r="C545">
        <f>IFERROR(テーブル_Swim015[[#This Row],[水路]],"")</f>
        <v>8</v>
      </c>
      <c r="D545" t="str">
        <f>IFERROR(Sheet4!#REF!,"")</f>
        <v/>
      </c>
      <c r="E545" t="str">
        <f>IFERROR(LOOKUP(テーブル_Swim015[[#This Row],[選手番号]],Sheet3!A:A,Sheet3!C:C),"")</f>
        <v/>
      </c>
      <c r="F545" t="str">
        <f>IFERROR(LOOKUP(D545,テーブル_Swim014[選手番号],テーブル_Swim014[所属名称１]),"")</f>
        <v/>
      </c>
      <c r="G545" t="str">
        <f>IFERROR(LOOKUP(テーブル_Swim015[[#This Row],[選手番号]],Sheet2!A:A,Sheet2!B:B),"")</f>
        <v/>
      </c>
      <c r="H545" t="str">
        <f>IFERROR(LOOKUP(D545,Sheet2!A:A,Sheet2!C:C),"")</f>
        <v/>
      </c>
      <c r="I545" t="str">
        <f>IFERROR(LOOKUP(H545,Sheet9!A:A,記載責任者!#REF!),"")</f>
        <v/>
      </c>
    </row>
    <row r="546" spans="1:9">
      <c r="A546">
        <f>IFERROR(テーブル_Swim015[[#This Row],[競技番号]],"")</f>
        <v>30</v>
      </c>
      <c r="B546">
        <f>IFERROR(テーブル_Swim015[[#This Row],[組]],"")</f>
        <v>2</v>
      </c>
      <c r="C546">
        <f>IFERROR(テーブル_Swim015[[#This Row],[水路]],"")</f>
        <v>1</v>
      </c>
      <c r="D546" t="str">
        <f>IFERROR(Sheet4!#REF!,"")</f>
        <v/>
      </c>
      <c r="E546" t="str">
        <f>IFERROR(LOOKUP(テーブル_Swim015[[#This Row],[選手番号]],Sheet3!A:A,Sheet3!C:C),"")</f>
        <v xml:space="preserve">服部　喜仁                    </v>
      </c>
      <c r="F546" t="str">
        <f>IFERROR(LOOKUP(D546,テーブル_Swim014[選手番号],テーブル_Swim014[所属名称１]),"")</f>
        <v/>
      </c>
      <c r="G546" t="str">
        <f>IFERROR(LOOKUP(テーブル_Swim015[[#This Row],[選手番号]],Sheet2!A:A,Sheet2!B:B),"")</f>
        <v/>
      </c>
      <c r="H546" t="str">
        <f>IFERROR(LOOKUP(D546,Sheet2!A:A,Sheet2!C:C),"")</f>
        <v/>
      </c>
      <c r="I546" t="str">
        <f>IFERROR(LOOKUP(H546,Sheet9!A:A,記載責任者!#REF!),"")</f>
        <v/>
      </c>
    </row>
    <row r="547" spans="1:9">
      <c r="A547">
        <f>IFERROR(テーブル_Swim015[[#This Row],[競技番号]],"")</f>
        <v>30</v>
      </c>
      <c r="B547">
        <f>IFERROR(テーブル_Swim015[[#This Row],[組]],"")</f>
        <v>2</v>
      </c>
      <c r="C547">
        <f>IFERROR(テーブル_Swim015[[#This Row],[水路]],"")</f>
        <v>2</v>
      </c>
      <c r="D547" t="str">
        <f>IFERROR(Sheet4!#REF!,"")</f>
        <v/>
      </c>
      <c r="E547" t="str">
        <f>IFERROR(LOOKUP(テーブル_Swim015[[#This Row],[選手番号]],Sheet3!A:A,Sheet3!C:C),"")</f>
        <v xml:space="preserve">森﨑　智也                    </v>
      </c>
      <c r="F547" t="str">
        <f>IFERROR(LOOKUP(D547,テーブル_Swim014[選手番号],テーブル_Swim014[所属名称１]),"")</f>
        <v/>
      </c>
      <c r="G547" t="str">
        <f>IFERROR(LOOKUP(テーブル_Swim015[[#This Row],[選手番号]],Sheet2!A:A,Sheet2!B:B),"")</f>
        <v/>
      </c>
      <c r="H547" t="str">
        <f>IFERROR(LOOKUP(D547,Sheet2!A:A,Sheet2!C:C),"")</f>
        <v/>
      </c>
      <c r="I547" t="str">
        <f>IFERROR(LOOKUP(H547,Sheet9!A:A,記載責任者!#REF!),"")</f>
        <v/>
      </c>
    </row>
    <row r="548" spans="1:9">
      <c r="A548">
        <f>IFERROR(テーブル_Swim015[[#This Row],[競技番号]],"")</f>
        <v>30</v>
      </c>
      <c r="B548">
        <f>IFERROR(テーブル_Swim015[[#This Row],[組]],"")</f>
        <v>2</v>
      </c>
      <c r="C548">
        <f>IFERROR(テーブル_Swim015[[#This Row],[水路]],"")</f>
        <v>3</v>
      </c>
      <c r="D548" t="str">
        <f>IFERROR(Sheet4!#REF!,"")</f>
        <v/>
      </c>
      <c r="E548" t="str">
        <f>IFERROR(LOOKUP(テーブル_Swim015[[#This Row],[選手番号]],Sheet3!A:A,Sheet3!C:C),"")</f>
        <v xml:space="preserve">土居　侑矢                    </v>
      </c>
      <c r="F548" t="str">
        <f>IFERROR(LOOKUP(D548,テーブル_Swim014[選手番号],テーブル_Swim014[所属名称１]),"")</f>
        <v/>
      </c>
      <c r="G548" t="str">
        <f>IFERROR(LOOKUP(テーブル_Swim015[[#This Row],[選手番号]],Sheet2!A:A,Sheet2!B:B),"")</f>
        <v/>
      </c>
      <c r="H548" t="str">
        <f>IFERROR(LOOKUP(D548,Sheet2!A:A,Sheet2!C:C),"")</f>
        <v/>
      </c>
      <c r="I548" t="str">
        <f>IFERROR(LOOKUP(H548,Sheet9!A:A,記載責任者!#REF!),"")</f>
        <v/>
      </c>
    </row>
    <row r="549" spans="1:9">
      <c r="A549">
        <f>IFERROR(テーブル_Swim015[[#This Row],[競技番号]],"")</f>
        <v>30</v>
      </c>
      <c r="B549">
        <f>IFERROR(テーブル_Swim015[[#This Row],[組]],"")</f>
        <v>2</v>
      </c>
      <c r="C549">
        <f>IFERROR(テーブル_Swim015[[#This Row],[水路]],"")</f>
        <v>4</v>
      </c>
      <c r="D549" t="str">
        <f>IFERROR(Sheet4!#REF!,"")</f>
        <v/>
      </c>
      <c r="E549" t="str">
        <f>IFERROR(LOOKUP(テーブル_Swim015[[#This Row],[選手番号]],Sheet3!A:A,Sheet3!C:C),"")</f>
        <v xml:space="preserve">眞鍋　　輝                    </v>
      </c>
      <c r="F549" t="str">
        <f>IFERROR(LOOKUP(D549,テーブル_Swim014[選手番号],テーブル_Swim014[所属名称１]),"")</f>
        <v/>
      </c>
      <c r="G549" t="str">
        <f>IFERROR(LOOKUP(テーブル_Swim015[[#This Row],[選手番号]],Sheet2!A:A,Sheet2!B:B),"")</f>
        <v/>
      </c>
      <c r="H549" t="str">
        <f>IFERROR(LOOKUP(D549,Sheet2!A:A,Sheet2!C:C),"")</f>
        <v/>
      </c>
      <c r="I549" t="str">
        <f>IFERROR(LOOKUP(H549,Sheet9!A:A,記載責任者!#REF!),"")</f>
        <v/>
      </c>
    </row>
    <row r="550" spans="1:9">
      <c r="A550">
        <f>IFERROR(テーブル_Swim015[[#This Row],[競技番号]],"")</f>
        <v>30</v>
      </c>
      <c r="B550">
        <f>IFERROR(テーブル_Swim015[[#This Row],[組]],"")</f>
        <v>2</v>
      </c>
      <c r="C550">
        <f>IFERROR(テーブル_Swim015[[#This Row],[水路]],"")</f>
        <v>5</v>
      </c>
      <c r="D550" t="str">
        <f>IFERROR(Sheet4!#REF!,"")</f>
        <v/>
      </c>
      <c r="E550" t="str">
        <f>IFERROR(LOOKUP(テーブル_Swim015[[#This Row],[選手番号]],Sheet3!A:A,Sheet3!C:C),"")</f>
        <v xml:space="preserve">田村　真哉                    </v>
      </c>
      <c r="F550" t="str">
        <f>IFERROR(LOOKUP(D550,テーブル_Swim014[選手番号],テーブル_Swim014[所属名称１]),"")</f>
        <v/>
      </c>
      <c r="G550" t="str">
        <f>IFERROR(LOOKUP(テーブル_Swim015[[#This Row],[選手番号]],Sheet2!A:A,Sheet2!B:B),"")</f>
        <v/>
      </c>
      <c r="H550" t="str">
        <f>IFERROR(LOOKUP(D550,Sheet2!A:A,Sheet2!C:C),"")</f>
        <v/>
      </c>
      <c r="I550" t="str">
        <f>IFERROR(LOOKUP(H550,Sheet9!A:A,記載責任者!#REF!),"")</f>
        <v/>
      </c>
    </row>
    <row r="551" spans="1:9">
      <c r="A551">
        <f>IFERROR(テーブル_Swim015[[#This Row],[競技番号]],"")</f>
        <v>30</v>
      </c>
      <c r="B551">
        <f>IFERROR(テーブル_Swim015[[#This Row],[組]],"")</f>
        <v>2</v>
      </c>
      <c r="C551">
        <f>IFERROR(テーブル_Swim015[[#This Row],[水路]],"")</f>
        <v>6</v>
      </c>
      <c r="D551" t="str">
        <f>IFERROR(Sheet4!#REF!,"")</f>
        <v/>
      </c>
      <c r="E551" t="str">
        <f>IFERROR(LOOKUP(テーブル_Swim015[[#This Row],[選手番号]],Sheet3!A:A,Sheet3!C:C),"")</f>
        <v xml:space="preserve">藤塚　遼太                    </v>
      </c>
      <c r="F551" t="str">
        <f>IFERROR(LOOKUP(D551,テーブル_Swim014[選手番号],テーブル_Swim014[所属名称１]),"")</f>
        <v/>
      </c>
      <c r="G551" t="str">
        <f>IFERROR(LOOKUP(テーブル_Swim015[[#This Row],[選手番号]],Sheet2!A:A,Sheet2!B:B),"")</f>
        <v/>
      </c>
      <c r="H551" t="str">
        <f>IFERROR(LOOKUP(D551,Sheet2!A:A,Sheet2!C:C),"")</f>
        <v/>
      </c>
      <c r="I551" t="str">
        <f>IFERROR(LOOKUP(H551,Sheet9!A:A,記載責任者!#REF!),"")</f>
        <v/>
      </c>
    </row>
    <row r="552" spans="1:9">
      <c r="A552">
        <f>IFERROR(テーブル_Swim015[[#This Row],[競技番号]],"")</f>
        <v>30</v>
      </c>
      <c r="B552">
        <f>IFERROR(テーブル_Swim015[[#This Row],[組]],"")</f>
        <v>2</v>
      </c>
      <c r="C552">
        <f>IFERROR(テーブル_Swim015[[#This Row],[水路]],"")</f>
        <v>7</v>
      </c>
      <c r="D552" t="str">
        <f>IFERROR(Sheet4!#REF!,"")</f>
        <v/>
      </c>
      <c r="E552" t="str">
        <f>IFERROR(LOOKUP(テーブル_Swim015[[#This Row],[選手番号]],Sheet3!A:A,Sheet3!C:C),"")</f>
        <v xml:space="preserve">福井　雅希                    </v>
      </c>
      <c r="F552" t="str">
        <f>IFERROR(LOOKUP(D552,テーブル_Swim014[選手番号],テーブル_Swim014[所属名称１]),"")</f>
        <v/>
      </c>
      <c r="G552" t="str">
        <f>IFERROR(LOOKUP(テーブル_Swim015[[#This Row],[選手番号]],Sheet2!A:A,Sheet2!B:B),"")</f>
        <v/>
      </c>
      <c r="H552" t="str">
        <f>IFERROR(LOOKUP(D552,Sheet2!A:A,Sheet2!C:C),"")</f>
        <v/>
      </c>
      <c r="I552" t="str">
        <f>IFERROR(LOOKUP(H552,Sheet9!A:A,記載責任者!#REF!),"")</f>
        <v/>
      </c>
    </row>
    <row r="553" spans="1:9">
      <c r="A553">
        <f>IFERROR(テーブル_Swim015[[#This Row],[競技番号]],"")</f>
        <v>30</v>
      </c>
      <c r="B553">
        <f>IFERROR(テーブル_Swim015[[#This Row],[組]],"")</f>
        <v>2</v>
      </c>
      <c r="C553">
        <f>IFERROR(テーブル_Swim015[[#This Row],[水路]],"")</f>
        <v>8</v>
      </c>
      <c r="D553" t="str">
        <f>IFERROR(Sheet4!#REF!,"")</f>
        <v/>
      </c>
      <c r="E553" t="str">
        <f>IFERROR(LOOKUP(テーブル_Swim015[[#This Row],[選手番号]],Sheet3!A:A,Sheet3!C:C),"")</f>
        <v xml:space="preserve">大西　健太                    </v>
      </c>
      <c r="F553" t="str">
        <f>IFERROR(LOOKUP(D553,テーブル_Swim014[選手番号],テーブル_Swim014[所属名称１]),"")</f>
        <v/>
      </c>
      <c r="G553" t="str">
        <f>IFERROR(LOOKUP(テーブル_Swim015[[#This Row],[選手番号]],Sheet2!A:A,Sheet2!B:B),"")</f>
        <v/>
      </c>
      <c r="H553" t="str">
        <f>IFERROR(LOOKUP(D553,Sheet2!A:A,Sheet2!C:C),"")</f>
        <v/>
      </c>
      <c r="I553" t="str">
        <f>IFERROR(LOOKUP(H553,Sheet9!A:A,記載責任者!#REF!),"")</f>
        <v/>
      </c>
    </row>
    <row r="554" spans="1:9">
      <c r="A554">
        <f>IFERROR(テーブル_Swim015[[#This Row],[競技番号]],"")</f>
        <v>30</v>
      </c>
      <c r="B554">
        <f>IFERROR(テーブル_Swim015[[#This Row],[組]],"")</f>
        <v>3</v>
      </c>
      <c r="C554">
        <f>IFERROR(テーブル_Swim015[[#This Row],[水路]],"")</f>
        <v>1</v>
      </c>
      <c r="D554" t="str">
        <f>IFERROR(Sheet4!#REF!,"")</f>
        <v/>
      </c>
      <c r="E554" t="str">
        <f>IFERROR(LOOKUP(テーブル_Swim015[[#This Row],[選手番号]],Sheet3!A:A,Sheet3!C:C),"")</f>
        <v xml:space="preserve">三木　颯真                    </v>
      </c>
      <c r="F554" t="str">
        <f>IFERROR(LOOKUP(D554,テーブル_Swim014[選手番号],テーブル_Swim014[所属名称１]),"")</f>
        <v/>
      </c>
      <c r="G554" t="str">
        <f>IFERROR(LOOKUP(テーブル_Swim015[[#This Row],[選手番号]],Sheet2!A:A,Sheet2!B:B),"")</f>
        <v/>
      </c>
      <c r="H554" t="str">
        <f>IFERROR(LOOKUP(D554,Sheet2!A:A,Sheet2!C:C),"")</f>
        <v/>
      </c>
      <c r="I554" t="str">
        <f>IFERROR(LOOKUP(H554,Sheet9!A:A,記載責任者!#REF!),"")</f>
        <v/>
      </c>
    </row>
    <row r="555" spans="1:9">
      <c r="A555">
        <f>IFERROR(テーブル_Swim015[[#This Row],[競技番号]],"")</f>
        <v>30</v>
      </c>
      <c r="B555">
        <f>IFERROR(テーブル_Swim015[[#This Row],[組]],"")</f>
        <v>3</v>
      </c>
      <c r="C555">
        <f>IFERROR(テーブル_Swim015[[#This Row],[水路]],"")</f>
        <v>2</v>
      </c>
      <c r="D555" t="str">
        <f>IFERROR(Sheet4!#REF!,"")</f>
        <v/>
      </c>
      <c r="E555" t="str">
        <f>IFERROR(LOOKUP(テーブル_Swim015[[#This Row],[選手番号]],Sheet3!A:A,Sheet3!C:C),"")</f>
        <v xml:space="preserve">伊藤　　駿                    </v>
      </c>
      <c r="F555" t="str">
        <f>IFERROR(LOOKUP(D555,テーブル_Swim014[選手番号],テーブル_Swim014[所属名称１]),"")</f>
        <v/>
      </c>
      <c r="G555" t="str">
        <f>IFERROR(LOOKUP(テーブル_Swim015[[#This Row],[選手番号]],Sheet2!A:A,Sheet2!B:B),"")</f>
        <v/>
      </c>
      <c r="H555" t="str">
        <f>IFERROR(LOOKUP(D555,Sheet2!A:A,Sheet2!C:C),"")</f>
        <v/>
      </c>
      <c r="I555" t="str">
        <f>IFERROR(LOOKUP(H555,Sheet9!A:A,記載責任者!#REF!),"")</f>
        <v/>
      </c>
    </row>
    <row r="556" spans="1:9">
      <c r="A556">
        <f>IFERROR(テーブル_Swim015[[#This Row],[競技番号]],"")</f>
        <v>30</v>
      </c>
      <c r="B556">
        <f>IFERROR(テーブル_Swim015[[#This Row],[組]],"")</f>
        <v>3</v>
      </c>
      <c r="C556">
        <f>IFERROR(テーブル_Swim015[[#This Row],[水路]],"")</f>
        <v>3</v>
      </c>
      <c r="D556" t="str">
        <f>IFERROR(Sheet4!#REF!,"")</f>
        <v/>
      </c>
      <c r="E556" t="str">
        <f>IFERROR(LOOKUP(テーブル_Swim015[[#This Row],[選手番号]],Sheet3!A:A,Sheet3!C:C),"")</f>
        <v xml:space="preserve">濱浦　了輔                    </v>
      </c>
      <c r="F556" t="str">
        <f>IFERROR(LOOKUP(D556,テーブル_Swim014[選手番号],テーブル_Swim014[所属名称１]),"")</f>
        <v/>
      </c>
      <c r="G556" t="str">
        <f>IFERROR(LOOKUP(テーブル_Swim015[[#This Row],[選手番号]],Sheet2!A:A,Sheet2!B:B),"")</f>
        <v/>
      </c>
      <c r="H556" t="str">
        <f>IFERROR(LOOKUP(D556,Sheet2!A:A,Sheet2!C:C),"")</f>
        <v/>
      </c>
      <c r="I556" t="str">
        <f>IFERROR(LOOKUP(H556,Sheet9!A:A,記載責任者!#REF!),"")</f>
        <v/>
      </c>
    </row>
    <row r="557" spans="1:9">
      <c r="A557">
        <f>IFERROR(テーブル_Swim015[[#This Row],[競技番号]],"")</f>
        <v>30</v>
      </c>
      <c r="B557">
        <f>IFERROR(テーブル_Swim015[[#This Row],[組]],"")</f>
        <v>3</v>
      </c>
      <c r="C557">
        <f>IFERROR(テーブル_Swim015[[#This Row],[水路]],"")</f>
        <v>4</v>
      </c>
      <c r="D557" t="str">
        <f>IFERROR(Sheet4!#REF!,"")</f>
        <v/>
      </c>
      <c r="E557" t="str">
        <f>IFERROR(LOOKUP(テーブル_Swim015[[#This Row],[選手番号]],Sheet3!A:A,Sheet3!C:C),"")</f>
        <v xml:space="preserve">細川　公平                    </v>
      </c>
      <c r="F557" t="str">
        <f>IFERROR(LOOKUP(D557,テーブル_Swim014[選手番号],テーブル_Swim014[所属名称１]),"")</f>
        <v/>
      </c>
      <c r="G557" t="str">
        <f>IFERROR(LOOKUP(テーブル_Swim015[[#This Row],[選手番号]],Sheet2!A:A,Sheet2!B:B),"")</f>
        <v/>
      </c>
      <c r="H557" t="str">
        <f>IFERROR(LOOKUP(D557,Sheet2!A:A,Sheet2!C:C),"")</f>
        <v/>
      </c>
      <c r="I557" t="str">
        <f>IFERROR(LOOKUP(H557,Sheet9!A:A,記載責任者!#REF!),"")</f>
        <v/>
      </c>
    </row>
    <row r="558" spans="1:9">
      <c r="A558">
        <f>IFERROR(テーブル_Swim015[[#This Row],[競技番号]],"")</f>
        <v>30</v>
      </c>
      <c r="B558">
        <f>IFERROR(テーブル_Swim015[[#This Row],[組]],"")</f>
        <v>3</v>
      </c>
      <c r="C558">
        <f>IFERROR(テーブル_Swim015[[#This Row],[水路]],"")</f>
        <v>5</v>
      </c>
      <c r="D558" t="str">
        <f>IFERROR(Sheet4!#REF!,"")</f>
        <v/>
      </c>
      <c r="E558" t="str">
        <f>IFERROR(LOOKUP(テーブル_Swim015[[#This Row],[選手番号]],Sheet3!A:A,Sheet3!C:C),"")</f>
        <v xml:space="preserve">湊谷　　陸                    </v>
      </c>
      <c r="F558" t="str">
        <f>IFERROR(LOOKUP(D558,テーブル_Swim014[選手番号],テーブル_Swim014[所属名称１]),"")</f>
        <v/>
      </c>
      <c r="G558" t="str">
        <f>IFERROR(LOOKUP(テーブル_Swim015[[#This Row],[選手番号]],Sheet2!A:A,Sheet2!B:B),"")</f>
        <v/>
      </c>
      <c r="H558" t="str">
        <f>IFERROR(LOOKUP(D558,Sheet2!A:A,Sheet2!C:C),"")</f>
        <v/>
      </c>
      <c r="I558" t="str">
        <f>IFERROR(LOOKUP(H558,Sheet9!A:A,記載責任者!#REF!),"")</f>
        <v/>
      </c>
    </row>
    <row r="559" spans="1:9">
      <c r="A559">
        <f>IFERROR(テーブル_Swim015[[#This Row],[競技番号]],"")</f>
        <v>30</v>
      </c>
      <c r="B559">
        <f>IFERROR(テーブル_Swim015[[#This Row],[組]],"")</f>
        <v>3</v>
      </c>
      <c r="C559">
        <f>IFERROR(テーブル_Swim015[[#This Row],[水路]],"")</f>
        <v>6</v>
      </c>
      <c r="D559" t="str">
        <f>IFERROR(Sheet4!#REF!,"")</f>
        <v/>
      </c>
      <c r="E559" t="str">
        <f>IFERROR(LOOKUP(テーブル_Swim015[[#This Row],[選手番号]],Sheet3!A:A,Sheet3!C:C),"")</f>
        <v xml:space="preserve">濱家　隆佑                    </v>
      </c>
      <c r="F559" t="str">
        <f>IFERROR(LOOKUP(D559,テーブル_Swim014[選手番号],テーブル_Swim014[所属名称１]),"")</f>
        <v/>
      </c>
      <c r="G559" t="str">
        <f>IFERROR(LOOKUP(テーブル_Swim015[[#This Row],[選手番号]],Sheet2!A:A,Sheet2!B:B),"")</f>
        <v/>
      </c>
      <c r="H559" t="str">
        <f>IFERROR(LOOKUP(D559,Sheet2!A:A,Sheet2!C:C),"")</f>
        <v/>
      </c>
      <c r="I559" t="str">
        <f>IFERROR(LOOKUP(H559,Sheet9!A:A,記載責任者!#REF!),"")</f>
        <v/>
      </c>
    </row>
    <row r="560" spans="1:9">
      <c r="A560">
        <f>IFERROR(テーブル_Swim015[[#This Row],[競技番号]],"")</f>
        <v>30</v>
      </c>
      <c r="B560">
        <f>IFERROR(テーブル_Swim015[[#This Row],[組]],"")</f>
        <v>3</v>
      </c>
      <c r="C560">
        <f>IFERROR(テーブル_Swim015[[#This Row],[水路]],"")</f>
        <v>7</v>
      </c>
      <c r="D560" t="str">
        <f>IFERROR(Sheet4!#REF!,"")</f>
        <v/>
      </c>
      <c r="E560" t="str">
        <f>IFERROR(LOOKUP(テーブル_Swim015[[#This Row],[選手番号]],Sheet3!A:A,Sheet3!C:C),"")</f>
        <v xml:space="preserve">芝　　祐誠                    </v>
      </c>
      <c r="F560" t="str">
        <f>IFERROR(LOOKUP(D560,テーブル_Swim014[選手番号],テーブル_Swim014[所属名称１]),"")</f>
        <v/>
      </c>
      <c r="G560" t="str">
        <f>IFERROR(LOOKUP(テーブル_Swim015[[#This Row],[選手番号]],Sheet2!A:A,Sheet2!B:B),"")</f>
        <v/>
      </c>
      <c r="H560" t="str">
        <f>IFERROR(LOOKUP(D560,Sheet2!A:A,Sheet2!C:C),"")</f>
        <v/>
      </c>
      <c r="I560" t="str">
        <f>IFERROR(LOOKUP(H560,Sheet9!A:A,記載責任者!#REF!),"")</f>
        <v/>
      </c>
    </row>
    <row r="561" spans="1:9">
      <c r="A561">
        <f>IFERROR(テーブル_Swim015[[#This Row],[競技番号]],"")</f>
        <v>30</v>
      </c>
      <c r="B561">
        <f>IFERROR(テーブル_Swim015[[#This Row],[組]],"")</f>
        <v>3</v>
      </c>
      <c r="C561">
        <f>IFERROR(テーブル_Swim015[[#This Row],[水路]],"")</f>
        <v>8</v>
      </c>
      <c r="D561" t="str">
        <f>IFERROR(Sheet4!#REF!,"")</f>
        <v/>
      </c>
      <c r="E561" t="str">
        <f>IFERROR(LOOKUP(テーブル_Swim015[[#This Row],[選手番号]],Sheet3!A:A,Sheet3!C:C),"")</f>
        <v xml:space="preserve">大河内健人                    </v>
      </c>
      <c r="F561" t="str">
        <f>IFERROR(LOOKUP(D561,テーブル_Swim014[選手番号],テーブル_Swim014[所属名称１]),"")</f>
        <v/>
      </c>
      <c r="G561" t="str">
        <f>IFERROR(LOOKUP(テーブル_Swim015[[#This Row],[選手番号]],Sheet2!A:A,Sheet2!B:B),"")</f>
        <v/>
      </c>
      <c r="H561" t="str">
        <f>IFERROR(LOOKUP(D561,Sheet2!A:A,Sheet2!C:C),"")</f>
        <v/>
      </c>
      <c r="I561" t="str">
        <f>IFERROR(LOOKUP(H561,Sheet9!A:A,記載責任者!#REF!),"")</f>
        <v/>
      </c>
    </row>
    <row r="562" spans="1:9">
      <c r="A562">
        <f>IFERROR(テーブル_Swim015[[#This Row],[競技番号]],"")</f>
        <v>31</v>
      </c>
      <c r="B562">
        <f>IFERROR(テーブル_Swim015[[#This Row],[組]],"")</f>
        <v>1</v>
      </c>
      <c r="C562">
        <f>IFERROR(テーブル_Swim015[[#This Row],[水路]],"")</f>
        <v>1</v>
      </c>
      <c r="D562" t="str">
        <f>IFERROR(Sheet4!#REF!,"")</f>
        <v/>
      </c>
      <c r="E562" t="str">
        <f>IFERROR(LOOKUP(テーブル_Swim015[[#This Row],[選手番号]],Sheet3!A:A,Sheet3!C:C),"")</f>
        <v/>
      </c>
      <c r="F562" t="str">
        <f>IFERROR(LOOKUP(D562,テーブル_Swim014[選手番号],テーブル_Swim014[所属名称１]),"")</f>
        <v/>
      </c>
      <c r="G562" t="str">
        <f>IFERROR(LOOKUP(テーブル_Swim015[[#This Row],[選手番号]],Sheet2!A:A,Sheet2!B:B),"")</f>
        <v/>
      </c>
      <c r="H562" t="str">
        <f>IFERROR(LOOKUP(D562,Sheet2!A:A,Sheet2!C:C),"")</f>
        <v/>
      </c>
      <c r="I562" t="str">
        <f>IFERROR(LOOKUP(H562,Sheet9!A:A,記載責任者!#REF!),"")</f>
        <v/>
      </c>
    </row>
    <row r="563" spans="1:9">
      <c r="A563">
        <f>IFERROR(テーブル_Swim015[[#This Row],[競技番号]],"")</f>
        <v>31</v>
      </c>
      <c r="B563">
        <f>IFERROR(テーブル_Swim015[[#This Row],[組]],"")</f>
        <v>1</v>
      </c>
      <c r="C563">
        <f>IFERROR(テーブル_Swim015[[#This Row],[水路]],"")</f>
        <v>2</v>
      </c>
      <c r="D563" t="str">
        <f>IFERROR(Sheet4!#REF!,"")</f>
        <v/>
      </c>
      <c r="E563" t="str">
        <f>IFERROR(LOOKUP(テーブル_Swim015[[#This Row],[選手番号]],Sheet3!A:A,Sheet3!C:C),"")</f>
        <v/>
      </c>
      <c r="F563" t="str">
        <f>IFERROR(LOOKUP(D563,テーブル_Swim014[選手番号],テーブル_Swim014[所属名称１]),"")</f>
        <v/>
      </c>
      <c r="G563" t="str">
        <f>IFERROR(LOOKUP(テーブル_Swim015[[#This Row],[選手番号]],Sheet2!A:A,Sheet2!B:B),"")</f>
        <v/>
      </c>
      <c r="H563" t="str">
        <f>IFERROR(LOOKUP(D563,Sheet2!A:A,Sheet2!C:C),"")</f>
        <v/>
      </c>
      <c r="I563" t="str">
        <f>IFERROR(LOOKUP(H563,Sheet9!A:A,記載責任者!#REF!),"")</f>
        <v/>
      </c>
    </row>
    <row r="564" spans="1:9">
      <c r="A564">
        <f>IFERROR(テーブル_Swim015[[#This Row],[競技番号]],"")</f>
        <v>31</v>
      </c>
      <c r="B564">
        <f>IFERROR(テーブル_Swim015[[#This Row],[組]],"")</f>
        <v>1</v>
      </c>
      <c r="C564">
        <f>IFERROR(テーブル_Swim015[[#This Row],[水路]],"")</f>
        <v>3</v>
      </c>
      <c r="D564" t="str">
        <f>IFERROR(Sheet4!#REF!,"")</f>
        <v/>
      </c>
      <c r="E564" t="str">
        <f>IFERROR(LOOKUP(テーブル_Swim015[[#This Row],[選手番号]],Sheet3!A:A,Sheet3!C:C),"")</f>
        <v xml:space="preserve">半明　茉倫                    </v>
      </c>
      <c r="F564" t="str">
        <f>IFERROR(LOOKUP(D564,テーブル_Swim014[選手番号],テーブル_Swim014[所属名称１]),"")</f>
        <v/>
      </c>
      <c r="G564" t="str">
        <f>IFERROR(LOOKUP(テーブル_Swim015[[#This Row],[選手番号]],Sheet2!A:A,Sheet2!B:B),"")</f>
        <v/>
      </c>
      <c r="H564" t="str">
        <f>IFERROR(LOOKUP(D564,Sheet2!A:A,Sheet2!C:C),"")</f>
        <v/>
      </c>
      <c r="I564" t="str">
        <f>IFERROR(LOOKUP(H564,Sheet9!A:A,記載責任者!#REF!),"")</f>
        <v/>
      </c>
    </row>
    <row r="565" spans="1:9">
      <c r="A565">
        <f>IFERROR(テーブル_Swim015[[#This Row],[競技番号]],"")</f>
        <v>31</v>
      </c>
      <c r="B565">
        <f>IFERROR(テーブル_Swim015[[#This Row],[組]],"")</f>
        <v>1</v>
      </c>
      <c r="C565">
        <f>IFERROR(テーブル_Swim015[[#This Row],[水路]],"")</f>
        <v>4</v>
      </c>
      <c r="D565" t="str">
        <f>IFERROR(Sheet4!#REF!,"")</f>
        <v/>
      </c>
      <c r="E565" t="str">
        <f>IFERROR(LOOKUP(テーブル_Swim015[[#This Row],[選手番号]],Sheet3!A:A,Sheet3!C:C),"")</f>
        <v xml:space="preserve">浜田　彩未                    </v>
      </c>
      <c r="F565" t="str">
        <f>IFERROR(LOOKUP(D565,テーブル_Swim014[選手番号],テーブル_Swim014[所属名称１]),"")</f>
        <v/>
      </c>
      <c r="G565" t="str">
        <f>IFERROR(LOOKUP(テーブル_Swim015[[#This Row],[選手番号]],Sheet2!A:A,Sheet2!B:B),"")</f>
        <v/>
      </c>
      <c r="H565" t="str">
        <f>IFERROR(LOOKUP(D565,Sheet2!A:A,Sheet2!C:C),"")</f>
        <v/>
      </c>
      <c r="I565" t="str">
        <f>IFERROR(LOOKUP(H565,Sheet9!A:A,記載責任者!#REF!),"")</f>
        <v/>
      </c>
    </row>
    <row r="566" spans="1:9">
      <c r="A566">
        <f>IFERROR(テーブル_Swim015[[#This Row],[競技番号]],"")</f>
        <v>31</v>
      </c>
      <c r="B566">
        <f>IFERROR(テーブル_Swim015[[#This Row],[組]],"")</f>
        <v>1</v>
      </c>
      <c r="C566">
        <f>IFERROR(テーブル_Swim015[[#This Row],[水路]],"")</f>
        <v>5</v>
      </c>
      <c r="D566" t="str">
        <f>IFERROR(Sheet4!#REF!,"")</f>
        <v/>
      </c>
      <c r="E566" t="str">
        <f>IFERROR(LOOKUP(テーブル_Swim015[[#This Row],[選手番号]],Sheet3!A:A,Sheet3!C:C),"")</f>
        <v xml:space="preserve">福永　万琴                    </v>
      </c>
      <c r="F566" t="str">
        <f>IFERROR(LOOKUP(D566,テーブル_Swim014[選手番号],テーブル_Swim014[所属名称１]),"")</f>
        <v/>
      </c>
      <c r="G566" t="str">
        <f>IFERROR(LOOKUP(テーブル_Swim015[[#This Row],[選手番号]],Sheet2!A:A,Sheet2!B:B),"")</f>
        <v/>
      </c>
      <c r="H566" t="str">
        <f>IFERROR(LOOKUP(D566,Sheet2!A:A,Sheet2!C:C),"")</f>
        <v/>
      </c>
      <c r="I566" t="str">
        <f>IFERROR(LOOKUP(H566,Sheet9!A:A,記載責任者!#REF!),"")</f>
        <v/>
      </c>
    </row>
    <row r="567" spans="1:9">
      <c r="A567">
        <f>IFERROR(テーブル_Swim015[[#This Row],[競技番号]],"")</f>
        <v>31</v>
      </c>
      <c r="B567">
        <f>IFERROR(テーブル_Swim015[[#This Row],[組]],"")</f>
        <v>1</v>
      </c>
      <c r="C567">
        <f>IFERROR(テーブル_Swim015[[#This Row],[水路]],"")</f>
        <v>6</v>
      </c>
      <c r="D567" t="str">
        <f>IFERROR(Sheet4!#REF!,"")</f>
        <v/>
      </c>
      <c r="E567" t="str">
        <f>IFERROR(LOOKUP(テーブル_Swim015[[#This Row],[選手番号]],Sheet3!A:A,Sheet3!C:C),"")</f>
        <v/>
      </c>
      <c r="F567" t="str">
        <f>IFERROR(LOOKUP(D567,テーブル_Swim014[選手番号],テーブル_Swim014[所属名称１]),"")</f>
        <v/>
      </c>
      <c r="G567" t="str">
        <f>IFERROR(LOOKUP(テーブル_Swim015[[#This Row],[選手番号]],Sheet2!A:A,Sheet2!B:B),"")</f>
        <v/>
      </c>
      <c r="H567" t="str">
        <f>IFERROR(LOOKUP(D567,Sheet2!A:A,Sheet2!C:C),"")</f>
        <v/>
      </c>
      <c r="I567" t="str">
        <f>IFERROR(LOOKUP(H567,Sheet9!A:A,記載責任者!#REF!),"")</f>
        <v/>
      </c>
    </row>
    <row r="568" spans="1:9">
      <c r="A568">
        <f>IFERROR(テーブル_Swim015[[#This Row],[競技番号]],"")</f>
        <v>31</v>
      </c>
      <c r="B568">
        <f>IFERROR(テーブル_Swim015[[#This Row],[組]],"")</f>
        <v>1</v>
      </c>
      <c r="C568">
        <f>IFERROR(テーブル_Swim015[[#This Row],[水路]],"")</f>
        <v>7</v>
      </c>
      <c r="D568" t="str">
        <f>IFERROR(Sheet4!#REF!,"")</f>
        <v/>
      </c>
      <c r="E568" t="str">
        <f>IFERROR(LOOKUP(テーブル_Swim015[[#This Row],[選手番号]],Sheet3!A:A,Sheet3!C:C),"")</f>
        <v/>
      </c>
      <c r="F568" t="str">
        <f>IFERROR(LOOKUP(D568,テーブル_Swim014[選手番号],テーブル_Swim014[所属名称１]),"")</f>
        <v/>
      </c>
      <c r="G568" t="str">
        <f>IFERROR(LOOKUP(テーブル_Swim015[[#This Row],[選手番号]],Sheet2!A:A,Sheet2!B:B),"")</f>
        <v/>
      </c>
      <c r="H568" t="str">
        <f>IFERROR(LOOKUP(D568,Sheet2!A:A,Sheet2!C:C),"")</f>
        <v/>
      </c>
      <c r="I568" t="str">
        <f>IFERROR(LOOKUP(H568,Sheet9!A:A,記載責任者!#REF!),"")</f>
        <v/>
      </c>
    </row>
    <row r="569" spans="1:9">
      <c r="A569">
        <f>IFERROR(テーブル_Swim015[[#This Row],[競技番号]],"")</f>
        <v>31</v>
      </c>
      <c r="B569">
        <f>IFERROR(テーブル_Swim015[[#This Row],[組]],"")</f>
        <v>1</v>
      </c>
      <c r="C569">
        <f>IFERROR(テーブル_Swim015[[#This Row],[水路]],"")</f>
        <v>8</v>
      </c>
      <c r="D569" t="str">
        <f>IFERROR(Sheet4!#REF!,"")</f>
        <v/>
      </c>
      <c r="E569" t="str">
        <f>IFERROR(LOOKUP(テーブル_Swim015[[#This Row],[選手番号]],Sheet3!A:A,Sheet3!C:C),"")</f>
        <v/>
      </c>
      <c r="F569" t="str">
        <f>IFERROR(LOOKUP(D569,テーブル_Swim014[選手番号],テーブル_Swim014[所属名称１]),"")</f>
        <v/>
      </c>
      <c r="G569" t="str">
        <f>IFERROR(LOOKUP(テーブル_Swim015[[#This Row],[選手番号]],Sheet2!A:A,Sheet2!B:B),"")</f>
        <v/>
      </c>
      <c r="H569" t="str">
        <f>IFERROR(LOOKUP(D569,Sheet2!A:A,Sheet2!C:C),"")</f>
        <v/>
      </c>
      <c r="I569" t="str">
        <f>IFERROR(LOOKUP(H569,Sheet9!A:A,記載責任者!#REF!),"")</f>
        <v/>
      </c>
    </row>
    <row r="570" spans="1:9">
      <c r="A570">
        <f>IFERROR(テーブル_Swim015[[#This Row],[競技番号]],"")</f>
        <v>31</v>
      </c>
      <c r="B570">
        <f>IFERROR(テーブル_Swim015[[#This Row],[組]],"")</f>
        <v>2</v>
      </c>
      <c r="C570">
        <f>IFERROR(テーブル_Swim015[[#This Row],[水路]],"")</f>
        <v>1</v>
      </c>
      <c r="D570" t="str">
        <f>IFERROR(Sheet4!#REF!,"")</f>
        <v/>
      </c>
      <c r="E570" t="str">
        <f>IFERROR(LOOKUP(テーブル_Swim015[[#This Row],[選手番号]],Sheet3!A:A,Sheet3!C:C),"")</f>
        <v xml:space="preserve">福永　凜乃                    </v>
      </c>
      <c r="F570" t="str">
        <f>IFERROR(LOOKUP(D570,テーブル_Swim014[選手番号],テーブル_Swim014[所属名称１]),"")</f>
        <v/>
      </c>
      <c r="G570" t="str">
        <f>IFERROR(LOOKUP(テーブル_Swim015[[#This Row],[選手番号]],Sheet2!A:A,Sheet2!B:B),"")</f>
        <v/>
      </c>
      <c r="H570" t="str">
        <f>IFERROR(LOOKUP(D570,Sheet2!A:A,Sheet2!C:C),"")</f>
        <v/>
      </c>
      <c r="I570" t="str">
        <f>IFERROR(LOOKUP(H570,Sheet9!A:A,記載責任者!#REF!),"")</f>
        <v/>
      </c>
    </row>
    <row r="571" spans="1:9">
      <c r="A571">
        <f>IFERROR(テーブル_Swim015[[#This Row],[競技番号]],"")</f>
        <v>31</v>
      </c>
      <c r="B571">
        <f>IFERROR(テーブル_Swim015[[#This Row],[組]],"")</f>
        <v>2</v>
      </c>
      <c r="C571">
        <f>IFERROR(テーブル_Swim015[[#This Row],[水路]],"")</f>
        <v>2</v>
      </c>
      <c r="D571" t="str">
        <f>IFERROR(Sheet4!#REF!,"")</f>
        <v/>
      </c>
      <c r="E571" t="str">
        <f>IFERROR(LOOKUP(テーブル_Swim015[[#This Row],[選手番号]],Sheet3!A:A,Sheet3!C:C),"")</f>
        <v xml:space="preserve">大崎由梨那                    </v>
      </c>
      <c r="F571" t="str">
        <f>IFERROR(LOOKUP(D571,テーブル_Swim014[選手番号],テーブル_Swim014[所属名称１]),"")</f>
        <v/>
      </c>
      <c r="G571" t="str">
        <f>IFERROR(LOOKUP(テーブル_Swim015[[#This Row],[選手番号]],Sheet2!A:A,Sheet2!B:B),"")</f>
        <v/>
      </c>
      <c r="H571" t="str">
        <f>IFERROR(LOOKUP(D571,Sheet2!A:A,Sheet2!C:C),"")</f>
        <v/>
      </c>
      <c r="I571" t="str">
        <f>IFERROR(LOOKUP(H571,Sheet9!A:A,記載責任者!#REF!),"")</f>
        <v/>
      </c>
    </row>
    <row r="572" spans="1:9">
      <c r="A572">
        <f>IFERROR(テーブル_Swim015[[#This Row],[競技番号]],"")</f>
        <v>31</v>
      </c>
      <c r="B572">
        <f>IFERROR(テーブル_Swim015[[#This Row],[組]],"")</f>
        <v>2</v>
      </c>
      <c r="C572">
        <f>IFERROR(テーブル_Swim015[[#This Row],[水路]],"")</f>
        <v>3</v>
      </c>
      <c r="D572" t="str">
        <f>IFERROR(Sheet4!#REF!,"")</f>
        <v/>
      </c>
      <c r="E572" t="str">
        <f>IFERROR(LOOKUP(テーブル_Swim015[[#This Row],[選手番号]],Sheet3!A:A,Sheet3!C:C),"")</f>
        <v xml:space="preserve">山本　更紗                    </v>
      </c>
      <c r="F572" t="str">
        <f>IFERROR(LOOKUP(D572,テーブル_Swim014[選手番号],テーブル_Swim014[所属名称１]),"")</f>
        <v/>
      </c>
      <c r="G572" t="str">
        <f>IFERROR(LOOKUP(テーブル_Swim015[[#This Row],[選手番号]],Sheet2!A:A,Sheet2!B:B),"")</f>
        <v/>
      </c>
      <c r="H572" t="str">
        <f>IFERROR(LOOKUP(D572,Sheet2!A:A,Sheet2!C:C),"")</f>
        <v/>
      </c>
      <c r="I572" t="str">
        <f>IFERROR(LOOKUP(H572,Sheet9!A:A,記載責任者!#REF!),"")</f>
        <v/>
      </c>
    </row>
    <row r="573" spans="1:9">
      <c r="A573">
        <f>IFERROR(テーブル_Swim015[[#This Row],[競技番号]],"")</f>
        <v>31</v>
      </c>
      <c r="B573">
        <f>IFERROR(テーブル_Swim015[[#This Row],[組]],"")</f>
        <v>2</v>
      </c>
      <c r="C573">
        <f>IFERROR(テーブル_Swim015[[#This Row],[水路]],"")</f>
        <v>4</v>
      </c>
      <c r="D573" t="str">
        <f>IFERROR(Sheet4!#REF!,"")</f>
        <v/>
      </c>
      <c r="E573" t="str">
        <f>IFERROR(LOOKUP(テーブル_Swim015[[#This Row],[選手番号]],Sheet3!A:A,Sheet3!C:C),"")</f>
        <v xml:space="preserve">池内　有彩                    </v>
      </c>
      <c r="F573" t="str">
        <f>IFERROR(LOOKUP(D573,テーブル_Swim014[選手番号],テーブル_Swim014[所属名称１]),"")</f>
        <v/>
      </c>
      <c r="G573" t="str">
        <f>IFERROR(LOOKUP(テーブル_Swim015[[#This Row],[選手番号]],Sheet2!A:A,Sheet2!B:B),"")</f>
        <v/>
      </c>
      <c r="H573" t="str">
        <f>IFERROR(LOOKUP(D573,Sheet2!A:A,Sheet2!C:C),"")</f>
        <v/>
      </c>
      <c r="I573" t="str">
        <f>IFERROR(LOOKUP(H573,Sheet9!A:A,記載責任者!#REF!),"")</f>
        <v/>
      </c>
    </row>
    <row r="574" spans="1:9">
      <c r="A574">
        <f>IFERROR(テーブル_Swim015[[#This Row],[競技番号]],"")</f>
        <v>31</v>
      </c>
      <c r="B574">
        <f>IFERROR(テーブル_Swim015[[#This Row],[組]],"")</f>
        <v>2</v>
      </c>
      <c r="C574">
        <f>IFERROR(テーブル_Swim015[[#This Row],[水路]],"")</f>
        <v>5</v>
      </c>
      <c r="D574" t="str">
        <f>IFERROR(Sheet4!#REF!,"")</f>
        <v/>
      </c>
      <c r="E574" t="str">
        <f>IFERROR(LOOKUP(テーブル_Swim015[[#This Row],[選手番号]],Sheet3!A:A,Sheet3!C:C),"")</f>
        <v xml:space="preserve">千秋　月花                    </v>
      </c>
      <c r="F574" t="str">
        <f>IFERROR(LOOKUP(D574,テーブル_Swim014[選手番号],テーブル_Swim014[所属名称１]),"")</f>
        <v/>
      </c>
      <c r="G574" t="str">
        <f>IFERROR(LOOKUP(テーブル_Swim015[[#This Row],[選手番号]],Sheet2!A:A,Sheet2!B:B),"")</f>
        <v/>
      </c>
      <c r="H574" t="str">
        <f>IFERROR(LOOKUP(D574,Sheet2!A:A,Sheet2!C:C),"")</f>
        <v/>
      </c>
      <c r="I574" t="str">
        <f>IFERROR(LOOKUP(H574,Sheet9!A:A,記載責任者!#REF!),"")</f>
        <v/>
      </c>
    </row>
    <row r="575" spans="1:9">
      <c r="A575">
        <f>IFERROR(テーブル_Swim015[[#This Row],[競技番号]],"")</f>
        <v>31</v>
      </c>
      <c r="B575">
        <f>IFERROR(テーブル_Swim015[[#This Row],[組]],"")</f>
        <v>2</v>
      </c>
      <c r="C575">
        <f>IFERROR(テーブル_Swim015[[#This Row],[水路]],"")</f>
        <v>6</v>
      </c>
      <c r="D575" t="str">
        <f>IFERROR(Sheet4!#REF!,"")</f>
        <v/>
      </c>
      <c r="E575" t="str">
        <f>IFERROR(LOOKUP(テーブル_Swim015[[#This Row],[選手番号]],Sheet3!A:A,Sheet3!C:C),"")</f>
        <v xml:space="preserve">中逵　真桜                    </v>
      </c>
      <c r="F575" t="str">
        <f>IFERROR(LOOKUP(D575,テーブル_Swim014[選手番号],テーブル_Swim014[所属名称１]),"")</f>
        <v/>
      </c>
      <c r="G575" t="str">
        <f>IFERROR(LOOKUP(テーブル_Swim015[[#This Row],[選手番号]],Sheet2!A:A,Sheet2!B:B),"")</f>
        <v/>
      </c>
      <c r="H575" t="str">
        <f>IFERROR(LOOKUP(D575,Sheet2!A:A,Sheet2!C:C),"")</f>
        <v/>
      </c>
      <c r="I575" t="str">
        <f>IFERROR(LOOKUP(H575,Sheet9!A:A,記載責任者!#REF!),"")</f>
        <v/>
      </c>
    </row>
    <row r="576" spans="1:9">
      <c r="A576">
        <f>IFERROR(テーブル_Swim015[[#This Row],[競技番号]],"")</f>
        <v>31</v>
      </c>
      <c r="B576">
        <f>IFERROR(テーブル_Swim015[[#This Row],[組]],"")</f>
        <v>2</v>
      </c>
      <c r="C576">
        <f>IFERROR(テーブル_Swim015[[#This Row],[水路]],"")</f>
        <v>7</v>
      </c>
      <c r="D576" t="str">
        <f>IFERROR(Sheet4!#REF!,"")</f>
        <v/>
      </c>
      <c r="E576" t="str">
        <f>IFERROR(LOOKUP(テーブル_Swim015[[#This Row],[選手番号]],Sheet3!A:A,Sheet3!C:C),"")</f>
        <v xml:space="preserve">岡本　未来                    </v>
      </c>
      <c r="F576" t="str">
        <f>IFERROR(LOOKUP(D576,テーブル_Swim014[選手番号],テーブル_Swim014[所属名称１]),"")</f>
        <v/>
      </c>
      <c r="G576" t="str">
        <f>IFERROR(LOOKUP(テーブル_Swim015[[#This Row],[選手番号]],Sheet2!A:A,Sheet2!B:B),"")</f>
        <v/>
      </c>
      <c r="H576" t="str">
        <f>IFERROR(LOOKUP(D576,Sheet2!A:A,Sheet2!C:C),"")</f>
        <v/>
      </c>
      <c r="I576" t="str">
        <f>IFERROR(LOOKUP(H576,Sheet9!A:A,記載責任者!#REF!),"")</f>
        <v/>
      </c>
    </row>
    <row r="577" spans="1:9">
      <c r="A577">
        <f>IFERROR(テーブル_Swim015[[#This Row],[競技番号]],"")</f>
        <v>31</v>
      </c>
      <c r="B577">
        <f>IFERROR(テーブル_Swim015[[#This Row],[組]],"")</f>
        <v>2</v>
      </c>
      <c r="C577">
        <f>IFERROR(テーブル_Swim015[[#This Row],[水路]],"")</f>
        <v>8</v>
      </c>
      <c r="D577" t="str">
        <f>IFERROR(Sheet4!#REF!,"")</f>
        <v/>
      </c>
      <c r="E577" t="str">
        <f>IFERROR(LOOKUP(テーブル_Swim015[[#This Row],[選手番号]],Sheet3!A:A,Sheet3!C:C),"")</f>
        <v/>
      </c>
      <c r="F577" t="str">
        <f>IFERROR(LOOKUP(D577,テーブル_Swim014[選手番号],テーブル_Swim014[所属名称１]),"")</f>
        <v/>
      </c>
      <c r="G577" t="str">
        <f>IFERROR(LOOKUP(テーブル_Swim015[[#This Row],[選手番号]],Sheet2!A:A,Sheet2!B:B),"")</f>
        <v/>
      </c>
      <c r="H577" t="str">
        <f>IFERROR(LOOKUP(D577,Sheet2!A:A,Sheet2!C:C),"")</f>
        <v/>
      </c>
      <c r="I577" t="str">
        <f>IFERROR(LOOKUP(H577,Sheet9!A:A,記載責任者!#REF!),"")</f>
        <v/>
      </c>
    </row>
    <row r="578" spans="1:9">
      <c r="A578">
        <f>IFERROR(テーブル_Swim015[[#This Row],[競技番号]],"")</f>
        <v>32</v>
      </c>
      <c r="B578">
        <f>IFERROR(テーブル_Swim015[[#This Row],[組]],"")</f>
        <v>1</v>
      </c>
      <c r="C578">
        <f>IFERROR(テーブル_Swim015[[#This Row],[水路]],"")</f>
        <v>1</v>
      </c>
      <c r="D578" t="str">
        <f>IFERROR(Sheet4!#REF!,"")</f>
        <v/>
      </c>
      <c r="E578" t="str">
        <f>IFERROR(LOOKUP(テーブル_Swim015[[#This Row],[選手番号]],Sheet3!A:A,Sheet3!C:C),"")</f>
        <v/>
      </c>
      <c r="F578" t="str">
        <f>IFERROR(LOOKUP(D578,テーブル_Swim014[選手番号],テーブル_Swim014[所属名称１]),"")</f>
        <v/>
      </c>
      <c r="G578" t="str">
        <f>IFERROR(LOOKUP(テーブル_Swim015[[#This Row],[選手番号]],Sheet2!A:A,Sheet2!B:B),"")</f>
        <v/>
      </c>
      <c r="H578" t="str">
        <f>IFERROR(LOOKUP(D578,Sheet2!A:A,Sheet2!C:C),"")</f>
        <v/>
      </c>
      <c r="I578" t="str">
        <f>IFERROR(LOOKUP(H578,Sheet9!A:A,記載責任者!#REF!),"")</f>
        <v/>
      </c>
    </row>
    <row r="579" spans="1:9">
      <c r="A579">
        <f>IFERROR(テーブル_Swim015[[#This Row],[競技番号]],"")</f>
        <v>32</v>
      </c>
      <c r="B579">
        <f>IFERROR(テーブル_Swim015[[#This Row],[組]],"")</f>
        <v>1</v>
      </c>
      <c r="C579">
        <f>IFERROR(テーブル_Swim015[[#This Row],[水路]],"")</f>
        <v>2</v>
      </c>
      <c r="D579" t="str">
        <f>IFERROR(Sheet4!#REF!,"")</f>
        <v/>
      </c>
      <c r="E579" t="str">
        <f>IFERROR(LOOKUP(テーブル_Swim015[[#This Row],[選手番号]],Sheet3!A:A,Sheet3!C:C),"")</f>
        <v/>
      </c>
      <c r="F579" t="str">
        <f>IFERROR(LOOKUP(D579,テーブル_Swim014[選手番号],テーブル_Swim014[所属名称１]),"")</f>
        <v/>
      </c>
      <c r="G579" t="str">
        <f>IFERROR(LOOKUP(テーブル_Swim015[[#This Row],[選手番号]],Sheet2!A:A,Sheet2!B:B),"")</f>
        <v/>
      </c>
      <c r="H579" t="str">
        <f>IFERROR(LOOKUP(D579,Sheet2!A:A,Sheet2!C:C),"")</f>
        <v/>
      </c>
      <c r="I579" t="str">
        <f>IFERROR(LOOKUP(H579,Sheet9!A:A,記載責任者!#REF!),"")</f>
        <v/>
      </c>
    </row>
    <row r="580" spans="1:9">
      <c r="A580">
        <f>IFERROR(テーブル_Swim015[[#This Row],[競技番号]],"")</f>
        <v>32</v>
      </c>
      <c r="B580">
        <f>IFERROR(テーブル_Swim015[[#This Row],[組]],"")</f>
        <v>1</v>
      </c>
      <c r="C580">
        <f>IFERROR(テーブル_Swim015[[#This Row],[水路]],"")</f>
        <v>3</v>
      </c>
      <c r="D580" t="str">
        <f>IFERROR(Sheet4!#REF!,"")</f>
        <v/>
      </c>
      <c r="E580" t="str">
        <f>IFERROR(LOOKUP(テーブル_Swim015[[#This Row],[選手番号]],Sheet3!A:A,Sheet3!C:C),"")</f>
        <v xml:space="preserve">薄井　悠斗                    </v>
      </c>
      <c r="F580" t="str">
        <f>IFERROR(LOOKUP(D580,テーブル_Swim014[選手番号],テーブル_Swim014[所属名称１]),"")</f>
        <v/>
      </c>
      <c r="G580" t="str">
        <f>IFERROR(LOOKUP(テーブル_Swim015[[#This Row],[選手番号]],Sheet2!A:A,Sheet2!B:B),"")</f>
        <v/>
      </c>
      <c r="H580" t="str">
        <f>IFERROR(LOOKUP(D580,Sheet2!A:A,Sheet2!C:C),"")</f>
        <v/>
      </c>
      <c r="I580" t="str">
        <f>IFERROR(LOOKUP(H580,Sheet9!A:A,記載責任者!#REF!),"")</f>
        <v/>
      </c>
    </row>
    <row r="581" spans="1:9">
      <c r="A581">
        <f>IFERROR(テーブル_Swim015[[#This Row],[競技番号]],"")</f>
        <v>32</v>
      </c>
      <c r="B581">
        <f>IFERROR(テーブル_Swim015[[#This Row],[組]],"")</f>
        <v>1</v>
      </c>
      <c r="C581">
        <f>IFERROR(テーブル_Swim015[[#This Row],[水路]],"")</f>
        <v>4</v>
      </c>
      <c r="D581" t="str">
        <f>IFERROR(Sheet4!#REF!,"")</f>
        <v/>
      </c>
      <c r="E581" t="str">
        <f>IFERROR(LOOKUP(テーブル_Swim015[[#This Row],[選手番号]],Sheet3!A:A,Sheet3!C:C),"")</f>
        <v xml:space="preserve">眞辺　大雅                    </v>
      </c>
      <c r="F581" t="str">
        <f>IFERROR(LOOKUP(D581,テーブル_Swim014[選手番号],テーブル_Swim014[所属名称１]),"")</f>
        <v/>
      </c>
      <c r="G581" t="str">
        <f>IFERROR(LOOKUP(テーブル_Swim015[[#This Row],[選手番号]],Sheet2!A:A,Sheet2!B:B),"")</f>
        <v/>
      </c>
      <c r="H581" t="str">
        <f>IFERROR(LOOKUP(D581,Sheet2!A:A,Sheet2!C:C),"")</f>
        <v/>
      </c>
      <c r="I581" t="str">
        <f>IFERROR(LOOKUP(H581,Sheet9!A:A,記載責任者!#REF!),"")</f>
        <v/>
      </c>
    </row>
    <row r="582" spans="1:9">
      <c r="A582">
        <f>IFERROR(テーブル_Swim015[[#This Row],[競技番号]],"")</f>
        <v>32</v>
      </c>
      <c r="B582">
        <f>IFERROR(テーブル_Swim015[[#This Row],[組]],"")</f>
        <v>1</v>
      </c>
      <c r="C582">
        <f>IFERROR(テーブル_Swim015[[#This Row],[水路]],"")</f>
        <v>5</v>
      </c>
      <c r="D582" t="str">
        <f>IFERROR(Sheet4!#REF!,"")</f>
        <v/>
      </c>
      <c r="E582" t="str">
        <f>IFERROR(LOOKUP(テーブル_Swim015[[#This Row],[選手番号]],Sheet3!A:A,Sheet3!C:C),"")</f>
        <v xml:space="preserve">下川　大輔                    </v>
      </c>
      <c r="F582" t="str">
        <f>IFERROR(LOOKUP(D582,テーブル_Swim014[選手番号],テーブル_Swim014[所属名称１]),"")</f>
        <v/>
      </c>
      <c r="G582" t="str">
        <f>IFERROR(LOOKUP(テーブル_Swim015[[#This Row],[選手番号]],Sheet2!A:A,Sheet2!B:B),"")</f>
        <v/>
      </c>
      <c r="H582" t="str">
        <f>IFERROR(LOOKUP(D582,Sheet2!A:A,Sheet2!C:C),"")</f>
        <v/>
      </c>
      <c r="I582" t="str">
        <f>IFERROR(LOOKUP(H582,Sheet9!A:A,記載責任者!#REF!),"")</f>
        <v/>
      </c>
    </row>
    <row r="583" spans="1:9">
      <c r="A583">
        <f>IFERROR(テーブル_Swim015[[#This Row],[競技番号]],"")</f>
        <v>32</v>
      </c>
      <c r="B583">
        <f>IFERROR(テーブル_Swim015[[#This Row],[組]],"")</f>
        <v>1</v>
      </c>
      <c r="C583">
        <f>IFERROR(テーブル_Swim015[[#This Row],[水路]],"")</f>
        <v>6</v>
      </c>
      <c r="D583" t="str">
        <f>IFERROR(Sheet4!#REF!,"")</f>
        <v/>
      </c>
      <c r="E583" t="str">
        <f>IFERROR(LOOKUP(テーブル_Swim015[[#This Row],[選手番号]],Sheet3!A:A,Sheet3!C:C),"")</f>
        <v/>
      </c>
      <c r="F583" t="str">
        <f>IFERROR(LOOKUP(D583,テーブル_Swim014[選手番号],テーブル_Swim014[所属名称１]),"")</f>
        <v/>
      </c>
      <c r="G583" t="str">
        <f>IFERROR(LOOKUP(テーブル_Swim015[[#This Row],[選手番号]],Sheet2!A:A,Sheet2!B:B),"")</f>
        <v/>
      </c>
      <c r="H583" t="str">
        <f>IFERROR(LOOKUP(D583,Sheet2!A:A,Sheet2!C:C),"")</f>
        <v/>
      </c>
      <c r="I583" t="str">
        <f>IFERROR(LOOKUP(H583,Sheet9!A:A,記載責任者!#REF!),"")</f>
        <v/>
      </c>
    </row>
    <row r="584" spans="1:9">
      <c r="A584">
        <f>IFERROR(テーブル_Swim015[[#This Row],[競技番号]],"")</f>
        <v>32</v>
      </c>
      <c r="B584">
        <f>IFERROR(テーブル_Swim015[[#This Row],[組]],"")</f>
        <v>1</v>
      </c>
      <c r="C584">
        <f>IFERROR(テーブル_Swim015[[#This Row],[水路]],"")</f>
        <v>7</v>
      </c>
      <c r="D584" t="str">
        <f>IFERROR(Sheet4!#REF!,"")</f>
        <v/>
      </c>
      <c r="E584" t="str">
        <f>IFERROR(LOOKUP(テーブル_Swim015[[#This Row],[選手番号]],Sheet3!A:A,Sheet3!C:C),"")</f>
        <v/>
      </c>
      <c r="F584" t="str">
        <f>IFERROR(LOOKUP(D584,テーブル_Swim014[選手番号],テーブル_Swim014[所属名称１]),"")</f>
        <v/>
      </c>
      <c r="G584" t="str">
        <f>IFERROR(LOOKUP(テーブル_Swim015[[#This Row],[選手番号]],Sheet2!A:A,Sheet2!B:B),"")</f>
        <v/>
      </c>
      <c r="H584" t="str">
        <f>IFERROR(LOOKUP(D584,Sheet2!A:A,Sheet2!C:C),"")</f>
        <v/>
      </c>
      <c r="I584" t="str">
        <f>IFERROR(LOOKUP(H584,Sheet9!A:A,記載責任者!#REF!),"")</f>
        <v/>
      </c>
    </row>
    <row r="585" spans="1:9">
      <c r="A585">
        <f>IFERROR(テーブル_Swim015[[#This Row],[競技番号]],"")</f>
        <v>32</v>
      </c>
      <c r="B585">
        <f>IFERROR(テーブル_Swim015[[#This Row],[組]],"")</f>
        <v>1</v>
      </c>
      <c r="C585">
        <f>IFERROR(テーブル_Swim015[[#This Row],[水路]],"")</f>
        <v>8</v>
      </c>
      <c r="D585" t="str">
        <f>IFERROR(Sheet4!#REF!,"")</f>
        <v/>
      </c>
      <c r="E585" t="str">
        <f>IFERROR(LOOKUP(テーブル_Swim015[[#This Row],[選手番号]],Sheet3!A:A,Sheet3!C:C),"")</f>
        <v/>
      </c>
      <c r="F585" t="str">
        <f>IFERROR(LOOKUP(D585,テーブル_Swim014[選手番号],テーブル_Swim014[所属名称１]),"")</f>
        <v/>
      </c>
      <c r="G585" t="str">
        <f>IFERROR(LOOKUP(テーブル_Swim015[[#This Row],[選手番号]],Sheet2!A:A,Sheet2!B:B),"")</f>
        <v/>
      </c>
      <c r="H585" t="str">
        <f>IFERROR(LOOKUP(D585,Sheet2!A:A,Sheet2!C:C),"")</f>
        <v/>
      </c>
      <c r="I585" t="str">
        <f>IFERROR(LOOKUP(H585,Sheet9!A:A,記載責任者!#REF!),"")</f>
        <v/>
      </c>
    </row>
    <row r="586" spans="1:9">
      <c r="A586">
        <f>IFERROR(テーブル_Swim015[[#This Row],[競技番号]],"")</f>
        <v>32</v>
      </c>
      <c r="B586">
        <f>IFERROR(テーブル_Swim015[[#This Row],[組]],"")</f>
        <v>2</v>
      </c>
      <c r="C586">
        <f>IFERROR(テーブル_Swim015[[#This Row],[水路]],"")</f>
        <v>1</v>
      </c>
      <c r="D586" t="str">
        <f>IFERROR(Sheet4!#REF!,"")</f>
        <v/>
      </c>
      <c r="E586" t="str">
        <f>IFERROR(LOOKUP(テーブル_Swim015[[#This Row],[選手番号]],Sheet3!A:A,Sheet3!C:C),"")</f>
        <v xml:space="preserve">上田　一彪                    </v>
      </c>
      <c r="F586" t="str">
        <f>IFERROR(LOOKUP(D586,テーブル_Swim014[選手番号],テーブル_Swim014[所属名称１]),"")</f>
        <v/>
      </c>
      <c r="G586" t="str">
        <f>IFERROR(LOOKUP(テーブル_Swim015[[#This Row],[選手番号]],Sheet2!A:A,Sheet2!B:B),"")</f>
        <v/>
      </c>
      <c r="H586" t="str">
        <f>IFERROR(LOOKUP(D586,Sheet2!A:A,Sheet2!C:C),"")</f>
        <v/>
      </c>
      <c r="I586" t="str">
        <f>IFERROR(LOOKUP(H586,Sheet9!A:A,記載責任者!#REF!),"")</f>
        <v/>
      </c>
    </row>
    <row r="587" spans="1:9">
      <c r="A587">
        <f>IFERROR(テーブル_Swim015[[#This Row],[競技番号]],"")</f>
        <v>32</v>
      </c>
      <c r="B587">
        <f>IFERROR(テーブル_Swim015[[#This Row],[組]],"")</f>
        <v>2</v>
      </c>
      <c r="C587">
        <f>IFERROR(テーブル_Swim015[[#This Row],[水路]],"")</f>
        <v>2</v>
      </c>
      <c r="D587" t="str">
        <f>IFERROR(Sheet4!#REF!,"")</f>
        <v/>
      </c>
      <c r="E587" t="str">
        <f>IFERROR(LOOKUP(テーブル_Swim015[[#This Row],[選手番号]],Sheet3!A:A,Sheet3!C:C),"")</f>
        <v xml:space="preserve">田島　優士                    </v>
      </c>
      <c r="F587" t="str">
        <f>IFERROR(LOOKUP(D587,テーブル_Swim014[選手番号],テーブル_Swim014[所属名称１]),"")</f>
        <v/>
      </c>
      <c r="G587" t="str">
        <f>IFERROR(LOOKUP(テーブル_Swim015[[#This Row],[選手番号]],Sheet2!A:A,Sheet2!B:B),"")</f>
        <v/>
      </c>
      <c r="H587" t="str">
        <f>IFERROR(LOOKUP(D587,Sheet2!A:A,Sheet2!C:C),"")</f>
        <v/>
      </c>
      <c r="I587" t="str">
        <f>IFERROR(LOOKUP(H587,Sheet9!A:A,記載責任者!#REF!),"")</f>
        <v/>
      </c>
    </row>
    <row r="588" spans="1:9">
      <c r="A588">
        <f>IFERROR(テーブル_Swim015[[#This Row],[競技番号]],"")</f>
        <v>32</v>
      </c>
      <c r="B588">
        <f>IFERROR(テーブル_Swim015[[#This Row],[組]],"")</f>
        <v>2</v>
      </c>
      <c r="C588">
        <f>IFERROR(テーブル_Swim015[[#This Row],[水路]],"")</f>
        <v>3</v>
      </c>
      <c r="D588" t="str">
        <f>IFERROR(Sheet4!#REF!,"")</f>
        <v/>
      </c>
      <c r="E588" t="str">
        <f>IFERROR(LOOKUP(テーブル_Swim015[[#This Row],[選手番号]],Sheet3!A:A,Sheet3!C:C),"")</f>
        <v xml:space="preserve">浅野　光輝                    </v>
      </c>
      <c r="F588" t="str">
        <f>IFERROR(LOOKUP(D588,テーブル_Swim014[選手番号],テーブル_Swim014[所属名称１]),"")</f>
        <v/>
      </c>
      <c r="G588" t="str">
        <f>IFERROR(LOOKUP(テーブル_Swim015[[#This Row],[選手番号]],Sheet2!A:A,Sheet2!B:B),"")</f>
        <v/>
      </c>
      <c r="H588" t="str">
        <f>IFERROR(LOOKUP(D588,Sheet2!A:A,Sheet2!C:C),"")</f>
        <v/>
      </c>
      <c r="I588" t="str">
        <f>IFERROR(LOOKUP(H588,Sheet9!A:A,記載責任者!#REF!),"")</f>
        <v/>
      </c>
    </row>
    <row r="589" spans="1:9">
      <c r="A589">
        <f>IFERROR(テーブル_Swim015[[#This Row],[競技番号]],"")</f>
        <v>32</v>
      </c>
      <c r="B589">
        <f>IFERROR(テーブル_Swim015[[#This Row],[組]],"")</f>
        <v>2</v>
      </c>
      <c r="C589">
        <f>IFERROR(テーブル_Swim015[[#This Row],[水路]],"")</f>
        <v>4</v>
      </c>
      <c r="D589" t="str">
        <f>IFERROR(Sheet4!#REF!,"")</f>
        <v/>
      </c>
      <c r="E589" t="str">
        <f>IFERROR(LOOKUP(テーブル_Swim015[[#This Row],[選手番号]],Sheet3!A:A,Sheet3!C:C),"")</f>
        <v xml:space="preserve">鈴木　海吏                    </v>
      </c>
      <c r="F589" t="str">
        <f>IFERROR(LOOKUP(D589,テーブル_Swim014[選手番号],テーブル_Swim014[所属名称１]),"")</f>
        <v/>
      </c>
      <c r="G589" t="str">
        <f>IFERROR(LOOKUP(テーブル_Swim015[[#This Row],[選手番号]],Sheet2!A:A,Sheet2!B:B),"")</f>
        <v/>
      </c>
      <c r="H589" t="str">
        <f>IFERROR(LOOKUP(D589,Sheet2!A:A,Sheet2!C:C),"")</f>
        <v/>
      </c>
      <c r="I589" t="str">
        <f>IFERROR(LOOKUP(H589,Sheet9!A:A,記載責任者!#REF!),"")</f>
        <v/>
      </c>
    </row>
    <row r="590" spans="1:9">
      <c r="A590">
        <f>IFERROR(テーブル_Swim015[[#This Row],[競技番号]],"")</f>
        <v>32</v>
      </c>
      <c r="B590">
        <f>IFERROR(テーブル_Swim015[[#This Row],[組]],"")</f>
        <v>2</v>
      </c>
      <c r="C590">
        <f>IFERROR(テーブル_Swim015[[#This Row],[水路]],"")</f>
        <v>5</v>
      </c>
      <c r="D590" t="str">
        <f>IFERROR(Sheet4!#REF!,"")</f>
        <v/>
      </c>
      <c r="E590" t="str">
        <f>IFERROR(LOOKUP(テーブル_Swim015[[#This Row],[選手番号]],Sheet3!A:A,Sheet3!C:C),"")</f>
        <v xml:space="preserve">中村　将瑛                    </v>
      </c>
      <c r="F590" t="str">
        <f>IFERROR(LOOKUP(D590,テーブル_Swim014[選手番号],テーブル_Swim014[所属名称１]),"")</f>
        <v/>
      </c>
      <c r="G590" t="str">
        <f>IFERROR(LOOKUP(テーブル_Swim015[[#This Row],[選手番号]],Sheet2!A:A,Sheet2!B:B),"")</f>
        <v/>
      </c>
      <c r="H590" t="str">
        <f>IFERROR(LOOKUP(D590,Sheet2!A:A,Sheet2!C:C),"")</f>
        <v/>
      </c>
      <c r="I590" t="str">
        <f>IFERROR(LOOKUP(H590,Sheet9!A:A,記載責任者!#REF!),"")</f>
        <v/>
      </c>
    </row>
    <row r="591" spans="1:9">
      <c r="A591">
        <f>IFERROR(テーブル_Swim015[[#This Row],[競技番号]],"")</f>
        <v>32</v>
      </c>
      <c r="B591">
        <f>IFERROR(テーブル_Swim015[[#This Row],[組]],"")</f>
        <v>2</v>
      </c>
      <c r="C591">
        <f>IFERROR(テーブル_Swim015[[#This Row],[水路]],"")</f>
        <v>6</v>
      </c>
      <c r="D591" t="str">
        <f>IFERROR(Sheet4!#REF!,"")</f>
        <v/>
      </c>
      <c r="E591" t="str">
        <f>IFERROR(LOOKUP(テーブル_Swim015[[#This Row],[選手番号]],Sheet3!A:A,Sheet3!C:C),"")</f>
        <v xml:space="preserve">岡野　翔平                    </v>
      </c>
      <c r="F591" t="str">
        <f>IFERROR(LOOKUP(D591,テーブル_Swim014[選手番号],テーブル_Swim014[所属名称１]),"")</f>
        <v/>
      </c>
      <c r="G591" t="str">
        <f>IFERROR(LOOKUP(テーブル_Swim015[[#This Row],[選手番号]],Sheet2!A:A,Sheet2!B:B),"")</f>
        <v/>
      </c>
      <c r="H591" t="str">
        <f>IFERROR(LOOKUP(D591,Sheet2!A:A,Sheet2!C:C),"")</f>
        <v/>
      </c>
      <c r="I591" t="str">
        <f>IFERROR(LOOKUP(H591,Sheet9!A:A,記載責任者!#REF!),"")</f>
        <v/>
      </c>
    </row>
    <row r="592" spans="1:9">
      <c r="A592">
        <f>IFERROR(テーブル_Swim015[[#This Row],[競技番号]],"")</f>
        <v>32</v>
      </c>
      <c r="B592">
        <f>IFERROR(テーブル_Swim015[[#This Row],[組]],"")</f>
        <v>2</v>
      </c>
      <c r="C592">
        <f>IFERROR(テーブル_Swim015[[#This Row],[水路]],"")</f>
        <v>7</v>
      </c>
      <c r="D592" t="str">
        <f>IFERROR(Sheet4!#REF!,"")</f>
        <v/>
      </c>
      <c r="E592" t="str">
        <f>IFERROR(LOOKUP(テーブル_Swim015[[#This Row],[選手番号]],Sheet3!A:A,Sheet3!C:C),"")</f>
        <v xml:space="preserve">表原　璽瑛                    </v>
      </c>
      <c r="F592" t="str">
        <f>IFERROR(LOOKUP(D592,テーブル_Swim014[選手番号],テーブル_Swim014[所属名称１]),"")</f>
        <v/>
      </c>
      <c r="G592" t="str">
        <f>IFERROR(LOOKUP(テーブル_Swim015[[#This Row],[選手番号]],Sheet2!A:A,Sheet2!B:B),"")</f>
        <v/>
      </c>
      <c r="H592" t="str">
        <f>IFERROR(LOOKUP(D592,Sheet2!A:A,Sheet2!C:C),"")</f>
        <v/>
      </c>
      <c r="I592" t="str">
        <f>IFERROR(LOOKUP(H592,Sheet9!A:A,記載責任者!#REF!),"")</f>
        <v/>
      </c>
    </row>
    <row r="593" spans="1:9">
      <c r="A593">
        <f>IFERROR(テーブル_Swim015[[#This Row],[競技番号]],"")</f>
        <v>32</v>
      </c>
      <c r="B593">
        <f>IFERROR(テーブル_Swim015[[#This Row],[組]],"")</f>
        <v>2</v>
      </c>
      <c r="C593">
        <f>IFERROR(テーブル_Swim015[[#This Row],[水路]],"")</f>
        <v>8</v>
      </c>
      <c r="D593" t="str">
        <f>IFERROR(Sheet4!#REF!,"")</f>
        <v/>
      </c>
      <c r="E593" t="str">
        <f>IFERROR(LOOKUP(テーブル_Swim015[[#This Row],[選手番号]],Sheet3!A:A,Sheet3!C:C),"")</f>
        <v xml:space="preserve">坂田　統志                    </v>
      </c>
      <c r="F593" t="str">
        <f>IFERROR(LOOKUP(D593,テーブル_Swim014[選手番号],テーブル_Swim014[所属名称１]),"")</f>
        <v/>
      </c>
      <c r="G593" t="str">
        <f>IFERROR(LOOKUP(テーブル_Swim015[[#This Row],[選手番号]],Sheet2!A:A,Sheet2!B:B),"")</f>
        <v/>
      </c>
      <c r="H593" t="str">
        <f>IFERROR(LOOKUP(D593,Sheet2!A:A,Sheet2!C:C),"")</f>
        <v/>
      </c>
      <c r="I593" t="str">
        <f>IFERROR(LOOKUP(H593,Sheet9!A:A,記載責任者!#REF!),"")</f>
        <v/>
      </c>
    </row>
    <row r="594" spans="1:9">
      <c r="A594">
        <f>IFERROR(テーブル_Swim015[[#This Row],[競技番号]],"")</f>
        <v>33</v>
      </c>
      <c r="B594">
        <f>IFERROR(テーブル_Swim015[[#This Row],[組]],"")</f>
        <v>1</v>
      </c>
      <c r="C594">
        <f>IFERROR(テーブル_Swim015[[#This Row],[水路]],"")</f>
        <v>1</v>
      </c>
      <c r="D594" t="str">
        <f>IFERROR(Sheet4!#REF!,"")</f>
        <v/>
      </c>
      <c r="E594" t="str">
        <f>IFERROR(LOOKUP(テーブル_Swim015[[#This Row],[選手番号]],Sheet3!A:A,Sheet3!C:C),"")</f>
        <v xml:space="preserve">吉田　　恵                    </v>
      </c>
      <c r="F594" t="str">
        <f>IFERROR(LOOKUP(D594,テーブル_Swim014[選手番号],テーブル_Swim014[所属名称１]),"")</f>
        <v/>
      </c>
      <c r="G594" t="str">
        <f>IFERROR(LOOKUP(テーブル_Swim015[[#This Row],[選手番号]],Sheet2!A:A,Sheet2!B:B),"")</f>
        <v/>
      </c>
      <c r="H594" t="str">
        <f>IFERROR(LOOKUP(D594,Sheet2!A:A,Sheet2!C:C),"")</f>
        <v/>
      </c>
      <c r="I594" t="str">
        <f>IFERROR(LOOKUP(H594,Sheet9!A:A,記載責任者!#REF!),"")</f>
        <v/>
      </c>
    </row>
    <row r="595" spans="1:9">
      <c r="A595">
        <f>IFERROR(テーブル_Swim015[[#This Row],[競技番号]],"")</f>
        <v>33</v>
      </c>
      <c r="B595">
        <f>IFERROR(テーブル_Swim015[[#This Row],[組]],"")</f>
        <v>1</v>
      </c>
      <c r="C595">
        <f>IFERROR(テーブル_Swim015[[#This Row],[水路]],"")</f>
        <v>2</v>
      </c>
      <c r="D595" t="str">
        <f>IFERROR(Sheet4!#REF!,"")</f>
        <v/>
      </c>
      <c r="E595" t="str">
        <f>IFERROR(LOOKUP(テーブル_Swim015[[#This Row],[選手番号]],Sheet3!A:A,Sheet3!C:C),"")</f>
        <v xml:space="preserve">佐久間祥子                    </v>
      </c>
      <c r="F595" t="str">
        <f>IFERROR(LOOKUP(D595,テーブル_Swim014[選手番号],テーブル_Swim014[所属名称１]),"")</f>
        <v/>
      </c>
      <c r="G595" t="str">
        <f>IFERROR(LOOKUP(テーブル_Swim015[[#This Row],[選手番号]],Sheet2!A:A,Sheet2!B:B),"")</f>
        <v/>
      </c>
      <c r="H595" t="str">
        <f>IFERROR(LOOKUP(D595,Sheet2!A:A,Sheet2!C:C),"")</f>
        <v/>
      </c>
      <c r="I595" t="str">
        <f>IFERROR(LOOKUP(H595,Sheet9!A:A,記載責任者!#REF!),"")</f>
        <v/>
      </c>
    </row>
    <row r="596" spans="1:9">
      <c r="A596">
        <f>IFERROR(テーブル_Swim015[[#This Row],[競技番号]],"")</f>
        <v>33</v>
      </c>
      <c r="B596">
        <f>IFERROR(テーブル_Swim015[[#This Row],[組]],"")</f>
        <v>1</v>
      </c>
      <c r="C596">
        <f>IFERROR(テーブル_Swim015[[#This Row],[水路]],"")</f>
        <v>3</v>
      </c>
      <c r="D596" t="str">
        <f>IFERROR(Sheet4!#REF!,"")</f>
        <v/>
      </c>
      <c r="E596" t="str">
        <f>IFERROR(LOOKUP(テーブル_Swim015[[#This Row],[選手番号]],Sheet3!A:A,Sheet3!C:C),"")</f>
        <v xml:space="preserve">片岡　　涼                    </v>
      </c>
      <c r="F596" t="str">
        <f>IFERROR(LOOKUP(D596,テーブル_Swim014[選手番号],テーブル_Swim014[所属名称１]),"")</f>
        <v/>
      </c>
      <c r="G596" t="str">
        <f>IFERROR(LOOKUP(テーブル_Swim015[[#This Row],[選手番号]],Sheet2!A:A,Sheet2!B:B),"")</f>
        <v/>
      </c>
      <c r="H596" t="str">
        <f>IFERROR(LOOKUP(D596,Sheet2!A:A,Sheet2!C:C),"")</f>
        <v/>
      </c>
      <c r="I596" t="str">
        <f>IFERROR(LOOKUP(H596,Sheet9!A:A,記載責任者!#REF!),"")</f>
        <v/>
      </c>
    </row>
    <row r="597" spans="1:9">
      <c r="A597">
        <f>IFERROR(テーブル_Swim015[[#This Row],[競技番号]],"")</f>
        <v>33</v>
      </c>
      <c r="B597">
        <f>IFERROR(テーブル_Swim015[[#This Row],[組]],"")</f>
        <v>1</v>
      </c>
      <c r="C597">
        <f>IFERROR(テーブル_Swim015[[#This Row],[水路]],"")</f>
        <v>4</v>
      </c>
      <c r="D597" t="str">
        <f>IFERROR(Sheet4!#REF!,"")</f>
        <v/>
      </c>
      <c r="E597" t="str">
        <f>IFERROR(LOOKUP(テーブル_Swim015[[#This Row],[選手番号]],Sheet3!A:A,Sheet3!C:C),"")</f>
        <v xml:space="preserve">別府　彩羽                    </v>
      </c>
      <c r="F597" t="str">
        <f>IFERROR(LOOKUP(D597,テーブル_Swim014[選手番号],テーブル_Swim014[所属名称１]),"")</f>
        <v/>
      </c>
      <c r="G597" t="str">
        <f>IFERROR(LOOKUP(テーブル_Swim015[[#This Row],[選手番号]],Sheet2!A:A,Sheet2!B:B),"")</f>
        <v/>
      </c>
      <c r="H597" t="str">
        <f>IFERROR(LOOKUP(D597,Sheet2!A:A,Sheet2!C:C),"")</f>
        <v/>
      </c>
      <c r="I597" t="str">
        <f>IFERROR(LOOKUP(H597,Sheet9!A:A,記載責任者!#REF!),"")</f>
        <v/>
      </c>
    </row>
    <row r="598" spans="1:9">
      <c r="A598">
        <f>IFERROR(テーブル_Swim015[[#This Row],[競技番号]],"")</f>
        <v>33</v>
      </c>
      <c r="B598">
        <f>IFERROR(テーブル_Swim015[[#This Row],[組]],"")</f>
        <v>1</v>
      </c>
      <c r="C598">
        <f>IFERROR(テーブル_Swim015[[#This Row],[水路]],"")</f>
        <v>5</v>
      </c>
      <c r="D598" t="str">
        <f>IFERROR(Sheet4!#REF!,"")</f>
        <v/>
      </c>
      <c r="E598" t="str">
        <f>IFERROR(LOOKUP(テーブル_Swim015[[#This Row],[選手番号]],Sheet3!A:A,Sheet3!C:C),"")</f>
        <v xml:space="preserve">中野　　優                    </v>
      </c>
      <c r="F598" t="str">
        <f>IFERROR(LOOKUP(D598,テーブル_Swim014[選手番号],テーブル_Swim014[所属名称１]),"")</f>
        <v/>
      </c>
      <c r="G598" t="str">
        <f>IFERROR(LOOKUP(テーブル_Swim015[[#This Row],[選手番号]],Sheet2!A:A,Sheet2!B:B),"")</f>
        <v/>
      </c>
      <c r="H598" t="str">
        <f>IFERROR(LOOKUP(D598,Sheet2!A:A,Sheet2!C:C),"")</f>
        <v/>
      </c>
      <c r="I598" t="str">
        <f>IFERROR(LOOKUP(H598,Sheet9!A:A,記載責任者!#REF!),"")</f>
        <v/>
      </c>
    </row>
    <row r="599" spans="1:9">
      <c r="A599">
        <f>IFERROR(テーブル_Swim015[[#This Row],[競技番号]],"")</f>
        <v>33</v>
      </c>
      <c r="B599">
        <f>IFERROR(テーブル_Swim015[[#This Row],[組]],"")</f>
        <v>1</v>
      </c>
      <c r="C599">
        <f>IFERROR(テーブル_Swim015[[#This Row],[水路]],"")</f>
        <v>6</v>
      </c>
      <c r="D599" t="str">
        <f>IFERROR(Sheet4!#REF!,"")</f>
        <v/>
      </c>
      <c r="E599" t="str">
        <f>IFERROR(LOOKUP(テーブル_Swim015[[#This Row],[選手番号]],Sheet3!A:A,Sheet3!C:C),"")</f>
        <v xml:space="preserve">荻田　うた                    </v>
      </c>
      <c r="F599" t="str">
        <f>IFERROR(LOOKUP(D599,テーブル_Swim014[選手番号],テーブル_Swim014[所属名称１]),"")</f>
        <v/>
      </c>
      <c r="G599" t="str">
        <f>IFERROR(LOOKUP(テーブル_Swim015[[#This Row],[選手番号]],Sheet2!A:A,Sheet2!B:B),"")</f>
        <v/>
      </c>
      <c r="H599" t="str">
        <f>IFERROR(LOOKUP(D599,Sheet2!A:A,Sheet2!C:C),"")</f>
        <v/>
      </c>
      <c r="I599" t="str">
        <f>IFERROR(LOOKUP(H599,Sheet9!A:A,記載責任者!#REF!),"")</f>
        <v/>
      </c>
    </row>
    <row r="600" spans="1:9">
      <c r="A600">
        <f>IFERROR(テーブル_Swim015[[#This Row],[競技番号]],"")</f>
        <v>33</v>
      </c>
      <c r="B600">
        <f>IFERROR(テーブル_Swim015[[#This Row],[組]],"")</f>
        <v>1</v>
      </c>
      <c r="C600">
        <f>IFERROR(テーブル_Swim015[[#This Row],[水路]],"")</f>
        <v>7</v>
      </c>
      <c r="D600" t="str">
        <f>IFERROR(Sheet4!#REF!,"")</f>
        <v/>
      </c>
      <c r="E600" t="str">
        <f>IFERROR(LOOKUP(テーブル_Swim015[[#This Row],[選手番号]],Sheet3!A:A,Sheet3!C:C),"")</f>
        <v xml:space="preserve">稲澤菜々子                    </v>
      </c>
      <c r="F600" t="str">
        <f>IFERROR(LOOKUP(D600,テーブル_Swim014[選手番号],テーブル_Swim014[所属名称１]),"")</f>
        <v/>
      </c>
      <c r="G600" t="str">
        <f>IFERROR(LOOKUP(テーブル_Swim015[[#This Row],[選手番号]],Sheet2!A:A,Sheet2!B:B),"")</f>
        <v/>
      </c>
      <c r="H600" t="str">
        <f>IFERROR(LOOKUP(D600,Sheet2!A:A,Sheet2!C:C),"")</f>
        <v/>
      </c>
      <c r="I600" t="str">
        <f>IFERROR(LOOKUP(H600,Sheet9!A:A,記載責任者!#REF!),"")</f>
        <v/>
      </c>
    </row>
    <row r="601" spans="1:9">
      <c r="A601">
        <f>IFERROR(テーブル_Swim015[[#This Row],[競技番号]],"")</f>
        <v>33</v>
      </c>
      <c r="B601">
        <f>IFERROR(テーブル_Swim015[[#This Row],[組]],"")</f>
        <v>1</v>
      </c>
      <c r="C601">
        <f>IFERROR(テーブル_Swim015[[#This Row],[水路]],"")</f>
        <v>8</v>
      </c>
      <c r="D601" t="str">
        <f>IFERROR(Sheet4!#REF!,"")</f>
        <v/>
      </c>
      <c r="E601" t="str">
        <f>IFERROR(LOOKUP(テーブル_Swim015[[#This Row],[選手番号]],Sheet3!A:A,Sheet3!C:C),"")</f>
        <v/>
      </c>
      <c r="F601" t="str">
        <f>IFERROR(LOOKUP(D601,テーブル_Swim014[選手番号],テーブル_Swim014[所属名称１]),"")</f>
        <v/>
      </c>
      <c r="G601" t="str">
        <f>IFERROR(LOOKUP(テーブル_Swim015[[#This Row],[選手番号]],Sheet2!A:A,Sheet2!B:B),"")</f>
        <v/>
      </c>
      <c r="H601" t="str">
        <f>IFERROR(LOOKUP(D601,Sheet2!A:A,Sheet2!C:C),"")</f>
        <v/>
      </c>
      <c r="I601" t="str">
        <f>IFERROR(LOOKUP(H601,Sheet9!A:A,記載責任者!#REF!),"")</f>
        <v/>
      </c>
    </row>
    <row r="602" spans="1:9">
      <c r="A602">
        <f>IFERROR(テーブル_Swim015[[#This Row],[競技番号]],"")</f>
        <v>33</v>
      </c>
      <c r="B602">
        <f>IFERROR(テーブル_Swim015[[#This Row],[組]],"")</f>
        <v>2</v>
      </c>
      <c r="C602">
        <f>IFERROR(テーブル_Swim015[[#This Row],[水路]],"")</f>
        <v>1</v>
      </c>
      <c r="D602" t="str">
        <f>IFERROR(Sheet4!#REF!,"")</f>
        <v/>
      </c>
      <c r="E602" t="str">
        <f>IFERROR(LOOKUP(テーブル_Swim015[[#This Row],[選手番号]],Sheet3!A:A,Sheet3!C:C),"")</f>
        <v xml:space="preserve">向井　朱莉                    </v>
      </c>
      <c r="F602" t="str">
        <f>IFERROR(LOOKUP(D602,テーブル_Swim014[選手番号],テーブル_Swim014[所属名称１]),"")</f>
        <v/>
      </c>
      <c r="G602" t="str">
        <f>IFERROR(LOOKUP(テーブル_Swim015[[#This Row],[選手番号]],Sheet2!A:A,Sheet2!B:B),"")</f>
        <v/>
      </c>
      <c r="H602" t="str">
        <f>IFERROR(LOOKUP(D602,Sheet2!A:A,Sheet2!C:C),"")</f>
        <v/>
      </c>
      <c r="I602" t="str">
        <f>IFERROR(LOOKUP(H602,Sheet9!A:A,記載責任者!#REF!),"")</f>
        <v/>
      </c>
    </row>
    <row r="603" spans="1:9">
      <c r="A603">
        <f>IFERROR(テーブル_Swim015[[#This Row],[競技番号]],"")</f>
        <v>33</v>
      </c>
      <c r="B603">
        <f>IFERROR(テーブル_Swim015[[#This Row],[組]],"")</f>
        <v>2</v>
      </c>
      <c r="C603">
        <f>IFERROR(テーブル_Swim015[[#This Row],[水路]],"")</f>
        <v>2</v>
      </c>
      <c r="D603" t="str">
        <f>IFERROR(Sheet4!#REF!,"")</f>
        <v/>
      </c>
      <c r="E603" t="str">
        <f>IFERROR(LOOKUP(テーブル_Swim015[[#This Row],[選手番号]],Sheet3!A:A,Sheet3!C:C),"")</f>
        <v xml:space="preserve">淀谷　　遥                    </v>
      </c>
      <c r="F603" t="str">
        <f>IFERROR(LOOKUP(D603,テーブル_Swim014[選手番号],テーブル_Swim014[所属名称１]),"")</f>
        <v/>
      </c>
      <c r="G603" t="str">
        <f>IFERROR(LOOKUP(テーブル_Swim015[[#This Row],[選手番号]],Sheet2!A:A,Sheet2!B:B),"")</f>
        <v/>
      </c>
      <c r="H603" t="str">
        <f>IFERROR(LOOKUP(D603,Sheet2!A:A,Sheet2!C:C),"")</f>
        <v/>
      </c>
      <c r="I603" t="str">
        <f>IFERROR(LOOKUP(H603,Sheet9!A:A,記載責任者!#REF!),"")</f>
        <v/>
      </c>
    </row>
    <row r="604" spans="1:9">
      <c r="A604">
        <f>IFERROR(テーブル_Swim015[[#This Row],[競技番号]],"")</f>
        <v>33</v>
      </c>
      <c r="B604">
        <f>IFERROR(テーブル_Swim015[[#This Row],[組]],"")</f>
        <v>2</v>
      </c>
      <c r="C604">
        <f>IFERROR(テーブル_Swim015[[#This Row],[水路]],"")</f>
        <v>3</v>
      </c>
      <c r="D604" t="str">
        <f>IFERROR(Sheet4!#REF!,"")</f>
        <v/>
      </c>
      <c r="E604" t="str">
        <f>IFERROR(LOOKUP(テーブル_Swim015[[#This Row],[選手番号]],Sheet3!A:A,Sheet3!C:C),"")</f>
        <v xml:space="preserve">沖津　悠奈                    </v>
      </c>
      <c r="F604" t="str">
        <f>IFERROR(LOOKUP(D604,テーブル_Swim014[選手番号],テーブル_Swim014[所属名称１]),"")</f>
        <v/>
      </c>
      <c r="G604" t="str">
        <f>IFERROR(LOOKUP(テーブル_Swim015[[#This Row],[選手番号]],Sheet2!A:A,Sheet2!B:B),"")</f>
        <v/>
      </c>
      <c r="H604" t="str">
        <f>IFERROR(LOOKUP(D604,Sheet2!A:A,Sheet2!C:C),"")</f>
        <v/>
      </c>
      <c r="I604" t="str">
        <f>IFERROR(LOOKUP(H604,Sheet9!A:A,記載責任者!#REF!),"")</f>
        <v/>
      </c>
    </row>
    <row r="605" spans="1:9">
      <c r="A605">
        <f>IFERROR(テーブル_Swim015[[#This Row],[競技番号]],"")</f>
        <v>33</v>
      </c>
      <c r="B605">
        <f>IFERROR(テーブル_Swim015[[#This Row],[組]],"")</f>
        <v>2</v>
      </c>
      <c r="C605">
        <f>IFERROR(テーブル_Swim015[[#This Row],[水路]],"")</f>
        <v>4</v>
      </c>
      <c r="D605" t="str">
        <f>IFERROR(Sheet4!#REF!,"")</f>
        <v/>
      </c>
      <c r="E605" t="str">
        <f>IFERROR(LOOKUP(テーブル_Swim015[[#This Row],[選手番号]],Sheet3!A:A,Sheet3!C:C),"")</f>
        <v xml:space="preserve">大井　希莉                    </v>
      </c>
      <c r="F605" t="str">
        <f>IFERROR(LOOKUP(D605,テーブル_Swim014[選手番号],テーブル_Swim014[所属名称１]),"")</f>
        <v/>
      </c>
      <c r="G605" t="str">
        <f>IFERROR(LOOKUP(テーブル_Swim015[[#This Row],[選手番号]],Sheet2!A:A,Sheet2!B:B),"")</f>
        <v/>
      </c>
      <c r="H605" t="str">
        <f>IFERROR(LOOKUP(D605,Sheet2!A:A,Sheet2!C:C),"")</f>
        <v/>
      </c>
      <c r="I605" t="str">
        <f>IFERROR(LOOKUP(H605,Sheet9!A:A,記載責任者!#REF!),"")</f>
        <v/>
      </c>
    </row>
    <row r="606" spans="1:9">
      <c r="A606">
        <f>IFERROR(テーブル_Swim015[[#This Row],[競技番号]],"")</f>
        <v>33</v>
      </c>
      <c r="B606">
        <f>IFERROR(テーブル_Swim015[[#This Row],[組]],"")</f>
        <v>2</v>
      </c>
      <c r="C606">
        <f>IFERROR(テーブル_Swim015[[#This Row],[水路]],"")</f>
        <v>5</v>
      </c>
      <c r="D606" t="str">
        <f>IFERROR(Sheet4!#REF!,"")</f>
        <v/>
      </c>
      <c r="E606" t="str">
        <f>IFERROR(LOOKUP(テーブル_Swim015[[#This Row],[選手番号]],Sheet3!A:A,Sheet3!C:C),"")</f>
        <v xml:space="preserve">酒井　風歌                    </v>
      </c>
      <c r="F606" t="str">
        <f>IFERROR(LOOKUP(D606,テーブル_Swim014[選手番号],テーブル_Swim014[所属名称１]),"")</f>
        <v/>
      </c>
      <c r="G606" t="str">
        <f>IFERROR(LOOKUP(テーブル_Swim015[[#This Row],[選手番号]],Sheet2!A:A,Sheet2!B:B),"")</f>
        <v/>
      </c>
      <c r="H606" t="str">
        <f>IFERROR(LOOKUP(D606,Sheet2!A:A,Sheet2!C:C),"")</f>
        <v/>
      </c>
      <c r="I606" t="str">
        <f>IFERROR(LOOKUP(H606,Sheet9!A:A,記載責任者!#REF!),"")</f>
        <v/>
      </c>
    </row>
    <row r="607" spans="1:9">
      <c r="A607">
        <f>IFERROR(テーブル_Swim015[[#This Row],[競技番号]],"")</f>
        <v>33</v>
      </c>
      <c r="B607">
        <f>IFERROR(テーブル_Swim015[[#This Row],[組]],"")</f>
        <v>2</v>
      </c>
      <c r="C607">
        <f>IFERROR(テーブル_Swim015[[#This Row],[水路]],"")</f>
        <v>6</v>
      </c>
      <c r="D607" t="str">
        <f>IFERROR(Sheet4!#REF!,"")</f>
        <v/>
      </c>
      <c r="E607" t="str">
        <f>IFERROR(LOOKUP(テーブル_Swim015[[#This Row],[選手番号]],Sheet3!A:A,Sheet3!C:C),"")</f>
        <v xml:space="preserve">浜田　萌衣                    </v>
      </c>
      <c r="F607" t="str">
        <f>IFERROR(LOOKUP(D607,テーブル_Swim014[選手番号],テーブル_Swim014[所属名称１]),"")</f>
        <v/>
      </c>
      <c r="G607" t="str">
        <f>IFERROR(LOOKUP(テーブル_Swim015[[#This Row],[選手番号]],Sheet2!A:A,Sheet2!B:B),"")</f>
        <v/>
      </c>
      <c r="H607" t="str">
        <f>IFERROR(LOOKUP(D607,Sheet2!A:A,Sheet2!C:C),"")</f>
        <v/>
      </c>
      <c r="I607" t="str">
        <f>IFERROR(LOOKUP(H607,Sheet9!A:A,記載責任者!#REF!),"")</f>
        <v/>
      </c>
    </row>
    <row r="608" spans="1:9">
      <c r="A608">
        <f>IFERROR(テーブル_Swim015[[#This Row],[競技番号]],"")</f>
        <v>33</v>
      </c>
      <c r="B608">
        <f>IFERROR(テーブル_Swim015[[#This Row],[組]],"")</f>
        <v>2</v>
      </c>
      <c r="C608">
        <f>IFERROR(テーブル_Swim015[[#This Row],[水路]],"")</f>
        <v>7</v>
      </c>
      <c r="D608" t="str">
        <f>IFERROR(Sheet4!#REF!,"")</f>
        <v/>
      </c>
      <c r="E608" t="str">
        <f>IFERROR(LOOKUP(テーブル_Swim015[[#This Row],[選手番号]],Sheet3!A:A,Sheet3!C:C),"")</f>
        <v xml:space="preserve">栗　　彩菜                    </v>
      </c>
      <c r="F608" t="str">
        <f>IFERROR(LOOKUP(D608,テーブル_Swim014[選手番号],テーブル_Swim014[所属名称１]),"")</f>
        <v/>
      </c>
      <c r="G608" t="str">
        <f>IFERROR(LOOKUP(テーブル_Swim015[[#This Row],[選手番号]],Sheet2!A:A,Sheet2!B:B),"")</f>
        <v/>
      </c>
      <c r="H608" t="str">
        <f>IFERROR(LOOKUP(D608,Sheet2!A:A,Sheet2!C:C),"")</f>
        <v/>
      </c>
      <c r="I608" t="str">
        <f>IFERROR(LOOKUP(H608,Sheet9!A:A,記載責任者!#REF!),"")</f>
        <v/>
      </c>
    </row>
    <row r="609" spans="1:9">
      <c r="A609">
        <f>IFERROR(テーブル_Swim015[[#This Row],[競技番号]],"")</f>
        <v>33</v>
      </c>
      <c r="B609">
        <f>IFERROR(テーブル_Swim015[[#This Row],[組]],"")</f>
        <v>2</v>
      </c>
      <c r="C609">
        <f>IFERROR(テーブル_Swim015[[#This Row],[水路]],"")</f>
        <v>8</v>
      </c>
      <c r="D609" t="str">
        <f>IFERROR(Sheet4!#REF!,"")</f>
        <v/>
      </c>
      <c r="E609" t="str">
        <f>IFERROR(LOOKUP(テーブル_Swim015[[#This Row],[選手番号]],Sheet3!A:A,Sheet3!C:C),"")</f>
        <v xml:space="preserve">池田　愛海                    </v>
      </c>
      <c r="F609" t="str">
        <f>IFERROR(LOOKUP(D609,テーブル_Swim014[選手番号],テーブル_Swim014[所属名称１]),"")</f>
        <v/>
      </c>
      <c r="G609" t="str">
        <f>IFERROR(LOOKUP(テーブル_Swim015[[#This Row],[選手番号]],Sheet2!A:A,Sheet2!B:B),"")</f>
        <v/>
      </c>
      <c r="H609" t="str">
        <f>IFERROR(LOOKUP(D609,Sheet2!A:A,Sheet2!C:C),"")</f>
        <v/>
      </c>
      <c r="I609" t="str">
        <f>IFERROR(LOOKUP(H609,Sheet9!A:A,記載責任者!#REF!),"")</f>
        <v/>
      </c>
    </row>
    <row r="610" spans="1:9">
      <c r="A610">
        <f>IFERROR(テーブル_Swim015[[#This Row],[競技番号]],"")</f>
        <v>34</v>
      </c>
      <c r="B610">
        <f>IFERROR(テーブル_Swim015[[#This Row],[組]],"")</f>
        <v>1</v>
      </c>
      <c r="C610">
        <f>IFERROR(テーブル_Swim015[[#This Row],[水路]],"")</f>
        <v>1</v>
      </c>
      <c r="D610" t="str">
        <f>IFERROR(Sheet4!#REF!,"")</f>
        <v/>
      </c>
      <c r="E610" t="str">
        <f>IFERROR(LOOKUP(テーブル_Swim015[[#This Row],[選手番号]],Sheet3!A:A,Sheet3!C:C),"")</f>
        <v/>
      </c>
      <c r="F610" t="str">
        <f>IFERROR(LOOKUP(D610,テーブル_Swim014[選手番号],テーブル_Swim014[所属名称１]),"")</f>
        <v/>
      </c>
      <c r="G610" t="str">
        <f>IFERROR(LOOKUP(テーブル_Swim015[[#This Row],[選手番号]],Sheet2!A:A,Sheet2!B:B),"")</f>
        <v/>
      </c>
      <c r="H610" t="str">
        <f>IFERROR(LOOKUP(D610,Sheet2!A:A,Sheet2!C:C),"")</f>
        <v/>
      </c>
      <c r="I610" t="str">
        <f>IFERROR(LOOKUP(H610,Sheet9!A:A,記載責任者!#REF!),"")</f>
        <v/>
      </c>
    </row>
    <row r="611" spans="1:9">
      <c r="A611">
        <f>IFERROR(テーブル_Swim015[[#This Row],[競技番号]],"")</f>
        <v>34</v>
      </c>
      <c r="B611">
        <f>IFERROR(テーブル_Swim015[[#This Row],[組]],"")</f>
        <v>1</v>
      </c>
      <c r="C611">
        <f>IFERROR(テーブル_Swim015[[#This Row],[水路]],"")</f>
        <v>2</v>
      </c>
      <c r="D611" t="str">
        <f>IFERROR(Sheet4!#REF!,"")</f>
        <v/>
      </c>
      <c r="E611" t="str">
        <f>IFERROR(LOOKUP(テーブル_Swim015[[#This Row],[選手番号]],Sheet3!A:A,Sheet3!C:C),"")</f>
        <v xml:space="preserve">丹田　友弥                    </v>
      </c>
      <c r="F611" t="str">
        <f>IFERROR(LOOKUP(D611,テーブル_Swim014[選手番号],テーブル_Swim014[所属名称１]),"")</f>
        <v/>
      </c>
      <c r="G611" t="str">
        <f>IFERROR(LOOKUP(テーブル_Swim015[[#This Row],[選手番号]],Sheet2!A:A,Sheet2!B:B),"")</f>
        <v/>
      </c>
      <c r="H611" t="str">
        <f>IFERROR(LOOKUP(D611,Sheet2!A:A,Sheet2!C:C),"")</f>
        <v/>
      </c>
      <c r="I611" t="str">
        <f>IFERROR(LOOKUP(H611,Sheet9!A:A,記載責任者!#REF!),"")</f>
        <v/>
      </c>
    </row>
    <row r="612" spans="1:9">
      <c r="A612">
        <f>IFERROR(テーブル_Swim015[[#This Row],[競技番号]],"")</f>
        <v>34</v>
      </c>
      <c r="B612">
        <f>IFERROR(テーブル_Swim015[[#This Row],[組]],"")</f>
        <v>1</v>
      </c>
      <c r="C612">
        <f>IFERROR(テーブル_Swim015[[#This Row],[水路]],"")</f>
        <v>3</v>
      </c>
      <c r="D612" t="str">
        <f>IFERROR(Sheet4!#REF!,"")</f>
        <v/>
      </c>
      <c r="E612" t="str">
        <f>IFERROR(LOOKUP(テーブル_Swim015[[#This Row],[選手番号]],Sheet3!A:A,Sheet3!C:C),"")</f>
        <v xml:space="preserve">石川　和磨                    </v>
      </c>
      <c r="F612" t="str">
        <f>IFERROR(LOOKUP(D612,テーブル_Swim014[選手番号],テーブル_Swim014[所属名称１]),"")</f>
        <v/>
      </c>
      <c r="G612" t="str">
        <f>IFERROR(LOOKUP(テーブル_Swim015[[#This Row],[選手番号]],Sheet2!A:A,Sheet2!B:B),"")</f>
        <v/>
      </c>
      <c r="H612" t="str">
        <f>IFERROR(LOOKUP(D612,Sheet2!A:A,Sheet2!C:C),"")</f>
        <v/>
      </c>
      <c r="I612" t="str">
        <f>IFERROR(LOOKUP(H612,Sheet9!A:A,記載責任者!#REF!),"")</f>
        <v/>
      </c>
    </row>
    <row r="613" spans="1:9">
      <c r="A613">
        <f>IFERROR(テーブル_Swim015[[#This Row],[競技番号]],"")</f>
        <v>34</v>
      </c>
      <c r="B613">
        <f>IFERROR(テーブル_Swim015[[#This Row],[組]],"")</f>
        <v>1</v>
      </c>
      <c r="C613">
        <f>IFERROR(テーブル_Swim015[[#This Row],[水路]],"")</f>
        <v>4</v>
      </c>
      <c r="D613" t="str">
        <f>IFERROR(Sheet4!#REF!,"")</f>
        <v/>
      </c>
      <c r="E613" t="str">
        <f>IFERROR(LOOKUP(テーブル_Swim015[[#This Row],[選手番号]],Sheet3!A:A,Sheet3!C:C),"")</f>
        <v xml:space="preserve">奥田　友樹                    </v>
      </c>
      <c r="F613" t="str">
        <f>IFERROR(LOOKUP(D613,テーブル_Swim014[選手番号],テーブル_Swim014[所属名称１]),"")</f>
        <v/>
      </c>
      <c r="G613" t="str">
        <f>IFERROR(LOOKUP(テーブル_Swim015[[#This Row],[選手番号]],Sheet2!A:A,Sheet2!B:B),"")</f>
        <v/>
      </c>
      <c r="H613" t="str">
        <f>IFERROR(LOOKUP(D613,Sheet2!A:A,Sheet2!C:C),"")</f>
        <v/>
      </c>
      <c r="I613" t="str">
        <f>IFERROR(LOOKUP(H613,Sheet9!A:A,記載責任者!#REF!),"")</f>
        <v/>
      </c>
    </row>
    <row r="614" spans="1:9">
      <c r="A614">
        <f>IFERROR(テーブル_Swim015[[#This Row],[競技番号]],"")</f>
        <v>34</v>
      </c>
      <c r="B614">
        <f>IFERROR(テーブル_Swim015[[#This Row],[組]],"")</f>
        <v>1</v>
      </c>
      <c r="C614">
        <f>IFERROR(テーブル_Swim015[[#This Row],[水路]],"")</f>
        <v>5</v>
      </c>
      <c r="D614" t="str">
        <f>IFERROR(Sheet4!#REF!,"")</f>
        <v/>
      </c>
      <c r="E614" t="str">
        <f>IFERROR(LOOKUP(テーブル_Swim015[[#This Row],[選手番号]],Sheet3!A:A,Sheet3!C:C),"")</f>
        <v xml:space="preserve">坪内　聰典                    </v>
      </c>
      <c r="F614" t="str">
        <f>IFERROR(LOOKUP(D614,テーブル_Swim014[選手番号],テーブル_Swim014[所属名称１]),"")</f>
        <v/>
      </c>
      <c r="G614" t="str">
        <f>IFERROR(LOOKUP(テーブル_Swim015[[#This Row],[選手番号]],Sheet2!A:A,Sheet2!B:B),"")</f>
        <v/>
      </c>
      <c r="H614" t="str">
        <f>IFERROR(LOOKUP(D614,Sheet2!A:A,Sheet2!C:C),"")</f>
        <v/>
      </c>
      <c r="I614" t="str">
        <f>IFERROR(LOOKUP(H614,Sheet9!A:A,記載責任者!#REF!),"")</f>
        <v/>
      </c>
    </row>
    <row r="615" spans="1:9">
      <c r="A615">
        <f>IFERROR(テーブル_Swim015[[#This Row],[競技番号]],"")</f>
        <v>34</v>
      </c>
      <c r="B615">
        <f>IFERROR(テーブル_Swim015[[#This Row],[組]],"")</f>
        <v>1</v>
      </c>
      <c r="C615">
        <f>IFERROR(テーブル_Swim015[[#This Row],[水路]],"")</f>
        <v>6</v>
      </c>
      <c r="D615" t="str">
        <f>IFERROR(Sheet4!#REF!,"")</f>
        <v/>
      </c>
      <c r="E615" t="str">
        <f>IFERROR(LOOKUP(テーブル_Swim015[[#This Row],[選手番号]],Sheet3!A:A,Sheet3!C:C),"")</f>
        <v xml:space="preserve">山野　夢翔                    </v>
      </c>
      <c r="F615" t="str">
        <f>IFERROR(LOOKUP(D615,テーブル_Swim014[選手番号],テーブル_Swim014[所属名称１]),"")</f>
        <v/>
      </c>
      <c r="G615" t="str">
        <f>IFERROR(LOOKUP(テーブル_Swim015[[#This Row],[選手番号]],Sheet2!A:A,Sheet2!B:B),"")</f>
        <v/>
      </c>
      <c r="H615" t="str">
        <f>IFERROR(LOOKUP(D615,Sheet2!A:A,Sheet2!C:C),"")</f>
        <v/>
      </c>
      <c r="I615" t="str">
        <f>IFERROR(LOOKUP(H615,Sheet9!A:A,記載責任者!#REF!),"")</f>
        <v/>
      </c>
    </row>
    <row r="616" spans="1:9">
      <c r="A616">
        <f>IFERROR(テーブル_Swim015[[#This Row],[競技番号]],"")</f>
        <v>34</v>
      </c>
      <c r="B616">
        <f>IFERROR(テーブル_Swim015[[#This Row],[組]],"")</f>
        <v>1</v>
      </c>
      <c r="C616">
        <f>IFERROR(テーブル_Swim015[[#This Row],[水路]],"")</f>
        <v>7</v>
      </c>
      <c r="D616" t="str">
        <f>IFERROR(Sheet4!#REF!,"")</f>
        <v/>
      </c>
      <c r="E616" t="str">
        <f>IFERROR(LOOKUP(テーブル_Swim015[[#This Row],[選手番号]],Sheet3!A:A,Sheet3!C:C),"")</f>
        <v/>
      </c>
      <c r="F616" t="str">
        <f>IFERROR(LOOKUP(D616,テーブル_Swim014[選手番号],テーブル_Swim014[所属名称１]),"")</f>
        <v/>
      </c>
      <c r="G616" t="str">
        <f>IFERROR(LOOKUP(テーブル_Swim015[[#This Row],[選手番号]],Sheet2!A:A,Sheet2!B:B),"")</f>
        <v/>
      </c>
      <c r="H616" t="str">
        <f>IFERROR(LOOKUP(D616,Sheet2!A:A,Sheet2!C:C),"")</f>
        <v/>
      </c>
      <c r="I616" t="str">
        <f>IFERROR(LOOKUP(H616,Sheet9!A:A,記載責任者!#REF!),"")</f>
        <v/>
      </c>
    </row>
    <row r="617" spans="1:9">
      <c r="A617">
        <f>IFERROR(テーブル_Swim015[[#This Row],[競技番号]],"")</f>
        <v>34</v>
      </c>
      <c r="B617">
        <f>IFERROR(テーブル_Swim015[[#This Row],[組]],"")</f>
        <v>1</v>
      </c>
      <c r="C617">
        <f>IFERROR(テーブル_Swim015[[#This Row],[水路]],"")</f>
        <v>8</v>
      </c>
      <c r="D617" t="str">
        <f>IFERROR(Sheet4!#REF!,"")</f>
        <v/>
      </c>
      <c r="E617" t="str">
        <f>IFERROR(LOOKUP(テーブル_Swim015[[#This Row],[選手番号]],Sheet3!A:A,Sheet3!C:C),"")</f>
        <v/>
      </c>
      <c r="F617" t="str">
        <f>IFERROR(LOOKUP(D617,テーブル_Swim014[選手番号],テーブル_Swim014[所属名称１]),"")</f>
        <v/>
      </c>
      <c r="G617" t="str">
        <f>IFERROR(LOOKUP(テーブル_Swim015[[#This Row],[選手番号]],Sheet2!A:A,Sheet2!B:B),"")</f>
        <v/>
      </c>
      <c r="H617" t="str">
        <f>IFERROR(LOOKUP(D617,Sheet2!A:A,Sheet2!C:C),"")</f>
        <v/>
      </c>
      <c r="I617" t="str">
        <f>IFERROR(LOOKUP(H617,Sheet9!A:A,記載責任者!#REF!),"")</f>
        <v/>
      </c>
    </row>
    <row r="618" spans="1:9">
      <c r="A618">
        <f>IFERROR(テーブル_Swim015[[#This Row],[競技番号]],"")</f>
        <v>34</v>
      </c>
      <c r="B618">
        <f>IFERROR(テーブル_Swim015[[#This Row],[組]],"")</f>
        <v>2</v>
      </c>
      <c r="C618">
        <f>IFERROR(テーブル_Swim015[[#This Row],[水路]],"")</f>
        <v>1</v>
      </c>
      <c r="D618" t="str">
        <f>IFERROR(Sheet4!#REF!,"")</f>
        <v/>
      </c>
      <c r="E618" t="str">
        <f>IFERROR(LOOKUP(テーブル_Swim015[[#This Row],[選手番号]],Sheet3!A:A,Sheet3!C:C),"")</f>
        <v xml:space="preserve">山口　　空                    </v>
      </c>
      <c r="F618" t="str">
        <f>IFERROR(LOOKUP(D618,テーブル_Swim014[選手番号],テーブル_Swim014[所属名称１]),"")</f>
        <v/>
      </c>
      <c r="G618" t="str">
        <f>IFERROR(LOOKUP(テーブル_Swim015[[#This Row],[選手番号]],Sheet2!A:A,Sheet2!B:B),"")</f>
        <v/>
      </c>
      <c r="H618" t="str">
        <f>IFERROR(LOOKUP(D618,Sheet2!A:A,Sheet2!C:C),"")</f>
        <v/>
      </c>
      <c r="I618" t="str">
        <f>IFERROR(LOOKUP(H618,Sheet9!A:A,記載責任者!#REF!),"")</f>
        <v/>
      </c>
    </row>
    <row r="619" spans="1:9">
      <c r="A619">
        <f>IFERROR(テーブル_Swim015[[#This Row],[競技番号]],"")</f>
        <v>34</v>
      </c>
      <c r="B619">
        <f>IFERROR(テーブル_Swim015[[#This Row],[組]],"")</f>
        <v>2</v>
      </c>
      <c r="C619">
        <f>IFERROR(テーブル_Swim015[[#This Row],[水路]],"")</f>
        <v>2</v>
      </c>
      <c r="D619" t="str">
        <f>IFERROR(Sheet4!#REF!,"")</f>
        <v/>
      </c>
      <c r="E619" t="str">
        <f>IFERROR(LOOKUP(テーブル_Swim015[[#This Row],[選手番号]],Sheet3!A:A,Sheet3!C:C),"")</f>
        <v xml:space="preserve">植田　蒼翔                    </v>
      </c>
      <c r="F619" t="str">
        <f>IFERROR(LOOKUP(D619,テーブル_Swim014[選手番号],テーブル_Swim014[所属名称１]),"")</f>
        <v/>
      </c>
      <c r="G619" t="str">
        <f>IFERROR(LOOKUP(テーブル_Swim015[[#This Row],[選手番号]],Sheet2!A:A,Sheet2!B:B),"")</f>
        <v/>
      </c>
      <c r="H619" t="str">
        <f>IFERROR(LOOKUP(D619,Sheet2!A:A,Sheet2!C:C),"")</f>
        <v/>
      </c>
      <c r="I619" t="str">
        <f>IFERROR(LOOKUP(H619,Sheet9!A:A,記載責任者!#REF!),"")</f>
        <v/>
      </c>
    </row>
    <row r="620" spans="1:9">
      <c r="A620">
        <f>IFERROR(テーブル_Swim015[[#This Row],[競技番号]],"")</f>
        <v>34</v>
      </c>
      <c r="B620">
        <f>IFERROR(テーブル_Swim015[[#This Row],[組]],"")</f>
        <v>2</v>
      </c>
      <c r="C620">
        <f>IFERROR(テーブル_Swim015[[#This Row],[水路]],"")</f>
        <v>3</v>
      </c>
      <c r="D620" t="str">
        <f>IFERROR(Sheet4!#REF!,"")</f>
        <v/>
      </c>
      <c r="E620" t="str">
        <f>IFERROR(LOOKUP(テーブル_Swim015[[#This Row],[選手番号]],Sheet3!A:A,Sheet3!C:C),"")</f>
        <v xml:space="preserve">浅川　　色                    </v>
      </c>
      <c r="F620" t="str">
        <f>IFERROR(LOOKUP(D620,テーブル_Swim014[選手番号],テーブル_Swim014[所属名称１]),"")</f>
        <v/>
      </c>
      <c r="G620" t="str">
        <f>IFERROR(LOOKUP(テーブル_Swim015[[#This Row],[選手番号]],Sheet2!A:A,Sheet2!B:B),"")</f>
        <v/>
      </c>
      <c r="H620" t="str">
        <f>IFERROR(LOOKUP(D620,Sheet2!A:A,Sheet2!C:C),"")</f>
        <v/>
      </c>
      <c r="I620" t="str">
        <f>IFERROR(LOOKUP(H620,Sheet9!A:A,記載責任者!#REF!),"")</f>
        <v/>
      </c>
    </row>
    <row r="621" spans="1:9">
      <c r="A621">
        <f>IFERROR(テーブル_Swim015[[#This Row],[競技番号]],"")</f>
        <v>34</v>
      </c>
      <c r="B621">
        <f>IFERROR(テーブル_Swim015[[#This Row],[組]],"")</f>
        <v>2</v>
      </c>
      <c r="C621">
        <f>IFERROR(テーブル_Swim015[[#This Row],[水路]],"")</f>
        <v>4</v>
      </c>
      <c r="D621" t="str">
        <f>IFERROR(Sheet4!#REF!,"")</f>
        <v/>
      </c>
      <c r="E621" t="str">
        <f>IFERROR(LOOKUP(テーブル_Swim015[[#This Row],[選手番号]],Sheet3!A:A,Sheet3!C:C),"")</f>
        <v xml:space="preserve">川人　玲温                    </v>
      </c>
      <c r="F621" t="str">
        <f>IFERROR(LOOKUP(D621,テーブル_Swim014[選手番号],テーブル_Swim014[所属名称１]),"")</f>
        <v/>
      </c>
      <c r="G621" t="str">
        <f>IFERROR(LOOKUP(テーブル_Swim015[[#This Row],[選手番号]],Sheet2!A:A,Sheet2!B:B),"")</f>
        <v/>
      </c>
      <c r="H621" t="str">
        <f>IFERROR(LOOKUP(D621,Sheet2!A:A,Sheet2!C:C),"")</f>
        <v/>
      </c>
      <c r="I621" t="str">
        <f>IFERROR(LOOKUP(H621,Sheet9!A:A,記載責任者!#REF!),"")</f>
        <v/>
      </c>
    </row>
    <row r="622" spans="1:9">
      <c r="A622">
        <f>IFERROR(テーブル_Swim015[[#This Row],[競技番号]],"")</f>
        <v>34</v>
      </c>
      <c r="B622">
        <f>IFERROR(テーブル_Swim015[[#This Row],[組]],"")</f>
        <v>2</v>
      </c>
      <c r="C622">
        <f>IFERROR(テーブル_Swim015[[#This Row],[水路]],"")</f>
        <v>5</v>
      </c>
      <c r="D622" t="str">
        <f>IFERROR(Sheet4!#REF!,"")</f>
        <v/>
      </c>
      <c r="E622" t="str">
        <f>IFERROR(LOOKUP(テーブル_Swim015[[#This Row],[選手番号]],Sheet3!A:A,Sheet3!C:C),"")</f>
        <v xml:space="preserve">岡本　大翔                    </v>
      </c>
      <c r="F622" t="str">
        <f>IFERROR(LOOKUP(D622,テーブル_Swim014[選手番号],テーブル_Swim014[所属名称１]),"")</f>
        <v/>
      </c>
      <c r="G622" t="str">
        <f>IFERROR(LOOKUP(テーブル_Swim015[[#This Row],[選手番号]],Sheet2!A:A,Sheet2!B:B),"")</f>
        <v/>
      </c>
      <c r="H622" t="str">
        <f>IFERROR(LOOKUP(D622,Sheet2!A:A,Sheet2!C:C),"")</f>
        <v/>
      </c>
      <c r="I622" t="str">
        <f>IFERROR(LOOKUP(H622,Sheet9!A:A,記載責任者!#REF!),"")</f>
        <v/>
      </c>
    </row>
    <row r="623" spans="1:9">
      <c r="A623">
        <f>IFERROR(テーブル_Swim015[[#This Row],[競技番号]],"")</f>
        <v>34</v>
      </c>
      <c r="B623">
        <f>IFERROR(テーブル_Swim015[[#This Row],[組]],"")</f>
        <v>2</v>
      </c>
      <c r="C623">
        <f>IFERROR(テーブル_Swim015[[#This Row],[水路]],"")</f>
        <v>6</v>
      </c>
      <c r="D623" t="str">
        <f>IFERROR(Sheet4!#REF!,"")</f>
        <v/>
      </c>
      <c r="E623" t="str">
        <f>IFERROR(LOOKUP(テーブル_Swim015[[#This Row],[選手番号]],Sheet3!A:A,Sheet3!C:C),"")</f>
        <v xml:space="preserve">臼杵　優真                    </v>
      </c>
      <c r="F623" t="str">
        <f>IFERROR(LOOKUP(D623,テーブル_Swim014[選手番号],テーブル_Swim014[所属名称１]),"")</f>
        <v/>
      </c>
      <c r="G623" t="str">
        <f>IFERROR(LOOKUP(テーブル_Swim015[[#This Row],[選手番号]],Sheet2!A:A,Sheet2!B:B),"")</f>
        <v/>
      </c>
      <c r="H623" t="str">
        <f>IFERROR(LOOKUP(D623,Sheet2!A:A,Sheet2!C:C),"")</f>
        <v/>
      </c>
      <c r="I623" t="str">
        <f>IFERROR(LOOKUP(H623,Sheet9!A:A,記載責任者!#REF!),"")</f>
        <v/>
      </c>
    </row>
    <row r="624" spans="1:9">
      <c r="A624">
        <f>IFERROR(テーブル_Swim015[[#This Row],[競技番号]],"")</f>
        <v>34</v>
      </c>
      <c r="B624">
        <f>IFERROR(テーブル_Swim015[[#This Row],[組]],"")</f>
        <v>2</v>
      </c>
      <c r="C624">
        <f>IFERROR(テーブル_Swim015[[#This Row],[水路]],"")</f>
        <v>7</v>
      </c>
      <c r="D624" t="str">
        <f>IFERROR(Sheet4!#REF!,"")</f>
        <v/>
      </c>
      <c r="E624" t="str">
        <f>IFERROR(LOOKUP(テーブル_Swim015[[#This Row],[選手番号]],Sheet3!A:A,Sheet3!C:C),"")</f>
        <v xml:space="preserve">浅野　琉盛                    </v>
      </c>
      <c r="F624" t="str">
        <f>IFERROR(LOOKUP(D624,テーブル_Swim014[選手番号],テーブル_Swim014[所属名称１]),"")</f>
        <v/>
      </c>
      <c r="G624" t="str">
        <f>IFERROR(LOOKUP(テーブル_Swim015[[#This Row],[選手番号]],Sheet2!A:A,Sheet2!B:B),"")</f>
        <v/>
      </c>
      <c r="H624" t="str">
        <f>IFERROR(LOOKUP(D624,Sheet2!A:A,Sheet2!C:C),"")</f>
        <v/>
      </c>
      <c r="I624" t="str">
        <f>IFERROR(LOOKUP(H624,Sheet9!A:A,記載責任者!#REF!),"")</f>
        <v/>
      </c>
    </row>
    <row r="625" spans="1:9">
      <c r="A625">
        <f>IFERROR(テーブル_Swim015[[#This Row],[競技番号]],"")</f>
        <v>34</v>
      </c>
      <c r="B625">
        <f>IFERROR(テーブル_Swim015[[#This Row],[組]],"")</f>
        <v>2</v>
      </c>
      <c r="C625">
        <f>IFERROR(テーブル_Swim015[[#This Row],[水路]],"")</f>
        <v>8</v>
      </c>
      <c r="D625" t="str">
        <f>IFERROR(Sheet4!#REF!,"")</f>
        <v/>
      </c>
      <c r="E625" t="str">
        <f>IFERROR(LOOKUP(テーブル_Swim015[[#This Row],[選手番号]],Sheet3!A:A,Sheet3!C:C),"")</f>
        <v xml:space="preserve">安田　拓哉                    </v>
      </c>
      <c r="F625" t="str">
        <f>IFERROR(LOOKUP(D625,テーブル_Swim014[選手番号],テーブル_Swim014[所属名称１]),"")</f>
        <v/>
      </c>
      <c r="G625" t="str">
        <f>IFERROR(LOOKUP(テーブル_Swim015[[#This Row],[選手番号]],Sheet2!A:A,Sheet2!B:B),"")</f>
        <v/>
      </c>
      <c r="H625" t="str">
        <f>IFERROR(LOOKUP(D625,Sheet2!A:A,Sheet2!C:C),"")</f>
        <v/>
      </c>
      <c r="I625" t="str">
        <f>IFERROR(LOOKUP(H625,Sheet9!A:A,記載責任者!#REF!),"")</f>
        <v/>
      </c>
    </row>
    <row r="626" spans="1:9">
      <c r="A626">
        <f>IFERROR(テーブル_Swim015[[#This Row],[競技番号]],"")</f>
        <v>35</v>
      </c>
      <c r="B626">
        <f>IFERROR(テーブル_Swim015[[#This Row],[組]],"")</f>
        <v>1</v>
      </c>
      <c r="C626">
        <f>IFERROR(テーブル_Swim015[[#This Row],[水路]],"")</f>
        <v>1</v>
      </c>
      <c r="D626" t="str">
        <f>IFERROR(Sheet4!#REF!,"")</f>
        <v/>
      </c>
      <c r="E626" t="str">
        <f>IFERROR(LOOKUP(テーブル_Swim015[[#This Row],[選手番号]],Sheet3!A:A,Sheet3!C:C),"")</f>
        <v/>
      </c>
      <c r="F626" t="str">
        <f>IFERROR(LOOKUP(D626,テーブル_Swim014[選手番号],テーブル_Swim014[所属名称１]),"")</f>
        <v/>
      </c>
      <c r="G626" t="str">
        <f>IFERROR(LOOKUP(テーブル_Swim015[[#This Row],[選手番号]],Sheet2!A:A,Sheet2!B:B),"")</f>
        <v/>
      </c>
      <c r="H626" t="str">
        <f>IFERROR(LOOKUP(D626,Sheet2!A:A,Sheet2!C:C),"")</f>
        <v/>
      </c>
      <c r="I626" t="str">
        <f>IFERROR(LOOKUP(H626,Sheet9!A:A,記載責任者!#REF!),"")</f>
        <v/>
      </c>
    </row>
    <row r="627" spans="1:9">
      <c r="A627">
        <f>IFERROR(テーブル_Swim015[[#This Row],[競技番号]],"")</f>
        <v>35</v>
      </c>
      <c r="B627">
        <f>IFERROR(テーブル_Swim015[[#This Row],[組]],"")</f>
        <v>1</v>
      </c>
      <c r="C627">
        <f>IFERROR(テーブル_Swim015[[#This Row],[水路]],"")</f>
        <v>2</v>
      </c>
      <c r="D627" t="str">
        <f>IFERROR(Sheet4!#REF!,"")</f>
        <v/>
      </c>
      <c r="E627" t="str">
        <f>IFERROR(LOOKUP(テーブル_Swim015[[#This Row],[選手番号]],Sheet3!A:A,Sheet3!C:C),"")</f>
        <v/>
      </c>
      <c r="F627" t="str">
        <f>IFERROR(LOOKUP(D627,テーブル_Swim014[選手番号],テーブル_Swim014[所属名称１]),"")</f>
        <v/>
      </c>
      <c r="G627" t="str">
        <f>IFERROR(LOOKUP(テーブル_Swim015[[#This Row],[選手番号]],Sheet2!A:A,Sheet2!B:B),"")</f>
        <v/>
      </c>
      <c r="H627" t="str">
        <f>IFERROR(LOOKUP(D627,Sheet2!A:A,Sheet2!C:C),"")</f>
        <v/>
      </c>
      <c r="I627" t="str">
        <f>IFERROR(LOOKUP(H627,Sheet9!A:A,記載責任者!#REF!),"")</f>
        <v/>
      </c>
    </row>
    <row r="628" spans="1:9">
      <c r="A628">
        <f>IFERROR(テーブル_Swim015[[#This Row],[競技番号]],"")</f>
        <v>35</v>
      </c>
      <c r="B628">
        <f>IFERROR(テーブル_Swim015[[#This Row],[組]],"")</f>
        <v>1</v>
      </c>
      <c r="C628">
        <f>IFERROR(テーブル_Swim015[[#This Row],[水路]],"")</f>
        <v>3</v>
      </c>
      <c r="D628" t="str">
        <f>IFERROR(Sheet4!#REF!,"")</f>
        <v/>
      </c>
      <c r="E628" t="str">
        <f>IFERROR(LOOKUP(テーブル_Swim015[[#This Row],[選手番号]],Sheet3!A:A,Sheet3!C:C),"")</f>
        <v xml:space="preserve">松岡　莉菜                    </v>
      </c>
      <c r="F628" t="str">
        <f>IFERROR(LOOKUP(D628,テーブル_Swim014[選手番号],テーブル_Swim014[所属名称１]),"")</f>
        <v/>
      </c>
      <c r="G628" t="str">
        <f>IFERROR(LOOKUP(テーブル_Swim015[[#This Row],[選手番号]],Sheet2!A:A,Sheet2!B:B),"")</f>
        <v/>
      </c>
      <c r="H628" t="str">
        <f>IFERROR(LOOKUP(D628,Sheet2!A:A,Sheet2!C:C),"")</f>
        <v/>
      </c>
      <c r="I628" t="str">
        <f>IFERROR(LOOKUP(H628,Sheet9!A:A,記載責任者!#REF!),"")</f>
        <v/>
      </c>
    </row>
    <row r="629" spans="1:9">
      <c r="A629">
        <f>IFERROR(テーブル_Swim015[[#This Row],[競技番号]],"")</f>
        <v>35</v>
      </c>
      <c r="B629">
        <f>IFERROR(テーブル_Swim015[[#This Row],[組]],"")</f>
        <v>1</v>
      </c>
      <c r="C629">
        <f>IFERROR(テーブル_Swim015[[#This Row],[水路]],"")</f>
        <v>4</v>
      </c>
      <c r="D629" t="str">
        <f>IFERROR(Sheet4!#REF!,"")</f>
        <v/>
      </c>
      <c r="E629" t="str">
        <f>IFERROR(LOOKUP(テーブル_Swim015[[#This Row],[選手番号]],Sheet3!A:A,Sheet3!C:C),"")</f>
        <v xml:space="preserve">早川　沙羅                    </v>
      </c>
      <c r="F629" t="str">
        <f>IFERROR(LOOKUP(D629,テーブル_Swim014[選手番号],テーブル_Swim014[所属名称１]),"")</f>
        <v/>
      </c>
      <c r="G629" t="str">
        <f>IFERROR(LOOKUP(テーブル_Swim015[[#This Row],[選手番号]],Sheet2!A:A,Sheet2!B:B),"")</f>
        <v/>
      </c>
      <c r="H629" t="str">
        <f>IFERROR(LOOKUP(D629,Sheet2!A:A,Sheet2!C:C),"")</f>
        <v/>
      </c>
      <c r="I629" t="str">
        <f>IFERROR(LOOKUP(H629,Sheet9!A:A,記載責任者!#REF!),"")</f>
        <v/>
      </c>
    </row>
    <row r="630" spans="1:9">
      <c r="A630">
        <f>IFERROR(テーブル_Swim015[[#This Row],[競技番号]],"")</f>
        <v>35</v>
      </c>
      <c r="B630">
        <f>IFERROR(テーブル_Swim015[[#This Row],[組]],"")</f>
        <v>1</v>
      </c>
      <c r="C630">
        <f>IFERROR(テーブル_Swim015[[#This Row],[水路]],"")</f>
        <v>5</v>
      </c>
      <c r="D630" t="str">
        <f>IFERROR(Sheet4!#REF!,"")</f>
        <v/>
      </c>
      <c r="E630" t="str">
        <f>IFERROR(LOOKUP(テーブル_Swim015[[#This Row],[選手番号]],Sheet3!A:A,Sheet3!C:C),"")</f>
        <v xml:space="preserve">亀井　未羽                    </v>
      </c>
      <c r="F630" t="str">
        <f>IFERROR(LOOKUP(D630,テーブル_Swim014[選手番号],テーブル_Swim014[所属名称１]),"")</f>
        <v/>
      </c>
      <c r="G630" t="str">
        <f>IFERROR(LOOKUP(テーブル_Swim015[[#This Row],[選手番号]],Sheet2!A:A,Sheet2!B:B),"")</f>
        <v/>
      </c>
      <c r="H630" t="str">
        <f>IFERROR(LOOKUP(D630,Sheet2!A:A,Sheet2!C:C),"")</f>
        <v/>
      </c>
      <c r="I630" t="str">
        <f>IFERROR(LOOKUP(H630,Sheet9!A:A,記載責任者!#REF!),"")</f>
        <v/>
      </c>
    </row>
    <row r="631" spans="1:9">
      <c r="A631">
        <f>IFERROR(テーブル_Swim015[[#This Row],[競技番号]],"")</f>
        <v>35</v>
      </c>
      <c r="B631">
        <f>IFERROR(テーブル_Swim015[[#This Row],[組]],"")</f>
        <v>1</v>
      </c>
      <c r="C631">
        <f>IFERROR(テーブル_Swim015[[#This Row],[水路]],"")</f>
        <v>6</v>
      </c>
      <c r="D631" t="str">
        <f>IFERROR(Sheet4!#REF!,"")</f>
        <v/>
      </c>
      <c r="E631" t="str">
        <f>IFERROR(LOOKUP(テーブル_Swim015[[#This Row],[選手番号]],Sheet3!A:A,Sheet3!C:C),"")</f>
        <v/>
      </c>
      <c r="F631" t="str">
        <f>IFERROR(LOOKUP(D631,テーブル_Swim014[選手番号],テーブル_Swim014[所属名称１]),"")</f>
        <v/>
      </c>
      <c r="G631" t="str">
        <f>IFERROR(LOOKUP(テーブル_Swim015[[#This Row],[選手番号]],Sheet2!A:A,Sheet2!B:B),"")</f>
        <v/>
      </c>
      <c r="H631" t="str">
        <f>IFERROR(LOOKUP(D631,Sheet2!A:A,Sheet2!C:C),"")</f>
        <v/>
      </c>
      <c r="I631" t="str">
        <f>IFERROR(LOOKUP(H631,Sheet9!A:A,記載責任者!#REF!),"")</f>
        <v/>
      </c>
    </row>
    <row r="632" spans="1:9">
      <c r="A632">
        <f>IFERROR(テーブル_Swim015[[#This Row],[競技番号]],"")</f>
        <v>35</v>
      </c>
      <c r="B632">
        <f>IFERROR(テーブル_Swim015[[#This Row],[組]],"")</f>
        <v>1</v>
      </c>
      <c r="C632">
        <f>IFERROR(テーブル_Swim015[[#This Row],[水路]],"")</f>
        <v>7</v>
      </c>
      <c r="D632" t="str">
        <f>IFERROR(Sheet4!#REF!,"")</f>
        <v/>
      </c>
      <c r="E632" t="str">
        <f>IFERROR(LOOKUP(テーブル_Swim015[[#This Row],[選手番号]],Sheet3!A:A,Sheet3!C:C),"")</f>
        <v/>
      </c>
      <c r="F632" t="str">
        <f>IFERROR(LOOKUP(D632,テーブル_Swim014[選手番号],テーブル_Swim014[所属名称１]),"")</f>
        <v/>
      </c>
      <c r="G632" t="str">
        <f>IFERROR(LOOKUP(テーブル_Swim015[[#This Row],[選手番号]],Sheet2!A:A,Sheet2!B:B),"")</f>
        <v/>
      </c>
      <c r="H632" t="str">
        <f>IFERROR(LOOKUP(D632,Sheet2!A:A,Sheet2!C:C),"")</f>
        <v/>
      </c>
      <c r="I632" t="str">
        <f>IFERROR(LOOKUP(H632,Sheet9!A:A,記載責任者!#REF!),"")</f>
        <v/>
      </c>
    </row>
    <row r="633" spans="1:9">
      <c r="A633">
        <f>IFERROR(テーブル_Swim015[[#This Row],[競技番号]],"")</f>
        <v>35</v>
      </c>
      <c r="B633">
        <f>IFERROR(テーブル_Swim015[[#This Row],[組]],"")</f>
        <v>1</v>
      </c>
      <c r="C633">
        <f>IFERROR(テーブル_Swim015[[#This Row],[水路]],"")</f>
        <v>8</v>
      </c>
      <c r="D633" t="str">
        <f>IFERROR(Sheet4!#REF!,"")</f>
        <v/>
      </c>
      <c r="E633" t="str">
        <f>IFERROR(LOOKUP(テーブル_Swim015[[#This Row],[選手番号]],Sheet3!A:A,Sheet3!C:C),"")</f>
        <v/>
      </c>
      <c r="F633" t="str">
        <f>IFERROR(LOOKUP(D633,テーブル_Swim014[選手番号],テーブル_Swim014[所属名称１]),"")</f>
        <v/>
      </c>
      <c r="G633" t="str">
        <f>IFERROR(LOOKUP(テーブル_Swim015[[#This Row],[選手番号]],Sheet2!A:A,Sheet2!B:B),"")</f>
        <v/>
      </c>
      <c r="H633" t="str">
        <f>IFERROR(LOOKUP(D633,Sheet2!A:A,Sheet2!C:C),"")</f>
        <v/>
      </c>
      <c r="I633" t="str">
        <f>IFERROR(LOOKUP(H633,Sheet9!A:A,記載責任者!#REF!),"")</f>
        <v/>
      </c>
    </row>
    <row r="634" spans="1:9">
      <c r="A634">
        <f>IFERROR(テーブル_Swim015[[#This Row],[競技番号]],"")</f>
        <v>35</v>
      </c>
      <c r="B634">
        <f>IFERROR(テーブル_Swim015[[#This Row],[組]],"")</f>
        <v>2</v>
      </c>
      <c r="C634">
        <f>IFERROR(テーブル_Swim015[[#This Row],[水路]],"")</f>
        <v>1</v>
      </c>
      <c r="D634" t="str">
        <f>IFERROR(Sheet4!#REF!,"")</f>
        <v/>
      </c>
      <c r="E634" t="str">
        <f>IFERROR(LOOKUP(テーブル_Swim015[[#This Row],[選手番号]],Sheet3!A:A,Sheet3!C:C),"")</f>
        <v xml:space="preserve">河野　優香                    </v>
      </c>
      <c r="F634" t="str">
        <f>IFERROR(LOOKUP(D634,テーブル_Swim014[選手番号],テーブル_Swim014[所属名称１]),"")</f>
        <v/>
      </c>
      <c r="G634" t="str">
        <f>IFERROR(LOOKUP(テーブル_Swim015[[#This Row],[選手番号]],Sheet2!A:A,Sheet2!B:B),"")</f>
        <v/>
      </c>
      <c r="H634" t="str">
        <f>IFERROR(LOOKUP(D634,Sheet2!A:A,Sheet2!C:C),"")</f>
        <v/>
      </c>
      <c r="I634" t="str">
        <f>IFERROR(LOOKUP(H634,Sheet9!A:A,記載責任者!#REF!),"")</f>
        <v/>
      </c>
    </row>
    <row r="635" spans="1:9">
      <c r="A635">
        <f>IFERROR(テーブル_Swim015[[#This Row],[競技番号]],"")</f>
        <v>35</v>
      </c>
      <c r="B635">
        <f>IFERROR(テーブル_Swim015[[#This Row],[組]],"")</f>
        <v>2</v>
      </c>
      <c r="C635">
        <f>IFERROR(テーブル_Swim015[[#This Row],[水路]],"")</f>
        <v>2</v>
      </c>
      <c r="D635" t="str">
        <f>IFERROR(Sheet4!#REF!,"")</f>
        <v/>
      </c>
      <c r="E635" t="str">
        <f>IFERROR(LOOKUP(テーブル_Swim015[[#This Row],[選手番号]],Sheet3!A:A,Sheet3!C:C),"")</f>
        <v xml:space="preserve">三田　莉子                    </v>
      </c>
      <c r="F635" t="str">
        <f>IFERROR(LOOKUP(D635,テーブル_Swim014[選手番号],テーブル_Swim014[所属名称１]),"")</f>
        <v/>
      </c>
      <c r="G635" t="str">
        <f>IFERROR(LOOKUP(テーブル_Swim015[[#This Row],[選手番号]],Sheet2!A:A,Sheet2!B:B),"")</f>
        <v/>
      </c>
      <c r="H635" t="str">
        <f>IFERROR(LOOKUP(D635,Sheet2!A:A,Sheet2!C:C),"")</f>
        <v/>
      </c>
      <c r="I635" t="str">
        <f>IFERROR(LOOKUP(H635,Sheet9!A:A,記載責任者!#REF!),"")</f>
        <v/>
      </c>
    </row>
    <row r="636" spans="1:9">
      <c r="A636">
        <f>IFERROR(テーブル_Swim015[[#This Row],[競技番号]],"")</f>
        <v>35</v>
      </c>
      <c r="B636">
        <f>IFERROR(テーブル_Swim015[[#This Row],[組]],"")</f>
        <v>2</v>
      </c>
      <c r="C636">
        <f>IFERROR(テーブル_Swim015[[#This Row],[水路]],"")</f>
        <v>3</v>
      </c>
      <c r="D636" t="str">
        <f>IFERROR(Sheet4!#REF!,"")</f>
        <v/>
      </c>
      <c r="E636" t="str">
        <f>IFERROR(LOOKUP(テーブル_Swim015[[#This Row],[選手番号]],Sheet3!A:A,Sheet3!C:C),"")</f>
        <v xml:space="preserve">野中　彩帆                    </v>
      </c>
      <c r="F636" t="str">
        <f>IFERROR(LOOKUP(D636,テーブル_Swim014[選手番号],テーブル_Swim014[所属名称１]),"")</f>
        <v/>
      </c>
      <c r="G636" t="str">
        <f>IFERROR(LOOKUP(テーブル_Swim015[[#This Row],[選手番号]],Sheet2!A:A,Sheet2!B:B),"")</f>
        <v/>
      </c>
      <c r="H636" t="str">
        <f>IFERROR(LOOKUP(D636,Sheet2!A:A,Sheet2!C:C),"")</f>
        <v/>
      </c>
      <c r="I636" t="str">
        <f>IFERROR(LOOKUP(H636,Sheet9!A:A,記載責任者!#REF!),"")</f>
        <v/>
      </c>
    </row>
    <row r="637" spans="1:9">
      <c r="A637">
        <f>IFERROR(テーブル_Swim015[[#This Row],[競技番号]],"")</f>
        <v>35</v>
      </c>
      <c r="B637">
        <f>IFERROR(テーブル_Swim015[[#This Row],[組]],"")</f>
        <v>2</v>
      </c>
      <c r="C637">
        <f>IFERROR(テーブル_Swim015[[#This Row],[水路]],"")</f>
        <v>4</v>
      </c>
      <c r="D637" t="str">
        <f>IFERROR(Sheet4!#REF!,"")</f>
        <v/>
      </c>
      <c r="E637" t="str">
        <f>IFERROR(LOOKUP(テーブル_Swim015[[#This Row],[選手番号]],Sheet3!A:A,Sheet3!C:C),"")</f>
        <v xml:space="preserve">菊地　真碧                    </v>
      </c>
      <c r="F637" t="str">
        <f>IFERROR(LOOKUP(D637,テーブル_Swim014[選手番号],テーブル_Swim014[所属名称１]),"")</f>
        <v/>
      </c>
      <c r="G637" t="str">
        <f>IFERROR(LOOKUP(テーブル_Swim015[[#This Row],[選手番号]],Sheet2!A:A,Sheet2!B:B),"")</f>
        <v/>
      </c>
      <c r="H637" t="str">
        <f>IFERROR(LOOKUP(D637,Sheet2!A:A,Sheet2!C:C),"")</f>
        <v/>
      </c>
      <c r="I637" t="str">
        <f>IFERROR(LOOKUP(H637,Sheet9!A:A,記載責任者!#REF!),"")</f>
        <v/>
      </c>
    </row>
    <row r="638" spans="1:9">
      <c r="A638">
        <f>IFERROR(テーブル_Swim015[[#This Row],[競技番号]],"")</f>
        <v>35</v>
      </c>
      <c r="B638">
        <f>IFERROR(テーブル_Swim015[[#This Row],[組]],"")</f>
        <v>2</v>
      </c>
      <c r="C638">
        <f>IFERROR(テーブル_Swim015[[#This Row],[水路]],"")</f>
        <v>5</v>
      </c>
      <c r="D638" t="str">
        <f>IFERROR(Sheet4!#REF!,"")</f>
        <v/>
      </c>
      <c r="E638" t="str">
        <f>IFERROR(LOOKUP(テーブル_Swim015[[#This Row],[選手番号]],Sheet3!A:A,Sheet3!C:C),"")</f>
        <v xml:space="preserve">山中　千聖                    </v>
      </c>
      <c r="F638" t="str">
        <f>IFERROR(LOOKUP(D638,テーブル_Swim014[選手番号],テーブル_Swim014[所属名称１]),"")</f>
        <v/>
      </c>
      <c r="G638" t="str">
        <f>IFERROR(LOOKUP(テーブル_Swim015[[#This Row],[選手番号]],Sheet2!A:A,Sheet2!B:B),"")</f>
        <v/>
      </c>
      <c r="H638" t="str">
        <f>IFERROR(LOOKUP(D638,Sheet2!A:A,Sheet2!C:C),"")</f>
        <v/>
      </c>
      <c r="I638" t="str">
        <f>IFERROR(LOOKUP(H638,Sheet9!A:A,記載責任者!#REF!),"")</f>
        <v/>
      </c>
    </row>
    <row r="639" spans="1:9">
      <c r="A639">
        <f>IFERROR(テーブル_Swim015[[#This Row],[競技番号]],"")</f>
        <v>35</v>
      </c>
      <c r="B639">
        <f>IFERROR(テーブル_Swim015[[#This Row],[組]],"")</f>
        <v>2</v>
      </c>
      <c r="C639">
        <f>IFERROR(テーブル_Swim015[[#This Row],[水路]],"")</f>
        <v>6</v>
      </c>
      <c r="D639" t="str">
        <f>IFERROR(Sheet4!#REF!,"")</f>
        <v/>
      </c>
      <c r="E639" t="str">
        <f>IFERROR(LOOKUP(テーブル_Swim015[[#This Row],[選手番号]],Sheet3!A:A,Sheet3!C:C),"")</f>
        <v xml:space="preserve">西田　優愛                    </v>
      </c>
      <c r="F639" t="str">
        <f>IFERROR(LOOKUP(D639,テーブル_Swim014[選手番号],テーブル_Swim014[所属名称１]),"")</f>
        <v/>
      </c>
      <c r="G639" t="str">
        <f>IFERROR(LOOKUP(テーブル_Swim015[[#This Row],[選手番号]],Sheet2!A:A,Sheet2!B:B),"")</f>
        <v/>
      </c>
      <c r="H639" t="str">
        <f>IFERROR(LOOKUP(D639,Sheet2!A:A,Sheet2!C:C),"")</f>
        <v/>
      </c>
      <c r="I639" t="str">
        <f>IFERROR(LOOKUP(H639,Sheet9!A:A,記載責任者!#REF!),"")</f>
        <v/>
      </c>
    </row>
    <row r="640" spans="1:9">
      <c r="A640">
        <f>IFERROR(テーブル_Swim015[[#This Row],[競技番号]],"")</f>
        <v>35</v>
      </c>
      <c r="B640">
        <f>IFERROR(テーブル_Swim015[[#This Row],[組]],"")</f>
        <v>2</v>
      </c>
      <c r="C640">
        <f>IFERROR(テーブル_Swim015[[#This Row],[水路]],"")</f>
        <v>7</v>
      </c>
      <c r="D640" t="str">
        <f>IFERROR(Sheet4!#REF!,"")</f>
        <v/>
      </c>
      <c r="E640" t="str">
        <f>IFERROR(LOOKUP(テーブル_Swim015[[#This Row],[選手番号]],Sheet3!A:A,Sheet3!C:C),"")</f>
        <v xml:space="preserve">川田　晏莉                    </v>
      </c>
      <c r="F640" t="str">
        <f>IFERROR(LOOKUP(D640,テーブル_Swim014[選手番号],テーブル_Swim014[所属名称１]),"")</f>
        <v/>
      </c>
      <c r="G640" t="str">
        <f>IFERROR(LOOKUP(テーブル_Swim015[[#This Row],[選手番号]],Sheet2!A:A,Sheet2!B:B),"")</f>
        <v/>
      </c>
      <c r="H640" t="str">
        <f>IFERROR(LOOKUP(D640,Sheet2!A:A,Sheet2!C:C),"")</f>
        <v/>
      </c>
      <c r="I640" t="str">
        <f>IFERROR(LOOKUP(H640,Sheet9!A:A,記載責任者!#REF!),"")</f>
        <v/>
      </c>
    </row>
    <row r="641" spans="1:9">
      <c r="A641">
        <f>IFERROR(テーブル_Swim015[[#This Row],[競技番号]],"")</f>
        <v>35</v>
      </c>
      <c r="B641">
        <f>IFERROR(テーブル_Swim015[[#This Row],[組]],"")</f>
        <v>2</v>
      </c>
      <c r="C641">
        <f>IFERROR(テーブル_Swim015[[#This Row],[水路]],"")</f>
        <v>8</v>
      </c>
      <c r="D641" t="str">
        <f>IFERROR(Sheet4!#REF!,"")</f>
        <v/>
      </c>
      <c r="E641" t="str">
        <f>IFERROR(LOOKUP(テーブル_Swim015[[#This Row],[選手番号]],Sheet3!A:A,Sheet3!C:C),"")</f>
        <v/>
      </c>
      <c r="F641" t="str">
        <f>IFERROR(LOOKUP(D641,テーブル_Swim014[選手番号],テーブル_Swim014[所属名称１]),"")</f>
        <v/>
      </c>
      <c r="G641" t="str">
        <f>IFERROR(LOOKUP(テーブル_Swim015[[#This Row],[選手番号]],Sheet2!A:A,Sheet2!B:B),"")</f>
        <v/>
      </c>
      <c r="H641" t="str">
        <f>IFERROR(LOOKUP(D641,Sheet2!A:A,Sheet2!C:C),"")</f>
        <v/>
      </c>
      <c r="I641" t="str">
        <f>IFERROR(LOOKUP(H641,Sheet9!A:A,記載責任者!#REF!),"")</f>
        <v/>
      </c>
    </row>
    <row r="642" spans="1:9">
      <c r="A642">
        <f>IFERROR(テーブル_Swim015[[#This Row],[競技番号]],"")</f>
        <v>35</v>
      </c>
      <c r="B642">
        <f>IFERROR(テーブル_Swim015[[#This Row],[組]],"")</f>
        <v>3</v>
      </c>
      <c r="C642">
        <f>IFERROR(テーブル_Swim015[[#This Row],[水路]],"")</f>
        <v>1</v>
      </c>
      <c r="D642" t="str">
        <f>IFERROR(Sheet4!#REF!,"")</f>
        <v/>
      </c>
      <c r="E642" t="str">
        <f>IFERROR(LOOKUP(テーブル_Swim015[[#This Row],[選手番号]],Sheet3!A:A,Sheet3!C:C),"")</f>
        <v xml:space="preserve">浅野　　葵                    </v>
      </c>
      <c r="F642" t="str">
        <f>IFERROR(LOOKUP(D642,テーブル_Swim014[選手番号],テーブル_Swim014[所属名称１]),"")</f>
        <v/>
      </c>
      <c r="G642" t="str">
        <f>IFERROR(LOOKUP(テーブル_Swim015[[#This Row],[選手番号]],Sheet2!A:A,Sheet2!B:B),"")</f>
        <v/>
      </c>
      <c r="H642" t="str">
        <f>IFERROR(LOOKUP(D642,Sheet2!A:A,Sheet2!C:C),"")</f>
        <v/>
      </c>
      <c r="I642" t="str">
        <f>IFERROR(LOOKUP(H642,Sheet9!A:A,記載責任者!#REF!),"")</f>
        <v/>
      </c>
    </row>
    <row r="643" spans="1:9">
      <c r="A643">
        <f>IFERROR(テーブル_Swim015[[#This Row],[競技番号]],"")</f>
        <v>35</v>
      </c>
      <c r="B643">
        <f>IFERROR(テーブル_Swim015[[#This Row],[組]],"")</f>
        <v>3</v>
      </c>
      <c r="C643">
        <f>IFERROR(テーブル_Swim015[[#This Row],[水路]],"")</f>
        <v>2</v>
      </c>
      <c r="D643" t="str">
        <f>IFERROR(Sheet4!#REF!,"")</f>
        <v/>
      </c>
      <c r="E643" t="str">
        <f>IFERROR(LOOKUP(テーブル_Swim015[[#This Row],[選手番号]],Sheet3!A:A,Sheet3!C:C),"")</f>
        <v xml:space="preserve">丹下　温楓                    </v>
      </c>
      <c r="F643" t="str">
        <f>IFERROR(LOOKUP(D643,テーブル_Swim014[選手番号],テーブル_Swim014[所属名称１]),"")</f>
        <v/>
      </c>
      <c r="G643" t="str">
        <f>IFERROR(LOOKUP(テーブル_Swim015[[#This Row],[選手番号]],Sheet2!A:A,Sheet2!B:B),"")</f>
        <v/>
      </c>
      <c r="H643" t="str">
        <f>IFERROR(LOOKUP(D643,Sheet2!A:A,Sheet2!C:C),"")</f>
        <v/>
      </c>
      <c r="I643" t="str">
        <f>IFERROR(LOOKUP(H643,Sheet9!A:A,記載責任者!#REF!),"")</f>
        <v/>
      </c>
    </row>
    <row r="644" spans="1:9">
      <c r="A644">
        <f>IFERROR(テーブル_Swim015[[#This Row],[競技番号]],"")</f>
        <v>35</v>
      </c>
      <c r="B644">
        <f>IFERROR(テーブル_Swim015[[#This Row],[組]],"")</f>
        <v>3</v>
      </c>
      <c r="C644">
        <f>IFERROR(テーブル_Swim015[[#This Row],[水路]],"")</f>
        <v>3</v>
      </c>
      <c r="D644" t="str">
        <f>IFERROR(Sheet4!#REF!,"")</f>
        <v/>
      </c>
      <c r="E644" t="str">
        <f>IFERROR(LOOKUP(テーブル_Swim015[[#This Row],[選手番号]],Sheet3!A:A,Sheet3!C:C),"")</f>
        <v xml:space="preserve">山本　佳希                    </v>
      </c>
      <c r="F644" t="str">
        <f>IFERROR(LOOKUP(D644,テーブル_Swim014[選手番号],テーブル_Swim014[所属名称１]),"")</f>
        <v/>
      </c>
      <c r="G644" t="str">
        <f>IFERROR(LOOKUP(テーブル_Swim015[[#This Row],[選手番号]],Sheet2!A:A,Sheet2!B:B),"")</f>
        <v/>
      </c>
      <c r="H644" t="str">
        <f>IFERROR(LOOKUP(D644,Sheet2!A:A,Sheet2!C:C),"")</f>
        <v/>
      </c>
      <c r="I644" t="str">
        <f>IFERROR(LOOKUP(H644,Sheet9!A:A,記載責任者!#REF!),"")</f>
        <v/>
      </c>
    </row>
    <row r="645" spans="1:9">
      <c r="A645">
        <f>IFERROR(テーブル_Swim015[[#This Row],[競技番号]],"")</f>
        <v>35</v>
      </c>
      <c r="B645">
        <f>IFERROR(テーブル_Swim015[[#This Row],[組]],"")</f>
        <v>3</v>
      </c>
      <c r="C645">
        <f>IFERROR(テーブル_Swim015[[#This Row],[水路]],"")</f>
        <v>4</v>
      </c>
      <c r="D645" t="str">
        <f>IFERROR(Sheet4!#REF!,"")</f>
        <v/>
      </c>
      <c r="E645" t="str">
        <f>IFERROR(LOOKUP(テーブル_Swim015[[#This Row],[選手番号]],Sheet3!A:A,Sheet3!C:C),"")</f>
        <v xml:space="preserve">井上　紗奈                    </v>
      </c>
      <c r="F645" t="str">
        <f>IFERROR(LOOKUP(D645,テーブル_Swim014[選手番号],テーブル_Swim014[所属名称１]),"")</f>
        <v/>
      </c>
      <c r="G645" t="str">
        <f>IFERROR(LOOKUP(テーブル_Swim015[[#This Row],[選手番号]],Sheet2!A:A,Sheet2!B:B),"")</f>
        <v/>
      </c>
      <c r="H645" t="str">
        <f>IFERROR(LOOKUP(D645,Sheet2!A:A,Sheet2!C:C),"")</f>
        <v/>
      </c>
      <c r="I645" t="str">
        <f>IFERROR(LOOKUP(H645,Sheet9!A:A,記載責任者!#REF!),"")</f>
        <v/>
      </c>
    </row>
    <row r="646" spans="1:9">
      <c r="A646">
        <f>IFERROR(テーブル_Swim015[[#This Row],[競技番号]],"")</f>
        <v>35</v>
      </c>
      <c r="B646">
        <f>IFERROR(テーブル_Swim015[[#This Row],[組]],"")</f>
        <v>3</v>
      </c>
      <c r="C646">
        <f>IFERROR(テーブル_Swim015[[#This Row],[水路]],"")</f>
        <v>5</v>
      </c>
      <c r="D646" t="str">
        <f>IFERROR(Sheet4!#REF!,"")</f>
        <v/>
      </c>
      <c r="E646" t="str">
        <f>IFERROR(LOOKUP(テーブル_Swim015[[#This Row],[選手番号]],Sheet3!A:A,Sheet3!C:C),"")</f>
        <v xml:space="preserve">野口　里夏                    </v>
      </c>
      <c r="F646" t="str">
        <f>IFERROR(LOOKUP(D646,テーブル_Swim014[選手番号],テーブル_Swim014[所属名称１]),"")</f>
        <v/>
      </c>
      <c r="G646" t="str">
        <f>IFERROR(LOOKUP(テーブル_Swim015[[#This Row],[選手番号]],Sheet2!A:A,Sheet2!B:B),"")</f>
        <v/>
      </c>
      <c r="H646" t="str">
        <f>IFERROR(LOOKUP(D646,Sheet2!A:A,Sheet2!C:C),"")</f>
        <v/>
      </c>
      <c r="I646" t="str">
        <f>IFERROR(LOOKUP(H646,Sheet9!A:A,記載責任者!#REF!),"")</f>
        <v/>
      </c>
    </row>
    <row r="647" spans="1:9">
      <c r="A647">
        <f>IFERROR(テーブル_Swim015[[#This Row],[競技番号]],"")</f>
        <v>35</v>
      </c>
      <c r="B647">
        <f>IFERROR(テーブル_Swim015[[#This Row],[組]],"")</f>
        <v>3</v>
      </c>
      <c r="C647">
        <f>IFERROR(テーブル_Swim015[[#This Row],[水路]],"")</f>
        <v>6</v>
      </c>
      <c r="D647" t="str">
        <f>IFERROR(Sheet4!#REF!,"")</f>
        <v/>
      </c>
      <c r="E647" t="str">
        <f>IFERROR(LOOKUP(テーブル_Swim015[[#This Row],[選手番号]],Sheet3!A:A,Sheet3!C:C),"")</f>
        <v xml:space="preserve">深川　瑚夏                    </v>
      </c>
      <c r="F647" t="str">
        <f>IFERROR(LOOKUP(D647,テーブル_Swim014[選手番号],テーブル_Swim014[所属名称１]),"")</f>
        <v/>
      </c>
      <c r="G647" t="str">
        <f>IFERROR(LOOKUP(テーブル_Swim015[[#This Row],[選手番号]],Sheet2!A:A,Sheet2!B:B),"")</f>
        <v/>
      </c>
      <c r="H647" t="str">
        <f>IFERROR(LOOKUP(D647,Sheet2!A:A,Sheet2!C:C),"")</f>
        <v/>
      </c>
      <c r="I647" t="str">
        <f>IFERROR(LOOKUP(H647,Sheet9!A:A,記載責任者!#REF!),"")</f>
        <v/>
      </c>
    </row>
    <row r="648" spans="1:9">
      <c r="A648">
        <f>IFERROR(テーブル_Swim015[[#This Row],[競技番号]],"")</f>
        <v>35</v>
      </c>
      <c r="B648">
        <f>IFERROR(テーブル_Swim015[[#This Row],[組]],"")</f>
        <v>3</v>
      </c>
      <c r="C648">
        <f>IFERROR(テーブル_Swim015[[#This Row],[水路]],"")</f>
        <v>7</v>
      </c>
      <c r="D648" t="str">
        <f>IFERROR(Sheet4!#REF!,"")</f>
        <v/>
      </c>
      <c r="E648" t="str">
        <f>IFERROR(LOOKUP(テーブル_Swim015[[#This Row],[選手番号]],Sheet3!A:A,Sheet3!C:C),"")</f>
        <v xml:space="preserve">掛水　舞梨                    </v>
      </c>
      <c r="F648" t="str">
        <f>IFERROR(LOOKUP(D648,テーブル_Swim014[選手番号],テーブル_Swim014[所属名称１]),"")</f>
        <v/>
      </c>
      <c r="G648" t="str">
        <f>IFERROR(LOOKUP(テーブル_Swim015[[#This Row],[選手番号]],Sheet2!A:A,Sheet2!B:B),"")</f>
        <v/>
      </c>
      <c r="H648" t="str">
        <f>IFERROR(LOOKUP(D648,Sheet2!A:A,Sheet2!C:C),"")</f>
        <v/>
      </c>
      <c r="I648" t="str">
        <f>IFERROR(LOOKUP(H648,Sheet9!A:A,記載責任者!#REF!),"")</f>
        <v/>
      </c>
    </row>
    <row r="649" spans="1:9">
      <c r="A649">
        <f>IFERROR(テーブル_Swim015[[#This Row],[競技番号]],"")</f>
        <v>35</v>
      </c>
      <c r="B649">
        <f>IFERROR(テーブル_Swim015[[#This Row],[組]],"")</f>
        <v>3</v>
      </c>
      <c r="C649">
        <f>IFERROR(テーブル_Swim015[[#This Row],[水路]],"")</f>
        <v>8</v>
      </c>
      <c r="D649" t="str">
        <f>IFERROR(Sheet4!#REF!,"")</f>
        <v/>
      </c>
      <c r="E649" t="str">
        <f>IFERROR(LOOKUP(テーブル_Swim015[[#This Row],[選手番号]],Sheet3!A:A,Sheet3!C:C),"")</f>
        <v xml:space="preserve">宮地　　桃                    </v>
      </c>
      <c r="F649" t="str">
        <f>IFERROR(LOOKUP(D649,テーブル_Swim014[選手番号],テーブル_Swim014[所属名称１]),"")</f>
        <v/>
      </c>
      <c r="G649" t="str">
        <f>IFERROR(LOOKUP(テーブル_Swim015[[#This Row],[選手番号]],Sheet2!A:A,Sheet2!B:B),"")</f>
        <v/>
      </c>
      <c r="H649" t="str">
        <f>IFERROR(LOOKUP(D649,Sheet2!A:A,Sheet2!C:C),"")</f>
        <v/>
      </c>
      <c r="I649" t="str">
        <f>IFERROR(LOOKUP(H649,Sheet9!A:A,記載責任者!#REF!),"")</f>
        <v/>
      </c>
    </row>
    <row r="650" spans="1:9">
      <c r="A650">
        <f>IFERROR(テーブル_Swim015[[#This Row],[競技番号]],"")</f>
        <v>36</v>
      </c>
      <c r="B650">
        <f>IFERROR(テーブル_Swim015[[#This Row],[組]],"")</f>
        <v>1</v>
      </c>
      <c r="C650">
        <f>IFERROR(テーブル_Swim015[[#This Row],[水路]],"")</f>
        <v>1</v>
      </c>
      <c r="D650" t="str">
        <f>IFERROR(Sheet4!#REF!,"")</f>
        <v/>
      </c>
      <c r="E650" t="str">
        <f>IFERROR(LOOKUP(テーブル_Swim015[[#This Row],[選手番号]],Sheet3!A:A,Sheet3!C:C),"")</f>
        <v/>
      </c>
      <c r="F650" t="str">
        <f>IFERROR(LOOKUP(D650,テーブル_Swim014[選手番号],テーブル_Swim014[所属名称１]),"")</f>
        <v/>
      </c>
      <c r="G650" t="str">
        <f>IFERROR(LOOKUP(テーブル_Swim015[[#This Row],[選手番号]],Sheet2!A:A,Sheet2!B:B),"")</f>
        <v/>
      </c>
      <c r="H650" t="str">
        <f>IFERROR(LOOKUP(D650,Sheet2!A:A,Sheet2!C:C),"")</f>
        <v/>
      </c>
      <c r="I650" t="str">
        <f>IFERROR(LOOKUP(H650,Sheet9!A:A,記載責任者!#REF!),"")</f>
        <v/>
      </c>
    </row>
    <row r="651" spans="1:9">
      <c r="A651">
        <f>IFERROR(テーブル_Swim015[[#This Row],[競技番号]],"")</f>
        <v>36</v>
      </c>
      <c r="B651">
        <f>IFERROR(テーブル_Swim015[[#This Row],[組]],"")</f>
        <v>1</v>
      </c>
      <c r="C651">
        <f>IFERROR(テーブル_Swim015[[#This Row],[水路]],"")</f>
        <v>2</v>
      </c>
      <c r="D651" t="str">
        <f>IFERROR(Sheet4!#REF!,"")</f>
        <v/>
      </c>
      <c r="E651" t="str">
        <f>IFERROR(LOOKUP(テーブル_Swim015[[#This Row],[選手番号]],Sheet3!A:A,Sheet3!C:C),"")</f>
        <v/>
      </c>
      <c r="F651" t="str">
        <f>IFERROR(LOOKUP(D651,テーブル_Swim014[選手番号],テーブル_Swim014[所属名称１]),"")</f>
        <v/>
      </c>
      <c r="G651" t="str">
        <f>IFERROR(LOOKUP(テーブル_Swim015[[#This Row],[選手番号]],Sheet2!A:A,Sheet2!B:B),"")</f>
        <v/>
      </c>
      <c r="H651" t="str">
        <f>IFERROR(LOOKUP(D651,Sheet2!A:A,Sheet2!C:C),"")</f>
        <v/>
      </c>
      <c r="I651" t="str">
        <f>IFERROR(LOOKUP(H651,Sheet9!A:A,記載責任者!#REF!),"")</f>
        <v/>
      </c>
    </row>
    <row r="652" spans="1:9">
      <c r="A652">
        <f>IFERROR(テーブル_Swim015[[#This Row],[競技番号]],"")</f>
        <v>36</v>
      </c>
      <c r="B652">
        <f>IFERROR(テーブル_Swim015[[#This Row],[組]],"")</f>
        <v>1</v>
      </c>
      <c r="C652">
        <f>IFERROR(テーブル_Swim015[[#This Row],[水路]],"")</f>
        <v>3</v>
      </c>
      <c r="D652" t="str">
        <f>IFERROR(Sheet4!#REF!,"")</f>
        <v/>
      </c>
      <c r="E652" t="str">
        <f>IFERROR(LOOKUP(テーブル_Swim015[[#This Row],[選手番号]],Sheet3!A:A,Sheet3!C:C),"")</f>
        <v xml:space="preserve">井上　陽向                    </v>
      </c>
      <c r="F652" t="str">
        <f>IFERROR(LOOKUP(D652,テーブル_Swim014[選手番号],テーブル_Swim014[所属名称１]),"")</f>
        <v/>
      </c>
      <c r="G652" t="str">
        <f>IFERROR(LOOKUP(テーブル_Swim015[[#This Row],[選手番号]],Sheet2!A:A,Sheet2!B:B),"")</f>
        <v/>
      </c>
      <c r="H652" t="str">
        <f>IFERROR(LOOKUP(D652,Sheet2!A:A,Sheet2!C:C),"")</f>
        <v/>
      </c>
      <c r="I652" t="str">
        <f>IFERROR(LOOKUP(H652,Sheet9!A:A,記載責任者!#REF!),"")</f>
        <v/>
      </c>
    </row>
    <row r="653" spans="1:9">
      <c r="A653">
        <f>IFERROR(テーブル_Swim015[[#This Row],[競技番号]],"")</f>
        <v>36</v>
      </c>
      <c r="B653">
        <f>IFERROR(テーブル_Swim015[[#This Row],[組]],"")</f>
        <v>1</v>
      </c>
      <c r="C653">
        <f>IFERROR(テーブル_Swim015[[#This Row],[水路]],"")</f>
        <v>4</v>
      </c>
      <c r="D653" t="str">
        <f>IFERROR(Sheet4!#REF!,"")</f>
        <v/>
      </c>
      <c r="E653" t="str">
        <f>IFERROR(LOOKUP(テーブル_Swim015[[#This Row],[選手番号]],Sheet3!A:A,Sheet3!C:C),"")</f>
        <v xml:space="preserve">吉本　　瞬                    </v>
      </c>
      <c r="F653" t="str">
        <f>IFERROR(LOOKUP(D653,テーブル_Swim014[選手番号],テーブル_Swim014[所属名称１]),"")</f>
        <v/>
      </c>
      <c r="G653" t="str">
        <f>IFERROR(LOOKUP(テーブル_Swim015[[#This Row],[選手番号]],Sheet2!A:A,Sheet2!B:B),"")</f>
        <v/>
      </c>
      <c r="H653" t="str">
        <f>IFERROR(LOOKUP(D653,Sheet2!A:A,Sheet2!C:C),"")</f>
        <v/>
      </c>
      <c r="I653" t="str">
        <f>IFERROR(LOOKUP(H653,Sheet9!A:A,記載責任者!#REF!),"")</f>
        <v/>
      </c>
    </row>
    <row r="654" spans="1:9">
      <c r="A654">
        <f>IFERROR(テーブル_Swim015[[#This Row],[競技番号]],"")</f>
        <v>36</v>
      </c>
      <c r="B654">
        <f>IFERROR(テーブル_Swim015[[#This Row],[組]],"")</f>
        <v>1</v>
      </c>
      <c r="C654">
        <f>IFERROR(テーブル_Swim015[[#This Row],[水路]],"")</f>
        <v>5</v>
      </c>
      <c r="D654" t="str">
        <f>IFERROR(Sheet4!#REF!,"")</f>
        <v/>
      </c>
      <c r="E654" t="str">
        <f>IFERROR(LOOKUP(テーブル_Swim015[[#This Row],[選手番号]],Sheet3!A:A,Sheet3!C:C),"")</f>
        <v xml:space="preserve">菊池　映吾                    </v>
      </c>
      <c r="F654" t="str">
        <f>IFERROR(LOOKUP(D654,テーブル_Swim014[選手番号],テーブル_Swim014[所属名称１]),"")</f>
        <v/>
      </c>
      <c r="G654" t="str">
        <f>IFERROR(LOOKUP(テーブル_Swim015[[#This Row],[選手番号]],Sheet2!A:A,Sheet2!B:B),"")</f>
        <v/>
      </c>
      <c r="H654" t="str">
        <f>IFERROR(LOOKUP(D654,Sheet2!A:A,Sheet2!C:C),"")</f>
        <v/>
      </c>
      <c r="I654" t="str">
        <f>IFERROR(LOOKUP(H654,Sheet9!A:A,記載責任者!#REF!),"")</f>
        <v/>
      </c>
    </row>
    <row r="655" spans="1:9">
      <c r="A655">
        <f>IFERROR(テーブル_Swim015[[#This Row],[競技番号]],"")</f>
        <v>36</v>
      </c>
      <c r="B655">
        <f>IFERROR(テーブル_Swim015[[#This Row],[組]],"")</f>
        <v>1</v>
      </c>
      <c r="C655">
        <f>IFERROR(テーブル_Swim015[[#This Row],[水路]],"")</f>
        <v>6</v>
      </c>
      <c r="D655" t="str">
        <f>IFERROR(Sheet4!#REF!,"")</f>
        <v/>
      </c>
      <c r="E655" t="str">
        <f>IFERROR(LOOKUP(テーブル_Swim015[[#This Row],[選手番号]],Sheet3!A:A,Sheet3!C:C),"")</f>
        <v/>
      </c>
      <c r="F655" t="str">
        <f>IFERROR(LOOKUP(D655,テーブル_Swim014[選手番号],テーブル_Swim014[所属名称１]),"")</f>
        <v/>
      </c>
      <c r="G655" t="str">
        <f>IFERROR(LOOKUP(テーブル_Swim015[[#This Row],[選手番号]],Sheet2!A:A,Sheet2!B:B),"")</f>
        <v/>
      </c>
      <c r="H655" t="str">
        <f>IFERROR(LOOKUP(D655,Sheet2!A:A,Sheet2!C:C),"")</f>
        <v/>
      </c>
      <c r="I655" t="str">
        <f>IFERROR(LOOKUP(H655,Sheet9!A:A,記載責任者!#REF!),"")</f>
        <v/>
      </c>
    </row>
    <row r="656" spans="1:9">
      <c r="A656">
        <f>IFERROR(テーブル_Swim015[[#This Row],[競技番号]],"")</f>
        <v>36</v>
      </c>
      <c r="B656">
        <f>IFERROR(テーブル_Swim015[[#This Row],[組]],"")</f>
        <v>1</v>
      </c>
      <c r="C656">
        <f>IFERROR(テーブル_Swim015[[#This Row],[水路]],"")</f>
        <v>7</v>
      </c>
      <c r="D656" t="str">
        <f>IFERROR(Sheet4!#REF!,"")</f>
        <v/>
      </c>
      <c r="E656" t="str">
        <f>IFERROR(LOOKUP(テーブル_Swim015[[#This Row],[選手番号]],Sheet3!A:A,Sheet3!C:C),"")</f>
        <v/>
      </c>
      <c r="F656" t="str">
        <f>IFERROR(LOOKUP(D656,テーブル_Swim014[選手番号],テーブル_Swim014[所属名称１]),"")</f>
        <v/>
      </c>
      <c r="G656" t="str">
        <f>IFERROR(LOOKUP(テーブル_Swim015[[#This Row],[選手番号]],Sheet2!A:A,Sheet2!B:B),"")</f>
        <v/>
      </c>
      <c r="H656" t="str">
        <f>IFERROR(LOOKUP(D656,Sheet2!A:A,Sheet2!C:C),"")</f>
        <v/>
      </c>
      <c r="I656" t="str">
        <f>IFERROR(LOOKUP(H656,Sheet9!A:A,記載責任者!#REF!),"")</f>
        <v/>
      </c>
    </row>
    <row r="657" spans="1:9">
      <c r="A657">
        <f>IFERROR(テーブル_Swim015[[#This Row],[競技番号]],"")</f>
        <v>36</v>
      </c>
      <c r="B657">
        <f>IFERROR(テーブル_Swim015[[#This Row],[組]],"")</f>
        <v>1</v>
      </c>
      <c r="C657">
        <f>IFERROR(テーブル_Swim015[[#This Row],[水路]],"")</f>
        <v>8</v>
      </c>
      <c r="D657" t="str">
        <f>IFERROR(Sheet4!#REF!,"")</f>
        <v/>
      </c>
      <c r="E657" t="str">
        <f>IFERROR(LOOKUP(テーブル_Swim015[[#This Row],[選手番号]],Sheet3!A:A,Sheet3!C:C),"")</f>
        <v/>
      </c>
      <c r="F657" t="str">
        <f>IFERROR(LOOKUP(D657,テーブル_Swim014[選手番号],テーブル_Swim014[所属名称１]),"")</f>
        <v/>
      </c>
      <c r="G657" t="str">
        <f>IFERROR(LOOKUP(テーブル_Swim015[[#This Row],[選手番号]],Sheet2!A:A,Sheet2!B:B),"")</f>
        <v/>
      </c>
      <c r="H657" t="str">
        <f>IFERROR(LOOKUP(D657,Sheet2!A:A,Sheet2!C:C),"")</f>
        <v/>
      </c>
      <c r="I657" t="str">
        <f>IFERROR(LOOKUP(H657,Sheet9!A:A,記載責任者!#REF!),"")</f>
        <v/>
      </c>
    </row>
    <row r="658" spans="1:9">
      <c r="A658">
        <f>IFERROR(テーブル_Swim015[[#This Row],[競技番号]],"")</f>
        <v>36</v>
      </c>
      <c r="B658">
        <f>IFERROR(テーブル_Swim015[[#This Row],[組]],"")</f>
        <v>2</v>
      </c>
      <c r="C658">
        <f>IFERROR(テーブル_Swim015[[#This Row],[水路]],"")</f>
        <v>1</v>
      </c>
      <c r="D658" t="str">
        <f>IFERROR(Sheet4!#REF!,"")</f>
        <v/>
      </c>
      <c r="E658" t="str">
        <f>IFERROR(LOOKUP(テーブル_Swim015[[#This Row],[選手番号]],Sheet3!A:A,Sheet3!C:C),"")</f>
        <v xml:space="preserve">谷村　大樹                    </v>
      </c>
      <c r="F658" t="str">
        <f>IFERROR(LOOKUP(D658,テーブル_Swim014[選手番号],テーブル_Swim014[所属名称１]),"")</f>
        <v/>
      </c>
      <c r="G658" t="str">
        <f>IFERROR(LOOKUP(テーブル_Swim015[[#This Row],[選手番号]],Sheet2!A:A,Sheet2!B:B),"")</f>
        <v/>
      </c>
      <c r="H658" t="str">
        <f>IFERROR(LOOKUP(D658,Sheet2!A:A,Sheet2!C:C),"")</f>
        <v/>
      </c>
      <c r="I658" t="str">
        <f>IFERROR(LOOKUP(H658,Sheet9!A:A,記載責任者!#REF!),"")</f>
        <v/>
      </c>
    </row>
    <row r="659" spans="1:9">
      <c r="A659">
        <f>IFERROR(テーブル_Swim015[[#This Row],[競技番号]],"")</f>
        <v>36</v>
      </c>
      <c r="B659">
        <f>IFERROR(テーブル_Swim015[[#This Row],[組]],"")</f>
        <v>2</v>
      </c>
      <c r="C659">
        <f>IFERROR(テーブル_Swim015[[#This Row],[水路]],"")</f>
        <v>2</v>
      </c>
      <c r="D659" t="str">
        <f>IFERROR(Sheet4!#REF!,"")</f>
        <v/>
      </c>
      <c r="E659" t="str">
        <f>IFERROR(LOOKUP(テーブル_Swim015[[#This Row],[選手番号]],Sheet3!A:A,Sheet3!C:C),"")</f>
        <v xml:space="preserve">松田　悠希                    </v>
      </c>
      <c r="F659" t="str">
        <f>IFERROR(LOOKUP(D659,テーブル_Swim014[選手番号],テーブル_Swim014[所属名称１]),"")</f>
        <v/>
      </c>
      <c r="G659" t="str">
        <f>IFERROR(LOOKUP(テーブル_Swim015[[#This Row],[選手番号]],Sheet2!A:A,Sheet2!B:B),"")</f>
        <v/>
      </c>
      <c r="H659" t="str">
        <f>IFERROR(LOOKUP(D659,Sheet2!A:A,Sheet2!C:C),"")</f>
        <v/>
      </c>
      <c r="I659" t="str">
        <f>IFERROR(LOOKUP(H659,Sheet9!A:A,記載責任者!#REF!),"")</f>
        <v/>
      </c>
    </row>
    <row r="660" spans="1:9">
      <c r="A660">
        <f>IFERROR(テーブル_Swim015[[#This Row],[競技番号]],"")</f>
        <v>36</v>
      </c>
      <c r="B660">
        <f>IFERROR(テーブル_Swim015[[#This Row],[組]],"")</f>
        <v>2</v>
      </c>
      <c r="C660">
        <f>IFERROR(テーブル_Swim015[[#This Row],[水路]],"")</f>
        <v>3</v>
      </c>
      <c r="D660" t="str">
        <f>IFERROR(Sheet4!#REF!,"")</f>
        <v/>
      </c>
      <c r="E660" t="str">
        <f>IFERROR(LOOKUP(テーブル_Swim015[[#This Row],[選手番号]],Sheet3!A:A,Sheet3!C:C),"")</f>
        <v xml:space="preserve">樋本　皓介                    </v>
      </c>
      <c r="F660" t="str">
        <f>IFERROR(LOOKUP(D660,テーブル_Swim014[選手番号],テーブル_Swim014[所属名称１]),"")</f>
        <v/>
      </c>
      <c r="G660" t="str">
        <f>IFERROR(LOOKUP(テーブル_Swim015[[#This Row],[選手番号]],Sheet2!A:A,Sheet2!B:B),"")</f>
        <v/>
      </c>
      <c r="H660" t="str">
        <f>IFERROR(LOOKUP(D660,Sheet2!A:A,Sheet2!C:C),"")</f>
        <v/>
      </c>
      <c r="I660" t="str">
        <f>IFERROR(LOOKUP(H660,Sheet9!A:A,記載責任者!#REF!),"")</f>
        <v/>
      </c>
    </row>
    <row r="661" spans="1:9">
      <c r="A661">
        <f>IFERROR(テーブル_Swim015[[#This Row],[競技番号]],"")</f>
        <v>36</v>
      </c>
      <c r="B661">
        <f>IFERROR(テーブル_Swim015[[#This Row],[組]],"")</f>
        <v>2</v>
      </c>
      <c r="C661">
        <f>IFERROR(テーブル_Swim015[[#This Row],[水路]],"")</f>
        <v>4</v>
      </c>
      <c r="D661" t="str">
        <f>IFERROR(Sheet4!#REF!,"")</f>
        <v/>
      </c>
      <c r="E661" t="str">
        <f>IFERROR(LOOKUP(テーブル_Swim015[[#This Row],[選手番号]],Sheet3!A:A,Sheet3!C:C),"")</f>
        <v xml:space="preserve">藤野　恵多                    </v>
      </c>
      <c r="F661" t="str">
        <f>IFERROR(LOOKUP(D661,テーブル_Swim014[選手番号],テーブル_Swim014[所属名称１]),"")</f>
        <v/>
      </c>
      <c r="G661" t="str">
        <f>IFERROR(LOOKUP(テーブル_Swim015[[#This Row],[選手番号]],Sheet2!A:A,Sheet2!B:B),"")</f>
        <v/>
      </c>
      <c r="H661" t="str">
        <f>IFERROR(LOOKUP(D661,Sheet2!A:A,Sheet2!C:C),"")</f>
        <v/>
      </c>
      <c r="I661" t="str">
        <f>IFERROR(LOOKUP(H661,Sheet9!A:A,記載責任者!#REF!),"")</f>
        <v/>
      </c>
    </row>
    <row r="662" spans="1:9">
      <c r="A662">
        <f>IFERROR(テーブル_Swim015[[#This Row],[競技番号]],"")</f>
        <v>36</v>
      </c>
      <c r="B662">
        <f>IFERROR(テーブル_Swim015[[#This Row],[組]],"")</f>
        <v>2</v>
      </c>
      <c r="C662">
        <f>IFERROR(テーブル_Swim015[[#This Row],[水路]],"")</f>
        <v>5</v>
      </c>
      <c r="D662" t="str">
        <f>IFERROR(Sheet4!#REF!,"")</f>
        <v/>
      </c>
      <c r="E662" t="str">
        <f>IFERROR(LOOKUP(テーブル_Swim015[[#This Row],[選手番号]],Sheet3!A:A,Sheet3!C:C),"")</f>
        <v xml:space="preserve">大西航志郎                    </v>
      </c>
      <c r="F662" t="str">
        <f>IFERROR(LOOKUP(D662,テーブル_Swim014[選手番号],テーブル_Swim014[所属名称１]),"")</f>
        <v/>
      </c>
      <c r="G662" t="str">
        <f>IFERROR(LOOKUP(テーブル_Swim015[[#This Row],[選手番号]],Sheet2!A:A,Sheet2!B:B),"")</f>
        <v/>
      </c>
      <c r="H662" t="str">
        <f>IFERROR(LOOKUP(D662,Sheet2!A:A,Sheet2!C:C),"")</f>
        <v/>
      </c>
      <c r="I662" t="str">
        <f>IFERROR(LOOKUP(H662,Sheet9!A:A,記載責任者!#REF!),"")</f>
        <v/>
      </c>
    </row>
    <row r="663" spans="1:9">
      <c r="A663">
        <f>IFERROR(テーブル_Swim015[[#This Row],[競技番号]],"")</f>
        <v>36</v>
      </c>
      <c r="B663">
        <f>IFERROR(テーブル_Swim015[[#This Row],[組]],"")</f>
        <v>2</v>
      </c>
      <c r="C663">
        <f>IFERROR(テーブル_Swim015[[#This Row],[水路]],"")</f>
        <v>6</v>
      </c>
      <c r="D663" t="str">
        <f>IFERROR(Sheet4!#REF!,"")</f>
        <v/>
      </c>
      <c r="E663" t="str">
        <f>IFERROR(LOOKUP(テーブル_Swim015[[#This Row],[選手番号]],Sheet3!A:A,Sheet3!C:C),"")</f>
        <v xml:space="preserve">飯　遼太郎                    </v>
      </c>
      <c r="F663" t="str">
        <f>IFERROR(LOOKUP(D663,テーブル_Swim014[選手番号],テーブル_Swim014[所属名称１]),"")</f>
        <v/>
      </c>
      <c r="G663" t="str">
        <f>IFERROR(LOOKUP(テーブル_Swim015[[#This Row],[選手番号]],Sheet2!A:A,Sheet2!B:B),"")</f>
        <v/>
      </c>
      <c r="H663" t="str">
        <f>IFERROR(LOOKUP(D663,Sheet2!A:A,Sheet2!C:C),"")</f>
        <v/>
      </c>
      <c r="I663" t="str">
        <f>IFERROR(LOOKUP(H663,Sheet9!A:A,記載責任者!#REF!),"")</f>
        <v/>
      </c>
    </row>
    <row r="664" spans="1:9">
      <c r="A664">
        <f>IFERROR(テーブル_Swim015[[#This Row],[競技番号]],"")</f>
        <v>36</v>
      </c>
      <c r="B664">
        <f>IFERROR(テーブル_Swim015[[#This Row],[組]],"")</f>
        <v>2</v>
      </c>
      <c r="C664">
        <f>IFERROR(テーブル_Swim015[[#This Row],[水路]],"")</f>
        <v>7</v>
      </c>
      <c r="D664" t="str">
        <f>IFERROR(Sheet4!#REF!,"")</f>
        <v/>
      </c>
      <c r="E664" t="str">
        <f>IFERROR(LOOKUP(テーブル_Swim015[[#This Row],[選手番号]],Sheet3!A:A,Sheet3!C:C),"")</f>
        <v xml:space="preserve">川村　逸斗                    </v>
      </c>
      <c r="F664" t="str">
        <f>IFERROR(LOOKUP(D664,テーブル_Swim014[選手番号],テーブル_Swim014[所属名称１]),"")</f>
        <v/>
      </c>
      <c r="G664" t="str">
        <f>IFERROR(LOOKUP(テーブル_Swim015[[#This Row],[選手番号]],Sheet2!A:A,Sheet2!B:B),"")</f>
        <v/>
      </c>
      <c r="H664" t="str">
        <f>IFERROR(LOOKUP(D664,Sheet2!A:A,Sheet2!C:C),"")</f>
        <v/>
      </c>
      <c r="I664" t="str">
        <f>IFERROR(LOOKUP(H664,Sheet9!A:A,記載責任者!#REF!),"")</f>
        <v/>
      </c>
    </row>
    <row r="665" spans="1:9">
      <c r="A665">
        <f>IFERROR(テーブル_Swim015[[#This Row],[競技番号]],"")</f>
        <v>36</v>
      </c>
      <c r="B665">
        <f>IFERROR(テーブル_Swim015[[#This Row],[組]],"")</f>
        <v>2</v>
      </c>
      <c r="C665">
        <f>IFERROR(テーブル_Swim015[[#This Row],[水路]],"")</f>
        <v>8</v>
      </c>
      <c r="D665" t="str">
        <f>IFERROR(Sheet4!#REF!,"")</f>
        <v/>
      </c>
      <c r="E665" t="str">
        <f>IFERROR(LOOKUP(テーブル_Swim015[[#This Row],[選手番号]],Sheet3!A:A,Sheet3!C:C),"")</f>
        <v/>
      </c>
      <c r="F665" t="str">
        <f>IFERROR(LOOKUP(D665,テーブル_Swim014[選手番号],テーブル_Swim014[所属名称１]),"")</f>
        <v/>
      </c>
      <c r="G665" t="str">
        <f>IFERROR(LOOKUP(テーブル_Swim015[[#This Row],[選手番号]],Sheet2!A:A,Sheet2!B:B),"")</f>
        <v/>
      </c>
      <c r="H665" t="str">
        <f>IFERROR(LOOKUP(D665,Sheet2!A:A,Sheet2!C:C),"")</f>
        <v/>
      </c>
      <c r="I665" t="str">
        <f>IFERROR(LOOKUP(H665,Sheet9!A:A,記載責任者!#REF!),"")</f>
        <v/>
      </c>
    </row>
    <row r="666" spans="1:9">
      <c r="A666">
        <f>IFERROR(テーブル_Swim015[[#This Row],[競技番号]],"")</f>
        <v>36</v>
      </c>
      <c r="B666">
        <f>IFERROR(テーブル_Swim015[[#This Row],[組]],"")</f>
        <v>3</v>
      </c>
      <c r="C666">
        <f>IFERROR(テーブル_Swim015[[#This Row],[水路]],"")</f>
        <v>1</v>
      </c>
      <c r="D666" t="str">
        <f>IFERROR(Sheet4!#REF!,"")</f>
        <v/>
      </c>
      <c r="E666" t="str">
        <f>IFERROR(LOOKUP(テーブル_Swim015[[#This Row],[選手番号]],Sheet3!A:A,Sheet3!C:C),"")</f>
        <v xml:space="preserve">伊須　新太                    </v>
      </c>
      <c r="F666" t="str">
        <f>IFERROR(LOOKUP(D666,テーブル_Swim014[選手番号],テーブル_Swim014[所属名称１]),"")</f>
        <v/>
      </c>
      <c r="G666" t="str">
        <f>IFERROR(LOOKUP(テーブル_Swim015[[#This Row],[選手番号]],Sheet2!A:A,Sheet2!B:B),"")</f>
        <v/>
      </c>
      <c r="H666" t="str">
        <f>IFERROR(LOOKUP(D666,Sheet2!A:A,Sheet2!C:C),"")</f>
        <v/>
      </c>
      <c r="I666" t="str">
        <f>IFERROR(LOOKUP(H666,Sheet9!A:A,記載責任者!#REF!),"")</f>
        <v/>
      </c>
    </row>
    <row r="667" spans="1:9">
      <c r="A667">
        <f>IFERROR(テーブル_Swim015[[#This Row],[競技番号]],"")</f>
        <v>36</v>
      </c>
      <c r="B667">
        <f>IFERROR(テーブル_Swim015[[#This Row],[組]],"")</f>
        <v>3</v>
      </c>
      <c r="C667">
        <f>IFERROR(テーブル_Swim015[[#This Row],[水路]],"")</f>
        <v>2</v>
      </c>
      <c r="D667" t="str">
        <f>IFERROR(Sheet4!#REF!,"")</f>
        <v/>
      </c>
      <c r="E667" t="str">
        <f>IFERROR(LOOKUP(テーブル_Swim015[[#This Row],[選手番号]],Sheet3!A:A,Sheet3!C:C),"")</f>
        <v xml:space="preserve">中村　孔星                    </v>
      </c>
      <c r="F667" t="str">
        <f>IFERROR(LOOKUP(D667,テーブル_Swim014[選手番号],テーブル_Swim014[所属名称１]),"")</f>
        <v/>
      </c>
      <c r="G667" t="str">
        <f>IFERROR(LOOKUP(テーブル_Swim015[[#This Row],[選手番号]],Sheet2!A:A,Sheet2!B:B),"")</f>
        <v/>
      </c>
      <c r="H667" t="str">
        <f>IFERROR(LOOKUP(D667,Sheet2!A:A,Sheet2!C:C),"")</f>
        <v/>
      </c>
      <c r="I667" t="str">
        <f>IFERROR(LOOKUP(H667,Sheet9!A:A,記載責任者!#REF!),"")</f>
        <v/>
      </c>
    </row>
    <row r="668" spans="1:9">
      <c r="A668">
        <f>IFERROR(テーブル_Swim015[[#This Row],[競技番号]],"")</f>
        <v>36</v>
      </c>
      <c r="B668">
        <f>IFERROR(テーブル_Swim015[[#This Row],[組]],"")</f>
        <v>3</v>
      </c>
      <c r="C668">
        <f>IFERROR(テーブル_Swim015[[#This Row],[水路]],"")</f>
        <v>3</v>
      </c>
      <c r="D668" t="str">
        <f>IFERROR(Sheet4!#REF!,"")</f>
        <v/>
      </c>
      <c r="E668" t="str">
        <f>IFERROR(LOOKUP(テーブル_Swim015[[#This Row],[選手番号]],Sheet3!A:A,Sheet3!C:C),"")</f>
        <v xml:space="preserve">山本　康平                    </v>
      </c>
      <c r="F668" t="str">
        <f>IFERROR(LOOKUP(D668,テーブル_Swim014[選手番号],テーブル_Swim014[所属名称１]),"")</f>
        <v/>
      </c>
      <c r="G668" t="str">
        <f>IFERROR(LOOKUP(テーブル_Swim015[[#This Row],[選手番号]],Sheet2!A:A,Sheet2!B:B),"")</f>
        <v/>
      </c>
      <c r="H668" t="str">
        <f>IFERROR(LOOKUP(D668,Sheet2!A:A,Sheet2!C:C),"")</f>
        <v/>
      </c>
      <c r="I668" t="str">
        <f>IFERROR(LOOKUP(H668,Sheet9!A:A,記載責任者!#REF!),"")</f>
        <v/>
      </c>
    </row>
    <row r="669" spans="1:9">
      <c r="A669">
        <f>IFERROR(テーブル_Swim015[[#This Row],[競技番号]],"")</f>
        <v>36</v>
      </c>
      <c r="B669">
        <f>IFERROR(テーブル_Swim015[[#This Row],[組]],"")</f>
        <v>3</v>
      </c>
      <c r="C669">
        <f>IFERROR(テーブル_Swim015[[#This Row],[水路]],"")</f>
        <v>4</v>
      </c>
      <c r="D669" t="str">
        <f>IFERROR(Sheet4!#REF!,"")</f>
        <v/>
      </c>
      <c r="E669" t="str">
        <f>IFERROR(LOOKUP(テーブル_Swim015[[#This Row],[選手番号]],Sheet3!A:A,Sheet3!C:C),"")</f>
        <v xml:space="preserve">一色明日斗                    </v>
      </c>
      <c r="F669" t="str">
        <f>IFERROR(LOOKUP(D669,テーブル_Swim014[選手番号],テーブル_Swim014[所属名称１]),"")</f>
        <v/>
      </c>
      <c r="G669" t="str">
        <f>IFERROR(LOOKUP(テーブル_Swim015[[#This Row],[選手番号]],Sheet2!A:A,Sheet2!B:B),"")</f>
        <v/>
      </c>
      <c r="H669" t="str">
        <f>IFERROR(LOOKUP(D669,Sheet2!A:A,Sheet2!C:C),"")</f>
        <v/>
      </c>
      <c r="I669" t="str">
        <f>IFERROR(LOOKUP(H669,Sheet9!A:A,記載責任者!#REF!),"")</f>
        <v/>
      </c>
    </row>
    <row r="670" spans="1:9">
      <c r="A670">
        <f>IFERROR(テーブル_Swim015[[#This Row],[競技番号]],"")</f>
        <v>36</v>
      </c>
      <c r="B670">
        <f>IFERROR(テーブル_Swim015[[#This Row],[組]],"")</f>
        <v>3</v>
      </c>
      <c r="C670">
        <f>IFERROR(テーブル_Swim015[[#This Row],[水路]],"")</f>
        <v>5</v>
      </c>
      <c r="D670" t="str">
        <f>IFERROR(Sheet4!#REF!,"")</f>
        <v/>
      </c>
      <c r="E670" t="str">
        <f>IFERROR(LOOKUP(テーブル_Swim015[[#This Row],[選手番号]],Sheet3!A:A,Sheet3!C:C),"")</f>
        <v xml:space="preserve">細川　太都                    </v>
      </c>
      <c r="F670" t="str">
        <f>IFERROR(LOOKUP(D670,テーブル_Swim014[選手番号],テーブル_Swim014[所属名称１]),"")</f>
        <v/>
      </c>
      <c r="G670" t="str">
        <f>IFERROR(LOOKUP(テーブル_Swim015[[#This Row],[選手番号]],Sheet2!A:A,Sheet2!B:B),"")</f>
        <v/>
      </c>
      <c r="H670" t="str">
        <f>IFERROR(LOOKUP(D670,Sheet2!A:A,Sheet2!C:C),"")</f>
        <v/>
      </c>
      <c r="I670" t="str">
        <f>IFERROR(LOOKUP(H670,Sheet9!A:A,記載責任者!#REF!),"")</f>
        <v/>
      </c>
    </row>
    <row r="671" spans="1:9">
      <c r="A671">
        <f>IFERROR(テーブル_Swim015[[#This Row],[競技番号]],"")</f>
        <v>36</v>
      </c>
      <c r="B671">
        <f>IFERROR(テーブル_Swim015[[#This Row],[組]],"")</f>
        <v>3</v>
      </c>
      <c r="C671">
        <f>IFERROR(テーブル_Swim015[[#This Row],[水路]],"")</f>
        <v>6</v>
      </c>
      <c r="D671" t="str">
        <f>IFERROR(Sheet4!#REF!,"")</f>
        <v/>
      </c>
      <c r="E671" t="str">
        <f>IFERROR(LOOKUP(テーブル_Swim015[[#This Row],[選手番号]],Sheet3!A:A,Sheet3!C:C),"")</f>
        <v xml:space="preserve">櫻木　敦大                    </v>
      </c>
      <c r="F671" t="str">
        <f>IFERROR(LOOKUP(D671,テーブル_Swim014[選手番号],テーブル_Swim014[所属名称１]),"")</f>
        <v/>
      </c>
      <c r="G671" t="str">
        <f>IFERROR(LOOKUP(テーブル_Swim015[[#This Row],[選手番号]],Sheet2!A:A,Sheet2!B:B),"")</f>
        <v/>
      </c>
      <c r="H671" t="str">
        <f>IFERROR(LOOKUP(D671,Sheet2!A:A,Sheet2!C:C),"")</f>
        <v/>
      </c>
      <c r="I671" t="str">
        <f>IFERROR(LOOKUP(H671,Sheet9!A:A,記載責任者!#REF!),"")</f>
        <v/>
      </c>
    </row>
    <row r="672" spans="1:9">
      <c r="A672">
        <f>IFERROR(テーブル_Swim015[[#This Row],[競技番号]],"")</f>
        <v>36</v>
      </c>
      <c r="B672">
        <f>IFERROR(テーブル_Swim015[[#This Row],[組]],"")</f>
        <v>3</v>
      </c>
      <c r="C672">
        <f>IFERROR(テーブル_Swim015[[#This Row],[水路]],"")</f>
        <v>7</v>
      </c>
      <c r="D672" t="str">
        <f>IFERROR(Sheet4!#REF!,"")</f>
        <v/>
      </c>
      <c r="E672" t="str">
        <f>IFERROR(LOOKUP(テーブル_Swim015[[#This Row],[選手番号]],Sheet3!A:A,Sheet3!C:C),"")</f>
        <v xml:space="preserve">神田　悠斗                    </v>
      </c>
      <c r="F672" t="str">
        <f>IFERROR(LOOKUP(D672,テーブル_Swim014[選手番号],テーブル_Swim014[所属名称１]),"")</f>
        <v/>
      </c>
      <c r="G672" t="str">
        <f>IFERROR(LOOKUP(テーブル_Swim015[[#This Row],[選手番号]],Sheet2!A:A,Sheet2!B:B),"")</f>
        <v/>
      </c>
      <c r="H672" t="str">
        <f>IFERROR(LOOKUP(D672,Sheet2!A:A,Sheet2!C:C),"")</f>
        <v/>
      </c>
      <c r="I672" t="str">
        <f>IFERROR(LOOKUP(H672,Sheet9!A:A,記載責任者!#REF!),"")</f>
        <v/>
      </c>
    </row>
    <row r="673" spans="1:9">
      <c r="A673">
        <f>IFERROR(テーブル_Swim015[[#This Row],[競技番号]],"")</f>
        <v>36</v>
      </c>
      <c r="B673">
        <f>IFERROR(テーブル_Swim015[[#This Row],[組]],"")</f>
        <v>3</v>
      </c>
      <c r="C673">
        <f>IFERROR(テーブル_Swim015[[#This Row],[水路]],"")</f>
        <v>8</v>
      </c>
      <c r="D673" t="str">
        <f>IFERROR(Sheet4!#REF!,"")</f>
        <v/>
      </c>
      <c r="E673" t="str">
        <f>IFERROR(LOOKUP(テーブル_Swim015[[#This Row],[選手番号]],Sheet3!A:A,Sheet3!C:C),"")</f>
        <v xml:space="preserve">高橋　孝弥                    </v>
      </c>
      <c r="F673" t="str">
        <f>IFERROR(LOOKUP(D673,テーブル_Swim014[選手番号],テーブル_Swim014[所属名称１]),"")</f>
        <v/>
      </c>
      <c r="G673" t="str">
        <f>IFERROR(LOOKUP(テーブル_Swim015[[#This Row],[選手番号]],Sheet2!A:A,Sheet2!B:B),"")</f>
        <v/>
      </c>
      <c r="H673" t="str">
        <f>IFERROR(LOOKUP(D673,Sheet2!A:A,Sheet2!C:C),"")</f>
        <v/>
      </c>
      <c r="I673" t="str">
        <f>IFERROR(LOOKUP(H673,Sheet9!A:A,記載責任者!#REF!),"")</f>
        <v/>
      </c>
    </row>
    <row r="674" spans="1:9">
      <c r="A674">
        <f>IFERROR(テーブル_Swim015[[#This Row],[競技番号]],"")</f>
        <v>36</v>
      </c>
      <c r="B674">
        <f>IFERROR(テーブル_Swim015[[#This Row],[組]],"")</f>
        <v>4</v>
      </c>
      <c r="C674">
        <f>IFERROR(テーブル_Swim015[[#This Row],[水路]],"")</f>
        <v>1</v>
      </c>
      <c r="D674" t="str">
        <f>IFERROR(Sheet4!#REF!,"")</f>
        <v/>
      </c>
      <c r="E674" t="str">
        <f>IFERROR(LOOKUP(テーブル_Swim015[[#This Row],[選手番号]],Sheet3!A:A,Sheet3!C:C),"")</f>
        <v xml:space="preserve">熊谷　旺俊                    </v>
      </c>
      <c r="F674" t="str">
        <f>IFERROR(LOOKUP(D674,テーブル_Swim014[選手番号],テーブル_Swim014[所属名称１]),"")</f>
        <v/>
      </c>
      <c r="G674" t="str">
        <f>IFERROR(LOOKUP(テーブル_Swim015[[#This Row],[選手番号]],Sheet2!A:A,Sheet2!B:B),"")</f>
        <v/>
      </c>
      <c r="H674" t="str">
        <f>IFERROR(LOOKUP(D674,Sheet2!A:A,Sheet2!C:C),"")</f>
        <v/>
      </c>
      <c r="I674" t="str">
        <f>IFERROR(LOOKUP(H674,Sheet9!A:A,記載責任者!#REF!),"")</f>
        <v/>
      </c>
    </row>
    <row r="675" spans="1:9">
      <c r="A675">
        <f>IFERROR(テーブル_Swim015[[#This Row],[競技番号]],"")</f>
        <v>36</v>
      </c>
      <c r="B675">
        <f>IFERROR(テーブル_Swim015[[#This Row],[組]],"")</f>
        <v>4</v>
      </c>
      <c r="C675">
        <f>IFERROR(テーブル_Swim015[[#This Row],[水路]],"")</f>
        <v>2</v>
      </c>
      <c r="D675" t="str">
        <f>IFERROR(Sheet4!#REF!,"")</f>
        <v/>
      </c>
      <c r="E675" t="str">
        <f>IFERROR(LOOKUP(テーブル_Swim015[[#This Row],[選手番号]],Sheet3!A:A,Sheet3!C:C),"")</f>
        <v xml:space="preserve">竹内　稜翔                    </v>
      </c>
      <c r="F675" t="str">
        <f>IFERROR(LOOKUP(D675,テーブル_Swim014[選手番号],テーブル_Swim014[所属名称１]),"")</f>
        <v/>
      </c>
      <c r="G675" t="str">
        <f>IFERROR(LOOKUP(テーブル_Swim015[[#This Row],[選手番号]],Sheet2!A:A,Sheet2!B:B),"")</f>
        <v/>
      </c>
      <c r="H675" t="str">
        <f>IFERROR(LOOKUP(D675,Sheet2!A:A,Sheet2!C:C),"")</f>
        <v/>
      </c>
      <c r="I675" t="str">
        <f>IFERROR(LOOKUP(H675,Sheet9!A:A,記載責任者!#REF!),"")</f>
        <v/>
      </c>
    </row>
    <row r="676" spans="1:9">
      <c r="A676">
        <f>IFERROR(テーブル_Swim015[[#This Row],[競技番号]],"")</f>
        <v>36</v>
      </c>
      <c r="B676">
        <f>IFERROR(テーブル_Swim015[[#This Row],[組]],"")</f>
        <v>4</v>
      </c>
      <c r="C676">
        <f>IFERROR(テーブル_Swim015[[#This Row],[水路]],"")</f>
        <v>3</v>
      </c>
      <c r="D676" t="str">
        <f>IFERROR(Sheet4!#REF!,"")</f>
        <v/>
      </c>
      <c r="E676" t="str">
        <f>IFERROR(LOOKUP(テーブル_Swim015[[#This Row],[選手番号]],Sheet3!A:A,Sheet3!C:C),"")</f>
        <v xml:space="preserve">増田　　開                    </v>
      </c>
      <c r="F676" t="str">
        <f>IFERROR(LOOKUP(D676,テーブル_Swim014[選手番号],テーブル_Swim014[所属名称１]),"")</f>
        <v/>
      </c>
      <c r="G676" t="str">
        <f>IFERROR(LOOKUP(テーブル_Swim015[[#This Row],[選手番号]],Sheet2!A:A,Sheet2!B:B),"")</f>
        <v/>
      </c>
      <c r="H676" t="str">
        <f>IFERROR(LOOKUP(D676,Sheet2!A:A,Sheet2!C:C),"")</f>
        <v/>
      </c>
      <c r="I676" t="str">
        <f>IFERROR(LOOKUP(H676,Sheet9!A:A,記載責任者!#REF!),"")</f>
        <v/>
      </c>
    </row>
    <row r="677" spans="1:9">
      <c r="A677">
        <f>IFERROR(テーブル_Swim015[[#This Row],[競技番号]],"")</f>
        <v>36</v>
      </c>
      <c r="B677">
        <f>IFERROR(テーブル_Swim015[[#This Row],[組]],"")</f>
        <v>4</v>
      </c>
      <c r="C677">
        <f>IFERROR(テーブル_Swim015[[#This Row],[水路]],"")</f>
        <v>4</v>
      </c>
      <c r="D677" t="str">
        <f>IFERROR(Sheet4!#REF!,"")</f>
        <v/>
      </c>
      <c r="E677" t="str">
        <f>IFERROR(LOOKUP(テーブル_Swim015[[#This Row],[選手番号]],Sheet3!A:A,Sheet3!C:C),"")</f>
        <v xml:space="preserve">幸田　太一                    </v>
      </c>
      <c r="F677" t="str">
        <f>IFERROR(LOOKUP(D677,テーブル_Swim014[選手番号],テーブル_Swim014[所属名称１]),"")</f>
        <v/>
      </c>
      <c r="G677" t="str">
        <f>IFERROR(LOOKUP(テーブル_Swim015[[#This Row],[選手番号]],Sheet2!A:A,Sheet2!B:B),"")</f>
        <v/>
      </c>
      <c r="H677" t="str">
        <f>IFERROR(LOOKUP(D677,Sheet2!A:A,Sheet2!C:C),"")</f>
        <v/>
      </c>
      <c r="I677" t="str">
        <f>IFERROR(LOOKUP(H677,Sheet9!A:A,記載責任者!#REF!),"")</f>
        <v/>
      </c>
    </row>
    <row r="678" spans="1:9">
      <c r="A678">
        <f>IFERROR(テーブル_Swim015[[#This Row],[競技番号]],"")</f>
        <v>36</v>
      </c>
      <c r="B678">
        <f>IFERROR(テーブル_Swim015[[#This Row],[組]],"")</f>
        <v>4</v>
      </c>
      <c r="C678">
        <f>IFERROR(テーブル_Swim015[[#This Row],[水路]],"")</f>
        <v>5</v>
      </c>
      <c r="D678" t="str">
        <f>IFERROR(Sheet4!#REF!,"")</f>
        <v/>
      </c>
      <c r="E678" t="str">
        <f>IFERROR(LOOKUP(テーブル_Swim015[[#This Row],[選手番号]],Sheet3!A:A,Sheet3!C:C),"")</f>
        <v xml:space="preserve">安原　聖力                    </v>
      </c>
      <c r="F678" t="str">
        <f>IFERROR(LOOKUP(D678,テーブル_Swim014[選手番号],テーブル_Swim014[所属名称１]),"")</f>
        <v/>
      </c>
      <c r="G678" t="str">
        <f>IFERROR(LOOKUP(テーブル_Swim015[[#This Row],[選手番号]],Sheet2!A:A,Sheet2!B:B),"")</f>
        <v/>
      </c>
      <c r="H678" t="str">
        <f>IFERROR(LOOKUP(D678,Sheet2!A:A,Sheet2!C:C),"")</f>
        <v/>
      </c>
      <c r="I678" t="str">
        <f>IFERROR(LOOKUP(H678,Sheet9!A:A,記載責任者!#REF!),"")</f>
        <v/>
      </c>
    </row>
    <row r="679" spans="1:9">
      <c r="A679">
        <f>IFERROR(テーブル_Swim015[[#This Row],[競技番号]],"")</f>
        <v>36</v>
      </c>
      <c r="B679">
        <f>IFERROR(テーブル_Swim015[[#This Row],[組]],"")</f>
        <v>4</v>
      </c>
      <c r="C679">
        <f>IFERROR(テーブル_Swim015[[#This Row],[水路]],"")</f>
        <v>6</v>
      </c>
      <c r="D679" t="str">
        <f>IFERROR(Sheet4!#REF!,"")</f>
        <v/>
      </c>
      <c r="E679" t="str">
        <f>IFERROR(LOOKUP(テーブル_Swim015[[#This Row],[選手番号]],Sheet3!A:A,Sheet3!C:C),"")</f>
        <v xml:space="preserve">三好　　凜                    </v>
      </c>
      <c r="F679" t="str">
        <f>IFERROR(LOOKUP(D679,テーブル_Swim014[選手番号],テーブル_Swim014[所属名称１]),"")</f>
        <v/>
      </c>
      <c r="G679" t="str">
        <f>IFERROR(LOOKUP(テーブル_Swim015[[#This Row],[選手番号]],Sheet2!A:A,Sheet2!B:B),"")</f>
        <v/>
      </c>
      <c r="H679" t="str">
        <f>IFERROR(LOOKUP(D679,Sheet2!A:A,Sheet2!C:C),"")</f>
        <v/>
      </c>
      <c r="I679" t="str">
        <f>IFERROR(LOOKUP(H679,Sheet9!A:A,記載責任者!#REF!),"")</f>
        <v/>
      </c>
    </row>
    <row r="680" spans="1:9">
      <c r="A680">
        <f>IFERROR(テーブル_Swim015[[#This Row],[競技番号]],"")</f>
        <v>36</v>
      </c>
      <c r="B680">
        <f>IFERROR(テーブル_Swim015[[#This Row],[組]],"")</f>
        <v>4</v>
      </c>
      <c r="C680">
        <f>IFERROR(テーブル_Swim015[[#This Row],[水路]],"")</f>
        <v>7</v>
      </c>
      <c r="D680" t="str">
        <f>IFERROR(Sheet4!#REF!,"")</f>
        <v/>
      </c>
      <c r="E680" t="str">
        <f>IFERROR(LOOKUP(テーブル_Swim015[[#This Row],[選手番号]],Sheet3!A:A,Sheet3!C:C),"")</f>
        <v xml:space="preserve">田村倫太郎                    </v>
      </c>
      <c r="F680" t="str">
        <f>IFERROR(LOOKUP(D680,テーブル_Swim014[選手番号],テーブル_Swim014[所属名称１]),"")</f>
        <v/>
      </c>
      <c r="G680" t="str">
        <f>IFERROR(LOOKUP(テーブル_Swim015[[#This Row],[選手番号]],Sheet2!A:A,Sheet2!B:B),"")</f>
        <v/>
      </c>
      <c r="H680" t="str">
        <f>IFERROR(LOOKUP(D680,Sheet2!A:A,Sheet2!C:C),"")</f>
        <v/>
      </c>
      <c r="I680" t="str">
        <f>IFERROR(LOOKUP(H680,Sheet9!A:A,記載責任者!#REF!),"")</f>
        <v/>
      </c>
    </row>
    <row r="681" spans="1:9">
      <c r="A681">
        <f>IFERROR(テーブル_Swim015[[#This Row],[競技番号]],"")</f>
        <v>36</v>
      </c>
      <c r="B681">
        <f>IFERROR(テーブル_Swim015[[#This Row],[組]],"")</f>
        <v>4</v>
      </c>
      <c r="C681">
        <f>IFERROR(テーブル_Swim015[[#This Row],[水路]],"")</f>
        <v>8</v>
      </c>
      <c r="D681" t="str">
        <f>IFERROR(Sheet4!#REF!,"")</f>
        <v/>
      </c>
      <c r="E681" t="str">
        <f>IFERROR(LOOKUP(テーブル_Swim015[[#This Row],[選手番号]],Sheet3!A:A,Sheet3!C:C),"")</f>
        <v xml:space="preserve">丸畠　一颯                    </v>
      </c>
      <c r="F681" t="str">
        <f>IFERROR(LOOKUP(D681,テーブル_Swim014[選手番号],テーブル_Swim014[所属名称１]),"")</f>
        <v/>
      </c>
      <c r="G681" t="str">
        <f>IFERROR(LOOKUP(テーブル_Swim015[[#This Row],[選手番号]],Sheet2!A:A,Sheet2!B:B),"")</f>
        <v/>
      </c>
      <c r="H681" t="str">
        <f>IFERROR(LOOKUP(D681,Sheet2!A:A,Sheet2!C:C),"")</f>
        <v/>
      </c>
      <c r="I681" t="str">
        <f>IFERROR(LOOKUP(H681,Sheet9!A:A,記載責任者!#REF!),"")</f>
        <v/>
      </c>
    </row>
    <row r="682" spans="1:9">
      <c r="A682">
        <f>IFERROR(テーブル_Swim015[[#This Row],[競技番号]],"")</f>
        <v>37</v>
      </c>
      <c r="B682">
        <f>IFERROR(テーブル_Swim015[[#This Row],[組]],"")</f>
        <v>1</v>
      </c>
      <c r="C682">
        <f>IFERROR(テーブル_Swim015[[#This Row],[水路]],"")</f>
        <v>1</v>
      </c>
      <c r="D682" t="str">
        <f>IFERROR(Sheet4!#REF!,"")</f>
        <v/>
      </c>
      <c r="E682" t="str">
        <f>IFERROR(LOOKUP(テーブル_Swim015[[#This Row],[選手番号]],Sheet3!A:A,Sheet3!C:C),"")</f>
        <v/>
      </c>
      <c r="F682" t="str">
        <f>IFERROR(LOOKUP(D682,テーブル_Swim014[選手番号],テーブル_Swim014[所属名称１]),"")</f>
        <v/>
      </c>
      <c r="G682" t="str">
        <f>IFERROR(LOOKUP(テーブル_Swim015[[#This Row],[選手番号]],Sheet2!A:A,Sheet2!B:B),"")</f>
        <v/>
      </c>
      <c r="H682" t="str">
        <f>IFERROR(LOOKUP(D682,Sheet2!A:A,Sheet2!C:C),"")</f>
        <v/>
      </c>
      <c r="I682" t="str">
        <f>IFERROR(LOOKUP(H682,Sheet9!A:A,記載責任者!#REF!),"")</f>
        <v/>
      </c>
    </row>
    <row r="683" spans="1:9">
      <c r="A683">
        <f>IFERROR(テーブル_Swim015[[#This Row],[競技番号]],"")</f>
        <v>37</v>
      </c>
      <c r="B683">
        <f>IFERROR(テーブル_Swim015[[#This Row],[組]],"")</f>
        <v>1</v>
      </c>
      <c r="C683">
        <f>IFERROR(テーブル_Swim015[[#This Row],[水路]],"")</f>
        <v>2</v>
      </c>
      <c r="D683" t="str">
        <f>IFERROR(Sheet4!#REF!,"")</f>
        <v/>
      </c>
      <c r="E683" t="str">
        <f>IFERROR(LOOKUP(テーブル_Swim015[[#This Row],[選手番号]],Sheet3!A:A,Sheet3!C:C),"")</f>
        <v xml:space="preserve">仁井　光莉                    </v>
      </c>
      <c r="F683" t="str">
        <f>IFERROR(LOOKUP(D683,テーブル_Swim014[選手番号],テーブル_Swim014[所属名称１]),"")</f>
        <v/>
      </c>
      <c r="G683" t="str">
        <f>IFERROR(LOOKUP(テーブル_Swim015[[#This Row],[選手番号]],Sheet2!A:A,Sheet2!B:B),"")</f>
        <v/>
      </c>
      <c r="H683" t="str">
        <f>IFERROR(LOOKUP(D683,Sheet2!A:A,Sheet2!C:C),"")</f>
        <v/>
      </c>
      <c r="I683" t="str">
        <f>IFERROR(LOOKUP(H683,Sheet9!A:A,記載責任者!#REF!),"")</f>
        <v/>
      </c>
    </row>
    <row r="684" spans="1:9">
      <c r="A684">
        <f>IFERROR(テーブル_Swim015[[#This Row],[競技番号]],"")</f>
        <v>37</v>
      </c>
      <c r="B684">
        <f>IFERROR(テーブル_Swim015[[#This Row],[組]],"")</f>
        <v>1</v>
      </c>
      <c r="C684">
        <f>IFERROR(テーブル_Swim015[[#This Row],[水路]],"")</f>
        <v>3</v>
      </c>
      <c r="D684" t="str">
        <f>IFERROR(Sheet4!#REF!,"")</f>
        <v/>
      </c>
      <c r="E684" t="str">
        <f>IFERROR(LOOKUP(テーブル_Swim015[[#This Row],[選手番号]],Sheet3!A:A,Sheet3!C:C),"")</f>
        <v xml:space="preserve">宮本　聖乃                    </v>
      </c>
      <c r="F684" t="str">
        <f>IFERROR(LOOKUP(D684,テーブル_Swim014[選手番号],テーブル_Swim014[所属名称１]),"")</f>
        <v/>
      </c>
      <c r="G684" t="str">
        <f>IFERROR(LOOKUP(テーブル_Swim015[[#This Row],[選手番号]],Sheet2!A:A,Sheet2!B:B),"")</f>
        <v/>
      </c>
      <c r="H684" t="str">
        <f>IFERROR(LOOKUP(D684,Sheet2!A:A,Sheet2!C:C),"")</f>
        <v/>
      </c>
      <c r="I684" t="str">
        <f>IFERROR(LOOKUP(H684,Sheet9!A:A,記載責任者!#REF!),"")</f>
        <v/>
      </c>
    </row>
    <row r="685" spans="1:9">
      <c r="A685">
        <f>IFERROR(テーブル_Swim015[[#This Row],[競技番号]],"")</f>
        <v>37</v>
      </c>
      <c r="B685">
        <f>IFERROR(テーブル_Swim015[[#This Row],[組]],"")</f>
        <v>1</v>
      </c>
      <c r="C685">
        <f>IFERROR(テーブル_Swim015[[#This Row],[水路]],"")</f>
        <v>4</v>
      </c>
      <c r="D685" t="str">
        <f>IFERROR(Sheet4!#REF!,"")</f>
        <v/>
      </c>
      <c r="E685" t="str">
        <f>IFERROR(LOOKUP(テーブル_Swim015[[#This Row],[選手番号]],Sheet3!A:A,Sheet3!C:C),"")</f>
        <v xml:space="preserve">田中　陽奈                    </v>
      </c>
      <c r="F685" t="str">
        <f>IFERROR(LOOKUP(D685,テーブル_Swim014[選手番号],テーブル_Swim014[所属名称１]),"")</f>
        <v/>
      </c>
      <c r="G685" t="str">
        <f>IFERROR(LOOKUP(テーブル_Swim015[[#This Row],[選手番号]],Sheet2!A:A,Sheet2!B:B),"")</f>
        <v/>
      </c>
      <c r="H685" t="str">
        <f>IFERROR(LOOKUP(D685,Sheet2!A:A,Sheet2!C:C),"")</f>
        <v/>
      </c>
      <c r="I685" t="str">
        <f>IFERROR(LOOKUP(H685,Sheet9!A:A,記載責任者!#REF!),"")</f>
        <v/>
      </c>
    </row>
    <row r="686" spans="1:9">
      <c r="A686">
        <f>IFERROR(テーブル_Swim015[[#This Row],[競技番号]],"")</f>
        <v>37</v>
      </c>
      <c r="B686">
        <f>IFERROR(テーブル_Swim015[[#This Row],[組]],"")</f>
        <v>1</v>
      </c>
      <c r="C686">
        <f>IFERROR(テーブル_Swim015[[#This Row],[水路]],"")</f>
        <v>5</v>
      </c>
      <c r="D686" t="str">
        <f>IFERROR(Sheet4!#REF!,"")</f>
        <v/>
      </c>
      <c r="E686" t="str">
        <f>IFERROR(LOOKUP(テーブル_Swim015[[#This Row],[選手番号]],Sheet3!A:A,Sheet3!C:C),"")</f>
        <v xml:space="preserve">小松　千紘                    </v>
      </c>
      <c r="F686" t="str">
        <f>IFERROR(LOOKUP(D686,テーブル_Swim014[選手番号],テーブル_Swim014[所属名称１]),"")</f>
        <v/>
      </c>
      <c r="G686" t="str">
        <f>IFERROR(LOOKUP(テーブル_Swim015[[#This Row],[選手番号]],Sheet2!A:A,Sheet2!B:B),"")</f>
        <v/>
      </c>
      <c r="H686" t="str">
        <f>IFERROR(LOOKUP(D686,Sheet2!A:A,Sheet2!C:C),"")</f>
        <v/>
      </c>
      <c r="I686" t="str">
        <f>IFERROR(LOOKUP(H686,Sheet9!A:A,記載責任者!#REF!),"")</f>
        <v/>
      </c>
    </row>
    <row r="687" spans="1:9">
      <c r="A687">
        <f>IFERROR(テーブル_Swim015[[#This Row],[競技番号]],"")</f>
        <v>37</v>
      </c>
      <c r="B687">
        <f>IFERROR(テーブル_Swim015[[#This Row],[組]],"")</f>
        <v>1</v>
      </c>
      <c r="C687">
        <f>IFERROR(テーブル_Swim015[[#This Row],[水路]],"")</f>
        <v>6</v>
      </c>
      <c r="D687" t="str">
        <f>IFERROR(Sheet4!#REF!,"")</f>
        <v/>
      </c>
      <c r="E687" t="str">
        <f>IFERROR(LOOKUP(テーブル_Swim015[[#This Row],[選手番号]],Sheet3!A:A,Sheet3!C:C),"")</f>
        <v xml:space="preserve">久保　秀華                    </v>
      </c>
      <c r="F687" t="str">
        <f>IFERROR(LOOKUP(D687,テーブル_Swim014[選手番号],テーブル_Swim014[所属名称１]),"")</f>
        <v/>
      </c>
      <c r="G687" t="str">
        <f>IFERROR(LOOKUP(テーブル_Swim015[[#This Row],[選手番号]],Sheet2!A:A,Sheet2!B:B),"")</f>
        <v/>
      </c>
      <c r="H687" t="str">
        <f>IFERROR(LOOKUP(D687,Sheet2!A:A,Sheet2!C:C),"")</f>
        <v/>
      </c>
      <c r="I687" t="str">
        <f>IFERROR(LOOKUP(H687,Sheet9!A:A,記載責任者!#REF!),"")</f>
        <v/>
      </c>
    </row>
    <row r="688" spans="1:9">
      <c r="A688">
        <f>IFERROR(テーブル_Swim015[[#This Row],[競技番号]],"")</f>
        <v>37</v>
      </c>
      <c r="B688">
        <f>IFERROR(テーブル_Swim015[[#This Row],[組]],"")</f>
        <v>1</v>
      </c>
      <c r="C688">
        <f>IFERROR(テーブル_Swim015[[#This Row],[水路]],"")</f>
        <v>7</v>
      </c>
      <c r="D688" t="str">
        <f>IFERROR(Sheet4!#REF!,"")</f>
        <v/>
      </c>
      <c r="E688" t="str">
        <f>IFERROR(LOOKUP(テーブル_Swim015[[#This Row],[選手番号]],Sheet3!A:A,Sheet3!C:C),"")</f>
        <v xml:space="preserve">三木　佳音                    </v>
      </c>
      <c r="F688" t="str">
        <f>IFERROR(LOOKUP(D688,テーブル_Swim014[選手番号],テーブル_Swim014[所属名称１]),"")</f>
        <v/>
      </c>
      <c r="G688" t="str">
        <f>IFERROR(LOOKUP(テーブル_Swim015[[#This Row],[選手番号]],Sheet2!A:A,Sheet2!B:B),"")</f>
        <v/>
      </c>
      <c r="H688" t="str">
        <f>IFERROR(LOOKUP(D688,Sheet2!A:A,Sheet2!C:C),"")</f>
        <v/>
      </c>
      <c r="I688" t="str">
        <f>IFERROR(LOOKUP(H688,Sheet9!A:A,記載責任者!#REF!),"")</f>
        <v/>
      </c>
    </row>
    <row r="689" spans="1:9">
      <c r="A689">
        <f>IFERROR(テーブル_Swim015[[#This Row],[競技番号]],"")</f>
        <v>37</v>
      </c>
      <c r="B689">
        <f>IFERROR(テーブル_Swim015[[#This Row],[組]],"")</f>
        <v>1</v>
      </c>
      <c r="C689">
        <f>IFERROR(テーブル_Swim015[[#This Row],[水路]],"")</f>
        <v>8</v>
      </c>
      <c r="D689" t="str">
        <f>IFERROR(Sheet4!#REF!,"")</f>
        <v/>
      </c>
      <c r="E689" t="str">
        <f>IFERROR(LOOKUP(テーブル_Swim015[[#This Row],[選手番号]],Sheet3!A:A,Sheet3!C:C),"")</f>
        <v/>
      </c>
      <c r="F689" t="str">
        <f>IFERROR(LOOKUP(D689,テーブル_Swim014[選手番号],テーブル_Swim014[所属名称１]),"")</f>
        <v/>
      </c>
      <c r="G689" t="str">
        <f>IFERROR(LOOKUP(テーブル_Swim015[[#This Row],[選手番号]],Sheet2!A:A,Sheet2!B:B),"")</f>
        <v/>
      </c>
      <c r="H689" t="str">
        <f>IFERROR(LOOKUP(D689,Sheet2!A:A,Sheet2!C:C),"")</f>
        <v/>
      </c>
      <c r="I689" t="str">
        <f>IFERROR(LOOKUP(H689,Sheet9!A:A,記載責任者!#REF!),"")</f>
        <v/>
      </c>
    </row>
    <row r="690" spans="1:9">
      <c r="A690">
        <f>IFERROR(テーブル_Swim015[[#This Row],[競技番号]],"")</f>
        <v>37</v>
      </c>
      <c r="B690">
        <f>IFERROR(テーブル_Swim015[[#This Row],[組]],"")</f>
        <v>2</v>
      </c>
      <c r="C690">
        <f>IFERROR(テーブル_Swim015[[#This Row],[水路]],"")</f>
        <v>1</v>
      </c>
      <c r="D690" t="str">
        <f>IFERROR(Sheet4!#REF!,"")</f>
        <v/>
      </c>
      <c r="E690" t="str">
        <f>IFERROR(LOOKUP(テーブル_Swim015[[#This Row],[選手番号]],Sheet3!A:A,Sheet3!C:C),"")</f>
        <v xml:space="preserve">竹内　詩乃                    </v>
      </c>
      <c r="F690" t="str">
        <f>IFERROR(LOOKUP(D690,テーブル_Swim014[選手番号],テーブル_Swim014[所属名称１]),"")</f>
        <v/>
      </c>
      <c r="G690" t="str">
        <f>IFERROR(LOOKUP(テーブル_Swim015[[#This Row],[選手番号]],Sheet2!A:A,Sheet2!B:B),"")</f>
        <v/>
      </c>
      <c r="H690" t="str">
        <f>IFERROR(LOOKUP(D690,Sheet2!A:A,Sheet2!C:C),"")</f>
        <v/>
      </c>
      <c r="I690" t="str">
        <f>IFERROR(LOOKUP(H690,Sheet9!A:A,記載責任者!#REF!),"")</f>
        <v/>
      </c>
    </row>
    <row r="691" spans="1:9">
      <c r="A691">
        <f>IFERROR(テーブル_Swim015[[#This Row],[競技番号]],"")</f>
        <v>37</v>
      </c>
      <c r="B691">
        <f>IFERROR(テーブル_Swim015[[#This Row],[組]],"")</f>
        <v>2</v>
      </c>
      <c r="C691">
        <f>IFERROR(テーブル_Swim015[[#This Row],[水路]],"")</f>
        <v>2</v>
      </c>
      <c r="D691" t="str">
        <f>IFERROR(Sheet4!#REF!,"")</f>
        <v/>
      </c>
      <c r="E691" t="str">
        <f>IFERROR(LOOKUP(テーブル_Swim015[[#This Row],[選手番号]],Sheet3!A:A,Sheet3!C:C),"")</f>
        <v xml:space="preserve">仁井　帆花                    </v>
      </c>
      <c r="F691" t="str">
        <f>IFERROR(LOOKUP(D691,テーブル_Swim014[選手番号],テーブル_Swim014[所属名称１]),"")</f>
        <v/>
      </c>
      <c r="G691" t="str">
        <f>IFERROR(LOOKUP(テーブル_Swim015[[#This Row],[選手番号]],Sheet2!A:A,Sheet2!B:B),"")</f>
        <v/>
      </c>
      <c r="H691" t="str">
        <f>IFERROR(LOOKUP(D691,Sheet2!A:A,Sheet2!C:C),"")</f>
        <v/>
      </c>
      <c r="I691" t="str">
        <f>IFERROR(LOOKUP(H691,Sheet9!A:A,記載責任者!#REF!),"")</f>
        <v/>
      </c>
    </row>
    <row r="692" spans="1:9">
      <c r="A692">
        <f>IFERROR(テーブル_Swim015[[#This Row],[競技番号]],"")</f>
        <v>37</v>
      </c>
      <c r="B692">
        <f>IFERROR(テーブル_Swim015[[#This Row],[組]],"")</f>
        <v>2</v>
      </c>
      <c r="C692">
        <f>IFERROR(テーブル_Swim015[[#This Row],[水路]],"")</f>
        <v>3</v>
      </c>
      <c r="D692" t="str">
        <f>IFERROR(Sheet4!#REF!,"")</f>
        <v/>
      </c>
      <c r="E692" t="str">
        <f>IFERROR(LOOKUP(テーブル_Swim015[[#This Row],[選手番号]],Sheet3!A:A,Sheet3!C:C),"")</f>
        <v xml:space="preserve">中名　桃子                    </v>
      </c>
      <c r="F692" t="str">
        <f>IFERROR(LOOKUP(D692,テーブル_Swim014[選手番号],テーブル_Swim014[所属名称１]),"")</f>
        <v/>
      </c>
      <c r="G692" t="str">
        <f>IFERROR(LOOKUP(テーブル_Swim015[[#This Row],[選手番号]],Sheet2!A:A,Sheet2!B:B),"")</f>
        <v/>
      </c>
      <c r="H692" t="str">
        <f>IFERROR(LOOKUP(D692,Sheet2!A:A,Sheet2!C:C),"")</f>
        <v/>
      </c>
      <c r="I692" t="str">
        <f>IFERROR(LOOKUP(H692,Sheet9!A:A,記載責任者!#REF!),"")</f>
        <v/>
      </c>
    </row>
    <row r="693" spans="1:9">
      <c r="A693">
        <f>IFERROR(テーブル_Swim015[[#This Row],[競技番号]],"")</f>
        <v>37</v>
      </c>
      <c r="B693">
        <f>IFERROR(テーブル_Swim015[[#This Row],[組]],"")</f>
        <v>2</v>
      </c>
      <c r="C693">
        <f>IFERROR(テーブル_Swim015[[#This Row],[水路]],"")</f>
        <v>4</v>
      </c>
      <c r="D693" t="str">
        <f>IFERROR(Sheet4!#REF!,"")</f>
        <v/>
      </c>
      <c r="E693" t="str">
        <f>IFERROR(LOOKUP(テーブル_Swim015[[#This Row],[選手番号]],Sheet3!A:A,Sheet3!C:C),"")</f>
        <v xml:space="preserve">浅川　　楓                    </v>
      </c>
      <c r="F693" t="str">
        <f>IFERROR(LOOKUP(D693,テーブル_Swim014[選手番号],テーブル_Swim014[所属名称１]),"")</f>
        <v/>
      </c>
      <c r="G693" t="str">
        <f>IFERROR(LOOKUP(テーブル_Swim015[[#This Row],[選手番号]],Sheet2!A:A,Sheet2!B:B),"")</f>
        <v/>
      </c>
      <c r="H693" t="str">
        <f>IFERROR(LOOKUP(D693,Sheet2!A:A,Sheet2!C:C),"")</f>
        <v/>
      </c>
      <c r="I693" t="str">
        <f>IFERROR(LOOKUP(H693,Sheet9!A:A,記載責任者!#REF!),"")</f>
        <v/>
      </c>
    </row>
    <row r="694" spans="1:9">
      <c r="A694">
        <f>IFERROR(テーブル_Swim015[[#This Row],[競技番号]],"")</f>
        <v>37</v>
      </c>
      <c r="B694">
        <f>IFERROR(テーブル_Swim015[[#This Row],[組]],"")</f>
        <v>2</v>
      </c>
      <c r="C694">
        <f>IFERROR(テーブル_Swim015[[#This Row],[水路]],"")</f>
        <v>5</v>
      </c>
      <c r="D694" t="str">
        <f>IFERROR(Sheet4!#REF!,"")</f>
        <v/>
      </c>
      <c r="E694" t="str">
        <f>IFERROR(LOOKUP(テーブル_Swim015[[#This Row],[選手番号]],Sheet3!A:A,Sheet3!C:C),"")</f>
        <v xml:space="preserve">戒能　朝陽                    </v>
      </c>
      <c r="F694" t="str">
        <f>IFERROR(LOOKUP(D694,テーブル_Swim014[選手番号],テーブル_Swim014[所属名称１]),"")</f>
        <v/>
      </c>
      <c r="G694" t="str">
        <f>IFERROR(LOOKUP(テーブル_Swim015[[#This Row],[選手番号]],Sheet2!A:A,Sheet2!B:B),"")</f>
        <v/>
      </c>
      <c r="H694" t="str">
        <f>IFERROR(LOOKUP(D694,Sheet2!A:A,Sheet2!C:C),"")</f>
        <v/>
      </c>
      <c r="I694" t="str">
        <f>IFERROR(LOOKUP(H694,Sheet9!A:A,記載責任者!#REF!),"")</f>
        <v/>
      </c>
    </row>
    <row r="695" spans="1:9">
      <c r="A695">
        <f>IFERROR(テーブル_Swim015[[#This Row],[競技番号]],"")</f>
        <v>37</v>
      </c>
      <c r="B695">
        <f>IFERROR(テーブル_Swim015[[#This Row],[組]],"")</f>
        <v>2</v>
      </c>
      <c r="C695">
        <f>IFERROR(テーブル_Swim015[[#This Row],[水路]],"")</f>
        <v>6</v>
      </c>
      <c r="D695" t="str">
        <f>IFERROR(Sheet4!#REF!,"")</f>
        <v/>
      </c>
      <c r="E695" t="str">
        <f>IFERROR(LOOKUP(テーブル_Swim015[[#This Row],[選手番号]],Sheet3!A:A,Sheet3!C:C),"")</f>
        <v xml:space="preserve">大井　孝菜                    </v>
      </c>
      <c r="F695" t="str">
        <f>IFERROR(LOOKUP(D695,テーブル_Swim014[選手番号],テーブル_Swim014[所属名称１]),"")</f>
        <v/>
      </c>
      <c r="G695" t="str">
        <f>IFERROR(LOOKUP(テーブル_Swim015[[#This Row],[選手番号]],Sheet2!A:A,Sheet2!B:B),"")</f>
        <v/>
      </c>
      <c r="H695" t="str">
        <f>IFERROR(LOOKUP(D695,Sheet2!A:A,Sheet2!C:C),"")</f>
        <v/>
      </c>
      <c r="I695" t="str">
        <f>IFERROR(LOOKUP(H695,Sheet9!A:A,記載責任者!#REF!),"")</f>
        <v/>
      </c>
    </row>
    <row r="696" spans="1:9">
      <c r="A696">
        <f>IFERROR(テーブル_Swim015[[#This Row],[競技番号]],"")</f>
        <v>37</v>
      </c>
      <c r="B696">
        <f>IFERROR(テーブル_Swim015[[#This Row],[組]],"")</f>
        <v>2</v>
      </c>
      <c r="C696">
        <f>IFERROR(テーブル_Swim015[[#This Row],[水路]],"")</f>
        <v>7</v>
      </c>
      <c r="D696" t="str">
        <f>IFERROR(Sheet4!#REF!,"")</f>
        <v/>
      </c>
      <c r="E696" t="str">
        <f>IFERROR(LOOKUP(テーブル_Swim015[[#This Row],[選手番号]],Sheet3!A:A,Sheet3!C:C),"")</f>
        <v xml:space="preserve">首藤　大果                    </v>
      </c>
      <c r="F696" t="str">
        <f>IFERROR(LOOKUP(D696,テーブル_Swim014[選手番号],テーブル_Swim014[所属名称１]),"")</f>
        <v/>
      </c>
      <c r="G696" t="str">
        <f>IFERROR(LOOKUP(テーブル_Swim015[[#This Row],[選手番号]],Sheet2!A:A,Sheet2!B:B),"")</f>
        <v/>
      </c>
      <c r="H696" t="str">
        <f>IFERROR(LOOKUP(D696,Sheet2!A:A,Sheet2!C:C),"")</f>
        <v/>
      </c>
      <c r="I696" t="str">
        <f>IFERROR(LOOKUP(H696,Sheet9!A:A,記載責任者!#REF!),"")</f>
        <v/>
      </c>
    </row>
    <row r="697" spans="1:9">
      <c r="A697">
        <f>IFERROR(テーブル_Swim015[[#This Row],[競技番号]],"")</f>
        <v>37</v>
      </c>
      <c r="B697">
        <f>IFERROR(テーブル_Swim015[[#This Row],[組]],"")</f>
        <v>2</v>
      </c>
      <c r="C697">
        <f>IFERROR(テーブル_Swim015[[#This Row],[水路]],"")</f>
        <v>8</v>
      </c>
      <c r="D697" t="str">
        <f>IFERROR(Sheet4!#REF!,"")</f>
        <v/>
      </c>
      <c r="E697" t="str">
        <f>IFERROR(LOOKUP(テーブル_Swim015[[#This Row],[選手番号]],Sheet3!A:A,Sheet3!C:C),"")</f>
        <v xml:space="preserve">天羽　　礼                    </v>
      </c>
      <c r="F697" t="str">
        <f>IFERROR(LOOKUP(D697,テーブル_Swim014[選手番号],テーブル_Swim014[所属名称１]),"")</f>
        <v/>
      </c>
      <c r="G697" t="str">
        <f>IFERROR(LOOKUP(テーブル_Swim015[[#This Row],[選手番号]],Sheet2!A:A,Sheet2!B:B),"")</f>
        <v/>
      </c>
      <c r="H697" t="str">
        <f>IFERROR(LOOKUP(D697,Sheet2!A:A,Sheet2!C:C),"")</f>
        <v/>
      </c>
      <c r="I697" t="str">
        <f>IFERROR(LOOKUP(H697,Sheet9!A:A,記載責任者!#REF!),"")</f>
        <v/>
      </c>
    </row>
    <row r="698" spans="1:9">
      <c r="A698">
        <f>IFERROR(テーブル_Swim015[[#This Row],[競技番号]],"")</f>
        <v>38</v>
      </c>
      <c r="B698">
        <f>IFERROR(テーブル_Swim015[[#This Row],[組]],"")</f>
        <v>1</v>
      </c>
      <c r="C698">
        <f>IFERROR(テーブル_Swim015[[#This Row],[水路]],"")</f>
        <v>1</v>
      </c>
      <c r="D698" t="str">
        <f>IFERROR(Sheet4!#REF!,"")</f>
        <v/>
      </c>
      <c r="E698" t="str">
        <f>IFERROR(LOOKUP(テーブル_Swim015[[#This Row],[選手番号]],Sheet3!A:A,Sheet3!C:C),"")</f>
        <v/>
      </c>
      <c r="F698" t="str">
        <f>IFERROR(LOOKUP(D698,テーブル_Swim014[選手番号],テーブル_Swim014[所属名称１]),"")</f>
        <v/>
      </c>
      <c r="G698" t="str">
        <f>IFERROR(LOOKUP(テーブル_Swim015[[#This Row],[選手番号]],Sheet2!A:A,Sheet2!B:B),"")</f>
        <v/>
      </c>
      <c r="H698" t="str">
        <f>IFERROR(LOOKUP(D698,Sheet2!A:A,Sheet2!C:C),"")</f>
        <v/>
      </c>
      <c r="I698" t="str">
        <f>IFERROR(LOOKUP(H698,Sheet9!A:A,記載責任者!#REF!),"")</f>
        <v/>
      </c>
    </row>
    <row r="699" spans="1:9">
      <c r="A699">
        <f>IFERROR(テーブル_Swim015[[#This Row],[競技番号]],"")</f>
        <v>38</v>
      </c>
      <c r="B699">
        <f>IFERROR(テーブル_Swim015[[#This Row],[組]],"")</f>
        <v>1</v>
      </c>
      <c r="C699">
        <f>IFERROR(テーブル_Swim015[[#This Row],[水路]],"")</f>
        <v>2</v>
      </c>
      <c r="D699" t="str">
        <f>IFERROR(Sheet4!#REF!,"")</f>
        <v/>
      </c>
      <c r="E699" t="str">
        <f>IFERROR(LOOKUP(テーブル_Swim015[[#This Row],[選手番号]],Sheet3!A:A,Sheet3!C:C),"")</f>
        <v xml:space="preserve">東富　隆晋                    </v>
      </c>
      <c r="F699" t="str">
        <f>IFERROR(LOOKUP(D699,テーブル_Swim014[選手番号],テーブル_Swim014[所属名称１]),"")</f>
        <v/>
      </c>
      <c r="G699" t="str">
        <f>IFERROR(LOOKUP(テーブル_Swim015[[#This Row],[選手番号]],Sheet2!A:A,Sheet2!B:B),"")</f>
        <v/>
      </c>
      <c r="H699" t="str">
        <f>IFERROR(LOOKUP(D699,Sheet2!A:A,Sheet2!C:C),"")</f>
        <v/>
      </c>
      <c r="I699" t="str">
        <f>IFERROR(LOOKUP(H699,Sheet9!A:A,記載責任者!#REF!),"")</f>
        <v/>
      </c>
    </row>
    <row r="700" spans="1:9">
      <c r="A700">
        <f>IFERROR(テーブル_Swim015[[#This Row],[競技番号]],"")</f>
        <v>38</v>
      </c>
      <c r="B700">
        <f>IFERROR(テーブル_Swim015[[#This Row],[組]],"")</f>
        <v>1</v>
      </c>
      <c r="C700">
        <f>IFERROR(テーブル_Swim015[[#This Row],[水路]],"")</f>
        <v>3</v>
      </c>
      <c r="D700" t="str">
        <f>IFERROR(Sheet4!#REF!,"")</f>
        <v/>
      </c>
      <c r="E700" t="str">
        <f>IFERROR(LOOKUP(テーブル_Swim015[[#This Row],[選手番号]],Sheet3!A:A,Sheet3!C:C),"")</f>
        <v xml:space="preserve">北　　大申                    </v>
      </c>
      <c r="F700" t="str">
        <f>IFERROR(LOOKUP(D700,テーブル_Swim014[選手番号],テーブル_Swim014[所属名称１]),"")</f>
        <v/>
      </c>
      <c r="G700" t="str">
        <f>IFERROR(LOOKUP(テーブル_Swim015[[#This Row],[選手番号]],Sheet2!A:A,Sheet2!B:B),"")</f>
        <v/>
      </c>
      <c r="H700" t="str">
        <f>IFERROR(LOOKUP(D700,Sheet2!A:A,Sheet2!C:C),"")</f>
        <v/>
      </c>
      <c r="I700" t="str">
        <f>IFERROR(LOOKUP(H700,Sheet9!A:A,記載責任者!#REF!),"")</f>
        <v/>
      </c>
    </row>
    <row r="701" spans="1:9">
      <c r="A701">
        <f>IFERROR(テーブル_Swim015[[#This Row],[競技番号]],"")</f>
        <v>38</v>
      </c>
      <c r="B701">
        <f>IFERROR(テーブル_Swim015[[#This Row],[組]],"")</f>
        <v>1</v>
      </c>
      <c r="C701">
        <f>IFERROR(テーブル_Swim015[[#This Row],[水路]],"")</f>
        <v>4</v>
      </c>
      <c r="D701" t="str">
        <f>IFERROR(Sheet4!#REF!,"")</f>
        <v/>
      </c>
      <c r="E701" t="str">
        <f>IFERROR(LOOKUP(テーブル_Swim015[[#This Row],[選手番号]],Sheet3!A:A,Sheet3!C:C),"")</f>
        <v xml:space="preserve">福永　竜星                    </v>
      </c>
      <c r="F701" t="str">
        <f>IFERROR(LOOKUP(D701,テーブル_Swim014[選手番号],テーブル_Swim014[所属名称１]),"")</f>
        <v/>
      </c>
      <c r="G701" t="str">
        <f>IFERROR(LOOKUP(テーブル_Swim015[[#This Row],[選手番号]],Sheet2!A:A,Sheet2!B:B),"")</f>
        <v/>
      </c>
      <c r="H701" t="str">
        <f>IFERROR(LOOKUP(D701,Sheet2!A:A,Sheet2!C:C),"")</f>
        <v/>
      </c>
      <c r="I701" t="str">
        <f>IFERROR(LOOKUP(H701,Sheet9!A:A,記載責任者!#REF!),"")</f>
        <v/>
      </c>
    </row>
    <row r="702" spans="1:9">
      <c r="A702">
        <f>IFERROR(テーブル_Swim015[[#This Row],[競技番号]],"")</f>
        <v>38</v>
      </c>
      <c r="B702">
        <f>IFERROR(テーブル_Swim015[[#This Row],[組]],"")</f>
        <v>1</v>
      </c>
      <c r="C702">
        <f>IFERROR(テーブル_Swim015[[#This Row],[水路]],"")</f>
        <v>5</v>
      </c>
      <c r="D702" t="str">
        <f>IFERROR(Sheet4!#REF!,"")</f>
        <v/>
      </c>
      <c r="E702" t="str">
        <f>IFERROR(LOOKUP(テーブル_Swim015[[#This Row],[選手番号]],Sheet3!A:A,Sheet3!C:C),"")</f>
        <v xml:space="preserve">竹内　淳稀                    </v>
      </c>
      <c r="F702" t="str">
        <f>IFERROR(LOOKUP(D702,テーブル_Swim014[選手番号],テーブル_Swim014[所属名称１]),"")</f>
        <v/>
      </c>
      <c r="G702" t="str">
        <f>IFERROR(LOOKUP(テーブル_Swim015[[#This Row],[選手番号]],Sheet2!A:A,Sheet2!B:B),"")</f>
        <v/>
      </c>
      <c r="H702" t="str">
        <f>IFERROR(LOOKUP(D702,Sheet2!A:A,Sheet2!C:C),"")</f>
        <v/>
      </c>
      <c r="I702" t="str">
        <f>IFERROR(LOOKUP(H702,Sheet9!A:A,記載責任者!#REF!),"")</f>
        <v/>
      </c>
    </row>
    <row r="703" spans="1:9">
      <c r="A703">
        <f>IFERROR(テーブル_Swim015[[#This Row],[競技番号]],"")</f>
        <v>38</v>
      </c>
      <c r="B703">
        <f>IFERROR(テーブル_Swim015[[#This Row],[組]],"")</f>
        <v>1</v>
      </c>
      <c r="C703">
        <f>IFERROR(テーブル_Swim015[[#This Row],[水路]],"")</f>
        <v>6</v>
      </c>
      <c r="D703" t="str">
        <f>IFERROR(Sheet4!#REF!,"")</f>
        <v/>
      </c>
      <c r="E703" t="str">
        <f>IFERROR(LOOKUP(テーブル_Swim015[[#This Row],[選手番号]],Sheet3!A:A,Sheet3!C:C),"")</f>
        <v xml:space="preserve">松岡　　迅                    </v>
      </c>
      <c r="F703" t="str">
        <f>IFERROR(LOOKUP(D703,テーブル_Swim014[選手番号],テーブル_Swim014[所属名称１]),"")</f>
        <v/>
      </c>
      <c r="G703" t="str">
        <f>IFERROR(LOOKUP(テーブル_Swim015[[#This Row],[選手番号]],Sheet2!A:A,Sheet2!B:B),"")</f>
        <v/>
      </c>
      <c r="H703" t="str">
        <f>IFERROR(LOOKUP(D703,Sheet2!A:A,Sheet2!C:C),"")</f>
        <v/>
      </c>
      <c r="I703" t="str">
        <f>IFERROR(LOOKUP(H703,Sheet9!A:A,記載責任者!#REF!),"")</f>
        <v/>
      </c>
    </row>
    <row r="704" spans="1:9">
      <c r="A704">
        <f>IFERROR(テーブル_Swim015[[#This Row],[競技番号]],"")</f>
        <v>38</v>
      </c>
      <c r="B704">
        <f>IFERROR(テーブル_Swim015[[#This Row],[組]],"")</f>
        <v>1</v>
      </c>
      <c r="C704">
        <f>IFERROR(テーブル_Swim015[[#This Row],[水路]],"")</f>
        <v>7</v>
      </c>
      <c r="D704" t="str">
        <f>IFERROR(Sheet4!#REF!,"")</f>
        <v/>
      </c>
      <c r="E704" t="str">
        <f>IFERROR(LOOKUP(テーブル_Swim015[[#This Row],[選手番号]],Sheet3!A:A,Sheet3!C:C),"")</f>
        <v/>
      </c>
      <c r="F704" t="str">
        <f>IFERROR(LOOKUP(D704,テーブル_Swim014[選手番号],テーブル_Swim014[所属名称１]),"")</f>
        <v/>
      </c>
      <c r="G704" t="str">
        <f>IFERROR(LOOKUP(テーブル_Swim015[[#This Row],[選手番号]],Sheet2!A:A,Sheet2!B:B),"")</f>
        <v/>
      </c>
      <c r="H704" t="str">
        <f>IFERROR(LOOKUP(D704,Sheet2!A:A,Sheet2!C:C),"")</f>
        <v/>
      </c>
      <c r="I704" t="str">
        <f>IFERROR(LOOKUP(H704,Sheet9!A:A,記載責任者!#REF!),"")</f>
        <v/>
      </c>
    </row>
    <row r="705" spans="1:9">
      <c r="A705">
        <f>IFERROR(テーブル_Swim015[[#This Row],[競技番号]],"")</f>
        <v>38</v>
      </c>
      <c r="B705">
        <f>IFERROR(テーブル_Swim015[[#This Row],[組]],"")</f>
        <v>1</v>
      </c>
      <c r="C705">
        <f>IFERROR(テーブル_Swim015[[#This Row],[水路]],"")</f>
        <v>8</v>
      </c>
      <c r="D705" t="str">
        <f>IFERROR(Sheet4!#REF!,"")</f>
        <v/>
      </c>
      <c r="E705" t="str">
        <f>IFERROR(LOOKUP(テーブル_Swim015[[#This Row],[選手番号]],Sheet3!A:A,Sheet3!C:C),"")</f>
        <v/>
      </c>
      <c r="F705" t="str">
        <f>IFERROR(LOOKUP(D705,テーブル_Swim014[選手番号],テーブル_Swim014[所属名称１]),"")</f>
        <v/>
      </c>
      <c r="G705" t="str">
        <f>IFERROR(LOOKUP(テーブル_Swim015[[#This Row],[選手番号]],Sheet2!A:A,Sheet2!B:B),"")</f>
        <v/>
      </c>
      <c r="H705" t="str">
        <f>IFERROR(LOOKUP(D705,Sheet2!A:A,Sheet2!C:C),"")</f>
        <v/>
      </c>
      <c r="I705" t="str">
        <f>IFERROR(LOOKUP(H705,Sheet9!A:A,記載責任者!#REF!),"")</f>
        <v/>
      </c>
    </row>
    <row r="706" spans="1:9">
      <c r="A706">
        <f>IFERROR(テーブル_Swim015[[#This Row],[競技番号]],"")</f>
        <v>38</v>
      </c>
      <c r="B706">
        <f>IFERROR(テーブル_Swim015[[#This Row],[組]],"")</f>
        <v>2</v>
      </c>
      <c r="C706">
        <f>IFERROR(テーブル_Swim015[[#This Row],[水路]],"")</f>
        <v>1</v>
      </c>
      <c r="D706" t="str">
        <f>IFERROR(Sheet4!#REF!,"")</f>
        <v/>
      </c>
      <c r="E706" t="str">
        <f>IFERROR(LOOKUP(テーブル_Swim015[[#This Row],[選手番号]],Sheet3!A:A,Sheet3!C:C),"")</f>
        <v xml:space="preserve">篠原　颯杜                    </v>
      </c>
      <c r="F706" t="str">
        <f>IFERROR(LOOKUP(D706,テーブル_Swim014[選手番号],テーブル_Swim014[所属名称１]),"")</f>
        <v/>
      </c>
      <c r="G706" t="str">
        <f>IFERROR(LOOKUP(テーブル_Swim015[[#This Row],[選手番号]],Sheet2!A:A,Sheet2!B:B),"")</f>
        <v/>
      </c>
      <c r="H706" t="str">
        <f>IFERROR(LOOKUP(D706,Sheet2!A:A,Sheet2!C:C),"")</f>
        <v/>
      </c>
      <c r="I706" t="str">
        <f>IFERROR(LOOKUP(H706,Sheet9!A:A,記載責任者!#REF!),"")</f>
        <v/>
      </c>
    </row>
    <row r="707" spans="1:9">
      <c r="A707">
        <f>IFERROR(テーブル_Swim015[[#This Row],[競技番号]],"")</f>
        <v>38</v>
      </c>
      <c r="B707">
        <f>IFERROR(テーブル_Swim015[[#This Row],[組]],"")</f>
        <v>2</v>
      </c>
      <c r="C707">
        <f>IFERROR(テーブル_Swim015[[#This Row],[水路]],"")</f>
        <v>2</v>
      </c>
      <c r="D707" t="str">
        <f>IFERROR(Sheet4!#REF!,"")</f>
        <v/>
      </c>
      <c r="E707" t="str">
        <f>IFERROR(LOOKUP(テーブル_Swim015[[#This Row],[選手番号]],Sheet3!A:A,Sheet3!C:C),"")</f>
        <v xml:space="preserve">三宅　克明                    </v>
      </c>
      <c r="F707" t="str">
        <f>IFERROR(LOOKUP(D707,テーブル_Swim014[選手番号],テーブル_Swim014[所属名称１]),"")</f>
        <v/>
      </c>
      <c r="G707" t="str">
        <f>IFERROR(LOOKUP(テーブル_Swim015[[#This Row],[選手番号]],Sheet2!A:A,Sheet2!B:B),"")</f>
        <v/>
      </c>
      <c r="H707" t="str">
        <f>IFERROR(LOOKUP(D707,Sheet2!A:A,Sheet2!C:C),"")</f>
        <v/>
      </c>
      <c r="I707" t="str">
        <f>IFERROR(LOOKUP(H707,Sheet9!A:A,記載責任者!#REF!),"")</f>
        <v/>
      </c>
    </row>
    <row r="708" spans="1:9">
      <c r="A708">
        <f>IFERROR(テーブル_Swim015[[#This Row],[競技番号]],"")</f>
        <v>38</v>
      </c>
      <c r="B708">
        <f>IFERROR(テーブル_Swim015[[#This Row],[組]],"")</f>
        <v>2</v>
      </c>
      <c r="C708">
        <f>IFERROR(テーブル_Swim015[[#This Row],[水路]],"")</f>
        <v>3</v>
      </c>
      <c r="D708" t="str">
        <f>IFERROR(Sheet4!#REF!,"")</f>
        <v/>
      </c>
      <c r="E708" t="str">
        <f>IFERROR(LOOKUP(テーブル_Swim015[[#This Row],[選手番号]],Sheet3!A:A,Sheet3!C:C),"")</f>
        <v xml:space="preserve">藤阪　虹都                    </v>
      </c>
      <c r="F708" t="str">
        <f>IFERROR(LOOKUP(D708,テーブル_Swim014[選手番号],テーブル_Swim014[所属名称１]),"")</f>
        <v/>
      </c>
      <c r="G708" t="str">
        <f>IFERROR(LOOKUP(テーブル_Swim015[[#This Row],[選手番号]],Sheet2!A:A,Sheet2!B:B),"")</f>
        <v/>
      </c>
      <c r="H708" t="str">
        <f>IFERROR(LOOKUP(D708,Sheet2!A:A,Sheet2!C:C),"")</f>
        <v/>
      </c>
      <c r="I708" t="str">
        <f>IFERROR(LOOKUP(H708,Sheet9!A:A,記載責任者!#REF!),"")</f>
        <v/>
      </c>
    </row>
    <row r="709" spans="1:9">
      <c r="A709">
        <f>IFERROR(テーブル_Swim015[[#This Row],[競技番号]],"")</f>
        <v>38</v>
      </c>
      <c r="B709">
        <f>IFERROR(テーブル_Swim015[[#This Row],[組]],"")</f>
        <v>2</v>
      </c>
      <c r="C709">
        <f>IFERROR(テーブル_Swim015[[#This Row],[水路]],"")</f>
        <v>4</v>
      </c>
      <c r="D709" t="str">
        <f>IFERROR(Sheet4!#REF!,"")</f>
        <v/>
      </c>
      <c r="E709" t="str">
        <f>IFERROR(LOOKUP(テーブル_Swim015[[#This Row],[選手番号]],Sheet3!A:A,Sheet3!C:C),"")</f>
        <v xml:space="preserve">西山　湧也                    </v>
      </c>
      <c r="F709" t="str">
        <f>IFERROR(LOOKUP(D709,テーブル_Swim014[選手番号],テーブル_Swim014[所属名称１]),"")</f>
        <v/>
      </c>
      <c r="G709" t="str">
        <f>IFERROR(LOOKUP(テーブル_Swim015[[#This Row],[選手番号]],Sheet2!A:A,Sheet2!B:B),"")</f>
        <v/>
      </c>
      <c r="H709" t="str">
        <f>IFERROR(LOOKUP(D709,Sheet2!A:A,Sheet2!C:C),"")</f>
        <v/>
      </c>
      <c r="I709" t="str">
        <f>IFERROR(LOOKUP(H709,Sheet9!A:A,記載責任者!#REF!),"")</f>
        <v/>
      </c>
    </row>
    <row r="710" spans="1:9">
      <c r="A710">
        <f>IFERROR(テーブル_Swim015[[#This Row],[競技番号]],"")</f>
        <v>38</v>
      </c>
      <c r="B710">
        <f>IFERROR(テーブル_Swim015[[#This Row],[組]],"")</f>
        <v>2</v>
      </c>
      <c r="C710">
        <f>IFERROR(テーブル_Swim015[[#This Row],[水路]],"")</f>
        <v>5</v>
      </c>
      <c r="D710" t="str">
        <f>IFERROR(Sheet4!#REF!,"")</f>
        <v/>
      </c>
      <c r="E710" t="str">
        <f>IFERROR(LOOKUP(テーブル_Swim015[[#This Row],[選手番号]],Sheet3!A:A,Sheet3!C:C),"")</f>
        <v xml:space="preserve">四宮　巧稀                    </v>
      </c>
      <c r="F710" t="str">
        <f>IFERROR(LOOKUP(D710,テーブル_Swim014[選手番号],テーブル_Swim014[所属名称１]),"")</f>
        <v/>
      </c>
      <c r="G710" t="str">
        <f>IFERROR(LOOKUP(テーブル_Swim015[[#This Row],[選手番号]],Sheet2!A:A,Sheet2!B:B),"")</f>
        <v/>
      </c>
      <c r="H710" t="str">
        <f>IFERROR(LOOKUP(D710,Sheet2!A:A,Sheet2!C:C),"")</f>
        <v/>
      </c>
      <c r="I710" t="str">
        <f>IFERROR(LOOKUP(H710,Sheet9!A:A,記載責任者!#REF!),"")</f>
        <v/>
      </c>
    </row>
    <row r="711" spans="1:9">
      <c r="A711">
        <f>IFERROR(テーブル_Swim015[[#This Row],[競技番号]],"")</f>
        <v>38</v>
      </c>
      <c r="B711">
        <f>IFERROR(テーブル_Swim015[[#This Row],[組]],"")</f>
        <v>2</v>
      </c>
      <c r="C711">
        <f>IFERROR(テーブル_Swim015[[#This Row],[水路]],"")</f>
        <v>6</v>
      </c>
      <c r="D711" t="str">
        <f>IFERROR(Sheet4!#REF!,"")</f>
        <v/>
      </c>
      <c r="E711" t="str">
        <f>IFERROR(LOOKUP(テーブル_Swim015[[#This Row],[選手番号]],Sheet3!A:A,Sheet3!C:C),"")</f>
        <v xml:space="preserve">源　　謙吾                    </v>
      </c>
      <c r="F711" t="str">
        <f>IFERROR(LOOKUP(D711,テーブル_Swim014[選手番号],テーブル_Swim014[所属名称１]),"")</f>
        <v/>
      </c>
      <c r="G711" t="str">
        <f>IFERROR(LOOKUP(テーブル_Swim015[[#This Row],[選手番号]],Sheet2!A:A,Sheet2!B:B),"")</f>
        <v/>
      </c>
      <c r="H711" t="str">
        <f>IFERROR(LOOKUP(D711,Sheet2!A:A,Sheet2!C:C),"")</f>
        <v/>
      </c>
      <c r="I711" t="str">
        <f>IFERROR(LOOKUP(H711,Sheet9!A:A,記載責任者!#REF!),"")</f>
        <v/>
      </c>
    </row>
    <row r="712" spans="1:9">
      <c r="A712">
        <f>IFERROR(テーブル_Swim015[[#This Row],[競技番号]],"")</f>
        <v>38</v>
      </c>
      <c r="B712">
        <f>IFERROR(テーブル_Swim015[[#This Row],[組]],"")</f>
        <v>2</v>
      </c>
      <c r="C712">
        <f>IFERROR(テーブル_Swim015[[#This Row],[水路]],"")</f>
        <v>7</v>
      </c>
      <c r="D712" t="str">
        <f>IFERROR(Sheet4!#REF!,"")</f>
        <v/>
      </c>
      <c r="E712" t="str">
        <f>IFERROR(LOOKUP(テーブル_Swim015[[#This Row],[選手番号]],Sheet3!A:A,Sheet3!C:C),"")</f>
        <v xml:space="preserve">大島　拓海                    </v>
      </c>
      <c r="F712" t="str">
        <f>IFERROR(LOOKUP(D712,テーブル_Swim014[選手番号],テーブル_Swim014[所属名称１]),"")</f>
        <v/>
      </c>
      <c r="G712" t="str">
        <f>IFERROR(LOOKUP(テーブル_Swim015[[#This Row],[選手番号]],Sheet2!A:A,Sheet2!B:B),"")</f>
        <v/>
      </c>
      <c r="H712" t="str">
        <f>IFERROR(LOOKUP(D712,Sheet2!A:A,Sheet2!C:C),"")</f>
        <v/>
      </c>
      <c r="I712" t="str">
        <f>IFERROR(LOOKUP(H712,Sheet9!A:A,記載責任者!#REF!),"")</f>
        <v/>
      </c>
    </row>
    <row r="713" spans="1:9">
      <c r="A713">
        <f>IFERROR(テーブル_Swim015[[#This Row],[競技番号]],"")</f>
        <v>38</v>
      </c>
      <c r="B713">
        <f>IFERROR(テーブル_Swim015[[#This Row],[組]],"")</f>
        <v>2</v>
      </c>
      <c r="C713">
        <f>IFERROR(テーブル_Swim015[[#This Row],[水路]],"")</f>
        <v>8</v>
      </c>
      <c r="D713" t="str">
        <f>IFERROR(Sheet4!#REF!,"")</f>
        <v/>
      </c>
      <c r="E713" t="str">
        <f>IFERROR(LOOKUP(テーブル_Swim015[[#This Row],[選手番号]],Sheet3!A:A,Sheet3!C:C),"")</f>
        <v xml:space="preserve">入舩　佑允                    </v>
      </c>
      <c r="F713" t="str">
        <f>IFERROR(LOOKUP(D713,テーブル_Swim014[選手番号],テーブル_Swim014[所属名称１]),"")</f>
        <v/>
      </c>
      <c r="G713" t="str">
        <f>IFERROR(LOOKUP(テーブル_Swim015[[#This Row],[選手番号]],Sheet2!A:A,Sheet2!B:B),"")</f>
        <v/>
      </c>
      <c r="H713" t="str">
        <f>IFERROR(LOOKUP(D713,Sheet2!A:A,Sheet2!C:C),"")</f>
        <v/>
      </c>
      <c r="I713" t="str">
        <f>IFERROR(LOOKUP(H713,Sheet9!A:A,記載責任者!#REF!),"")</f>
        <v/>
      </c>
    </row>
    <row r="714" spans="1:9">
      <c r="A714">
        <f>IFERROR(テーブル_Swim015[[#This Row],[競技番号]],"")</f>
        <v>38</v>
      </c>
      <c r="B714">
        <f>IFERROR(テーブル_Swim015[[#This Row],[組]],"")</f>
        <v>3</v>
      </c>
      <c r="C714">
        <f>IFERROR(テーブル_Swim015[[#This Row],[水路]],"")</f>
        <v>1</v>
      </c>
      <c r="D714" t="str">
        <f>IFERROR(Sheet4!#REF!,"")</f>
        <v/>
      </c>
      <c r="E714" t="str">
        <f>IFERROR(LOOKUP(テーブル_Swim015[[#This Row],[選手番号]],Sheet3!A:A,Sheet3!C:C),"")</f>
        <v xml:space="preserve">阿部　冬唯                    </v>
      </c>
      <c r="F714" t="str">
        <f>IFERROR(LOOKUP(D714,テーブル_Swim014[選手番号],テーブル_Swim014[所属名称１]),"")</f>
        <v/>
      </c>
      <c r="G714" t="str">
        <f>IFERROR(LOOKUP(テーブル_Swim015[[#This Row],[選手番号]],Sheet2!A:A,Sheet2!B:B),"")</f>
        <v/>
      </c>
      <c r="H714" t="str">
        <f>IFERROR(LOOKUP(D714,Sheet2!A:A,Sheet2!C:C),"")</f>
        <v/>
      </c>
      <c r="I714" t="str">
        <f>IFERROR(LOOKUP(H714,Sheet9!A:A,記載責任者!#REF!),"")</f>
        <v/>
      </c>
    </row>
    <row r="715" spans="1:9">
      <c r="A715">
        <f>IFERROR(テーブル_Swim015[[#This Row],[競技番号]],"")</f>
        <v>38</v>
      </c>
      <c r="B715">
        <f>IFERROR(テーブル_Swim015[[#This Row],[組]],"")</f>
        <v>3</v>
      </c>
      <c r="C715">
        <f>IFERROR(テーブル_Swim015[[#This Row],[水路]],"")</f>
        <v>2</v>
      </c>
      <c r="D715" t="str">
        <f>IFERROR(Sheet4!#REF!,"")</f>
        <v/>
      </c>
      <c r="E715" t="str">
        <f>IFERROR(LOOKUP(テーブル_Swim015[[#This Row],[選手番号]],Sheet3!A:A,Sheet3!C:C),"")</f>
        <v xml:space="preserve">川村　翔悟                    </v>
      </c>
      <c r="F715" t="str">
        <f>IFERROR(LOOKUP(D715,テーブル_Swim014[選手番号],テーブル_Swim014[所属名称１]),"")</f>
        <v/>
      </c>
      <c r="G715" t="str">
        <f>IFERROR(LOOKUP(テーブル_Swim015[[#This Row],[選手番号]],Sheet2!A:A,Sheet2!B:B),"")</f>
        <v/>
      </c>
      <c r="H715" t="str">
        <f>IFERROR(LOOKUP(D715,Sheet2!A:A,Sheet2!C:C),"")</f>
        <v/>
      </c>
      <c r="I715" t="str">
        <f>IFERROR(LOOKUP(H715,Sheet9!A:A,記載責任者!#REF!),"")</f>
        <v/>
      </c>
    </row>
    <row r="716" spans="1:9">
      <c r="A716">
        <f>IFERROR(テーブル_Swim015[[#This Row],[競技番号]],"")</f>
        <v>38</v>
      </c>
      <c r="B716">
        <f>IFERROR(テーブル_Swim015[[#This Row],[組]],"")</f>
        <v>3</v>
      </c>
      <c r="C716">
        <f>IFERROR(テーブル_Swim015[[#This Row],[水路]],"")</f>
        <v>3</v>
      </c>
      <c r="D716" t="str">
        <f>IFERROR(Sheet4!#REF!,"")</f>
        <v/>
      </c>
      <c r="E716" t="str">
        <f>IFERROR(LOOKUP(テーブル_Swim015[[#This Row],[選手番号]],Sheet3!A:A,Sheet3!C:C),"")</f>
        <v xml:space="preserve">長尾　息吹                    </v>
      </c>
      <c r="F716" t="str">
        <f>IFERROR(LOOKUP(D716,テーブル_Swim014[選手番号],テーブル_Swim014[所属名称１]),"")</f>
        <v/>
      </c>
      <c r="G716" t="str">
        <f>IFERROR(LOOKUP(テーブル_Swim015[[#This Row],[選手番号]],Sheet2!A:A,Sheet2!B:B),"")</f>
        <v/>
      </c>
      <c r="H716" t="str">
        <f>IFERROR(LOOKUP(D716,Sheet2!A:A,Sheet2!C:C),"")</f>
        <v/>
      </c>
      <c r="I716" t="str">
        <f>IFERROR(LOOKUP(H716,Sheet9!A:A,記載責任者!#REF!),"")</f>
        <v/>
      </c>
    </row>
    <row r="717" spans="1:9">
      <c r="A717">
        <f>IFERROR(テーブル_Swim015[[#This Row],[競技番号]],"")</f>
        <v>38</v>
      </c>
      <c r="B717">
        <f>IFERROR(テーブル_Swim015[[#This Row],[組]],"")</f>
        <v>3</v>
      </c>
      <c r="C717">
        <f>IFERROR(テーブル_Swim015[[#This Row],[水路]],"")</f>
        <v>4</v>
      </c>
      <c r="D717" t="str">
        <f>IFERROR(Sheet4!#REF!,"")</f>
        <v/>
      </c>
      <c r="E717" t="str">
        <f>IFERROR(LOOKUP(テーブル_Swim015[[#This Row],[選手番号]],Sheet3!A:A,Sheet3!C:C),"")</f>
        <v xml:space="preserve">花車　　優                    </v>
      </c>
      <c r="F717" t="str">
        <f>IFERROR(LOOKUP(D717,テーブル_Swim014[選手番号],テーブル_Swim014[所属名称１]),"")</f>
        <v/>
      </c>
      <c r="G717" t="str">
        <f>IFERROR(LOOKUP(テーブル_Swim015[[#This Row],[選手番号]],Sheet2!A:A,Sheet2!B:B),"")</f>
        <v/>
      </c>
      <c r="H717" t="str">
        <f>IFERROR(LOOKUP(D717,Sheet2!A:A,Sheet2!C:C),"")</f>
        <v/>
      </c>
      <c r="I717" t="str">
        <f>IFERROR(LOOKUP(H717,Sheet9!A:A,記載責任者!#REF!),"")</f>
        <v/>
      </c>
    </row>
    <row r="718" spans="1:9">
      <c r="A718">
        <f>IFERROR(テーブル_Swim015[[#This Row],[競技番号]],"")</f>
        <v>38</v>
      </c>
      <c r="B718">
        <f>IFERROR(テーブル_Swim015[[#This Row],[組]],"")</f>
        <v>3</v>
      </c>
      <c r="C718">
        <f>IFERROR(テーブル_Swim015[[#This Row],[水路]],"")</f>
        <v>5</v>
      </c>
      <c r="D718" t="str">
        <f>IFERROR(Sheet4!#REF!,"")</f>
        <v/>
      </c>
      <c r="E718" t="str">
        <f>IFERROR(LOOKUP(テーブル_Swim015[[#This Row],[選手番号]],Sheet3!A:A,Sheet3!C:C),"")</f>
        <v xml:space="preserve">小島健太郎                    </v>
      </c>
      <c r="F718" t="str">
        <f>IFERROR(LOOKUP(D718,テーブル_Swim014[選手番号],テーブル_Swim014[所属名称１]),"")</f>
        <v/>
      </c>
      <c r="G718" t="str">
        <f>IFERROR(LOOKUP(テーブル_Swim015[[#This Row],[選手番号]],Sheet2!A:A,Sheet2!B:B),"")</f>
        <v/>
      </c>
      <c r="H718" t="str">
        <f>IFERROR(LOOKUP(D718,Sheet2!A:A,Sheet2!C:C),"")</f>
        <v/>
      </c>
      <c r="I718" t="str">
        <f>IFERROR(LOOKUP(H718,Sheet9!A:A,記載責任者!#REF!),"")</f>
        <v/>
      </c>
    </row>
    <row r="719" spans="1:9">
      <c r="A719">
        <f>IFERROR(テーブル_Swim015[[#This Row],[競技番号]],"")</f>
        <v>38</v>
      </c>
      <c r="B719">
        <f>IFERROR(テーブル_Swim015[[#This Row],[組]],"")</f>
        <v>3</v>
      </c>
      <c r="C719">
        <f>IFERROR(テーブル_Swim015[[#This Row],[水路]],"")</f>
        <v>6</v>
      </c>
      <c r="D719" t="str">
        <f>IFERROR(Sheet4!#REF!,"")</f>
        <v/>
      </c>
      <c r="E719" t="str">
        <f>IFERROR(LOOKUP(テーブル_Swim015[[#This Row],[選手番号]],Sheet3!A:A,Sheet3!C:C),"")</f>
        <v xml:space="preserve">薬師寺康輔                    </v>
      </c>
      <c r="F719" t="str">
        <f>IFERROR(LOOKUP(D719,テーブル_Swim014[選手番号],テーブル_Swim014[所属名称１]),"")</f>
        <v/>
      </c>
      <c r="G719" t="str">
        <f>IFERROR(LOOKUP(テーブル_Swim015[[#This Row],[選手番号]],Sheet2!A:A,Sheet2!B:B),"")</f>
        <v/>
      </c>
      <c r="H719" t="str">
        <f>IFERROR(LOOKUP(D719,Sheet2!A:A,Sheet2!C:C),"")</f>
        <v/>
      </c>
      <c r="I719" t="str">
        <f>IFERROR(LOOKUP(H719,Sheet9!A:A,記載責任者!#REF!),"")</f>
        <v/>
      </c>
    </row>
    <row r="720" spans="1:9">
      <c r="A720">
        <f>IFERROR(テーブル_Swim015[[#This Row],[競技番号]],"")</f>
        <v>38</v>
      </c>
      <c r="B720">
        <f>IFERROR(テーブル_Swim015[[#This Row],[組]],"")</f>
        <v>3</v>
      </c>
      <c r="C720">
        <f>IFERROR(テーブル_Swim015[[#This Row],[水路]],"")</f>
        <v>7</v>
      </c>
      <c r="D720" t="str">
        <f>IFERROR(Sheet4!#REF!,"")</f>
        <v/>
      </c>
      <c r="E720" t="str">
        <f>IFERROR(LOOKUP(テーブル_Swim015[[#This Row],[選手番号]],Sheet3!A:A,Sheet3!C:C),"")</f>
        <v xml:space="preserve">岡田　拓実                    </v>
      </c>
      <c r="F720" t="str">
        <f>IFERROR(LOOKUP(D720,テーブル_Swim014[選手番号],テーブル_Swim014[所属名称１]),"")</f>
        <v/>
      </c>
      <c r="G720" t="str">
        <f>IFERROR(LOOKUP(テーブル_Swim015[[#This Row],[選手番号]],Sheet2!A:A,Sheet2!B:B),"")</f>
        <v/>
      </c>
      <c r="H720" t="str">
        <f>IFERROR(LOOKUP(D720,Sheet2!A:A,Sheet2!C:C),"")</f>
        <v/>
      </c>
      <c r="I720" t="str">
        <f>IFERROR(LOOKUP(H720,Sheet9!A:A,記載責任者!#REF!),"")</f>
        <v/>
      </c>
    </row>
    <row r="721" spans="1:9">
      <c r="A721">
        <f>IFERROR(テーブル_Swim015[[#This Row],[競技番号]],"")</f>
        <v>38</v>
      </c>
      <c r="B721">
        <f>IFERROR(テーブル_Swim015[[#This Row],[組]],"")</f>
        <v>3</v>
      </c>
      <c r="C721">
        <f>IFERROR(テーブル_Swim015[[#This Row],[水路]],"")</f>
        <v>8</v>
      </c>
      <c r="D721" t="str">
        <f>IFERROR(Sheet4!#REF!,"")</f>
        <v/>
      </c>
      <c r="E721" t="str">
        <f>IFERROR(LOOKUP(テーブル_Swim015[[#This Row],[選手番号]],Sheet3!A:A,Sheet3!C:C),"")</f>
        <v xml:space="preserve">河村　龍一                    </v>
      </c>
      <c r="F721" t="str">
        <f>IFERROR(LOOKUP(D721,テーブル_Swim014[選手番号],テーブル_Swim014[所属名称１]),"")</f>
        <v/>
      </c>
      <c r="G721" t="str">
        <f>IFERROR(LOOKUP(テーブル_Swim015[[#This Row],[選手番号]],Sheet2!A:A,Sheet2!B:B),"")</f>
        <v/>
      </c>
      <c r="H721" t="str">
        <f>IFERROR(LOOKUP(D721,Sheet2!A:A,Sheet2!C:C),"")</f>
        <v/>
      </c>
      <c r="I721" t="str">
        <f>IFERROR(LOOKUP(H721,Sheet9!A:A,記載責任者!#REF!),"")</f>
        <v/>
      </c>
    </row>
    <row r="722" spans="1:9">
      <c r="A722">
        <f>IFERROR(テーブル_Swim015[[#This Row],[競技番号]],"")</f>
        <v>39</v>
      </c>
      <c r="B722">
        <f>IFERROR(テーブル_Swim015[[#This Row],[組]],"")</f>
        <v>1</v>
      </c>
      <c r="C722">
        <f>IFERROR(テーブル_Swim015[[#This Row],[水路]],"")</f>
        <v>1</v>
      </c>
      <c r="D722" t="str">
        <f>IFERROR(Sheet4!#REF!,"")</f>
        <v/>
      </c>
      <c r="E722" t="str">
        <f>IFERROR(LOOKUP(テーブル_Swim015[[#This Row],[選手番号]],Sheet3!A:A,Sheet3!C:C),"")</f>
        <v/>
      </c>
      <c r="F722" t="str">
        <f>IFERROR(LOOKUP(D722,テーブル_Swim014[選手番号],テーブル_Swim014[所属名称１]),"")</f>
        <v/>
      </c>
      <c r="G722" t="str">
        <f>IFERROR(LOOKUP(テーブル_Swim015[[#This Row],[選手番号]],Sheet2!A:A,Sheet2!B:B),"")</f>
        <v/>
      </c>
      <c r="H722" t="str">
        <f>IFERROR(LOOKUP(D722,Sheet2!A:A,Sheet2!C:C),"")</f>
        <v/>
      </c>
      <c r="I722" t="str">
        <f>IFERROR(LOOKUP(H722,Sheet9!A:A,記載責任者!#REF!),"")</f>
        <v/>
      </c>
    </row>
    <row r="723" spans="1:9">
      <c r="A723">
        <f>IFERROR(テーブル_Swim015[[#This Row],[競技番号]],"")</f>
        <v>39</v>
      </c>
      <c r="B723">
        <f>IFERROR(テーブル_Swim015[[#This Row],[組]],"")</f>
        <v>1</v>
      </c>
      <c r="C723">
        <f>IFERROR(テーブル_Swim015[[#This Row],[水路]],"")</f>
        <v>2</v>
      </c>
      <c r="D723" t="str">
        <f>IFERROR(Sheet4!#REF!,"")</f>
        <v/>
      </c>
      <c r="E723" t="str">
        <f>IFERROR(LOOKUP(テーブル_Swim015[[#This Row],[選手番号]],Sheet3!A:A,Sheet3!C:C),"")</f>
        <v/>
      </c>
      <c r="F723" t="str">
        <f>IFERROR(LOOKUP(D723,テーブル_Swim014[選手番号],テーブル_Swim014[所属名称１]),"")</f>
        <v/>
      </c>
      <c r="G723" t="str">
        <f>IFERROR(LOOKUP(テーブル_Swim015[[#This Row],[選手番号]],Sheet2!A:A,Sheet2!B:B),"")</f>
        <v/>
      </c>
      <c r="H723" t="str">
        <f>IFERROR(LOOKUP(D723,Sheet2!A:A,Sheet2!C:C),"")</f>
        <v/>
      </c>
      <c r="I723" t="str">
        <f>IFERROR(LOOKUP(H723,Sheet9!A:A,記載責任者!#REF!),"")</f>
        <v/>
      </c>
    </row>
    <row r="724" spans="1:9">
      <c r="A724">
        <f>IFERROR(テーブル_Swim015[[#This Row],[競技番号]],"")</f>
        <v>39</v>
      </c>
      <c r="B724">
        <f>IFERROR(テーブル_Swim015[[#This Row],[組]],"")</f>
        <v>1</v>
      </c>
      <c r="C724">
        <f>IFERROR(テーブル_Swim015[[#This Row],[水路]],"")</f>
        <v>3</v>
      </c>
      <c r="D724" t="str">
        <f>IFERROR(Sheet4!#REF!,"")</f>
        <v/>
      </c>
      <c r="E724" t="str">
        <f>IFERROR(LOOKUP(テーブル_Swim015[[#This Row],[選手番号]],Sheet3!A:A,Sheet3!C:C),"")</f>
        <v xml:space="preserve">大久保莉子                    </v>
      </c>
      <c r="F724" t="str">
        <f>IFERROR(LOOKUP(D724,テーブル_Swim014[選手番号],テーブル_Swim014[所属名称１]),"")</f>
        <v/>
      </c>
      <c r="G724" t="str">
        <f>IFERROR(LOOKUP(テーブル_Swim015[[#This Row],[選手番号]],Sheet2!A:A,Sheet2!B:B),"")</f>
        <v/>
      </c>
      <c r="H724" t="str">
        <f>IFERROR(LOOKUP(D724,Sheet2!A:A,Sheet2!C:C),"")</f>
        <v/>
      </c>
      <c r="I724" t="str">
        <f>IFERROR(LOOKUP(H724,Sheet9!A:A,記載責任者!#REF!),"")</f>
        <v/>
      </c>
    </row>
    <row r="725" spans="1:9">
      <c r="A725">
        <f>IFERROR(テーブル_Swim015[[#This Row],[競技番号]],"")</f>
        <v>39</v>
      </c>
      <c r="B725">
        <f>IFERROR(テーブル_Swim015[[#This Row],[組]],"")</f>
        <v>1</v>
      </c>
      <c r="C725">
        <f>IFERROR(テーブル_Swim015[[#This Row],[水路]],"")</f>
        <v>4</v>
      </c>
      <c r="D725" t="str">
        <f>IFERROR(Sheet4!#REF!,"")</f>
        <v/>
      </c>
      <c r="E725" t="str">
        <f>IFERROR(LOOKUP(テーブル_Swim015[[#This Row],[選手番号]],Sheet3!A:A,Sheet3!C:C),"")</f>
        <v xml:space="preserve">窪田　美咲                    </v>
      </c>
      <c r="F725" t="str">
        <f>IFERROR(LOOKUP(D725,テーブル_Swim014[選手番号],テーブル_Swim014[所属名称１]),"")</f>
        <v/>
      </c>
      <c r="G725" t="str">
        <f>IFERROR(LOOKUP(テーブル_Swim015[[#This Row],[選手番号]],Sheet2!A:A,Sheet2!B:B),"")</f>
        <v/>
      </c>
      <c r="H725" t="str">
        <f>IFERROR(LOOKUP(D725,Sheet2!A:A,Sheet2!C:C),"")</f>
        <v/>
      </c>
      <c r="I725" t="str">
        <f>IFERROR(LOOKUP(H725,Sheet9!A:A,記載責任者!#REF!),"")</f>
        <v/>
      </c>
    </row>
    <row r="726" spans="1:9">
      <c r="A726">
        <f>IFERROR(テーブル_Swim015[[#This Row],[競技番号]],"")</f>
        <v>39</v>
      </c>
      <c r="B726">
        <f>IFERROR(テーブル_Swim015[[#This Row],[組]],"")</f>
        <v>1</v>
      </c>
      <c r="C726">
        <f>IFERROR(テーブル_Swim015[[#This Row],[水路]],"")</f>
        <v>5</v>
      </c>
      <c r="D726" t="str">
        <f>IFERROR(Sheet4!#REF!,"")</f>
        <v/>
      </c>
      <c r="E726" t="str">
        <f>IFERROR(LOOKUP(テーブル_Swim015[[#This Row],[選手番号]],Sheet3!A:A,Sheet3!C:C),"")</f>
        <v xml:space="preserve">清水　彩世                    </v>
      </c>
      <c r="F726" t="str">
        <f>IFERROR(LOOKUP(D726,テーブル_Swim014[選手番号],テーブル_Swim014[所属名称１]),"")</f>
        <v/>
      </c>
      <c r="G726" t="str">
        <f>IFERROR(LOOKUP(テーブル_Swim015[[#This Row],[選手番号]],Sheet2!A:A,Sheet2!B:B),"")</f>
        <v/>
      </c>
      <c r="H726" t="str">
        <f>IFERROR(LOOKUP(D726,Sheet2!A:A,Sheet2!C:C),"")</f>
        <v/>
      </c>
      <c r="I726" t="str">
        <f>IFERROR(LOOKUP(H726,Sheet9!A:A,記載責任者!#REF!),"")</f>
        <v/>
      </c>
    </row>
    <row r="727" spans="1:9">
      <c r="A727">
        <f>IFERROR(テーブル_Swim015[[#This Row],[競技番号]],"")</f>
        <v>39</v>
      </c>
      <c r="B727">
        <f>IFERROR(テーブル_Swim015[[#This Row],[組]],"")</f>
        <v>1</v>
      </c>
      <c r="C727">
        <f>IFERROR(テーブル_Swim015[[#This Row],[水路]],"")</f>
        <v>6</v>
      </c>
      <c r="D727" t="str">
        <f>IFERROR(Sheet4!#REF!,"")</f>
        <v/>
      </c>
      <c r="E727" t="str">
        <f>IFERROR(LOOKUP(テーブル_Swim015[[#This Row],[選手番号]],Sheet3!A:A,Sheet3!C:C),"")</f>
        <v xml:space="preserve">冨田　悠花                    </v>
      </c>
      <c r="F727" t="str">
        <f>IFERROR(LOOKUP(D727,テーブル_Swim014[選手番号],テーブル_Swim014[所属名称１]),"")</f>
        <v/>
      </c>
      <c r="G727" t="str">
        <f>IFERROR(LOOKUP(テーブル_Swim015[[#This Row],[選手番号]],Sheet2!A:A,Sheet2!B:B),"")</f>
        <v/>
      </c>
      <c r="H727" t="str">
        <f>IFERROR(LOOKUP(D727,Sheet2!A:A,Sheet2!C:C),"")</f>
        <v/>
      </c>
      <c r="I727" t="str">
        <f>IFERROR(LOOKUP(H727,Sheet9!A:A,記載責任者!#REF!),"")</f>
        <v/>
      </c>
    </row>
    <row r="728" spans="1:9">
      <c r="A728">
        <f>IFERROR(テーブル_Swim015[[#This Row],[競技番号]],"")</f>
        <v>39</v>
      </c>
      <c r="B728">
        <f>IFERROR(テーブル_Swim015[[#This Row],[組]],"")</f>
        <v>1</v>
      </c>
      <c r="C728">
        <f>IFERROR(テーブル_Swim015[[#This Row],[水路]],"")</f>
        <v>7</v>
      </c>
      <c r="D728" t="str">
        <f>IFERROR(Sheet4!#REF!,"")</f>
        <v/>
      </c>
      <c r="E728" t="str">
        <f>IFERROR(LOOKUP(テーブル_Swim015[[#This Row],[選手番号]],Sheet3!A:A,Sheet3!C:C),"")</f>
        <v/>
      </c>
      <c r="F728" t="str">
        <f>IFERROR(LOOKUP(D728,テーブル_Swim014[選手番号],テーブル_Swim014[所属名称１]),"")</f>
        <v/>
      </c>
      <c r="G728" t="str">
        <f>IFERROR(LOOKUP(テーブル_Swim015[[#This Row],[選手番号]],Sheet2!A:A,Sheet2!B:B),"")</f>
        <v/>
      </c>
      <c r="H728" t="str">
        <f>IFERROR(LOOKUP(D728,Sheet2!A:A,Sheet2!C:C),"")</f>
        <v/>
      </c>
      <c r="I728" t="str">
        <f>IFERROR(LOOKUP(H728,Sheet9!A:A,記載責任者!#REF!),"")</f>
        <v/>
      </c>
    </row>
    <row r="729" spans="1:9">
      <c r="A729">
        <f>IFERROR(テーブル_Swim015[[#This Row],[競技番号]],"")</f>
        <v>39</v>
      </c>
      <c r="B729">
        <f>IFERROR(テーブル_Swim015[[#This Row],[組]],"")</f>
        <v>1</v>
      </c>
      <c r="C729">
        <f>IFERROR(テーブル_Swim015[[#This Row],[水路]],"")</f>
        <v>8</v>
      </c>
      <c r="D729" t="str">
        <f>IFERROR(Sheet4!#REF!,"")</f>
        <v/>
      </c>
      <c r="E729" t="str">
        <f>IFERROR(LOOKUP(テーブル_Swim015[[#This Row],[選手番号]],Sheet3!A:A,Sheet3!C:C),"")</f>
        <v/>
      </c>
      <c r="F729" t="str">
        <f>IFERROR(LOOKUP(D729,テーブル_Swim014[選手番号],テーブル_Swim014[所属名称１]),"")</f>
        <v/>
      </c>
      <c r="G729" t="str">
        <f>IFERROR(LOOKUP(テーブル_Swim015[[#This Row],[選手番号]],Sheet2!A:A,Sheet2!B:B),"")</f>
        <v/>
      </c>
      <c r="H729" t="str">
        <f>IFERROR(LOOKUP(D729,Sheet2!A:A,Sheet2!C:C),"")</f>
        <v/>
      </c>
      <c r="I729" t="str">
        <f>IFERROR(LOOKUP(H729,Sheet9!A:A,記載責任者!#REF!),"")</f>
        <v/>
      </c>
    </row>
    <row r="730" spans="1:9">
      <c r="A730">
        <f>IFERROR(テーブル_Swim015[[#This Row],[競技番号]],"")</f>
        <v>39</v>
      </c>
      <c r="B730">
        <f>IFERROR(テーブル_Swim015[[#This Row],[組]],"")</f>
        <v>2</v>
      </c>
      <c r="C730">
        <f>IFERROR(テーブル_Swim015[[#This Row],[水路]],"")</f>
        <v>1</v>
      </c>
      <c r="D730" t="str">
        <f>IFERROR(Sheet4!#REF!,"")</f>
        <v/>
      </c>
      <c r="E730" t="str">
        <f>IFERROR(LOOKUP(テーブル_Swim015[[#This Row],[選手番号]],Sheet3!A:A,Sheet3!C:C),"")</f>
        <v xml:space="preserve">高島　愛梨                    </v>
      </c>
      <c r="F730" t="str">
        <f>IFERROR(LOOKUP(D730,テーブル_Swim014[選手番号],テーブル_Swim014[所属名称１]),"")</f>
        <v/>
      </c>
      <c r="G730" t="str">
        <f>IFERROR(LOOKUP(テーブル_Swim015[[#This Row],[選手番号]],Sheet2!A:A,Sheet2!B:B),"")</f>
        <v/>
      </c>
      <c r="H730" t="str">
        <f>IFERROR(LOOKUP(D730,Sheet2!A:A,Sheet2!C:C),"")</f>
        <v/>
      </c>
      <c r="I730" t="str">
        <f>IFERROR(LOOKUP(H730,Sheet9!A:A,記載責任者!#REF!),"")</f>
        <v/>
      </c>
    </row>
    <row r="731" spans="1:9">
      <c r="A731">
        <f>IFERROR(テーブル_Swim015[[#This Row],[競技番号]],"")</f>
        <v>39</v>
      </c>
      <c r="B731">
        <f>IFERROR(テーブル_Swim015[[#This Row],[組]],"")</f>
        <v>2</v>
      </c>
      <c r="C731">
        <f>IFERROR(テーブル_Swim015[[#This Row],[水路]],"")</f>
        <v>2</v>
      </c>
      <c r="D731" t="str">
        <f>IFERROR(Sheet4!#REF!,"")</f>
        <v/>
      </c>
      <c r="E731" t="str">
        <f>IFERROR(LOOKUP(テーブル_Swim015[[#This Row],[選手番号]],Sheet3!A:A,Sheet3!C:C),"")</f>
        <v xml:space="preserve">植木　愛羅                    </v>
      </c>
      <c r="F731" t="str">
        <f>IFERROR(LOOKUP(D731,テーブル_Swim014[選手番号],テーブル_Swim014[所属名称１]),"")</f>
        <v/>
      </c>
      <c r="G731" t="str">
        <f>IFERROR(LOOKUP(テーブル_Swim015[[#This Row],[選手番号]],Sheet2!A:A,Sheet2!B:B),"")</f>
        <v/>
      </c>
      <c r="H731" t="str">
        <f>IFERROR(LOOKUP(D731,Sheet2!A:A,Sheet2!C:C),"")</f>
        <v/>
      </c>
      <c r="I731" t="str">
        <f>IFERROR(LOOKUP(H731,Sheet9!A:A,記載責任者!#REF!),"")</f>
        <v/>
      </c>
    </row>
    <row r="732" spans="1:9">
      <c r="A732">
        <f>IFERROR(テーブル_Swim015[[#This Row],[競技番号]],"")</f>
        <v>39</v>
      </c>
      <c r="B732">
        <f>IFERROR(テーブル_Swim015[[#This Row],[組]],"")</f>
        <v>2</v>
      </c>
      <c r="C732">
        <f>IFERROR(テーブル_Swim015[[#This Row],[水路]],"")</f>
        <v>3</v>
      </c>
      <c r="D732" t="str">
        <f>IFERROR(Sheet4!#REF!,"")</f>
        <v/>
      </c>
      <c r="E732" t="str">
        <f>IFERROR(LOOKUP(テーブル_Swim015[[#This Row],[選手番号]],Sheet3!A:A,Sheet3!C:C),"")</f>
        <v xml:space="preserve">吉岡まなつ                    </v>
      </c>
      <c r="F732" t="str">
        <f>IFERROR(LOOKUP(D732,テーブル_Swim014[選手番号],テーブル_Swim014[所属名称１]),"")</f>
        <v/>
      </c>
      <c r="G732" t="str">
        <f>IFERROR(LOOKUP(テーブル_Swim015[[#This Row],[選手番号]],Sheet2!A:A,Sheet2!B:B),"")</f>
        <v/>
      </c>
      <c r="H732" t="str">
        <f>IFERROR(LOOKUP(D732,Sheet2!A:A,Sheet2!C:C),"")</f>
        <v/>
      </c>
      <c r="I732" t="str">
        <f>IFERROR(LOOKUP(H732,Sheet9!A:A,記載責任者!#REF!),"")</f>
        <v/>
      </c>
    </row>
    <row r="733" spans="1:9">
      <c r="A733">
        <f>IFERROR(テーブル_Swim015[[#This Row],[競技番号]],"")</f>
        <v>39</v>
      </c>
      <c r="B733">
        <f>IFERROR(テーブル_Swim015[[#This Row],[組]],"")</f>
        <v>2</v>
      </c>
      <c r="C733">
        <f>IFERROR(テーブル_Swim015[[#This Row],[水路]],"")</f>
        <v>4</v>
      </c>
      <c r="D733" t="str">
        <f>IFERROR(Sheet4!#REF!,"")</f>
        <v/>
      </c>
      <c r="E733" t="str">
        <f>IFERROR(LOOKUP(テーブル_Swim015[[#This Row],[選手番号]],Sheet3!A:A,Sheet3!C:C),"")</f>
        <v xml:space="preserve">和島　立湖                    </v>
      </c>
      <c r="F733" t="str">
        <f>IFERROR(LOOKUP(D733,テーブル_Swim014[選手番号],テーブル_Swim014[所属名称１]),"")</f>
        <v/>
      </c>
      <c r="G733" t="str">
        <f>IFERROR(LOOKUP(テーブル_Swim015[[#This Row],[選手番号]],Sheet2!A:A,Sheet2!B:B),"")</f>
        <v/>
      </c>
      <c r="H733" t="str">
        <f>IFERROR(LOOKUP(D733,Sheet2!A:A,Sheet2!C:C),"")</f>
        <v/>
      </c>
      <c r="I733" t="str">
        <f>IFERROR(LOOKUP(H733,Sheet9!A:A,記載責任者!#REF!),"")</f>
        <v/>
      </c>
    </row>
    <row r="734" spans="1:9">
      <c r="A734">
        <f>IFERROR(テーブル_Swim015[[#This Row],[競技番号]],"")</f>
        <v>39</v>
      </c>
      <c r="B734">
        <f>IFERROR(テーブル_Swim015[[#This Row],[組]],"")</f>
        <v>2</v>
      </c>
      <c r="C734">
        <f>IFERROR(テーブル_Swim015[[#This Row],[水路]],"")</f>
        <v>5</v>
      </c>
      <c r="D734" t="str">
        <f>IFERROR(Sheet4!#REF!,"")</f>
        <v/>
      </c>
      <c r="E734" t="str">
        <f>IFERROR(LOOKUP(テーブル_Swim015[[#This Row],[選手番号]],Sheet3!A:A,Sheet3!C:C),"")</f>
        <v xml:space="preserve">髙木　心春                    </v>
      </c>
      <c r="F734" t="str">
        <f>IFERROR(LOOKUP(D734,テーブル_Swim014[選手番号],テーブル_Swim014[所属名称１]),"")</f>
        <v/>
      </c>
      <c r="G734" t="str">
        <f>IFERROR(LOOKUP(テーブル_Swim015[[#This Row],[選手番号]],Sheet2!A:A,Sheet2!B:B),"")</f>
        <v/>
      </c>
      <c r="H734" t="str">
        <f>IFERROR(LOOKUP(D734,Sheet2!A:A,Sheet2!C:C),"")</f>
        <v/>
      </c>
      <c r="I734" t="str">
        <f>IFERROR(LOOKUP(H734,Sheet9!A:A,記載責任者!#REF!),"")</f>
        <v/>
      </c>
    </row>
    <row r="735" spans="1:9">
      <c r="A735">
        <f>IFERROR(テーブル_Swim015[[#This Row],[競技番号]],"")</f>
        <v>39</v>
      </c>
      <c r="B735">
        <f>IFERROR(テーブル_Swim015[[#This Row],[組]],"")</f>
        <v>2</v>
      </c>
      <c r="C735">
        <f>IFERROR(テーブル_Swim015[[#This Row],[水路]],"")</f>
        <v>6</v>
      </c>
      <c r="D735" t="str">
        <f>IFERROR(Sheet4!#REF!,"")</f>
        <v/>
      </c>
      <c r="E735" t="str">
        <f>IFERROR(LOOKUP(テーブル_Swim015[[#This Row],[選手番号]],Sheet3!A:A,Sheet3!C:C),"")</f>
        <v xml:space="preserve">二宮菜々美                    </v>
      </c>
      <c r="F735" t="str">
        <f>IFERROR(LOOKUP(D735,テーブル_Swim014[選手番号],テーブル_Swim014[所属名称１]),"")</f>
        <v/>
      </c>
      <c r="G735" t="str">
        <f>IFERROR(LOOKUP(テーブル_Swim015[[#This Row],[選手番号]],Sheet2!A:A,Sheet2!B:B),"")</f>
        <v/>
      </c>
      <c r="H735" t="str">
        <f>IFERROR(LOOKUP(D735,Sheet2!A:A,Sheet2!C:C),"")</f>
        <v/>
      </c>
      <c r="I735" t="str">
        <f>IFERROR(LOOKUP(H735,Sheet9!A:A,記載責任者!#REF!),"")</f>
        <v/>
      </c>
    </row>
    <row r="736" spans="1:9">
      <c r="A736">
        <f>IFERROR(テーブル_Swim015[[#This Row],[競技番号]],"")</f>
        <v>39</v>
      </c>
      <c r="B736">
        <f>IFERROR(テーブル_Swim015[[#This Row],[組]],"")</f>
        <v>2</v>
      </c>
      <c r="C736">
        <f>IFERROR(テーブル_Swim015[[#This Row],[水路]],"")</f>
        <v>7</v>
      </c>
      <c r="D736" t="str">
        <f>IFERROR(Sheet4!#REF!,"")</f>
        <v/>
      </c>
      <c r="E736" t="str">
        <f>IFERROR(LOOKUP(テーブル_Swim015[[#This Row],[選手番号]],Sheet3!A:A,Sheet3!C:C),"")</f>
        <v xml:space="preserve">坂東　桃佳                    </v>
      </c>
      <c r="F736" t="str">
        <f>IFERROR(LOOKUP(D736,テーブル_Swim014[選手番号],テーブル_Swim014[所属名称１]),"")</f>
        <v/>
      </c>
      <c r="G736" t="str">
        <f>IFERROR(LOOKUP(テーブル_Swim015[[#This Row],[選手番号]],Sheet2!A:A,Sheet2!B:B),"")</f>
        <v/>
      </c>
      <c r="H736" t="str">
        <f>IFERROR(LOOKUP(D736,Sheet2!A:A,Sheet2!C:C),"")</f>
        <v/>
      </c>
      <c r="I736" t="str">
        <f>IFERROR(LOOKUP(H736,Sheet9!A:A,記載責任者!#REF!),"")</f>
        <v/>
      </c>
    </row>
    <row r="737" spans="1:9">
      <c r="A737">
        <f>IFERROR(テーブル_Swim015[[#This Row],[競技番号]],"")</f>
        <v>39</v>
      </c>
      <c r="B737">
        <f>IFERROR(テーブル_Swim015[[#This Row],[組]],"")</f>
        <v>2</v>
      </c>
      <c r="C737">
        <f>IFERROR(テーブル_Swim015[[#This Row],[水路]],"")</f>
        <v>8</v>
      </c>
      <c r="D737" t="str">
        <f>IFERROR(Sheet4!#REF!,"")</f>
        <v/>
      </c>
      <c r="E737" t="str">
        <f>IFERROR(LOOKUP(テーブル_Swim015[[#This Row],[選手番号]],Sheet3!A:A,Sheet3!C:C),"")</f>
        <v xml:space="preserve">窪田　明依                    </v>
      </c>
      <c r="F737" t="str">
        <f>IFERROR(LOOKUP(D737,テーブル_Swim014[選手番号],テーブル_Swim014[所属名称１]),"")</f>
        <v/>
      </c>
      <c r="G737" t="str">
        <f>IFERROR(LOOKUP(テーブル_Swim015[[#This Row],[選手番号]],Sheet2!A:A,Sheet2!B:B),"")</f>
        <v/>
      </c>
      <c r="H737" t="str">
        <f>IFERROR(LOOKUP(D737,Sheet2!A:A,Sheet2!C:C),"")</f>
        <v/>
      </c>
      <c r="I737" t="str">
        <f>IFERROR(LOOKUP(H737,Sheet9!A:A,記載責任者!#REF!),"")</f>
        <v/>
      </c>
    </row>
    <row r="738" spans="1:9">
      <c r="A738">
        <f>IFERROR(テーブル_Swim015[[#This Row],[競技番号]],"")</f>
        <v>39</v>
      </c>
      <c r="B738">
        <f>IFERROR(テーブル_Swim015[[#This Row],[組]],"")</f>
        <v>3</v>
      </c>
      <c r="C738">
        <f>IFERROR(テーブル_Swim015[[#This Row],[水路]],"")</f>
        <v>1</v>
      </c>
      <c r="D738" t="str">
        <f>IFERROR(Sheet4!#REF!,"")</f>
        <v/>
      </c>
      <c r="E738" t="str">
        <f>IFERROR(LOOKUP(テーブル_Swim015[[#This Row],[選手番号]],Sheet3!A:A,Sheet3!C:C),"")</f>
        <v xml:space="preserve">清家　美羽                    </v>
      </c>
      <c r="F738" t="str">
        <f>IFERROR(LOOKUP(D738,テーブル_Swim014[選手番号],テーブル_Swim014[所属名称１]),"")</f>
        <v/>
      </c>
      <c r="G738" t="str">
        <f>IFERROR(LOOKUP(テーブル_Swim015[[#This Row],[選手番号]],Sheet2!A:A,Sheet2!B:B),"")</f>
        <v/>
      </c>
      <c r="H738" t="str">
        <f>IFERROR(LOOKUP(D738,Sheet2!A:A,Sheet2!C:C),"")</f>
        <v/>
      </c>
      <c r="I738" t="str">
        <f>IFERROR(LOOKUP(H738,Sheet9!A:A,記載責任者!#REF!),"")</f>
        <v/>
      </c>
    </row>
    <row r="739" spans="1:9">
      <c r="A739">
        <f>IFERROR(テーブル_Swim015[[#This Row],[競技番号]],"")</f>
        <v>39</v>
      </c>
      <c r="B739">
        <f>IFERROR(テーブル_Swim015[[#This Row],[組]],"")</f>
        <v>3</v>
      </c>
      <c r="C739">
        <f>IFERROR(テーブル_Swim015[[#This Row],[水路]],"")</f>
        <v>2</v>
      </c>
      <c r="D739" t="str">
        <f>IFERROR(Sheet4!#REF!,"")</f>
        <v/>
      </c>
      <c r="E739" t="str">
        <f>IFERROR(LOOKUP(テーブル_Swim015[[#This Row],[選手番号]],Sheet3!A:A,Sheet3!C:C),"")</f>
        <v xml:space="preserve">藤岡　幸恵                    </v>
      </c>
      <c r="F739" t="str">
        <f>IFERROR(LOOKUP(D739,テーブル_Swim014[選手番号],テーブル_Swim014[所属名称１]),"")</f>
        <v/>
      </c>
      <c r="G739" t="str">
        <f>IFERROR(LOOKUP(テーブル_Swim015[[#This Row],[選手番号]],Sheet2!A:A,Sheet2!B:B),"")</f>
        <v/>
      </c>
      <c r="H739" t="str">
        <f>IFERROR(LOOKUP(D739,Sheet2!A:A,Sheet2!C:C),"")</f>
        <v/>
      </c>
      <c r="I739" t="str">
        <f>IFERROR(LOOKUP(H739,Sheet9!A:A,記載責任者!#REF!),"")</f>
        <v/>
      </c>
    </row>
    <row r="740" spans="1:9">
      <c r="A740">
        <f>IFERROR(テーブル_Swim015[[#This Row],[競技番号]],"")</f>
        <v>39</v>
      </c>
      <c r="B740">
        <f>IFERROR(テーブル_Swim015[[#This Row],[組]],"")</f>
        <v>3</v>
      </c>
      <c r="C740">
        <f>IFERROR(テーブル_Swim015[[#This Row],[水路]],"")</f>
        <v>3</v>
      </c>
      <c r="D740" t="str">
        <f>IFERROR(Sheet4!#REF!,"")</f>
        <v/>
      </c>
      <c r="E740" t="str">
        <f>IFERROR(LOOKUP(テーブル_Swim015[[#This Row],[選手番号]],Sheet3!A:A,Sheet3!C:C),"")</f>
        <v xml:space="preserve">中西　美優                    </v>
      </c>
      <c r="F740" t="str">
        <f>IFERROR(LOOKUP(D740,テーブル_Swim014[選手番号],テーブル_Swim014[所属名称１]),"")</f>
        <v/>
      </c>
      <c r="G740" t="str">
        <f>IFERROR(LOOKUP(テーブル_Swim015[[#This Row],[選手番号]],Sheet2!A:A,Sheet2!B:B),"")</f>
        <v/>
      </c>
      <c r="H740" t="str">
        <f>IFERROR(LOOKUP(D740,Sheet2!A:A,Sheet2!C:C),"")</f>
        <v/>
      </c>
      <c r="I740" t="str">
        <f>IFERROR(LOOKUP(H740,Sheet9!A:A,記載責任者!#REF!),"")</f>
        <v/>
      </c>
    </row>
    <row r="741" spans="1:9">
      <c r="A741">
        <f>IFERROR(テーブル_Swim015[[#This Row],[競技番号]],"")</f>
        <v>39</v>
      </c>
      <c r="B741">
        <f>IFERROR(テーブル_Swim015[[#This Row],[組]],"")</f>
        <v>3</v>
      </c>
      <c r="C741">
        <f>IFERROR(テーブル_Swim015[[#This Row],[水路]],"")</f>
        <v>4</v>
      </c>
      <c r="D741" t="str">
        <f>IFERROR(Sheet4!#REF!,"")</f>
        <v/>
      </c>
      <c r="E741" t="str">
        <f>IFERROR(LOOKUP(テーブル_Swim015[[#This Row],[選手番号]],Sheet3!A:A,Sheet3!C:C),"")</f>
        <v xml:space="preserve">川本　葵里                    </v>
      </c>
      <c r="F741" t="str">
        <f>IFERROR(LOOKUP(D741,テーブル_Swim014[選手番号],テーブル_Swim014[所属名称１]),"")</f>
        <v/>
      </c>
      <c r="G741" t="str">
        <f>IFERROR(LOOKUP(テーブル_Swim015[[#This Row],[選手番号]],Sheet2!A:A,Sheet2!B:B),"")</f>
        <v/>
      </c>
      <c r="H741" t="str">
        <f>IFERROR(LOOKUP(D741,Sheet2!A:A,Sheet2!C:C),"")</f>
        <v/>
      </c>
      <c r="I741" t="str">
        <f>IFERROR(LOOKUP(H741,Sheet9!A:A,記載責任者!#REF!),"")</f>
        <v/>
      </c>
    </row>
    <row r="742" spans="1:9">
      <c r="A742">
        <f>IFERROR(テーブル_Swim015[[#This Row],[競技番号]],"")</f>
        <v>39</v>
      </c>
      <c r="B742">
        <f>IFERROR(テーブル_Swim015[[#This Row],[組]],"")</f>
        <v>3</v>
      </c>
      <c r="C742">
        <f>IFERROR(テーブル_Swim015[[#This Row],[水路]],"")</f>
        <v>5</v>
      </c>
      <c r="D742" t="str">
        <f>IFERROR(Sheet4!#REF!,"")</f>
        <v/>
      </c>
      <c r="E742" t="str">
        <f>IFERROR(LOOKUP(テーブル_Swim015[[#This Row],[選手番号]],Sheet3!A:A,Sheet3!C:C),"")</f>
        <v xml:space="preserve">山本　果琳                    </v>
      </c>
      <c r="F742" t="str">
        <f>IFERROR(LOOKUP(D742,テーブル_Swim014[選手番号],テーブル_Swim014[所属名称１]),"")</f>
        <v/>
      </c>
      <c r="G742" t="str">
        <f>IFERROR(LOOKUP(テーブル_Swim015[[#This Row],[選手番号]],Sheet2!A:A,Sheet2!B:B),"")</f>
        <v/>
      </c>
      <c r="H742" t="str">
        <f>IFERROR(LOOKUP(D742,Sheet2!A:A,Sheet2!C:C),"")</f>
        <v/>
      </c>
      <c r="I742" t="str">
        <f>IFERROR(LOOKUP(H742,Sheet9!A:A,記載責任者!#REF!),"")</f>
        <v/>
      </c>
    </row>
    <row r="743" spans="1:9">
      <c r="A743">
        <f>IFERROR(テーブル_Swim015[[#This Row],[競技番号]],"")</f>
        <v>39</v>
      </c>
      <c r="B743">
        <f>IFERROR(テーブル_Swim015[[#This Row],[組]],"")</f>
        <v>3</v>
      </c>
      <c r="C743">
        <f>IFERROR(テーブル_Swim015[[#This Row],[水路]],"")</f>
        <v>6</v>
      </c>
      <c r="D743" t="str">
        <f>IFERROR(Sheet4!#REF!,"")</f>
        <v/>
      </c>
      <c r="E743" t="str">
        <f>IFERROR(LOOKUP(テーブル_Swim015[[#This Row],[選手番号]],Sheet3!A:A,Sheet3!C:C),"")</f>
        <v xml:space="preserve">西岡奈津樹                    </v>
      </c>
      <c r="F743" t="str">
        <f>IFERROR(LOOKUP(D743,テーブル_Swim014[選手番号],テーブル_Swim014[所属名称１]),"")</f>
        <v/>
      </c>
      <c r="G743" t="str">
        <f>IFERROR(LOOKUP(テーブル_Swim015[[#This Row],[選手番号]],Sheet2!A:A,Sheet2!B:B),"")</f>
        <v/>
      </c>
      <c r="H743" t="str">
        <f>IFERROR(LOOKUP(D743,Sheet2!A:A,Sheet2!C:C),"")</f>
        <v/>
      </c>
      <c r="I743" t="str">
        <f>IFERROR(LOOKUP(H743,Sheet9!A:A,記載責任者!#REF!),"")</f>
        <v/>
      </c>
    </row>
    <row r="744" spans="1:9">
      <c r="A744">
        <f>IFERROR(テーブル_Swim015[[#This Row],[競技番号]],"")</f>
        <v>39</v>
      </c>
      <c r="B744">
        <f>IFERROR(テーブル_Swim015[[#This Row],[組]],"")</f>
        <v>3</v>
      </c>
      <c r="C744">
        <f>IFERROR(テーブル_Swim015[[#This Row],[水路]],"")</f>
        <v>7</v>
      </c>
      <c r="D744" t="str">
        <f>IFERROR(Sheet4!#REF!,"")</f>
        <v/>
      </c>
      <c r="E744" t="str">
        <f>IFERROR(LOOKUP(テーブル_Swim015[[#This Row],[選手番号]],Sheet3!A:A,Sheet3!C:C),"")</f>
        <v xml:space="preserve">大石　晶夢                    </v>
      </c>
      <c r="F744" t="str">
        <f>IFERROR(LOOKUP(D744,テーブル_Swim014[選手番号],テーブル_Swim014[所属名称１]),"")</f>
        <v/>
      </c>
      <c r="G744" t="str">
        <f>IFERROR(LOOKUP(テーブル_Swim015[[#This Row],[選手番号]],Sheet2!A:A,Sheet2!B:B),"")</f>
        <v/>
      </c>
      <c r="H744" t="str">
        <f>IFERROR(LOOKUP(D744,Sheet2!A:A,Sheet2!C:C),"")</f>
        <v/>
      </c>
      <c r="I744" t="str">
        <f>IFERROR(LOOKUP(H744,Sheet9!A:A,記載責任者!#REF!),"")</f>
        <v/>
      </c>
    </row>
    <row r="745" spans="1:9">
      <c r="A745">
        <f>IFERROR(テーブル_Swim015[[#This Row],[競技番号]],"")</f>
        <v>39</v>
      </c>
      <c r="B745">
        <f>IFERROR(テーブル_Swim015[[#This Row],[組]],"")</f>
        <v>3</v>
      </c>
      <c r="C745">
        <f>IFERROR(テーブル_Swim015[[#This Row],[水路]],"")</f>
        <v>8</v>
      </c>
      <c r="D745" t="str">
        <f>IFERROR(Sheet4!#REF!,"")</f>
        <v/>
      </c>
      <c r="E745" t="str">
        <f>IFERROR(LOOKUP(テーブル_Swim015[[#This Row],[選手番号]],Sheet3!A:A,Sheet3!C:C),"")</f>
        <v xml:space="preserve">三原　彩姫                    </v>
      </c>
      <c r="F745" t="str">
        <f>IFERROR(LOOKUP(D745,テーブル_Swim014[選手番号],テーブル_Swim014[所属名称１]),"")</f>
        <v/>
      </c>
      <c r="G745" t="str">
        <f>IFERROR(LOOKUP(テーブル_Swim015[[#This Row],[選手番号]],Sheet2!A:A,Sheet2!B:B),"")</f>
        <v/>
      </c>
      <c r="H745" t="str">
        <f>IFERROR(LOOKUP(D745,Sheet2!A:A,Sheet2!C:C),"")</f>
        <v/>
      </c>
      <c r="I745" t="str">
        <f>IFERROR(LOOKUP(H745,Sheet9!A:A,記載責任者!#REF!),"")</f>
        <v/>
      </c>
    </row>
    <row r="746" spans="1:9">
      <c r="A746">
        <f>IFERROR(テーブル_Swim015[[#This Row],[競技番号]],"")</f>
        <v>39</v>
      </c>
      <c r="B746">
        <f>IFERROR(テーブル_Swim015[[#This Row],[組]],"")</f>
        <v>4</v>
      </c>
      <c r="C746">
        <f>IFERROR(テーブル_Swim015[[#This Row],[水路]],"")</f>
        <v>1</v>
      </c>
      <c r="D746" t="str">
        <f>IFERROR(Sheet4!#REF!,"")</f>
        <v/>
      </c>
      <c r="E746" t="str">
        <f>IFERROR(LOOKUP(テーブル_Swim015[[#This Row],[選手番号]],Sheet3!A:A,Sheet3!C:C),"")</f>
        <v xml:space="preserve">青木　咲璃                    </v>
      </c>
      <c r="F746" t="str">
        <f>IFERROR(LOOKUP(D746,テーブル_Swim014[選手番号],テーブル_Swim014[所属名称１]),"")</f>
        <v/>
      </c>
      <c r="G746" t="str">
        <f>IFERROR(LOOKUP(テーブル_Swim015[[#This Row],[選手番号]],Sheet2!A:A,Sheet2!B:B),"")</f>
        <v/>
      </c>
      <c r="H746" t="str">
        <f>IFERROR(LOOKUP(D746,Sheet2!A:A,Sheet2!C:C),"")</f>
        <v/>
      </c>
      <c r="I746" t="str">
        <f>IFERROR(LOOKUP(H746,Sheet9!A:A,記載責任者!#REF!),"")</f>
        <v/>
      </c>
    </row>
    <row r="747" spans="1:9">
      <c r="A747">
        <f>IFERROR(テーブル_Swim015[[#This Row],[競技番号]],"")</f>
        <v>39</v>
      </c>
      <c r="B747">
        <f>IFERROR(テーブル_Swim015[[#This Row],[組]],"")</f>
        <v>4</v>
      </c>
      <c r="C747">
        <f>IFERROR(テーブル_Swim015[[#This Row],[水路]],"")</f>
        <v>2</v>
      </c>
      <c r="D747" t="str">
        <f>IFERROR(Sheet4!#REF!,"")</f>
        <v/>
      </c>
      <c r="E747" t="str">
        <f>IFERROR(LOOKUP(テーブル_Swim015[[#This Row],[選手番号]],Sheet3!A:A,Sheet3!C:C),"")</f>
        <v xml:space="preserve">高山　莉子                    </v>
      </c>
      <c r="F747" t="str">
        <f>IFERROR(LOOKUP(D747,テーブル_Swim014[選手番号],テーブル_Swim014[所属名称１]),"")</f>
        <v/>
      </c>
      <c r="G747" t="str">
        <f>IFERROR(LOOKUP(テーブル_Swim015[[#This Row],[選手番号]],Sheet2!A:A,Sheet2!B:B),"")</f>
        <v/>
      </c>
      <c r="H747" t="str">
        <f>IFERROR(LOOKUP(D747,Sheet2!A:A,Sheet2!C:C),"")</f>
        <v/>
      </c>
      <c r="I747" t="str">
        <f>IFERROR(LOOKUP(H747,Sheet9!A:A,記載責任者!#REF!),"")</f>
        <v/>
      </c>
    </row>
    <row r="748" spans="1:9">
      <c r="A748">
        <f>IFERROR(テーブル_Swim015[[#This Row],[競技番号]],"")</f>
        <v>39</v>
      </c>
      <c r="B748">
        <f>IFERROR(テーブル_Swim015[[#This Row],[組]],"")</f>
        <v>4</v>
      </c>
      <c r="C748">
        <f>IFERROR(テーブル_Swim015[[#This Row],[水路]],"")</f>
        <v>3</v>
      </c>
      <c r="D748" t="str">
        <f>IFERROR(Sheet4!#REF!,"")</f>
        <v/>
      </c>
      <c r="E748" t="str">
        <f>IFERROR(LOOKUP(テーブル_Swim015[[#This Row],[選手番号]],Sheet3!A:A,Sheet3!C:C),"")</f>
        <v xml:space="preserve">大塚みらい                    </v>
      </c>
      <c r="F748" t="str">
        <f>IFERROR(LOOKUP(D748,テーブル_Swim014[選手番号],テーブル_Swim014[所属名称１]),"")</f>
        <v/>
      </c>
      <c r="G748" t="str">
        <f>IFERROR(LOOKUP(テーブル_Swim015[[#This Row],[選手番号]],Sheet2!A:A,Sheet2!B:B),"")</f>
        <v/>
      </c>
      <c r="H748" t="str">
        <f>IFERROR(LOOKUP(D748,Sheet2!A:A,Sheet2!C:C),"")</f>
        <v/>
      </c>
      <c r="I748" t="str">
        <f>IFERROR(LOOKUP(H748,Sheet9!A:A,記載責任者!#REF!),"")</f>
        <v/>
      </c>
    </row>
    <row r="749" spans="1:9">
      <c r="A749">
        <f>IFERROR(テーブル_Swim015[[#This Row],[競技番号]],"")</f>
        <v>39</v>
      </c>
      <c r="B749">
        <f>IFERROR(テーブル_Swim015[[#This Row],[組]],"")</f>
        <v>4</v>
      </c>
      <c r="C749">
        <f>IFERROR(テーブル_Swim015[[#This Row],[水路]],"")</f>
        <v>4</v>
      </c>
      <c r="D749" t="str">
        <f>IFERROR(Sheet4!#REF!,"")</f>
        <v/>
      </c>
      <c r="E749" t="str">
        <f>IFERROR(LOOKUP(テーブル_Swim015[[#This Row],[選手番号]],Sheet3!A:A,Sheet3!C:C),"")</f>
        <v xml:space="preserve">橋田　実和                    </v>
      </c>
      <c r="F749" t="str">
        <f>IFERROR(LOOKUP(D749,テーブル_Swim014[選手番号],テーブル_Swim014[所属名称１]),"")</f>
        <v/>
      </c>
      <c r="G749" t="str">
        <f>IFERROR(LOOKUP(テーブル_Swim015[[#This Row],[選手番号]],Sheet2!A:A,Sheet2!B:B),"")</f>
        <v/>
      </c>
      <c r="H749" t="str">
        <f>IFERROR(LOOKUP(D749,Sheet2!A:A,Sheet2!C:C),"")</f>
        <v/>
      </c>
      <c r="I749" t="str">
        <f>IFERROR(LOOKUP(H749,Sheet9!A:A,記載責任者!#REF!),"")</f>
        <v/>
      </c>
    </row>
    <row r="750" spans="1:9">
      <c r="A750">
        <f>IFERROR(テーブル_Swim015[[#This Row],[競技番号]],"")</f>
        <v>39</v>
      </c>
      <c r="B750">
        <f>IFERROR(テーブル_Swim015[[#This Row],[組]],"")</f>
        <v>4</v>
      </c>
      <c r="C750">
        <f>IFERROR(テーブル_Swim015[[#This Row],[水路]],"")</f>
        <v>5</v>
      </c>
      <c r="D750" t="str">
        <f>IFERROR(Sheet4!#REF!,"")</f>
        <v/>
      </c>
      <c r="E750" t="str">
        <f>IFERROR(LOOKUP(テーブル_Swim015[[#This Row],[選手番号]],Sheet3!A:A,Sheet3!C:C),"")</f>
        <v xml:space="preserve">原村　陽菜                    </v>
      </c>
      <c r="F750" t="str">
        <f>IFERROR(LOOKUP(D750,テーブル_Swim014[選手番号],テーブル_Swim014[所属名称１]),"")</f>
        <v/>
      </c>
      <c r="G750" t="str">
        <f>IFERROR(LOOKUP(テーブル_Swim015[[#This Row],[選手番号]],Sheet2!A:A,Sheet2!B:B),"")</f>
        <v/>
      </c>
      <c r="H750" t="str">
        <f>IFERROR(LOOKUP(D750,Sheet2!A:A,Sheet2!C:C),"")</f>
        <v/>
      </c>
      <c r="I750" t="str">
        <f>IFERROR(LOOKUP(H750,Sheet9!A:A,記載責任者!#REF!),"")</f>
        <v/>
      </c>
    </row>
    <row r="751" spans="1:9">
      <c r="A751">
        <f>IFERROR(テーブル_Swim015[[#This Row],[競技番号]],"")</f>
        <v>39</v>
      </c>
      <c r="B751">
        <f>IFERROR(テーブル_Swim015[[#This Row],[組]],"")</f>
        <v>4</v>
      </c>
      <c r="C751">
        <f>IFERROR(テーブル_Swim015[[#This Row],[水路]],"")</f>
        <v>6</v>
      </c>
      <c r="D751" t="str">
        <f>IFERROR(Sheet4!#REF!,"")</f>
        <v/>
      </c>
      <c r="E751" t="str">
        <f>IFERROR(LOOKUP(テーブル_Swim015[[#This Row],[選手番号]],Sheet3!A:A,Sheet3!C:C),"")</f>
        <v xml:space="preserve">秋山　海音                    </v>
      </c>
      <c r="F751" t="str">
        <f>IFERROR(LOOKUP(D751,テーブル_Swim014[選手番号],テーブル_Swim014[所属名称１]),"")</f>
        <v/>
      </c>
      <c r="G751" t="str">
        <f>IFERROR(LOOKUP(テーブル_Swim015[[#This Row],[選手番号]],Sheet2!A:A,Sheet2!B:B),"")</f>
        <v/>
      </c>
      <c r="H751" t="str">
        <f>IFERROR(LOOKUP(D751,Sheet2!A:A,Sheet2!C:C),"")</f>
        <v/>
      </c>
      <c r="I751" t="str">
        <f>IFERROR(LOOKUP(H751,Sheet9!A:A,記載責任者!#REF!),"")</f>
        <v/>
      </c>
    </row>
    <row r="752" spans="1:9">
      <c r="A752">
        <f>IFERROR(テーブル_Swim015[[#This Row],[競技番号]],"")</f>
        <v>39</v>
      </c>
      <c r="B752">
        <f>IFERROR(テーブル_Swim015[[#This Row],[組]],"")</f>
        <v>4</v>
      </c>
      <c r="C752">
        <f>IFERROR(テーブル_Swim015[[#This Row],[水路]],"")</f>
        <v>7</v>
      </c>
      <c r="D752" t="str">
        <f>IFERROR(Sheet4!#REF!,"")</f>
        <v/>
      </c>
      <c r="E752" t="str">
        <f>IFERROR(LOOKUP(テーブル_Swim015[[#This Row],[選手番号]],Sheet3!A:A,Sheet3!C:C),"")</f>
        <v xml:space="preserve">竹内　桜杏                    </v>
      </c>
      <c r="F752" t="str">
        <f>IFERROR(LOOKUP(D752,テーブル_Swim014[選手番号],テーブル_Swim014[所属名称１]),"")</f>
        <v/>
      </c>
      <c r="G752" t="str">
        <f>IFERROR(LOOKUP(テーブル_Swim015[[#This Row],[選手番号]],Sheet2!A:A,Sheet2!B:B),"")</f>
        <v/>
      </c>
      <c r="H752" t="str">
        <f>IFERROR(LOOKUP(D752,Sheet2!A:A,Sheet2!C:C),"")</f>
        <v/>
      </c>
      <c r="I752" t="str">
        <f>IFERROR(LOOKUP(H752,Sheet9!A:A,記載責任者!#REF!),"")</f>
        <v/>
      </c>
    </row>
    <row r="753" spans="1:9">
      <c r="A753">
        <f>IFERROR(テーブル_Swim015[[#This Row],[競技番号]],"")</f>
        <v>39</v>
      </c>
      <c r="B753">
        <f>IFERROR(テーブル_Swim015[[#This Row],[組]],"")</f>
        <v>4</v>
      </c>
      <c r="C753">
        <f>IFERROR(テーブル_Swim015[[#This Row],[水路]],"")</f>
        <v>8</v>
      </c>
      <c r="D753" t="str">
        <f>IFERROR(Sheet4!#REF!,"")</f>
        <v/>
      </c>
      <c r="E753" t="str">
        <f>IFERROR(LOOKUP(テーブル_Swim015[[#This Row],[選手番号]],Sheet3!A:A,Sheet3!C:C),"")</f>
        <v xml:space="preserve">高田　海愛                    </v>
      </c>
      <c r="F753" t="str">
        <f>IFERROR(LOOKUP(D753,テーブル_Swim014[選手番号],テーブル_Swim014[所属名称１]),"")</f>
        <v/>
      </c>
      <c r="G753" t="str">
        <f>IFERROR(LOOKUP(テーブル_Swim015[[#This Row],[選手番号]],Sheet2!A:A,Sheet2!B:B),"")</f>
        <v/>
      </c>
      <c r="H753" t="str">
        <f>IFERROR(LOOKUP(D753,Sheet2!A:A,Sheet2!C:C),"")</f>
        <v/>
      </c>
      <c r="I753" t="str">
        <f>IFERROR(LOOKUP(H753,Sheet9!A:A,記載責任者!#REF!),"")</f>
        <v/>
      </c>
    </row>
    <row r="754" spans="1:9">
      <c r="A754">
        <f>IFERROR(テーブル_Swim015[[#This Row],[競技番号]],"")</f>
        <v>40</v>
      </c>
      <c r="B754">
        <f>IFERROR(テーブル_Swim015[[#This Row],[組]],"")</f>
        <v>1</v>
      </c>
      <c r="C754">
        <f>IFERROR(テーブル_Swim015[[#This Row],[水路]],"")</f>
        <v>1</v>
      </c>
      <c r="D754" t="str">
        <f>IFERROR(Sheet4!#REF!,"")</f>
        <v/>
      </c>
      <c r="E754" t="str">
        <f>IFERROR(LOOKUP(テーブル_Swim015[[#This Row],[選手番号]],Sheet3!A:A,Sheet3!C:C),"")</f>
        <v/>
      </c>
      <c r="F754" t="str">
        <f>IFERROR(LOOKUP(D754,テーブル_Swim014[選手番号],テーブル_Swim014[所属名称１]),"")</f>
        <v/>
      </c>
      <c r="G754" t="str">
        <f>IFERROR(LOOKUP(テーブル_Swim015[[#This Row],[選手番号]],Sheet2!A:A,Sheet2!B:B),"")</f>
        <v/>
      </c>
      <c r="H754" t="str">
        <f>IFERROR(LOOKUP(D754,Sheet2!A:A,Sheet2!C:C),"")</f>
        <v/>
      </c>
      <c r="I754" t="str">
        <f>IFERROR(LOOKUP(H754,Sheet9!A:A,記載責任者!#REF!),"")</f>
        <v/>
      </c>
    </row>
    <row r="755" spans="1:9">
      <c r="A755">
        <f>IFERROR(テーブル_Swim015[[#This Row],[競技番号]],"")</f>
        <v>40</v>
      </c>
      <c r="B755">
        <f>IFERROR(テーブル_Swim015[[#This Row],[組]],"")</f>
        <v>1</v>
      </c>
      <c r="C755">
        <f>IFERROR(テーブル_Swim015[[#This Row],[水路]],"")</f>
        <v>2</v>
      </c>
      <c r="D755" t="str">
        <f>IFERROR(Sheet4!#REF!,"")</f>
        <v/>
      </c>
      <c r="E755" t="str">
        <f>IFERROR(LOOKUP(テーブル_Swim015[[#This Row],[選手番号]],Sheet3!A:A,Sheet3!C:C),"")</f>
        <v xml:space="preserve">竹内　大和                    </v>
      </c>
      <c r="F755" t="str">
        <f>IFERROR(LOOKUP(D755,テーブル_Swim014[選手番号],テーブル_Swim014[所属名称１]),"")</f>
        <v/>
      </c>
      <c r="G755" t="str">
        <f>IFERROR(LOOKUP(テーブル_Swim015[[#This Row],[選手番号]],Sheet2!A:A,Sheet2!B:B),"")</f>
        <v/>
      </c>
      <c r="H755" t="str">
        <f>IFERROR(LOOKUP(D755,Sheet2!A:A,Sheet2!C:C),"")</f>
        <v/>
      </c>
      <c r="I755" t="str">
        <f>IFERROR(LOOKUP(H755,Sheet9!A:A,記載責任者!#REF!),"")</f>
        <v/>
      </c>
    </row>
    <row r="756" spans="1:9">
      <c r="A756">
        <f>IFERROR(テーブル_Swim015[[#This Row],[競技番号]],"")</f>
        <v>40</v>
      </c>
      <c r="B756">
        <f>IFERROR(テーブル_Swim015[[#This Row],[組]],"")</f>
        <v>1</v>
      </c>
      <c r="C756">
        <f>IFERROR(テーブル_Swim015[[#This Row],[水路]],"")</f>
        <v>3</v>
      </c>
      <c r="D756" t="str">
        <f>IFERROR(Sheet4!#REF!,"")</f>
        <v/>
      </c>
      <c r="E756" t="str">
        <f>IFERROR(LOOKUP(テーブル_Swim015[[#This Row],[選手番号]],Sheet3!A:A,Sheet3!C:C),"")</f>
        <v xml:space="preserve">矢野　　陽                    </v>
      </c>
      <c r="F756" t="str">
        <f>IFERROR(LOOKUP(D756,テーブル_Swim014[選手番号],テーブル_Swim014[所属名称１]),"")</f>
        <v/>
      </c>
      <c r="G756" t="str">
        <f>IFERROR(LOOKUP(テーブル_Swim015[[#This Row],[選手番号]],Sheet2!A:A,Sheet2!B:B),"")</f>
        <v/>
      </c>
      <c r="H756" t="str">
        <f>IFERROR(LOOKUP(D756,Sheet2!A:A,Sheet2!C:C),"")</f>
        <v/>
      </c>
      <c r="I756" t="str">
        <f>IFERROR(LOOKUP(H756,Sheet9!A:A,記載責任者!#REF!),"")</f>
        <v/>
      </c>
    </row>
    <row r="757" spans="1:9">
      <c r="A757">
        <f>IFERROR(テーブル_Swim015[[#This Row],[競技番号]],"")</f>
        <v>40</v>
      </c>
      <c r="B757">
        <f>IFERROR(テーブル_Swim015[[#This Row],[組]],"")</f>
        <v>1</v>
      </c>
      <c r="C757">
        <f>IFERROR(テーブル_Swim015[[#This Row],[水路]],"")</f>
        <v>4</v>
      </c>
      <c r="D757" t="str">
        <f>IFERROR(Sheet4!#REF!,"")</f>
        <v/>
      </c>
      <c r="E757" t="str">
        <f>IFERROR(LOOKUP(テーブル_Swim015[[#This Row],[選手番号]],Sheet3!A:A,Sheet3!C:C),"")</f>
        <v xml:space="preserve">小笠　竜弥                    </v>
      </c>
      <c r="F757" t="str">
        <f>IFERROR(LOOKUP(D757,テーブル_Swim014[選手番号],テーブル_Swim014[所属名称１]),"")</f>
        <v/>
      </c>
      <c r="G757" t="str">
        <f>IFERROR(LOOKUP(テーブル_Swim015[[#This Row],[選手番号]],Sheet2!A:A,Sheet2!B:B),"")</f>
        <v/>
      </c>
      <c r="H757" t="str">
        <f>IFERROR(LOOKUP(D757,Sheet2!A:A,Sheet2!C:C),"")</f>
        <v/>
      </c>
      <c r="I757" t="str">
        <f>IFERROR(LOOKUP(H757,Sheet9!A:A,記載責任者!#REF!),"")</f>
        <v/>
      </c>
    </row>
    <row r="758" spans="1:9">
      <c r="A758">
        <f>IFERROR(テーブル_Swim015[[#This Row],[競技番号]],"")</f>
        <v>40</v>
      </c>
      <c r="B758">
        <f>IFERROR(テーブル_Swim015[[#This Row],[組]],"")</f>
        <v>1</v>
      </c>
      <c r="C758">
        <f>IFERROR(テーブル_Swim015[[#This Row],[水路]],"")</f>
        <v>5</v>
      </c>
      <c r="D758" t="str">
        <f>IFERROR(Sheet4!#REF!,"")</f>
        <v/>
      </c>
      <c r="E758" t="str">
        <f>IFERROR(LOOKUP(テーブル_Swim015[[#This Row],[選手番号]],Sheet3!A:A,Sheet3!C:C),"")</f>
        <v xml:space="preserve">三好　　新                    </v>
      </c>
      <c r="F758" t="str">
        <f>IFERROR(LOOKUP(D758,テーブル_Swim014[選手番号],テーブル_Swim014[所属名称１]),"")</f>
        <v/>
      </c>
      <c r="G758" t="str">
        <f>IFERROR(LOOKUP(テーブル_Swim015[[#This Row],[選手番号]],Sheet2!A:A,Sheet2!B:B),"")</f>
        <v/>
      </c>
      <c r="H758" t="str">
        <f>IFERROR(LOOKUP(D758,Sheet2!A:A,Sheet2!C:C),"")</f>
        <v/>
      </c>
      <c r="I758" t="str">
        <f>IFERROR(LOOKUP(H758,Sheet9!A:A,記載責任者!#REF!),"")</f>
        <v/>
      </c>
    </row>
    <row r="759" spans="1:9">
      <c r="A759">
        <f>IFERROR(テーブル_Swim015[[#This Row],[競技番号]],"")</f>
        <v>40</v>
      </c>
      <c r="B759">
        <f>IFERROR(テーブル_Swim015[[#This Row],[組]],"")</f>
        <v>1</v>
      </c>
      <c r="C759">
        <f>IFERROR(テーブル_Swim015[[#This Row],[水路]],"")</f>
        <v>6</v>
      </c>
      <c r="D759" t="str">
        <f>IFERROR(Sheet4!#REF!,"")</f>
        <v/>
      </c>
      <c r="E759" t="str">
        <f>IFERROR(LOOKUP(テーブル_Swim015[[#This Row],[選手番号]],Sheet3!A:A,Sheet3!C:C),"")</f>
        <v xml:space="preserve">筒井　拓海                    </v>
      </c>
      <c r="F759" t="str">
        <f>IFERROR(LOOKUP(D759,テーブル_Swim014[選手番号],テーブル_Swim014[所属名称１]),"")</f>
        <v/>
      </c>
      <c r="G759" t="str">
        <f>IFERROR(LOOKUP(テーブル_Swim015[[#This Row],[選手番号]],Sheet2!A:A,Sheet2!B:B),"")</f>
        <v/>
      </c>
      <c r="H759" t="str">
        <f>IFERROR(LOOKUP(D759,Sheet2!A:A,Sheet2!C:C),"")</f>
        <v/>
      </c>
      <c r="I759" t="str">
        <f>IFERROR(LOOKUP(H759,Sheet9!A:A,記載責任者!#REF!),"")</f>
        <v/>
      </c>
    </row>
    <row r="760" spans="1:9">
      <c r="A760">
        <f>IFERROR(テーブル_Swim015[[#This Row],[競技番号]],"")</f>
        <v>40</v>
      </c>
      <c r="B760">
        <f>IFERROR(テーブル_Swim015[[#This Row],[組]],"")</f>
        <v>1</v>
      </c>
      <c r="C760">
        <f>IFERROR(テーブル_Swim015[[#This Row],[水路]],"")</f>
        <v>7</v>
      </c>
      <c r="D760" t="str">
        <f>IFERROR(Sheet4!#REF!,"")</f>
        <v/>
      </c>
      <c r="E760" t="str">
        <f>IFERROR(LOOKUP(テーブル_Swim015[[#This Row],[選手番号]],Sheet3!A:A,Sheet3!C:C),"")</f>
        <v/>
      </c>
      <c r="F760" t="str">
        <f>IFERROR(LOOKUP(D760,テーブル_Swim014[選手番号],テーブル_Swim014[所属名称１]),"")</f>
        <v/>
      </c>
      <c r="G760" t="str">
        <f>IFERROR(LOOKUP(テーブル_Swim015[[#This Row],[選手番号]],Sheet2!A:A,Sheet2!B:B),"")</f>
        <v/>
      </c>
      <c r="H760" t="str">
        <f>IFERROR(LOOKUP(D760,Sheet2!A:A,Sheet2!C:C),"")</f>
        <v/>
      </c>
      <c r="I760" t="str">
        <f>IFERROR(LOOKUP(H760,Sheet9!A:A,記載責任者!#REF!),"")</f>
        <v/>
      </c>
    </row>
    <row r="761" spans="1:9">
      <c r="A761">
        <f>IFERROR(テーブル_Swim015[[#This Row],[競技番号]],"")</f>
        <v>40</v>
      </c>
      <c r="B761">
        <f>IFERROR(テーブル_Swim015[[#This Row],[組]],"")</f>
        <v>1</v>
      </c>
      <c r="C761">
        <f>IFERROR(テーブル_Swim015[[#This Row],[水路]],"")</f>
        <v>8</v>
      </c>
      <c r="D761" t="str">
        <f>IFERROR(Sheet4!#REF!,"")</f>
        <v/>
      </c>
      <c r="E761" t="str">
        <f>IFERROR(LOOKUP(テーブル_Swim015[[#This Row],[選手番号]],Sheet3!A:A,Sheet3!C:C),"")</f>
        <v/>
      </c>
      <c r="F761" t="str">
        <f>IFERROR(LOOKUP(D761,テーブル_Swim014[選手番号],テーブル_Swim014[所属名称１]),"")</f>
        <v/>
      </c>
      <c r="G761" t="str">
        <f>IFERROR(LOOKUP(テーブル_Swim015[[#This Row],[選手番号]],Sheet2!A:A,Sheet2!B:B),"")</f>
        <v/>
      </c>
      <c r="H761" t="str">
        <f>IFERROR(LOOKUP(D761,Sheet2!A:A,Sheet2!C:C),"")</f>
        <v/>
      </c>
      <c r="I761" t="str">
        <f>IFERROR(LOOKUP(H761,Sheet9!A:A,記載責任者!#REF!),"")</f>
        <v/>
      </c>
    </row>
    <row r="762" spans="1:9">
      <c r="A762">
        <f>IFERROR(テーブル_Swim015[[#This Row],[競技番号]],"")</f>
        <v>40</v>
      </c>
      <c r="B762">
        <f>IFERROR(テーブル_Swim015[[#This Row],[組]],"")</f>
        <v>2</v>
      </c>
      <c r="C762">
        <f>IFERROR(テーブル_Swim015[[#This Row],[水路]],"")</f>
        <v>1</v>
      </c>
      <c r="D762" t="str">
        <f>IFERROR(Sheet4!#REF!,"")</f>
        <v/>
      </c>
      <c r="E762" t="str">
        <f>IFERROR(LOOKUP(テーブル_Swim015[[#This Row],[選手番号]],Sheet3!A:A,Sheet3!C:C),"")</f>
        <v xml:space="preserve">魚住　圭史                    </v>
      </c>
      <c r="F762" t="str">
        <f>IFERROR(LOOKUP(D762,テーブル_Swim014[選手番号],テーブル_Swim014[所属名称１]),"")</f>
        <v/>
      </c>
      <c r="G762" t="str">
        <f>IFERROR(LOOKUP(テーブル_Swim015[[#This Row],[選手番号]],Sheet2!A:A,Sheet2!B:B),"")</f>
        <v/>
      </c>
      <c r="H762" t="str">
        <f>IFERROR(LOOKUP(D762,Sheet2!A:A,Sheet2!C:C),"")</f>
        <v/>
      </c>
      <c r="I762" t="str">
        <f>IFERROR(LOOKUP(H762,Sheet9!A:A,記載責任者!#REF!),"")</f>
        <v/>
      </c>
    </row>
    <row r="763" spans="1:9">
      <c r="A763">
        <f>IFERROR(テーブル_Swim015[[#This Row],[競技番号]],"")</f>
        <v>40</v>
      </c>
      <c r="B763">
        <f>IFERROR(テーブル_Swim015[[#This Row],[組]],"")</f>
        <v>2</v>
      </c>
      <c r="C763">
        <f>IFERROR(テーブル_Swim015[[#This Row],[水路]],"")</f>
        <v>2</v>
      </c>
      <c r="D763" t="str">
        <f>IFERROR(Sheet4!#REF!,"")</f>
        <v/>
      </c>
      <c r="E763" t="str">
        <f>IFERROR(LOOKUP(テーブル_Swim015[[#This Row],[選手番号]],Sheet3!A:A,Sheet3!C:C),"")</f>
        <v xml:space="preserve">石川　慶幸                    </v>
      </c>
      <c r="F763" t="str">
        <f>IFERROR(LOOKUP(D763,テーブル_Swim014[選手番号],テーブル_Swim014[所属名称１]),"")</f>
        <v/>
      </c>
      <c r="G763" t="str">
        <f>IFERROR(LOOKUP(テーブル_Swim015[[#This Row],[選手番号]],Sheet2!A:A,Sheet2!B:B),"")</f>
        <v/>
      </c>
      <c r="H763" t="str">
        <f>IFERROR(LOOKUP(D763,Sheet2!A:A,Sheet2!C:C),"")</f>
        <v/>
      </c>
      <c r="I763" t="str">
        <f>IFERROR(LOOKUP(H763,Sheet9!A:A,記載責任者!#REF!),"")</f>
        <v/>
      </c>
    </row>
    <row r="764" spans="1:9">
      <c r="A764">
        <f>IFERROR(テーブル_Swim015[[#This Row],[競技番号]],"")</f>
        <v>40</v>
      </c>
      <c r="B764">
        <f>IFERROR(テーブル_Swim015[[#This Row],[組]],"")</f>
        <v>2</v>
      </c>
      <c r="C764">
        <f>IFERROR(テーブル_Swim015[[#This Row],[水路]],"")</f>
        <v>3</v>
      </c>
      <c r="D764" t="str">
        <f>IFERROR(Sheet4!#REF!,"")</f>
        <v/>
      </c>
      <c r="E764" t="str">
        <f>IFERROR(LOOKUP(テーブル_Swim015[[#This Row],[選手番号]],Sheet3!A:A,Sheet3!C:C),"")</f>
        <v xml:space="preserve">松中　康浩                    </v>
      </c>
      <c r="F764" t="str">
        <f>IFERROR(LOOKUP(D764,テーブル_Swim014[選手番号],テーブル_Swim014[所属名称１]),"")</f>
        <v/>
      </c>
      <c r="G764" t="str">
        <f>IFERROR(LOOKUP(テーブル_Swim015[[#This Row],[選手番号]],Sheet2!A:A,Sheet2!B:B),"")</f>
        <v/>
      </c>
      <c r="H764" t="str">
        <f>IFERROR(LOOKUP(D764,Sheet2!A:A,Sheet2!C:C),"")</f>
        <v/>
      </c>
      <c r="I764" t="str">
        <f>IFERROR(LOOKUP(H764,Sheet9!A:A,記載責任者!#REF!),"")</f>
        <v/>
      </c>
    </row>
    <row r="765" spans="1:9">
      <c r="A765">
        <f>IFERROR(テーブル_Swim015[[#This Row],[競技番号]],"")</f>
        <v>40</v>
      </c>
      <c r="B765">
        <f>IFERROR(テーブル_Swim015[[#This Row],[組]],"")</f>
        <v>2</v>
      </c>
      <c r="C765">
        <f>IFERROR(テーブル_Swim015[[#This Row],[水路]],"")</f>
        <v>4</v>
      </c>
      <c r="D765" t="str">
        <f>IFERROR(Sheet4!#REF!,"")</f>
        <v/>
      </c>
      <c r="E765" t="str">
        <f>IFERROR(LOOKUP(テーブル_Swim015[[#This Row],[選手番号]],Sheet3!A:A,Sheet3!C:C),"")</f>
        <v xml:space="preserve">辰己　徹真                    </v>
      </c>
      <c r="F765" t="str">
        <f>IFERROR(LOOKUP(D765,テーブル_Swim014[選手番号],テーブル_Swim014[所属名称１]),"")</f>
        <v/>
      </c>
      <c r="G765" t="str">
        <f>IFERROR(LOOKUP(テーブル_Swim015[[#This Row],[選手番号]],Sheet2!A:A,Sheet2!B:B),"")</f>
        <v/>
      </c>
      <c r="H765" t="str">
        <f>IFERROR(LOOKUP(D765,Sheet2!A:A,Sheet2!C:C),"")</f>
        <v/>
      </c>
      <c r="I765" t="str">
        <f>IFERROR(LOOKUP(H765,Sheet9!A:A,記載責任者!#REF!),"")</f>
        <v/>
      </c>
    </row>
    <row r="766" spans="1:9">
      <c r="A766">
        <f>IFERROR(テーブル_Swim015[[#This Row],[競技番号]],"")</f>
        <v>40</v>
      </c>
      <c r="B766">
        <f>IFERROR(テーブル_Swim015[[#This Row],[組]],"")</f>
        <v>2</v>
      </c>
      <c r="C766">
        <f>IFERROR(テーブル_Swim015[[#This Row],[水路]],"")</f>
        <v>5</v>
      </c>
      <c r="D766" t="str">
        <f>IFERROR(Sheet4!#REF!,"")</f>
        <v/>
      </c>
      <c r="E766" t="str">
        <f>IFERROR(LOOKUP(テーブル_Swim015[[#This Row],[選手番号]],Sheet3!A:A,Sheet3!C:C),"")</f>
        <v xml:space="preserve">佐藤　拓翔                    </v>
      </c>
      <c r="F766" t="str">
        <f>IFERROR(LOOKUP(D766,テーブル_Swim014[選手番号],テーブル_Swim014[所属名称１]),"")</f>
        <v/>
      </c>
      <c r="G766" t="str">
        <f>IFERROR(LOOKUP(テーブル_Swim015[[#This Row],[選手番号]],Sheet2!A:A,Sheet2!B:B),"")</f>
        <v/>
      </c>
      <c r="H766" t="str">
        <f>IFERROR(LOOKUP(D766,Sheet2!A:A,Sheet2!C:C),"")</f>
        <v/>
      </c>
      <c r="I766" t="str">
        <f>IFERROR(LOOKUP(H766,Sheet9!A:A,記載責任者!#REF!),"")</f>
        <v/>
      </c>
    </row>
    <row r="767" spans="1:9">
      <c r="A767">
        <f>IFERROR(テーブル_Swim015[[#This Row],[競技番号]],"")</f>
        <v>40</v>
      </c>
      <c r="B767">
        <f>IFERROR(テーブル_Swim015[[#This Row],[組]],"")</f>
        <v>2</v>
      </c>
      <c r="C767">
        <f>IFERROR(テーブル_Swim015[[#This Row],[水路]],"")</f>
        <v>6</v>
      </c>
      <c r="D767" t="str">
        <f>IFERROR(Sheet4!#REF!,"")</f>
        <v/>
      </c>
      <c r="E767" t="str">
        <f>IFERROR(LOOKUP(テーブル_Swim015[[#This Row],[選手番号]],Sheet3!A:A,Sheet3!C:C),"")</f>
        <v xml:space="preserve">山下　敦史                    </v>
      </c>
      <c r="F767" t="str">
        <f>IFERROR(LOOKUP(D767,テーブル_Swim014[選手番号],テーブル_Swim014[所属名称１]),"")</f>
        <v/>
      </c>
      <c r="G767" t="str">
        <f>IFERROR(LOOKUP(テーブル_Swim015[[#This Row],[選手番号]],Sheet2!A:A,Sheet2!B:B),"")</f>
        <v/>
      </c>
      <c r="H767" t="str">
        <f>IFERROR(LOOKUP(D767,Sheet2!A:A,Sheet2!C:C),"")</f>
        <v/>
      </c>
      <c r="I767" t="str">
        <f>IFERROR(LOOKUP(H767,Sheet9!A:A,記載責任者!#REF!),"")</f>
        <v/>
      </c>
    </row>
    <row r="768" spans="1:9">
      <c r="A768">
        <f>IFERROR(テーブル_Swim015[[#This Row],[競技番号]],"")</f>
        <v>40</v>
      </c>
      <c r="B768">
        <f>IFERROR(テーブル_Swim015[[#This Row],[組]],"")</f>
        <v>2</v>
      </c>
      <c r="C768">
        <f>IFERROR(テーブル_Swim015[[#This Row],[水路]],"")</f>
        <v>7</v>
      </c>
      <c r="D768" t="str">
        <f>IFERROR(Sheet4!#REF!,"")</f>
        <v/>
      </c>
      <c r="E768" t="str">
        <f>IFERROR(LOOKUP(テーブル_Swim015[[#This Row],[選手番号]],Sheet3!A:A,Sheet3!C:C),"")</f>
        <v xml:space="preserve">清藤　駿介                    </v>
      </c>
      <c r="F768" t="str">
        <f>IFERROR(LOOKUP(D768,テーブル_Swim014[選手番号],テーブル_Swim014[所属名称１]),"")</f>
        <v/>
      </c>
      <c r="G768" t="str">
        <f>IFERROR(LOOKUP(テーブル_Swim015[[#This Row],[選手番号]],Sheet2!A:A,Sheet2!B:B),"")</f>
        <v/>
      </c>
      <c r="H768" t="str">
        <f>IFERROR(LOOKUP(D768,Sheet2!A:A,Sheet2!C:C),"")</f>
        <v/>
      </c>
      <c r="I768" t="str">
        <f>IFERROR(LOOKUP(H768,Sheet9!A:A,記載責任者!#REF!),"")</f>
        <v/>
      </c>
    </row>
    <row r="769" spans="1:9">
      <c r="A769">
        <f>IFERROR(テーブル_Swim015[[#This Row],[競技番号]],"")</f>
        <v>40</v>
      </c>
      <c r="B769">
        <f>IFERROR(テーブル_Swim015[[#This Row],[組]],"")</f>
        <v>2</v>
      </c>
      <c r="C769">
        <f>IFERROR(テーブル_Swim015[[#This Row],[水路]],"")</f>
        <v>8</v>
      </c>
      <c r="D769" t="str">
        <f>IFERROR(Sheet4!#REF!,"")</f>
        <v/>
      </c>
      <c r="E769" t="str">
        <f>IFERROR(LOOKUP(テーブル_Swim015[[#This Row],[選手番号]],Sheet3!A:A,Sheet3!C:C),"")</f>
        <v xml:space="preserve">尾﨑寅之輔                    </v>
      </c>
      <c r="F769" t="str">
        <f>IFERROR(LOOKUP(D769,テーブル_Swim014[選手番号],テーブル_Swim014[所属名称１]),"")</f>
        <v/>
      </c>
      <c r="G769" t="str">
        <f>IFERROR(LOOKUP(テーブル_Swim015[[#This Row],[選手番号]],Sheet2!A:A,Sheet2!B:B),"")</f>
        <v/>
      </c>
      <c r="H769" t="str">
        <f>IFERROR(LOOKUP(D769,Sheet2!A:A,Sheet2!C:C),"")</f>
        <v/>
      </c>
      <c r="I769" t="str">
        <f>IFERROR(LOOKUP(H769,Sheet9!A:A,記載責任者!#REF!),"")</f>
        <v/>
      </c>
    </row>
    <row r="770" spans="1:9">
      <c r="A770">
        <f>IFERROR(テーブル_Swim015[[#This Row],[競技番号]],"")</f>
        <v>40</v>
      </c>
      <c r="B770">
        <f>IFERROR(テーブル_Swim015[[#This Row],[組]],"")</f>
        <v>3</v>
      </c>
      <c r="C770">
        <f>IFERROR(テーブル_Swim015[[#This Row],[水路]],"")</f>
        <v>1</v>
      </c>
      <c r="D770" t="str">
        <f>IFERROR(Sheet4!#REF!,"")</f>
        <v/>
      </c>
      <c r="E770" t="str">
        <f>IFERROR(LOOKUP(テーブル_Swim015[[#This Row],[選手番号]],Sheet3!A:A,Sheet3!C:C),"")</f>
        <v xml:space="preserve">村川　　渓                    </v>
      </c>
      <c r="F770" t="str">
        <f>IFERROR(LOOKUP(D770,テーブル_Swim014[選手番号],テーブル_Swim014[所属名称１]),"")</f>
        <v/>
      </c>
      <c r="G770" t="str">
        <f>IFERROR(LOOKUP(テーブル_Swim015[[#This Row],[選手番号]],Sheet2!A:A,Sheet2!B:B),"")</f>
        <v/>
      </c>
      <c r="H770" t="str">
        <f>IFERROR(LOOKUP(D770,Sheet2!A:A,Sheet2!C:C),"")</f>
        <v/>
      </c>
      <c r="I770" t="str">
        <f>IFERROR(LOOKUP(H770,Sheet9!A:A,記載責任者!#REF!),"")</f>
        <v/>
      </c>
    </row>
    <row r="771" spans="1:9">
      <c r="A771">
        <f>IFERROR(テーブル_Swim015[[#This Row],[競技番号]],"")</f>
        <v>40</v>
      </c>
      <c r="B771">
        <f>IFERROR(テーブル_Swim015[[#This Row],[組]],"")</f>
        <v>3</v>
      </c>
      <c r="C771">
        <f>IFERROR(テーブル_Swim015[[#This Row],[水路]],"")</f>
        <v>2</v>
      </c>
      <c r="D771" t="str">
        <f>IFERROR(Sheet4!#REF!,"")</f>
        <v/>
      </c>
      <c r="E771" t="str">
        <f>IFERROR(LOOKUP(テーブル_Swim015[[#This Row],[選手番号]],Sheet3!A:A,Sheet3!C:C),"")</f>
        <v xml:space="preserve">福本　歩夢                    </v>
      </c>
      <c r="F771" t="str">
        <f>IFERROR(LOOKUP(D771,テーブル_Swim014[選手番号],テーブル_Swim014[所属名称１]),"")</f>
        <v/>
      </c>
      <c r="G771" t="str">
        <f>IFERROR(LOOKUP(テーブル_Swim015[[#This Row],[選手番号]],Sheet2!A:A,Sheet2!B:B),"")</f>
        <v/>
      </c>
      <c r="H771" t="str">
        <f>IFERROR(LOOKUP(D771,Sheet2!A:A,Sheet2!C:C),"")</f>
        <v/>
      </c>
      <c r="I771" t="str">
        <f>IFERROR(LOOKUP(H771,Sheet9!A:A,記載責任者!#REF!),"")</f>
        <v/>
      </c>
    </row>
    <row r="772" spans="1:9">
      <c r="A772">
        <f>IFERROR(テーブル_Swim015[[#This Row],[競技番号]],"")</f>
        <v>40</v>
      </c>
      <c r="B772">
        <f>IFERROR(テーブル_Swim015[[#This Row],[組]],"")</f>
        <v>3</v>
      </c>
      <c r="C772">
        <f>IFERROR(テーブル_Swim015[[#This Row],[水路]],"")</f>
        <v>3</v>
      </c>
      <c r="D772" t="str">
        <f>IFERROR(Sheet4!#REF!,"")</f>
        <v/>
      </c>
      <c r="E772" t="str">
        <f>IFERROR(LOOKUP(テーブル_Swim015[[#This Row],[選手番号]],Sheet3!A:A,Sheet3!C:C),"")</f>
        <v xml:space="preserve">岩瀬　輝亮                    </v>
      </c>
      <c r="F772" t="str">
        <f>IFERROR(LOOKUP(D772,テーブル_Swim014[選手番号],テーブル_Swim014[所属名称１]),"")</f>
        <v/>
      </c>
      <c r="G772" t="str">
        <f>IFERROR(LOOKUP(テーブル_Swim015[[#This Row],[選手番号]],Sheet2!A:A,Sheet2!B:B),"")</f>
        <v/>
      </c>
      <c r="H772" t="str">
        <f>IFERROR(LOOKUP(D772,Sheet2!A:A,Sheet2!C:C),"")</f>
        <v/>
      </c>
      <c r="I772" t="str">
        <f>IFERROR(LOOKUP(H772,Sheet9!A:A,記載責任者!#REF!),"")</f>
        <v/>
      </c>
    </row>
    <row r="773" spans="1:9">
      <c r="A773">
        <f>IFERROR(テーブル_Swim015[[#This Row],[競技番号]],"")</f>
        <v>40</v>
      </c>
      <c r="B773">
        <f>IFERROR(テーブル_Swim015[[#This Row],[組]],"")</f>
        <v>3</v>
      </c>
      <c r="C773">
        <f>IFERROR(テーブル_Swim015[[#This Row],[水路]],"")</f>
        <v>4</v>
      </c>
      <c r="D773" t="str">
        <f>IFERROR(Sheet4!#REF!,"")</f>
        <v/>
      </c>
      <c r="E773" t="str">
        <f>IFERROR(LOOKUP(テーブル_Swim015[[#This Row],[選手番号]],Sheet3!A:A,Sheet3!C:C),"")</f>
        <v xml:space="preserve">金田　浩聖                    </v>
      </c>
      <c r="F773" t="str">
        <f>IFERROR(LOOKUP(D773,テーブル_Swim014[選手番号],テーブル_Swim014[所属名称１]),"")</f>
        <v/>
      </c>
      <c r="G773" t="str">
        <f>IFERROR(LOOKUP(テーブル_Swim015[[#This Row],[選手番号]],Sheet2!A:A,Sheet2!B:B),"")</f>
        <v/>
      </c>
      <c r="H773" t="str">
        <f>IFERROR(LOOKUP(D773,Sheet2!A:A,Sheet2!C:C),"")</f>
        <v/>
      </c>
      <c r="I773" t="str">
        <f>IFERROR(LOOKUP(H773,Sheet9!A:A,記載責任者!#REF!),"")</f>
        <v/>
      </c>
    </row>
    <row r="774" spans="1:9">
      <c r="A774">
        <f>IFERROR(テーブル_Swim015[[#This Row],[競技番号]],"")</f>
        <v>40</v>
      </c>
      <c r="B774">
        <f>IFERROR(テーブル_Swim015[[#This Row],[組]],"")</f>
        <v>3</v>
      </c>
      <c r="C774">
        <f>IFERROR(テーブル_Swim015[[#This Row],[水路]],"")</f>
        <v>5</v>
      </c>
      <c r="D774" t="str">
        <f>IFERROR(Sheet4!#REF!,"")</f>
        <v/>
      </c>
      <c r="E774" t="str">
        <f>IFERROR(LOOKUP(テーブル_Swim015[[#This Row],[選手番号]],Sheet3!A:A,Sheet3!C:C),"")</f>
        <v xml:space="preserve">青野　　空                    </v>
      </c>
      <c r="F774" t="str">
        <f>IFERROR(LOOKUP(D774,テーブル_Swim014[選手番号],テーブル_Swim014[所属名称１]),"")</f>
        <v/>
      </c>
      <c r="G774" t="str">
        <f>IFERROR(LOOKUP(テーブル_Swim015[[#This Row],[選手番号]],Sheet2!A:A,Sheet2!B:B),"")</f>
        <v/>
      </c>
      <c r="H774" t="str">
        <f>IFERROR(LOOKUP(D774,Sheet2!A:A,Sheet2!C:C),"")</f>
        <v/>
      </c>
      <c r="I774" t="str">
        <f>IFERROR(LOOKUP(H774,Sheet9!A:A,記載責任者!#REF!),"")</f>
        <v/>
      </c>
    </row>
    <row r="775" spans="1:9">
      <c r="A775">
        <f>IFERROR(テーブル_Swim015[[#This Row],[競技番号]],"")</f>
        <v>40</v>
      </c>
      <c r="B775">
        <f>IFERROR(テーブル_Swim015[[#This Row],[組]],"")</f>
        <v>3</v>
      </c>
      <c r="C775">
        <f>IFERROR(テーブル_Swim015[[#This Row],[水路]],"")</f>
        <v>6</v>
      </c>
      <c r="D775" t="str">
        <f>IFERROR(Sheet4!#REF!,"")</f>
        <v/>
      </c>
      <c r="E775" t="str">
        <f>IFERROR(LOOKUP(テーブル_Swim015[[#This Row],[選手番号]],Sheet3!A:A,Sheet3!C:C),"")</f>
        <v xml:space="preserve">眞鍋　千駿                    </v>
      </c>
      <c r="F775" t="str">
        <f>IFERROR(LOOKUP(D775,テーブル_Swim014[選手番号],テーブル_Swim014[所属名称１]),"")</f>
        <v/>
      </c>
      <c r="G775" t="str">
        <f>IFERROR(LOOKUP(テーブル_Swim015[[#This Row],[選手番号]],Sheet2!A:A,Sheet2!B:B),"")</f>
        <v/>
      </c>
      <c r="H775" t="str">
        <f>IFERROR(LOOKUP(D775,Sheet2!A:A,Sheet2!C:C),"")</f>
        <v/>
      </c>
      <c r="I775" t="str">
        <f>IFERROR(LOOKUP(H775,Sheet9!A:A,記載責任者!#REF!),"")</f>
        <v/>
      </c>
    </row>
    <row r="776" spans="1:9">
      <c r="A776">
        <f>IFERROR(テーブル_Swim015[[#This Row],[競技番号]],"")</f>
        <v>40</v>
      </c>
      <c r="B776">
        <f>IFERROR(テーブル_Swim015[[#This Row],[組]],"")</f>
        <v>3</v>
      </c>
      <c r="C776">
        <f>IFERROR(テーブル_Swim015[[#This Row],[水路]],"")</f>
        <v>7</v>
      </c>
      <c r="D776" t="str">
        <f>IFERROR(Sheet4!#REF!,"")</f>
        <v/>
      </c>
      <c r="E776" t="str">
        <f>IFERROR(LOOKUP(テーブル_Swim015[[#This Row],[選手番号]],Sheet3!A:A,Sheet3!C:C),"")</f>
        <v xml:space="preserve">飯間　喜一                    </v>
      </c>
      <c r="F776" t="str">
        <f>IFERROR(LOOKUP(D776,テーブル_Swim014[選手番号],テーブル_Swim014[所属名称１]),"")</f>
        <v/>
      </c>
      <c r="G776" t="str">
        <f>IFERROR(LOOKUP(テーブル_Swim015[[#This Row],[選手番号]],Sheet2!A:A,Sheet2!B:B),"")</f>
        <v/>
      </c>
      <c r="H776" t="str">
        <f>IFERROR(LOOKUP(D776,Sheet2!A:A,Sheet2!C:C),"")</f>
        <v/>
      </c>
      <c r="I776" t="str">
        <f>IFERROR(LOOKUP(H776,Sheet9!A:A,記載責任者!#REF!),"")</f>
        <v/>
      </c>
    </row>
    <row r="777" spans="1:9">
      <c r="A777">
        <f>IFERROR(テーブル_Swim015[[#This Row],[競技番号]],"")</f>
        <v>40</v>
      </c>
      <c r="B777">
        <f>IFERROR(テーブル_Swim015[[#This Row],[組]],"")</f>
        <v>3</v>
      </c>
      <c r="C777">
        <f>IFERROR(テーブル_Swim015[[#This Row],[水路]],"")</f>
        <v>8</v>
      </c>
      <c r="D777" t="str">
        <f>IFERROR(Sheet4!#REF!,"")</f>
        <v/>
      </c>
      <c r="E777" t="str">
        <f>IFERROR(LOOKUP(テーブル_Swim015[[#This Row],[選手番号]],Sheet3!A:A,Sheet3!C:C),"")</f>
        <v xml:space="preserve">渡瀬　陽太                    </v>
      </c>
      <c r="F777" t="str">
        <f>IFERROR(LOOKUP(D777,テーブル_Swim014[選手番号],テーブル_Swim014[所属名称１]),"")</f>
        <v/>
      </c>
      <c r="G777" t="str">
        <f>IFERROR(LOOKUP(テーブル_Swim015[[#This Row],[選手番号]],Sheet2!A:A,Sheet2!B:B),"")</f>
        <v/>
      </c>
      <c r="H777" t="str">
        <f>IFERROR(LOOKUP(D777,Sheet2!A:A,Sheet2!C:C),"")</f>
        <v/>
      </c>
      <c r="I777" t="str">
        <f>IFERROR(LOOKUP(H777,Sheet9!A:A,記載責任者!#REF!),"")</f>
        <v/>
      </c>
    </row>
    <row r="778" spans="1:9">
      <c r="A778">
        <f>IFERROR(テーブル_Swim015[[#This Row],[競技番号]],"")</f>
        <v>40</v>
      </c>
      <c r="B778">
        <f>IFERROR(テーブル_Swim015[[#This Row],[組]],"")</f>
        <v>4</v>
      </c>
      <c r="C778">
        <f>IFERROR(テーブル_Swim015[[#This Row],[水路]],"")</f>
        <v>1</v>
      </c>
      <c r="D778" t="str">
        <f>IFERROR(Sheet4!#REF!,"")</f>
        <v/>
      </c>
      <c r="E778" t="str">
        <f>IFERROR(LOOKUP(テーブル_Swim015[[#This Row],[選手番号]],Sheet3!A:A,Sheet3!C:C),"")</f>
        <v xml:space="preserve">井下　一葵                    </v>
      </c>
      <c r="F778" t="str">
        <f>IFERROR(LOOKUP(D778,テーブル_Swim014[選手番号],テーブル_Swim014[所属名称１]),"")</f>
        <v/>
      </c>
      <c r="G778" t="str">
        <f>IFERROR(LOOKUP(テーブル_Swim015[[#This Row],[選手番号]],Sheet2!A:A,Sheet2!B:B),"")</f>
        <v/>
      </c>
      <c r="H778" t="str">
        <f>IFERROR(LOOKUP(D778,Sheet2!A:A,Sheet2!C:C),"")</f>
        <v/>
      </c>
      <c r="I778" t="str">
        <f>IFERROR(LOOKUP(H778,Sheet9!A:A,記載責任者!#REF!),"")</f>
        <v/>
      </c>
    </row>
    <row r="779" spans="1:9">
      <c r="A779">
        <f>IFERROR(テーブル_Swim015[[#This Row],[競技番号]],"")</f>
        <v>40</v>
      </c>
      <c r="B779">
        <f>IFERROR(テーブル_Swim015[[#This Row],[組]],"")</f>
        <v>4</v>
      </c>
      <c r="C779">
        <f>IFERROR(テーブル_Swim015[[#This Row],[水路]],"")</f>
        <v>2</v>
      </c>
      <c r="D779" t="str">
        <f>IFERROR(Sheet4!#REF!,"")</f>
        <v/>
      </c>
      <c r="E779" t="str">
        <f>IFERROR(LOOKUP(テーブル_Swim015[[#This Row],[選手番号]],Sheet3!A:A,Sheet3!C:C),"")</f>
        <v xml:space="preserve">山岡　春輝                    </v>
      </c>
      <c r="F779" t="str">
        <f>IFERROR(LOOKUP(D779,テーブル_Swim014[選手番号],テーブル_Swim014[所属名称１]),"")</f>
        <v/>
      </c>
      <c r="G779" t="str">
        <f>IFERROR(LOOKUP(テーブル_Swim015[[#This Row],[選手番号]],Sheet2!A:A,Sheet2!B:B),"")</f>
        <v/>
      </c>
      <c r="H779" t="str">
        <f>IFERROR(LOOKUP(D779,Sheet2!A:A,Sheet2!C:C),"")</f>
        <v/>
      </c>
      <c r="I779" t="str">
        <f>IFERROR(LOOKUP(H779,Sheet9!A:A,記載責任者!#REF!),"")</f>
        <v/>
      </c>
    </row>
    <row r="780" spans="1:9">
      <c r="A780">
        <f>IFERROR(テーブル_Swim015[[#This Row],[競技番号]],"")</f>
        <v>40</v>
      </c>
      <c r="B780">
        <f>IFERROR(テーブル_Swim015[[#This Row],[組]],"")</f>
        <v>4</v>
      </c>
      <c r="C780">
        <f>IFERROR(テーブル_Swim015[[#This Row],[水路]],"")</f>
        <v>3</v>
      </c>
      <c r="D780" t="str">
        <f>IFERROR(Sheet4!#REF!,"")</f>
        <v/>
      </c>
      <c r="E780" t="str">
        <f>IFERROR(LOOKUP(テーブル_Swim015[[#This Row],[選手番号]],Sheet3!A:A,Sheet3!C:C),"")</f>
        <v xml:space="preserve">大西　祥生                    </v>
      </c>
      <c r="F780" t="str">
        <f>IFERROR(LOOKUP(D780,テーブル_Swim014[選手番号],テーブル_Swim014[所属名称１]),"")</f>
        <v/>
      </c>
      <c r="G780" t="str">
        <f>IFERROR(LOOKUP(テーブル_Swim015[[#This Row],[選手番号]],Sheet2!A:A,Sheet2!B:B),"")</f>
        <v/>
      </c>
      <c r="H780" t="str">
        <f>IFERROR(LOOKUP(D780,Sheet2!A:A,Sheet2!C:C),"")</f>
        <v/>
      </c>
      <c r="I780" t="str">
        <f>IFERROR(LOOKUP(H780,Sheet9!A:A,記載責任者!#REF!),"")</f>
        <v/>
      </c>
    </row>
    <row r="781" spans="1:9">
      <c r="A781">
        <f>IFERROR(テーブル_Swim015[[#This Row],[競技番号]],"")</f>
        <v>40</v>
      </c>
      <c r="B781">
        <f>IFERROR(テーブル_Swim015[[#This Row],[組]],"")</f>
        <v>4</v>
      </c>
      <c r="C781">
        <f>IFERROR(テーブル_Swim015[[#This Row],[水路]],"")</f>
        <v>4</v>
      </c>
      <c r="D781" t="str">
        <f>IFERROR(Sheet4!#REF!,"")</f>
        <v/>
      </c>
      <c r="E781" t="str">
        <f>IFERROR(LOOKUP(テーブル_Swim015[[#This Row],[選手番号]],Sheet3!A:A,Sheet3!C:C),"")</f>
        <v xml:space="preserve">福田　航平                    </v>
      </c>
      <c r="F781" t="str">
        <f>IFERROR(LOOKUP(D781,テーブル_Swim014[選手番号],テーブル_Swim014[所属名称１]),"")</f>
        <v/>
      </c>
      <c r="G781" t="str">
        <f>IFERROR(LOOKUP(テーブル_Swim015[[#This Row],[選手番号]],Sheet2!A:A,Sheet2!B:B),"")</f>
        <v/>
      </c>
      <c r="H781" t="str">
        <f>IFERROR(LOOKUP(D781,Sheet2!A:A,Sheet2!C:C),"")</f>
        <v/>
      </c>
      <c r="I781" t="str">
        <f>IFERROR(LOOKUP(H781,Sheet9!A:A,記載責任者!#REF!),"")</f>
        <v/>
      </c>
    </row>
    <row r="782" spans="1:9">
      <c r="A782">
        <f>IFERROR(テーブル_Swim015[[#This Row],[競技番号]],"")</f>
        <v>40</v>
      </c>
      <c r="B782">
        <f>IFERROR(テーブル_Swim015[[#This Row],[組]],"")</f>
        <v>4</v>
      </c>
      <c r="C782">
        <f>IFERROR(テーブル_Swim015[[#This Row],[水路]],"")</f>
        <v>5</v>
      </c>
      <c r="D782" t="str">
        <f>IFERROR(Sheet4!#REF!,"")</f>
        <v/>
      </c>
      <c r="E782" t="str">
        <f>IFERROR(LOOKUP(テーブル_Swim015[[#This Row],[選手番号]],Sheet3!A:A,Sheet3!C:C),"")</f>
        <v xml:space="preserve">山﨑　琢斗                    </v>
      </c>
      <c r="F782" t="str">
        <f>IFERROR(LOOKUP(D782,テーブル_Swim014[選手番号],テーブル_Swim014[所属名称１]),"")</f>
        <v/>
      </c>
      <c r="G782" t="str">
        <f>IFERROR(LOOKUP(テーブル_Swim015[[#This Row],[選手番号]],Sheet2!A:A,Sheet2!B:B),"")</f>
        <v/>
      </c>
      <c r="H782" t="str">
        <f>IFERROR(LOOKUP(D782,Sheet2!A:A,Sheet2!C:C),"")</f>
        <v/>
      </c>
      <c r="I782" t="str">
        <f>IFERROR(LOOKUP(H782,Sheet9!A:A,記載責任者!#REF!),"")</f>
        <v/>
      </c>
    </row>
    <row r="783" spans="1:9">
      <c r="A783">
        <f>IFERROR(テーブル_Swim015[[#This Row],[競技番号]],"")</f>
        <v>40</v>
      </c>
      <c r="B783">
        <f>IFERROR(テーブル_Swim015[[#This Row],[組]],"")</f>
        <v>4</v>
      </c>
      <c r="C783">
        <f>IFERROR(テーブル_Swim015[[#This Row],[水路]],"")</f>
        <v>6</v>
      </c>
      <c r="D783" t="str">
        <f>IFERROR(Sheet4!#REF!,"")</f>
        <v/>
      </c>
      <c r="E783" t="str">
        <f>IFERROR(LOOKUP(テーブル_Swim015[[#This Row],[選手番号]],Sheet3!A:A,Sheet3!C:C),"")</f>
        <v xml:space="preserve">吉名　里恭                    </v>
      </c>
      <c r="F783" t="str">
        <f>IFERROR(LOOKUP(D783,テーブル_Swim014[選手番号],テーブル_Swim014[所属名称１]),"")</f>
        <v/>
      </c>
      <c r="G783" t="str">
        <f>IFERROR(LOOKUP(テーブル_Swim015[[#This Row],[選手番号]],Sheet2!A:A,Sheet2!B:B),"")</f>
        <v/>
      </c>
      <c r="H783" t="str">
        <f>IFERROR(LOOKUP(D783,Sheet2!A:A,Sheet2!C:C),"")</f>
        <v/>
      </c>
      <c r="I783" t="str">
        <f>IFERROR(LOOKUP(H783,Sheet9!A:A,記載責任者!#REF!),"")</f>
        <v/>
      </c>
    </row>
    <row r="784" spans="1:9">
      <c r="A784">
        <f>IFERROR(テーブル_Swim015[[#This Row],[競技番号]],"")</f>
        <v>40</v>
      </c>
      <c r="B784">
        <f>IFERROR(テーブル_Swim015[[#This Row],[組]],"")</f>
        <v>4</v>
      </c>
      <c r="C784">
        <f>IFERROR(テーブル_Swim015[[#This Row],[水路]],"")</f>
        <v>7</v>
      </c>
      <c r="D784" t="str">
        <f>IFERROR(Sheet4!#REF!,"")</f>
        <v/>
      </c>
      <c r="E784" t="str">
        <f>IFERROR(LOOKUP(テーブル_Swim015[[#This Row],[選手番号]],Sheet3!A:A,Sheet3!C:C),"")</f>
        <v xml:space="preserve">島田　　希                    </v>
      </c>
      <c r="F784" t="str">
        <f>IFERROR(LOOKUP(D784,テーブル_Swim014[選手番号],テーブル_Swim014[所属名称１]),"")</f>
        <v/>
      </c>
      <c r="G784" t="str">
        <f>IFERROR(LOOKUP(テーブル_Swim015[[#This Row],[選手番号]],Sheet2!A:A,Sheet2!B:B),"")</f>
        <v/>
      </c>
      <c r="H784" t="str">
        <f>IFERROR(LOOKUP(D784,Sheet2!A:A,Sheet2!C:C),"")</f>
        <v/>
      </c>
      <c r="I784" t="str">
        <f>IFERROR(LOOKUP(H784,Sheet9!A:A,記載責任者!#REF!),"")</f>
        <v/>
      </c>
    </row>
    <row r="785" spans="1:9">
      <c r="A785">
        <f>IFERROR(テーブル_Swim015[[#This Row],[競技番号]],"")</f>
        <v>40</v>
      </c>
      <c r="B785">
        <f>IFERROR(テーブル_Swim015[[#This Row],[組]],"")</f>
        <v>4</v>
      </c>
      <c r="C785">
        <f>IFERROR(テーブル_Swim015[[#This Row],[水路]],"")</f>
        <v>8</v>
      </c>
      <c r="D785" t="str">
        <f>IFERROR(Sheet4!#REF!,"")</f>
        <v/>
      </c>
      <c r="E785" t="str">
        <f>IFERROR(LOOKUP(テーブル_Swim015[[#This Row],[選手番号]],Sheet3!A:A,Sheet3!C:C),"")</f>
        <v xml:space="preserve">福田　英寿                    </v>
      </c>
      <c r="F785" t="str">
        <f>IFERROR(LOOKUP(D785,テーブル_Swim014[選手番号],テーブル_Swim014[所属名称１]),"")</f>
        <v/>
      </c>
      <c r="G785" t="str">
        <f>IFERROR(LOOKUP(テーブル_Swim015[[#This Row],[選手番号]],Sheet2!A:A,Sheet2!B:B),"")</f>
        <v/>
      </c>
      <c r="H785" t="str">
        <f>IFERROR(LOOKUP(D785,Sheet2!A:A,Sheet2!C:C),"")</f>
        <v/>
      </c>
      <c r="I785" t="str">
        <f>IFERROR(LOOKUP(H785,Sheet9!A:A,記載責任者!#REF!),"")</f>
        <v/>
      </c>
    </row>
    <row r="786" spans="1:9">
      <c r="A786">
        <f>IFERROR(テーブル_Swim015[[#This Row],[競技番号]],"")</f>
        <v>41</v>
      </c>
      <c r="B786">
        <f>IFERROR(テーブル_Swim015[[#This Row],[組]],"")</f>
        <v>1</v>
      </c>
      <c r="C786">
        <f>IFERROR(テーブル_Swim015[[#This Row],[水路]],"")</f>
        <v>1</v>
      </c>
      <c r="D786" t="str">
        <f>IFERROR(Sheet4!#REF!,"")</f>
        <v/>
      </c>
      <c r="E786" t="str">
        <f>IFERROR(LOOKUP(テーブル_Swim015[[#This Row],[選手番号]],Sheet3!A:A,Sheet3!C:C),"")</f>
        <v/>
      </c>
      <c r="F786" t="str">
        <f>IFERROR(LOOKUP(D786,テーブル_Swim014[選手番号],テーブル_Swim014[所属名称１]),"")</f>
        <v/>
      </c>
      <c r="G786" t="str">
        <f>IFERROR(LOOKUP(テーブル_Swim015[[#This Row],[選手番号]],Sheet2!A:A,Sheet2!B:B),"")</f>
        <v/>
      </c>
      <c r="H786" t="str">
        <f>IFERROR(LOOKUP(D786,Sheet2!A:A,Sheet2!C:C),"")</f>
        <v/>
      </c>
      <c r="I786" t="str">
        <f>IFERROR(LOOKUP(H786,Sheet9!A:A,記載責任者!#REF!),"")</f>
        <v/>
      </c>
    </row>
    <row r="787" spans="1:9">
      <c r="A787">
        <f>IFERROR(テーブル_Swim015[[#This Row],[競技番号]],"")</f>
        <v>41</v>
      </c>
      <c r="B787">
        <f>IFERROR(テーブル_Swim015[[#This Row],[組]],"")</f>
        <v>1</v>
      </c>
      <c r="C787">
        <f>IFERROR(テーブル_Swim015[[#This Row],[水路]],"")</f>
        <v>2</v>
      </c>
      <c r="D787" t="str">
        <f>IFERROR(Sheet4!#REF!,"")</f>
        <v/>
      </c>
      <c r="E787" t="str">
        <f>IFERROR(LOOKUP(テーブル_Swim015[[#This Row],[選手番号]],Sheet3!A:A,Sheet3!C:C),"")</f>
        <v/>
      </c>
      <c r="F787" t="str">
        <f>IFERROR(LOOKUP(D787,テーブル_Swim014[選手番号],テーブル_Swim014[所属名称１]),"")</f>
        <v/>
      </c>
      <c r="G787" t="str">
        <f>IFERROR(LOOKUP(テーブル_Swim015[[#This Row],[選手番号]],Sheet2!A:A,Sheet2!B:B),"")</f>
        <v/>
      </c>
      <c r="H787" t="str">
        <f>IFERROR(LOOKUP(D787,Sheet2!A:A,Sheet2!C:C),"")</f>
        <v/>
      </c>
      <c r="I787" t="str">
        <f>IFERROR(LOOKUP(H787,Sheet9!A:A,記載責任者!#REF!),"")</f>
        <v/>
      </c>
    </row>
    <row r="788" spans="1:9">
      <c r="A788">
        <f>IFERROR(テーブル_Swim015[[#This Row],[競技番号]],"")</f>
        <v>41</v>
      </c>
      <c r="B788">
        <f>IFERROR(テーブル_Swim015[[#This Row],[組]],"")</f>
        <v>1</v>
      </c>
      <c r="C788">
        <f>IFERROR(テーブル_Swim015[[#This Row],[水路]],"")</f>
        <v>3</v>
      </c>
      <c r="D788" t="str">
        <f>IFERROR(Sheet4!#REF!,"")</f>
        <v/>
      </c>
      <c r="E788" t="str">
        <f>IFERROR(LOOKUP(テーブル_Swim015[[#This Row],[選手番号]],Sheet3!A:A,Sheet3!C:C),"")</f>
        <v xml:space="preserve">稲田なつめ                    </v>
      </c>
      <c r="F788" t="str">
        <f>IFERROR(LOOKUP(D788,テーブル_Swim014[選手番号],テーブル_Swim014[所属名称１]),"")</f>
        <v/>
      </c>
      <c r="G788" t="str">
        <f>IFERROR(LOOKUP(テーブル_Swim015[[#This Row],[選手番号]],Sheet2!A:A,Sheet2!B:B),"")</f>
        <v/>
      </c>
      <c r="H788" t="str">
        <f>IFERROR(LOOKUP(D788,Sheet2!A:A,Sheet2!C:C),"")</f>
        <v/>
      </c>
      <c r="I788" t="str">
        <f>IFERROR(LOOKUP(H788,Sheet9!A:A,記載責任者!#REF!),"")</f>
        <v/>
      </c>
    </row>
    <row r="789" spans="1:9">
      <c r="A789">
        <f>IFERROR(テーブル_Swim015[[#This Row],[競技番号]],"")</f>
        <v>41</v>
      </c>
      <c r="B789">
        <f>IFERROR(テーブル_Swim015[[#This Row],[組]],"")</f>
        <v>1</v>
      </c>
      <c r="C789">
        <f>IFERROR(テーブル_Swim015[[#This Row],[水路]],"")</f>
        <v>4</v>
      </c>
      <c r="D789" t="str">
        <f>IFERROR(Sheet4!#REF!,"")</f>
        <v/>
      </c>
      <c r="E789" t="str">
        <f>IFERROR(LOOKUP(テーブル_Swim015[[#This Row],[選手番号]],Sheet3!A:A,Sheet3!C:C),"")</f>
        <v xml:space="preserve">矢狭　萌梨                    </v>
      </c>
      <c r="F789" t="str">
        <f>IFERROR(LOOKUP(D789,テーブル_Swim014[選手番号],テーブル_Swim014[所属名称１]),"")</f>
        <v/>
      </c>
      <c r="G789" t="str">
        <f>IFERROR(LOOKUP(テーブル_Swim015[[#This Row],[選手番号]],Sheet2!A:A,Sheet2!B:B),"")</f>
        <v/>
      </c>
      <c r="H789" t="str">
        <f>IFERROR(LOOKUP(D789,Sheet2!A:A,Sheet2!C:C),"")</f>
        <v/>
      </c>
      <c r="I789" t="str">
        <f>IFERROR(LOOKUP(H789,Sheet9!A:A,記載責任者!#REF!),"")</f>
        <v/>
      </c>
    </row>
    <row r="790" spans="1:9">
      <c r="A790">
        <f>IFERROR(テーブル_Swim015[[#This Row],[競技番号]],"")</f>
        <v>41</v>
      </c>
      <c r="B790">
        <f>IFERROR(テーブル_Swim015[[#This Row],[組]],"")</f>
        <v>1</v>
      </c>
      <c r="C790">
        <f>IFERROR(テーブル_Swim015[[#This Row],[水路]],"")</f>
        <v>5</v>
      </c>
      <c r="D790" t="str">
        <f>IFERROR(Sheet4!#REF!,"")</f>
        <v/>
      </c>
      <c r="E790" t="str">
        <f>IFERROR(LOOKUP(テーブル_Swim015[[#This Row],[選手番号]],Sheet3!A:A,Sheet3!C:C),"")</f>
        <v xml:space="preserve">村山　夏渚                    </v>
      </c>
      <c r="F790" t="str">
        <f>IFERROR(LOOKUP(D790,テーブル_Swim014[選手番号],テーブル_Swim014[所属名称１]),"")</f>
        <v/>
      </c>
      <c r="G790" t="str">
        <f>IFERROR(LOOKUP(テーブル_Swim015[[#This Row],[選手番号]],Sheet2!A:A,Sheet2!B:B),"")</f>
        <v/>
      </c>
      <c r="H790" t="str">
        <f>IFERROR(LOOKUP(D790,Sheet2!A:A,Sheet2!C:C),"")</f>
        <v/>
      </c>
      <c r="I790" t="str">
        <f>IFERROR(LOOKUP(H790,Sheet9!A:A,記載責任者!#REF!),"")</f>
        <v/>
      </c>
    </row>
    <row r="791" spans="1:9">
      <c r="A791">
        <f>IFERROR(テーブル_Swim015[[#This Row],[競技番号]],"")</f>
        <v>41</v>
      </c>
      <c r="B791">
        <f>IFERROR(テーブル_Swim015[[#This Row],[組]],"")</f>
        <v>1</v>
      </c>
      <c r="C791">
        <f>IFERROR(テーブル_Swim015[[#This Row],[水路]],"")</f>
        <v>6</v>
      </c>
      <c r="D791" t="str">
        <f>IFERROR(Sheet4!#REF!,"")</f>
        <v/>
      </c>
      <c r="E791" t="str">
        <f>IFERROR(LOOKUP(テーブル_Swim015[[#This Row],[選手番号]],Sheet3!A:A,Sheet3!C:C),"")</f>
        <v/>
      </c>
      <c r="F791" t="str">
        <f>IFERROR(LOOKUP(D791,テーブル_Swim014[選手番号],テーブル_Swim014[所属名称１]),"")</f>
        <v/>
      </c>
      <c r="G791" t="str">
        <f>IFERROR(LOOKUP(テーブル_Swim015[[#This Row],[選手番号]],Sheet2!A:A,Sheet2!B:B),"")</f>
        <v/>
      </c>
      <c r="H791" t="str">
        <f>IFERROR(LOOKUP(D791,Sheet2!A:A,Sheet2!C:C),"")</f>
        <v/>
      </c>
      <c r="I791" t="str">
        <f>IFERROR(LOOKUP(H791,Sheet9!A:A,記載責任者!#REF!),"")</f>
        <v/>
      </c>
    </row>
    <row r="792" spans="1:9">
      <c r="A792">
        <f>IFERROR(テーブル_Swim015[[#This Row],[競技番号]],"")</f>
        <v>41</v>
      </c>
      <c r="B792">
        <f>IFERROR(テーブル_Swim015[[#This Row],[組]],"")</f>
        <v>1</v>
      </c>
      <c r="C792">
        <f>IFERROR(テーブル_Swim015[[#This Row],[水路]],"")</f>
        <v>7</v>
      </c>
      <c r="D792" t="str">
        <f>IFERROR(Sheet4!#REF!,"")</f>
        <v/>
      </c>
      <c r="E792" t="str">
        <f>IFERROR(LOOKUP(テーブル_Swim015[[#This Row],[選手番号]],Sheet3!A:A,Sheet3!C:C),"")</f>
        <v/>
      </c>
      <c r="F792" t="str">
        <f>IFERROR(LOOKUP(D792,テーブル_Swim014[選手番号],テーブル_Swim014[所属名称１]),"")</f>
        <v/>
      </c>
      <c r="G792" t="str">
        <f>IFERROR(LOOKUP(テーブル_Swim015[[#This Row],[選手番号]],Sheet2!A:A,Sheet2!B:B),"")</f>
        <v/>
      </c>
      <c r="H792" t="str">
        <f>IFERROR(LOOKUP(D792,Sheet2!A:A,Sheet2!C:C),"")</f>
        <v/>
      </c>
      <c r="I792" t="str">
        <f>IFERROR(LOOKUP(H792,Sheet9!A:A,記載責任者!#REF!),"")</f>
        <v/>
      </c>
    </row>
    <row r="793" spans="1:9">
      <c r="A793">
        <f>IFERROR(テーブル_Swim015[[#This Row],[競技番号]],"")</f>
        <v>41</v>
      </c>
      <c r="B793">
        <f>IFERROR(テーブル_Swim015[[#This Row],[組]],"")</f>
        <v>1</v>
      </c>
      <c r="C793">
        <f>IFERROR(テーブル_Swim015[[#This Row],[水路]],"")</f>
        <v>8</v>
      </c>
      <c r="D793" t="str">
        <f>IFERROR(Sheet4!#REF!,"")</f>
        <v/>
      </c>
      <c r="E793" t="str">
        <f>IFERROR(LOOKUP(テーブル_Swim015[[#This Row],[選手番号]],Sheet3!A:A,Sheet3!C:C),"")</f>
        <v/>
      </c>
      <c r="F793" t="str">
        <f>IFERROR(LOOKUP(D793,テーブル_Swim014[選手番号],テーブル_Swim014[所属名称１]),"")</f>
        <v/>
      </c>
      <c r="G793" t="str">
        <f>IFERROR(LOOKUP(テーブル_Swim015[[#This Row],[選手番号]],Sheet2!A:A,Sheet2!B:B),"")</f>
        <v/>
      </c>
      <c r="H793" t="str">
        <f>IFERROR(LOOKUP(D793,Sheet2!A:A,Sheet2!C:C),"")</f>
        <v/>
      </c>
      <c r="I793" t="str">
        <f>IFERROR(LOOKUP(H793,Sheet9!A:A,記載責任者!#REF!),"")</f>
        <v/>
      </c>
    </row>
    <row r="794" spans="1:9">
      <c r="A794">
        <f>IFERROR(テーブル_Swim015[[#This Row],[競技番号]],"")</f>
        <v>41</v>
      </c>
      <c r="B794">
        <f>IFERROR(テーブル_Swim015[[#This Row],[組]],"")</f>
        <v>2</v>
      </c>
      <c r="C794">
        <f>IFERROR(テーブル_Swim015[[#This Row],[水路]],"")</f>
        <v>1</v>
      </c>
      <c r="D794" t="str">
        <f>IFERROR(Sheet4!#REF!,"")</f>
        <v/>
      </c>
      <c r="E794" t="str">
        <f>IFERROR(LOOKUP(テーブル_Swim015[[#This Row],[選手番号]],Sheet3!A:A,Sheet3!C:C),"")</f>
        <v xml:space="preserve">真鍋　香織                    </v>
      </c>
      <c r="F794" t="str">
        <f>IFERROR(LOOKUP(D794,テーブル_Swim014[選手番号],テーブル_Swim014[所属名称１]),"")</f>
        <v/>
      </c>
      <c r="G794" t="str">
        <f>IFERROR(LOOKUP(テーブル_Swim015[[#This Row],[選手番号]],Sheet2!A:A,Sheet2!B:B),"")</f>
        <v/>
      </c>
      <c r="H794" t="str">
        <f>IFERROR(LOOKUP(D794,Sheet2!A:A,Sheet2!C:C),"")</f>
        <v/>
      </c>
      <c r="I794" t="str">
        <f>IFERROR(LOOKUP(H794,Sheet9!A:A,記載責任者!#REF!),"")</f>
        <v/>
      </c>
    </row>
    <row r="795" spans="1:9">
      <c r="A795">
        <f>IFERROR(テーブル_Swim015[[#This Row],[競技番号]],"")</f>
        <v>41</v>
      </c>
      <c r="B795">
        <f>IFERROR(テーブル_Swim015[[#This Row],[組]],"")</f>
        <v>2</v>
      </c>
      <c r="C795">
        <f>IFERROR(テーブル_Swim015[[#This Row],[水路]],"")</f>
        <v>2</v>
      </c>
      <c r="D795" t="str">
        <f>IFERROR(Sheet4!#REF!,"")</f>
        <v/>
      </c>
      <c r="E795" t="str">
        <f>IFERROR(LOOKUP(テーブル_Swim015[[#This Row],[選手番号]],Sheet3!A:A,Sheet3!C:C),"")</f>
        <v xml:space="preserve">播磨　凜夏                    </v>
      </c>
      <c r="F795" t="str">
        <f>IFERROR(LOOKUP(D795,テーブル_Swim014[選手番号],テーブル_Swim014[所属名称１]),"")</f>
        <v/>
      </c>
      <c r="G795" t="str">
        <f>IFERROR(LOOKUP(テーブル_Swim015[[#This Row],[選手番号]],Sheet2!A:A,Sheet2!B:B),"")</f>
        <v/>
      </c>
      <c r="H795" t="str">
        <f>IFERROR(LOOKUP(D795,Sheet2!A:A,Sheet2!C:C),"")</f>
        <v/>
      </c>
      <c r="I795" t="str">
        <f>IFERROR(LOOKUP(H795,Sheet9!A:A,記載責任者!#REF!),"")</f>
        <v/>
      </c>
    </row>
    <row r="796" spans="1:9">
      <c r="A796">
        <f>IFERROR(テーブル_Swim015[[#This Row],[競技番号]],"")</f>
        <v>41</v>
      </c>
      <c r="B796">
        <f>IFERROR(テーブル_Swim015[[#This Row],[組]],"")</f>
        <v>2</v>
      </c>
      <c r="C796">
        <f>IFERROR(テーブル_Swim015[[#This Row],[水路]],"")</f>
        <v>3</v>
      </c>
      <c r="D796" t="str">
        <f>IFERROR(Sheet4!#REF!,"")</f>
        <v/>
      </c>
      <c r="E796" t="str">
        <f>IFERROR(LOOKUP(テーブル_Swim015[[#This Row],[選手番号]],Sheet3!A:A,Sheet3!C:C),"")</f>
        <v xml:space="preserve">杉本　和巴                    </v>
      </c>
      <c r="F796" t="str">
        <f>IFERROR(LOOKUP(D796,テーブル_Swim014[選手番号],テーブル_Swim014[所属名称１]),"")</f>
        <v/>
      </c>
      <c r="G796" t="str">
        <f>IFERROR(LOOKUP(テーブル_Swim015[[#This Row],[選手番号]],Sheet2!A:A,Sheet2!B:B),"")</f>
        <v/>
      </c>
      <c r="H796" t="str">
        <f>IFERROR(LOOKUP(D796,Sheet2!A:A,Sheet2!C:C),"")</f>
        <v/>
      </c>
      <c r="I796" t="str">
        <f>IFERROR(LOOKUP(H796,Sheet9!A:A,記載責任者!#REF!),"")</f>
        <v/>
      </c>
    </row>
    <row r="797" spans="1:9">
      <c r="A797">
        <f>IFERROR(テーブル_Swim015[[#This Row],[競技番号]],"")</f>
        <v>41</v>
      </c>
      <c r="B797">
        <f>IFERROR(テーブル_Swim015[[#This Row],[組]],"")</f>
        <v>2</v>
      </c>
      <c r="C797">
        <f>IFERROR(テーブル_Swim015[[#This Row],[水路]],"")</f>
        <v>4</v>
      </c>
      <c r="D797" t="str">
        <f>IFERROR(Sheet4!#REF!,"")</f>
        <v/>
      </c>
      <c r="E797" t="str">
        <f>IFERROR(LOOKUP(テーブル_Swim015[[#This Row],[選手番号]],Sheet3!A:A,Sheet3!C:C),"")</f>
        <v xml:space="preserve">植村　桃子                    </v>
      </c>
      <c r="F797" t="str">
        <f>IFERROR(LOOKUP(D797,テーブル_Swim014[選手番号],テーブル_Swim014[所属名称１]),"")</f>
        <v/>
      </c>
      <c r="G797" t="str">
        <f>IFERROR(LOOKUP(テーブル_Swim015[[#This Row],[選手番号]],Sheet2!A:A,Sheet2!B:B),"")</f>
        <v/>
      </c>
      <c r="H797" t="str">
        <f>IFERROR(LOOKUP(D797,Sheet2!A:A,Sheet2!C:C),"")</f>
        <v/>
      </c>
      <c r="I797" t="str">
        <f>IFERROR(LOOKUP(H797,Sheet9!A:A,記載責任者!#REF!),"")</f>
        <v/>
      </c>
    </row>
    <row r="798" spans="1:9">
      <c r="A798">
        <f>IFERROR(テーブル_Swim015[[#This Row],[競技番号]],"")</f>
        <v>41</v>
      </c>
      <c r="B798">
        <f>IFERROR(テーブル_Swim015[[#This Row],[組]],"")</f>
        <v>2</v>
      </c>
      <c r="C798">
        <f>IFERROR(テーブル_Swim015[[#This Row],[水路]],"")</f>
        <v>5</v>
      </c>
      <c r="D798" t="str">
        <f>IFERROR(Sheet4!#REF!,"")</f>
        <v/>
      </c>
      <c r="E798" t="str">
        <f>IFERROR(LOOKUP(テーブル_Swim015[[#This Row],[選手番号]],Sheet3!A:A,Sheet3!C:C),"")</f>
        <v xml:space="preserve">宮内結衣子                    </v>
      </c>
      <c r="F798" t="str">
        <f>IFERROR(LOOKUP(D798,テーブル_Swim014[選手番号],テーブル_Swim014[所属名称１]),"")</f>
        <v/>
      </c>
      <c r="G798" t="str">
        <f>IFERROR(LOOKUP(テーブル_Swim015[[#This Row],[選手番号]],Sheet2!A:A,Sheet2!B:B),"")</f>
        <v/>
      </c>
      <c r="H798" t="str">
        <f>IFERROR(LOOKUP(D798,Sheet2!A:A,Sheet2!C:C),"")</f>
        <v/>
      </c>
      <c r="I798" t="str">
        <f>IFERROR(LOOKUP(H798,Sheet9!A:A,記載責任者!#REF!),"")</f>
        <v/>
      </c>
    </row>
    <row r="799" spans="1:9">
      <c r="A799">
        <f>IFERROR(テーブル_Swim015[[#This Row],[競技番号]],"")</f>
        <v>41</v>
      </c>
      <c r="B799">
        <f>IFERROR(テーブル_Swim015[[#This Row],[組]],"")</f>
        <v>2</v>
      </c>
      <c r="C799">
        <f>IFERROR(テーブル_Swim015[[#This Row],[水路]],"")</f>
        <v>6</v>
      </c>
      <c r="D799" t="str">
        <f>IFERROR(Sheet4!#REF!,"")</f>
        <v/>
      </c>
      <c r="E799" t="str">
        <f>IFERROR(LOOKUP(テーブル_Swim015[[#This Row],[選手番号]],Sheet3!A:A,Sheet3!C:C),"")</f>
        <v xml:space="preserve">芳本　　望                    </v>
      </c>
      <c r="F799" t="str">
        <f>IFERROR(LOOKUP(D799,テーブル_Swim014[選手番号],テーブル_Swim014[所属名称１]),"")</f>
        <v/>
      </c>
      <c r="G799" t="str">
        <f>IFERROR(LOOKUP(テーブル_Swim015[[#This Row],[選手番号]],Sheet2!A:A,Sheet2!B:B),"")</f>
        <v/>
      </c>
      <c r="H799" t="str">
        <f>IFERROR(LOOKUP(D799,Sheet2!A:A,Sheet2!C:C),"")</f>
        <v/>
      </c>
      <c r="I799" t="str">
        <f>IFERROR(LOOKUP(H799,Sheet9!A:A,記載責任者!#REF!),"")</f>
        <v/>
      </c>
    </row>
    <row r="800" spans="1:9">
      <c r="A800">
        <f>IFERROR(テーブル_Swim015[[#This Row],[競技番号]],"")</f>
        <v>41</v>
      </c>
      <c r="B800">
        <f>IFERROR(テーブル_Swim015[[#This Row],[組]],"")</f>
        <v>2</v>
      </c>
      <c r="C800">
        <f>IFERROR(テーブル_Swim015[[#This Row],[水路]],"")</f>
        <v>7</v>
      </c>
      <c r="D800" t="str">
        <f>IFERROR(Sheet4!#REF!,"")</f>
        <v/>
      </c>
      <c r="E800" t="str">
        <f>IFERROR(LOOKUP(テーブル_Swim015[[#This Row],[選手番号]],Sheet3!A:A,Sheet3!C:C),"")</f>
        <v xml:space="preserve">山本　　明                    </v>
      </c>
      <c r="F800" t="str">
        <f>IFERROR(LOOKUP(D800,テーブル_Swim014[選手番号],テーブル_Swim014[所属名称１]),"")</f>
        <v/>
      </c>
      <c r="G800" t="str">
        <f>IFERROR(LOOKUP(テーブル_Swim015[[#This Row],[選手番号]],Sheet2!A:A,Sheet2!B:B),"")</f>
        <v/>
      </c>
      <c r="H800" t="str">
        <f>IFERROR(LOOKUP(D800,Sheet2!A:A,Sheet2!C:C),"")</f>
        <v/>
      </c>
      <c r="I800" t="str">
        <f>IFERROR(LOOKUP(H800,Sheet9!A:A,記載責任者!#REF!),"")</f>
        <v/>
      </c>
    </row>
    <row r="801" spans="1:9">
      <c r="A801">
        <f>IFERROR(テーブル_Swim015[[#This Row],[競技番号]],"")</f>
        <v>41</v>
      </c>
      <c r="B801">
        <f>IFERROR(テーブル_Swim015[[#This Row],[組]],"")</f>
        <v>2</v>
      </c>
      <c r="C801">
        <f>IFERROR(テーブル_Swim015[[#This Row],[水路]],"")</f>
        <v>8</v>
      </c>
      <c r="D801" t="str">
        <f>IFERROR(Sheet4!#REF!,"")</f>
        <v/>
      </c>
      <c r="E801" t="str">
        <f>IFERROR(LOOKUP(テーブル_Swim015[[#This Row],[選手番号]],Sheet3!A:A,Sheet3!C:C),"")</f>
        <v xml:space="preserve">沼野佑未華                    </v>
      </c>
      <c r="F801" t="str">
        <f>IFERROR(LOOKUP(D801,テーブル_Swim014[選手番号],テーブル_Swim014[所属名称１]),"")</f>
        <v/>
      </c>
      <c r="G801" t="str">
        <f>IFERROR(LOOKUP(テーブル_Swim015[[#This Row],[選手番号]],Sheet2!A:A,Sheet2!B:B),"")</f>
        <v/>
      </c>
      <c r="H801" t="str">
        <f>IFERROR(LOOKUP(D801,Sheet2!A:A,Sheet2!C:C),"")</f>
        <v/>
      </c>
      <c r="I801" t="str">
        <f>IFERROR(LOOKUP(H801,Sheet9!A:A,記載責任者!#REF!),"")</f>
        <v/>
      </c>
    </row>
    <row r="802" spans="1:9">
      <c r="A802">
        <f>IFERROR(テーブル_Swim015[[#This Row],[競技番号]],"")</f>
        <v>41</v>
      </c>
      <c r="B802">
        <f>IFERROR(テーブル_Swim015[[#This Row],[組]],"")</f>
        <v>3</v>
      </c>
      <c r="C802">
        <f>IFERROR(テーブル_Swim015[[#This Row],[水路]],"")</f>
        <v>1</v>
      </c>
      <c r="D802" t="str">
        <f>IFERROR(Sheet4!#REF!,"")</f>
        <v/>
      </c>
      <c r="E802" t="str">
        <f>IFERROR(LOOKUP(テーブル_Swim015[[#This Row],[選手番号]],Sheet3!A:A,Sheet3!C:C),"")</f>
        <v xml:space="preserve">山脇麻友香                    </v>
      </c>
      <c r="F802" t="str">
        <f>IFERROR(LOOKUP(D802,テーブル_Swim014[選手番号],テーブル_Swim014[所属名称１]),"")</f>
        <v/>
      </c>
      <c r="G802" t="str">
        <f>IFERROR(LOOKUP(テーブル_Swim015[[#This Row],[選手番号]],Sheet2!A:A,Sheet2!B:B),"")</f>
        <v/>
      </c>
      <c r="H802" t="str">
        <f>IFERROR(LOOKUP(D802,Sheet2!A:A,Sheet2!C:C),"")</f>
        <v/>
      </c>
      <c r="I802" t="str">
        <f>IFERROR(LOOKUP(H802,Sheet9!A:A,記載責任者!#REF!),"")</f>
        <v/>
      </c>
    </row>
    <row r="803" spans="1:9">
      <c r="A803">
        <f>IFERROR(テーブル_Swim015[[#This Row],[競技番号]],"")</f>
        <v>41</v>
      </c>
      <c r="B803">
        <f>IFERROR(テーブル_Swim015[[#This Row],[組]],"")</f>
        <v>3</v>
      </c>
      <c r="C803">
        <f>IFERROR(テーブル_Swim015[[#This Row],[水路]],"")</f>
        <v>2</v>
      </c>
      <c r="D803" t="str">
        <f>IFERROR(Sheet4!#REF!,"")</f>
        <v/>
      </c>
      <c r="E803" t="str">
        <f>IFERROR(LOOKUP(テーブル_Swim015[[#This Row],[選手番号]],Sheet3!A:A,Sheet3!C:C),"")</f>
        <v xml:space="preserve">仁井　心晴                    </v>
      </c>
      <c r="F803" t="str">
        <f>IFERROR(LOOKUP(D803,テーブル_Swim014[選手番号],テーブル_Swim014[所属名称１]),"")</f>
        <v/>
      </c>
      <c r="G803" t="str">
        <f>IFERROR(LOOKUP(テーブル_Swim015[[#This Row],[選手番号]],Sheet2!A:A,Sheet2!B:B),"")</f>
        <v/>
      </c>
      <c r="H803" t="str">
        <f>IFERROR(LOOKUP(D803,Sheet2!A:A,Sheet2!C:C),"")</f>
        <v/>
      </c>
      <c r="I803" t="str">
        <f>IFERROR(LOOKUP(H803,Sheet9!A:A,記載責任者!#REF!),"")</f>
        <v/>
      </c>
    </row>
    <row r="804" spans="1:9">
      <c r="A804">
        <f>IFERROR(テーブル_Swim015[[#This Row],[競技番号]],"")</f>
        <v>41</v>
      </c>
      <c r="B804">
        <f>IFERROR(テーブル_Swim015[[#This Row],[組]],"")</f>
        <v>3</v>
      </c>
      <c r="C804">
        <f>IFERROR(テーブル_Swim015[[#This Row],[水路]],"")</f>
        <v>3</v>
      </c>
      <c r="D804" t="str">
        <f>IFERROR(Sheet4!#REF!,"")</f>
        <v/>
      </c>
      <c r="E804" t="str">
        <f>IFERROR(LOOKUP(テーブル_Swim015[[#This Row],[選手番号]],Sheet3!A:A,Sheet3!C:C),"")</f>
        <v xml:space="preserve">堀川　麻緒                    </v>
      </c>
      <c r="F804" t="str">
        <f>IFERROR(LOOKUP(D804,テーブル_Swim014[選手番号],テーブル_Swim014[所属名称１]),"")</f>
        <v/>
      </c>
      <c r="G804" t="str">
        <f>IFERROR(LOOKUP(テーブル_Swim015[[#This Row],[選手番号]],Sheet2!A:A,Sheet2!B:B),"")</f>
        <v/>
      </c>
      <c r="H804" t="str">
        <f>IFERROR(LOOKUP(D804,Sheet2!A:A,Sheet2!C:C),"")</f>
        <v/>
      </c>
      <c r="I804" t="str">
        <f>IFERROR(LOOKUP(H804,Sheet9!A:A,記載責任者!#REF!),"")</f>
        <v/>
      </c>
    </row>
    <row r="805" spans="1:9">
      <c r="A805">
        <f>IFERROR(テーブル_Swim015[[#This Row],[競技番号]],"")</f>
        <v>41</v>
      </c>
      <c r="B805">
        <f>IFERROR(テーブル_Swim015[[#This Row],[組]],"")</f>
        <v>3</v>
      </c>
      <c r="C805">
        <f>IFERROR(テーブル_Swim015[[#This Row],[水路]],"")</f>
        <v>4</v>
      </c>
      <c r="D805" t="str">
        <f>IFERROR(Sheet4!#REF!,"")</f>
        <v/>
      </c>
      <c r="E805" t="str">
        <f>IFERROR(LOOKUP(テーブル_Swim015[[#This Row],[選手番号]],Sheet3!A:A,Sheet3!C:C),"")</f>
        <v xml:space="preserve">河野真左子                    </v>
      </c>
      <c r="F805" t="str">
        <f>IFERROR(LOOKUP(D805,テーブル_Swim014[選手番号],テーブル_Swim014[所属名称１]),"")</f>
        <v/>
      </c>
      <c r="G805" t="str">
        <f>IFERROR(LOOKUP(テーブル_Swim015[[#This Row],[選手番号]],Sheet2!A:A,Sheet2!B:B),"")</f>
        <v/>
      </c>
      <c r="H805" t="str">
        <f>IFERROR(LOOKUP(D805,Sheet2!A:A,Sheet2!C:C),"")</f>
        <v/>
      </c>
      <c r="I805" t="str">
        <f>IFERROR(LOOKUP(H805,Sheet9!A:A,記載責任者!#REF!),"")</f>
        <v/>
      </c>
    </row>
    <row r="806" spans="1:9">
      <c r="A806">
        <f>IFERROR(テーブル_Swim015[[#This Row],[競技番号]],"")</f>
        <v>41</v>
      </c>
      <c r="B806">
        <f>IFERROR(テーブル_Swim015[[#This Row],[組]],"")</f>
        <v>3</v>
      </c>
      <c r="C806">
        <f>IFERROR(テーブル_Swim015[[#This Row],[水路]],"")</f>
        <v>5</v>
      </c>
      <c r="D806" t="str">
        <f>IFERROR(Sheet4!#REF!,"")</f>
        <v/>
      </c>
      <c r="E806" t="str">
        <f>IFERROR(LOOKUP(テーブル_Swim015[[#This Row],[選手番号]],Sheet3!A:A,Sheet3!C:C),"")</f>
        <v xml:space="preserve">渡邉　琴音                    </v>
      </c>
      <c r="F806" t="str">
        <f>IFERROR(LOOKUP(D806,テーブル_Swim014[選手番号],テーブル_Swim014[所属名称１]),"")</f>
        <v/>
      </c>
      <c r="G806" t="str">
        <f>IFERROR(LOOKUP(テーブル_Swim015[[#This Row],[選手番号]],Sheet2!A:A,Sheet2!B:B),"")</f>
        <v/>
      </c>
      <c r="H806" t="str">
        <f>IFERROR(LOOKUP(D806,Sheet2!A:A,Sheet2!C:C),"")</f>
        <v/>
      </c>
      <c r="I806" t="str">
        <f>IFERROR(LOOKUP(H806,Sheet9!A:A,記載責任者!#REF!),"")</f>
        <v/>
      </c>
    </row>
    <row r="807" spans="1:9">
      <c r="A807">
        <f>IFERROR(テーブル_Swim015[[#This Row],[競技番号]],"")</f>
        <v>41</v>
      </c>
      <c r="B807">
        <f>IFERROR(テーブル_Swim015[[#This Row],[組]],"")</f>
        <v>3</v>
      </c>
      <c r="C807">
        <f>IFERROR(テーブル_Swim015[[#This Row],[水路]],"")</f>
        <v>6</v>
      </c>
      <c r="D807" t="str">
        <f>IFERROR(Sheet4!#REF!,"")</f>
        <v/>
      </c>
      <c r="E807" t="str">
        <f>IFERROR(LOOKUP(テーブル_Swim015[[#This Row],[選手番号]],Sheet3!A:A,Sheet3!C:C),"")</f>
        <v xml:space="preserve">石本　ゆら                    </v>
      </c>
      <c r="F807" t="str">
        <f>IFERROR(LOOKUP(D807,テーブル_Swim014[選手番号],テーブル_Swim014[所属名称１]),"")</f>
        <v/>
      </c>
      <c r="G807" t="str">
        <f>IFERROR(LOOKUP(テーブル_Swim015[[#This Row],[選手番号]],Sheet2!A:A,Sheet2!B:B),"")</f>
        <v/>
      </c>
      <c r="H807" t="str">
        <f>IFERROR(LOOKUP(D807,Sheet2!A:A,Sheet2!C:C),"")</f>
        <v/>
      </c>
      <c r="I807" t="str">
        <f>IFERROR(LOOKUP(H807,Sheet9!A:A,記載責任者!#REF!),"")</f>
        <v/>
      </c>
    </row>
    <row r="808" spans="1:9">
      <c r="A808">
        <f>IFERROR(テーブル_Swim015[[#This Row],[競技番号]],"")</f>
        <v>41</v>
      </c>
      <c r="B808">
        <f>IFERROR(テーブル_Swim015[[#This Row],[組]],"")</f>
        <v>3</v>
      </c>
      <c r="C808">
        <f>IFERROR(テーブル_Swim015[[#This Row],[水路]],"")</f>
        <v>7</v>
      </c>
      <c r="D808" t="str">
        <f>IFERROR(Sheet4!#REF!,"")</f>
        <v/>
      </c>
      <c r="E808" t="str">
        <f>IFERROR(LOOKUP(テーブル_Swim015[[#This Row],[選手番号]],Sheet3!A:A,Sheet3!C:C),"")</f>
        <v xml:space="preserve">戎森かんな                    </v>
      </c>
      <c r="F808" t="str">
        <f>IFERROR(LOOKUP(D808,テーブル_Swim014[選手番号],テーブル_Swim014[所属名称１]),"")</f>
        <v/>
      </c>
      <c r="G808" t="str">
        <f>IFERROR(LOOKUP(テーブル_Swim015[[#This Row],[選手番号]],Sheet2!A:A,Sheet2!B:B),"")</f>
        <v/>
      </c>
      <c r="H808" t="str">
        <f>IFERROR(LOOKUP(D808,Sheet2!A:A,Sheet2!C:C),"")</f>
        <v/>
      </c>
      <c r="I808" t="str">
        <f>IFERROR(LOOKUP(H808,Sheet9!A:A,記載責任者!#REF!),"")</f>
        <v/>
      </c>
    </row>
    <row r="809" spans="1:9">
      <c r="A809">
        <f>IFERROR(テーブル_Swim015[[#This Row],[競技番号]],"")</f>
        <v>41</v>
      </c>
      <c r="B809">
        <f>IFERROR(テーブル_Swim015[[#This Row],[組]],"")</f>
        <v>3</v>
      </c>
      <c r="C809">
        <f>IFERROR(テーブル_Swim015[[#This Row],[水路]],"")</f>
        <v>8</v>
      </c>
      <c r="D809" t="str">
        <f>IFERROR(Sheet4!#REF!,"")</f>
        <v/>
      </c>
      <c r="E809" t="str">
        <f>IFERROR(LOOKUP(テーブル_Swim015[[#This Row],[選手番号]],Sheet3!A:A,Sheet3!C:C),"")</f>
        <v xml:space="preserve">吉本　涼風                    </v>
      </c>
      <c r="F809" t="str">
        <f>IFERROR(LOOKUP(D809,テーブル_Swim014[選手番号],テーブル_Swim014[所属名称１]),"")</f>
        <v/>
      </c>
      <c r="G809" t="str">
        <f>IFERROR(LOOKUP(テーブル_Swim015[[#This Row],[選手番号]],Sheet2!A:A,Sheet2!B:B),"")</f>
        <v/>
      </c>
      <c r="H809" t="str">
        <f>IFERROR(LOOKUP(D809,Sheet2!A:A,Sheet2!C:C),"")</f>
        <v/>
      </c>
      <c r="I809" t="str">
        <f>IFERROR(LOOKUP(H809,Sheet9!A:A,記載責任者!#REF!),"")</f>
        <v/>
      </c>
    </row>
    <row r="810" spans="1:9">
      <c r="A810">
        <f>IFERROR(テーブル_Swim015[[#This Row],[競技番号]],"")</f>
        <v>41</v>
      </c>
      <c r="B810">
        <f>IFERROR(テーブル_Swim015[[#This Row],[組]],"")</f>
        <v>4</v>
      </c>
      <c r="C810">
        <f>IFERROR(テーブル_Swim015[[#This Row],[水路]],"")</f>
        <v>1</v>
      </c>
      <c r="D810" t="str">
        <f>IFERROR(Sheet4!#REF!,"")</f>
        <v/>
      </c>
      <c r="E810" t="str">
        <f>IFERROR(LOOKUP(テーブル_Swim015[[#This Row],[選手番号]],Sheet3!A:A,Sheet3!C:C),"")</f>
        <v xml:space="preserve">荻山　次美                    </v>
      </c>
      <c r="F810" t="str">
        <f>IFERROR(LOOKUP(D810,テーブル_Swim014[選手番号],テーブル_Swim014[所属名称１]),"")</f>
        <v/>
      </c>
      <c r="G810" t="str">
        <f>IFERROR(LOOKUP(テーブル_Swim015[[#This Row],[選手番号]],Sheet2!A:A,Sheet2!B:B),"")</f>
        <v/>
      </c>
      <c r="H810" t="str">
        <f>IFERROR(LOOKUP(D810,Sheet2!A:A,Sheet2!C:C),"")</f>
        <v/>
      </c>
      <c r="I810" t="str">
        <f>IFERROR(LOOKUP(H810,Sheet9!A:A,記載責任者!#REF!),"")</f>
        <v/>
      </c>
    </row>
    <row r="811" spans="1:9">
      <c r="A811">
        <f>IFERROR(テーブル_Swim015[[#This Row],[競技番号]],"")</f>
        <v>41</v>
      </c>
      <c r="B811">
        <f>IFERROR(テーブル_Swim015[[#This Row],[組]],"")</f>
        <v>4</v>
      </c>
      <c r="C811">
        <f>IFERROR(テーブル_Swim015[[#This Row],[水路]],"")</f>
        <v>2</v>
      </c>
      <c r="D811" t="str">
        <f>IFERROR(Sheet4!#REF!,"")</f>
        <v/>
      </c>
      <c r="E811" t="str">
        <f>IFERROR(LOOKUP(テーブル_Swim015[[#This Row],[選手番号]],Sheet3!A:A,Sheet3!C:C),"")</f>
        <v xml:space="preserve">大東　莉緒                    </v>
      </c>
      <c r="F811" t="str">
        <f>IFERROR(LOOKUP(D811,テーブル_Swim014[選手番号],テーブル_Swim014[所属名称１]),"")</f>
        <v/>
      </c>
      <c r="G811" t="str">
        <f>IFERROR(LOOKUP(テーブル_Swim015[[#This Row],[選手番号]],Sheet2!A:A,Sheet2!B:B),"")</f>
        <v/>
      </c>
      <c r="H811" t="str">
        <f>IFERROR(LOOKUP(D811,Sheet2!A:A,Sheet2!C:C),"")</f>
        <v/>
      </c>
      <c r="I811" t="str">
        <f>IFERROR(LOOKUP(H811,Sheet9!A:A,記載責任者!#REF!),"")</f>
        <v/>
      </c>
    </row>
    <row r="812" spans="1:9">
      <c r="A812">
        <f>IFERROR(テーブル_Swim015[[#This Row],[競技番号]],"")</f>
        <v>41</v>
      </c>
      <c r="B812">
        <f>IFERROR(テーブル_Swim015[[#This Row],[組]],"")</f>
        <v>4</v>
      </c>
      <c r="C812">
        <f>IFERROR(テーブル_Swim015[[#This Row],[水路]],"")</f>
        <v>3</v>
      </c>
      <c r="D812" t="str">
        <f>IFERROR(Sheet4!#REF!,"")</f>
        <v/>
      </c>
      <c r="E812" t="str">
        <f>IFERROR(LOOKUP(テーブル_Swim015[[#This Row],[選手番号]],Sheet3!A:A,Sheet3!C:C),"")</f>
        <v xml:space="preserve">戎　　真花                    </v>
      </c>
      <c r="F812" t="str">
        <f>IFERROR(LOOKUP(D812,テーブル_Swim014[選手番号],テーブル_Swim014[所属名称１]),"")</f>
        <v/>
      </c>
      <c r="G812" t="str">
        <f>IFERROR(LOOKUP(テーブル_Swim015[[#This Row],[選手番号]],Sheet2!A:A,Sheet2!B:B),"")</f>
        <v/>
      </c>
      <c r="H812" t="str">
        <f>IFERROR(LOOKUP(D812,Sheet2!A:A,Sheet2!C:C),"")</f>
        <v/>
      </c>
      <c r="I812" t="str">
        <f>IFERROR(LOOKUP(H812,Sheet9!A:A,記載責任者!#REF!),"")</f>
        <v/>
      </c>
    </row>
    <row r="813" spans="1:9">
      <c r="A813">
        <f>IFERROR(テーブル_Swim015[[#This Row],[競技番号]],"")</f>
        <v>41</v>
      </c>
      <c r="B813">
        <f>IFERROR(テーブル_Swim015[[#This Row],[組]],"")</f>
        <v>4</v>
      </c>
      <c r="C813">
        <f>IFERROR(テーブル_Swim015[[#This Row],[水路]],"")</f>
        <v>4</v>
      </c>
      <c r="D813" t="str">
        <f>IFERROR(Sheet4!#REF!,"")</f>
        <v/>
      </c>
      <c r="E813" t="str">
        <f>IFERROR(LOOKUP(テーブル_Swim015[[#This Row],[選手番号]],Sheet3!A:A,Sheet3!C:C),"")</f>
        <v xml:space="preserve">三久　翠子                    </v>
      </c>
      <c r="F813" t="str">
        <f>IFERROR(LOOKUP(D813,テーブル_Swim014[選手番号],テーブル_Swim014[所属名称１]),"")</f>
        <v/>
      </c>
      <c r="G813" t="str">
        <f>IFERROR(LOOKUP(テーブル_Swim015[[#This Row],[選手番号]],Sheet2!A:A,Sheet2!B:B),"")</f>
        <v/>
      </c>
      <c r="H813" t="str">
        <f>IFERROR(LOOKUP(D813,Sheet2!A:A,Sheet2!C:C),"")</f>
        <v/>
      </c>
      <c r="I813" t="str">
        <f>IFERROR(LOOKUP(H813,Sheet9!A:A,記載責任者!#REF!),"")</f>
        <v/>
      </c>
    </row>
    <row r="814" spans="1:9">
      <c r="A814">
        <f>IFERROR(テーブル_Swim015[[#This Row],[競技番号]],"")</f>
        <v>41</v>
      </c>
      <c r="B814">
        <f>IFERROR(テーブル_Swim015[[#This Row],[組]],"")</f>
        <v>4</v>
      </c>
      <c r="C814">
        <f>IFERROR(テーブル_Swim015[[#This Row],[水路]],"")</f>
        <v>5</v>
      </c>
      <c r="D814" t="str">
        <f>IFERROR(Sheet4!#REF!,"")</f>
        <v/>
      </c>
      <c r="E814" t="str">
        <f>IFERROR(LOOKUP(テーブル_Swim015[[#This Row],[選手番号]],Sheet3!A:A,Sheet3!C:C),"")</f>
        <v xml:space="preserve">會田　吉音                    </v>
      </c>
      <c r="F814" t="str">
        <f>IFERROR(LOOKUP(D814,テーブル_Swim014[選手番号],テーブル_Swim014[所属名称１]),"")</f>
        <v/>
      </c>
      <c r="G814" t="str">
        <f>IFERROR(LOOKUP(テーブル_Swim015[[#This Row],[選手番号]],Sheet2!A:A,Sheet2!B:B),"")</f>
        <v/>
      </c>
      <c r="H814" t="str">
        <f>IFERROR(LOOKUP(D814,Sheet2!A:A,Sheet2!C:C),"")</f>
        <v/>
      </c>
      <c r="I814" t="str">
        <f>IFERROR(LOOKUP(H814,Sheet9!A:A,記載責任者!#REF!),"")</f>
        <v/>
      </c>
    </row>
    <row r="815" spans="1:9">
      <c r="A815">
        <f>IFERROR(テーブル_Swim015[[#This Row],[競技番号]],"")</f>
        <v>41</v>
      </c>
      <c r="B815">
        <f>IFERROR(テーブル_Swim015[[#This Row],[組]],"")</f>
        <v>4</v>
      </c>
      <c r="C815">
        <f>IFERROR(テーブル_Swim015[[#This Row],[水路]],"")</f>
        <v>6</v>
      </c>
      <c r="D815" t="str">
        <f>IFERROR(Sheet4!#REF!,"")</f>
        <v/>
      </c>
      <c r="E815" t="str">
        <f>IFERROR(LOOKUP(テーブル_Swim015[[#This Row],[選手番号]],Sheet3!A:A,Sheet3!C:C),"")</f>
        <v xml:space="preserve">前田　唯菜                    </v>
      </c>
      <c r="F815" t="str">
        <f>IFERROR(LOOKUP(D815,テーブル_Swim014[選手番号],テーブル_Swim014[所属名称１]),"")</f>
        <v/>
      </c>
      <c r="G815" t="str">
        <f>IFERROR(LOOKUP(テーブル_Swim015[[#This Row],[選手番号]],Sheet2!A:A,Sheet2!B:B),"")</f>
        <v/>
      </c>
      <c r="H815" t="str">
        <f>IFERROR(LOOKUP(D815,Sheet2!A:A,Sheet2!C:C),"")</f>
        <v/>
      </c>
      <c r="I815" t="str">
        <f>IFERROR(LOOKUP(H815,Sheet9!A:A,記載責任者!#REF!),"")</f>
        <v/>
      </c>
    </row>
    <row r="816" spans="1:9">
      <c r="A816">
        <f>IFERROR(テーブル_Swim015[[#This Row],[競技番号]],"")</f>
        <v>41</v>
      </c>
      <c r="B816">
        <f>IFERROR(テーブル_Swim015[[#This Row],[組]],"")</f>
        <v>4</v>
      </c>
      <c r="C816">
        <f>IFERROR(テーブル_Swim015[[#This Row],[水路]],"")</f>
        <v>7</v>
      </c>
      <c r="D816" t="str">
        <f>IFERROR(Sheet4!#REF!,"")</f>
        <v/>
      </c>
      <c r="E816" t="str">
        <f>IFERROR(LOOKUP(テーブル_Swim015[[#This Row],[選手番号]],Sheet3!A:A,Sheet3!C:C),"")</f>
        <v xml:space="preserve">中村　美心                    </v>
      </c>
      <c r="F816" t="str">
        <f>IFERROR(LOOKUP(D816,テーブル_Swim014[選手番号],テーブル_Swim014[所属名称１]),"")</f>
        <v/>
      </c>
      <c r="G816" t="str">
        <f>IFERROR(LOOKUP(テーブル_Swim015[[#This Row],[選手番号]],Sheet2!A:A,Sheet2!B:B),"")</f>
        <v/>
      </c>
      <c r="H816" t="str">
        <f>IFERROR(LOOKUP(D816,Sheet2!A:A,Sheet2!C:C),"")</f>
        <v/>
      </c>
      <c r="I816" t="str">
        <f>IFERROR(LOOKUP(H816,Sheet9!A:A,記載責任者!#REF!),"")</f>
        <v/>
      </c>
    </row>
    <row r="817" spans="1:9">
      <c r="A817">
        <f>IFERROR(テーブル_Swim015[[#This Row],[競技番号]],"")</f>
        <v>41</v>
      </c>
      <c r="B817">
        <f>IFERROR(テーブル_Swim015[[#This Row],[組]],"")</f>
        <v>4</v>
      </c>
      <c r="C817">
        <f>IFERROR(テーブル_Swim015[[#This Row],[水路]],"")</f>
        <v>8</v>
      </c>
      <c r="D817" t="str">
        <f>IFERROR(Sheet4!#REF!,"")</f>
        <v/>
      </c>
      <c r="E817" t="str">
        <f>IFERROR(LOOKUP(テーブル_Swim015[[#This Row],[選手番号]],Sheet3!A:A,Sheet3!C:C),"")</f>
        <v xml:space="preserve">石本　夕芽                    </v>
      </c>
      <c r="F817" t="str">
        <f>IFERROR(LOOKUP(D817,テーブル_Swim014[選手番号],テーブル_Swim014[所属名称１]),"")</f>
        <v/>
      </c>
      <c r="G817" t="str">
        <f>IFERROR(LOOKUP(テーブル_Swim015[[#This Row],[選手番号]],Sheet2!A:A,Sheet2!B:B),"")</f>
        <v/>
      </c>
      <c r="H817" t="str">
        <f>IFERROR(LOOKUP(D817,Sheet2!A:A,Sheet2!C:C),"")</f>
        <v/>
      </c>
      <c r="I817" t="str">
        <f>IFERROR(LOOKUP(H817,Sheet9!A:A,記載責任者!#REF!),"")</f>
        <v/>
      </c>
    </row>
    <row r="818" spans="1:9">
      <c r="A818">
        <f>IFERROR(テーブル_Swim015[[#This Row],[競技番号]],"")</f>
        <v>42</v>
      </c>
      <c r="B818">
        <f>IFERROR(テーブル_Swim015[[#This Row],[組]],"")</f>
        <v>1</v>
      </c>
      <c r="C818">
        <f>IFERROR(テーブル_Swim015[[#This Row],[水路]],"")</f>
        <v>1</v>
      </c>
      <c r="D818" t="str">
        <f>IFERROR(Sheet4!#REF!,"")</f>
        <v/>
      </c>
      <c r="E818" t="str">
        <f>IFERROR(LOOKUP(テーブル_Swim015[[#This Row],[選手番号]],Sheet3!A:A,Sheet3!C:C),"")</f>
        <v/>
      </c>
      <c r="F818" t="str">
        <f>IFERROR(LOOKUP(D818,テーブル_Swim014[選手番号],テーブル_Swim014[所属名称１]),"")</f>
        <v/>
      </c>
      <c r="G818" t="str">
        <f>IFERROR(LOOKUP(テーブル_Swim015[[#This Row],[選手番号]],Sheet2!A:A,Sheet2!B:B),"")</f>
        <v/>
      </c>
      <c r="H818" t="str">
        <f>IFERROR(LOOKUP(D818,Sheet2!A:A,Sheet2!C:C),"")</f>
        <v/>
      </c>
      <c r="I818" t="str">
        <f>IFERROR(LOOKUP(H818,Sheet9!A:A,記載責任者!#REF!),"")</f>
        <v/>
      </c>
    </row>
    <row r="819" spans="1:9">
      <c r="A819">
        <f>IFERROR(テーブル_Swim015[[#This Row],[競技番号]],"")</f>
        <v>42</v>
      </c>
      <c r="B819">
        <f>IFERROR(テーブル_Swim015[[#This Row],[組]],"")</f>
        <v>1</v>
      </c>
      <c r="C819">
        <f>IFERROR(テーブル_Swim015[[#This Row],[水路]],"")</f>
        <v>2</v>
      </c>
      <c r="D819" t="str">
        <f>IFERROR(Sheet4!#REF!,"")</f>
        <v/>
      </c>
      <c r="E819" t="str">
        <f>IFERROR(LOOKUP(テーブル_Swim015[[#This Row],[選手番号]],Sheet3!A:A,Sheet3!C:C),"")</f>
        <v/>
      </c>
      <c r="F819" t="str">
        <f>IFERROR(LOOKUP(D819,テーブル_Swim014[選手番号],テーブル_Swim014[所属名称１]),"")</f>
        <v/>
      </c>
      <c r="G819" t="str">
        <f>IFERROR(LOOKUP(テーブル_Swim015[[#This Row],[選手番号]],Sheet2!A:A,Sheet2!B:B),"")</f>
        <v/>
      </c>
      <c r="H819" t="str">
        <f>IFERROR(LOOKUP(D819,Sheet2!A:A,Sheet2!C:C),"")</f>
        <v/>
      </c>
      <c r="I819" t="str">
        <f>IFERROR(LOOKUP(H819,Sheet9!A:A,記載責任者!#REF!),"")</f>
        <v/>
      </c>
    </row>
    <row r="820" spans="1:9">
      <c r="A820">
        <f>IFERROR(テーブル_Swim015[[#This Row],[競技番号]],"")</f>
        <v>42</v>
      </c>
      <c r="B820">
        <f>IFERROR(テーブル_Swim015[[#This Row],[組]],"")</f>
        <v>1</v>
      </c>
      <c r="C820">
        <f>IFERROR(テーブル_Swim015[[#This Row],[水路]],"")</f>
        <v>3</v>
      </c>
      <c r="D820" t="str">
        <f>IFERROR(Sheet4!#REF!,"")</f>
        <v/>
      </c>
      <c r="E820" t="str">
        <f>IFERROR(LOOKUP(テーブル_Swim015[[#This Row],[選手番号]],Sheet3!A:A,Sheet3!C:C),"")</f>
        <v xml:space="preserve">安藤　由宗                    </v>
      </c>
      <c r="F820" t="str">
        <f>IFERROR(LOOKUP(D820,テーブル_Swim014[選手番号],テーブル_Swim014[所属名称１]),"")</f>
        <v/>
      </c>
      <c r="G820" t="str">
        <f>IFERROR(LOOKUP(テーブル_Swim015[[#This Row],[選手番号]],Sheet2!A:A,Sheet2!B:B),"")</f>
        <v/>
      </c>
      <c r="H820" t="str">
        <f>IFERROR(LOOKUP(D820,Sheet2!A:A,Sheet2!C:C),"")</f>
        <v/>
      </c>
      <c r="I820" t="str">
        <f>IFERROR(LOOKUP(H820,Sheet9!A:A,記載責任者!#REF!),"")</f>
        <v/>
      </c>
    </row>
    <row r="821" spans="1:9">
      <c r="A821">
        <f>IFERROR(テーブル_Swim015[[#This Row],[競技番号]],"")</f>
        <v>42</v>
      </c>
      <c r="B821">
        <f>IFERROR(テーブル_Swim015[[#This Row],[組]],"")</f>
        <v>1</v>
      </c>
      <c r="C821">
        <f>IFERROR(テーブル_Swim015[[#This Row],[水路]],"")</f>
        <v>4</v>
      </c>
      <c r="D821" t="str">
        <f>IFERROR(Sheet4!#REF!,"")</f>
        <v/>
      </c>
      <c r="E821" t="str">
        <f>IFERROR(LOOKUP(テーブル_Swim015[[#This Row],[選手番号]],Sheet3!A:A,Sheet3!C:C),"")</f>
        <v xml:space="preserve">林　　壱成                    </v>
      </c>
      <c r="F821" t="str">
        <f>IFERROR(LOOKUP(D821,テーブル_Swim014[選手番号],テーブル_Swim014[所属名称１]),"")</f>
        <v/>
      </c>
      <c r="G821" t="str">
        <f>IFERROR(LOOKUP(テーブル_Swim015[[#This Row],[選手番号]],Sheet2!A:A,Sheet2!B:B),"")</f>
        <v/>
      </c>
      <c r="H821" t="str">
        <f>IFERROR(LOOKUP(D821,Sheet2!A:A,Sheet2!C:C),"")</f>
        <v/>
      </c>
      <c r="I821" t="str">
        <f>IFERROR(LOOKUP(H821,Sheet9!A:A,記載責任者!#REF!),"")</f>
        <v/>
      </c>
    </row>
    <row r="822" spans="1:9">
      <c r="A822">
        <f>IFERROR(テーブル_Swim015[[#This Row],[競技番号]],"")</f>
        <v>42</v>
      </c>
      <c r="B822">
        <f>IFERROR(テーブル_Swim015[[#This Row],[組]],"")</f>
        <v>1</v>
      </c>
      <c r="C822">
        <f>IFERROR(テーブル_Swim015[[#This Row],[水路]],"")</f>
        <v>5</v>
      </c>
      <c r="D822" t="str">
        <f>IFERROR(Sheet4!#REF!,"")</f>
        <v/>
      </c>
      <c r="E822" t="str">
        <f>IFERROR(LOOKUP(テーブル_Swim015[[#This Row],[選手番号]],Sheet3!A:A,Sheet3!C:C),"")</f>
        <v xml:space="preserve">浦崎　昂楽                    </v>
      </c>
      <c r="F822" t="str">
        <f>IFERROR(LOOKUP(D822,テーブル_Swim014[選手番号],テーブル_Swim014[所属名称１]),"")</f>
        <v/>
      </c>
      <c r="G822" t="str">
        <f>IFERROR(LOOKUP(テーブル_Swim015[[#This Row],[選手番号]],Sheet2!A:A,Sheet2!B:B),"")</f>
        <v/>
      </c>
      <c r="H822" t="str">
        <f>IFERROR(LOOKUP(D822,Sheet2!A:A,Sheet2!C:C),"")</f>
        <v/>
      </c>
      <c r="I822" t="str">
        <f>IFERROR(LOOKUP(H822,Sheet9!A:A,記載責任者!#REF!),"")</f>
        <v/>
      </c>
    </row>
    <row r="823" spans="1:9">
      <c r="A823">
        <f>IFERROR(テーブル_Swim015[[#This Row],[競技番号]],"")</f>
        <v>42</v>
      </c>
      <c r="B823">
        <f>IFERROR(テーブル_Swim015[[#This Row],[組]],"")</f>
        <v>1</v>
      </c>
      <c r="C823">
        <f>IFERROR(テーブル_Swim015[[#This Row],[水路]],"")</f>
        <v>6</v>
      </c>
      <c r="D823" t="str">
        <f>IFERROR(Sheet4!#REF!,"")</f>
        <v/>
      </c>
      <c r="E823" t="str">
        <f>IFERROR(LOOKUP(テーブル_Swim015[[#This Row],[選手番号]],Sheet3!A:A,Sheet3!C:C),"")</f>
        <v/>
      </c>
      <c r="F823" t="str">
        <f>IFERROR(LOOKUP(D823,テーブル_Swim014[選手番号],テーブル_Swim014[所属名称１]),"")</f>
        <v/>
      </c>
      <c r="G823" t="str">
        <f>IFERROR(LOOKUP(テーブル_Swim015[[#This Row],[選手番号]],Sheet2!A:A,Sheet2!B:B),"")</f>
        <v/>
      </c>
      <c r="H823" t="str">
        <f>IFERROR(LOOKUP(D823,Sheet2!A:A,Sheet2!C:C),"")</f>
        <v/>
      </c>
      <c r="I823" t="str">
        <f>IFERROR(LOOKUP(H823,Sheet9!A:A,記載責任者!#REF!),"")</f>
        <v/>
      </c>
    </row>
    <row r="824" spans="1:9">
      <c r="A824">
        <f>IFERROR(テーブル_Swim015[[#This Row],[競技番号]],"")</f>
        <v>42</v>
      </c>
      <c r="B824">
        <f>IFERROR(テーブル_Swim015[[#This Row],[組]],"")</f>
        <v>1</v>
      </c>
      <c r="C824">
        <f>IFERROR(テーブル_Swim015[[#This Row],[水路]],"")</f>
        <v>7</v>
      </c>
      <c r="D824" t="str">
        <f>IFERROR(Sheet4!#REF!,"")</f>
        <v/>
      </c>
      <c r="E824" t="str">
        <f>IFERROR(LOOKUP(テーブル_Swim015[[#This Row],[選手番号]],Sheet3!A:A,Sheet3!C:C),"")</f>
        <v/>
      </c>
      <c r="F824" t="str">
        <f>IFERROR(LOOKUP(D824,テーブル_Swim014[選手番号],テーブル_Swim014[所属名称１]),"")</f>
        <v/>
      </c>
      <c r="G824" t="str">
        <f>IFERROR(LOOKUP(テーブル_Swim015[[#This Row],[選手番号]],Sheet2!A:A,Sheet2!B:B),"")</f>
        <v/>
      </c>
      <c r="H824" t="str">
        <f>IFERROR(LOOKUP(D824,Sheet2!A:A,Sheet2!C:C),"")</f>
        <v/>
      </c>
      <c r="I824" t="str">
        <f>IFERROR(LOOKUP(H824,Sheet9!A:A,記載責任者!#REF!),"")</f>
        <v/>
      </c>
    </row>
    <row r="825" spans="1:9">
      <c r="A825">
        <f>IFERROR(テーブル_Swim015[[#This Row],[競技番号]],"")</f>
        <v>42</v>
      </c>
      <c r="B825">
        <f>IFERROR(テーブル_Swim015[[#This Row],[組]],"")</f>
        <v>1</v>
      </c>
      <c r="C825">
        <f>IFERROR(テーブル_Swim015[[#This Row],[水路]],"")</f>
        <v>8</v>
      </c>
      <c r="D825" t="str">
        <f>IFERROR(Sheet4!#REF!,"")</f>
        <v/>
      </c>
      <c r="E825" t="str">
        <f>IFERROR(LOOKUP(テーブル_Swim015[[#This Row],[選手番号]],Sheet3!A:A,Sheet3!C:C),"")</f>
        <v/>
      </c>
      <c r="F825" t="str">
        <f>IFERROR(LOOKUP(D825,テーブル_Swim014[選手番号],テーブル_Swim014[所属名称１]),"")</f>
        <v/>
      </c>
      <c r="G825" t="str">
        <f>IFERROR(LOOKUP(テーブル_Swim015[[#This Row],[選手番号]],Sheet2!A:A,Sheet2!B:B),"")</f>
        <v/>
      </c>
      <c r="H825" t="str">
        <f>IFERROR(LOOKUP(D825,Sheet2!A:A,Sheet2!C:C),"")</f>
        <v/>
      </c>
      <c r="I825" t="str">
        <f>IFERROR(LOOKUP(H825,Sheet9!A:A,記載責任者!#REF!),"")</f>
        <v/>
      </c>
    </row>
    <row r="826" spans="1:9">
      <c r="A826">
        <f>IFERROR(テーブル_Swim015[[#This Row],[競技番号]],"")</f>
        <v>42</v>
      </c>
      <c r="B826">
        <f>IFERROR(テーブル_Swim015[[#This Row],[組]],"")</f>
        <v>2</v>
      </c>
      <c r="C826">
        <f>IFERROR(テーブル_Swim015[[#This Row],[水路]],"")</f>
        <v>1</v>
      </c>
      <c r="D826" t="str">
        <f>IFERROR(Sheet4!#REF!,"")</f>
        <v/>
      </c>
      <c r="E826" t="str">
        <f>IFERROR(LOOKUP(テーブル_Swim015[[#This Row],[選手番号]],Sheet3!A:A,Sheet3!C:C),"")</f>
        <v xml:space="preserve">上原　佳悟                    </v>
      </c>
      <c r="F826" t="str">
        <f>IFERROR(LOOKUP(D826,テーブル_Swim014[選手番号],テーブル_Swim014[所属名称１]),"")</f>
        <v/>
      </c>
      <c r="G826" t="str">
        <f>IFERROR(LOOKUP(テーブル_Swim015[[#This Row],[選手番号]],Sheet2!A:A,Sheet2!B:B),"")</f>
        <v/>
      </c>
      <c r="H826" t="str">
        <f>IFERROR(LOOKUP(D826,Sheet2!A:A,Sheet2!C:C),"")</f>
        <v/>
      </c>
      <c r="I826" t="str">
        <f>IFERROR(LOOKUP(H826,Sheet9!A:A,記載責任者!#REF!),"")</f>
        <v/>
      </c>
    </row>
    <row r="827" spans="1:9">
      <c r="A827">
        <f>IFERROR(テーブル_Swim015[[#This Row],[競技番号]],"")</f>
        <v>42</v>
      </c>
      <c r="B827">
        <f>IFERROR(テーブル_Swim015[[#This Row],[組]],"")</f>
        <v>2</v>
      </c>
      <c r="C827">
        <f>IFERROR(テーブル_Swim015[[#This Row],[水路]],"")</f>
        <v>2</v>
      </c>
      <c r="D827" t="str">
        <f>IFERROR(Sheet4!#REF!,"")</f>
        <v/>
      </c>
      <c r="E827" t="str">
        <f>IFERROR(LOOKUP(テーブル_Swim015[[#This Row],[選手番号]],Sheet3!A:A,Sheet3!C:C),"")</f>
        <v xml:space="preserve">霜出　悠人                    </v>
      </c>
      <c r="F827" t="str">
        <f>IFERROR(LOOKUP(D827,テーブル_Swim014[選手番号],テーブル_Swim014[所属名称１]),"")</f>
        <v/>
      </c>
      <c r="G827" t="str">
        <f>IFERROR(LOOKUP(テーブル_Swim015[[#This Row],[選手番号]],Sheet2!A:A,Sheet2!B:B),"")</f>
        <v/>
      </c>
      <c r="H827" t="str">
        <f>IFERROR(LOOKUP(D827,Sheet2!A:A,Sheet2!C:C),"")</f>
        <v/>
      </c>
      <c r="I827" t="str">
        <f>IFERROR(LOOKUP(H827,Sheet9!A:A,記載責任者!#REF!),"")</f>
        <v/>
      </c>
    </row>
    <row r="828" spans="1:9">
      <c r="A828">
        <f>IFERROR(テーブル_Swim015[[#This Row],[競技番号]],"")</f>
        <v>42</v>
      </c>
      <c r="B828">
        <f>IFERROR(テーブル_Swim015[[#This Row],[組]],"")</f>
        <v>2</v>
      </c>
      <c r="C828">
        <f>IFERROR(テーブル_Swim015[[#This Row],[水路]],"")</f>
        <v>3</v>
      </c>
      <c r="D828" t="str">
        <f>IFERROR(Sheet4!#REF!,"")</f>
        <v/>
      </c>
      <c r="E828" t="str">
        <f>IFERROR(LOOKUP(テーブル_Swim015[[#This Row],[選手番号]],Sheet3!A:A,Sheet3!C:C),"")</f>
        <v xml:space="preserve">長尾　奎飛                    </v>
      </c>
      <c r="F828" t="str">
        <f>IFERROR(LOOKUP(D828,テーブル_Swim014[選手番号],テーブル_Swim014[所属名称１]),"")</f>
        <v/>
      </c>
      <c r="G828" t="str">
        <f>IFERROR(LOOKUP(テーブル_Swim015[[#This Row],[選手番号]],Sheet2!A:A,Sheet2!B:B),"")</f>
        <v/>
      </c>
      <c r="H828" t="str">
        <f>IFERROR(LOOKUP(D828,Sheet2!A:A,Sheet2!C:C),"")</f>
        <v/>
      </c>
      <c r="I828" t="str">
        <f>IFERROR(LOOKUP(H828,Sheet9!A:A,記載責任者!#REF!),"")</f>
        <v/>
      </c>
    </row>
    <row r="829" spans="1:9">
      <c r="A829">
        <f>IFERROR(テーブル_Swim015[[#This Row],[競技番号]],"")</f>
        <v>42</v>
      </c>
      <c r="B829">
        <f>IFERROR(テーブル_Swim015[[#This Row],[組]],"")</f>
        <v>2</v>
      </c>
      <c r="C829">
        <f>IFERROR(テーブル_Swim015[[#This Row],[水路]],"")</f>
        <v>4</v>
      </c>
      <c r="D829" t="str">
        <f>IFERROR(Sheet4!#REF!,"")</f>
        <v/>
      </c>
      <c r="E829" t="str">
        <f>IFERROR(LOOKUP(テーブル_Swim015[[#This Row],[選手番号]],Sheet3!A:A,Sheet3!C:C),"")</f>
        <v xml:space="preserve">大脊戸敬汰                    </v>
      </c>
      <c r="F829" t="str">
        <f>IFERROR(LOOKUP(D829,テーブル_Swim014[選手番号],テーブル_Swim014[所属名称１]),"")</f>
        <v/>
      </c>
      <c r="G829" t="str">
        <f>IFERROR(LOOKUP(テーブル_Swim015[[#This Row],[選手番号]],Sheet2!A:A,Sheet2!B:B),"")</f>
        <v/>
      </c>
      <c r="H829" t="str">
        <f>IFERROR(LOOKUP(D829,Sheet2!A:A,Sheet2!C:C),"")</f>
        <v/>
      </c>
      <c r="I829" t="str">
        <f>IFERROR(LOOKUP(H829,Sheet9!A:A,記載責任者!#REF!),"")</f>
        <v/>
      </c>
    </row>
    <row r="830" spans="1:9">
      <c r="A830">
        <f>IFERROR(テーブル_Swim015[[#This Row],[競技番号]],"")</f>
        <v>42</v>
      </c>
      <c r="B830">
        <f>IFERROR(テーブル_Swim015[[#This Row],[組]],"")</f>
        <v>2</v>
      </c>
      <c r="C830">
        <f>IFERROR(テーブル_Swim015[[#This Row],[水路]],"")</f>
        <v>5</v>
      </c>
      <c r="D830" t="str">
        <f>IFERROR(Sheet4!#REF!,"")</f>
        <v/>
      </c>
      <c r="E830" t="str">
        <f>IFERROR(LOOKUP(テーブル_Swim015[[#This Row],[選手番号]],Sheet3!A:A,Sheet3!C:C),"")</f>
        <v xml:space="preserve">武井　利樹                    </v>
      </c>
      <c r="F830" t="str">
        <f>IFERROR(LOOKUP(D830,テーブル_Swim014[選手番号],テーブル_Swim014[所属名称１]),"")</f>
        <v/>
      </c>
      <c r="G830" t="str">
        <f>IFERROR(LOOKUP(テーブル_Swim015[[#This Row],[選手番号]],Sheet2!A:A,Sheet2!B:B),"")</f>
        <v/>
      </c>
      <c r="H830" t="str">
        <f>IFERROR(LOOKUP(D830,Sheet2!A:A,Sheet2!C:C),"")</f>
        <v/>
      </c>
      <c r="I830" t="str">
        <f>IFERROR(LOOKUP(H830,Sheet9!A:A,記載責任者!#REF!),"")</f>
        <v/>
      </c>
    </row>
    <row r="831" spans="1:9">
      <c r="A831">
        <f>IFERROR(テーブル_Swim015[[#This Row],[競技番号]],"")</f>
        <v>42</v>
      </c>
      <c r="B831">
        <f>IFERROR(テーブル_Swim015[[#This Row],[組]],"")</f>
        <v>2</v>
      </c>
      <c r="C831">
        <f>IFERROR(テーブル_Swim015[[#This Row],[水路]],"")</f>
        <v>6</v>
      </c>
      <c r="D831" t="str">
        <f>IFERROR(Sheet4!#REF!,"")</f>
        <v/>
      </c>
      <c r="E831" t="str">
        <f>IFERROR(LOOKUP(テーブル_Swim015[[#This Row],[選手番号]],Sheet3!A:A,Sheet3!C:C),"")</f>
        <v xml:space="preserve">菊池　真弥                    </v>
      </c>
      <c r="F831" t="str">
        <f>IFERROR(LOOKUP(D831,テーブル_Swim014[選手番号],テーブル_Swim014[所属名称１]),"")</f>
        <v/>
      </c>
      <c r="G831" t="str">
        <f>IFERROR(LOOKUP(テーブル_Swim015[[#This Row],[選手番号]],Sheet2!A:A,Sheet2!B:B),"")</f>
        <v/>
      </c>
      <c r="H831" t="str">
        <f>IFERROR(LOOKUP(D831,Sheet2!A:A,Sheet2!C:C),"")</f>
        <v/>
      </c>
      <c r="I831" t="str">
        <f>IFERROR(LOOKUP(H831,Sheet9!A:A,記載責任者!#REF!),"")</f>
        <v/>
      </c>
    </row>
    <row r="832" spans="1:9">
      <c r="A832">
        <f>IFERROR(テーブル_Swim015[[#This Row],[競技番号]],"")</f>
        <v>42</v>
      </c>
      <c r="B832">
        <f>IFERROR(テーブル_Swim015[[#This Row],[組]],"")</f>
        <v>2</v>
      </c>
      <c r="C832">
        <f>IFERROR(テーブル_Swim015[[#This Row],[水路]],"")</f>
        <v>7</v>
      </c>
      <c r="D832" t="str">
        <f>IFERROR(Sheet4!#REF!,"")</f>
        <v/>
      </c>
      <c r="E832" t="str">
        <f>IFERROR(LOOKUP(テーブル_Swim015[[#This Row],[選手番号]],Sheet3!A:A,Sheet3!C:C),"")</f>
        <v xml:space="preserve">山岡　裕明                    </v>
      </c>
      <c r="F832" t="str">
        <f>IFERROR(LOOKUP(D832,テーブル_Swim014[選手番号],テーブル_Swim014[所属名称１]),"")</f>
        <v/>
      </c>
      <c r="G832" t="str">
        <f>IFERROR(LOOKUP(テーブル_Swim015[[#This Row],[選手番号]],Sheet2!A:A,Sheet2!B:B),"")</f>
        <v/>
      </c>
      <c r="H832" t="str">
        <f>IFERROR(LOOKUP(D832,Sheet2!A:A,Sheet2!C:C),"")</f>
        <v/>
      </c>
      <c r="I832" t="str">
        <f>IFERROR(LOOKUP(H832,Sheet9!A:A,記載責任者!#REF!),"")</f>
        <v/>
      </c>
    </row>
    <row r="833" spans="1:9">
      <c r="A833">
        <f>IFERROR(テーブル_Swim015[[#This Row],[競技番号]],"")</f>
        <v>42</v>
      </c>
      <c r="B833">
        <f>IFERROR(テーブル_Swim015[[#This Row],[組]],"")</f>
        <v>2</v>
      </c>
      <c r="C833">
        <f>IFERROR(テーブル_Swim015[[#This Row],[水路]],"")</f>
        <v>8</v>
      </c>
      <c r="D833" t="str">
        <f>IFERROR(Sheet4!#REF!,"")</f>
        <v/>
      </c>
      <c r="E833" t="str">
        <f>IFERROR(LOOKUP(テーブル_Swim015[[#This Row],[選手番号]],Sheet3!A:A,Sheet3!C:C),"")</f>
        <v xml:space="preserve">大田　紳平                    </v>
      </c>
      <c r="F833" t="str">
        <f>IFERROR(LOOKUP(D833,テーブル_Swim014[選手番号],テーブル_Swim014[所属名称１]),"")</f>
        <v/>
      </c>
      <c r="G833" t="str">
        <f>IFERROR(LOOKUP(テーブル_Swim015[[#This Row],[選手番号]],Sheet2!A:A,Sheet2!B:B),"")</f>
        <v/>
      </c>
      <c r="H833" t="str">
        <f>IFERROR(LOOKUP(D833,Sheet2!A:A,Sheet2!C:C),"")</f>
        <v/>
      </c>
      <c r="I833" t="str">
        <f>IFERROR(LOOKUP(H833,Sheet9!A:A,記載責任者!#REF!),"")</f>
        <v/>
      </c>
    </row>
    <row r="834" spans="1:9">
      <c r="A834">
        <f>IFERROR(テーブル_Swim015[[#This Row],[競技番号]],"")</f>
        <v>42</v>
      </c>
      <c r="B834">
        <f>IFERROR(テーブル_Swim015[[#This Row],[組]],"")</f>
        <v>3</v>
      </c>
      <c r="C834">
        <f>IFERROR(テーブル_Swim015[[#This Row],[水路]],"")</f>
        <v>1</v>
      </c>
      <c r="D834" t="str">
        <f>IFERROR(Sheet4!#REF!,"")</f>
        <v/>
      </c>
      <c r="E834" t="str">
        <f>IFERROR(LOOKUP(テーブル_Swim015[[#This Row],[選手番号]],Sheet3!A:A,Sheet3!C:C),"")</f>
        <v xml:space="preserve">谷口恵比須                    </v>
      </c>
      <c r="F834" t="str">
        <f>IFERROR(LOOKUP(D834,テーブル_Swim014[選手番号],テーブル_Swim014[所属名称１]),"")</f>
        <v/>
      </c>
      <c r="G834" t="str">
        <f>IFERROR(LOOKUP(テーブル_Swim015[[#This Row],[選手番号]],Sheet2!A:A,Sheet2!B:B),"")</f>
        <v/>
      </c>
      <c r="H834" t="str">
        <f>IFERROR(LOOKUP(D834,Sheet2!A:A,Sheet2!C:C),"")</f>
        <v/>
      </c>
      <c r="I834" t="str">
        <f>IFERROR(LOOKUP(H834,Sheet9!A:A,記載責任者!#REF!),"")</f>
        <v/>
      </c>
    </row>
    <row r="835" spans="1:9">
      <c r="A835">
        <f>IFERROR(テーブル_Swim015[[#This Row],[競技番号]],"")</f>
        <v>42</v>
      </c>
      <c r="B835">
        <f>IFERROR(テーブル_Swim015[[#This Row],[組]],"")</f>
        <v>3</v>
      </c>
      <c r="C835">
        <f>IFERROR(テーブル_Swim015[[#This Row],[水路]],"")</f>
        <v>2</v>
      </c>
      <c r="D835" t="str">
        <f>IFERROR(Sheet4!#REF!,"")</f>
        <v/>
      </c>
      <c r="E835" t="str">
        <f>IFERROR(LOOKUP(テーブル_Swim015[[#This Row],[選手番号]],Sheet3!A:A,Sheet3!C:C),"")</f>
        <v xml:space="preserve">赤松　　陽                    </v>
      </c>
      <c r="F835" t="str">
        <f>IFERROR(LOOKUP(D835,テーブル_Swim014[選手番号],テーブル_Swim014[所属名称１]),"")</f>
        <v/>
      </c>
      <c r="G835" t="str">
        <f>IFERROR(LOOKUP(テーブル_Swim015[[#This Row],[選手番号]],Sheet2!A:A,Sheet2!B:B),"")</f>
        <v/>
      </c>
      <c r="H835" t="str">
        <f>IFERROR(LOOKUP(D835,Sheet2!A:A,Sheet2!C:C),"")</f>
        <v/>
      </c>
      <c r="I835" t="str">
        <f>IFERROR(LOOKUP(H835,Sheet9!A:A,記載責任者!#REF!),"")</f>
        <v/>
      </c>
    </row>
    <row r="836" spans="1:9">
      <c r="A836">
        <f>IFERROR(テーブル_Swim015[[#This Row],[競技番号]],"")</f>
        <v>42</v>
      </c>
      <c r="B836">
        <f>IFERROR(テーブル_Swim015[[#This Row],[組]],"")</f>
        <v>3</v>
      </c>
      <c r="C836">
        <f>IFERROR(テーブル_Swim015[[#This Row],[水路]],"")</f>
        <v>3</v>
      </c>
      <c r="D836" t="str">
        <f>IFERROR(Sheet4!#REF!,"")</f>
        <v/>
      </c>
      <c r="E836" t="str">
        <f>IFERROR(LOOKUP(テーブル_Swim015[[#This Row],[選手番号]],Sheet3!A:A,Sheet3!C:C),"")</f>
        <v xml:space="preserve">碇　　拓真                    </v>
      </c>
      <c r="F836" t="str">
        <f>IFERROR(LOOKUP(D836,テーブル_Swim014[選手番号],テーブル_Swim014[所属名称１]),"")</f>
        <v/>
      </c>
      <c r="G836" t="str">
        <f>IFERROR(LOOKUP(テーブル_Swim015[[#This Row],[選手番号]],Sheet2!A:A,Sheet2!B:B),"")</f>
        <v/>
      </c>
      <c r="H836" t="str">
        <f>IFERROR(LOOKUP(D836,Sheet2!A:A,Sheet2!C:C),"")</f>
        <v/>
      </c>
      <c r="I836" t="str">
        <f>IFERROR(LOOKUP(H836,Sheet9!A:A,記載責任者!#REF!),"")</f>
        <v/>
      </c>
    </row>
    <row r="837" spans="1:9">
      <c r="A837">
        <f>IFERROR(テーブル_Swim015[[#This Row],[競技番号]],"")</f>
        <v>42</v>
      </c>
      <c r="B837">
        <f>IFERROR(テーブル_Swim015[[#This Row],[組]],"")</f>
        <v>3</v>
      </c>
      <c r="C837">
        <f>IFERROR(テーブル_Swim015[[#This Row],[水路]],"")</f>
        <v>4</v>
      </c>
      <c r="D837" t="str">
        <f>IFERROR(Sheet4!#REF!,"")</f>
        <v/>
      </c>
      <c r="E837" t="str">
        <f>IFERROR(LOOKUP(テーブル_Swim015[[#This Row],[選手番号]],Sheet3!A:A,Sheet3!C:C),"")</f>
        <v xml:space="preserve">猪熊　駿斗                    </v>
      </c>
      <c r="F837" t="str">
        <f>IFERROR(LOOKUP(D837,テーブル_Swim014[選手番号],テーブル_Swim014[所属名称１]),"")</f>
        <v/>
      </c>
      <c r="G837" t="str">
        <f>IFERROR(LOOKUP(テーブル_Swim015[[#This Row],[選手番号]],Sheet2!A:A,Sheet2!B:B),"")</f>
        <v/>
      </c>
      <c r="H837" t="str">
        <f>IFERROR(LOOKUP(D837,Sheet2!A:A,Sheet2!C:C),"")</f>
        <v/>
      </c>
      <c r="I837" t="str">
        <f>IFERROR(LOOKUP(H837,Sheet9!A:A,記載責任者!#REF!),"")</f>
        <v/>
      </c>
    </row>
    <row r="838" spans="1:9">
      <c r="A838">
        <f>IFERROR(テーブル_Swim015[[#This Row],[競技番号]],"")</f>
        <v>42</v>
      </c>
      <c r="B838">
        <f>IFERROR(テーブル_Swim015[[#This Row],[組]],"")</f>
        <v>3</v>
      </c>
      <c r="C838">
        <f>IFERROR(テーブル_Swim015[[#This Row],[水路]],"")</f>
        <v>5</v>
      </c>
      <c r="D838" t="str">
        <f>IFERROR(Sheet4!#REF!,"")</f>
        <v/>
      </c>
      <c r="E838" t="str">
        <f>IFERROR(LOOKUP(テーブル_Swim015[[#This Row],[選手番号]],Sheet3!A:A,Sheet3!C:C),"")</f>
        <v xml:space="preserve">佐藤　功晟                    </v>
      </c>
      <c r="F838" t="str">
        <f>IFERROR(LOOKUP(D838,テーブル_Swim014[選手番号],テーブル_Swim014[所属名称１]),"")</f>
        <v/>
      </c>
      <c r="G838" t="str">
        <f>IFERROR(LOOKUP(テーブル_Swim015[[#This Row],[選手番号]],Sheet2!A:A,Sheet2!B:B),"")</f>
        <v/>
      </c>
      <c r="H838" t="str">
        <f>IFERROR(LOOKUP(D838,Sheet2!A:A,Sheet2!C:C),"")</f>
        <v/>
      </c>
      <c r="I838" t="str">
        <f>IFERROR(LOOKUP(H838,Sheet9!A:A,記載責任者!#REF!),"")</f>
        <v/>
      </c>
    </row>
    <row r="839" spans="1:9">
      <c r="A839">
        <f>IFERROR(テーブル_Swim015[[#This Row],[競技番号]],"")</f>
        <v>42</v>
      </c>
      <c r="B839">
        <f>IFERROR(テーブル_Swim015[[#This Row],[組]],"")</f>
        <v>3</v>
      </c>
      <c r="C839">
        <f>IFERROR(テーブル_Swim015[[#This Row],[水路]],"")</f>
        <v>6</v>
      </c>
      <c r="D839" t="str">
        <f>IFERROR(Sheet4!#REF!,"")</f>
        <v/>
      </c>
      <c r="E839" t="str">
        <f>IFERROR(LOOKUP(テーブル_Swim015[[#This Row],[選手番号]],Sheet3!A:A,Sheet3!C:C),"")</f>
        <v xml:space="preserve">平木　康太                    </v>
      </c>
      <c r="F839" t="str">
        <f>IFERROR(LOOKUP(D839,テーブル_Swim014[選手番号],テーブル_Swim014[所属名称１]),"")</f>
        <v/>
      </c>
      <c r="G839" t="str">
        <f>IFERROR(LOOKUP(テーブル_Swim015[[#This Row],[選手番号]],Sheet2!A:A,Sheet2!B:B),"")</f>
        <v/>
      </c>
      <c r="H839" t="str">
        <f>IFERROR(LOOKUP(D839,Sheet2!A:A,Sheet2!C:C),"")</f>
        <v/>
      </c>
      <c r="I839" t="str">
        <f>IFERROR(LOOKUP(H839,Sheet9!A:A,記載責任者!#REF!),"")</f>
        <v/>
      </c>
    </row>
    <row r="840" spans="1:9">
      <c r="A840">
        <f>IFERROR(テーブル_Swim015[[#This Row],[競技番号]],"")</f>
        <v>42</v>
      </c>
      <c r="B840">
        <f>IFERROR(テーブル_Swim015[[#This Row],[組]],"")</f>
        <v>3</v>
      </c>
      <c r="C840">
        <f>IFERROR(テーブル_Swim015[[#This Row],[水路]],"")</f>
        <v>7</v>
      </c>
      <c r="D840" t="str">
        <f>IFERROR(Sheet4!#REF!,"")</f>
        <v/>
      </c>
      <c r="E840" t="str">
        <f>IFERROR(LOOKUP(テーブル_Swim015[[#This Row],[選手番号]],Sheet3!A:A,Sheet3!C:C),"")</f>
        <v xml:space="preserve">笠谷　勇仁                    </v>
      </c>
      <c r="F840" t="str">
        <f>IFERROR(LOOKUP(D840,テーブル_Swim014[選手番号],テーブル_Swim014[所属名称１]),"")</f>
        <v/>
      </c>
      <c r="G840" t="str">
        <f>IFERROR(LOOKUP(テーブル_Swim015[[#This Row],[選手番号]],Sheet2!A:A,Sheet2!B:B),"")</f>
        <v/>
      </c>
      <c r="H840" t="str">
        <f>IFERROR(LOOKUP(D840,Sheet2!A:A,Sheet2!C:C),"")</f>
        <v/>
      </c>
      <c r="I840" t="str">
        <f>IFERROR(LOOKUP(H840,Sheet9!A:A,記載責任者!#REF!),"")</f>
        <v/>
      </c>
    </row>
    <row r="841" spans="1:9">
      <c r="A841">
        <f>IFERROR(テーブル_Swim015[[#This Row],[競技番号]],"")</f>
        <v>42</v>
      </c>
      <c r="B841">
        <f>IFERROR(テーブル_Swim015[[#This Row],[組]],"")</f>
        <v>3</v>
      </c>
      <c r="C841">
        <f>IFERROR(テーブル_Swim015[[#This Row],[水路]],"")</f>
        <v>8</v>
      </c>
      <c r="D841" t="str">
        <f>IFERROR(Sheet4!#REF!,"")</f>
        <v/>
      </c>
      <c r="E841" t="str">
        <f>IFERROR(LOOKUP(テーブル_Swim015[[#This Row],[選手番号]],Sheet3!A:A,Sheet3!C:C),"")</f>
        <v xml:space="preserve">森田　鉄平                    </v>
      </c>
      <c r="F841" t="str">
        <f>IFERROR(LOOKUP(D841,テーブル_Swim014[選手番号],テーブル_Swim014[所属名称１]),"")</f>
        <v/>
      </c>
      <c r="G841" t="str">
        <f>IFERROR(LOOKUP(テーブル_Swim015[[#This Row],[選手番号]],Sheet2!A:A,Sheet2!B:B),"")</f>
        <v/>
      </c>
      <c r="H841" t="str">
        <f>IFERROR(LOOKUP(D841,Sheet2!A:A,Sheet2!C:C),"")</f>
        <v/>
      </c>
      <c r="I841" t="str">
        <f>IFERROR(LOOKUP(H841,Sheet9!A:A,記載責任者!#REF!),"")</f>
        <v/>
      </c>
    </row>
    <row r="842" spans="1:9">
      <c r="A842">
        <f>IFERROR(テーブル_Swim015[[#This Row],[競技番号]],"")</f>
        <v>42</v>
      </c>
      <c r="B842">
        <f>IFERROR(テーブル_Swim015[[#This Row],[組]],"")</f>
        <v>4</v>
      </c>
      <c r="C842">
        <f>IFERROR(テーブル_Swim015[[#This Row],[水路]],"")</f>
        <v>1</v>
      </c>
      <c r="D842" t="str">
        <f>IFERROR(Sheet4!#REF!,"")</f>
        <v/>
      </c>
      <c r="E842" t="str">
        <f>IFERROR(LOOKUP(テーブル_Swim015[[#This Row],[選手番号]],Sheet3!A:A,Sheet3!C:C),"")</f>
        <v xml:space="preserve">有田　羽瑠                    </v>
      </c>
      <c r="F842" t="str">
        <f>IFERROR(LOOKUP(D842,テーブル_Swim014[選手番号],テーブル_Swim014[所属名称１]),"")</f>
        <v/>
      </c>
      <c r="G842" t="str">
        <f>IFERROR(LOOKUP(テーブル_Swim015[[#This Row],[選手番号]],Sheet2!A:A,Sheet2!B:B),"")</f>
        <v/>
      </c>
      <c r="H842" t="str">
        <f>IFERROR(LOOKUP(D842,Sheet2!A:A,Sheet2!C:C),"")</f>
        <v/>
      </c>
      <c r="I842" t="str">
        <f>IFERROR(LOOKUP(H842,Sheet9!A:A,記載責任者!#REF!),"")</f>
        <v/>
      </c>
    </row>
    <row r="843" spans="1:9">
      <c r="A843">
        <f>IFERROR(テーブル_Swim015[[#This Row],[競技番号]],"")</f>
        <v>42</v>
      </c>
      <c r="B843">
        <f>IFERROR(テーブル_Swim015[[#This Row],[組]],"")</f>
        <v>4</v>
      </c>
      <c r="C843">
        <f>IFERROR(テーブル_Swim015[[#This Row],[水路]],"")</f>
        <v>2</v>
      </c>
      <c r="D843" t="str">
        <f>IFERROR(Sheet4!#REF!,"")</f>
        <v/>
      </c>
      <c r="E843" t="str">
        <f>IFERROR(LOOKUP(テーブル_Swim015[[#This Row],[選手番号]],Sheet3!A:A,Sheet3!C:C),"")</f>
        <v xml:space="preserve">窪田　　樹                    </v>
      </c>
      <c r="F843" t="str">
        <f>IFERROR(LOOKUP(D843,テーブル_Swim014[選手番号],テーブル_Swim014[所属名称１]),"")</f>
        <v/>
      </c>
      <c r="G843" t="str">
        <f>IFERROR(LOOKUP(テーブル_Swim015[[#This Row],[選手番号]],Sheet2!A:A,Sheet2!B:B),"")</f>
        <v/>
      </c>
      <c r="H843" t="str">
        <f>IFERROR(LOOKUP(D843,Sheet2!A:A,Sheet2!C:C),"")</f>
        <v/>
      </c>
      <c r="I843" t="str">
        <f>IFERROR(LOOKUP(H843,Sheet9!A:A,記載責任者!#REF!),"")</f>
        <v/>
      </c>
    </row>
    <row r="844" spans="1:9">
      <c r="A844">
        <f>IFERROR(テーブル_Swim015[[#This Row],[競技番号]],"")</f>
        <v>42</v>
      </c>
      <c r="B844">
        <f>IFERROR(テーブル_Swim015[[#This Row],[組]],"")</f>
        <v>4</v>
      </c>
      <c r="C844">
        <f>IFERROR(テーブル_Swim015[[#This Row],[水路]],"")</f>
        <v>3</v>
      </c>
      <c r="D844" t="str">
        <f>IFERROR(Sheet4!#REF!,"")</f>
        <v/>
      </c>
      <c r="E844" t="str">
        <f>IFERROR(LOOKUP(テーブル_Swim015[[#This Row],[選手番号]],Sheet3!A:A,Sheet3!C:C),"")</f>
        <v xml:space="preserve">鈴江　睦来                    </v>
      </c>
      <c r="F844" t="str">
        <f>IFERROR(LOOKUP(D844,テーブル_Swim014[選手番号],テーブル_Swim014[所属名称１]),"")</f>
        <v/>
      </c>
      <c r="G844" t="str">
        <f>IFERROR(LOOKUP(テーブル_Swim015[[#This Row],[選手番号]],Sheet2!A:A,Sheet2!B:B),"")</f>
        <v/>
      </c>
      <c r="H844" t="str">
        <f>IFERROR(LOOKUP(D844,Sheet2!A:A,Sheet2!C:C),"")</f>
        <v/>
      </c>
      <c r="I844" t="str">
        <f>IFERROR(LOOKUP(H844,Sheet9!A:A,記載責任者!#REF!),"")</f>
        <v/>
      </c>
    </row>
    <row r="845" spans="1:9">
      <c r="A845">
        <f>IFERROR(テーブル_Swim015[[#This Row],[競技番号]],"")</f>
        <v>42</v>
      </c>
      <c r="B845">
        <f>IFERROR(テーブル_Swim015[[#This Row],[組]],"")</f>
        <v>4</v>
      </c>
      <c r="C845">
        <f>IFERROR(テーブル_Swim015[[#This Row],[水路]],"")</f>
        <v>4</v>
      </c>
      <c r="D845" t="str">
        <f>IFERROR(Sheet4!#REF!,"")</f>
        <v/>
      </c>
      <c r="E845" t="str">
        <f>IFERROR(LOOKUP(テーブル_Swim015[[#This Row],[選手番号]],Sheet3!A:A,Sheet3!C:C),"")</f>
        <v xml:space="preserve">篠﨑　　翔                    </v>
      </c>
      <c r="F845" t="str">
        <f>IFERROR(LOOKUP(D845,テーブル_Swim014[選手番号],テーブル_Swim014[所属名称１]),"")</f>
        <v/>
      </c>
      <c r="G845" t="str">
        <f>IFERROR(LOOKUP(テーブル_Swim015[[#This Row],[選手番号]],Sheet2!A:A,Sheet2!B:B),"")</f>
        <v/>
      </c>
      <c r="H845" t="str">
        <f>IFERROR(LOOKUP(D845,Sheet2!A:A,Sheet2!C:C),"")</f>
        <v/>
      </c>
      <c r="I845" t="str">
        <f>IFERROR(LOOKUP(H845,Sheet9!A:A,記載責任者!#REF!),"")</f>
        <v/>
      </c>
    </row>
    <row r="846" spans="1:9">
      <c r="A846">
        <f>IFERROR(テーブル_Swim015[[#This Row],[競技番号]],"")</f>
        <v>42</v>
      </c>
      <c r="B846">
        <f>IFERROR(テーブル_Swim015[[#This Row],[組]],"")</f>
        <v>4</v>
      </c>
      <c r="C846">
        <f>IFERROR(テーブル_Swim015[[#This Row],[水路]],"")</f>
        <v>5</v>
      </c>
      <c r="D846" t="str">
        <f>IFERROR(Sheet4!#REF!,"")</f>
        <v/>
      </c>
      <c r="E846" t="str">
        <f>IFERROR(LOOKUP(テーブル_Swim015[[#This Row],[選手番号]],Sheet3!A:A,Sheet3!C:C),"")</f>
        <v xml:space="preserve">小松　蒼空                    </v>
      </c>
      <c r="F846" t="str">
        <f>IFERROR(LOOKUP(D846,テーブル_Swim014[選手番号],テーブル_Swim014[所属名称１]),"")</f>
        <v/>
      </c>
      <c r="G846" t="str">
        <f>IFERROR(LOOKUP(テーブル_Swim015[[#This Row],[選手番号]],Sheet2!A:A,Sheet2!B:B),"")</f>
        <v/>
      </c>
      <c r="H846" t="str">
        <f>IFERROR(LOOKUP(D846,Sheet2!A:A,Sheet2!C:C),"")</f>
        <v/>
      </c>
      <c r="I846" t="str">
        <f>IFERROR(LOOKUP(H846,Sheet9!A:A,記載責任者!#REF!),"")</f>
        <v/>
      </c>
    </row>
    <row r="847" spans="1:9">
      <c r="A847">
        <f>IFERROR(テーブル_Swim015[[#This Row],[競技番号]],"")</f>
        <v>42</v>
      </c>
      <c r="B847">
        <f>IFERROR(テーブル_Swim015[[#This Row],[組]],"")</f>
        <v>4</v>
      </c>
      <c r="C847">
        <f>IFERROR(テーブル_Swim015[[#This Row],[水路]],"")</f>
        <v>6</v>
      </c>
      <c r="D847" t="str">
        <f>IFERROR(Sheet4!#REF!,"")</f>
        <v/>
      </c>
      <c r="E847" t="str">
        <f>IFERROR(LOOKUP(テーブル_Swim015[[#This Row],[選手番号]],Sheet3!A:A,Sheet3!C:C),"")</f>
        <v xml:space="preserve">北村　昂大                    </v>
      </c>
      <c r="F847" t="str">
        <f>IFERROR(LOOKUP(D847,テーブル_Swim014[選手番号],テーブル_Swim014[所属名称１]),"")</f>
        <v/>
      </c>
      <c r="G847" t="str">
        <f>IFERROR(LOOKUP(テーブル_Swim015[[#This Row],[選手番号]],Sheet2!A:A,Sheet2!B:B),"")</f>
        <v/>
      </c>
      <c r="H847" t="str">
        <f>IFERROR(LOOKUP(D847,Sheet2!A:A,Sheet2!C:C),"")</f>
        <v/>
      </c>
      <c r="I847" t="str">
        <f>IFERROR(LOOKUP(H847,Sheet9!A:A,記載責任者!#REF!),"")</f>
        <v/>
      </c>
    </row>
    <row r="848" spans="1:9">
      <c r="A848">
        <f>IFERROR(テーブル_Swim015[[#This Row],[競技番号]],"")</f>
        <v>42</v>
      </c>
      <c r="B848">
        <f>IFERROR(テーブル_Swim015[[#This Row],[組]],"")</f>
        <v>4</v>
      </c>
      <c r="C848">
        <f>IFERROR(テーブル_Swim015[[#This Row],[水路]],"")</f>
        <v>7</v>
      </c>
      <c r="D848" t="str">
        <f>IFERROR(Sheet4!#REF!,"")</f>
        <v/>
      </c>
      <c r="E848" t="str">
        <f>IFERROR(LOOKUP(テーブル_Swim015[[#This Row],[選手番号]],Sheet3!A:A,Sheet3!C:C),"")</f>
        <v xml:space="preserve">塩見　頼生                    </v>
      </c>
      <c r="F848" t="str">
        <f>IFERROR(LOOKUP(D848,テーブル_Swim014[選手番号],テーブル_Swim014[所属名称１]),"")</f>
        <v/>
      </c>
      <c r="G848" t="str">
        <f>IFERROR(LOOKUP(テーブル_Swim015[[#This Row],[選手番号]],Sheet2!A:A,Sheet2!B:B),"")</f>
        <v/>
      </c>
      <c r="H848" t="str">
        <f>IFERROR(LOOKUP(D848,Sheet2!A:A,Sheet2!C:C),"")</f>
        <v/>
      </c>
      <c r="I848" t="str">
        <f>IFERROR(LOOKUP(H848,Sheet9!A:A,記載責任者!#REF!),"")</f>
        <v/>
      </c>
    </row>
    <row r="849" spans="1:9">
      <c r="A849">
        <f>IFERROR(テーブル_Swim015[[#This Row],[競技番号]],"")</f>
        <v>42</v>
      </c>
      <c r="B849">
        <f>IFERROR(テーブル_Swim015[[#This Row],[組]],"")</f>
        <v>4</v>
      </c>
      <c r="C849">
        <f>IFERROR(テーブル_Swim015[[#This Row],[水路]],"")</f>
        <v>8</v>
      </c>
      <c r="D849" t="str">
        <f>IFERROR(Sheet4!#REF!,"")</f>
        <v/>
      </c>
      <c r="E849" t="str">
        <f>IFERROR(LOOKUP(テーブル_Swim015[[#This Row],[選手番号]],Sheet3!A:A,Sheet3!C:C),"")</f>
        <v xml:space="preserve">田坂　優成                    </v>
      </c>
      <c r="F849" t="str">
        <f>IFERROR(LOOKUP(D849,テーブル_Swim014[選手番号],テーブル_Swim014[所属名称１]),"")</f>
        <v/>
      </c>
      <c r="G849" t="str">
        <f>IFERROR(LOOKUP(テーブル_Swim015[[#This Row],[選手番号]],Sheet2!A:A,Sheet2!B:B),"")</f>
        <v/>
      </c>
      <c r="H849" t="str">
        <f>IFERROR(LOOKUP(D849,Sheet2!A:A,Sheet2!C:C),"")</f>
        <v/>
      </c>
      <c r="I849" t="str">
        <f>IFERROR(LOOKUP(H849,Sheet9!A:A,記載責任者!#REF!),"")</f>
        <v/>
      </c>
    </row>
    <row r="850" spans="1:9">
      <c r="A850">
        <f>IFERROR(テーブル_Swim015[[#This Row],[競技番号]],"")</f>
        <v>43</v>
      </c>
      <c r="B850">
        <f>IFERROR(テーブル_Swim015[[#This Row],[組]],"")</f>
        <v>1</v>
      </c>
      <c r="C850">
        <f>IFERROR(テーブル_Swim015[[#This Row],[水路]],"")</f>
        <v>1</v>
      </c>
      <c r="D850" t="str">
        <f>IFERROR(Sheet4!#REF!,"")</f>
        <v/>
      </c>
      <c r="E850" t="str">
        <f>IFERROR(LOOKUP(テーブル_Swim015[[#This Row],[選手番号]],Sheet3!A:A,Sheet3!C:C),"")</f>
        <v/>
      </c>
      <c r="F850" t="str">
        <f>IFERROR(LOOKUP(D850,テーブル_Swim014[選手番号],テーブル_Swim014[所属名称１]),"")</f>
        <v/>
      </c>
      <c r="G850" t="str">
        <f>IFERROR(LOOKUP(テーブル_Swim015[[#This Row],[選手番号]],Sheet2!A:A,Sheet2!B:B),"")</f>
        <v/>
      </c>
      <c r="H850" t="str">
        <f>IFERROR(LOOKUP(D850,Sheet2!A:A,Sheet2!C:C),"")</f>
        <v/>
      </c>
      <c r="I850" t="str">
        <f>IFERROR(LOOKUP(H850,Sheet9!A:A,記載責任者!#REF!),"")</f>
        <v/>
      </c>
    </row>
    <row r="851" spans="1:9">
      <c r="A851">
        <f>IFERROR(テーブル_Swim015[[#This Row],[競技番号]],"")</f>
        <v>43</v>
      </c>
      <c r="B851">
        <f>IFERROR(テーブル_Swim015[[#This Row],[組]],"")</f>
        <v>1</v>
      </c>
      <c r="C851">
        <f>IFERROR(テーブル_Swim015[[#This Row],[水路]],"")</f>
        <v>2</v>
      </c>
      <c r="D851" t="str">
        <f>IFERROR(Sheet4!#REF!,"")</f>
        <v/>
      </c>
      <c r="E851" t="str">
        <f>IFERROR(LOOKUP(テーブル_Swim015[[#This Row],[選手番号]],Sheet3!A:A,Sheet3!C:C),"")</f>
        <v/>
      </c>
      <c r="F851" t="str">
        <f>IFERROR(LOOKUP(D851,テーブル_Swim014[選手番号],テーブル_Swim014[所属名称１]),"")</f>
        <v/>
      </c>
      <c r="G851" t="str">
        <f>IFERROR(LOOKUP(テーブル_Swim015[[#This Row],[選手番号]],Sheet2!A:A,Sheet2!B:B),"")</f>
        <v/>
      </c>
      <c r="H851" t="str">
        <f>IFERROR(LOOKUP(D851,Sheet2!A:A,Sheet2!C:C),"")</f>
        <v/>
      </c>
      <c r="I851" t="str">
        <f>IFERROR(LOOKUP(H851,Sheet9!A:A,記載責任者!#REF!),"")</f>
        <v/>
      </c>
    </row>
    <row r="852" spans="1:9">
      <c r="A852">
        <f>IFERROR(テーブル_Swim015[[#This Row],[競技番号]],"")</f>
        <v>43</v>
      </c>
      <c r="B852">
        <f>IFERROR(テーブル_Swim015[[#This Row],[組]],"")</f>
        <v>1</v>
      </c>
      <c r="C852">
        <f>IFERROR(テーブル_Swim015[[#This Row],[水路]],"")</f>
        <v>3</v>
      </c>
      <c r="D852" t="str">
        <f>IFERROR(Sheet4!#REF!,"")</f>
        <v/>
      </c>
      <c r="E852" t="str">
        <f>IFERROR(LOOKUP(テーブル_Swim015[[#This Row],[選手番号]],Sheet3!A:A,Sheet3!C:C),"")</f>
        <v xml:space="preserve">井口　初音                    </v>
      </c>
      <c r="F852" t="str">
        <f>IFERROR(LOOKUP(D852,テーブル_Swim014[選手番号],テーブル_Swim014[所属名称１]),"")</f>
        <v/>
      </c>
      <c r="G852" t="str">
        <f>IFERROR(LOOKUP(テーブル_Swim015[[#This Row],[選手番号]],Sheet2!A:A,Sheet2!B:B),"")</f>
        <v/>
      </c>
      <c r="H852" t="str">
        <f>IFERROR(LOOKUP(D852,Sheet2!A:A,Sheet2!C:C),"")</f>
        <v/>
      </c>
      <c r="I852" t="str">
        <f>IFERROR(LOOKUP(H852,Sheet9!A:A,記載責任者!#REF!),"")</f>
        <v/>
      </c>
    </row>
    <row r="853" spans="1:9">
      <c r="A853">
        <f>IFERROR(テーブル_Swim015[[#This Row],[競技番号]],"")</f>
        <v>43</v>
      </c>
      <c r="B853">
        <f>IFERROR(テーブル_Swim015[[#This Row],[組]],"")</f>
        <v>1</v>
      </c>
      <c r="C853">
        <f>IFERROR(テーブル_Swim015[[#This Row],[水路]],"")</f>
        <v>4</v>
      </c>
      <c r="D853" t="str">
        <f>IFERROR(Sheet4!#REF!,"")</f>
        <v/>
      </c>
      <c r="E853" t="str">
        <f>IFERROR(LOOKUP(テーブル_Swim015[[#This Row],[選手番号]],Sheet3!A:A,Sheet3!C:C),"")</f>
        <v xml:space="preserve">濱田　莉緒                    </v>
      </c>
      <c r="F853" t="str">
        <f>IFERROR(LOOKUP(D853,テーブル_Swim014[選手番号],テーブル_Swim014[所属名称１]),"")</f>
        <v/>
      </c>
      <c r="G853" t="str">
        <f>IFERROR(LOOKUP(テーブル_Swim015[[#This Row],[選手番号]],Sheet2!A:A,Sheet2!B:B),"")</f>
        <v/>
      </c>
      <c r="H853" t="str">
        <f>IFERROR(LOOKUP(D853,Sheet2!A:A,Sheet2!C:C),"")</f>
        <v/>
      </c>
      <c r="I853" t="str">
        <f>IFERROR(LOOKUP(H853,Sheet9!A:A,記載責任者!#REF!),"")</f>
        <v/>
      </c>
    </row>
    <row r="854" spans="1:9">
      <c r="A854">
        <f>IFERROR(テーブル_Swim015[[#This Row],[競技番号]],"")</f>
        <v>43</v>
      </c>
      <c r="B854">
        <f>IFERROR(テーブル_Swim015[[#This Row],[組]],"")</f>
        <v>1</v>
      </c>
      <c r="C854">
        <f>IFERROR(テーブル_Swim015[[#This Row],[水路]],"")</f>
        <v>5</v>
      </c>
      <c r="D854" t="str">
        <f>IFERROR(Sheet4!#REF!,"")</f>
        <v/>
      </c>
      <c r="E854" t="str">
        <f>IFERROR(LOOKUP(テーブル_Swim015[[#This Row],[選手番号]],Sheet3!A:A,Sheet3!C:C),"")</f>
        <v xml:space="preserve">浅海　明里                    </v>
      </c>
      <c r="F854" t="str">
        <f>IFERROR(LOOKUP(D854,テーブル_Swim014[選手番号],テーブル_Swim014[所属名称１]),"")</f>
        <v/>
      </c>
      <c r="G854" t="str">
        <f>IFERROR(LOOKUP(テーブル_Swim015[[#This Row],[選手番号]],Sheet2!A:A,Sheet2!B:B),"")</f>
        <v/>
      </c>
      <c r="H854" t="str">
        <f>IFERROR(LOOKUP(D854,Sheet2!A:A,Sheet2!C:C),"")</f>
        <v/>
      </c>
      <c r="I854" t="str">
        <f>IFERROR(LOOKUP(H854,Sheet9!A:A,記載責任者!#REF!),"")</f>
        <v/>
      </c>
    </row>
    <row r="855" spans="1:9">
      <c r="A855">
        <f>IFERROR(テーブル_Swim015[[#This Row],[競技番号]],"")</f>
        <v>43</v>
      </c>
      <c r="B855">
        <f>IFERROR(テーブル_Swim015[[#This Row],[組]],"")</f>
        <v>1</v>
      </c>
      <c r="C855">
        <f>IFERROR(テーブル_Swim015[[#This Row],[水路]],"")</f>
        <v>6</v>
      </c>
      <c r="D855" t="str">
        <f>IFERROR(Sheet4!#REF!,"")</f>
        <v/>
      </c>
      <c r="E855" t="str">
        <f>IFERROR(LOOKUP(テーブル_Swim015[[#This Row],[選手番号]],Sheet3!A:A,Sheet3!C:C),"")</f>
        <v/>
      </c>
      <c r="F855" t="str">
        <f>IFERROR(LOOKUP(D855,テーブル_Swim014[選手番号],テーブル_Swim014[所属名称１]),"")</f>
        <v/>
      </c>
      <c r="G855" t="str">
        <f>IFERROR(LOOKUP(テーブル_Swim015[[#This Row],[選手番号]],Sheet2!A:A,Sheet2!B:B),"")</f>
        <v/>
      </c>
      <c r="H855" t="str">
        <f>IFERROR(LOOKUP(D855,Sheet2!A:A,Sheet2!C:C),"")</f>
        <v/>
      </c>
      <c r="I855" t="str">
        <f>IFERROR(LOOKUP(H855,Sheet9!A:A,記載責任者!#REF!),"")</f>
        <v/>
      </c>
    </row>
    <row r="856" spans="1:9">
      <c r="A856">
        <f>IFERROR(テーブル_Swim015[[#This Row],[競技番号]],"")</f>
        <v>43</v>
      </c>
      <c r="B856">
        <f>IFERROR(テーブル_Swim015[[#This Row],[組]],"")</f>
        <v>1</v>
      </c>
      <c r="C856">
        <f>IFERROR(テーブル_Swim015[[#This Row],[水路]],"")</f>
        <v>7</v>
      </c>
      <c r="D856" t="str">
        <f>IFERROR(Sheet4!#REF!,"")</f>
        <v/>
      </c>
      <c r="E856" t="str">
        <f>IFERROR(LOOKUP(テーブル_Swim015[[#This Row],[選手番号]],Sheet3!A:A,Sheet3!C:C),"")</f>
        <v/>
      </c>
      <c r="F856" t="str">
        <f>IFERROR(LOOKUP(D856,テーブル_Swim014[選手番号],テーブル_Swim014[所属名称１]),"")</f>
        <v/>
      </c>
      <c r="G856" t="str">
        <f>IFERROR(LOOKUP(テーブル_Swim015[[#This Row],[選手番号]],Sheet2!A:A,Sheet2!B:B),"")</f>
        <v/>
      </c>
      <c r="H856" t="str">
        <f>IFERROR(LOOKUP(D856,Sheet2!A:A,Sheet2!C:C),"")</f>
        <v/>
      </c>
      <c r="I856" t="str">
        <f>IFERROR(LOOKUP(H856,Sheet9!A:A,記載責任者!#REF!),"")</f>
        <v/>
      </c>
    </row>
    <row r="857" spans="1:9">
      <c r="A857">
        <f>IFERROR(テーブル_Swim015[[#This Row],[競技番号]],"")</f>
        <v>43</v>
      </c>
      <c r="B857">
        <f>IFERROR(テーブル_Swim015[[#This Row],[組]],"")</f>
        <v>1</v>
      </c>
      <c r="C857">
        <f>IFERROR(テーブル_Swim015[[#This Row],[水路]],"")</f>
        <v>8</v>
      </c>
      <c r="D857" t="str">
        <f>IFERROR(Sheet4!#REF!,"")</f>
        <v/>
      </c>
      <c r="E857" t="str">
        <f>IFERROR(LOOKUP(テーブル_Swim015[[#This Row],[選手番号]],Sheet3!A:A,Sheet3!C:C),"")</f>
        <v/>
      </c>
      <c r="F857" t="str">
        <f>IFERROR(LOOKUP(D857,テーブル_Swim014[選手番号],テーブル_Swim014[所属名称１]),"")</f>
        <v/>
      </c>
      <c r="G857" t="str">
        <f>IFERROR(LOOKUP(テーブル_Swim015[[#This Row],[選手番号]],Sheet2!A:A,Sheet2!B:B),"")</f>
        <v/>
      </c>
      <c r="H857" t="str">
        <f>IFERROR(LOOKUP(D857,Sheet2!A:A,Sheet2!C:C),"")</f>
        <v/>
      </c>
      <c r="I857" t="str">
        <f>IFERROR(LOOKUP(H857,Sheet9!A:A,記載責任者!#REF!),"")</f>
        <v/>
      </c>
    </row>
    <row r="858" spans="1:9">
      <c r="A858">
        <f>IFERROR(テーブル_Swim015[[#This Row],[競技番号]],"")</f>
        <v>43</v>
      </c>
      <c r="B858">
        <f>IFERROR(テーブル_Swim015[[#This Row],[組]],"")</f>
        <v>2</v>
      </c>
      <c r="C858">
        <f>IFERROR(テーブル_Swim015[[#This Row],[水路]],"")</f>
        <v>1</v>
      </c>
      <c r="D858" t="str">
        <f>IFERROR(Sheet4!#REF!,"")</f>
        <v/>
      </c>
      <c r="E858" t="str">
        <f>IFERROR(LOOKUP(テーブル_Swim015[[#This Row],[選手番号]],Sheet3!A:A,Sheet3!C:C),"")</f>
        <v xml:space="preserve">西森　芽依                    </v>
      </c>
      <c r="F858" t="str">
        <f>IFERROR(LOOKUP(D858,テーブル_Swim014[選手番号],テーブル_Swim014[所属名称１]),"")</f>
        <v/>
      </c>
      <c r="G858" t="str">
        <f>IFERROR(LOOKUP(テーブル_Swim015[[#This Row],[選手番号]],Sheet2!A:A,Sheet2!B:B),"")</f>
        <v/>
      </c>
      <c r="H858" t="str">
        <f>IFERROR(LOOKUP(D858,Sheet2!A:A,Sheet2!C:C),"")</f>
        <v/>
      </c>
      <c r="I858" t="str">
        <f>IFERROR(LOOKUP(H858,Sheet9!A:A,記載責任者!#REF!),"")</f>
        <v/>
      </c>
    </row>
    <row r="859" spans="1:9">
      <c r="A859">
        <f>IFERROR(テーブル_Swim015[[#This Row],[競技番号]],"")</f>
        <v>43</v>
      </c>
      <c r="B859">
        <f>IFERROR(テーブル_Swim015[[#This Row],[組]],"")</f>
        <v>2</v>
      </c>
      <c r="C859">
        <f>IFERROR(テーブル_Swim015[[#This Row],[水路]],"")</f>
        <v>2</v>
      </c>
      <c r="D859" t="str">
        <f>IFERROR(Sheet4!#REF!,"")</f>
        <v/>
      </c>
      <c r="E859" t="str">
        <f>IFERROR(LOOKUP(テーブル_Swim015[[#This Row],[選手番号]],Sheet3!A:A,Sheet3!C:C),"")</f>
        <v xml:space="preserve">青木　花歩                    </v>
      </c>
      <c r="F859" t="str">
        <f>IFERROR(LOOKUP(D859,テーブル_Swim014[選手番号],テーブル_Swim014[所属名称１]),"")</f>
        <v/>
      </c>
      <c r="G859" t="str">
        <f>IFERROR(LOOKUP(テーブル_Swim015[[#This Row],[選手番号]],Sheet2!A:A,Sheet2!B:B),"")</f>
        <v/>
      </c>
      <c r="H859" t="str">
        <f>IFERROR(LOOKUP(D859,Sheet2!A:A,Sheet2!C:C),"")</f>
        <v/>
      </c>
      <c r="I859" t="str">
        <f>IFERROR(LOOKUP(H859,Sheet9!A:A,記載責任者!#REF!),"")</f>
        <v/>
      </c>
    </row>
    <row r="860" spans="1:9">
      <c r="A860">
        <f>IFERROR(テーブル_Swim015[[#This Row],[競技番号]],"")</f>
        <v>43</v>
      </c>
      <c r="B860">
        <f>IFERROR(テーブル_Swim015[[#This Row],[組]],"")</f>
        <v>2</v>
      </c>
      <c r="C860">
        <f>IFERROR(テーブル_Swim015[[#This Row],[水路]],"")</f>
        <v>3</v>
      </c>
      <c r="D860" t="str">
        <f>IFERROR(Sheet4!#REF!,"")</f>
        <v/>
      </c>
      <c r="E860" t="str">
        <f>IFERROR(LOOKUP(テーブル_Swim015[[#This Row],[選手番号]],Sheet3!A:A,Sheet3!C:C),"")</f>
        <v xml:space="preserve">石村　彩羽                    </v>
      </c>
      <c r="F860" t="str">
        <f>IFERROR(LOOKUP(D860,テーブル_Swim014[選手番号],テーブル_Swim014[所属名称１]),"")</f>
        <v/>
      </c>
      <c r="G860" t="str">
        <f>IFERROR(LOOKUP(テーブル_Swim015[[#This Row],[選手番号]],Sheet2!A:A,Sheet2!B:B),"")</f>
        <v/>
      </c>
      <c r="H860" t="str">
        <f>IFERROR(LOOKUP(D860,Sheet2!A:A,Sheet2!C:C),"")</f>
        <v/>
      </c>
      <c r="I860" t="str">
        <f>IFERROR(LOOKUP(H860,Sheet9!A:A,記載責任者!#REF!),"")</f>
        <v/>
      </c>
    </row>
    <row r="861" spans="1:9">
      <c r="A861">
        <f>IFERROR(テーブル_Swim015[[#This Row],[競技番号]],"")</f>
        <v>43</v>
      </c>
      <c r="B861">
        <f>IFERROR(テーブル_Swim015[[#This Row],[組]],"")</f>
        <v>2</v>
      </c>
      <c r="C861">
        <f>IFERROR(テーブル_Swim015[[#This Row],[水路]],"")</f>
        <v>4</v>
      </c>
      <c r="D861" t="str">
        <f>IFERROR(Sheet4!#REF!,"")</f>
        <v/>
      </c>
      <c r="E861" t="str">
        <f>IFERROR(LOOKUP(テーブル_Swim015[[#This Row],[選手番号]],Sheet3!A:A,Sheet3!C:C),"")</f>
        <v xml:space="preserve">幸田　夢月                    </v>
      </c>
      <c r="F861" t="str">
        <f>IFERROR(LOOKUP(D861,テーブル_Swim014[選手番号],テーブル_Swim014[所属名称１]),"")</f>
        <v/>
      </c>
      <c r="G861" t="str">
        <f>IFERROR(LOOKUP(テーブル_Swim015[[#This Row],[選手番号]],Sheet2!A:A,Sheet2!B:B),"")</f>
        <v/>
      </c>
      <c r="H861" t="str">
        <f>IFERROR(LOOKUP(D861,Sheet2!A:A,Sheet2!C:C),"")</f>
        <v/>
      </c>
      <c r="I861" t="str">
        <f>IFERROR(LOOKUP(H861,Sheet9!A:A,記載責任者!#REF!),"")</f>
        <v/>
      </c>
    </row>
    <row r="862" spans="1:9">
      <c r="A862">
        <f>IFERROR(テーブル_Swim015[[#This Row],[競技番号]],"")</f>
        <v>43</v>
      </c>
      <c r="B862">
        <f>IFERROR(テーブル_Swim015[[#This Row],[組]],"")</f>
        <v>2</v>
      </c>
      <c r="C862">
        <f>IFERROR(テーブル_Swim015[[#This Row],[水路]],"")</f>
        <v>5</v>
      </c>
      <c r="D862" t="str">
        <f>IFERROR(Sheet4!#REF!,"")</f>
        <v/>
      </c>
      <c r="E862" t="str">
        <f>IFERROR(LOOKUP(テーブル_Swim015[[#This Row],[選手番号]],Sheet3!A:A,Sheet3!C:C),"")</f>
        <v xml:space="preserve">上村　優姫                    </v>
      </c>
      <c r="F862" t="str">
        <f>IFERROR(LOOKUP(D862,テーブル_Swim014[選手番号],テーブル_Swim014[所属名称１]),"")</f>
        <v/>
      </c>
      <c r="G862" t="str">
        <f>IFERROR(LOOKUP(テーブル_Swim015[[#This Row],[選手番号]],Sheet2!A:A,Sheet2!B:B),"")</f>
        <v/>
      </c>
      <c r="H862" t="str">
        <f>IFERROR(LOOKUP(D862,Sheet2!A:A,Sheet2!C:C),"")</f>
        <v/>
      </c>
      <c r="I862" t="str">
        <f>IFERROR(LOOKUP(H862,Sheet9!A:A,記載責任者!#REF!),"")</f>
        <v/>
      </c>
    </row>
    <row r="863" spans="1:9">
      <c r="A863">
        <f>IFERROR(テーブル_Swim015[[#This Row],[競技番号]],"")</f>
        <v>43</v>
      </c>
      <c r="B863">
        <f>IFERROR(テーブル_Swim015[[#This Row],[組]],"")</f>
        <v>2</v>
      </c>
      <c r="C863">
        <f>IFERROR(テーブル_Swim015[[#This Row],[水路]],"")</f>
        <v>6</v>
      </c>
      <c r="D863" t="str">
        <f>IFERROR(Sheet4!#REF!,"")</f>
        <v/>
      </c>
      <c r="E863" t="str">
        <f>IFERROR(LOOKUP(テーブル_Swim015[[#This Row],[選手番号]],Sheet3!A:A,Sheet3!C:C),"")</f>
        <v xml:space="preserve">松永　実咲                    </v>
      </c>
      <c r="F863" t="str">
        <f>IFERROR(LOOKUP(D863,テーブル_Swim014[選手番号],テーブル_Swim014[所属名称１]),"")</f>
        <v/>
      </c>
      <c r="G863" t="str">
        <f>IFERROR(LOOKUP(テーブル_Swim015[[#This Row],[選手番号]],Sheet2!A:A,Sheet2!B:B),"")</f>
        <v/>
      </c>
      <c r="H863" t="str">
        <f>IFERROR(LOOKUP(D863,Sheet2!A:A,Sheet2!C:C),"")</f>
        <v/>
      </c>
      <c r="I863" t="str">
        <f>IFERROR(LOOKUP(H863,Sheet9!A:A,記載責任者!#REF!),"")</f>
        <v/>
      </c>
    </row>
    <row r="864" spans="1:9">
      <c r="A864">
        <f>IFERROR(テーブル_Swim015[[#This Row],[競技番号]],"")</f>
        <v>43</v>
      </c>
      <c r="B864">
        <f>IFERROR(テーブル_Swim015[[#This Row],[組]],"")</f>
        <v>2</v>
      </c>
      <c r="C864">
        <f>IFERROR(テーブル_Swim015[[#This Row],[水路]],"")</f>
        <v>7</v>
      </c>
      <c r="D864" t="str">
        <f>IFERROR(Sheet4!#REF!,"")</f>
        <v/>
      </c>
      <c r="E864" t="str">
        <f>IFERROR(LOOKUP(テーブル_Swim015[[#This Row],[選手番号]],Sheet3!A:A,Sheet3!C:C),"")</f>
        <v xml:space="preserve">戸上由美子                    </v>
      </c>
      <c r="F864" t="str">
        <f>IFERROR(LOOKUP(D864,テーブル_Swim014[選手番号],テーブル_Swim014[所属名称１]),"")</f>
        <v/>
      </c>
      <c r="G864" t="str">
        <f>IFERROR(LOOKUP(テーブル_Swim015[[#This Row],[選手番号]],Sheet2!A:A,Sheet2!B:B),"")</f>
        <v/>
      </c>
      <c r="H864" t="str">
        <f>IFERROR(LOOKUP(D864,Sheet2!A:A,Sheet2!C:C),"")</f>
        <v/>
      </c>
      <c r="I864" t="str">
        <f>IFERROR(LOOKUP(H864,Sheet9!A:A,記載責任者!#REF!),"")</f>
        <v/>
      </c>
    </row>
    <row r="865" spans="1:9">
      <c r="A865">
        <f>IFERROR(テーブル_Swim015[[#This Row],[競技番号]],"")</f>
        <v>43</v>
      </c>
      <c r="B865">
        <f>IFERROR(テーブル_Swim015[[#This Row],[組]],"")</f>
        <v>2</v>
      </c>
      <c r="C865">
        <f>IFERROR(テーブル_Swim015[[#This Row],[水路]],"")</f>
        <v>8</v>
      </c>
      <c r="D865" t="str">
        <f>IFERROR(Sheet4!#REF!,"")</f>
        <v/>
      </c>
      <c r="E865" t="str">
        <f>IFERROR(LOOKUP(テーブル_Swim015[[#This Row],[選手番号]],Sheet3!A:A,Sheet3!C:C),"")</f>
        <v/>
      </c>
      <c r="F865" t="str">
        <f>IFERROR(LOOKUP(D865,テーブル_Swim014[選手番号],テーブル_Swim014[所属名称１]),"")</f>
        <v/>
      </c>
      <c r="G865" t="str">
        <f>IFERROR(LOOKUP(テーブル_Swim015[[#This Row],[選手番号]],Sheet2!A:A,Sheet2!B:B),"")</f>
        <v/>
      </c>
      <c r="H865" t="str">
        <f>IFERROR(LOOKUP(D865,Sheet2!A:A,Sheet2!C:C),"")</f>
        <v/>
      </c>
      <c r="I865" t="str">
        <f>IFERROR(LOOKUP(H865,Sheet9!A:A,記載責任者!#REF!),"")</f>
        <v/>
      </c>
    </row>
    <row r="866" spans="1:9">
      <c r="A866">
        <f>IFERROR(テーブル_Swim015[[#This Row],[競技番号]],"")</f>
        <v>43</v>
      </c>
      <c r="B866">
        <f>IFERROR(テーブル_Swim015[[#This Row],[組]],"")</f>
        <v>3</v>
      </c>
      <c r="C866">
        <f>IFERROR(テーブル_Swim015[[#This Row],[水路]],"")</f>
        <v>1</v>
      </c>
      <c r="D866" t="str">
        <f>IFERROR(Sheet4!#REF!,"")</f>
        <v/>
      </c>
      <c r="E866" t="str">
        <f>IFERROR(LOOKUP(テーブル_Swim015[[#This Row],[選手番号]],Sheet3!A:A,Sheet3!C:C),"")</f>
        <v xml:space="preserve">瀧井友梨恵                    </v>
      </c>
      <c r="F866" t="str">
        <f>IFERROR(LOOKUP(D866,テーブル_Swim014[選手番号],テーブル_Swim014[所属名称１]),"")</f>
        <v/>
      </c>
      <c r="G866" t="str">
        <f>IFERROR(LOOKUP(テーブル_Swim015[[#This Row],[選手番号]],Sheet2!A:A,Sheet2!B:B),"")</f>
        <v/>
      </c>
      <c r="H866" t="str">
        <f>IFERROR(LOOKUP(D866,Sheet2!A:A,Sheet2!C:C),"")</f>
        <v/>
      </c>
      <c r="I866" t="str">
        <f>IFERROR(LOOKUP(H866,Sheet9!A:A,記載責任者!#REF!),"")</f>
        <v/>
      </c>
    </row>
    <row r="867" spans="1:9">
      <c r="A867">
        <f>IFERROR(テーブル_Swim015[[#This Row],[競技番号]],"")</f>
        <v>43</v>
      </c>
      <c r="B867">
        <f>IFERROR(テーブル_Swim015[[#This Row],[組]],"")</f>
        <v>3</v>
      </c>
      <c r="C867">
        <f>IFERROR(テーブル_Swim015[[#This Row],[水路]],"")</f>
        <v>2</v>
      </c>
      <c r="D867" t="str">
        <f>IFERROR(Sheet4!#REF!,"")</f>
        <v/>
      </c>
      <c r="E867" t="str">
        <f>IFERROR(LOOKUP(テーブル_Swim015[[#This Row],[選手番号]],Sheet3!A:A,Sheet3!C:C),"")</f>
        <v xml:space="preserve">伊藤　夢華                    </v>
      </c>
      <c r="F867" t="str">
        <f>IFERROR(LOOKUP(D867,テーブル_Swim014[選手番号],テーブル_Swim014[所属名称１]),"")</f>
        <v/>
      </c>
      <c r="G867" t="str">
        <f>IFERROR(LOOKUP(テーブル_Swim015[[#This Row],[選手番号]],Sheet2!A:A,Sheet2!B:B),"")</f>
        <v/>
      </c>
      <c r="H867" t="str">
        <f>IFERROR(LOOKUP(D867,Sheet2!A:A,Sheet2!C:C),"")</f>
        <v/>
      </c>
      <c r="I867" t="str">
        <f>IFERROR(LOOKUP(H867,Sheet9!A:A,記載責任者!#REF!),"")</f>
        <v/>
      </c>
    </row>
    <row r="868" spans="1:9">
      <c r="A868">
        <f>IFERROR(テーブル_Swim015[[#This Row],[競技番号]],"")</f>
        <v>43</v>
      </c>
      <c r="B868">
        <f>IFERROR(テーブル_Swim015[[#This Row],[組]],"")</f>
        <v>3</v>
      </c>
      <c r="C868">
        <f>IFERROR(テーブル_Swim015[[#This Row],[水路]],"")</f>
        <v>3</v>
      </c>
      <c r="D868" t="str">
        <f>IFERROR(Sheet4!#REF!,"")</f>
        <v/>
      </c>
      <c r="E868" t="str">
        <f>IFERROR(LOOKUP(テーブル_Swim015[[#This Row],[選手番号]],Sheet3!A:A,Sheet3!C:C),"")</f>
        <v xml:space="preserve">山本　　柚                    </v>
      </c>
      <c r="F868" t="str">
        <f>IFERROR(LOOKUP(D868,テーブル_Swim014[選手番号],テーブル_Swim014[所属名称１]),"")</f>
        <v/>
      </c>
      <c r="G868" t="str">
        <f>IFERROR(LOOKUP(テーブル_Swim015[[#This Row],[選手番号]],Sheet2!A:A,Sheet2!B:B),"")</f>
        <v/>
      </c>
      <c r="H868" t="str">
        <f>IFERROR(LOOKUP(D868,Sheet2!A:A,Sheet2!C:C),"")</f>
        <v/>
      </c>
      <c r="I868" t="str">
        <f>IFERROR(LOOKUP(H868,Sheet9!A:A,記載責任者!#REF!),"")</f>
        <v/>
      </c>
    </row>
    <row r="869" spans="1:9">
      <c r="A869">
        <f>IFERROR(テーブル_Swim015[[#This Row],[競技番号]],"")</f>
        <v>43</v>
      </c>
      <c r="B869">
        <f>IFERROR(テーブル_Swim015[[#This Row],[組]],"")</f>
        <v>3</v>
      </c>
      <c r="C869">
        <f>IFERROR(テーブル_Swim015[[#This Row],[水路]],"")</f>
        <v>4</v>
      </c>
      <c r="D869" t="str">
        <f>IFERROR(Sheet4!#REF!,"")</f>
        <v/>
      </c>
      <c r="E869" t="str">
        <f>IFERROR(LOOKUP(テーブル_Swim015[[#This Row],[選手番号]],Sheet3!A:A,Sheet3!C:C),"")</f>
        <v xml:space="preserve">亀山　桜華                    </v>
      </c>
      <c r="F869" t="str">
        <f>IFERROR(LOOKUP(D869,テーブル_Swim014[選手番号],テーブル_Swim014[所属名称１]),"")</f>
        <v/>
      </c>
      <c r="G869" t="str">
        <f>IFERROR(LOOKUP(テーブル_Swim015[[#This Row],[選手番号]],Sheet2!A:A,Sheet2!B:B),"")</f>
        <v/>
      </c>
      <c r="H869" t="str">
        <f>IFERROR(LOOKUP(D869,Sheet2!A:A,Sheet2!C:C),"")</f>
        <v/>
      </c>
      <c r="I869" t="str">
        <f>IFERROR(LOOKUP(H869,Sheet9!A:A,記載責任者!#REF!),"")</f>
        <v/>
      </c>
    </row>
    <row r="870" spans="1:9">
      <c r="A870">
        <f>IFERROR(テーブル_Swim015[[#This Row],[競技番号]],"")</f>
        <v>43</v>
      </c>
      <c r="B870">
        <f>IFERROR(テーブル_Swim015[[#This Row],[組]],"")</f>
        <v>3</v>
      </c>
      <c r="C870">
        <f>IFERROR(テーブル_Swim015[[#This Row],[水路]],"")</f>
        <v>5</v>
      </c>
      <c r="D870" t="str">
        <f>IFERROR(Sheet4!#REF!,"")</f>
        <v/>
      </c>
      <c r="E870" t="str">
        <f>IFERROR(LOOKUP(テーブル_Swim015[[#This Row],[選手番号]],Sheet3!A:A,Sheet3!C:C),"")</f>
        <v xml:space="preserve">西岡　結菜                    </v>
      </c>
      <c r="F870" t="str">
        <f>IFERROR(LOOKUP(D870,テーブル_Swim014[選手番号],テーブル_Swim014[所属名称１]),"")</f>
        <v/>
      </c>
      <c r="G870" t="str">
        <f>IFERROR(LOOKUP(テーブル_Swim015[[#This Row],[選手番号]],Sheet2!A:A,Sheet2!B:B),"")</f>
        <v/>
      </c>
      <c r="H870" t="str">
        <f>IFERROR(LOOKUP(D870,Sheet2!A:A,Sheet2!C:C),"")</f>
        <v/>
      </c>
      <c r="I870" t="str">
        <f>IFERROR(LOOKUP(H870,Sheet9!A:A,記載責任者!#REF!),"")</f>
        <v/>
      </c>
    </row>
    <row r="871" spans="1:9">
      <c r="A871">
        <f>IFERROR(テーブル_Swim015[[#This Row],[競技番号]],"")</f>
        <v>43</v>
      </c>
      <c r="B871">
        <f>IFERROR(テーブル_Swim015[[#This Row],[組]],"")</f>
        <v>3</v>
      </c>
      <c r="C871">
        <f>IFERROR(テーブル_Swim015[[#This Row],[水路]],"")</f>
        <v>6</v>
      </c>
      <c r="D871" t="str">
        <f>IFERROR(Sheet4!#REF!,"")</f>
        <v/>
      </c>
      <c r="E871" t="str">
        <f>IFERROR(LOOKUP(テーブル_Swim015[[#This Row],[選手番号]],Sheet3!A:A,Sheet3!C:C),"")</f>
        <v xml:space="preserve">大島　海咲                    </v>
      </c>
      <c r="F871" t="str">
        <f>IFERROR(LOOKUP(D871,テーブル_Swim014[選手番号],テーブル_Swim014[所属名称１]),"")</f>
        <v/>
      </c>
      <c r="G871" t="str">
        <f>IFERROR(LOOKUP(テーブル_Swim015[[#This Row],[選手番号]],Sheet2!A:A,Sheet2!B:B),"")</f>
        <v/>
      </c>
      <c r="H871" t="str">
        <f>IFERROR(LOOKUP(D871,Sheet2!A:A,Sheet2!C:C),"")</f>
        <v/>
      </c>
      <c r="I871" t="str">
        <f>IFERROR(LOOKUP(H871,Sheet9!A:A,記載責任者!#REF!),"")</f>
        <v/>
      </c>
    </row>
    <row r="872" spans="1:9">
      <c r="A872">
        <f>IFERROR(テーブル_Swim015[[#This Row],[競技番号]],"")</f>
        <v>43</v>
      </c>
      <c r="B872">
        <f>IFERROR(テーブル_Swim015[[#This Row],[組]],"")</f>
        <v>3</v>
      </c>
      <c r="C872">
        <f>IFERROR(テーブル_Swim015[[#This Row],[水路]],"")</f>
        <v>7</v>
      </c>
      <c r="D872" t="str">
        <f>IFERROR(Sheet4!#REF!,"")</f>
        <v/>
      </c>
      <c r="E872" t="str">
        <f>IFERROR(LOOKUP(テーブル_Swim015[[#This Row],[選手番号]],Sheet3!A:A,Sheet3!C:C),"")</f>
        <v xml:space="preserve">前川　與美                    </v>
      </c>
      <c r="F872" t="str">
        <f>IFERROR(LOOKUP(D872,テーブル_Swim014[選手番号],テーブル_Swim014[所属名称１]),"")</f>
        <v/>
      </c>
      <c r="G872" t="str">
        <f>IFERROR(LOOKUP(テーブル_Swim015[[#This Row],[選手番号]],Sheet2!A:A,Sheet2!B:B),"")</f>
        <v/>
      </c>
      <c r="H872" t="str">
        <f>IFERROR(LOOKUP(D872,Sheet2!A:A,Sheet2!C:C),"")</f>
        <v/>
      </c>
      <c r="I872" t="str">
        <f>IFERROR(LOOKUP(H872,Sheet9!A:A,記載責任者!#REF!),"")</f>
        <v/>
      </c>
    </row>
    <row r="873" spans="1:9">
      <c r="A873">
        <f>IFERROR(テーブル_Swim015[[#This Row],[競技番号]],"")</f>
        <v>43</v>
      </c>
      <c r="B873">
        <f>IFERROR(テーブル_Swim015[[#This Row],[組]],"")</f>
        <v>3</v>
      </c>
      <c r="C873">
        <f>IFERROR(テーブル_Swim015[[#This Row],[水路]],"")</f>
        <v>8</v>
      </c>
      <c r="D873" t="str">
        <f>IFERROR(Sheet4!#REF!,"")</f>
        <v/>
      </c>
      <c r="E873" t="str">
        <f>IFERROR(LOOKUP(テーブル_Swim015[[#This Row],[選手番号]],Sheet3!A:A,Sheet3!C:C),"")</f>
        <v xml:space="preserve">千葉　美穂                    </v>
      </c>
      <c r="F873" t="str">
        <f>IFERROR(LOOKUP(D873,テーブル_Swim014[選手番号],テーブル_Swim014[所属名称１]),"")</f>
        <v/>
      </c>
      <c r="G873" t="str">
        <f>IFERROR(LOOKUP(テーブル_Swim015[[#This Row],[選手番号]],Sheet2!A:A,Sheet2!B:B),"")</f>
        <v/>
      </c>
      <c r="H873" t="str">
        <f>IFERROR(LOOKUP(D873,Sheet2!A:A,Sheet2!C:C),"")</f>
        <v/>
      </c>
      <c r="I873" t="str">
        <f>IFERROR(LOOKUP(H873,Sheet9!A:A,記載責任者!#REF!),"")</f>
        <v/>
      </c>
    </row>
    <row r="874" spans="1:9">
      <c r="A874">
        <f>IFERROR(テーブル_Swim015[[#This Row],[競技番号]],"")</f>
        <v>43</v>
      </c>
      <c r="B874">
        <f>IFERROR(テーブル_Swim015[[#This Row],[組]],"")</f>
        <v>4</v>
      </c>
      <c r="C874">
        <f>IFERROR(テーブル_Swim015[[#This Row],[水路]],"")</f>
        <v>1</v>
      </c>
      <c r="D874" t="str">
        <f>IFERROR(Sheet4!#REF!,"")</f>
        <v/>
      </c>
      <c r="E874" t="str">
        <f>IFERROR(LOOKUP(テーブル_Swim015[[#This Row],[選手番号]],Sheet3!A:A,Sheet3!C:C),"")</f>
        <v xml:space="preserve">雑賀　玖留                    </v>
      </c>
      <c r="F874" t="str">
        <f>IFERROR(LOOKUP(D874,テーブル_Swim014[選手番号],テーブル_Swim014[所属名称１]),"")</f>
        <v/>
      </c>
      <c r="G874" t="str">
        <f>IFERROR(LOOKUP(テーブル_Swim015[[#This Row],[選手番号]],Sheet2!A:A,Sheet2!B:B),"")</f>
        <v/>
      </c>
      <c r="H874" t="str">
        <f>IFERROR(LOOKUP(D874,Sheet2!A:A,Sheet2!C:C),"")</f>
        <v/>
      </c>
      <c r="I874" t="str">
        <f>IFERROR(LOOKUP(H874,Sheet9!A:A,記載責任者!#REF!),"")</f>
        <v/>
      </c>
    </row>
    <row r="875" spans="1:9">
      <c r="A875">
        <f>IFERROR(テーブル_Swim015[[#This Row],[競技番号]],"")</f>
        <v>43</v>
      </c>
      <c r="B875">
        <f>IFERROR(テーブル_Swim015[[#This Row],[組]],"")</f>
        <v>4</v>
      </c>
      <c r="C875">
        <f>IFERROR(テーブル_Swim015[[#This Row],[水路]],"")</f>
        <v>2</v>
      </c>
      <c r="D875" t="str">
        <f>IFERROR(Sheet4!#REF!,"")</f>
        <v/>
      </c>
      <c r="E875" t="str">
        <f>IFERROR(LOOKUP(テーブル_Swim015[[#This Row],[選手番号]],Sheet3!A:A,Sheet3!C:C),"")</f>
        <v xml:space="preserve">成田　佳乃                    </v>
      </c>
      <c r="F875" t="str">
        <f>IFERROR(LOOKUP(D875,テーブル_Swim014[選手番号],テーブル_Swim014[所属名称１]),"")</f>
        <v/>
      </c>
      <c r="G875" t="str">
        <f>IFERROR(LOOKUP(テーブル_Swim015[[#This Row],[選手番号]],Sheet2!A:A,Sheet2!B:B),"")</f>
        <v/>
      </c>
      <c r="H875" t="str">
        <f>IFERROR(LOOKUP(D875,Sheet2!A:A,Sheet2!C:C),"")</f>
        <v/>
      </c>
      <c r="I875" t="str">
        <f>IFERROR(LOOKUP(H875,Sheet9!A:A,記載責任者!#REF!),"")</f>
        <v/>
      </c>
    </row>
    <row r="876" spans="1:9">
      <c r="A876">
        <f>IFERROR(テーブル_Swim015[[#This Row],[競技番号]],"")</f>
        <v>43</v>
      </c>
      <c r="B876">
        <f>IFERROR(テーブル_Swim015[[#This Row],[組]],"")</f>
        <v>4</v>
      </c>
      <c r="C876">
        <f>IFERROR(テーブル_Swim015[[#This Row],[水路]],"")</f>
        <v>3</v>
      </c>
      <c r="D876" t="str">
        <f>IFERROR(Sheet4!#REF!,"")</f>
        <v/>
      </c>
      <c r="E876" t="str">
        <f>IFERROR(LOOKUP(テーブル_Swim015[[#This Row],[選手番号]],Sheet3!A:A,Sheet3!C:C),"")</f>
        <v xml:space="preserve">秋月　菜咲                    </v>
      </c>
      <c r="F876" t="str">
        <f>IFERROR(LOOKUP(D876,テーブル_Swim014[選手番号],テーブル_Swim014[所属名称１]),"")</f>
        <v/>
      </c>
      <c r="G876" t="str">
        <f>IFERROR(LOOKUP(テーブル_Swim015[[#This Row],[選手番号]],Sheet2!A:A,Sheet2!B:B),"")</f>
        <v/>
      </c>
      <c r="H876" t="str">
        <f>IFERROR(LOOKUP(D876,Sheet2!A:A,Sheet2!C:C),"")</f>
        <v/>
      </c>
      <c r="I876" t="str">
        <f>IFERROR(LOOKUP(H876,Sheet9!A:A,記載責任者!#REF!),"")</f>
        <v/>
      </c>
    </row>
    <row r="877" spans="1:9">
      <c r="A877">
        <f>IFERROR(テーブル_Swim015[[#This Row],[競技番号]],"")</f>
        <v>43</v>
      </c>
      <c r="B877">
        <f>IFERROR(テーブル_Swim015[[#This Row],[組]],"")</f>
        <v>4</v>
      </c>
      <c r="C877">
        <f>IFERROR(テーブル_Swim015[[#This Row],[水路]],"")</f>
        <v>4</v>
      </c>
      <c r="D877" t="str">
        <f>IFERROR(Sheet4!#REF!,"")</f>
        <v/>
      </c>
      <c r="E877" t="str">
        <f>IFERROR(LOOKUP(テーブル_Swim015[[#This Row],[選手番号]],Sheet3!A:A,Sheet3!C:C),"")</f>
        <v xml:space="preserve">高須賀郁美                    </v>
      </c>
      <c r="F877" t="str">
        <f>IFERROR(LOOKUP(D877,テーブル_Swim014[選手番号],テーブル_Swim014[所属名称１]),"")</f>
        <v/>
      </c>
      <c r="G877" t="str">
        <f>IFERROR(LOOKUP(テーブル_Swim015[[#This Row],[選手番号]],Sheet2!A:A,Sheet2!B:B),"")</f>
        <v/>
      </c>
      <c r="H877" t="str">
        <f>IFERROR(LOOKUP(D877,Sheet2!A:A,Sheet2!C:C),"")</f>
        <v/>
      </c>
      <c r="I877" t="str">
        <f>IFERROR(LOOKUP(H877,Sheet9!A:A,記載責任者!#REF!),"")</f>
        <v/>
      </c>
    </row>
    <row r="878" spans="1:9">
      <c r="A878">
        <f>IFERROR(テーブル_Swim015[[#This Row],[競技番号]],"")</f>
        <v>43</v>
      </c>
      <c r="B878">
        <f>IFERROR(テーブル_Swim015[[#This Row],[組]],"")</f>
        <v>4</v>
      </c>
      <c r="C878">
        <f>IFERROR(テーブル_Swim015[[#This Row],[水路]],"")</f>
        <v>5</v>
      </c>
      <c r="D878" t="str">
        <f>IFERROR(Sheet4!#REF!,"")</f>
        <v/>
      </c>
      <c r="E878" t="str">
        <f>IFERROR(LOOKUP(テーブル_Swim015[[#This Row],[選手番号]],Sheet3!A:A,Sheet3!C:C),"")</f>
        <v xml:space="preserve">佐伯　　星                    </v>
      </c>
      <c r="F878" t="str">
        <f>IFERROR(LOOKUP(D878,テーブル_Swim014[選手番号],テーブル_Swim014[所属名称１]),"")</f>
        <v/>
      </c>
      <c r="G878" t="str">
        <f>IFERROR(LOOKUP(テーブル_Swim015[[#This Row],[選手番号]],Sheet2!A:A,Sheet2!B:B),"")</f>
        <v/>
      </c>
      <c r="H878" t="str">
        <f>IFERROR(LOOKUP(D878,Sheet2!A:A,Sheet2!C:C),"")</f>
        <v/>
      </c>
      <c r="I878" t="str">
        <f>IFERROR(LOOKUP(H878,Sheet9!A:A,記載責任者!#REF!),"")</f>
        <v/>
      </c>
    </row>
    <row r="879" spans="1:9">
      <c r="A879">
        <f>IFERROR(テーブル_Swim015[[#This Row],[競技番号]],"")</f>
        <v>43</v>
      </c>
      <c r="B879">
        <f>IFERROR(テーブル_Swim015[[#This Row],[組]],"")</f>
        <v>4</v>
      </c>
      <c r="C879">
        <f>IFERROR(テーブル_Swim015[[#This Row],[水路]],"")</f>
        <v>6</v>
      </c>
      <c r="D879" t="str">
        <f>IFERROR(Sheet4!#REF!,"")</f>
        <v/>
      </c>
      <c r="E879" t="str">
        <f>IFERROR(LOOKUP(テーブル_Swim015[[#This Row],[選手番号]],Sheet3!A:A,Sheet3!C:C),"")</f>
        <v xml:space="preserve">山下　明梨                    </v>
      </c>
      <c r="F879" t="str">
        <f>IFERROR(LOOKUP(D879,テーブル_Swim014[選手番号],テーブル_Swim014[所属名称１]),"")</f>
        <v/>
      </c>
      <c r="G879" t="str">
        <f>IFERROR(LOOKUP(テーブル_Swim015[[#This Row],[選手番号]],Sheet2!A:A,Sheet2!B:B),"")</f>
        <v/>
      </c>
      <c r="H879" t="str">
        <f>IFERROR(LOOKUP(D879,Sheet2!A:A,Sheet2!C:C),"")</f>
        <v/>
      </c>
      <c r="I879" t="str">
        <f>IFERROR(LOOKUP(H879,Sheet9!A:A,記載責任者!#REF!),"")</f>
        <v/>
      </c>
    </row>
    <row r="880" spans="1:9">
      <c r="A880">
        <f>IFERROR(テーブル_Swim015[[#This Row],[競技番号]],"")</f>
        <v>43</v>
      </c>
      <c r="B880">
        <f>IFERROR(テーブル_Swim015[[#This Row],[組]],"")</f>
        <v>4</v>
      </c>
      <c r="C880">
        <f>IFERROR(テーブル_Swim015[[#This Row],[水路]],"")</f>
        <v>7</v>
      </c>
      <c r="D880" t="str">
        <f>IFERROR(Sheet4!#REF!,"")</f>
        <v/>
      </c>
      <c r="E880" t="str">
        <f>IFERROR(LOOKUP(テーブル_Swim015[[#This Row],[選手番号]],Sheet3!A:A,Sheet3!C:C),"")</f>
        <v xml:space="preserve">長島　来夢                    </v>
      </c>
      <c r="F880" t="str">
        <f>IFERROR(LOOKUP(D880,テーブル_Swim014[選手番号],テーブル_Swim014[所属名称１]),"")</f>
        <v/>
      </c>
      <c r="G880" t="str">
        <f>IFERROR(LOOKUP(テーブル_Swim015[[#This Row],[選手番号]],Sheet2!A:A,Sheet2!B:B),"")</f>
        <v/>
      </c>
      <c r="H880" t="str">
        <f>IFERROR(LOOKUP(D880,Sheet2!A:A,Sheet2!C:C),"")</f>
        <v/>
      </c>
      <c r="I880" t="str">
        <f>IFERROR(LOOKUP(H880,Sheet9!A:A,記載責任者!#REF!),"")</f>
        <v/>
      </c>
    </row>
    <row r="881" spans="1:9">
      <c r="A881">
        <f>IFERROR(テーブル_Swim015[[#This Row],[競技番号]],"")</f>
        <v>43</v>
      </c>
      <c r="B881">
        <f>IFERROR(テーブル_Swim015[[#This Row],[組]],"")</f>
        <v>4</v>
      </c>
      <c r="C881">
        <f>IFERROR(テーブル_Swim015[[#This Row],[水路]],"")</f>
        <v>8</v>
      </c>
      <c r="D881" t="str">
        <f>IFERROR(Sheet4!#REF!,"")</f>
        <v/>
      </c>
      <c r="E881" t="str">
        <f>IFERROR(LOOKUP(テーブル_Swim015[[#This Row],[選手番号]],Sheet3!A:A,Sheet3!C:C),"")</f>
        <v xml:space="preserve">岡野亜香里                    </v>
      </c>
      <c r="F881" t="str">
        <f>IFERROR(LOOKUP(D881,テーブル_Swim014[選手番号],テーブル_Swim014[所属名称１]),"")</f>
        <v/>
      </c>
      <c r="G881" t="str">
        <f>IFERROR(LOOKUP(テーブル_Swim015[[#This Row],[選手番号]],Sheet2!A:A,Sheet2!B:B),"")</f>
        <v/>
      </c>
      <c r="H881" t="str">
        <f>IFERROR(LOOKUP(D881,Sheet2!A:A,Sheet2!C:C),"")</f>
        <v/>
      </c>
      <c r="I881" t="str">
        <f>IFERROR(LOOKUP(H881,Sheet9!A:A,記載責任者!#REF!),"")</f>
        <v/>
      </c>
    </row>
    <row r="882" spans="1:9">
      <c r="A882">
        <f>IFERROR(テーブル_Swim015[[#This Row],[競技番号]],"")</f>
        <v>43</v>
      </c>
      <c r="B882">
        <f>IFERROR(テーブル_Swim015[[#This Row],[組]],"")</f>
        <v>5</v>
      </c>
      <c r="C882">
        <f>IFERROR(テーブル_Swim015[[#This Row],[水路]],"")</f>
        <v>1</v>
      </c>
      <c r="D882" t="str">
        <f>IFERROR(Sheet4!#REF!,"")</f>
        <v/>
      </c>
      <c r="E882" t="str">
        <f>IFERROR(LOOKUP(テーブル_Swim015[[#This Row],[選手番号]],Sheet3!A:A,Sheet3!C:C),"")</f>
        <v xml:space="preserve">佐河　静季                    </v>
      </c>
      <c r="F882" t="str">
        <f>IFERROR(LOOKUP(D882,テーブル_Swim014[選手番号],テーブル_Swim014[所属名称１]),"")</f>
        <v/>
      </c>
      <c r="G882" t="str">
        <f>IFERROR(LOOKUP(テーブル_Swim015[[#This Row],[選手番号]],Sheet2!A:A,Sheet2!B:B),"")</f>
        <v/>
      </c>
      <c r="H882" t="str">
        <f>IFERROR(LOOKUP(D882,Sheet2!A:A,Sheet2!C:C),"")</f>
        <v/>
      </c>
      <c r="I882" t="str">
        <f>IFERROR(LOOKUP(H882,Sheet9!A:A,記載責任者!#REF!),"")</f>
        <v/>
      </c>
    </row>
    <row r="883" spans="1:9">
      <c r="A883">
        <f>IFERROR(テーブル_Swim015[[#This Row],[競技番号]],"")</f>
        <v>43</v>
      </c>
      <c r="B883">
        <f>IFERROR(テーブル_Swim015[[#This Row],[組]],"")</f>
        <v>5</v>
      </c>
      <c r="C883">
        <f>IFERROR(テーブル_Swim015[[#This Row],[水路]],"")</f>
        <v>2</v>
      </c>
      <c r="D883" t="str">
        <f>IFERROR(Sheet4!#REF!,"")</f>
        <v/>
      </c>
      <c r="E883" t="str">
        <f>IFERROR(LOOKUP(テーブル_Swim015[[#This Row],[選手番号]],Sheet3!A:A,Sheet3!C:C),"")</f>
        <v xml:space="preserve">玉井　うの                    </v>
      </c>
      <c r="F883" t="str">
        <f>IFERROR(LOOKUP(D883,テーブル_Swim014[選手番号],テーブル_Swim014[所属名称１]),"")</f>
        <v/>
      </c>
      <c r="G883" t="str">
        <f>IFERROR(LOOKUP(テーブル_Swim015[[#This Row],[選手番号]],Sheet2!A:A,Sheet2!B:B),"")</f>
        <v/>
      </c>
      <c r="H883" t="str">
        <f>IFERROR(LOOKUP(D883,Sheet2!A:A,Sheet2!C:C),"")</f>
        <v/>
      </c>
      <c r="I883" t="str">
        <f>IFERROR(LOOKUP(H883,Sheet9!A:A,記載責任者!#REF!),"")</f>
        <v/>
      </c>
    </row>
    <row r="884" spans="1:9">
      <c r="A884">
        <f>IFERROR(テーブル_Swim015[[#This Row],[競技番号]],"")</f>
        <v>43</v>
      </c>
      <c r="B884">
        <f>IFERROR(テーブル_Swim015[[#This Row],[組]],"")</f>
        <v>5</v>
      </c>
      <c r="C884">
        <f>IFERROR(テーブル_Swim015[[#This Row],[水路]],"")</f>
        <v>3</v>
      </c>
      <c r="D884" t="str">
        <f>IFERROR(Sheet4!#REF!,"")</f>
        <v/>
      </c>
      <c r="E884" t="str">
        <f>IFERROR(LOOKUP(テーブル_Swim015[[#This Row],[選手番号]],Sheet3!A:A,Sheet3!C:C),"")</f>
        <v xml:space="preserve">笠井　玲緒                    </v>
      </c>
      <c r="F884" t="str">
        <f>IFERROR(LOOKUP(D884,テーブル_Swim014[選手番号],テーブル_Swim014[所属名称１]),"")</f>
        <v/>
      </c>
      <c r="G884" t="str">
        <f>IFERROR(LOOKUP(テーブル_Swim015[[#This Row],[選手番号]],Sheet2!A:A,Sheet2!B:B),"")</f>
        <v/>
      </c>
      <c r="H884" t="str">
        <f>IFERROR(LOOKUP(D884,Sheet2!A:A,Sheet2!C:C),"")</f>
        <v/>
      </c>
      <c r="I884" t="str">
        <f>IFERROR(LOOKUP(H884,Sheet9!A:A,記載責任者!#REF!),"")</f>
        <v/>
      </c>
    </row>
    <row r="885" spans="1:9">
      <c r="A885">
        <f>IFERROR(テーブル_Swim015[[#This Row],[競技番号]],"")</f>
        <v>43</v>
      </c>
      <c r="B885">
        <f>IFERROR(テーブル_Swim015[[#This Row],[組]],"")</f>
        <v>5</v>
      </c>
      <c r="C885">
        <f>IFERROR(テーブル_Swim015[[#This Row],[水路]],"")</f>
        <v>4</v>
      </c>
      <c r="D885" t="str">
        <f>IFERROR(Sheet4!#REF!,"")</f>
        <v/>
      </c>
      <c r="E885" t="str">
        <f>IFERROR(LOOKUP(テーブル_Swim015[[#This Row],[選手番号]],Sheet3!A:A,Sheet3!C:C),"")</f>
        <v xml:space="preserve">高橋美沙姫                    </v>
      </c>
      <c r="F885" t="str">
        <f>IFERROR(LOOKUP(D885,テーブル_Swim014[選手番号],テーブル_Swim014[所属名称１]),"")</f>
        <v/>
      </c>
      <c r="G885" t="str">
        <f>IFERROR(LOOKUP(テーブル_Swim015[[#This Row],[選手番号]],Sheet2!A:A,Sheet2!B:B),"")</f>
        <v/>
      </c>
      <c r="H885" t="str">
        <f>IFERROR(LOOKUP(D885,Sheet2!A:A,Sheet2!C:C),"")</f>
        <v/>
      </c>
      <c r="I885" t="str">
        <f>IFERROR(LOOKUP(H885,Sheet9!A:A,記載責任者!#REF!),"")</f>
        <v/>
      </c>
    </row>
    <row r="886" spans="1:9">
      <c r="A886">
        <f>IFERROR(テーブル_Swim015[[#This Row],[競技番号]],"")</f>
        <v>43</v>
      </c>
      <c r="B886">
        <f>IFERROR(テーブル_Swim015[[#This Row],[組]],"")</f>
        <v>5</v>
      </c>
      <c r="C886">
        <f>IFERROR(テーブル_Swim015[[#This Row],[水路]],"")</f>
        <v>5</v>
      </c>
      <c r="D886" t="str">
        <f>IFERROR(Sheet4!#REF!,"")</f>
        <v/>
      </c>
      <c r="E886" t="str">
        <f>IFERROR(LOOKUP(テーブル_Swim015[[#This Row],[選手番号]],Sheet3!A:A,Sheet3!C:C),"")</f>
        <v xml:space="preserve">林　　怜花                    </v>
      </c>
      <c r="F886" t="str">
        <f>IFERROR(LOOKUP(D886,テーブル_Swim014[選手番号],テーブル_Swim014[所属名称１]),"")</f>
        <v/>
      </c>
      <c r="G886" t="str">
        <f>IFERROR(LOOKUP(テーブル_Swim015[[#This Row],[選手番号]],Sheet2!A:A,Sheet2!B:B),"")</f>
        <v/>
      </c>
      <c r="H886" t="str">
        <f>IFERROR(LOOKUP(D886,Sheet2!A:A,Sheet2!C:C),"")</f>
        <v/>
      </c>
      <c r="I886" t="str">
        <f>IFERROR(LOOKUP(H886,Sheet9!A:A,記載責任者!#REF!),"")</f>
        <v/>
      </c>
    </row>
    <row r="887" spans="1:9">
      <c r="A887">
        <f>IFERROR(テーブル_Swim015[[#This Row],[競技番号]],"")</f>
        <v>43</v>
      </c>
      <c r="B887">
        <f>IFERROR(テーブル_Swim015[[#This Row],[組]],"")</f>
        <v>5</v>
      </c>
      <c r="C887">
        <f>IFERROR(テーブル_Swim015[[#This Row],[水路]],"")</f>
        <v>6</v>
      </c>
      <c r="D887" t="str">
        <f>IFERROR(Sheet4!#REF!,"")</f>
        <v/>
      </c>
      <c r="E887" t="str">
        <f>IFERROR(LOOKUP(テーブル_Swim015[[#This Row],[選手番号]],Sheet3!A:A,Sheet3!C:C),"")</f>
        <v xml:space="preserve">山下　理子                    </v>
      </c>
      <c r="F887" t="str">
        <f>IFERROR(LOOKUP(D887,テーブル_Swim014[選手番号],テーブル_Swim014[所属名称１]),"")</f>
        <v/>
      </c>
      <c r="G887" t="str">
        <f>IFERROR(LOOKUP(テーブル_Swim015[[#This Row],[選手番号]],Sheet2!A:A,Sheet2!B:B),"")</f>
        <v/>
      </c>
      <c r="H887" t="str">
        <f>IFERROR(LOOKUP(D887,Sheet2!A:A,Sheet2!C:C),"")</f>
        <v/>
      </c>
      <c r="I887" t="str">
        <f>IFERROR(LOOKUP(H887,Sheet9!A:A,記載責任者!#REF!),"")</f>
        <v/>
      </c>
    </row>
    <row r="888" spans="1:9">
      <c r="A888">
        <f>IFERROR(テーブル_Swim015[[#This Row],[競技番号]],"")</f>
        <v>43</v>
      </c>
      <c r="B888">
        <f>IFERROR(テーブル_Swim015[[#This Row],[組]],"")</f>
        <v>5</v>
      </c>
      <c r="C888">
        <f>IFERROR(テーブル_Swim015[[#This Row],[水路]],"")</f>
        <v>7</v>
      </c>
      <c r="D888" t="str">
        <f>IFERROR(Sheet4!#REF!,"")</f>
        <v/>
      </c>
      <c r="E888" t="str">
        <f>IFERROR(LOOKUP(テーブル_Swim015[[#This Row],[選手番号]],Sheet3!A:A,Sheet3!C:C),"")</f>
        <v xml:space="preserve">西山千梨夏                    </v>
      </c>
      <c r="F888" t="str">
        <f>IFERROR(LOOKUP(D888,テーブル_Swim014[選手番号],テーブル_Swim014[所属名称１]),"")</f>
        <v/>
      </c>
      <c r="G888" t="str">
        <f>IFERROR(LOOKUP(テーブル_Swim015[[#This Row],[選手番号]],Sheet2!A:A,Sheet2!B:B),"")</f>
        <v/>
      </c>
      <c r="H888" t="str">
        <f>IFERROR(LOOKUP(D888,Sheet2!A:A,Sheet2!C:C),"")</f>
        <v/>
      </c>
      <c r="I888" t="str">
        <f>IFERROR(LOOKUP(H888,Sheet9!A:A,記載責任者!#REF!),"")</f>
        <v/>
      </c>
    </row>
    <row r="889" spans="1:9">
      <c r="A889">
        <f>IFERROR(テーブル_Swim015[[#This Row],[競技番号]],"")</f>
        <v>43</v>
      </c>
      <c r="B889">
        <f>IFERROR(テーブル_Swim015[[#This Row],[組]],"")</f>
        <v>5</v>
      </c>
      <c r="C889">
        <f>IFERROR(テーブル_Swim015[[#This Row],[水路]],"")</f>
        <v>8</v>
      </c>
      <c r="D889" t="str">
        <f>IFERROR(Sheet4!#REF!,"")</f>
        <v/>
      </c>
      <c r="E889" t="str">
        <f>IFERROR(LOOKUP(テーブル_Swim015[[#This Row],[選手番号]],Sheet3!A:A,Sheet3!C:C),"")</f>
        <v xml:space="preserve">松原　千紘                    </v>
      </c>
      <c r="F889" t="str">
        <f>IFERROR(LOOKUP(D889,テーブル_Swim014[選手番号],テーブル_Swim014[所属名称１]),"")</f>
        <v/>
      </c>
      <c r="G889" t="str">
        <f>IFERROR(LOOKUP(テーブル_Swim015[[#This Row],[選手番号]],Sheet2!A:A,Sheet2!B:B),"")</f>
        <v/>
      </c>
      <c r="H889" t="str">
        <f>IFERROR(LOOKUP(D889,Sheet2!A:A,Sheet2!C:C),"")</f>
        <v/>
      </c>
      <c r="I889" t="str">
        <f>IFERROR(LOOKUP(H889,Sheet9!A:A,記載責任者!#REF!),"")</f>
        <v/>
      </c>
    </row>
    <row r="890" spans="1:9">
      <c r="A890">
        <f>IFERROR(テーブル_Swim015[[#This Row],[競技番号]],"")</f>
        <v>44</v>
      </c>
      <c r="B890">
        <f>IFERROR(テーブル_Swim015[[#This Row],[組]],"")</f>
        <v>1</v>
      </c>
      <c r="C890">
        <f>IFERROR(テーブル_Swim015[[#This Row],[水路]],"")</f>
        <v>1</v>
      </c>
      <c r="D890" t="str">
        <f>IFERROR(Sheet4!#REF!,"")</f>
        <v/>
      </c>
      <c r="E890" t="str">
        <f>IFERROR(LOOKUP(テーブル_Swim015[[#This Row],[選手番号]],Sheet3!A:A,Sheet3!C:C),"")</f>
        <v/>
      </c>
      <c r="F890" t="str">
        <f>IFERROR(LOOKUP(D890,テーブル_Swim014[選手番号],テーブル_Swim014[所属名称１]),"")</f>
        <v/>
      </c>
      <c r="G890" t="str">
        <f>IFERROR(LOOKUP(テーブル_Swim015[[#This Row],[選手番号]],Sheet2!A:A,Sheet2!B:B),"")</f>
        <v/>
      </c>
      <c r="H890" t="str">
        <f>IFERROR(LOOKUP(D890,Sheet2!A:A,Sheet2!C:C),"")</f>
        <v/>
      </c>
      <c r="I890" t="str">
        <f>IFERROR(LOOKUP(H890,Sheet9!A:A,記載責任者!#REF!),"")</f>
        <v/>
      </c>
    </row>
    <row r="891" spans="1:9">
      <c r="A891">
        <f>IFERROR(テーブル_Swim015[[#This Row],[競技番号]],"")</f>
        <v>44</v>
      </c>
      <c r="B891">
        <f>IFERROR(テーブル_Swim015[[#This Row],[組]],"")</f>
        <v>1</v>
      </c>
      <c r="C891">
        <f>IFERROR(テーブル_Swim015[[#This Row],[水路]],"")</f>
        <v>2</v>
      </c>
      <c r="D891" t="str">
        <f>IFERROR(Sheet4!#REF!,"")</f>
        <v/>
      </c>
      <c r="E891" t="str">
        <f>IFERROR(LOOKUP(テーブル_Swim015[[#This Row],[選手番号]],Sheet3!A:A,Sheet3!C:C),"")</f>
        <v/>
      </c>
      <c r="F891" t="str">
        <f>IFERROR(LOOKUP(D891,テーブル_Swim014[選手番号],テーブル_Swim014[所属名称１]),"")</f>
        <v/>
      </c>
      <c r="G891" t="str">
        <f>IFERROR(LOOKUP(テーブル_Swim015[[#This Row],[選手番号]],Sheet2!A:A,Sheet2!B:B),"")</f>
        <v/>
      </c>
      <c r="H891" t="str">
        <f>IFERROR(LOOKUP(D891,Sheet2!A:A,Sheet2!C:C),"")</f>
        <v/>
      </c>
      <c r="I891" t="str">
        <f>IFERROR(LOOKUP(H891,Sheet9!A:A,記載責任者!#REF!),"")</f>
        <v/>
      </c>
    </row>
    <row r="892" spans="1:9">
      <c r="A892">
        <f>IFERROR(テーブル_Swim015[[#This Row],[競技番号]],"")</f>
        <v>44</v>
      </c>
      <c r="B892">
        <f>IFERROR(テーブル_Swim015[[#This Row],[組]],"")</f>
        <v>1</v>
      </c>
      <c r="C892">
        <f>IFERROR(テーブル_Swim015[[#This Row],[水路]],"")</f>
        <v>3</v>
      </c>
      <c r="D892" t="str">
        <f>IFERROR(Sheet4!#REF!,"")</f>
        <v/>
      </c>
      <c r="E892" t="str">
        <f>IFERROR(LOOKUP(テーブル_Swim015[[#This Row],[選手番号]],Sheet3!A:A,Sheet3!C:C),"")</f>
        <v xml:space="preserve">金﨑　遥汰                    </v>
      </c>
      <c r="F892" t="str">
        <f>IFERROR(LOOKUP(D892,テーブル_Swim014[選手番号],テーブル_Swim014[所属名称１]),"")</f>
        <v/>
      </c>
      <c r="G892" t="str">
        <f>IFERROR(LOOKUP(テーブル_Swim015[[#This Row],[選手番号]],Sheet2!A:A,Sheet2!B:B),"")</f>
        <v/>
      </c>
      <c r="H892" t="str">
        <f>IFERROR(LOOKUP(D892,Sheet2!A:A,Sheet2!C:C),"")</f>
        <v/>
      </c>
      <c r="I892" t="str">
        <f>IFERROR(LOOKUP(H892,Sheet9!A:A,記載責任者!#REF!),"")</f>
        <v/>
      </c>
    </row>
    <row r="893" spans="1:9">
      <c r="A893">
        <f>IFERROR(テーブル_Swim015[[#This Row],[競技番号]],"")</f>
        <v>44</v>
      </c>
      <c r="B893">
        <f>IFERROR(テーブル_Swim015[[#This Row],[組]],"")</f>
        <v>1</v>
      </c>
      <c r="C893">
        <f>IFERROR(テーブル_Swim015[[#This Row],[水路]],"")</f>
        <v>4</v>
      </c>
      <c r="D893" t="str">
        <f>IFERROR(Sheet4!#REF!,"")</f>
        <v/>
      </c>
      <c r="E893" t="str">
        <f>IFERROR(LOOKUP(テーブル_Swim015[[#This Row],[選手番号]],Sheet3!A:A,Sheet3!C:C),"")</f>
        <v xml:space="preserve">村上　太朗                    </v>
      </c>
      <c r="F893" t="str">
        <f>IFERROR(LOOKUP(D893,テーブル_Swim014[選手番号],テーブル_Swim014[所属名称１]),"")</f>
        <v/>
      </c>
      <c r="G893" t="str">
        <f>IFERROR(LOOKUP(テーブル_Swim015[[#This Row],[選手番号]],Sheet2!A:A,Sheet2!B:B),"")</f>
        <v/>
      </c>
      <c r="H893" t="str">
        <f>IFERROR(LOOKUP(D893,Sheet2!A:A,Sheet2!C:C),"")</f>
        <v/>
      </c>
      <c r="I893" t="str">
        <f>IFERROR(LOOKUP(H893,Sheet9!A:A,記載責任者!#REF!),"")</f>
        <v/>
      </c>
    </row>
    <row r="894" spans="1:9">
      <c r="A894">
        <f>IFERROR(テーブル_Swim015[[#This Row],[競技番号]],"")</f>
        <v>44</v>
      </c>
      <c r="B894">
        <f>IFERROR(テーブル_Swim015[[#This Row],[組]],"")</f>
        <v>1</v>
      </c>
      <c r="C894">
        <f>IFERROR(テーブル_Swim015[[#This Row],[水路]],"")</f>
        <v>5</v>
      </c>
      <c r="D894" t="str">
        <f>IFERROR(Sheet4!#REF!,"")</f>
        <v/>
      </c>
      <c r="E894" t="str">
        <f>IFERROR(LOOKUP(テーブル_Swim015[[#This Row],[選手番号]],Sheet3!A:A,Sheet3!C:C),"")</f>
        <v xml:space="preserve">中島　伊織                    </v>
      </c>
      <c r="F894" t="str">
        <f>IFERROR(LOOKUP(D894,テーブル_Swim014[選手番号],テーブル_Swim014[所属名称１]),"")</f>
        <v/>
      </c>
      <c r="G894" t="str">
        <f>IFERROR(LOOKUP(テーブル_Swim015[[#This Row],[選手番号]],Sheet2!A:A,Sheet2!B:B),"")</f>
        <v/>
      </c>
      <c r="H894" t="str">
        <f>IFERROR(LOOKUP(D894,Sheet2!A:A,Sheet2!C:C),"")</f>
        <v/>
      </c>
      <c r="I894" t="str">
        <f>IFERROR(LOOKUP(H894,Sheet9!A:A,記載責任者!#REF!),"")</f>
        <v/>
      </c>
    </row>
    <row r="895" spans="1:9">
      <c r="A895">
        <f>IFERROR(テーブル_Swim015[[#This Row],[競技番号]],"")</f>
        <v>44</v>
      </c>
      <c r="B895">
        <f>IFERROR(テーブル_Swim015[[#This Row],[組]],"")</f>
        <v>1</v>
      </c>
      <c r="C895">
        <f>IFERROR(テーブル_Swim015[[#This Row],[水路]],"")</f>
        <v>6</v>
      </c>
      <c r="D895" t="str">
        <f>IFERROR(Sheet4!#REF!,"")</f>
        <v/>
      </c>
      <c r="E895" t="str">
        <f>IFERROR(LOOKUP(テーブル_Swim015[[#This Row],[選手番号]],Sheet3!A:A,Sheet3!C:C),"")</f>
        <v/>
      </c>
      <c r="F895" t="str">
        <f>IFERROR(LOOKUP(D895,テーブル_Swim014[選手番号],テーブル_Swim014[所属名称１]),"")</f>
        <v/>
      </c>
      <c r="G895" t="str">
        <f>IFERROR(LOOKUP(テーブル_Swim015[[#This Row],[選手番号]],Sheet2!A:A,Sheet2!B:B),"")</f>
        <v/>
      </c>
      <c r="H895" t="str">
        <f>IFERROR(LOOKUP(D895,Sheet2!A:A,Sheet2!C:C),"")</f>
        <v/>
      </c>
      <c r="I895" t="str">
        <f>IFERROR(LOOKUP(H895,Sheet9!A:A,記載責任者!#REF!),"")</f>
        <v/>
      </c>
    </row>
    <row r="896" spans="1:9">
      <c r="A896">
        <f>IFERROR(テーブル_Swim015[[#This Row],[競技番号]],"")</f>
        <v>44</v>
      </c>
      <c r="B896">
        <f>IFERROR(テーブル_Swim015[[#This Row],[組]],"")</f>
        <v>1</v>
      </c>
      <c r="C896">
        <f>IFERROR(テーブル_Swim015[[#This Row],[水路]],"")</f>
        <v>7</v>
      </c>
      <c r="D896" t="str">
        <f>IFERROR(Sheet4!#REF!,"")</f>
        <v/>
      </c>
      <c r="E896" t="str">
        <f>IFERROR(LOOKUP(テーブル_Swim015[[#This Row],[選手番号]],Sheet3!A:A,Sheet3!C:C),"")</f>
        <v/>
      </c>
      <c r="F896" t="str">
        <f>IFERROR(LOOKUP(D896,テーブル_Swim014[選手番号],テーブル_Swim014[所属名称１]),"")</f>
        <v/>
      </c>
      <c r="G896" t="str">
        <f>IFERROR(LOOKUP(テーブル_Swim015[[#This Row],[選手番号]],Sheet2!A:A,Sheet2!B:B),"")</f>
        <v/>
      </c>
      <c r="H896" t="str">
        <f>IFERROR(LOOKUP(D896,Sheet2!A:A,Sheet2!C:C),"")</f>
        <v/>
      </c>
      <c r="I896" t="str">
        <f>IFERROR(LOOKUP(H896,Sheet9!A:A,記載責任者!#REF!),"")</f>
        <v/>
      </c>
    </row>
    <row r="897" spans="1:9">
      <c r="A897">
        <f>IFERROR(テーブル_Swim015[[#This Row],[競技番号]],"")</f>
        <v>44</v>
      </c>
      <c r="B897">
        <f>IFERROR(テーブル_Swim015[[#This Row],[組]],"")</f>
        <v>1</v>
      </c>
      <c r="C897">
        <f>IFERROR(テーブル_Swim015[[#This Row],[水路]],"")</f>
        <v>8</v>
      </c>
      <c r="D897" t="str">
        <f>IFERROR(Sheet4!#REF!,"")</f>
        <v/>
      </c>
      <c r="E897" t="str">
        <f>IFERROR(LOOKUP(テーブル_Swim015[[#This Row],[選手番号]],Sheet3!A:A,Sheet3!C:C),"")</f>
        <v/>
      </c>
      <c r="F897" t="str">
        <f>IFERROR(LOOKUP(D897,テーブル_Swim014[選手番号],テーブル_Swim014[所属名称１]),"")</f>
        <v/>
      </c>
      <c r="G897" t="str">
        <f>IFERROR(LOOKUP(テーブル_Swim015[[#This Row],[選手番号]],Sheet2!A:A,Sheet2!B:B),"")</f>
        <v/>
      </c>
      <c r="H897" t="str">
        <f>IFERROR(LOOKUP(D897,Sheet2!A:A,Sheet2!C:C),"")</f>
        <v/>
      </c>
      <c r="I897" t="str">
        <f>IFERROR(LOOKUP(H897,Sheet9!A:A,記載責任者!#REF!),"")</f>
        <v/>
      </c>
    </row>
    <row r="898" spans="1:9">
      <c r="A898">
        <f>IFERROR(テーブル_Swim015[[#This Row],[競技番号]],"")</f>
        <v>44</v>
      </c>
      <c r="B898">
        <f>IFERROR(テーブル_Swim015[[#This Row],[組]],"")</f>
        <v>2</v>
      </c>
      <c r="C898">
        <f>IFERROR(テーブル_Swim015[[#This Row],[水路]],"")</f>
        <v>1</v>
      </c>
      <c r="D898" t="str">
        <f>IFERROR(Sheet4!#REF!,"")</f>
        <v/>
      </c>
      <c r="E898" t="str">
        <f>IFERROR(LOOKUP(テーブル_Swim015[[#This Row],[選手番号]],Sheet3!A:A,Sheet3!C:C),"")</f>
        <v xml:space="preserve">白石　　海                    </v>
      </c>
      <c r="F898" t="str">
        <f>IFERROR(LOOKUP(D898,テーブル_Swim014[選手番号],テーブル_Swim014[所属名称１]),"")</f>
        <v/>
      </c>
      <c r="G898" t="str">
        <f>IFERROR(LOOKUP(テーブル_Swim015[[#This Row],[選手番号]],Sheet2!A:A,Sheet2!B:B),"")</f>
        <v/>
      </c>
      <c r="H898" t="str">
        <f>IFERROR(LOOKUP(D898,Sheet2!A:A,Sheet2!C:C),"")</f>
        <v/>
      </c>
      <c r="I898" t="str">
        <f>IFERROR(LOOKUP(H898,Sheet9!A:A,記載責任者!#REF!),"")</f>
        <v/>
      </c>
    </row>
    <row r="899" spans="1:9">
      <c r="A899">
        <f>IFERROR(テーブル_Swim015[[#This Row],[競技番号]],"")</f>
        <v>44</v>
      </c>
      <c r="B899">
        <f>IFERROR(テーブル_Swim015[[#This Row],[組]],"")</f>
        <v>2</v>
      </c>
      <c r="C899">
        <f>IFERROR(テーブル_Swim015[[#This Row],[水路]],"")</f>
        <v>2</v>
      </c>
      <c r="D899" t="str">
        <f>IFERROR(Sheet4!#REF!,"")</f>
        <v/>
      </c>
      <c r="E899" t="str">
        <f>IFERROR(LOOKUP(テーブル_Swim015[[#This Row],[選手番号]],Sheet3!A:A,Sheet3!C:C),"")</f>
        <v xml:space="preserve">久保　吉平                    </v>
      </c>
      <c r="F899" t="str">
        <f>IFERROR(LOOKUP(D899,テーブル_Swim014[選手番号],テーブル_Swim014[所属名称１]),"")</f>
        <v/>
      </c>
      <c r="G899" t="str">
        <f>IFERROR(LOOKUP(テーブル_Swim015[[#This Row],[選手番号]],Sheet2!A:A,Sheet2!B:B),"")</f>
        <v/>
      </c>
      <c r="H899" t="str">
        <f>IFERROR(LOOKUP(D899,Sheet2!A:A,Sheet2!C:C),"")</f>
        <v/>
      </c>
      <c r="I899" t="str">
        <f>IFERROR(LOOKUP(H899,Sheet9!A:A,記載責任者!#REF!),"")</f>
        <v/>
      </c>
    </row>
    <row r="900" spans="1:9">
      <c r="A900">
        <f>IFERROR(テーブル_Swim015[[#This Row],[競技番号]],"")</f>
        <v>44</v>
      </c>
      <c r="B900">
        <f>IFERROR(テーブル_Swim015[[#This Row],[組]],"")</f>
        <v>2</v>
      </c>
      <c r="C900">
        <f>IFERROR(テーブル_Swim015[[#This Row],[水路]],"")</f>
        <v>3</v>
      </c>
      <c r="D900" t="str">
        <f>IFERROR(Sheet4!#REF!,"")</f>
        <v/>
      </c>
      <c r="E900" t="str">
        <f>IFERROR(LOOKUP(テーブル_Swim015[[#This Row],[選手番号]],Sheet3!A:A,Sheet3!C:C),"")</f>
        <v xml:space="preserve">松尾　拓海                    </v>
      </c>
      <c r="F900" t="str">
        <f>IFERROR(LOOKUP(D900,テーブル_Swim014[選手番号],テーブル_Swim014[所属名称１]),"")</f>
        <v/>
      </c>
      <c r="G900" t="str">
        <f>IFERROR(LOOKUP(テーブル_Swim015[[#This Row],[選手番号]],Sheet2!A:A,Sheet2!B:B),"")</f>
        <v/>
      </c>
      <c r="H900" t="str">
        <f>IFERROR(LOOKUP(D900,Sheet2!A:A,Sheet2!C:C),"")</f>
        <v/>
      </c>
      <c r="I900" t="str">
        <f>IFERROR(LOOKUP(H900,Sheet9!A:A,記載責任者!#REF!),"")</f>
        <v/>
      </c>
    </row>
    <row r="901" spans="1:9">
      <c r="A901">
        <f>IFERROR(テーブル_Swim015[[#This Row],[競技番号]],"")</f>
        <v>44</v>
      </c>
      <c r="B901">
        <f>IFERROR(テーブル_Swim015[[#This Row],[組]],"")</f>
        <v>2</v>
      </c>
      <c r="C901">
        <f>IFERROR(テーブル_Swim015[[#This Row],[水路]],"")</f>
        <v>4</v>
      </c>
      <c r="D901" t="str">
        <f>IFERROR(Sheet4!#REF!,"")</f>
        <v/>
      </c>
      <c r="E901" t="str">
        <f>IFERROR(LOOKUP(テーブル_Swim015[[#This Row],[選手番号]],Sheet3!A:A,Sheet3!C:C),"")</f>
        <v xml:space="preserve">川染　友瞭                    </v>
      </c>
      <c r="F901" t="str">
        <f>IFERROR(LOOKUP(D901,テーブル_Swim014[選手番号],テーブル_Swim014[所属名称１]),"")</f>
        <v/>
      </c>
      <c r="G901" t="str">
        <f>IFERROR(LOOKUP(テーブル_Swim015[[#This Row],[選手番号]],Sheet2!A:A,Sheet2!B:B),"")</f>
        <v/>
      </c>
      <c r="H901" t="str">
        <f>IFERROR(LOOKUP(D901,Sheet2!A:A,Sheet2!C:C),"")</f>
        <v/>
      </c>
      <c r="I901" t="str">
        <f>IFERROR(LOOKUP(H901,Sheet9!A:A,記載責任者!#REF!),"")</f>
        <v/>
      </c>
    </row>
    <row r="902" spans="1:9">
      <c r="A902">
        <f>IFERROR(テーブル_Swim015[[#This Row],[競技番号]],"")</f>
        <v>44</v>
      </c>
      <c r="B902">
        <f>IFERROR(テーブル_Swim015[[#This Row],[組]],"")</f>
        <v>2</v>
      </c>
      <c r="C902">
        <f>IFERROR(テーブル_Swim015[[#This Row],[水路]],"")</f>
        <v>5</v>
      </c>
      <c r="D902" t="str">
        <f>IFERROR(Sheet4!#REF!,"")</f>
        <v/>
      </c>
      <c r="E902" t="str">
        <f>IFERROR(LOOKUP(テーブル_Swim015[[#This Row],[選手番号]],Sheet3!A:A,Sheet3!C:C),"")</f>
        <v xml:space="preserve">大西　陽翔                    </v>
      </c>
      <c r="F902" t="str">
        <f>IFERROR(LOOKUP(D902,テーブル_Swim014[選手番号],テーブル_Swim014[所属名称１]),"")</f>
        <v/>
      </c>
      <c r="G902" t="str">
        <f>IFERROR(LOOKUP(テーブル_Swim015[[#This Row],[選手番号]],Sheet2!A:A,Sheet2!B:B),"")</f>
        <v/>
      </c>
      <c r="H902" t="str">
        <f>IFERROR(LOOKUP(D902,Sheet2!A:A,Sheet2!C:C),"")</f>
        <v/>
      </c>
      <c r="I902" t="str">
        <f>IFERROR(LOOKUP(H902,Sheet9!A:A,記載責任者!#REF!),"")</f>
        <v/>
      </c>
    </row>
    <row r="903" spans="1:9">
      <c r="A903">
        <f>IFERROR(テーブル_Swim015[[#This Row],[競技番号]],"")</f>
        <v>44</v>
      </c>
      <c r="B903">
        <f>IFERROR(テーブル_Swim015[[#This Row],[組]],"")</f>
        <v>2</v>
      </c>
      <c r="C903">
        <f>IFERROR(テーブル_Swim015[[#This Row],[水路]],"")</f>
        <v>6</v>
      </c>
      <c r="D903" t="str">
        <f>IFERROR(Sheet4!#REF!,"")</f>
        <v/>
      </c>
      <c r="E903" t="str">
        <f>IFERROR(LOOKUP(テーブル_Swim015[[#This Row],[選手番号]],Sheet3!A:A,Sheet3!C:C),"")</f>
        <v xml:space="preserve">多田羅颯太                    </v>
      </c>
      <c r="F903" t="str">
        <f>IFERROR(LOOKUP(D903,テーブル_Swim014[選手番号],テーブル_Swim014[所属名称１]),"")</f>
        <v/>
      </c>
      <c r="G903" t="str">
        <f>IFERROR(LOOKUP(テーブル_Swim015[[#This Row],[選手番号]],Sheet2!A:A,Sheet2!B:B),"")</f>
        <v/>
      </c>
      <c r="H903" t="str">
        <f>IFERROR(LOOKUP(D903,Sheet2!A:A,Sheet2!C:C),"")</f>
        <v/>
      </c>
      <c r="I903" t="str">
        <f>IFERROR(LOOKUP(H903,Sheet9!A:A,記載責任者!#REF!),"")</f>
        <v/>
      </c>
    </row>
    <row r="904" spans="1:9">
      <c r="A904">
        <f>IFERROR(テーブル_Swim015[[#This Row],[競技番号]],"")</f>
        <v>44</v>
      </c>
      <c r="B904">
        <f>IFERROR(テーブル_Swim015[[#This Row],[組]],"")</f>
        <v>2</v>
      </c>
      <c r="C904">
        <f>IFERROR(テーブル_Swim015[[#This Row],[水路]],"")</f>
        <v>7</v>
      </c>
      <c r="D904" t="str">
        <f>IFERROR(Sheet4!#REF!,"")</f>
        <v/>
      </c>
      <c r="E904" t="str">
        <f>IFERROR(LOOKUP(テーブル_Swim015[[#This Row],[選手番号]],Sheet3!A:A,Sheet3!C:C),"")</f>
        <v xml:space="preserve">下田　大賀                    </v>
      </c>
      <c r="F904" t="str">
        <f>IFERROR(LOOKUP(D904,テーブル_Swim014[選手番号],テーブル_Swim014[所属名称１]),"")</f>
        <v/>
      </c>
      <c r="G904" t="str">
        <f>IFERROR(LOOKUP(テーブル_Swim015[[#This Row],[選手番号]],Sheet2!A:A,Sheet2!B:B),"")</f>
        <v/>
      </c>
      <c r="H904" t="str">
        <f>IFERROR(LOOKUP(D904,Sheet2!A:A,Sheet2!C:C),"")</f>
        <v/>
      </c>
      <c r="I904" t="str">
        <f>IFERROR(LOOKUP(H904,Sheet9!A:A,記載責任者!#REF!),"")</f>
        <v/>
      </c>
    </row>
    <row r="905" spans="1:9">
      <c r="A905">
        <f>IFERROR(テーブル_Swim015[[#This Row],[競技番号]],"")</f>
        <v>44</v>
      </c>
      <c r="B905">
        <f>IFERROR(テーブル_Swim015[[#This Row],[組]],"")</f>
        <v>2</v>
      </c>
      <c r="C905">
        <f>IFERROR(テーブル_Swim015[[#This Row],[水路]],"")</f>
        <v>8</v>
      </c>
      <c r="D905" t="str">
        <f>IFERROR(Sheet4!#REF!,"")</f>
        <v/>
      </c>
      <c r="E905" t="str">
        <f>IFERROR(LOOKUP(テーブル_Swim015[[#This Row],[選手番号]],Sheet3!A:A,Sheet3!C:C),"")</f>
        <v/>
      </c>
      <c r="F905" t="str">
        <f>IFERROR(LOOKUP(D905,テーブル_Swim014[選手番号],テーブル_Swim014[所属名称１]),"")</f>
        <v/>
      </c>
      <c r="G905" t="str">
        <f>IFERROR(LOOKUP(テーブル_Swim015[[#This Row],[選手番号]],Sheet2!A:A,Sheet2!B:B),"")</f>
        <v/>
      </c>
      <c r="H905" t="str">
        <f>IFERROR(LOOKUP(D905,Sheet2!A:A,Sheet2!C:C),"")</f>
        <v/>
      </c>
      <c r="I905" t="str">
        <f>IFERROR(LOOKUP(H905,Sheet9!A:A,記載責任者!#REF!),"")</f>
        <v/>
      </c>
    </row>
    <row r="906" spans="1:9">
      <c r="A906">
        <f>IFERROR(テーブル_Swim015[[#This Row],[競技番号]],"")</f>
        <v>44</v>
      </c>
      <c r="B906">
        <f>IFERROR(テーブル_Swim015[[#This Row],[組]],"")</f>
        <v>3</v>
      </c>
      <c r="C906">
        <f>IFERROR(テーブル_Swim015[[#This Row],[水路]],"")</f>
        <v>1</v>
      </c>
      <c r="D906" t="str">
        <f>IFERROR(Sheet4!#REF!,"")</f>
        <v/>
      </c>
      <c r="E906" t="str">
        <f>IFERROR(LOOKUP(テーブル_Swim015[[#This Row],[選手番号]],Sheet3!A:A,Sheet3!C:C),"")</f>
        <v xml:space="preserve">川西　章斗                    </v>
      </c>
      <c r="F906" t="str">
        <f>IFERROR(LOOKUP(D906,テーブル_Swim014[選手番号],テーブル_Swim014[所属名称１]),"")</f>
        <v/>
      </c>
      <c r="G906" t="str">
        <f>IFERROR(LOOKUP(テーブル_Swim015[[#This Row],[選手番号]],Sheet2!A:A,Sheet2!B:B),"")</f>
        <v/>
      </c>
      <c r="H906" t="str">
        <f>IFERROR(LOOKUP(D906,Sheet2!A:A,Sheet2!C:C),"")</f>
        <v/>
      </c>
      <c r="I906" t="str">
        <f>IFERROR(LOOKUP(H906,Sheet9!A:A,記載責任者!#REF!),"")</f>
        <v/>
      </c>
    </row>
    <row r="907" spans="1:9">
      <c r="A907">
        <f>IFERROR(テーブル_Swim015[[#This Row],[競技番号]],"")</f>
        <v>44</v>
      </c>
      <c r="B907">
        <f>IFERROR(テーブル_Swim015[[#This Row],[組]],"")</f>
        <v>3</v>
      </c>
      <c r="C907">
        <f>IFERROR(テーブル_Swim015[[#This Row],[水路]],"")</f>
        <v>2</v>
      </c>
      <c r="D907" t="str">
        <f>IFERROR(Sheet4!#REF!,"")</f>
        <v/>
      </c>
      <c r="E907" t="str">
        <f>IFERROR(LOOKUP(テーブル_Swim015[[#This Row],[選手番号]],Sheet3!A:A,Sheet3!C:C),"")</f>
        <v xml:space="preserve">北浦　龍弥                    </v>
      </c>
      <c r="F907" t="str">
        <f>IFERROR(LOOKUP(D907,テーブル_Swim014[選手番号],テーブル_Swim014[所属名称１]),"")</f>
        <v/>
      </c>
      <c r="G907" t="str">
        <f>IFERROR(LOOKUP(テーブル_Swim015[[#This Row],[選手番号]],Sheet2!A:A,Sheet2!B:B),"")</f>
        <v/>
      </c>
      <c r="H907" t="str">
        <f>IFERROR(LOOKUP(D907,Sheet2!A:A,Sheet2!C:C),"")</f>
        <v/>
      </c>
      <c r="I907" t="str">
        <f>IFERROR(LOOKUP(H907,Sheet9!A:A,記載責任者!#REF!),"")</f>
        <v/>
      </c>
    </row>
    <row r="908" spans="1:9">
      <c r="A908">
        <f>IFERROR(テーブル_Swim015[[#This Row],[競技番号]],"")</f>
        <v>44</v>
      </c>
      <c r="B908">
        <f>IFERROR(テーブル_Swim015[[#This Row],[組]],"")</f>
        <v>3</v>
      </c>
      <c r="C908">
        <f>IFERROR(テーブル_Swim015[[#This Row],[水路]],"")</f>
        <v>3</v>
      </c>
      <c r="D908" t="str">
        <f>IFERROR(Sheet4!#REF!,"")</f>
        <v/>
      </c>
      <c r="E908" t="str">
        <f>IFERROR(LOOKUP(テーブル_Swim015[[#This Row],[選手番号]],Sheet3!A:A,Sheet3!C:C),"")</f>
        <v xml:space="preserve">石川　智暉                    </v>
      </c>
      <c r="F908" t="str">
        <f>IFERROR(LOOKUP(D908,テーブル_Swim014[選手番号],テーブル_Swim014[所属名称１]),"")</f>
        <v/>
      </c>
      <c r="G908" t="str">
        <f>IFERROR(LOOKUP(テーブル_Swim015[[#This Row],[選手番号]],Sheet2!A:A,Sheet2!B:B),"")</f>
        <v/>
      </c>
      <c r="H908" t="str">
        <f>IFERROR(LOOKUP(D908,Sheet2!A:A,Sheet2!C:C),"")</f>
        <v/>
      </c>
      <c r="I908" t="str">
        <f>IFERROR(LOOKUP(H908,Sheet9!A:A,記載責任者!#REF!),"")</f>
        <v/>
      </c>
    </row>
    <row r="909" spans="1:9">
      <c r="A909">
        <f>IFERROR(テーブル_Swim015[[#This Row],[競技番号]],"")</f>
        <v>44</v>
      </c>
      <c r="B909">
        <f>IFERROR(テーブル_Swim015[[#This Row],[組]],"")</f>
        <v>3</v>
      </c>
      <c r="C909">
        <f>IFERROR(テーブル_Swim015[[#This Row],[水路]],"")</f>
        <v>4</v>
      </c>
      <c r="D909" t="str">
        <f>IFERROR(Sheet4!#REF!,"")</f>
        <v/>
      </c>
      <c r="E909" t="str">
        <f>IFERROR(LOOKUP(テーブル_Swim015[[#This Row],[選手番号]],Sheet3!A:A,Sheet3!C:C),"")</f>
        <v xml:space="preserve">池尻　奏太                    </v>
      </c>
      <c r="F909" t="str">
        <f>IFERROR(LOOKUP(D909,テーブル_Swim014[選手番号],テーブル_Swim014[所属名称１]),"")</f>
        <v/>
      </c>
      <c r="G909" t="str">
        <f>IFERROR(LOOKUP(テーブル_Swim015[[#This Row],[選手番号]],Sheet2!A:A,Sheet2!B:B),"")</f>
        <v/>
      </c>
      <c r="H909" t="str">
        <f>IFERROR(LOOKUP(D909,Sheet2!A:A,Sheet2!C:C),"")</f>
        <v/>
      </c>
      <c r="I909" t="str">
        <f>IFERROR(LOOKUP(H909,Sheet9!A:A,記載責任者!#REF!),"")</f>
        <v/>
      </c>
    </row>
    <row r="910" spans="1:9">
      <c r="A910">
        <f>IFERROR(テーブル_Swim015[[#This Row],[競技番号]],"")</f>
        <v>44</v>
      </c>
      <c r="B910">
        <f>IFERROR(テーブル_Swim015[[#This Row],[組]],"")</f>
        <v>3</v>
      </c>
      <c r="C910">
        <f>IFERROR(テーブル_Swim015[[#This Row],[水路]],"")</f>
        <v>5</v>
      </c>
      <c r="D910" t="str">
        <f>IFERROR(Sheet4!#REF!,"")</f>
        <v/>
      </c>
      <c r="E910" t="str">
        <f>IFERROR(LOOKUP(テーブル_Swim015[[#This Row],[選手番号]],Sheet3!A:A,Sheet3!C:C),"")</f>
        <v xml:space="preserve">西原　快進                    </v>
      </c>
      <c r="F910" t="str">
        <f>IFERROR(LOOKUP(D910,テーブル_Swim014[選手番号],テーブル_Swim014[所属名称１]),"")</f>
        <v/>
      </c>
      <c r="G910" t="str">
        <f>IFERROR(LOOKUP(テーブル_Swim015[[#This Row],[選手番号]],Sheet2!A:A,Sheet2!B:B),"")</f>
        <v/>
      </c>
      <c r="H910" t="str">
        <f>IFERROR(LOOKUP(D910,Sheet2!A:A,Sheet2!C:C),"")</f>
        <v/>
      </c>
      <c r="I910" t="str">
        <f>IFERROR(LOOKUP(H910,Sheet9!A:A,記載責任者!#REF!),"")</f>
        <v/>
      </c>
    </row>
    <row r="911" spans="1:9">
      <c r="A911">
        <f>IFERROR(テーブル_Swim015[[#This Row],[競技番号]],"")</f>
        <v>44</v>
      </c>
      <c r="B911">
        <f>IFERROR(テーブル_Swim015[[#This Row],[組]],"")</f>
        <v>3</v>
      </c>
      <c r="C911">
        <f>IFERROR(テーブル_Swim015[[#This Row],[水路]],"")</f>
        <v>6</v>
      </c>
      <c r="D911" t="str">
        <f>IFERROR(Sheet4!#REF!,"")</f>
        <v/>
      </c>
      <c r="E911" t="str">
        <f>IFERROR(LOOKUP(テーブル_Swim015[[#This Row],[選手番号]],Sheet3!A:A,Sheet3!C:C),"")</f>
        <v xml:space="preserve">大島　慶凡                    </v>
      </c>
      <c r="F911" t="str">
        <f>IFERROR(LOOKUP(D911,テーブル_Swim014[選手番号],テーブル_Swim014[所属名称１]),"")</f>
        <v/>
      </c>
      <c r="G911" t="str">
        <f>IFERROR(LOOKUP(テーブル_Swim015[[#This Row],[選手番号]],Sheet2!A:A,Sheet2!B:B),"")</f>
        <v/>
      </c>
      <c r="H911" t="str">
        <f>IFERROR(LOOKUP(D911,Sheet2!A:A,Sheet2!C:C),"")</f>
        <v/>
      </c>
      <c r="I911" t="str">
        <f>IFERROR(LOOKUP(H911,Sheet9!A:A,記載責任者!#REF!),"")</f>
        <v/>
      </c>
    </row>
    <row r="912" spans="1:9">
      <c r="A912">
        <f>IFERROR(テーブル_Swim015[[#This Row],[競技番号]],"")</f>
        <v>44</v>
      </c>
      <c r="B912">
        <f>IFERROR(テーブル_Swim015[[#This Row],[組]],"")</f>
        <v>3</v>
      </c>
      <c r="C912">
        <f>IFERROR(テーブル_Swim015[[#This Row],[水路]],"")</f>
        <v>7</v>
      </c>
      <c r="D912" t="str">
        <f>IFERROR(Sheet4!#REF!,"")</f>
        <v/>
      </c>
      <c r="E912" t="str">
        <f>IFERROR(LOOKUP(テーブル_Swim015[[#This Row],[選手番号]],Sheet3!A:A,Sheet3!C:C),"")</f>
        <v xml:space="preserve">廣田　一真                    </v>
      </c>
      <c r="F912" t="str">
        <f>IFERROR(LOOKUP(D912,テーブル_Swim014[選手番号],テーブル_Swim014[所属名称１]),"")</f>
        <v/>
      </c>
      <c r="G912" t="str">
        <f>IFERROR(LOOKUP(テーブル_Swim015[[#This Row],[選手番号]],Sheet2!A:A,Sheet2!B:B),"")</f>
        <v/>
      </c>
      <c r="H912" t="str">
        <f>IFERROR(LOOKUP(D912,Sheet2!A:A,Sheet2!C:C),"")</f>
        <v/>
      </c>
      <c r="I912" t="str">
        <f>IFERROR(LOOKUP(H912,Sheet9!A:A,記載責任者!#REF!),"")</f>
        <v/>
      </c>
    </row>
    <row r="913" spans="1:9">
      <c r="A913">
        <f>IFERROR(テーブル_Swim015[[#This Row],[競技番号]],"")</f>
        <v>44</v>
      </c>
      <c r="B913">
        <f>IFERROR(テーブル_Swim015[[#This Row],[組]],"")</f>
        <v>3</v>
      </c>
      <c r="C913">
        <f>IFERROR(テーブル_Swim015[[#This Row],[水路]],"")</f>
        <v>8</v>
      </c>
      <c r="D913" t="str">
        <f>IFERROR(Sheet4!#REF!,"")</f>
        <v/>
      </c>
      <c r="E913" t="str">
        <f>IFERROR(LOOKUP(テーブル_Swim015[[#This Row],[選手番号]],Sheet3!A:A,Sheet3!C:C),"")</f>
        <v xml:space="preserve">岡本　慎吾                    </v>
      </c>
      <c r="F913" t="str">
        <f>IFERROR(LOOKUP(D913,テーブル_Swim014[選手番号],テーブル_Swim014[所属名称１]),"")</f>
        <v/>
      </c>
      <c r="G913" t="str">
        <f>IFERROR(LOOKUP(テーブル_Swim015[[#This Row],[選手番号]],Sheet2!A:A,Sheet2!B:B),"")</f>
        <v/>
      </c>
      <c r="H913" t="str">
        <f>IFERROR(LOOKUP(D913,Sheet2!A:A,Sheet2!C:C),"")</f>
        <v/>
      </c>
      <c r="I913" t="str">
        <f>IFERROR(LOOKUP(H913,Sheet9!A:A,記載責任者!#REF!),"")</f>
        <v/>
      </c>
    </row>
    <row r="914" spans="1:9">
      <c r="A914">
        <f>IFERROR(テーブル_Swim015[[#This Row],[競技番号]],"")</f>
        <v>44</v>
      </c>
      <c r="B914">
        <f>IFERROR(テーブル_Swim015[[#This Row],[組]],"")</f>
        <v>4</v>
      </c>
      <c r="C914">
        <f>IFERROR(テーブル_Swim015[[#This Row],[水路]],"")</f>
        <v>1</v>
      </c>
      <c r="D914" t="str">
        <f>IFERROR(Sheet4!#REF!,"")</f>
        <v/>
      </c>
      <c r="E914" t="str">
        <f>IFERROR(LOOKUP(テーブル_Swim015[[#This Row],[選手番号]],Sheet3!A:A,Sheet3!C:C),"")</f>
        <v xml:space="preserve">岩崎　圭吾                    </v>
      </c>
      <c r="F914" t="str">
        <f>IFERROR(LOOKUP(D914,テーブル_Swim014[選手番号],テーブル_Swim014[所属名称１]),"")</f>
        <v/>
      </c>
      <c r="G914" t="str">
        <f>IFERROR(LOOKUP(テーブル_Swim015[[#This Row],[選手番号]],Sheet2!A:A,Sheet2!B:B),"")</f>
        <v/>
      </c>
      <c r="H914" t="str">
        <f>IFERROR(LOOKUP(D914,Sheet2!A:A,Sheet2!C:C),"")</f>
        <v/>
      </c>
      <c r="I914" t="str">
        <f>IFERROR(LOOKUP(H914,Sheet9!A:A,記載責任者!#REF!),"")</f>
        <v/>
      </c>
    </row>
    <row r="915" spans="1:9">
      <c r="A915">
        <f>IFERROR(テーブル_Swim015[[#This Row],[競技番号]],"")</f>
        <v>44</v>
      </c>
      <c r="B915">
        <f>IFERROR(テーブル_Swim015[[#This Row],[組]],"")</f>
        <v>4</v>
      </c>
      <c r="C915">
        <f>IFERROR(テーブル_Swim015[[#This Row],[水路]],"")</f>
        <v>2</v>
      </c>
      <c r="D915" t="str">
        <f>IFERROR(Sheet4!#REF!,"")</f>
        <v/>
      </c>
      <c r="E915" t="str">
        <f>IFERROR(LOOKUP(テーブル_Swim015[[#This Row],[選手番号]],Sheet3!A:A,Sheet3!C:C),"")</f>
        <v xml:space="preserve">池田　弘毅                    </v>
      </c>
      <c r="F915" t="str">
        <f>IFERROR(LOOKUP(D915,テーブル_Swim014[選手番号],テーブル_Swim014[所属名称１]),"")</f>
        <v/>
      </c>
      <c r="G915" t="str">
        <f>IFERROR(LOOKUP(テーブル_Swim015[[#This Row],[選手番号]],Sheet2!A:A,Sheet2!B:B),"")</f>
        <v/>
      </c>
      <c r="H915" t="str">
        <f>IFERROR(LOOKUP(D915,Sheet2!A:A,Sheet2!C:C),"")</f>
        <v/>
      </c>
      <c r="I915" t="str">
        <f>IFERROR(LOOKUP(H915,Sheet9!A:A,記載責任者!#REF!),"")</f>
        <v/>
      </c>
    </row>
    <row r="916" spans="1:9">
      <c r="A916">
        <f>IFERROR(テーブル_Swim015[[#This Row],[競技番号]],"")</f>
        <v>44</v>
      </c>
      <c r="B916">
        <f>IFERROR(テーブル_Swim015[[#This Row],[組]],"")</f>
        <v>4</v>
      </c>
      <c r="C916">
        <f>IFERROR(テーブル_Swim015[[#This Row],[水路]],"")</f>
        <v>3</v>
      </c>
      <c r="D916" t="str">
        <f>IFERROR(Sheet4!#REF!,"")</f>
        <v/>
      </c>
      <c r="E916" t="str">
        <f>IFERROR(LOOKUP(テーブル_Swim015[[#This Row],[選手番号]],Sheet3!A:A,Sheet3!C:C),"")</f>
        <v xml:space="preserve">川田遼太郎                    </v>
      </c>
      <c r="F916" t="str">
        <f>IFERROR(LOOKUP(D916,テーブル_Swim014[選手番号],テーブル_Swim014[所属名称１]),"")</f>
        <v/>
      </c>
      <c r="G916" t="str">
        <f>IFERROR(LOOKUP(テーブル_Swim015[[#This Row],[選手番号]],Sheet2!A:A,Sheet2!B:B),"")</f>
        <v/>
      </c>
      <c r="H916" t="str">
        <f>IFERROR(LOOKUP(D916,Sheet2!A:A,Sheet2!C:C),"")</f>
        <v/>
      </c>
      <c r="I916" t="str">
        <f>IFERROR(LOOKUP(H916,Sheet9!A:A,記載責任者!#REF!),"")</f>
        <v/>
      </c>
    </row>
    <row r="917" spans="1:9">
      <c r="A917">
        <f>IFERROR(テーブル_Swim015[[#This Row],[競技番号]],"")</f>
        <v>44</v>
      </c>
      <c r="B917">
        <f>IFERROR(テーブル_Swim015[[#This Row],[組]],"")</f>
        <v>4</v>
      </c>
      <c r="C917">
        <f>IFERROR(テーブル_Swim015[[#This Row],[水路]],"")</f>
        <v>4</v>
      </c>
      <c r="D917" t="str">
        <f>IFERROR(Sheet4!#REF!,"")</f>
        <v/>
      </c>
      <c r="E917" t="str">
        <f>IFERROR(LOOKUP(テーブル_Swim015[[#This Row],[選手番号]],Sheet3!A:A,Sheet3!C:C),"")</f>
        <v xml:space="preserve">和田　卓彌                    </v>
      </c>
      <c r="F917" t="str">
        <f>IFERROR(LOOKUP(D917,テーブル_Swim014[選手番号],テーブル_Swim014[所属名称１]),"")</f>
        <v/>
      </c>
      <c r="G917" t="str">
        <f>IFERROR(LOOKUP(テーブル_Swim015[[#This Row],[選手番号]],Sheet2!A:A,Sheet2!B:B),"")</f>
        <v/>
      </c>
      <c r="H917" t="str">
        <f>IFERROR(LOOKUP(D917,Sheet2!A:A,Sheet2!C:C),"")</f>
        <v/>
      </c>
      <c r="I917" t="str">
        <f>IFERROR(LOOKUP(H917,Sheet9!A:A,記載責任者!#REF!),"")</f>
        <v/>
      </c>
    </row>
    <row r="918" spans="1:9">
      <c r="A918">
        <f>IFERROR(テーブル_Swim015[[#This Row],[競技番号]],"")</f>
        <v>44</v>
      </c>
      <c r="B918">
        <f>IFERROR(テーブル_Swim015[[#This Row],[組]],"")</f>
        <v>4</v>
      </c>
      <c r="C918">
        <f>IFERROR(テーブル_Swim015[[#This Row],[水路]],"")</f>
        <v>5</v>
      </c>
      <c r="D918" t="str">
        <f>IFERROR(Sheet4!#REF!,"")</f>
        <v/>
      </c>
      <c r="E918" t="str">
        <f>IFERROR(LOOKUP(テーブル_Swim015[[#This Row],[選手番号]],Sheet3!A:A,Sheet3!C:C),"")</f>
        <v xml:space="preserve">清水　貫智                    </v>
      </c>
      <c r="F918" t="str">
        <f>IFERROR(LOOKUP(D918,テーブル_Swim014[選手番号],テーブル_Swim014[所属名称１]),"")</f>
        <v/>
      </c>
      <c r="G918" t="str">
        <f>IFERROR(LOOKUP(テーブル_Swim015[[#This Row],[選手番号]],Sheet2!A:A,Sheet2!B:B),"")</f>
        <v/>
      </c>
      <c r="H918" t="str">
        <f>IFERROR(LOOKUP(D918,Sheet2!A:A,Sheet2!C:C),"")</f>
        <v/>
      </c>
      <c r="I918" t="str">
        <f>IFERROR(LOOKUP(H918,Sheet9!A:A,記載責任者!#REF!),"")</f>
        <v/>
      </c>
    </row>
    <row r="919" spans="1:9">
      <c r="A919">
        <f>IFERROR(テーブル_Swim015[[#This Row],[競技番号]],"")</f>
        <v>44</v>
      </c>
      <c r="B919">
        <f>IFERROR(テーブル_Swim015[[#This Row],[組]],"")</f>
        <v>4</v>
      </c>
      <c r="C919">
        <f>IFERROR(テーブル_Swim015[[#This Row],[水路]],"")</f>
        <v>6</v>
      </c>
      <c r="D919" t="str">
        <f>IFERROR(Sheet4!#REF!,"")</f>
        <v/>
      </c>
      <c r="E919" t="str">
        <f>IFERROR(LOOKUP(テーブル_Swim015[[#This Row],[選手番号]],Sheet3!A:A,Sheet3!C:C),"")</f>
        <v xml:space="preserve">長尾　祐飛                    </v>
      </c>
      <c r="F919" t="str">
        <f>IFERROR(LOOKUP(D919,テーブル_Swim014[選手番号],テーブル_Swim014[所属名称１]),"")</f>
        <v/>
      </c>
      <c r="G919" t="str">
        <f>IFERROR(LOOKUP(テーブル_Swim015[[#This Row],[選手番号]],Sheet2!A:A,Sheet2!B:B),"")</f>
        <v/>
      </c>
      <c r="H919" t="str">
        <f>IFERROR(LOOKUP(D919,Sheet2!A:A,Sheet2!C:C),"")</f>
        <v/>
      </c>
      <c r="I919" t="str">
        <f>IFERROR(LOOKUP(H919,Sheet9!A:A,記載責任者!#REF!),"")</f>
        <v/>
      </c>
    </row>
    <row r="920" spans="1:9">
      <c r="A920">
        <f>IFERROR(テーブル_Swim015[[#This Row],[競技番号]],"")</f>
        <v>44</v>
      </c>
      <c r="B920">
        <f>IFERROR(テーブル_Swim015[[#This Row],[組]],"")</f>
        <v>4</v>
      </c>
      <c r="C920">
        <f>IFERROR(テーブル_Swim015[[#This Row],[水路]],"")</f>
        <v>7</v>
      </c>
      <c r="D920" t="str">
        <f>IFERROR(Sheet4!#REF!,"")</f>
        <v/>
      </c>
      <c r="E920" t="str">
        <f>IFERROR(LOOKUP(テーブル_Swim015[[#This Row],[選手番号]],Sheet3!A:A,Sheet3!C:C),"")</f>
        <v xml:space="preserve">梶原　一柊                    </v>
      </c>
      <c r="F920" t="str">
        <f>IFERROR(LOOKUP(D920,テーブル_Swim014[選手番号],テーブル_Swim014[所属名称１]),"")</f>
        <v/>
      </c>
      <c r="G920" t="str">
        <f>IFERROR(LOOKUP(テーブル_Swim015[[#This Row],[選手番号]],Sheet2!A:A,Sheet2!B:B),"")</f>
        <v/>
      </c>
      <c r="H920" t="str">
        <f>IFERROR(LOOKUP(D920,Sheet2!A:A,Sheet2!C:C),"")</f>
        <v/>
      </c>
      <c r="I920" t="str">
        <f>IFERROR(LOOKUP(H920,Sheet9!A:A,記載責任者!#REF!),"")</f>
        <v/>
      </c>
    </row>
    <row r="921" spans="1:9">
      <c r="A921">
        <f>IFERROR(テーブル_Swim015[[#This Row],[競技番号]],"")</f>
        <v>44</v>
      </c>
      <c r="B921">
        <f>IFERROR(テーブル_Swim015[[#This Row],[組]],"")</f>
        <v>4</v>
      </c>
      <c r="C921">
        <f>IFERROR(テーブル_Swim015[[#This Row],[水路]],"")</f>
        <v>8</v>
      </c>
      <c r="D921" t="str">
        <f>IFERROR(Sheet4!#REF!,"")</f>
        <v/>
      </c>
      <c r="E921" t="str">
        <f>IFERROR(LOOKUP(テーブル_Swim015[[#This Row],[選手番号]],Sheet3!A:A,Sheet3!C:C),"")</f>
        <v xml:space="preserve">浦　　陸人                    </v>
      </c>
      <c r="F921" t="str">
        <f>IFERROR(LOOKUP(D921,テーブル_Swim014[選手番号],テーブル_Swim014[所属名称１]),"")</f>
        <v/>
      </c>
      <c r="G921" t="str">
        <f>IFERROR(LOOKUP(テーブル_Swim015[[#This Row],[選手番号]],Sheet2!A:A,Sheet2!B:B),"")</f>
        <v/>
      </c>
      <c r="H921" t="str">
        <f>IFERROR(LOOKUP(D921,Sheet2!A:A,Sheet2!C:C),"")</f>
        <v/>
      </c>
      <c r="I921" t="str">
        <f>IFERROR(LOOKUP(H921,Sheet9!A:A,記載責任者!#REF!),"")</f>
        <v/>
      </c>
    </row>
    <row r="922" spans="1:9">
      <c r="A922">
        <f>IFERROR(テーブル_Swim015[[#This Row],[競技番号]],"")</f>
        <v>44</v>
      </c>
      <c r="B922">
        <f>IFERROR(テーブル_Swim015[[#This Row],[組]],"")</f>
        <v>5</v>
      </c>
      <c r="C922">
        <f>IFERROR(テーブル_Swim015[[#This Row],[水路]],"")</f>
        <v>1</v>
      </c>
      <c r="D922" t="str">
        <f>IFERROR(Sheet4!#REF!,"")</f>
        <v/>
      </c>
      <c r="E922" t="str">
        <f>IFERROR(LOOKUP(テーブル_Swim015[[#This Row],[選手番号]],Sheet3!A:A,Sheet3!C:C),"")</f>
        <v xml:space="preserve">大橋　海斗                    </v>
      </c>
      <c r="F922" t="str">
        <f>IFERROR(LOOKUP(D922,テーブル_Swim014[選手番号],テーブル_Swim014[所属名称１]),"")</f>
        <v/>
      </c>
      <c r="G922" t="str">
        <f>IFERROR(LOOKUP(テーブル_Swim015[[#This Row],[選手番号]],Sheet2!A:A,Sheet2!B:B),"")</f>
        <v/>
      </c>
      <c r="H922" t="str">
        <f>IFERROR(LOOKUP(D922,Sheet2!A:A,Sheet2!C:C),"")</f>
        <v/>
      </c>
      <c r="I922" t="str">
        <f>IFERROR(LOOKUP(H922,Sheet9!A:A,記載責任者!#REF!),"")</f>
        <v/>
      </c>
    </row>
    <row r="923" spans="1:9">
      <c r="A923">
        <f>IFERROR(テーブル_Swim015[[#This Row],[競技番号]],"")</f>
        <v>44</v>
      </c>
      <c r="B923">
        <f>IFERROR(テーブル_Swim015[[#This Row],[組]],"")</f>
        <v>5</v>
      </c>
      <c r="C923">
        <f>IFERROR(テーブル_Swim015[[#This Row],[水路]],"")</f>
        <v>2</v>
      </c>
      <c r="D923" t="str">
        <f>IFERROR(Sheet4!#REF!,"")</f>
        <v/>
      </c>
      <c r="E923" t="str">
        <f>IFERROR(LOOKUP(テーブル_Swim015[[#This Row],[選手番号]],Sheet3!A:A,Sheet3!C:C),"")</f>
        <v xml:space="preserve">村上　晴紀                    </v>
      </c>
      <c r="F923" t="str">
        <f>IFERROR(LOOKUP(D923,テーブル_Swim014[選手番号],テーブル_Swim014[所属名称１]),"")</f>
        <v/>
      </c>
      <c r="G923" t="str">
        <f>IFERROR(LOOKUP(テーブル_Swim015[[#This Row],[選手番号]],Sheet2!A:A,Sheet2!B:B),"")</f>
        <v/>
      </c>
      <c r="H923" t="str">
        <f>IFERROR(LOOKUP(D923,Sheet2!A:A,Sheet2!C:C),"")</f>
        <v/>
      </c>
      <c r="I923" t="str">
        <f>IFERROR(LOOKUP(H923,Sheet9!A:A,記載責任者!#REF!),"")</f>
        <v/>
      </c>
    </row>
    <row r="924" spans="1:9">
      <c r="A924">
        <f>IFERROR(テーブル_Swim015[[#This Row],[競技番号]],"")</f>
        <v>44</v>
      </c>
      <c r="B924">
        <f>IFERROR(テーブル_Swim015[[#This Row],[組]],"")</f>
        <v>5</v>
      </c>
      <c r="C924">
        <f>IFERROR(テーブル_Swim015[[#This Row],[水路]],"")</f>
        <v>3</v>
      </c>
      <c r="D924" t="str">
        <f>IFERROR(Sheet4!#REF!,"")</f>
        <v/>
      </c>
      <c r="E924" t="str">
        <f>IFERROR(LOOKUP(テーブル_Swim015[[#This Row],[選手番号]],Sheet3!A:A,Sheet3!C:C),"")</f>
        <v xml:space="preserve">秋山　太志                    </v>
      </c>
      <c r="F924" t="str">
        <f>IFERROR(LOOKUP(D924,テーブル_Swim014[選手番号],テーブル_Swim014[所属名称１]),"")</f>
        <v/>
      </c>
      <c r="G924" t="str">
        <f>IFERROR(LOOKUP(テーブル_Swim015[[#This Row],[選手番号]],Sheet2!A:A,Sheet2!B:B),"")</f>
        <v/>
      </c>
      <c r="H924" t="str">
        <f>IFERROR(LOOKUP(D924,Sheet2!A:A,Sheet2!C:C),"")</f>
        <v/>
      </c>
      <c r="I924" t="str">
        <f>IFERROR(LOOKUP(H924,Sheet9!A:A,記載責任者!#REF!),"")</f>
        <v/>
      </c>
    </row>
    <row r="925" spans="1:9">
      <c r="A925">
        <f>IFERROR(テーブル_Swim015[[#This Row],[競技番号]],"")</f>
        <v>44</v>
      </c>
      <c r="B925">
        <f>IFERROR(テーブル_Swim015[[#This Row],[組]],"")</f>
        <v>5</v>
      </c>
      <c r="C925">
        <f>IFERROR(テーブル_Swim015[[#This Row],[水路]],"")</f>
        <v>4</v>
      </c>
      <c r="D925" t="str">
        <f>IFERROR(Sheet4!#REF!,"")</f>
        <v/>
      </c>
      <c r="E925" t="str">
        <f>IFERROR(LOOKUP(テーブル_Swim015[[#This Row],[選手番号]],Sheet3!A:A,Sheet3!C:C),"")</f>
        <v xml:space="preserve">梶田　尚輝                    </v>
      </c>
      <c r="F925" t="str">
        <f>IFERROR(LOOKUP(D925,テーブル_Swim014[選手番号],テーブル_Swim014[所属名称１]),"")</f>
        <v/>
      </c>
      <c r="G925" t="str">
        <f>IFERROR(LOOKUP(テーブル_Swim015[[#This Row],[選手番号]],Sheet2!A:A,Sheet2!B:B),"")</f>
        <v/>
      </c>
      <c r="H925" t="str">
        <f>IFERROR(LOOKUP(D925,Sheet2!A:A,Sheet2!C:C),"")</f>
        <v/>
      </c>
      <c r="I925" t="str">
        <f>IFERROR(LOOKUP(H925,Sheet9!A:A,記載責任者!#REF!),"")</f>
        <v/>
      </c>
    </row>
    <row r="926" spans="1:9">
      <c r="A926">
        <f>IFERROR(テーブル_Swim015[[#This Row],[競技番号]],"")</f>
        <v>44</v>
      </c>
      <c r="B926">
        <f>IFERROR(テーブル_Swim015[[#This Row],[組]],"")</f>
        <v>5</v>
      </c>
      <c r="C926">
        <f>IFERROR(テーブル_Swim015[[#This Row],[水路]],"")</f>
        <v>5</v>
      </c>
      <c r="D926" t="str">
        <f>IFERROR(Sheet4!#REF!,"")</f>
        <v/>
      </c>
      <c r="E926" t="str">
        <f>IFERROR(LOOKUP(テーブル_Swim015[[#This Row],[選手番号]],Sheet3!A:A,Sheet3!C:C),"")</f>
        <v xml:space="preserve">久米　崇汰                    </v>
      </c>
      <c r="F926" t="str">
        <f>IFERROR(LOOKUP(D926,テーブル_Swim014[選手番号],テーブル_Swim014[所属名称１]),"")</f>
        <v/>
      </c>
      <c r="G926" t="str">
        <f>IFERROR(LOOKUP(テーブル_Swim015[[#This Row],[選手番号]],Sheet2!A:A,Sheet2!B:B),"")</f>
        <v/>
      </c>
      <c r="H926" t="str">
        <f>IFERROR(LOOKUP(D926,Sheet2!A:A,Sheet2!C:C),"")</f>
        <v/>
      </c>
      <c r="I926" t="str">
        <f>IFERROR(LOOKUP(H926,Sheet9!A:A,記載責任者!#REF!),"")</f>
        <v/>
      </c>
    </row>
    <row r="927" spans="1:9">
      <c r="A927">
        <f>IFERROR(テーブル_Swim015[[#This Row],[競技番号]],"")</f>
        <v>44</v>
      </c>
      <c r="B927">
        <f>IFERROR(テーブル_Swim015[[#This Row],[組]],"")</f>
        <v>5</v>
      </c>
      <c r="C927">
        <f>IFERROR(テーブル_Swim015[[#This Row],[水路]],"")</f>
        <v>6</v>
      </c>
      <c r="D927" t="str">
        <f>IFERROR(Sheet4!#REF!,"")</f>
        <v/>
      </c>
      <c r="E927" t="str">
        <f>IFERROR(LOOKUP(テーブル_Swim015[[#This Row],[選手番号]],Sheet3!A:A,Sheet3!C:C),"")</f>
        <v xml:space="preserve">立花　準大                    </v>
      </c>
      <c r="F927" t="str">
        <f>IFERROR(LOOKUP(D927,テーブル_Swim014[選手番号],テーブル_Swim014[所属名称１]),"")</f>
        <v/>
      </c>
      <c r="G927" t="str">
        <f>IFERROR(LOOKUP(テーブル_Swim015[[#This Row],[選手番号]],Sheet2!A:A,Sheet2!B:B),"")</f>
        <v/>
      </c>
      <c r="H927" t="str">
        <f>IFERROR(LOOKUP(D927,Sheet2!A:A,Sheet2!C:C),"")</f>
        <v/>
      </c>
      <c r="I927" t="str">
        <f>IFERROR(LOOKUP(H927,Sheet9!A:A,記載責任者!#REF!),"")</f>
        <v/>
      </c>
    </row>
    <row r="928" spans="1:9">
      <c r="A928">
        <f>IFERROR(テーブル_Swim015[[#This Row],[競技番号]],"")</f>
        <v>44</v>
      </c>
      <c r="B928">
        <f>IFERROR(テーブル_Swim015[[#This Row],[組]],"")</f>
        <v>5</v>
      </c>
      <c r="C928">
        <f>IFERROR(テーブル_Swim015[[#This Row],[水路]],"")</f>
        <v>7</v>
      </c>
      <c r="D928" t="str">
        <f>IFERROR(Sheet4!#REF!,"")</f>
        <v/>
      </c>
      <c r="E928" t="str">
        <f>IFERROR(LOOKUP(テーブル_Swim015[[#This Row],[選手番号]],Sheet3!A:A,Sheet3!C:C),"")</f>
        <v xml:space="preserve">中岡　健介                    </v>
      </c>
      <c r="F928" t="str">
        <f>IFERROR(LOOKUP(D928,テーブル_Swim014[選手番号],テーブル_Swim014[所属名称１]),"")</f>
        <v/>
      </c>
      <c r="G928" t="str">
        <f>IFERROR(LOOKUP(テーブル_Swim015[[#This Row],[選手番号]],Sheet2!A:A,Sheet2!B:B),"")</f>
        <v/>
      </c>
      <c r="H928" t="str">
        <f>IFERROR(LOOKUP(D928,Sheet2!A:A,Sheet2!C:C),"")</f>
        <v/>
      </c>
      <c r="I928" t="str">
        <f>IFERROR(LOOKUP(H928,Sheet9!A:A,記載責任者!#REF!),"")</f>
        <v/>
      </c>
    </row>
    <row r="929" spans="1:9">
      <c r="A929">
        <f>IFERROR(テーブル_Swim015[[#This Row],[競技番号]],"")</f>
        <v>44</v>
      </c>
      <c r="B929">
        <f>IFERROR(テーブル_Swim015[[#This Row],[組]],"")</f>
        <v>5</v>
      </c>
      <c r="C929">
        <f>IFERROR(テーブル_Swim015[[#This Row],[水路]],"")</f>
        <v>8</v>
      </c>
      <c r="D929" t="str">
        <f>IFERROR(Sheet4!#REF!,"")</f>
        <v/>
      </c>
      <c r="E929" t="str">
        <f>IFERROR(LOOKUP(テーブル_Swim015[[#This Row],[選手番号]],Sheet3!A:A,Sheet3!C:C),"")</f>
        <v xml:space="preserve">細川直央人                    </v>
      </c>
      <c r="F929" t="str">
        <f>IFERROR(LOOKUP(D929,テーブル_Swim014[選手番号],テーブル_Swim014[所属名称１]),"")</f>
        <v/>
      </c>
      <c r="G929" t="str">
        <f>IFERROR(LOOKUP(テーブル_Swim015[[#This Row],[選手番号]],Sheet2!A:A,Sheet2!B:B),"")</f>
        <v/>
      </c>
      <c r="H929" t="str">
        <f>IFERROR(LOOKUP(D929,Sheet2!A:A,Sheet2!C:C),"")</f>
        <v/>
      </c>
      <c r="I929" t="str">
        <f>IFERROR(LOOKUP(H929,Sheet9!A:A,記載責任者!#REF!),"")</f>
        <v/>
      </c>
    </row>
    <row r="930" spans="1:9">
      <c r="A930">
        <f>IFERROR(テーブル_Swim015[[#This Row],[競技番号]],"")</f>
        <v>45</v>
      </c>
      <c r="B930">
        <f>IFERROR(テーブル_Swim015[[#This Row],[組]],"")</f>
        <v>1</v>
      </c>
      <c r="C930">
        <f>IFERROR(テーブル_Swim015[[#This Row],[水路]],"")</f>
        <v>1</v>
      </c>
      <c r="D930" t="str">
        <f>IFERROR(Sheet4!#REF!,"")</f>
        <v/>
      </c>
      <c r="E930" t="str">
        <f>IFERROR(LOOKUP(テーブル_Swim015[[#This Row],[選手番号]],Sheet3!A:A,Sheet3!C:C),"")</f>
        <v/>
      </c>
      <c r="F930" t="str">
        <f>IFERROR(LOOKUP(D930,テーブル_Swim014[選手番号],テーブル_Swim014[所属名称１]),"")</f>
        <v/>
      </c>
      <c r="G930" t="str">
        <f>IFERROR(LOOKUP(テーブル_Swim015[[#This Row],[選手番号]],Sheet2!A:A,Sheet2!B:B),"")</f>
        <v/>
      </c>
      <c r="H930" t="str">
        <f>IFERROR(LOOKUP(D930,Sheet2!A:A,Sheet2!C:C),"")</f>
        <v/>
      </c>
      <c r="I930" t="str">
        <f>IFERROR(LOOKUP(H930,Sheet9!A:A,記載責任者!#REF!),"")</f>
        <v/>
      </c>
    </row>
    <row r="931" spans="1:9">
      <c r="A931">
        <f>IFERROR(テーブル_Swim015[[#This Row],[競技番号]],"")</f>
        <v>45</v>
      </c>
      <c r="B931">
        <f>IFERROR(テーブル_Swim015[[#This Row],[組]],"")</f>
        <v>1</v>
      </c>
      <c r="C931">
        <f>IFERROR(テーブル_Swim015[[#This Row],[水路]],"")</f>
        <v>2</v>
      </c>
      <c r="D931" t="str">
        <f>IFERROR(Sheet4!#REF!,"")</f>
        <v/>
      </c>
      <c r="E931" t="str">
        <f>IFERROR(LOOKUP(テーブル_Swim015[[#This Row],[選手番号]],Sheet3!A:A,Sheet3!C:C),"")</f>
        <v xml:space="preserve">荻田　歩佳                    </v>
      </c>
      <c r="F931" t="str">
        <f>IFERROR(LOOKUP(D931,テーブル_Swim014[選手番号],テーブル_Swim014[所属名称１]),"")</f>
        <v/>
      </c>
      <c r="G931" t="str">
        <f>IFERROR(LOOKUP(テーブル_Swim015[[#This Row],[選手番号]],Sheet2!A:A,Sheet2!B:B),"")</f>
        <v/>
      </c>
      <c r="H931" t="str">
        <f>IFERROR(LOOKUP(D931,Sheet2!A:A,Sheet2!C:C),"")</f>
        <v/>
      </c>
      <c r="I931" t="str">
        <f>IFERROR(LOOKUP(H931,Sheet9!A:A,記載責任者!#REF!),"")</f>
        <v/>
      </c>
    </row>
    <row r="932" spans="1:9">
      <c r="A932">
        <f>IFERROR(テーブル_Swim015[[#This Row],[競技番号]],"")</f>
        <v>45</v>
      </c>
      <c r="B932">
        <f>IFERROR(テーブル_Swim015[[#This Row],[組]],"")</f>
        <v>1</v>
      </c>
      <c r="C932">
        <f>IFERROR(テーブル_Swim015[[#This Row],[水路]],"")</f>
        <v>3</v>
      </c>
      <c r="D932" t="str">
        <f>IFERROR(Sheet4!#REF!,"")</f>
        <v/>
      </c>
      <c r="E932" t="str">
        <f>IFERROR(LOOKUP(テーブル_Swim015[[#This Row],[選手番号]],Sheet3!A:A,Sheet3!C:C),"")</f>
        <v xml:space="preserve">毛利　紀葉                    </v>
      </c>
      <c r="F932" t="str">
        <f>IFERROR(LOOKUP(D932,テーブル_Swim014[選手番号],テーブル_Swim014[所属名称１]),"")</f>
        <v/>
      </c>
      <c r="G932" t="str">
        <f>IFERROR(LOOKUP(テーブル_Swim015[[#This Row],[選手番号]],Sheet2!A:A,Sheet2!B:B),"")</f>
        <v/>
      </c>
      <c r="H932" t="str">
        <f>IFERROR(LOOKUP(D932,Sheet2!A:A,Sheet2!C:C),"")</f>
        <v/>
      </c>
      <c r="I932" t="str">
        <f>IFERROR(LOOKUP(H932,Sheet9!A:A,記載責任者!#REF!),"")</f>
        <v/>
      </c>
    </row>
    <row r="933" spans="1:9">
      <c r="A933">
        <f>IFERROR(テーブル_Swim015[[#This Row],[競技番号]],"")</f>
        <v>45</v>
      </c>
      <c r="B933">
        <f>IFERROR(テーブル_Swim015[[#This Row],[組]],"")</f>
        <v>1</v>
      </c>
      <c r="C933">
        <f>IFERROR(テーブル_Swim015[[#This Row],[水路]],"")</f>
        <v>4</v>
      </c>
      <c r="D933" t="str">
        <f>IFERROR(Sheet4!#REF!,"")</f>
        <v/>
      </c>
      <c r="E933" t="str">
        <f>IFERROR(LOOKUP(テーブル_Swim015[[#This Row],[選手番号]],Sheet3!A:A,Sheet3!C:C),"")</f>
        <v xml:space="preserve">藤本ひより                    </v>
      </c>
      <c r="F933" t="str">
        <f>IFERROR(LOOKUP(D933,テーブル_Swim014[選手番号],テーブル_Swim014[所属名称１]),"")</f>
        <v/>
      </c>
      <c r="G933" t="str">
        <f>IFERROR(LOOKUP(テーブル_Swim015[[#This Row],[選手番号]],Sheet2!A:A,Sheet2!B:B),"")</f>
        <v/>
      </c>
      <c r="H933" t="str">
        <f>IFERROR(LOOKUP(D933,Sheet2!A:A,Sheet2!C:C),"")</f>
        <v/>
      </c>
      <c r="I933" t="str">
        <f>IFERROR(LOOKUP(H933,Sheet9!A:A,記載責任者!#REF!),"")</f>
        <v/>
      </c>
    </row>
    <row r="934" spans="1:9">
      <c r="A934">
        <f>IFERROR(テーブル_Swim015[[#This Row],[競技番号]],"")</f>
        <v>45</v>
      </c>
      <c r="B934">
        <f>IFERROR(テーブル_Swim015[[#This Row],[組]],"")</f>
        <v>1</v>
      </c>
      <c r="C934">
        <f>IFERROR(テーブル_Swim015[[#This Row],[水路]],"")</f>
        <v>5</v>
      </c>
      <c r="D934" t="str">
        <f>IFERROR(Sheet4!#REF!,"")</f>
        <v/>
      </c>
      <c r="E934" t="str">
        <f>IFERROR(LOOKUP(テーブル_Swim015[[#This Row],[選手番号]],Sheet3!A:A,Sheet3!C:C),"")</f>
        <v xml:space="preserve">森﨑　楓子                    </v>
      </c>
      <c r="F934" t="str">
        <f>IFERROR(LOOKUP(D934,テーブル_Swim014[選手番号],テーブル_Swim014[所属名称１]),"")</f>
        <v/>
      </c>
      <c r="G934" t="str">
        <f>IFERROR(LOOKUP(テーブル_Swim015[[#This Row],[選手番号]],Sheet2!A:A,Sheet2!B:B),"")</f>
        <v/>
      </c>
      <c r="H934" t="str">
        <f>IFERROR(LOOKUP(D934,Sheet2!A:A,Sheet2!C:C),"")</f>
        <v/>
      </c>
      <c r="I934" t="str">
        <f>IFERROR(LOOKUP(H934,Sheet9!A:A,記載責任者!#REF!),"")</f>
        <v/>
      </c>
    </row>
    <row r="935" spans="1:9">
      <c r="A935">
        <f>IFERROR(テーブル_Swim015[[#This Row],[競技番号]],"")</f>
        <v>45</v>
      </c>
      <c r="B935">
        <f>IFERROR(テーブル_Swim015[[#This Row],[組]],"")</f>
        <v>1</v>
      </c>
      <c r="C935">
        <f>IFERROR(テーブル_Swim015[[#This Row],[水路]],"")</f>
        <v>6</v>
      </c>
      <c r="D935" t="str">
        <f>IFERROR(Sheet4!#REF!,"")</f>
        <v/>
      </c>
      <c r="E935" t="str">
        <f>IFERROR(LOOKUP(テーブル_Swim015[[#This Row],[選手番号]],Sheet3!A:A,Sheet3!C:C),"")</f>
        <v xml:space="preserve">新田　百菜                    </v>
      </c>
      <c r="F935" t="str">
        <f>IFERROR(LOOKUP(D935,テーブル_Swim014[選手番号],テーブル_Swim014[所属名称１]),"")</f>
        <v/>
      </c>
      <c r="G935" t="str">
        <f>IFERROR(LOOKUP(テーブル_Swim015[[#This Row],[選手番号]],Sheet2!A:A,Sheet2!B:B),"")</f>
        <v/>
      </c>
      <c r="H935" t="str">
        <f>IFERROR(LOOKUP(D935,Sheet2!A:A,Sheet2!C:C),"")</f>
        <v/>
      </c>
      <c r="I935" t="str">
        <f>IFERROR(LOOKUP(H935,Sheet9!A:A,記載責任者!#REF!),"")</f>
        <v/>
      </c>
    </row>
    <row r="936" spans="1:9">
      <c r="A936">
        <f>IFERROR(テーブル_Swim015[[#This Row],[競技番号]],"")</f>
        <v>45</v>
      </c>
      <c r="B936">
        <f>IFERROR(テーブル_Swim015[[#This Row],[組]],"")</f>
        <v>1</v>
      </c>
      <c r="C936">
        <f>IFERROR(テーブル_Swim015[[#This Row],[水路]],"")</f>
        <v>7</v>
      </c>
      <c r="D936" t="str">
        <f>IFERROR(Sheet4!#REF!,"")</f>
        <v/>
      </c>
      <c r="E936" t="str">
        <f>IFERROR(LOOKUP(テーブル_Swim015[[#This Row],[選手番号]],Sheet3!A:A,Sheet3!C:C),"")</f>
        <v xml:space="preserve">清水　美来                    </v>
      </c>
      <c r="F936" t="str">
        <f>IFERROR(LOOKUP(D936,テーブル_Swim014[選手番号],テーブル_Swim014[所属名称１]),"")</f>
        <v/>
      </c>
      <c r="G936" t="str">
        <f>IFERROR(LOOKUP(テーブル_Swim015[[#This Row],[選手番号]],Sheet2!A:A,Sheet2!B:B),"")</f>
        <v/>
      </c>
      <c r="H936" t="str">
        <f>IFERROR(LOOKUP(D936,Sheet2!A:A,Sheet2!C:C),"")</f>
        <v/>
      </c>
      <c r="I936" t="str">
        <f>IFERROR(LOOKUP(H936,Sheet9!A:A,記載責任者!#REF!),"")</f>
        <v/>
      </c>
    </row>
    <row r="937" spans="1:9">
      <c r="A937">
        <f>IFERROR(テーブル_Swim015[[#This Row],[競技番号]],"")</f>
        <v>45</v>
      </c>
      <c r="B937">
        <f>IFERROR(テーブル_Swim015[[#This Row],[組]],"")</f>
        <v>1</v>
      </c>
      <c r="C937">
        <f>IFERROR(テーブル_Swim015[[#This Row],[水路]],"")</f>
        <v>8</v>
      </c>
      <c r="D937" t="str">
        <f>IFERROR(Sheet4!#REF!,"")</f>
        <v/>
      </c>
      <c r="E937" t="str">
        <f>IFERROR(LOOKUP(テーブル_Swim015[[#This Row],[選手番号]],Sheet3!A:A,Sheet3!C:C),"")</f>
        <v/>
      </c>
      <c r="F937" t="str">
        <f>IFERROR(LOOKUP(D937,テーブル_Swim014[選手番号],テーブル_Swim014[所属名称１]),"")</f>
        <v/>
      </c>
      <c r="G937" t="str">
        <f>IFERROR(LOOKUP(テーブル_Swim015[[#This Row],[選手番号]],Sheet2!A:A,Sheet2!B:B),"")</f>
        <v/>
      </c>
      <c r="H937" t="str">
        <f>IFERROR(LOOKUP(D937,Sheet2!A:A,Sheet2!C:C),"")</f>
        <v/>
      </c>
      <c r="I937" t="str">
        <f>IFERROR(LOOKUP(H937,Sheet9!A:A,記載責任者!#REF!),"")</f>
        <v/>
      </c>
    </row>
    <row r="938" spans="1:9">
      <c r="A938">
        <f>IFERROR(テーブル_Swim015[[#This Row],[競技番号]],"")</f>
        <v>45</v>
      </c>
      <c r="B938">
        <f>IFERROR(テーブル_Swim015[[#This Row],[組]],"")</f>
        <v>2</v>
      </c>
      <c r="C938">
        <f>IFERROR(テーブル_Swim015[[#This Row],[水路]],"")</f>
        <v>1</v>
      </c>
      <c r="D938" t="str">
        <f>IFERROR(Sheet4!#REF!,"")</f>
        <v/>
      </c>
      <c r="E938" t="str">
        <f>IFERROR(LOOKUP(テーブル_Swim015[[#This Row],[選手番号]],Sheet3!A:A,Sheet3!C:C),"")</f>
        <v xml:space="preserve">西内　　維                    </v>
      </c>
      <c r="F938" t="str">
        <f>IFERROR(LOOKUP(D938,テーブル_Swim014[選手番号],テーブル_Swim014[所属名称１]),"")</f>
        <v/>
      </c>
      <c r="G938" t="str">
        <f>IFERROR(LOOKUP(テーブル_Swim015[[#This Row],[選手番号]],Sheet2!A:A,Sheet2!B:B),"")</f>
        <v/>
      </c>
      <c r="H938" t="str">
        <f>IFERROR(LOOKUP(D938,Sheet2!A:A,Sheet2!C:C),"")</f>
        <v/>
      </c>
      <c r="I938" t="str">
        <f>IFERROR(LOOKUP(H938,Sheet9!A:A,記載責任者!#REF!),"")</f>
        <v/>
      </c>
    </row>
    <row r="939" spans="1:9">
      <c r="A939">
        <f>IFERROR(テーブル_Swim015[[#This Row],[競技番号]],"")</f>
        <v>45</v>
      </c>
      <c r="B939">
        <f>IFERROR(テーブル_Swim015[[#This Row],[組]],"")</f>
        <v>2</v>
      </c>
      <c r="C939">
        <f>IFERROR(テーブル_Swim015[[#This Row],[水路]],"")</f>
        <v>2</v>
      </c>
      <c r="D939" t="str">
        <f>IFERROR(Sheet4!#REF!,"")</f>
        <v/>
      </c>
      <c r="E939" t="str">
        <f>IFERROR(LOOKUP(テーブル_Swim015[[#This Row],[選手番号]],Sheet3!A:A,Sheet3!C:C),"")</f>
        <v xml:space="preserve">矢野　萌佳                    </v>
      </c>
      <c r="F939" t="str">
        <f>IFERROR(LOOKUP(D939,テーブル_Swim014[選手番号],テーブル_Swim014[所属名称１]),"")</f>
        <v/>
      </c>
      <c r="G939" t="str">
        <f>IFERROR(LOOKUP(テーブル_Swim015[[#This Row],[選手番号]],Sheet2!A:A,Sheet2!B:B),"")</f>
        <v/>
      </c>
      <c r="H939" t="str">
        <f>IFERROR(LOOKUP(D939,Sheet2!A:A,Sheet2!C:C),"")</f>
        <v/>
      </c>
      <c r="I939" t="str">
        <f>IFERROR(LOOKUP(H939,Sheet9!A:A,記載責任者!#REF!),"")</f>
        <v/>
      </c>
    </row>
    <row r="940" spans="1:9">
      <c r="A940">
        <f>IFERROR(テーブル_Swim015[[#This Row],[競技番号]],"")</f>
        <v>45</v>
      </c>
      <c r="B940">
        <f>IFERROR(テーブル_Swim015[[#This Row],[組]],"")</f>
        <v>2</v>
      </c>
      <c r="C940">
        <f>IFERROR(テーブル_Swim015[[#This Row],[水路]],"")</f>
        <v>3</v>
      </c>
      <c r="D940" t="str">
        <f>IFERROR(Sheet4!#REF!,"")</f>
        <v/>
      </c>
      <c r="E940" t="str">
        <f>IFERROR(LOOKUP(テーブル_Swim015[[#This Row],[選手番号]],Sheet3!A:A,Sheet3!C:C),"")</f>
        <v xml:space="preserve">菅原　千博                    </v>
      </c>
      <c r="F940" t="str">
        <f>IFERROR(LOOKUP(D940,テーブル_Swim014[選手番号],テーブル_Swim014[所属名称１]),"")</f>
        <v/>
      </c>
      <c r="G940" t="str">
        <f>IFERROR(LOOKUP(テーブル_Swim015[[#This Row],[選手番号]],Sheet2!A:A,Sheet2!B:B),"")</f>
        <v/>
      </c>
      <c r="H940" t="str">
        <f>IFERROR(LOOKUP(D940,Sheet2!A:A,Sheet2!C:C),"")</f>
        <v/>
      </c>
      <c r="I940" t="str">
        <f>IFERROR(LOOKUP(H940,Sheet9!A:A,記載責任者!#REF!),"")</f>
        <v/>
      </c>
    </row>
    <row r="941" spans="1:9">
      <c r="A941">
        <f>IFERROR(テーブル_Swim015[[#This Row],[競技番号]],"")</f>
        <v>45</v>
      </c>
      <c r="B941">
        <f>IFERROR(テーブル_Swim015[[#This Row],[組]],"")</f>
        <v>2</v>
      </c>
      <c r="C941">
        <f>IFERROR(テーブル_Swim015[[#This Row],[水路]],"")</f>
        <v>4</v>
      </c>
      <c r="D941" t="str">
        <f>IFERROR(Sheet4!#REF!,"")</f>
        <v/>
      </c>
      <c r="E941" t="str">
        <f>IFERROR(LOOKUP(テーブル_Swim015[[#This Row],[選手番号]],Sheet3!A:A,Sheet3!C:C),"")</f>
        <v xml:space="preserve">高嶋ひなの                    </v>
      </c>
      <c r="F941" t="str">
        <f>IFERROR(LOOKUP(D941,テーブル_Swim014[選手番号],テーブル_Swim014[所属名称１]),"")</f>
        <v/>
      </c>
      <c r="G941" t="str">
        <f>IFERROR(LOOKUP(テーブル_Swim015[[#This Row],[選手番号]],Sheet2!A:A,Sheet2!B:B),"")</f>
        <v/>
      </c>
      <c r="H941" t="str">
        <f>IFERROR(LOOKUP(D941,Sheet2!A:A,Sheet2!C:C),"")</f>
        <v/>
      </c>
      <c r="I941" t="str">
        <f>IFERROR(LOOKUP(H941,Sheet9!A:A,記載責任者!#REF!),"")</f>
        <v/>
      </c>
    </row>
    <row r="942" spans="1:9">
      <c r="A942">
        <f>IFERROR(テーブル_Swim015[[#This Row],[競技番号]],"")</f>
        <v>45</v>
      </c>
      <c r="B942">
        <f>IFERROR(テーブル_Swim015[[#This Row],[組]],"")</f>
        <v>2</v>
      </c>
      <c r="C942">
        <f>IFERROR(テーブル_Swim015[[#This Row],[水路]],"")</f>
        <v>5</v>
      </c>
      <c r="D942" t="str">
        <f>IFERROR(Sheet4!#REF!,"")</f>
        <v/>
      </c>
      <c r="E942" t="str">
        <f>IFERROR(LOOKUP(テーブル_Swim015[[#This Row],[選手番号]],Sheet3!A:A,Sheet3!C:C),"")</f>
        <v xml:space="preserve">石丸　帆夏                    </v>
      </c>
      <c r="F942" t="str">
        <f>IFERROR(LOOKUP(D942,テーブル_Swim014[選手番号],テーブル_Swim014[所属名称１]),"")</f>
        <v/>
      </c>
      <c r="G942" t="str">
        <f>IFERROR(LOOKUP(テーブル_Swim015[[#This Row],[選手番号]],Sheet2!A:A,Sheet2!B:B),"")</f>
        <v/>
      </c>
      <c r="H942" t="str">
        <f>IFERROR(LOOKUP(D942,Sheet2!A:A,Sheet2!C:C),"")</f>
        <v/>
      </c>
      <c r="I942" t="str">
        <f>IFERROR(LOOKUP(H942,Sheet9!A:A,記載責任者!#REF!),"")</f>
        <v/>
      </c>
    </row>
    <row r="943" spans="1:9">
      <c r="A943">
        <f>IFERROR(テーブル_Swim015[[#This Row],[競技番号]],"")</f>
        <v>45</v>
      </c>
      <c r="B943">
        <f>IFERROR(テーブル_Swim015[[#This Row],[組]],"")</f>
        <v>2</v>
      </c>
      <c r="C943">
        <f>IFERROR(テーブル_Swim015[[#This Row],[水路]],"")</f>
        <v>6</v>
      </c>
      <c r="D943" t="str">
        <f>IFERROR(Sheet4!#REF!,"")</f>
        <v/>
      </c>
      <c r="E943" t="str">
        <f>IFERROR(LOOKUP(テーブル_Swim015[[#This Row],[選手番号]],Sheet3!A:A,Sheet3!C:C),"")</f>
        <v xml:space="preserve">岩間　薫乃                    </v>
      </c>
      <c r="F943" t="str">
        <f>IFERROR(LOOKUP(D943,テーブル_Swim014[選手番号],テーブル_Swim014[所属名称１]),"")</f>
        <v/>
      </c>
      <c r="G943" t="str">
        <f>IFERROR(LOOKUP(テーブル_Swim015[[#This Row],[選手番号]],Sheet2!A:A,Sheet2!B:B),"")</f>
        <v/>
      </c>
      <c r="H943" t="str">
        <f>IFERROR(LOOKUP(D943,Sheet2!A:A,Sheet2!C:C),"")</f>
        <v/>
      </c>
      <c r="I943" t="str">
        <f>IFERROR(LOOKUP(H943,Sheet9!A:A,記載責任者!#REF!),"")</f>
        <v/>
      </c>
    </row>
    <row r="944" spans="1:9">
      <c r="A944">
        <f>IFERROR(テーブル_Swim015[[#This Row],[競技番号]],"")</f>
        <v>45</v>
      </c>
      <c r="B944">
        <f>IFERROR(テーブル_Swim015[[#This Row],[組]],"")</f>
        <v>2</v>
      </c>
      <c r="C944">
        <f>IFERROR(テーブル_Swim015[[#This Row],[水路]],"")</f>
        <v>7</v>
      </c>
      <c r="D944" t="str">
        <f>IFERROR(Sheet4!#REF!,"")</f>
        <v/>
      </c>
      <c r="E944" t="str">
        <f>IFERROR(LOOKUP(テーブル_Swim015[[#This Row],[選手番号]],Sheet3!A:A,Sheet3!C:C),"")</f>
        <v xml:space="preserve">山崎　咲瑛                    </v>
      </c>
      <c r="F944" t="str">
        <f>IFERROR(LOOKUP(D944,テーブル_Swim014[選手番号],テーブル_Swim014[所属名称１]),"")</f>
        <v/>
      </c>
      <c r="G944" t="str">
        <f>IFERROR(LOOKUP(テーブル_Swim015[[#This Row],[選手番号]],Sheet2!A:A,Sheet2!B:B),"")</f>
        <v/>
      </c>
      <c r="H944" t="str">
        <f>IFERROR(LOOKUP(D944,Sheet2!A:A,Sheet2!C:C),"")</f>
        <v/>
      </c>
      <c r="I944" t="str">
        <f>IFERROR(LOOKUP(H944,Sheet9!A:A,記載責任者!#REF!),"")</f>
        <v/>
      </c>
    </row>
    <row r="945" spans="1:9">
      <c r="A945">
        <f>IFERROR(テーブル_Swim015[[#This Row],[競技番号]],"")</f>
        <v>45</v>
      </c>
      <c r="B945">
        <f>IFERROR(テーブル_Swim015[[#This Row],[組]],"")</f>
        <v>2</v>
      </c>
      <c r="C945">
        <f>IFERROR(テーブル_Swim015[[#This Row],[水路]],"")</f>
        <v>8</v>
      </c>
      <c r="D945" t="str">
        <f>IFERROR(Sheet4!#REF!,"")</f>
        <v/>
      </c>
      <c r="E945" t="str">
        <f>IFERROR(LOOKUP(テーブル_Swim015[[#This Row],[選手番号]],Sheet3!A:A,Sheet3!C:C),"")</f>
        <v xml:space="preserve">安達祐里奈                    </v>
      </c>
      <c r="F945" t="str">
        <f>IFERROR(LOOKUP(D945,テーブル_Swim014[選手番号],テーブル_Swim014[所属名称１]),"")</f>
        <v/>
      </c>
      <c r="G945" t="str">
        <f>IFERROR(LOOKUP(テーブル_Swim015[[#This Row],[選手番号]],Sheet2!A:A,Sheet2!B:B),"")</f>
        <v/>
      </c>
      <c r="H945" t="str">
        <f>IFERROR(LOOKUP(D945,Sheet2!A:A,Sheet2!C:C),"")</f>
        <v/>
      </c>
      <c r="I945" t="str">
        <f>IFERROR(LOOKUP(H945,Sheet9!A:A,記載責任者!#REF!),"")</f>
        <v/>
      </c>
    </row>
    <row r="946" spans="1:9">
      <c r="A946">
        <f>IFERROR(テーブル_Swim015[[#This Row],[競技番号]],"")</f>
        <v>46</v>
      </c>
      <c r="B946">
        <f>IFERROR(テーブル_Swim015[[#This Row],[組]],"")</f>
        <v>1</v>
      </c>
      <c r="C946">
        <f>IFERROR(テーブル_Swim015[[#This Row],[水路]],"")</f>
        <v>1</v>
      </c>
      <c r="D946" t="str">
        <f>IFERROR(Sheet4!#REF!,"")</f>
        <v/>
      </c>
      <c r="E946" t="str">
        <f>IFERROR(LOOKUP(テーブル_Swim015[[#This Row],[選手番号]],Sheet3!A:A,Sheet3!C:C),"")</f>
        <v/>
      </c>
      <c r="F946" t="str">
        <f>IFERROR(LOOKUP(D946,テーブル_Swim014[選手番号],テーブル_Swim014[所属名称１]),"")</f>
        <v/>
      </c>
      <c r="G946" t="str">
        <f>IFERROR(LOOKUP(テーブル_Swim015[[#This Row],[選手番号]],Sheet2!A:A,Sheet2!B:B),"")</f>
        <v/>
      </c>
      <c r="H946" t="str">
        <f>IFERROR(LOOKUP(D946,Sheet2!A:A,Sheet2!C:C),"")</f>
        <v/>
      </c>
      <c r="I946" t="str">
        <f>IFERROR(LOOKUP(H946,Sheet9!A:A,記載責任者!#REF!),"")</f>
        <v/>
      </c>
    </row>
    <row r="947" spans="1:9">
      <c r="A947">
        <f>IFERROR(テーブル_Swim015[[#This Row],[競技番号]],"")</f>
        <v>46</v>
      </c>
      <c r="B947">
        <f>IFERROR(テーブル_Swim015[[#This Row],[組]],"")</f>
        <v>1</v>
      </c>
      <c r="C947">
        <f>IFERROR(テーブル_Swim015[[#This Row],[水路]],"")</f>
        <v>2</v>
      </c>
      <c r="D947" t="str">
        <f>IFERROR(Sheet4!#REF!,"")</f>
        <v/>
      </c>
      <c r="E947" t="str">
        <f>IFERROR(LOOKUP(テーブル_Swim015[[#This Row],[選手番号]],Sheet3!A:A,Sheet3!C:C),"")</f>
        <v/>
      </c>
      <c r="F947" t="str">
        <f>IFERROR(LOOKUP(D947,テーブル_Swim014[選手番号],テーブル_Swim014[所属名称１]),"")</f>
        <v/>
      </c>
      <c r="G947" t="str">
        <f>IFERROR(LOOKUP(テーブル_Swim015[[#This Row],[選手番号]],Sheet2!A:A,Sheet2!B:B),"")</f>
        <v/>
      </c>
      <c r="H947" t="str">
        <f>IFERROR(LOOKUP(D947,Sheet2!A:A,Sheet2!C:C),"")</f>
        <v/>
      </c>
      <c r="I947" t="str">
        <f>IFERROR(LOOKUP(H947,Sheet9!A:A,記載責任者!#REF!),"")</f>
        <v/>
      </c>
    </row>
    <row r="948" spans="1:9">
      <c r="A948">
        <f>IFERROR(テーブル_Swim015[[#This Row],[競技番号]],"")</f>
        <v>46</v>
      </c>
      <c r="B948">
        <f>IFERROR(テーブル_Swim015[[#This Row],[組]],"")</f>
        <v>1</v>
      </c>
      <c r="C948">
        <f>IFERROR(テーブル_Swim015[[#This Row],[水路]],"")</f>
        <v>3</v>
      </c>
      <c r="D948" t="str">
        <f>IFERROR(Sheet4!#REF!,"")</f>
        <v/>
      </c>
      <c r="E948" t="str">
        <f>IFERROR(LOOKUP(テーブル_Swim015[[#This Row],[選手番号]],Sheet3!A:A,Sheet3!C:C),"")</f>
        <v xml:space="preserve">福岡　威人                    </v>
      </c>
      <c r="F948" t="str">
        <f>IFERROR(LOOKUP(D948,テーブル_Swim014[選手番号],テーブル_Swim014[所属名称１]),"")</f>
        <v/>
      </c>
      <c r="G948" t="str">
        <f>IFERROR(LOOKUP(テーブル_Swim015[[#This Row],[選手番号]],Sheet2!A:A,Sheet2!B:B),"")</f>
        <v/>
      </c>
      <c r="H948" t="str">
        <f>IFERROR(LOOKUP(D948,Sheet2!A:A,Sheet2!C:C),"")</f>
        <v/>
      </c>
      <c r="I948" t="str">
        <f>IFERROR(LOOKUP(H948,Sheet9!A:A,記載責任者!#REF!),"")</f>
        <v/>
      </c>
    </row>
    <row r="949" spans="1:9">
      <c r="A949">
        <f>IFERROR(テーブル_Swim015[[#This Row],[競技番号]],"")</f>
        <v>46</v>
      </c>
      <c r="B949">
        <f>IFERROR(テーブル_Swim015[[#This Row],[組]],"")</f>
        <v>1</v>
      </c>
      <c r="C949">
        <f>IFERROR(テーブル_Swim015[[#This Row],[水路]],"")</f>
        <v>4</v>
      </c>
      <c r="D949" t="str">
        <f>IFERROR(Sheet4!#REF!,"")</f>
        <v/>
      </c>
      <c r="E949" t="str">
        <f>IFERROR(LOOKUP(テーブル_Swim015[[#This Row],[選手番号]],Sheet3!A:A,Sheet3!C:C),"")</f>
        <v xml:space="preserve">弘田　量也                    </v>
      </c>
      <c r="F949" t="str">
        <f>IFERROR(LOOKUP(D949,テーブル_Swim014[選手番号],テーブル_Swim014[所属名称１]),"")</f>
        <v/>
      </c>
      <c r="G949" t="str">
        <f>IFERROR(LOOKUP(テーブル_Swim015[[#This Row],[選手番号]],Sheet2!A:A,Sheet2!B:B),"")</f>
        <v/>
      </c>
      <c r="H949" t="str">
        <f>IFERROR(LOOKUP(D949,Sheet2!A:A,Sheet2!C:C),"")</f>
        <v/>
      </c>
      <c r="I949" t="str">
        <f>IFERROR(LOOKUP(H949,Sheet9!A:A,記載責任者!#REF!),"")</f>
        <v/>
      </c>
    </row>
    <row r="950" spans="1:9">
      <c r="A950">
        <f>IFERROR(テーブル_Swim015[[#This Row],[競技番号]],"")</f>
        <v>46</v>
      </c>
      <c r="B950">
        <f>IFERROR(テーブル_Swim015[[#This Row],[組]],"")</f>
        <v>1</v>
      </c>
      <c r="C950">
        <f>IFERROR(テーブル_Swim015[[#This Row],[水路]],"")</f>
        <v>5</v>
      </c>
      <c r="D950" t="str">
        <f>IFERROR(Sheet4!#REF!,"")</f>
        <v/>
      </c>
      <c r="E950" t="str">
        <f>IFERROR(LOOKUP(テーブル_Swim015[[#This Row],[選手番号]],Sheet3!A:A,Sheet3!C:C),"")</f>
        <v xml:space="preserve">中岡悠一朗                    </v>
      </c>
      <c r="F950" t="str">
        <f>IFERROR(LOOKUP(D950,テーブル_Swim014[選手番号],テーブル_Swim014[所属名称１]),"")</f>
        <v/>
      </c>
      <c r="G950" t="str">
        <f>IFERROR(LOOKUP(テーブル_Swim015[[#This Row],[選手番号]],Sheet2!A:A,Sheet2!B:B),"")</f>
        <v/>
      </c>
      <c r="H950" t="str">
        <f>IFERROR(LOOKUP(D950,Sheet2!A:A,Sheet2!C:C),"")</f>
        <v/>
      </c>
      <c r="I950" t="str">
        <f>IFERROR(LOOKUP(H950,Sheet9!A:A,記載責任者!#REF!),"")</f>
        <v/>
      </c>
    </row>
    <row r="951" spans="1:9">
      <c r="A951">
        <f>IFERROR(テーブル_Swim015[[#This Row],[競技番号]],"")</f>
        <v>46</v>
      </c>
      <c r="B951">
        <f>IFERROR(テーブル_Swim015[[#This Row],[組]],"")</f>
        <v>1</v>
      </c>
      <c r="C951">
        <f>IFERROR(テーブル_Swim015[[#This Row],[水路]],"")</f>
        <v>6</v>
      </c>
      <c r="D951" t="str">
        <f>IFERROR(Sheet4!#REF!,"")</f>
        <v/>
      </c>
      <c r="E951" t="str">
        <f>IFERROR(LOOKUP(テーブル_Swim015[[#This Row],[選手番号]],Sheet3!A:A,Sheet3!C:C),"")</f>
        <v xml:space="preserve">下元　優典                    </v>
      </c>
      <c r="F951" t="str">
        <f>IFERROR(LOOKUP(D951,テーブル_Swim014[選手番号],テーブル_Swim014[所属名称１]),"")</f>
        <v/>
      </c>
      <c r="G951" t="str">
        <f>IFERROR(LOOKUP(テーブル_Swim015[[#This Row],[選手番号]],Sheet2!A:A,Sheet2!B:B),"")</f>
        <v/>
      </c>
      <c r="H951" t="str">
        <f>IFERROR(LOOKUP(D951,Sheet2!A:A,Sheet2!C:C),"")</f>
        <v/>
      </c>
      <c r="I951" t="str">
        <f>IFERROR(LOOKUP(H951,Sheet9!A:A,記載責任者!#REF!),"")</f>
        <v/>
      </c>
    </row>
    <row r="952" spans="1:9">
      <c r="A952">
        <f>IFERROR(テーブル_Swim015[[#This Row],[競技番号]],"")</f>
        <v>46</v>
      </c>
      <c r="B952">
        <f>IFERROR(テーブル_Swim015[[#This Row],[組]],"")</f>
        <v>1</v>
      </c>
      <c r="C952">
        <f>IFERROR(テーブル_Swim015[[#This Row],[水路]],"")</f>
        <v>7</v>
      </c>
      <c r="D952" t="str">
        <f>IFERROR(Sheet4!#REF!,"")</f>
        <v/>
      </c>
      <c r="E952" t="str">
        <f>IFERROR(LOOKUP(テーブル_Swim015[[#This Row],[選手番号]],Sheet3!A:A,Sheet3!C:C),"")</f>
        <v/>
      </c>
      <c r="F952" t="str">
        <f>IFERROR(LOOKUP(D952,テーブル_Swim014[選手番号],テーブル_Swim014[所属名称１]),"")</f>
        <v/>
      </c>
      <c r="G952" t="str">
        <f>IFERROR(LOOKUP(テーブル_Swim015[[#This Row],[選手番号]],Sheet2!A:A,Sheet2!B:B),"")</f>
        <v/>
      </c>
      <c r="H952" t="str">
        <f>IFERROR(LOOKUP(D952,Sheet2!A:A,Sheet2!C:C),"")</f>
        <v/>
      </c>
      <c r="I952" t="str">
        <f>IFERROR(LOOKUP(H952,Sheet9!A:A,記載責任者!#REF!),"")</f>
        <v/>
      </c>
    </row>
    <row r="953" spans="1:9">
      <c r="A953">
        <f>IFERROR(テーブル_Swim015[[#This Row],[競技番号]],"")</f>
        <v>46</v>
      </c>
      <c r="B953">
        <f>IFERROR(テーブル_Swim015[[#This Row],[組]],"")</f>
        <v>1</v>
      </c>
      <c r="C953">
        <f>IFERROR(テーブル_Swim015[[#This Row],[水路]],"")</f>
        <v>8</v>
      </c>
      <c r="D953" t="str">
        <f>IFERROR(Sheet4!#REF!,"")</f>
        <v/>
      </c>
      <c r="E953" t="str">
        <f>IFERROR(LOOKUP(テーブル_Swim015[[#This Row],[選手番号]],Sheet3!A:A,Sheet3!C:C),"")</f>
        <v/>
      </c>
      <c r="F953" t="str">
        <f>IFERROR(LOOKUP(D953,テーブル_Swim014[選手番号],テーブル_Swim014[所属名称１]),"")</f>
        <v/>
      </c>
      <c r="G953" t="str">
        <f>IFERROR(LOOKUP(テーブル_Swim015[[#This Row],[選手番号]],Sheet2!A:A,Sheet2!B:B),"")</f>
        <v/>
      </c>
      <c r="H953" t="str">
        <f>IFERROR(LOOKUP(D953,Sheet2!A:A,Sheet2!C:C),"")</f>
        <v/>
      </c>
      <c r="I953" t="str">
        <f>IFERROR(LOOKUP(H953,Sheet9!A:A,記載責任者!#REF!),"")</f>
        <v/>
      </c>
    </row>
    <row r="954" spans="1:9">
      <c r="A954">
        <f>IFERROR(テーブル_Swim015[[#This Row],[競技番号]],"")</f>
        <v>46</v>
      </c>
      <c r="B954">
        <f>IFERROR(テーブル_Swim015[[#This Row],[組]],"")</f>
        <v>2</v>
      </c>
      <c r="C954">
        <f>IFERROR(テーブル_Swim015[[#This Row],[水路]],"")</f>
        <v>1</v>
      </c>
      <c r="D954" t="str">
        <f>IFERROR(Sheet4!#REF!,"")</f>
        <v/>
      </c>
      <c r="E954" t="str">
        <f>IFERROR(LOOKUP(テーブル_Swim015[[#This Row],[選手番号]],Sheet3!A:A,Sheet3!C:C),"")</f>
        <v xml:space="preserve">新出　浩人                    </v>
      </c>
      <c r="F954" t="str">
        <f>IFERROR(LOOKUP(D954,テーブル_Swim014[選手番号],テーブル_Swim014[所属名称１]),"")</f>
        <v/>
      </c>
      <c r="G954" t="str">
        <f>IFERROR(LOOKUP(テーブル_Swim015[[#This Row],[選手番号]],Sheet2!A:A,Sheet2!B:B),"")</f>
        <v/>
      </c>
      <c r="H954" t="str">
        <f>IFERROR(LOOKUP(D954,Sheet2!A:A,Sheet2!C:C),"")</f>
        <v/>
      </c>
      <c r="I954" t="str">
        <f>IFERROR(LOOKUP(H954,Sheet9!A:A,記載責任者!#REF!),"")</f>
        <v/>
      </c>
    </row>
    <row r="955" spans="1:9">
      <c r="A955">
        <f>IFERROR(テーブル_Swim015[[#This Row],[競技番号]],"")</f>
        <v>46</v>
      </c>
      <c r="B955">
        <f>IFERROR(テーブル_Swim015[[#This Row],[組]],"")</f>
        <v>2</v>
      </c>
      <c r="C955">
        <f>IFERROR(テーブル_Swim015[[#This Row],[水路]],"")</f>
        <v>2</v>
      </c>
      <c r="D955" t="str">
        <f>IFERROR(Sheet4!#REF!,"")</f>
        <v/>
      </c>
      <c r="E955" t="str">
        <f>IFERROR(LOOKUP(テーブル_Swim015[[#This Row],[選手番号]],Sheet3!A:A,Sheet3!C:C),"")</f>
        <v xml:space="preserve">宗石　永遠                    </v>
      </c>
      <c r="F955" t="str">
        <f>IFERROR(LOOKUP(D955,テーブル_Swim014[選手番号],テーブル_Swim014[所属名称１]),"")</f>
        <v/>
      </c>
      <c r="G955" t="str">
        <f>IFERROR(LOOKUP(テーブル_Swim015[[#This Row],[選手番号]],Sheet2!A:A,Sheet2!B:B),"")</f>
        <v/>
      </c>
      <c r="H955" t="str">
        <f>IFERROR(LOOKUP(D955,Sheet2!A:A,Sheet2!C:C),"")</f>
        <v/>
      </c>
      <c r="I955" t="str">
        <f>IFERROR(LOOKUP(H955,Sheet9!A:A,記載責任者!#REF!),"")</f>
        <v/>
      </c>
    </row>
    <row r="956" spans="1:9">
      <c r="A956">
        <f>IFERROR(テーブル_Swim015[[#This Row],[競技番号]],"")</f>
        <v>46</v>
      </c>
      <c r="B956">
        <f>IFERROR(テーブル_Swim015[[#This Row],[組]],"")</f>
        <v>2</v>
      </c>
      <c r="C956">
        <f>IFERROR(テーブル_Swim015[[#This Row],[水路]],"")</f>
        <v>3</v>
      </c>
      <c r="D956" t="str">
        <f>IFERROR(Sheet4!#REF!,"")</f>
        <v/>
      </c>
      <c r="E956" t="str">
        <f>IFERROR(LOOKUP(テーブル_Swim015[[#This Row],[選手番号]],Sheet3!A:A,Sheet3!C:C),"")</f>
        <v xml:space="preserve">山本　郷平                    </v>
      </c>
      <c r="F956" t="str">
        <f>IFERROR(LOOKUP(D956,テーブル_Swim014[選手番号],テーブル_Swim014[所属名称１]),"")</f>
        <v/>
      </c>
      <c r="G956" t="str">
        <f>IFERROR(LOOKUP(テーブル_Swim015[[#This Row],[選手番号]],Sheet2!A:A,Sheet2!B:B),"")</f>
        <v/>
      </c>
      <c r="H956" t="str">
        <f>IFERROR(LOOKUP(D956,Sheet2!A:A,Sheet2!C:C),"")</f>
        <v/>
      </c>
      <c r="I956" t="str">
        <f>IFERROR(LOOKUP(H956,Sheet9!A:A,記載責任者!#REF!),"")</f>
        <v/>
      </c>
    </row>
    <row r="957" spans="1:9">
      <c r="A957">
        <f>IFERROR(テーブル_Swim015[[#This Row],[競技番号]],"")</f>
        <v>46</v>
      </c>
      <c r="B957">
        <f>IFERROR(テーブル_Swim015[[#This Row],[組]],"")</f>
        <v>2</v>
      </c>
      <c r="C957">
        <f>IFERROR(テーブル_Swim015[[#This Row],[水路]],"")</f>
        <v>4</v>
      </c>
      <c r="D957" t="str">
        <f>IFERROR(Sheet4!#REF!,"")</f>
        <v/>
      </c>
      <c r="E957" t="str">
        <f>IFERROR(LOOKUP(テーブル_Swim015[[#This Row],[選手番号]],Sheet3!A:A,Sheet3!C:C),"")</f>
        <v xml:space="preserve">堀野　　響                    </v>
      </c>
      <c r="F957" t="str">
        <f>IFERROR(LOOKUP(D957,テーブル_Swim014[選手番号],テーブル_Swim014[所属名称１]),"")</f>
        <v/>
      </c>
      <c r="G957" t="str">
        <f>IFERROR(LOOKUP(テーブル_Swim015[[#This Row],[選手番号]],Sheet2!A:A,Sheet2!B:B),"")</f>
        <v/>
      </c>
      <c r="H957" t="str">
        <f>IFERROR(LOOKUP(D957,Sheet2!A:A,Sheet2!C:C),"")</f>
        <v/>
      </c>
      <c r="I957" t="str">
        <f>IFERROR(LOOKUP(H957,Sheet9!A:A,記載責任者!#REF!),"")</f>
        <v/>
      </c>
    </row>
    <row r="958" spans="1:9">
      <c r="A958">
        <f>IFERROR(テーブル_Swim015[[#This Row],[競技番号]],"")</f>
        <v>46</v>
      </c>
      <c r="B958">
        <f>IFERROR(テーブル_Swim015[[#This Row],[組]],"")</f>
        <v>2</v>
      </c>
      <c r="C958">
        <f>IFERROR(テーブル_Swim015[[#This Row],[水路]],"")</f>
        <v>5</v>
      </c>
      <c r="D958" t="str">
        <f>IFERROR(Sheet4!#REF!,"")</f>
        <v/>
      </c>
      <c r="E958" t="str">
        <f>IFERROR(LOOKUP(テーブル_Swim015[[#This Row],[選手番号]],Sheet3!A:A,Sheet3!C:C),"")</f>
        <v xml:space="preserve">島内　舜人                    </v>
      </c>
      <c r="F958" t="str">
        <f>IFERROR(LOOKUP(D958,テーブル_Swim014[選手番号],テーブル_Swim014[所属名称１]),"")</f>
        <v/>
      </c>
      <c r="G958" t="str">
        <f>IFERROR(LOOKUP(テーブル_Swim015[[#This Row],[選手番号]],Sheet2!A:A,Sheet2!B:B),"")</f>
        <v/>
      </c>
      <c r="H958" t="str">
        <f>IFERROR(LOOKUP(D958,Sheet2!A:A,Sheet2!C:C),"")</f>
        <v/>
      </c>
      <c r="I958" t="str">
        <f>IFERROR(LOOKUP(H958,Sheet9!A:A,記載責任者!#REF!),"")</f>
        <v/>
      </c>
    </row>
    <row r="959" spans="1:9">
      <c r="A959">
        <f>IFERROR(テーブル_Swim015[[#This Row],[競技番号]],"")</f>
        <v>46</v>
      </c>
      <c r="B959">
        <f>IFERROR(テーブル_Swim015[[#This Row],[組]],"")</f>
        <v>2</v>
      </c>
      <c r="C959">
        <f>IFERROR(テーブル_Swim015[[#This Row],[水路]],"")</f>
        <v>6</v>
      </c>
      <c r="D959" t="str">
        <f>IFERROR(Sheet4!#REF!,"")</f>
        <v/>
      </c>
      <c r="E959" t="str">
        <f>IFERROR(LOOKUP(テーブル_Swim015[[#This Row],[選手番号]],Sheet3!A:A,Sheet3!C:C),"")</f>
        <v xml:space="preserve">川田　史也                    </v>
      </c>
      <c r="F959" t="str">
        <f>IFERROR(LOOKUP(D959,テーブル_Swim014[選手番号],テーブル_Swim014[所属名称１]),"")</f>
        <v/>
      </c>
      <c r="G959" t="str">
        <f>IFERROR(LOOKUP(テーブル_Swim015[[#This Row],[選手番号]],Sheet2!A:A,Sheet2!B:B),"")</f>
        <v/>
      </c>
      <c r="H959" t="str">
        <f>IFERROR(LOOKUP(D959,Sheet2!A:A,Sheet2!C:C),"")</f>
        <v/>
      </c>
      <c r="I959" t="str">
        <f>IFERROR(LOOKUP(H959,Sheet9!A:A,記載責任者!#REF!),"")</f>
        <v/>
      </c>
    </row>
    <row r="960" spans="1:9">
      <c r="A960">
        <f>IFERROR(テーブル_Swim015[[#This Row],[競技番号]],"")</f>
        <v>46</v>
      </c>
      <c r="B960">
        <f>IFERROR(テーブル_Swim015[[#This Row],[組]],"")</f>
        <v>2</v>
      </c>
      <c r="C960">
        <f>IFERROR(テーブル_Swim015[[#This Row],[水路]],"")</f>
        <v>7</v>
      </c>
      <c r="D960" t="str">
        <f>IFERROR(Sheet4!#REF!,"")</f>
        <v/>
      </c>
      <c r="E960" t="str">
        <f>IFERROR(LOOKUP(テーブル_Swim015[[#This Row],[選手番号]],Sheet3!A:A,Sheet3!C:C),"")</f>
        <v xml:space="preserve">竹内　涼珠                    </v>
      </c>
      <c r="F960" t="str">
        <f>IFERROR(LOOKUP(D960,テーブル_Swim014[選手番号],テーブル_Swim014[所属名称１]),"")</f>
        <v/>
      </c>
      <c r="G960" t="str">
        <f>IFERROR(LOOKUP(テーブル_Swim015[[#This Row],[選手番号]],Sheet2!A:A,Sheet2!B:B),"")</f>
        <v/>
      </c>
      <c r="H960" t="str">
        <f>IFERROR(LOOKUP(D960,Sheet2!A:A,Sheet2!C:C),"")</f>
        <v/>
      </c>
      <c r="I960" t="str">
        <f>IFERROR(LOOKUP(H960,Sheet9!A:A,記載責任者!#REF!),"")</f>
        <v/>
      </c>
    </row>
    <row r="961" spans="1:9">
      <c r="A961">
        <f>IFERROR(テーブル_Swim015[[#This Row],[競技番号]],"")</f>
        <v>46</v>
      </c>
      <c r="B961">
        <f>IFERROR(テーブル_Swim015[[#This Row],[組]],"")</f>
        <v>2</v>
      </c>
      <c r="C961">
        <f>IFERROR(テーブル_Swim015[[#This Row],[水路]],"")</f>
        <v>8</v>
      </c>
      <c r="D961" t="str">
        <f>IFERROR(Sheet4!#REF!,"")</f>
        <v/>
      </c>
      <c r="E961" t="str">
        <f>IFERROR(LOOKUP(テーブル_Swim015[[#This Row],[選手番号]],Sheet3!A:A,Sheet3!C:C),"")</f>
        <v xml:space="preserve">李　　蒔佑                    </v>
      </c>
      <c r="F961" t="str">
        <f>IFERROR(LOOKUP(D961,テーブル_Swim014[選手番号],テーブル_Swim014[所属名称１]),"")</f>
        <v/>
      </c>
      <c r="G961" t="str">
        <f>IFERROR(LOOKUP(テーブル_Swim015[[#This Row],[選手番号]],Sheet2!A:A,Sheet2!B:B),"")</f>
        <v/>
      </c>
      <c r="H961" t="str">
        <f>IFERROR(LOOKUP(D961,Sheet2!A:A,Sheet2!C:C),"")</f>
        <v/>
      </c>
      <c r="I961" t="str">
        <f>IFERROR(LOOKUP(H961,Sheet9!A:A,記載責任者!#REF!),"")</f>
        <v/>
      </c>
    </row>
    <row r="962" spans="1:9">
      <c r="A962">
        <f>IFERROR(テーブル_Swim015[[#This Row],[競技番号]],"")</f>
        <v>46</v>
      </c>
      <c r="B962">
        <f>IFERROR(テーブル_Swim015[[#This Row],[組]],"")</f>
        <v>3</v>
      </c>
      <c r="C962">
        <f>IFERROR(テーブル_Swim015[[#This Row],[水路]],"")</f>
        <v>1</v>
      </c>
      <c r="D962" t="str">
        <f>IFERROR(Sheet4!#REF!,"")</f>
        <v/>
      </c>
      <c r="E962" t="str">
        <f>IFERROR(LOOKUP(テーブル_Swim015[[#This Row],[選手番号]],Sheet3!A:A,Sheet3!C:C),"")</f>
        <v xml:space="preserve">光森　　白                    </v>
      </c>
      <c r="F962" t="str">
        <f>IFERROR(LOOKUP(D962,テーブル_Swim014[選手番号],テーブル_Swim014[所属名称１]),"")</f>
        <v/>
      </c>
      <c r="G962" t="str">
        <f>IFERROR(LOOKUP(テーブル_Swim015[[#This Row],[選手番号]],Sheet2!A:A,Sheet2!B:B),"")</f>
        <v/>
      </c>
      <c r="H962" t="str">
        <f>IFERROR(LOOKUP(D962,Sheet2!A:A,Sheet2!C:C),"")</f>
        <v/>
      </c>
      <c r="I962" t="str">
        <f>IFERROR(LOOKUP(H962,Sheet9!A:A,記載責任者!#REF!),"")</f>
        <v/>
      </c>
    </row>
    <row r="963" spans="1:9">
      <c r="A963">
        <f>IFERROR(テーブル_Swim015[[#This Row],[競技番号]],"")</f>
        <v>46</v>
      </c>
      <c r="B963">
        <f>IFERROR(テーブル_Swim015[[#This Row],[組]],"")</f>
        <v>3</v>
      </c>
      <c r="C963">
        <f>IFERROR(テーブル_Swim015[[#This Row],[水路]],"")</f>
        <v>2</v>
      </c>
      <c r="D963" t="str">
        <f>IFERROR(Sheet4!#REF!,"")</f>
        <v/>
      </c>
      <c r="E963" t="str">
        <f>IFERROR(LOOKUP(テーブル_Swim015[[#This Row],[選手番号]],Sheet3!A:A,Sheet3!C:C),"")</f>
        <v xml:space="preserve">新開　優麻                    </v>
      </c>
      <c r="F963" t="str">
        <f>IFERROR(LOOKUP(D963,テーブル_Swim014[選手番号],テーブル_Swim014[所属名称１]),"")</f>
        <v/>
      </c>
      <c r="G963" t="str">
        <f>IFERROR(LOOKUP(テーブル_Swim015[[#This Row],[選手番号]],Sheet2!A:A,Sheet2!B:B),"")</f>
        <v/>
      </c>
      <c r="H963" t="str">
        <f>IFERROR(LOOKUP(D963,Sheet2!A:A,Sheet2!C:C),"")</f>
        <v/>
      </c>
      <c r="I963" t="str">
        <f>IFERROR(LOOKUP(H963,Sheet9!A:A,記載責任者!#REF!),"")</f>
        <v/>
      </c>
    </row>
    <row r="964" spans="1:9">
      <c r="A964">
        <f>IFERROR(テーブル_Swim015[[#This Row],[競技番号]],"")</f>
        <v>46</v>
      </c>
      <c r="B964">
        <f>IFERROR(テーブル_Swim015[[#This Row],[組]],"")</f>
        <v>3</v>
      </c>
      <c r="C964">
        <f>IFERROR(テーブル_Swim015[[#This Row],[水路]],"")</f>
        <v>3</v>
      </c>
      <c r="D964" t="str">
        <f>IFERROR(Sheet4!#REF!,"")</f>
        <v/>
      </c>
      <c r="E964" t="str">
        <f>IFERROR(LOOKUP(テーブル_Swim015[[#This Row],[選手番号]],Sheet3!A:A,Sheet3!C:C),"")</f>
        <v xml:space="preserve">村田　健太                    </v>
      </c>
      <c r="F964" t="str">
        <f>IFERROR(LOOKUP(D964,テーブル_Swim014[選手番号],テーブル_Swim014[所属名称１]),"")</f>
        <v/>
      </c>
      <c r="G964" t="str">
        <f>IFERROR(LOOKUP(テーブル_Swim015[[#This Row],[選手番号]],Sheet2!A:A,Sheet2!B:B),"")</f>
        <v/>
      </c>
      <c r="H964" t="str">
        <f>IFERROR(LOOKUP(D964,Sheet2!A:A,Sheet2!C:C),"")</f>
        <v/>
      </c>
      <c r="I964" t="str">
        <f>IFERROR(LOOKUP(H964,Sheet9!A:A,記載責任者!#REF!),"")</f>
        <v/>
      </c>
    </row>
    <row r="965" spans="1:9">
      <c r="A965">
        <f>IFERROR(テーブル_Swim015[[#This Row],[競技番号]],"")</f>
        <v>46</v>
      </c>
      <c r="B965">
        <f>IFERROR(テーブル_Swim015[[#This Row],[組]],"")</f>
        <v>3</v>
      </c>
      <c r="C965">
        <f>IFERROR(テーブル_Swim015[[#This Row],[水路]],"")</f>
        <v>4</v>
      </c>
      <c r="D965" t="str">
        <f>IFERROR(Sheet4!#REF!,"")</f>
        <v/>
      </c>
      <c r="E965" t="str">
        <f>IFERROR(LOOKUP(テーブル_Swim015[[#This Row],[選手番号]],Sheet3!A:A,Sheet3!C:C),"")</f>
        <v xml:space="preserve">田中　　海                    </v>
      </c>
      <c r="F965" t="str">
        <f>IFERROR(LOOKUP(D965,テーブル_Swim014[選手番号],テーブル_Swim014[所属名称１]),"")</f>
        <v/>
      </c>
      <c r="G965" t="str">
        <f>IFERROR(LOOKUP(テーブル_Swim015[[#This Row],[選手番号]],Sheet2!A:A,Sheet2!B:B),"")</f>
        <v/>
      </c>
      <c r="H965" t="str">
        <f>IFERROR(LOOKUP(D965,Sheet2!A:A,Sheet2!C:C),"")</f>
        <v/>
      </c>
      <c r="I965" t="str">
        <f>IFERROR(LOOKUP(H965,Sheet9!A:A,記載責任者!#REF!),"")</f>
        <v/>
      </c>
    </row>
    <row r="966" spans="1:9">
      <c r="A966">
        <f>IFERROR(テーブル_Swim015[[#This Row],[競技番号]],"")</f>
        <v>46</v>
      </c>
      <c r="B966">
        <f>IFERROR(テーブル_Swim015[[#This Row],[組]],"")</f>
        <v>3</v>
      </c>
      <c r="C966">
        <f>IFERROR(テーブル_Swim015[[#This Row],[水路]],"")</f>
        <v>5</v>
      </c>
      <c r="D966" t="str">
        <f>IFERROR(Sheet4!#REF!,"")</f>
        <v/>
      </c>
      <c r="E966" t="str">
        <f>IFERROR(LOOKUP(テーブル_Swim015[[#This Row],[選手番号]],Sheet3!A:A,Sheet3!C:C),"")</f>
        <v xml:space="preserve">山中　　要                    </v>
      </c>
      <c r="F966" t="str">
        <f>IFERROR(LOOKUP(D966,テーブル_Swim014[選手番号],テーブル_Swim014[所属名称１]),"")</f>
        <v/>
      </c>
      <c r="G966" t="str">
        <f>IFERROR(LOOKUP(テーブル_Swim015[[#This Row],[選手番号]],Sheet2!A:A,Sheet2!B:B),"")</f>
        <v/>
      </c>
      <c r="H966" t="str">
        <f>IFERROR(LOOKUP(D966,Sheet2!A:A,Sheet2!C:C),"")</f>
        <v/>
      </c>
      <c r="I966" t="str">
        <f>IFERROR(LOOKUP(H966,Sheet9!A:A,記載責任者!#REF!),"")</f>
        <v/>
      </c>
    </row>
    <row r="967" spans="1:9">
      <c r="A967">
        <f>IFERROR(テーブル_Swim015[[#This Row],[競技番号]],"")</f>
        <v>46</v>
      </c>
      <c r="B967">
        <f>IFERROR(テーブル_Swim015[[#This Row],[組]],"")</f>
        <v>3</v>
      </c>
      <c r="C967">
        <f>IFERROR(テーブル_Swim015[[#This Row],[水路]],"")</f>
        <v>6</v>
      </c>
      <c r="D967" t="str">
        <f>IFERROR(Sheet4!#REF!,"")</f>
        <v/>
      </c>
      <c r="E967" t="str">
        <f>IFERROR(LOOKUP(テーブル_Swim015[[#This Row],[選手番号]],Sheet3!A:A,Sheet3!C:C),"")</f>
        <v xml:space="preserve">福永　悠人                    </v>
      </c>
      <c r="F967" t="str">
        <f>IFERROR(LOOKUP(D967,テーブル_Swim014[選手番号],テーブル_Swim014[所属名称１]),"")</f>
        <v/>
      </c>
      <c r="G967" t="str">
        <f>IFERROR(LOOKUP(テーブル_Swim015[[#This Row],[選手番号]],Sheet2!A:A,Sheet2!B:B),"")</f>
        <v/>
      </c>
      <c r="H967" t="str">
        <f>IFERROR(LOOKUP(D967,Sheet2!A:A,Sheet2!C:C),"")</f>
        <v/>
      </c>
      <c r="I967" t="str">
        <f>IFERROR(LOOKUP(H967,Sheet9!A:A,記載責任者!#REF!),"")</f>
        <v/>
      </c>
    </row>
    <row r="968" spans="1:9">
      <c r="A968">
        <f>IFERROR(テーブル_Swim015[[#This Row],[競技番号]],"")</f>
        <v>46</v>
      </c>
      <c r="B968">
        <f>IFERROR(テーブル_Swim015[[#This Row],[組]],"")</f>
        <v>3</v>
      </c>
      <c r="C968">
        <f>IFERROR(テーブル_Swim015[[#This Row],[水路]],"")</f>
        <v>7</v>
      </c>
      <c r="D968" t="str">
        <f>IFERROR(Sheet4!#REF!,"")</f>
        <v/>
      </c>
      <c r="E968" t="str">
        <f>IFERROR(LOOKUP(テーブル_Swim015[[#This Row],[選手番号]],Sheet3!A:A,Sheet3!C:C),"")</f>
        <v xml:space="preserve">二宮龍之輔                    </v>
      </c>
      <c r="F968" t="str">
        <f>IFERROR(LOOKUP(D968,テーブル_Swim014[選手番号],テーブル_Swim014[所属名称１]),"")</f>
        <v/>
      </c>
      <c r="G968" t="str">
        <f>IFERROR(LOOKUP(テーブル_Swim015[[#This Row],[選手番号]],Sheet2!A:A,Sheet2!B:B),"")</f>
        <v/>
      </c>
      <c r="H968" t="str">
        <f>IFERROR(LOOKUP(D968,Sheet2!A:A,Sheet2!C:C),"")</f>
        <v/>
      </c>
      <c r="I968" t="str">
        <f>IFERROR(LOOKUP(H968,Sheet9!A:A,記載責任者!#REF!),"")</f>
        <v/>
      </c>
    </row>
    <row r="969" spans="1:9">
      <c r="A969">
        <f>IFERROR(テーブル_Swim015[[#This Row],[競技番号]],"")</f>
        <v>46</v>
      </c>
      <c r="B969">
        <f>IFERROR(テーブル_Swim015[[#This Row],[組]],"")</f>
        <v>3</v>
      </c>
      <c r="C969">
        <f>IFERROR(テーブル_Swim015[[#This Row],[水路]],"")</f>
        <v>8</v>
      </c>
      <c r="D969" t="str">
        <f>IFERROR(Sheet4!#REF!,"")</f>
        <v/>
      </c>
      <c r="E969" t="str">
        <f>IFERROR(LOOKUP(テーブル_Swim015[[#This Row],[選手番号]],Sheet3!A:A,Sheet3!C:C),"")</f>
        <v xml:space="preserve">寺井　泰晴                    </v>
      </c>
      <c r="F969" t="str">
        <f>IFERROR(LOOKUP(D969,テーブル_Swim014[選手番号],テーブル_Swim014[所属名称１]),"")</f>
        <v/>
      </c>
      <c r="G969" t="str">
        <f>IFERROR(LOOKUP(テーブル_Swim015[[#This Row],[選手番号]],Sheet2!A:A,Sheet2!B:B),"")</f>
        <v/>
      </c>
      <c r="H969" t="str">
        <f>IFERROR(LOOKUP(D969,Sheet2!A:A,Sheet2!C:C),"")</f>
        <v/>
      </c>
      <c r="I969" t="str">
        <f>IFERROR(LOOKUP(H969,Sheet9!A:A,記載責任者!#REF!),"")</f>
        <v/>
      </c>
    </row>
    <row r="970" spans="1:9">
      <c r="A970">
        <f>IFERROR(テーブル_Swim015[[#This Row],[競技番号]],"")</f>
        <v>46</v>
      </c>
      <c r="B970">
        <f>IFERROR(テーブル_Swim015[[#This Row],[組]],"")</f>
        <v>4</v>
      </c>
      <c r="C970">
        <f>IFERROR(テーブル_Swim015[[#This Row],[水路]],"")</f>
        <v>1</v>
      </c>
      <c r="D970" t="str">
        <f>IFERROR(Sheet4!#REF!,"")</f>
        <v/>
      </c>
      <c r="E970" t="str">
        <f>IFERROR(LOOKUP(テーブル_Swim015[[#This Row],[選手番号]],Sheet3!A:A,Sheet3!C:C),"")</f>
        <v xml:space="preserve">宮中　悠希                    </v>
      </c>
      <c r="F970" t="str">
        <f>IFERROR(LOOKUP(D970,テーブル_Swim014[選手番号],テーブル_Swim014[所属名称１]),"")</f>
        <v/>
      </c>
      <c r="G970" t="str">
        <f>IFERROR(LOOKUP(テーブル_Swim015[[#This Row],[選手番号]],Sheet2!A:A,Sheet2!B:B),"")</f>
        <v/>
      </c>
      <c r="H970" t="str">
        <f>IFERROR(LOOKUP(D970,Sheet2!A:A,Sheet2!C:C),"")</f>
        <v/>
      </c>
      <c r="I970" t="str">
        <f>IFERROR(LOOKUP(H970,Sheet9!A:A,記載責任者!#REF!),"")</f>
        <v/>
      </c>
    </row>
    <row r="971" spans="1:9">
      <c r="A971">
        <f>IFERROR(テーブル_Swim015[[#This Row],[競技番号]],"")</f>
        <v>46</v>
      </c>
      <c r="B971">
        <f>IFERROR(テーブル_Swim015[[#This Row],[組]],"")</f>
        <v>4</v>
      </c>
      <c r="C971">
        <f>IFERROR(テーブル_Swim015[[#This Row],[水路]],"")</f>
        <v>2</v>
      </c>
      <c r="D971" t="str">
        <f>IFERROR(Sheet4!#REF!,"")</f>
        <v/>
      </c>
      <c r="E971" t="str">
        <f>IFERROR(LOOKUP(テーブル_Swim015[[#This Row],[選手番号]],Sheet3!A:A,Sheet3!C:C),"")</f>
        <v xml:space="preserve">塩崎　光紀                    </v>
      </c>
      <c r="F971" t="str">
        <f>IFERROR(LOOKUP(D971,テーブル_Swim014[選手番号],テーブル_Swim014[所属名称１]),"")</f>
        <v/>
      </c>
      <c r="G971" t="str">
        <f>IFERROR(LOOKUP(テーブル_Swim015[[#This Row],[選手番号]],Sheet2!A:A,Sheet2!B:B),"")</f>
        <v/>
      </c>
      <c r="H971" t="str">
        <f>IFERROR(LOOKUP(D971,Sheet2!A:A,Sheet2!C:C),"")</f>
        <v/>
      </c>
      <c r="I971" t="str">
        <f>IFERROR(LOOKUP(H971,Sheet9!A:A,記載責任者!#REF!),"")</f>
        <v/>
      </c>
    </row>
    <row r="972" spans="1:9">
      <c r="A972">
        <f>IFERROR(テーブル_Swim015[[#This Row],[競技番号]],"")</f>
        <v>46</v>
      </c>
      <c r="B972">
        <f>IFERROR(テーブル_Swim015[[#This Row],[組]],"")</f>
        <v>4</v>
      </c>
      <c r="C972">
        <f>IFERROR(テーブル_Swim015[[#This Row],[水路]],"")</f>
        <v>3</v>
      </c>
      <c r="D972" t="str">
        <f>IFERROR(Sheet4!#REF!,"")</f>
        <v/>
      </c>
      <c r="E972" t="str">
        <f>IFERROR(LOOKUP(テーブル_Swim015[[#This Row],[選手番号]],Sheet3!A:A,Sheet3!C:C),"")</f>
        <v xml:space="preserve">中川　裕斗                    </v>
      </c>
      <c r="F972" t="str">
        <f>IFERROR(LOOKUP(D972,テーブル_Swim014[選手番号],テーブル_Swim014[所属名称１]),"")</f>
        <v/>
      </c>
      <c r="G972" t="str">
        <f>IFERROR(LOOKUP(テーブル_Swim015[[#This Row],[選手番号]],Sheet2!A:A,Sheet2!B:B),"")</f>
        <v/>
      </c>
      <c r="H972" t="str">
        <f>IFERROR(LOOKUP(D972,Sheet2!A:A,Sheet2!C:C),"")</f>
        <v/>
      </c>
      <c r="I972" t="str">
        <f>IFERROR(LOOKUP(H972,Sheet9!A:A,記載責任者!#REF!),"")</f>
        <v/>
      </c>
    </row>
    <row r="973" spans="1:9">
      <c r="A973">
        <f>IFERROR(テーブル_Swim015[[#This Row],[競技番号]],"")</f>
        <v>46</v>
      </c>
      <c r="B973">
        <f>IFERROR(テーブル_Swim015[[#This Row],[組]],"")</f>
        <v>4</v>
      </c>
      <c r="C973">
        <f>IFERROR(テーブル_Swim015[[#This Row],[水路]],"")</f>
        <v>4</v>
      </c>
      <c r="D973" t="str">
        <f>IFERROR(Sheet4!#REF!,"")</f>
        <v/>
      </c>
      <c r="E973" t="str">
        <f>IFERROR(LOOKUP(テーブル_Swim015[[#This Row],[選手番号]],Sheet3!A:A,Sheet3!C:C),"")</f>
        <v xml:space="preserve">村上　雅弥                    </v>
      </c>
      <c r="F973" t="str">
        <f>IFERROR(LOOKUP(D973,テーブル_Swim014[選手番号],テーブル_Swim014[所属名称１]),"")</f>
        <v/>
      </c>
      <c r="G973" t="str">
        <f>IFERROR(LOOKUP(テーブル_Swim015[[#This Row],[選手番号]],Sheet2!A:A,Sheet2!B:B),"")</f>
        <v/>
      </c>
      <c r="H973" t="str">
        <f>IFERROR(LOOKUP(D973,Sheet2!A:A,Sheet2!C:C),"")</f>
        <v/>
      </c>
      <c r="I973" t="str">
        <f>IFERROR(LOOKUP(H973,Sheet9!A:A,記載責任者!#REF!),"")</f>
        <v/>
      </c>
    </row>
    <row r="974" spans="1:9">
      <c r="A974">
        <f>IFERROR(テーブル_Swim015[[#This Row],[競技番号]],"")</f>
        <v>46</v>
      </c>
      <c r="B974">
        <f>IFERROR(テーブル_Swim015[[#This Row],[組]],"")</f>
        <v>4</v>
      </c>
      <c r="C974">
        <f>IFERROR(テーブル_Swim015[[#This Row],[水路]],"")</f>
        <v>5</v>
      </c>
      <c r="D974" t="str">
        <f>IFERROR(Sheet4!#REF!,"")</f>
        <v/>
      </c>
      <c r="E974" t="str">
        <f>IFERROR(LOOKUP(テーブル_Swim015[[#This Row],[選手番号]],Sheet3!A:A,Sheet3!C:C),"")</f>
        <v xml:space="preserve">今城　拓海                    </v>
      </c>
      <c r="F974" t="str">
        <f>IFERROR(LOOKUP(D974,テーブル_Swim014[選手番号],テーブル_Swim014[所属名称１]),"")</f>
        <v/>
      </c>
      <c r="G974" t="str">
        <f>IFERROR(LOOKUP(テーブル_Swim015[[#This Row],[選手番号]],Sheet2!A:A,Sheet2!B:B),"")</f>
        <v/>
      </c>
      <c r="H974" t="str">
        <f>IFERROR(LOOKUP(D974,Sheet2!A:A,Sheet2!C:C),"")</f>
        <v/>
      </c>
      <c r="I974" t="str">
        <f>IFERROR(LOOKUP(H974,Sheet9!A:A,記載責任者!#REF!),"")</f>
        <v/>
      </c>
    </row>
    <row r="975" spans="1:9">
      <c r="A975">
        <f>IFERROR(テーブル_Swim015[[#This Row],[競技番号]],"")</f>
        <v>46</v>
      </c>
      <c r="B975">
        <f>IFERROR(テーブル_Swim015[[#This Row],[組]],"")</f>
        <v>4</v>
      </c>
      <c r="C975">
        <f>IFERROR(テーブル_Swim015[[#This Row],[水路]],"")</f>
        <v>6</v>
      </c>
      <c r="D975" t="str">
        <f>IFERROR(Sheet4!#REF!,"")</f>
        <v/>
      </c>
      <c r="E975" t="str">
        <f>IFERROR(LOOKUP(テーブル_Swim015[[#This Row],[選手番号]],Sheet3!A:A,Sheet3!C:C),"")</f>
        <v xml:space="preserve">宮武　海渡                    </v>
      </c>
      <c r="F975" t="str">
        <f>IFERROR(LOOKUP(D975,テーブル_Swim014[選手番号],テーブル_Swim014[所属名称１]),"")</f>
        <v/>
      </c>
      <c r="G975" t="str">
        <f>IFERROR(LOOKUP(テーブル_Swim015[[#This Row],[選手番号]],Sheet2!A:A,Sheet2!B:B),"")</f>
        <v/>
      </c>
      <c r="H975" t="str">
        <f>IFERROR(LOOKUP(D975,Sheet2!A:A,Sheet2!C:C),"")</f>
        <v/>
      </c>
      <c r="I975" t="str">
        <f>IFERROR(LOOKUP(H975,Sheet9!A:A,記載責任者!#REF!),"")</f>
        <v/>
      </c>
    </row>
    <row r="976" spans="1:9">
      <c r="A976">
        <f>IFERROR(テーブル_Swim015[[#This Row],[競技番号]],"")</f>
        <v>46</v>
      </c>
      <c r="B976">
        <f>IFERROR(テーブル_Swim015[[#This Row],[組]],"")</f>
        <v>4</v>
      </c>
      <c r="C976">
        <f>IFERROR(テーブル_Swim015[[#This Row],[水路]],"")</f>
        <v>7</v>
      </c>
      <c r="D976" t="str">
        <f>IFERROR(Sheet4!#REF!,"")</f>
        <v/>
      </c>
      <c r="E976" t="str">
        <f>IFERROR(LOOKUP(テーブル_Swim015[[#This Row],[選手番号]],Sheet3!A:A,Sheet3!C:C),"")</f>
        <v xml:space="preserve">板垣　海人                    </v>
      </c>
      <c r="F976" t="str">
        <f>IFERROR(LOOKUP(D976,テーブル_Swim014[選手番号],テーブル_Swim014[所属名称１]),"")</f>
        <v/>
      </c>
      <c r="G976" t="str">
        <f>IFERROR(LOOKUP(テーブル_Swim015[[#This Row],[選手番号]],Sheet2!A:A,Sheet2!B:B),"")</f>
        <v/>
      </c>
      <c r="H976" t="str">
        <f>IFERROR(LOOKUP(D976,Sheet2!A:A,Sheet2!C:C),"")</f>
        <v/>
      </c>
      <c r="I976" t="str">
        <f>IFERROR(LOOKUP(H976,Sheet9!A:A,記載責任者!#REF!),"")</f>
        <v/>
      </c>
    </row>
    <row r="977" spans="1:9">
      <c r="A977">
        <f>IFERROR(テーブル_Swim015[[#This Row],[競技番号]],"")</f>
        <v>46</v>
      </c>
      <c r="B977">
        <f>IFERROR(テーブル_Swim015[[#This Row],[組]],"")</f>
        <v>4</v>
      </c>
      <c r="C977">
        <f>IFERROR(テーブル_Swim015[[#This Row],[水路]],"")</f>
        <v>8</v>
      </c>
      <c r="D977" t="str">
        <f>IFERROR(Sheet4!#REF!,"")</f>
        <v/>
      </c>
      <c r="E977" t="str">
        <f>IFERROR(LOOKUP(テーブル_Swim015[[#This Row],[選手番号]],Sheet3!A:A,Sheet3!C:C),"")</f>
        <v xml:space="preserve">二宮　一宙                    </v>
      </c>
      <c r="F977" t="str">
        <f>IFERROR(LOOKUP(D977,テーブル_Swim014[選手番号],テーブル_Swim014[所属名称１]),"")</f>
        <v/>
      </c>
      <c r="G977" t="str">
        <f>IFERROR(LOOKUP(テーブル_Swim015[[#This Row],[選手番号]],Sheet2!A:A,Sheet2!B:B),"")</f>
        <v/>
      </c>
      <c r="H977" t="str">
        <f>IFERROR(LOOKUP(D977,Sheet2!A:A,Sheet2!C:C),"")</f>
        <v/>
      </c>
      <c r="I977" t="str">
        <f>IFERROR(LOOKUP(H977,Sheet9!A:A,記載責任者!#REF!),"")</f>
        <v/>
      </c>
    </row>
    <row r="978" spans="1:9">
      <c r="A978">
        <f>IFERROR(テーブル_Swim015[[#This Row],[競技番号]],"")</f>
        <v>47</v>
      </c>
      <c r="B978">
        <f>IFERROR(テーブル_Swim015[[#This Row],[組]],"")</f>
        <v>1</v>
      </c>
      <c r="C978">
        <f>IFERROR(テーブル_Swim015[[#This Row],[水路]],"")</f>
        <v>1</v>
      </c>
      <c r="D978" t="str">
        <f>IFERROR(Sheet4!#REF!,"")</f>
        <v/>
      </c>
      <c r="E978" t="str">
        <f>IFERROR(LOOKUP(テーブル_Swim015[[#This Row],[選手番号]],Sheet3!A:A,Sheet3!C:C),"")</f>
        <v/>
      </c>
      <c r="F978" t="str">
        <f>IFERROR(LOOKUP(D978,テーブル_Swim014[選手番号],テーブル_Swim014[所属名称１]),"")</f>
        <v/>
      </c>
      <c r="G978" t="str">
        <f>IFERROR(LOOKUP(テーブル_Swim015[[#This Row],[選手番号]],Sheet2!A:A,Sheet2!B:B),"")</f>
        <v/>
      </c>
      <c r="H978" t="str">
        <f>IFERROR(LOOKUP(D978,Sheet2!A:A,Sheet2!C:C),"")</f>
        <v/>
      </c>
      <c r="I978" t="str">
        <f>IFERROR(LOOKUP(H978,Sheet9!A:A,記載責任者!#REF!),"")</f>
        <v/>
      </c>
    </row>
    <row r="979" spans="1:9">
      <c r="A979">
        <f>IFERROR(テーブル_Swim015[[#This Row],[競技番号]],"")</f>
        <v>47</v>
      </c>
      <c r="B979">
        <f>IFERROR(テーブル_Swim015[[#This Row],[組]],"")</f>
        <v>1</v>
      </c>
      <c r="C979">
        <f>IFERROR(テーブル_Swim015[[#This Row],[水路]],"")</f>
        <v>2</v>
      </c>
      <c r="D979" t="str">
        <f>IFERROR(Sheet4!#REF!,"")</f>
        <v/>
      </c>
      <c r="E979" t="str">
        <f>IFERROR(LOOKUP(テーブル_Swim015[[#This Row],[選手番号]],Sheet3!A:A,Sheet3!C:C),"")</f>
        <v xml:space="preserve">岸下　沙希                    </v>
      </c>
      <c r="F979" t="str">
        <f>IFERROR(LOOKUP(D979,テーブル_Swim014[選手番号],テーブル_Swim014[所属名称１]),"")</f>
        <v/>
      </c>
      <c r="G979" t="str">
        <f>IFERROR(LOOKUP(テーブル_Swim015[[#This Row],[選手番号]],Sheet2!A:A,Sheet2!B:B),"")</f>
        <v/>
      </c>
      <c r="H979" t="str">
        <f>IFERROR(LOOKUP(D979,Sheet2!A:A,Sheet2!C:C),"")</f>
        <v/>
      </c>
      <c r="I979" t="str">
        <f>IFERROR(LOOKUP(H979,Sheet9!A:A,記載責任者!#REF!),"")</f>
        <v/>
      </c>
    </row>
    <row r="980" spans="1:9">
      <c r="A980">
        <f>IFERROR(テーブル_Swim015[[#This Row],[競技番号]],"")</f>
        <v>47</v>
      </c>
      <c r="B980">
        <f>IFERROR(テーブル_Swim015[[#This Row],[組]],"")</f>
        <v>1</v>
      </c>
      <c r="C980">
        <f>IFERROR(テーブル_Swim015[[#This Row],[水路]],"")</f>
        <v>3</v>
      </c>
      <c r="D980" t="str">
        <f>IFERROR(Sheet4!#REF!,"")</f>
        <v/>
      </c>
      <c r="E980" t="str">
        <f>IFERROR(LOOKUP(テーブル_Swim015[[#This Row],[選手番号]],Sheet3!A:A,Sheet3!C:C),"")</f>
        <v xml:space="preserve">友江　　渚                    </v>
      </c>
      <c r="F980" t="str">
        <f>IFERROR(LOOKUP(D980,テーブル_Swim014[選手番号],テーブル_Swim014[所属名称１]),"")</f>
        <v/>
      </c>
      <c r="G980" t="str">
        <f>IFERROR(LOOKUP(テーブル_Swim015[[#This Row],[選手番号]],Sheet2!A:A,Sheet2!B:B),"")</f>
        <v/>
      </c>
      <c r="H980" t="str">
        <f>IFERROR(LOOKUP(D980,Sheet2!A:A,Sheet2!C:C),"")</f>
        <v/>
      </c>
      <c r="I980" t="str">
        <f>IFERROR(LOOKUP(H980,Sheet9!A:A,記載責任者!#REF!),"")</f>
        <v/>
      </c>
    </row>
    <row r="981" spans="1:9">
      <c r="A981">
        <f>IFERROR(テーブル_Swim015[[#This Row],[競技番号]],"")</f>
        <v>47</v>
      </c>
      <c r="B981">
        <f>IFERROR(テーブル_Swim015[[#This Row],[組]],"")</f>
        <v>1</v>
      </c>
      <c r="C981">
        <f>IFERROR(テーブル_Swim015[[#This Row],[水路]],"")</f>
        <v>4</v>
      </c>
      <c r="D981" t="str">
        <f>IFERROR(Sheet4!#REF!,"")</f>
        <v/>
      </c>
      <c r="E981" t="str">
        <f>IFERROR(LOOKUP(テーブル_Swim015[[#This Row],[選手番号]],Sheet3!A:A,Sheet3!C:C),"")</f>
        <v xml:space="preserve">善木　鈴葉                    </v>
      </c>
      <c r="F981" t="str">
        <f>IFERROR(LOOKUP(D981,テーブル_Swim014[選手番号],テーブル_Swim014[所属名称１]),"")</f>
        <v/>
      </c>
      <c r="G981" t="str">
        <f>IFERROR(LOOKUP(テーブル_Swim015[[#This Row],[選手番号]],Sheet2!A:A,Sheet2!B:B),"")</f>
        <v/>
      </c>
      <c r="H981" t="str">
        <f>IFERROR(LOOKUP(D981,Sheet2!A:A,Sheet2!C:C),"")</f>
        <v/>
      </c>
      <c r="I981" t="str">
        <f>IFERROR(LOOKUP(H981,Sheet9!A:A,記載責任者!#REF!),"")</f>
        <v/>
      </c>
    </row>
    <row r="982" spans="1:9">
      <c r="A982">
        <f>IFERROR(テーブル_Swim015[[#This Row],[競技番号]],"")</f>
        <v>47</v>
      </c>
      <c r="B982">
        <f>IFERROR(テーブル_Swim015[[#This Row],[組]],"")</f>
        <v>1</v>
      </c>
      <c r="C982">
        <f>IFERROR(テーブル_Swim015[[#This Row],[水路]],"")</f>
        <v>5</v>
      </c>
      <c r="D982" t="str">
        <f>IFERROR(Sheet4!#REF!,"")</f>
        <v/>
      </c>
      <c r="E982" t="str">
        <f>IFERROR(LOOKUP(テーブル_Swim015[[#This Row],[選手番号]],Sheet3!A:A,Sheet3!C:C),"")</f>
        <v xml:space="preserve">渡邉　　慧                    </v>
      </c>
      <c r="F982" t="str">
        <f>IFERROR(LOOKUP(D982,テーブル_Swim014[選手番号],テーブル_Swim014[所属名称１]),"")</f>
        <v/>
      </c>
      <c r="G982" t="str">
        <f>IFERROR(LOOKUP(テーブル_Swim015[[#This Row],[選手番号]],Sheet2!A:A,Sheet2!B:B),"")</f>
        <v/>
      </c>
      <c r="H982" t="str">
        <f>IFERROR(LOOKUP(D982,Sheet2!A:A,Sheet2!C:C),"")</f>
        <v/>
      </c>
      <c r="I982" t="str">
        <f>IFERROR(LOOKUP(H982,Sheet9!A:A,記載責任者!#REF!),"")</f>
        <v/>
      </c>
    </row>
    <row r="983" spans="1:9">
      <c r="A983">
        <f>IFERROR(テーブル_Swim015[[#This Row],[競技番号]],"")</f>
        <v>47</v>
      </c>
      <c r="B983">
        <f>IFERROR(テーブル_Swim015[[#This Row],[組]],"")</f>
        <v>1</v>
      </c>
      <c r="C983">
        <f>IFERROR(テーブル_Swim015[[#This Row],[水路]],"")</f>
        <v>6</v>
      </c>
      <c r="D983" t="str">
        <f>IFERROR(Sheet4!#REF!,"")</f>
        <v/>
      </c>
      <c r="E983" t="str">
        <f>IFERROR(LOOKUP(テーブル_Swim015[[#This Row],[選手番号]],Sheet3!A:A,Sheet3!C:C),"")</f>
        <v xml:space="preserve">合田　美咲                    </v>
      </c>
      <c r="F983" t="str">
        <f>IFERROR(LOOKUP(D983,テーブル_Swim014[選手番号],テーブル_Swim014[所属名称１]),"")</f>
        <v/>
      </c>
      <c r="G983" t="str">
        <f>IFERROR(LOOKUP(テーブル_Swim015[[#This Row],[選手番号]],Sheet2!A:A,Sheet2!B:B),"")</f>
        <v/>
      </c>
      <c r="H983" t="str">
        <f>IFERROR(LOOKUP(D983,Sheet2!A:A,Sheet2!C:C),"")</f>
        <v/>
      </c>
      <c r="I983" t="str">
        <f>IFERROR(LOOKUP(H983,Sheet9!A:A,記載責任者!#REF!),"")</f>
        <v/>
      </c>
    </row>
    <row r="984" spans="1:9">
      <c r="A984">
        <f>IFERROR(テーブル_Swim015[[#This Row],[競技番号]],"")</f>
        <v>47</v>
      </c>
      <c r="B984">
        <f>IFERROR(テーブル_Swim015[[#This Row],[組]],"")</f>
        <v>1</v>
      </c>
      <c r="C984">
        <f>IFERROR(テーブル_Swim015[[#This Row],[水路]],"")</f>
        <v>7</v>
      </c>
      <c r="D984" t="str">
        <f>IFERROR(Sheet4!#REF!,"")</f>
        <v/>
      </c>
      <c r="E984" t="str">
        <f>IFERROR(LOOKUP(テーブル_Swim015[[#This Row],[選手番号]],Sheet3!A:A,Sheet3!C:C),"")</f>
        <v/>
      </c>
      <c r="F984" t="str">
        <f>IFERROR(LOOKUP(D984,テーブル_Swim014[選手番号],テーブル_Swim014[所属名称１]),"")</f>
        <v/>
      </c>
      <c r="G984" t="str">
        <f>IFERROR(LOOKUP(テーブル_Swim015[[#This Row],[選手番号]],Sheet2!A:A,Sheet2!B:B),"")</f>
        <v/>
      </c>
      <c r="H984" t="str">
        <f>IFERROR(LOOKUP(D984,Sheet2!A:A,Sheet2!C:C),"")</f>
        <v/>
      </c>
      <c r="I984" t="str">
        <f>IFERROR(LOOKUP(H984,Sheet9!A:A,記載責任者!#REF!),"")</f>
        <v/>
      </c>
    </row>
    <row r="985" spans="1:9">
      <c r="A985">
        <f>IFERROR(テーブル_Swim015[[#This Row],[競技番号]],"")</f>
        <v>47</v>
      </c>
      <c r="B985">
        <f>IFERROR(テーブル_Swim015[[#This Row],[組]],"")</f>
        <v>1</v>
      </c>
      <c r="C985">
        <f>IFERROR(テーブル_Swim015[[#This Row],[水路]],"")</f>
        <v>8</v>
      </c>
      <c r="D985" t="str">
        <f>IFERROR(Sheet4!#REF!,"")</f>
        <v/>
      </c>
      <c r="E985" t="str">
        <f>IFERROR(LOOKUP(テーブル_Swim015[[#This Row],[選手番号]],Sheet3!A:A,Sheet3!C:C),"")</f>
        <v/>
      </c>
      <c r="F985" t="str">
        <f>IFERROR(LOOKUP(D985,テーブル_Swim014[選手番号],テーブル_Swim014[所属名称１]),"")</f>
        <v/>
      </c>
      <c r="G985" t="str">
        <f>IFERROR(LOOKUP(テーブル_Swim015[[#This Row],[選手番号]],Sheet2!A:A,Sheet2!B:B),"")</f>
        <v/>
      </c>
      <c r="H985" t="str">
        <f>IFERROR(LOOKUP(D985,Sheet2!A:A,Sheet2!C:C),"")</f>
        <v/>
      </c>
      <c r="I985" t="str">
        <f>IFERROR(LOOKUP(H985,Sheet9!A:A,記載責任者!#REF!),"")</f>
        <v/>
      </c>
    </row>
    <row r="986" spans="1:9">
      <c r="A986">
        <f>IFERROR(テーブル_Swim015[[#This Row],[競技番号]],"")</f>
        <v>48</v>
      </c>
      <c r="B986">
        <f>IFERROR(テーブル_Swim015[[#This Row],[組]],"")</f>
        <v>1</v>
      </c>
      <c r="C986">
        <f>IFERROR(テーブル_Swim015[[#This Row],[水路]],"")</f>
        <v>1</v>
      </c>
      <c r="D986" t="str">
        <f>IFERROR(Sheet4!#REF!,"")</f>
        <v/>
      </c>
      <c r="E986" t="str">
        <f>IFERROR(LOOKUP(テーブル_Swim015[[#This Row],[選手番号]],Sheet3!A:A,Sheet3!C:C),"")</f>
        <v/>
      </c>
      <c r="F986" t="str">
        <f>IFERROR(LOOKUP(D986,テーブル_Swim014[選手番号],テーブル_Swim014[所属名称１]),"")</f>
        <v/>
      </c>
      <c r="G986" t="str">
        <f>IFERROR(LOOKUP(テーブル_Swim015[[#This Row],[選手番号]],Sheet2!A:A,Sheet2!B:B),"")</f>
        <v/>
      </c>
      <c r="H986" t="str">
        <f>IFERROR(LOOKUP(D986,Sheet2!A:A,Sheet2!C:C),"")</f>
        <v/>
      </c>
      <c r="I986" t="str">
        <f>IFERROR(LOOKUP(H986,Sheet9!A:A,記載責任者!#REF!),"")</f>
        <v/>
      </c>
    </row>
    <row r="987" spans="1:9">
      <c r="A987">
        <f>IFERROR(テーブル_Swim015[[#This Row],[競技番号]],"")</f>
        <v>48</v>
      </c>
      <c r="B987">
        <f>IFERROR(テーブル_Swim015[[#This Row],[組]],"")</f>
        <v>1</v>
      </c>
      <c r="C987">
        <f>IFERROR(テーブル_Swim015[[#This Row],[水路]],"")</f>
        <v>2</v>
      </c>
      <c r="D987" t="str">
        <f>IFERROR(Sheet4!#REF!,"")</f>
        <v/>
      </c>
      <c r="E987" t="str">
        <f>IFERROR(LOOKUP(テーブル_Swim015[[#This Row],[選手番号]],Sheet3!A:A,Sheet3!C:C),"")</f>
        <v xml:space="preserve">安藤　梨沙                    </v>
      </c>
      <c r="F987" t="str">
        <f>IFERROR(LOOKUP(D987,テーブル_Swim014[選手番号],テーブル_Swim014[所属名称１]),"")</f>
        <v/>
      </c>
      <c r="G987" t="str">
        <f>IFERROR(LOOKUP(テーブル_Swim015[[#This Row],[選手番号]],Sheet2!A:A,Sheet2!B:B),"")</f>
        <v/>
      </c>
      <c r="H987" t="str">
        <f>IFERROR(LOOKUP(D987,Sheet2!A:A,Sheet2!C:C),"")</f>
        <v/>
      </c>
      <c r="I987" t="str">
        <f>IFERROR(LOOKUP(H987,Sheet9!A:A,記載責任者!#REF!),"")</f>
        <v/>
      </c>
    </row>
    <row r="988" spans="1:9">
      <c r="A988">
        <f>IFERROR(テーブル_Swim015[[#This Row],[競技番号]],"")</f>
        <v>48</v>
      </c>
      <c r="B988">
        <f>IFERROR(テーブル_Swim015[[#This Row],[組]],"")</f>
        <v>1</v>
      </c>
      <c r="C988">
        <f>IFERROR(テーブル_Swim015[[#This Row],[水路]],"")</f>
        <v>3</v>
      </c>
      <c r="D988" t="str">
        <f>IFERROR(Sheet4!#REF!,"")</f>
        <v/>
      </c>
      <c r="E988" t="str">
        <f>IFERROR(LOOKUP(テーブル_Swim015[[#This Row],[選手番号]],Sheet3!A:A,Sheet3!C:C),"")</f>
        <v xml:space="preserve">西本明日香                    </v>
      </c>
      <c r="F988" t="str">
        <f>IFERROR(LOOKUP(D988,テーブル_Swim014[選手番号],テーブル_Swim014[所属名称１]),"")</f>
        <v/>
      </c>
      <c r="G988" t="str">
        <f>IFERROR(LOOKUP(テーブル_Swim015[[#This Row],[選手番号]],Sheet2!A:A,Sheet2!B:B),"")</f>
        <v/>
      </c>
      <c r="H988" t="str">
        <f>IFERROR(LOOKUP(D988,Sheet2!A:A,Sheet2!C:C),"")</f>
        <v/>
      </c>
      <c r="I988" t="str">
        <f>IFERROR(LOOKUP(H988,Sheet9!A:A,記載責任者!#REF!),"")</f>
        <v/>
      </c>
    </row>
    <row r="989" spans="1:9">
      <c r="A989">
        <f>IFERROR(テーブル_Swim015[[#This Row],[競技番号]],"")</f>
        <v>48</v>
      </c>
      <c r="B989">
        <f>IFERROR(テーブル_Swim015[[#This Row],[組]],"")</f>
        <v>1</v>
      </c>
      <c r="C989">
        <f>IFERROR(テーブル_Swim015[[#This Row],[水路]],"")</f>
        <v>4</v>
      </c>
      <c r="D989" t="str">
        <f>IFERROR(Sheet4!#REF!,"")</f>
        <v/>
      </c>
      <c r="E989" t="str">
        <f>IFERROR(LOOKUP(テーブル_Swim015[[#This Row],[選手番号]],Sheet3!A:A,Sheet3!C:C),"")</f>
        <v xml:space="preserve">上田　鈴乃                    </v>
      </c>
      <c r="F989" t="str">
        <f>IFERROR(LOOKUP(D989,テーブル_Swim014[選手番号],テーブル_Swim014[所属名称１]),"")</f>
        <v/>
      </c>
      <c r="G989" t="str">
        <f>IFERROR(LOOKUP(テーブル_Swim015[[#This Row],[選手番号]],Sheet2!A:A,Sheet2!B:B),"")</f>
        <v/>
      </c>
      <c r="H989" t="str">
        <f>IFERROR(LOOKUP(D989,Sheet2!A:A,Sheet2!C:C),"")</f>
        <v/>
      </c>
      <c r="I989" t="str">
        <f>IFERROR(LOOKUP(H989,Sheet9!A:A,記載責任者!#REF!),"")</f>
        <v/>
      </c>
    </row>
    <row r="990" spans="1:9">
      <c r="A990">
        <f>IFERROR(テーブル_Swim015[[#This Row],[競技番号]],"")</f>
        <v>48</v>
      </c>
      <c r="B990">
        <f>IFERROR(テーブル_Swim015[[#This Row],[組]],"")</f>
        <v>1</v>
      </c>
      <c r="C990">
        <f>IFERROR(テーブル_Swim015[[#This Row],[水路]],"")</f>
        <v>5</v>
      </c>
      <c r="D990" t="str">
        <f>IFERROR(Sheet4!#REF!,"")</f>
        <v/>
      </c>
      <c r="E990" t="str">
        <f>IFERROR(LOOKUP(テーブル_Swim015[[#This Row],[選手番号]],Sheet3!A:A,Sheet3!C:C),"")</f>
        <v xml:space="preserve">友江つかさ                    </v>
      </c>
      <c r="F990" t="str">
        <f>IFERROR(LOOKUP(D990,テーブル_Swim014[選手番号],テーブル_Swim014[所属名称１]),"")</f>
        <v/>
      </c>
      <c r="G990" t="str">
        <f>IFERROR(LOOKUP(テーブル_Swim015[[#This Row],[選手番号]],Sheet2!A:A,Sheet2!B:B),"")</f>
        <v/>
      </c>
      <c r="H990" t="str">
        <f>IFERROR(LOOKUP(D990,Sheet2!A:A,Sheet2!C:C),"")</f>
        <v/>
      </c>
      <c r="I990" t="str">
        <f>IFERROR(LOOKUP(H990,Sheet9!A:A,記載責任者!#REF!),"")</f>
        <v/>
      </c>
    </row>
    <row r="991" spans="1:9">
      <c r="A991">
        <f>IFERROR(テーブル_Swim015[[#This Row],[競技番号]],"")</f>
        <v>48</v>
      </c>
      <c r="B991">
        <f>IFERROR(テーブル_Swim015[[#This Row],[組]],"")</f>
        <v>1</v>
      </c>
      <c r="C991">
        <f>IFERROR(テーブル_Swim015[[#This Row],[水路]],"")</f>
        <v>6</v>
      </c>
      <c r="D991" t="str">
        <f>IFERROR(Sheet4!#REF!,"")</f>
        <v/>
      </c>
      <c r="E991" t="str">
        <f>IFERROR(LOOKUP(テーブル_Swim015[[#This Row],[選手番号]],Sheet3!A:A,Sheet3!C:C),"")</f>
        <v xml:space="preserve">真鍋　京子                    </v>
      </c>
      <c r="F991" t="str">
        <f>IFERROR(LOOKUP(D991,テーブル_Swim014[選手番号],テーブル_Swim014[所属名称１]),"")</f>
        <v/>
      </c>
      <c r="G991" t="str">
        <f>IFERROR(LOOKUP(テーブル_Swim015[[#This Row],[選手番号]],Sheet2!A:A,Sheet2!B:B),"")</f>
        <v/>
      </c>
      <c r="H991" t="str">
        <f>IFERROR(LOOKUP(D991,Sheet2!A:A,Sheet2!C:C),"")</f>
        <v/>
      </c>
      <c r="I991" t="str">
        <f>IFERROR(LOOKUP(H991,Sheet9!A:A,記載責任者!#REF!),"")</f>
        <v/>
      </c>
    </row>
    <row r="992" spans="1:9">
      <c r="A992">
        <f>IFERROR(テーブル_Swim015[[#This Row],[競技番号]],"")</f>
        <v>48</v>
      </c>
      <c r="B992">
        <f>IFERROR(テーブル_Swim015[[#This Row],[組]],"")</f>
        <v>1</v>
      </c>
      <c r="C992">
        <f>IFERROR(テーブル_Swim015[[#This Row],[水路]],"")</f>
        <v>7</v>
      </c>
      <c r="D992" t="str">
        <f>IFERROR(Sheet4!#REF!,"")</f>
        <v/>
      </c>
      <c r="E992" t="str">
        <f>IFERROR(LOOKUP(テーブル_Swim015[[#This Row],[選手番号]],Sheet3!A:A,Sheet3!C:C),"")</f>
        <v xml:space="preserve">好川あゆみ                    </v>
      </c>
      <c r="F992" t="str">
        <f>IFERROR(LOOKUP(D992,テーブル_Swim014[選手番号],テーブル_Swim014[所属名称１]),"")</f>
        <v/>
      </c>
      <c r="G992" t="str">
        <f>IFERROR(LOOKUP(テーブル_Swim015[[#This Row],[選手番号]],Sheet2!A:A,Sheet2!B:B),"")</f>
        <v/>
      </c>
      <c r="H992" t="str">
        <f>IFERROR(LOOKUP(D992,Sheet2!A:A,Sheet2!C:C),"")</f>
        <v/>
      </c>
      <c r="I992" t="str">
        <f>IFERROR(LOOKUP(H992,Sheet9!A:A,記載責任者!#REF!),"")</f>
        <v/>
      </c>
    </row>
    <row r="993" spans="1:9">
      <c r="A993">
        <f>IFERROR(テーブル_Swim015[[#This Row],[競技番号]],"")</f>
        <v>48</v>
      </c>
      <c r="B993">
        <f>IFERROR(テーブル_Swim015[[#This Row],[組]],"")</f>
        <v>1</v>
      </c>
      <c r="C993">
        <f>IFERROR(テーブル_Swim015[[#This Row],[水路]],"")</f>
        <v>8</v>
      </c>
      <c r="D993" t="str">
        <f>IFERROR(Sheet4!#REF!,"")</f>
        <v/>
      </c>
      <c r="E993" t="str">
        <f>IFERROR(LOOKUP(テーブル_Swim015[[#This Row],[選手番号]],Sheet3!A:A,Sheet3!C:C),"")</f>
        <v/>
      </c>
      <c r="F993" t="str">
        <f>IFERROR(LOOKUP(D993,テーブル_Swim014[選手番号],テーブル_Swim014[所属名称１]),"")</f>
        <v/>
      </c>
      <c r="G993" t="str">
        <f>IFERROR(LOOKUP(テーブル_Swim015[[#This Row],[選手番号]],Sheet2!A:A,Sheet2!B:B),"")</f>
        <v/>
      </c>
      <c r="H993" t="str">
        <f>IFERROR(LOOKUP(D993,Sheet2!A:A,Sheet2!C:C),"")</f>
        <v/>
      </c>
      <c r="I993" t="str">
        <f>IFERROR(LOOKUP(H993,Sheet9!A:A,記載責任者!#REF!),"")</f>
        <v/>
      </c>
    </row>
    <row r="994" spans="1:9">
      <c r="A994">
        <f>IFERROR(テーブル_Swim015[[#This Row],[競技番号]],"")</f>
        <v>49</v>
      </c>
      <c r="B994">
        <f>IFERROR(テーブル_Swim015[[#This Row],[組]],"")</f>
        <v>1</v>
      </c>
      <c r="C994">
        <f>IFERROR(テーブル_Swim015[[#This Row],[水路]],"")</f>
        <v>1</v>
      </c>
      <c r="D994" t="str">
        <f>IFERROR(Sheet4!#REF!,"")</f>
        <v/>
      </c>
      <c r="E994" t="str">
        <f>IFERROR(LOOKUP(テーブル_Swim015[[#This Row],[選手番号]],Sheet3!A:A,Sheet3!C:C),"")</f>
        <v/>
      </c>
      <c r="F994" t="str">
        <f>IFERROR(LOOKUP(D994,テーブル_Swim014[選手番号],テーブル_Swim014[所属名称１]),"")</f>
        <v/>
      </c>
      <c r="G994" t="str">
        <f>IFERROR(LOOKUP(テーブル_Swim015[[#This Row],[選手番号]],Sheet2!A:A,Sheet2!B:B),"")</f>
        <v/>
      </c>
      <c r="H994" t="str">
        <f>IFERROR(LOOKUP(D994,Sheet2!A:A,Sheet2!C:C),"")</f>
        <v/>
      </c>
      <c r="I994" t="str">
        <f>IFERROR(LOOKUP(H994,Sheet9!A:A,記載責任者!#REF!),"")</f>
        <v/>
      </c>
    </row>
    <row r="995" spans="1:9">
      <c r="A995">
        <f>IFERROR(テーブル_Swim015[[#This Row],[競技番号]],"")</f>
        <v>49</v>
      </c>
      <c r="B995">
        <f>IFERROR(テーブル_Swim015[[#This Row],[組]],"")</f>
        <v>1</v>
      </c>
      <c r="C995">
        <f>IFERROR(テーブル_Swim015[[#This Row],[水路]],"")</f>
        <v>2</v>
      </c>
      <c r="D995" t="str">
        <f>IFERROR(Sheet4!#REF!,"")</f>
        <v/>
      </c>
      <c r="E995" t="str">
        <f>IFERROR(LOOKUP(テーブル_Swim015[[#This Row],[選手番号]],Sheet3!A:A,Sheet3!C:C),"")</f>
        <v xml:space="preserve">矢野　結都                    </v>
      </c>
      <c r="F995" t="str">
        <f>IFERROR(LOOKUP(D995,テーブル_Swim014[選手番号],テーブル_Swim014[所属名称１]),"")</f>
        <v/>
      </c>
      <c r="G995" t="str">
        <f>IFERROR(LOOKUP(テーブル_Swim015[[#This Row],[選手番号]],Sheet2!A:A,Sheet2!B:B),"")</f>
        <v/>
      </c>
      <c r="H995" t="str">
        <f>IFERROR(LOOKUP(D995,Sheet2!A:A,Sheet2!C:C),"")</f>
        <v/>
      </c>
      <c r="I995" t="str">
        <f>IFERROR(LOOKUP(H995,Sheet9!A:A,記載責任者!#REF!),"")</f>
        <v/>
      </c>
    </row>
    <row r="996" spans="1:9">
      <c r="A996">
        <f>IFERROR(テーブル_Swim015[[#This Row],[競技番号]],"")</f>
        <v>49</v>
      </c>
      <c r="B996">
        <f>IFERROR(テーブル_Swim015[[#This Row],[組]],"")</f>
        <v>1</v>
      </c>
      <c r="C996">
        <f>IFERROR(テーブル_Swim015[[#This Row],[水路]],"")</f>
        <v>3</v>
      </c>
      <c r="D996" t="str">
        <f>IFERROR(Sheet4!#REF!,"")</f>
        <v/>
      </c>
      <c r="E996" t="str">
        <f>IFERROR(LOOKUP(テーブル_Swim015[[#This Row],[選手番号]],Sheet3!A:A,Sheet3!C:C),"")</f>
        <v xml:space="preserve">大福　樹生                    </v>
      </c>
      <c r="F996" t="str">
        <f>IFERROR(LOOKUP(D996,テーブル_Swim014[選手番号],テーブル_Swim014[所属名称１]),"")</f>
        <v/>
      </c>
      <c r="G996" t="str">
        <f>IFERROR(LOOKUP(テーブル_Swim015[[#This Row],[選手番号]],Sheet2!A:A,Sheet2!B:B),"")</f>
        <v/>
      </c>
      <c r="H996" t="str">
        <f>IFERROR(LOOKUP(D996,Sheet2!A:A,Sheet2!C:C),"")</f>
        <v/>
      </c>
      <c r="I996" t="str">
        <f>IFERROR(LOOKUP(H996,Sheet9!A:A,記載責任者!#REF!),"")</f>
        <v/>
      </c>
    </row>
    <row r="997" spans="1:9">
      <c r="A997">
        <f>IFERROR(テーブル_Swim015[[#This Row],[競技番号]],"")</f>
        <v>49</v>
      </c>
      <c r="B997">
        <f>IFERROR(テーブル_Swim015[[#This Row],[組]],"")</f>
        <v>1</v>
      </c>
      <c r="C997">
        <f>IFERROR(テーブル_Swim015[[#This Row],[水路]],"")</f>
        <v>4</v>
      </c>
      <c r="D997" t="str">
        <f>IFERROR(Sheet4!#REF!,"")</f>
        <v/>
      </c>
      <c r="E997" t="str">
        <f>IFERROR(LOOKUP(テーブル_Swim015[[#This Row],[選手番号]],Sheet3!A:A,Sheet3!C:C),"")</f>
        <v xml:space="preserve">岩田　悠雅                    </v>
      </c>
      <c r="F997" t="str">
        <f>IFERROR(LOOKUP(D997,テーブル_Swim014[選手番号],テーブル_Swim014[所属名称１]),"")</f>
        <v/>
      </c>
      <c r="G997" t="str">
        <f>IFERROR(LOOKUP(テーブル_Swim015[[#This Row],[選手番号]],Sheet2!A:A,Sheet2!B:B),"")</f>
        <v/>
      </c>
      <c r="H997" t="str">
        <f>IFERROR(LOOKUP(D997,Sheet2!A:A,Sheet2!C:C),"")</f>
        <v/>
      </c>
      <c r="I997" t="str">
        <f>IFERROR(LOOKUP(H997,Sheet9!A:A,記載責任者!#REF!),"")</f>
        <v/>
      </c>
    </row>
    <row r="998" spans="1:9">
      <c r="A998">
        <f>IFERROR(テーブル_Swim015[[#This Row],[競技番号]],"")</f>
        <v>49</v>
      </c>
      <c r="B998">
        <f>IFERROR(テーブル_Swim015[[#This Row],[組]],"")</f>
        <v>1</v>
      </c>
      <c r="C998">
        <f>IFERROR(テーブル_Swim015[[#This Row],[水路]],"")</f>
        <v>5</v>
      </c>
      <c r="D998" t="str">
        <f>IFERROR(Sheet4!#REF!,"")</f>
        <v/>
      </c>
      <c r="E998" t="str">
        <f>IFERROR(LOOKUP(テーブル_Swim015[[#This Row],[選手番号]],Sheet3!A:A,Sheet3!C:C),"")</f>
        <v xml:space="preserve">黒田　　陽                    </v>
      </c>
      <c r="F998" t="str">
        <f>IFERROR(LOOKUP(D998,テーブル_Swim014[選手番号],テーブル_Swim014[所属名称１]),"")</f>
        <v/>
      </c>
      <c r="G998" t="str">
        <f>IFERROR(LOOKUP(テーブル_Swim015[[#This Row],[選手番号]],Sheet2!A:A,Sheet2!B:B),"")</f>
        <v/>
      </c>
      <c r="H998" t="str">
        <f>IFERROR(LOOKUP(D998,Sheet2!A:A,Sheet2!C:C),"")</f>
        <v/>
      </c>
      <c r="I998" t="str">
        <f>IFERROR(LOOKUP(H998,Sheet9!A:A,記載責任者!#REF!),"")</f>
        <v/>
      </c>
    </row>
    <row r="999" spans="1:9">
      <c r="A999">
        <f>IFERROR(テーブル_Swim015[[#This Row],[競技番号]],"")</f>
        <v>49</v>
      </c>
      <c r="B999">
        <f>IFERROR(テーブル_Swim015[[#This Row],[組]],"")</f>
        <v>1</v>
      </c>
      <c r="C999">
        <f>IFERROR(テーブル_Swim015[[#This Row],[水路]],"")</f>
        <v>6</v>
      </c>
      <c r="D999" t="str">
        <f>IFERROR(Sheet4!#REF!,"")</f>
        <v/>
      </c>
      <c r="E999" t="str">
        <f>IFERROR(LOOKUP(テーブル_Swim015[[#This Row],[選手番号]],Sheet3!A:A,Sheet3!C:C),"")</f>
        <v xml:space="preserve">末澤　太陽                    </v>
      </c>
      <c r="F999" t="str">
        <f>IFERROR(LOOKUP(D999,テーブル_Swim014[選手番号],テーブル_Swim014[所属名称１]),"")</f>
        <v/>
      </c>
      <c r="G999" t="str">
        <f>IFERROR(LOOKUP(テーブル_Swim015[[#This Row],[選手番号]],Sheet2!A:A,Sheet2!B:B),"")</f>
        <v/>
      </c>
      <c r="H999" t="str">
        <f>IFERROR(LOOKUP(D999,Sheet2!A:A,Sheet2!C:C),"")</f>
        <v/>
      </c>
      <c r="I999" t="str">
        <f>IFERROR(LOOKUP(H999,Sheet9!A:A,記載責任者!#REF!),"")</f>
        <v/>
      </c>
    </row>
    <row r="1000" spans="1:9">
      <c r="A1000">
        <f>IFERROR(テーブル_Swim015[[#This Row],[競技番号]],"")</f>
        <v>49</v>
      </c>
      <c r="B1000">
        <f>IFERROR(テーブル_Swim015[[#This Row],[組]],"")</f>
        <v>1</v>
      </c>
      <c r="C1000">
        <f>IFERROR(テーブル_Swim015[[#This Row],[水路]],"")</f>
        <v>7</v>
      </c>
      <c r="D1000" t="str">
        <f>IFERROR(Sheet4!#REF!,"")</f>
        <v/>
      </c>
      <c r="E1000" t="str">
        <f>IFERROR(LOOKUP(テーブル_Swim015[[#This Row],[選手番号]],Sheet3!A:A,Sheet3!C:C),"")</f>
        <v/>
      </c>
      <c r="F1000" t="str">
        <f>IFERROR(LOOKUP(D1000,テーブル_Swim014[選手番号],テーブル_Swim014[所属名称１]),"")</f>
        <v/>
      </c>
      <c r="G1000" t="str">
        <f>IFERROR(LOOKUP(テーブル_Swim015[[#This Row],[選手番号]],Sheet2!A:A,Sheet2!B:B),"")</f>
        <v/>
      </c>
      <c r="H1000" t="str">
        <f>IFERROR(LOOKUP(D1000,Sheet2!A:A,Sheet2!C:C),"")</f>
        <v/>
      </c>
      <c r="I1000" t="str">
        <f>IFERROR(LOOKUP(H1000,Sheet9!A:A,記載責任者!#REF!),"")</f>
        <v/>
      </c>
    </row>
    <row r="1001" spans="1:9">
      <c r="A1001">
        <f>IFERROR(テーブル_Swim015[[#This Row],[競技番号]],"")</f>
        <v>49</v>
      </c>
      <c r="B1001">
        <f>IFERROR(テーブル_Swim015[[#This Row],[組]],"")</f>
        <v>1</v>
      </c>
      <c r="C1001">
        <f>IFERROR(テーブル_Swim015[[#This Row],[水路]],"")</f>
        <v>8</v>
      </c>
      <c r="D1001" t="str">
        <f>IFERROR(Sheet4!#REF!,"")</f>
        <v/>
      </c>
      <c r="E1001" t="str">
        <f>IFERROR(LOOKUP(テーブル_Swim015[[#This Row],[選手番号]],Sheet3!A:A,Sheet3!C:C),"")</f>
        <v/>
      </c>
      <c r="F1001" t="str">
        <f>IFERROR(LOOKUP(D1001,テーブル_Swim014[選手番号],テーブル_Swim014[所属名称１]),"")</f>
        <v/>
      </c>
      <c r="G1001" t="str">
        <f>IFERROR(LOOKUP(テーブル_Swim015[[#This Row],[選手番号]],Sheet2!A:A,Sheet2!B:B),"")</f>
        <v/>
      </c>
      <c r="H1001" t="str">
        <f>IFERROR(LOOKUP(D1001,Sheet2!A:A,Sheet2!C:C),"")</f>
        <v/>
      </c>
      <c r="I1001" t="str">
        <f>IFERROR(LOOKUP(H1001,Sheet9!A:A,記載責任者!#REF!),"")</f>
        <v/>
      </c>
    </row>
    <row r="1002" spans="1:9">
      <c r="A1002">
        <f>IFERROR(テーブル_Swim015[[#This Row],[競技番号]],"")</f>
        <v>50</v>
      </c>
      <c r="B1002">
        <f>IFERROR(テーブル_Swim015[[#This Row],[組]],"")</f>
        <v>1</v>
      </c>
      <c r="C1002">
        <f>IFERROR(テーブル_Swim015[[#This Row],[水路]],"")</f>
        <v>1</v>
      </c>
      <c r="D1002" t="str">
        <f>IFERROR(Sheet4!#REF!,"")</f>
        <v/>
      </c>
      <c r="E1002" t="str">
        <f>IFERROR(LOOKUP(テーブル_Swim015[[#This Row],[選手番号]],Sheet3!A:A,Sheet3!C:C),"")</f>
        <v/>
      </c>
      <c r="F1002" t="str">
        <f>IFERROR(LOOKUP(D1002,テーブル_Swim014[選手番号],テーブル_Swim014[所属名称１]),"")</f>
        <v/>
      </c>
      <c r="G1002" t="str">
        <f>IFERROR(LOOKUP(テーブル_Swim015[[#This Row],[選手番号]],Sheet2!A:A,Sheet2!B:B),"")</f>
        <v/>
      </c>
      <c r="H1002" t="str">
        <f>IFERROR(LOOKUP(D1002,Sheet2!A:A,Sheet2!C:C),"")</f>
        <v/>
      </c>
      <c r="I1002" t="str">
        <f>IFERROR(LOOKUP(H1002,Sheet9!A:A,記載責任者!#REF!),"")</f>
        <v/>
      </c>
    </row>
    <row r="1003" spans="1:9">
      <c r="A1003">
        <f>IFERROR(テーブル_Swim015[[#This Row],[競技番号]],"")</f>
        <v>50</v>
      </c>
      <c r="B1003">
        <f>IFERROR(テーブル_Swim015[[#This Row],[組]],"")</f>
        <v>1</v>
      </c>
      <c r="C1003">
        <f>IFERROR(テーブル_Swim015[[#This Row],[水路]],"")</f>
        <v>2</v>
      </c>
      <c r="D1003" t="str">
        <f>IFERROR(Sheet4!#REF!,"")</f>
        <v/>
      </c>
      <c r="E1003" t="str">
        <f>IFERROR(LOOKUP(テーブル_Swim015[[#This Row],[選手番号]],Sheet3!A:A,Sheet3!C:C),"")</f>
        <v/>
      </c>
      <c r="F1003" t="str">
        <f>IFERROR(LOOKUP(D1003,テーブル_Swim014[選手番号],テーブル_Swim014[所属名称１]),"")</f>
        <v/>
      </c>
      <c r="G1003" t="str">
        <f>IFERROR(LOOKUP(テーブル_Swim015[[#This Row],[選手番号]],Sheet2!A:A,Sheet2!B:B),"")</f>
        <v/>
      </c>
      <c r="H1003" t="str">
        <f>IFERROR(LOOKUP(D1003,Sheet2!A:A,Sheet2!C:C),"")</f>
        <v/>
      </c>
      <c r="I1003" t="str">
        <f>IFERROR(LOOKUP(H1003,Sheet9!A:A,記載責任者!#REF!),"")</f>
        <v/>
      </c>
    </row>
    <row r="1004" spans="1:9">
      <c r="A1004">
        <f>IFERROR(テーブル_Swim015[[#This Row],[競技番号]],"")</f>
        <v>50</v>
      </c>
      <c r="B1004">
        <f>IFERROR(テーブル_Swim015[[#This Row],[組]],"")</f>
        <v>1</v>
      </c>
      <c r="C1004">
        <f>IFERROR(テーブル_Swim015[[#This Row],[水路]],"")</f>
        <v>3</v>
      </c>
      <c r="D1004" t="str">
        <f>IFERROR(Sheet4!#REF!,"")</f>
        <v/>
      </c>
      <c r="E1004" t="str">
        <f>IFERROR(LOOKUP(テーブル_Swim015[[#This Row],[選手番号]],Sheet3!A:A,Sheet3!C:C),"")</f>
        <v xml:space="preserve">前田　浩斗                    </v>
      </c>
      <c r="F1004" t="str">
        <f>IFERROR(LOOKUP(D1004,テーブル_Swim014[選手番号],テーブル_Swim014[所属名称１]),"")</f>
        <v/>
      </c>
      <c r="G1004" t="str">
        <f>IFERROR(LOOKUP(テーブル_Swim015[[#This Row],[選手番号]],Sheet2!A:A,Sheet2!B:B),"")</f>
        <v/>
      </c>
      <c r="H1004" t="str">
        <f>IFERROR(LOOKUP(D1004,Sheet2!A:A,Sheet2!C:C),"")</f>
        <v/>
      </c>
      <c r="I1004" t="str">
        <f>IFERROR(LOOKUP(H1004,Sheet9!A:A,記載責任者!#REF!),"")</f>
        <v/>
      </c>
    </row>
    <row r="1005" spans="1:9">
      <c r="A1005">
        <f>IFERROR(テーブル_Swim015[[#This Row],[競技番号]],"")</f>
        <v>50</v>
      </c>
      <c r="B1005">
        <f>IFERROR(テーブル_Swim015[[#This Row],[組]],"")</f>
        <v>1</v>
      </c>
      <c r="C1005">
        <f>IFERROR(テーブル_Swim015[[#This Row],[水路]],"")</f>
        <v>4</v>
      </c>
      <c r="D1005" t="str">
        <f>IFERROR(Sheet4!#REF!,"")</f>
        <v/>
      </c>
      <c r="E1005" t="str">
        <f>IFERROR(LOOKUP(テーブル_Swim015[[#This Row],[選手番号]],Sheet3!A:A,Sheet3!C:C),"")</f>
        <v xml:space="preserve">小松　俊之                    </v>
      </c>
      <c r="F1005" t="str">
        <f>IFERROR(LOOKUP(D1005,テーブル_Swim014[選手番号],テーブル_Swim014[所属名称１]),"")</f>
        <v/>
      </c>
      <c r="G1005" t="str">
        <f>IFERROR(LOOKUP(テーブル_Swim015[[#This Row],[選手番号]],Sheet2!A:A,Sheet2!B:B),"")</f>
        <v/>
      </c>
      <c r="H1005" t="str">
        <f>IFERROR(LOOKUP(D1005,Sheet2!A:A,Sheet2!C:C),"")</f>
        <v/>
      </c>
      <c r="I1005" t="str">
        <f>IFERROR(LOOKUP(H1005,Sheet9!A:A,記載責任者!#REF!),"")</f>
        <v/>
      </c>
    </row>
    <row r="1006" spans="1:9">
      <c r="A1006">
        <f>IFERROR(テーブル_Swim015[[#This Row],[競技番号]],"")</f>
        <v>50</v>
      </c>
      <c r="B1006">
        <f>IFERROR(テーブル_Swim015[[#This Row],[組]],"")</f>
        <v>1</v>
      </c>
      <c r="C1006">
        <f>IFERROR(テーブル_Swim015[[#This Row],[水路]],"")</f>
        <v>5</v>
      </c>
      <c r="D1006" t="str">
        <f>IFERROR(Sheet4!#REF!,"")</f>
        <v/>
      </c>
      <c r="E1006" t="str">
        <f>IFERROR(LOOKUP(テーブル_Swim015[[#This Row],[選手番号]],Sheet3!A:A,Sheet3!C:C),"")</f>
        <v xml:space="preserve">南　　和希                    </v>
      </c>
      <c r="F1006" t="str">
        <f>IFERROR(LOOKUP(D1006,テーブル_Swim014[選手番号],テーブル_Swim014[所属名称１]),"")</f>
        <v/>
      </c>
      <c r="G1006" t="str">
        <f>IFERROR(LOOKUP(テーブル_Swim015[[#This Row],[選手番号]],Sheet2!A:A,Sheet2!B:B),"")</f>
        <v/>
      </c>
      <c r="H1006" t="str">
        <f>IFERROR(LOOKUP(D1006,Sheet2!A:A,Sheet2!C:C),"")</f>
        <v/>
      </c>
      <c r="I1006" t="str">
        <f>IFERROR(LOOKUP(H1006,Sheet9!A:A,記載責任者!#REF!),"")</f>
        <v/>
      </c>
    </row>
    <row r="1007" spans="1:9">
      <c r="A1007">
        <f>IFERROR(テーブル_Swim015[[#This Row],[競技番号]],"")</f>
        <v>50</v>
      </c>
      <c r="B1007">
        <f>IFERROR(テーブル_Swim015[[#This Row],[組]],"")</f>
        <v>1</v>
      </c>
      <c r="C1007">
        <f>IFERROR(テーブル_Swim015[[#This Row],[水路]],"")</f>
        <v>6</v>
      </c>
      <c r="D1007" t="str">
        <f>IFERROR(Sheet4!#REF!,"")</f>
        <v/>
      </c>
      <c r="E1007" t="str">
        <f>IFERROR(LOOKUP(テーブル_Swim015[[#This Row],[選手番号]],Sheet3!A:A,Sheet3!C:C),"")</f>
        <v/>
      </c>
      <c r="F1007" t="str">
        <f>IFERROR(LOOKUP(D1007,テーブル_Swim014[選手番号],テーブル_Swim014[所属名称１]),"")</f>
        <v/>
      </c>
      <c r="G1007" t="str">
        <f>IFERROR(LOOKUP(テーブル_Swim015[[#This Row],[選手番号]],Sheet2!A:A,Sheet2!B:B),"")</f>
        <v/>
      </c>
      <c r="H1007" t="str">
        <f>IFERROR(LOOKUP(D1007,Sheet2!A:A,Sheet2!C:C),"")</f>
        <v/>
      </c>
      <c r="I1007" t="str">
        <f>IFERROR(LOOKUP(H1007,Sheet9!A:A,記載責任者!#REF!),"")</f>
        <v/>
      </c>
    </row>
    <row r="1008" spans="1:9">
      <c r="A1008">
        <f>IFERROR(テーブル_Swim015[[#This Row],[競技番号]],"")</f>
        <v>50</v>
      </c>
      <c r="B1008">
        <f>IFERROR(テーブル_Swim015[[#This Row],[組]],"")</f>
        <v>1</v>
      </c>
      <c r="C1008">
        <f>IFERROR(テーブル_Swim015[[#This Row],[水路]],"")</f>
        <v>7</v>
      </c>
      <c r="D1008" t="str">
        <f>IFERROR(Sheet4!#REF!,"")</f>
        <v/>
      </c>
      <c r="E1008" t="str">
        <f>IFERROR(LOOKUP(テーブル_Swim015[[#This Row],[選手番号]],Sheet3!A:A,Sheet3!C:C),"")</f>
        <v/>
      </c>
      <c r="F1008" t="str">
        <f>IFERROR(LOOKUP(D1008,テーブル_Swim014[選手番号],テーブル_Swim014[所属名称１]),"")</f>
        <v/>
      </c>
      <c r="G1008" t="str">
        <f>IFERROR(LOOKUP(テーブル_Swim015[[#This Row],[選手番号]],Sheet2!A:A,Sheet2!B:B),"")</f>
        <v/>
      </c>
      <c r="H1008" t="str">
        <f>IFERROR(LOOKUP(D1008,Sheet2!A:A,Sheet2!C:C),"")</f>
        <v/>
      </c>
      <c r="I1008" t="str">
        <f>IFERROR(LOOKUP(H1008,Sheet9!A:A,記載責任者!#REF!),"")</f>
        <v/>
      </c>
    </row>
    <row r="1009" spans="1:9">
      <c r="A1009">
        <f>IFERROR(テーブル_Swim015[[#This Row],[競技番号]],"")</f>
        <v>50</v>
      </c>
      <c r="B1009">
        <f>IFERROR(テーブル_Swim015[[#This Row],[組]],"")</f>
        <v>1</v>
      </c>
      <c r="C1009">
        <f>IFERROR(テーブル_Swim015[[#This Row],[水路]],"")</f>
        <v>8</v>
      </c>
      <c r="D1009" t="str">
        <f>IFERROR(Sheet4!#REF!,"")</f>
        <v/>
      </c>
      <c r="E1009" t="str">
        <f>IFERROR(LOOKUP(テーブル_Swim015[[#This Row],[選手番号]],Sheet3!A:A,Sheet3!C:C),"")</f>
        <v/>
      </c>
      <c r="F1009" t="str">
        <f>IFERROR(LOOKUP(D1009,テーブル_Swim014[選手番号],テーブル_Swim014[所属名称１]),"")</f>
        <v/>
      </c>
      <c r="G1009" t="str">
        <f>IFERROR(LOOKUP(テーブル_Swim015[[#This Row],[選手番号]],Sheet2!A:A,Sheet2!B:B),"")</f>
        <v/>
      </c>
      <c r="H1009" t="str">
        <f>IFERROR(LOOKUP(D1009,Sheet2!A:A,Sheet2!C:C),"")</f>
        <v/>
      </c>
      <c r="I1009" t="str">
        <f>IFERROR(LOOKUP(H1009,Sheet9!A:A,記載責任者!#REF!),"")</f>
        <v/>
      </c>
    </row>
    <row r="1010" spans="1:9">
      <c r="A1010">
        <f>IFERROR(テーブル_Swim015[[#This Row],[競技番号]],"")</f>
        <v>50</v>
      </c>
      <c r="B1010">
        <f>IFERROR(テーブル_Swim015[[#This Row],[組]],"")</f>
        <v>2</v>
      </c>
      <c r="C1010">
        <f>IFERROR(テーブル_Swim015[[#This Row],[水路]],"")</f>
        <v>1</v>
      </c>
      <c r="D1010" t="str">
        <f>IFERROR(Sheet4!#REF!,"")</f>
        <v/>
      </c>
      <c r="E1010" t="str">
        <f>IFERROR(LOOKUP(テーブル_Swim015[[#This Row],[選手番号]],Sheet3!A:A,Sheet3!C:C),"")</f>
        <v xml:space="preserve">中村　大介                    </v>
      </c>
      <c r="F1010" t="str">
        <f>IFERROR(LOOKUP(D1010,テーブル_Swim014[選手番号],テーブル_Swim014[所属名称１]),"")</f>
        <v/>
      </c>
      <c r="G1010" t="str">
        <f>IFERROR(LOOKUP(テーブル_Swim015[[#This Row],[選手番号]],Sheet2!A:A,Sheet2!B:B),"")</f>
        <v/>
      </c>
      <c r="H1010" t="str">
        <f>IFERROR(LOOKUP(D1010,Sheet2!A:A,Sheet2!C:C),"")</f>
        <v/>
      </c>
      <c r="I1010" t="str">
        <f>IFERROR(LOOKUP(H1010,Sheet9!A:A,記載責任者!#REF!),"")</f>
        <v/>
      </c>
    </row>
    <row r="1011" spans="1:9">
      <c r="A1011">
        <f>IFERROR(テーブル_Swim015[[#This Row],[競技番号]],"")</f>
        <v>50</v>
      </c>
      <c r="B1011">
        <f>IFERROR(テーブル_Swim015[[#This Row],[組]],"")</f>
        <v>2</v>
      </c>
      <c r="C1011">
        <f>IFERROR(テーブル_Swim015[[#This Row],[水路]],"")</f>
        <v>2</v>
      </c>
      <c r="D1011" t="str">
        <f>IFERROR(Sheet4!#REF!,"")</f>
        <v/>
      </c>
      <c r="E1011" t="str">
        <f>IFERROR(LOOKUP(テーブル_Swim015[[#This Row],[選手番号]],Sheet3!A:A,Sheet3!C:C),"")</f>
        <v xml:space="preserve">長尾　祥伍                    </v>
      </c>
      <c r="F1011" t="str">
        <f>IFERROR(LOOKUP(D1011,テーブル_Swim014[選手番号],テーブル_Swim014[所属名称１]),"")</f>
        <v/>
      </c>
      <c r="G1011" t="str">
        <f>IFERROR(LOOKUP(テーブル_Swim015[[#This Row],[選手番号]],Sheet2!A:A,Sheet2!B:B),"")</f>
        <v/>
      </c>
      <c r="H1011" t="str">
        <f>IFERROR(LOOKUP(D1011,Sheet2!A:A,Sheet2!C:C),"")</f>
        <v/>
      </c>
      <c r="I1011" t="str">
        <f>IFERROR(LOOKUP(H1011,Sheet9!A:A,記載責任者!#REF!),"")</f>
        <v/>
      </c>
    </row>
    <row r="1012" spans="1:9">
      <c r="A1012">
        <f>IFERROR(テーブル_Swim015[[#This Row],[競技番号]],"")</f>
        <v>50</v>
      </c>
      <c r="B1012">
        <f>IFERROR(テーブル_Swim015[[#This Row],[組]],"")</f>
        <v>2</v>
      </c>
      <c r="C1012">
        <f>IFERROR(テーブル_Swim015[[#This Row],[水路]],"")</f>
        <v>3</v>
      </c>
      <c r="D1012" t="str">
        <f>IFERROR(Sheet4!#REF!,"")</f>
        <v/>
      </c>
      <c r="E1012" t="str">
        <f>IFERROR(LOOKUP(テーブル_Swim015[[#This Row],[選手番号]],Sheet3!A:A,Sheet3!C:C),"")</f>
        <v xml:space="preserve">松浦　青波                    </v>
      </c>
      <c r="F1012" t="str">
        <f>IFERROR(LOOKUP(D1012,テーブル_Swim014[選手番号],テーブル_Swim014[所属名称１]),"")</f>
        <v/>
      </c>
      <c r="G1012" t="str">
        <f>IFERROR(LOOKUP(テーブル_Swim015[[#This Row],[選手番号]],Sheet2!A:A,Sheet2!B:B),"")</f>
        <v/>
      </c>
      <c r="H1012" t="str">
        <f>IFERROR(LOOKUP(D1012,Sheet2!A:A,Sheet2!C:C),"")</f>
        <v/>
      </c>
      <c r="I1012" t="str">
        <f>IFERROR(LOOKUP(H1012,Sheet9!A:A,記載責任者!#REF!),"")</f>
        <v/>
      </c>
    </row>
    <row r="1013" spans="1:9">
      <c r="A1013">
        <f>IFERROR(テーブル_Swim015[[#This Row],[競技番号]],"")</f>
        <v>50</v>
      </c>
      <c r="B1013">
        <f>IFERROR(テーブル_Swim015[[#This Row],[組]],"")</f>
        <v>2</v>
      </c>
      <c r="C1013">
        <f>IFERROR(テーブル_Swim015[[#This Row],[水路]],"")</f>
        <v>4</v>
      </c>
      <c r="D1013" t="str">
        <f>IFERROR(Sheet4!#REF!,"")</f>
        <v/>
      </c>
      <c r="E1013" t="str">
        <f>IFERROR(LOOKUP(テーブル_Swim015[[#This Row],[選手番号]],Sheet3!A:A,Sheet3!C:C),"")</f>
        <v xml:space="preserve">多田　朔也                    </v>
      </c>
      <c r="F1013" t="str">
        <f>IFERROR(LOOKUP(D1013,テーブル_Swim014[選手番号],テーブル_Swim014[所属名称１]),"")</f>
        <v/>
      </c>
      <c r="G1013" t="str">
        <f>IFERROR(LOOKUP(テーブル_Swim015[[#This Row],[選手番号]],Sheet2!A:A,Sheet2!B:B),"")</f>
        <v/>
      </c>
      <c r="H1013" t="str">
        <f>IFERROR(LOOKUP(D1013,Sheet2!A:A,Sheet2!C:C),"")</f>
        <v/>
      </c>
      <c r="I1013" t="str">
        <f>IFERROR(LOOKUP(H1013,Sheet9!A:A,記載責任者!#REF!),"")</f>
        <v/>
      </c>
    </row>
    <row r="1014" spans="1:9">
      <c r="A1014">
        <f>IFERROR(テーブル_Swim015[[#This Row],[競技番号]],"")</f>
        <v>50</v>
      </c>
      <c r="B1014">
        <f>IFERROR(テーブル_Swim015[[#This Row],[組]],"")</f>
        <v>2</v>
      </c>
      <c r="C1014">
        <f>IFERROR(テーブル_Swim015[[#This Row],[水路]],"")</f>
        <v>5</v>
      </c>
      <c r="D1014" t="str">
        <f>IFERROR(Sheet4!#REF!,"")</f>
        <v/>
      </c>
      <c r="E1014" t="str">
        <f>IFERROR(LOOKUP(テーブル_Swim015[[#This Row],[選手番号]],Sheet3!A:A,Sheet3!C:C),"")</f>
        <v xml:space="preserve">西村　尚樹                    </v>
      </c>
      <c r="F1014" t="str">
        <f>IFERROR(LOOKUP(D1014,テーブル_Swim014[選手番号],テーブル_Swim014[所属名称１]),"")</f>
        <v/>
      </c>
      <c r="G1014" t="str">
        <f>IFERROR(LOOKUP(テーブル_Swim015[[#This Row],[選手番号]],Sheet2!A:A,Sheet2!B:B),"")</f>
        <v/>
      </c>
      <c r="H1014" t="str">
        <f>IFERROR(LOOKUP(D1014,Sheet2!A:A,Sheet2!C:C),"")</f>
        <v/>
      </c>
      <c r="I1014" t="str">
        <f>IFERROR(LOOKUP(H1014,Sheet9!A:A,記載責任者!#REF!),"")</f>
        <v/>
      </c>
    </row>
    <row r="1015" spans="1:9">
      <c r="A1015">
        <f>IFERROR(テーブル_Swim015[[#This Row],[競技番号]],"")</f>
        <v>50</v>
      </c>
      <c r="B1015">
        <f>IFERROR(テーブル_Swim015[[#This Row],[組]],"")</f>
        <v>2</v>
      </c>
      <c r="C1015">
        <f>IFERROR(テーブル_Swim015[[#This Row],[水路]],"")</f>
        <v>6</v>
      </c>
      <c r="D1015" t="str">
        <f>IFERROR(Sheet4!#REF!,"")</f>
        <v/>
      </c>
      <c r="E1015" t="str">
        <f>IFERROR(LOOKUP(テーブル_Swim015[[#This Row],[選手番号]],Sheet3!A:A,Sheet3!C:C),"")</f>
        <v xml:space="preserve">合田　陽大                    </v>
      </c>
      <c r="F1015" t="str">
        <f>IFERROR(LOOKUP(D1015,テーブル_Swim014[選手番号],テーブル_Swim014[所属名称１]),"")</f>
        <v/>
      </c>
      <c r="G1015" t="str">
        <f>IFERROR(LOOKUP(テーブル_Swim015[[#This Row],[選手番号]],Sheet2!A:A,Sheet2!B:B),"")</f>
        <v/>
      </c>
      <c r="H1015" t="str">
        <f>IFERROR(LOOKUP(D1015,Sheet2!A:A,Sheet2!C:C),"")</f>
        <v/>
      </c>
      <c r="I1015" t="str">
        <f>IFERROR(LOOKUP(H1015,Sheet9!A:A,記載責任者!#REF!),"")</f>
        <v/>
      </c>
    </row>
    <row r="1016" spans="1:9">
      <c r="A1016">
        <f>IFERROR(テーブル_Swim015[[#This Row],[競技番号]],"")</f>
        <v>50</v>
      </c>
      <c r="B1016">
        <f>IFERROR(テーブル_Swim015[[#This Row],[組]],"")</f>
        <v>2</v>
      </c>
      <c r="C1016">
        <f>IFERROR(テーブル_Swim015[[#This Row],[水路]],"")</f>
        <v>7</v>
      </c>
      <c r="D1016" t="str">
        <f>IFERROR(Sheet4!#REF!,"")</f>
        <v/>
      </c>
      <c r="E1016" t="str">
        <f>IFERROR(LOOKUP(テーブル_Swim015[[#This Row],[選手番号]],Sheet3!A:A,Sheet3!C:C),"")</f>
        <v xml:space="preserve">廣井　直也                    </v>
      </c>
      <c r="F1016" t="str">
        <f>IFERROR(LOOKUP(D1016,テーブル_Swim014[選手番号],テーブル_Swim014[所属名称１]),"")</f>
        <v/>
      </c>
      <c r="G1016" t="str">
        <f>IFERROR(LOOKUP(テーブル_Swim015[[#This Row],[選手番号]],Sheet2!A:A,Sheet2!B:B),"")</f>
        <v/>
      </c>
      <c r="H1016" t="str">
        <f>IFERROR(LOOKUP(D1016,Sheet2!A:A,Sheet2!C:C),"")</f>
        <v/>
      </c>
      <c r="I1016" t="str">
        <f>IFERROR(LOOKUP(H1016,Sheet9!A:A,記載責任者!#REF!),"")</f>
        <v/>
      </c>
    </row>
    <row r="1017" spans="1:9">
      <c r="A1017">
        <f>IFERROR(テーブル_Swim015[[#This Row],[競技番号]],"")</f>
        <v>50</v>
      </c>
      <c r="B1017">
        <f>IFERROR(テーブル_Swim015[[#This Row],[組]],"")</f>
        <v>2</v>
      </c>
      <c r="C1017">
        <f>IFERROR(テーブル_Swim015[[#This Row],[水路]],"")</f>
        <v>8</v>
      </c>
      <c r="D1017" t="str">
        <f>IFERROR(Sheet4!#REF!,"")</f>
        <v/>
      </c>
      <c r="E1017" t="str">
        <f>IFERROR(LOOKUP(テーブル_Swim015[[#This Row],[選手番号]],Sheet3!A:A,Sheet3!C:C),"")</f>
        <v/>
      </c>
      <c r="F1017" t="str">
        <f>IFERROR(LOOKUP(D1017,テーブル_Swim014[選手番号],テーブル_Swim014[所属名称１]),"")</f>
        <v/>
      </c>
      <c r="G1017" t="str">
        <f>IFERROR(LOOKUP(テーブル_Swim015[[#This Row],[選手番号]],Sheet2!A:A,Sheet2!B:B),"")</f>
        <v/>
      </c>
      <c r="H1017" t="str">
        <f>IFERROR(LOOKUP(D1017,Sheet2!A:A,Sheet2!C:C),"")</f>
        <v/>
      </c>
      <c r="I1017" t="str">
        <f>IFERROR(LOOKUP(H1017,Sheet9!A:A,記載責任者!#REF!),"")</f>
        <v/>
      </c>
    </row>
    <row r="1018" spans="1:9">
      <c r="A1018">
        <f>IFERROR(テーブル_Swim015[[#This Row],[競技番号]],"")</f>
        <v>65</v>
      </c>
      <c r="B1018">
        <f>IFERROR(テーブル_Swim015[[#This Row],[組]],"")</f>
        <v>1</v>
      </c>
      <c r="C1018">
        <f>IFERROR(テーブル_Swim015[[#This Row],[水路]],"")</f>
        <v>1</v>
      </c>
      <c r="D1018" t="str">
        <f>IFERROR(Sheet4!#REF!,"")</f>
        <v/>
      </c>
      <c r="E1018" t="str">
        <f>IFERROR(LOOKUP(テーブル_Swim015[[#This Row],[選手番号]],Sheet3!A:A,Sheet3!C:C),"")</f>
        <v xml:space="preserve">大平　彩月                    </v>
      </c>
      <c r="F1018" t="str">
        <f>IFERROR(LOOKUP(D1018,テーブル_Swim014[選手番号],テーブル_Swim014[所属名称１]),"")</f>
        <v/>
      </c>
      <c r="G1018" t="str">
        <f>IFERROR(LOOKUP(テーブル_Swim015[[#This Row],[選手番号]],Sheet2!A:A,Sheet2!B:B),"")</f>
        <v/>
      </c>
      <c r="H1018" t="str">
        <f>IFERROR(LOOKUP(D1018,Sheet2!A:A,Sheet2!C:C),"")</f>
        <v/>
      </c>
      <c r="I1018" t="str">
        <f>IFERROR(LOOKUP(H1018,Sheet9!A:A,記載責任者!#REF!),"")</f>
        <v/>
      </c>
    </row>
    <row r="1019" spans="1:9">
      <c r="A1019">
        <f>IFERROR(テーブル_Swim015[[#This Row],[競技番号]],"")</f>
        <v>65</v>
      </c>
      <c r="B1019">
        <f>IFERROR(テーブル_Swim015[[#This Row],[組]],"")</f>
        <v>1</v>
      </c>
      <c r="C1019">
        <f>IFERROR(テーブル_Swim015[[#This Row],[水路]],"")</f>
        <v>2</v>
      </c>
      <c r="D1019" t="str">
        <f>IFERROR(Sheet4!#REF!,"")</f>
        <v/>
      </c>
      <c r="E1019" t="str">
        <f>IFERROR(LOOKUP(テーブル_Swim015[[#This Row],[選手番号]],Sheet3!A:A,Sheet3!C:C),"")</f>
        <v xml:space="preserve">林　ゆり子                    </v>
      </c>
      <c r="F1019" t="str">
        <f>IFERROR(LOOKUP(D1019,テーブル_Swim014[選手番号],テーブル_Swim014[所属名称１]),"")</f>
        <v/>
      </c>
      <c r="G1019" t="str">
        <f>IFERROR(LOOKUP(テーブル_Swim015[[#This Row],[選手番号]],Sheet2!A:A,Sheet2!B:B),"")</f>
        <v/>
      </c>
      <c r="H1019" t="str">
        <f>IFERROR(LOOKUP(D1019,Sheet2!A:A,Sheet2!C:C),"")</f>
        <v/>
      </c>
      <c r="I1019" t="str">
        <f>IFERROR(LOOKUP(H1019,Sheet9!A:A,記載責任者!#REF!),"")</f>
        <v/>
      </c>
    </row>
    <row r="1020" spans="1:9">
      <c r="A1020">
        <f>IFERROR(テーブル_Swim015[[#This Row],[競技番号]],"")</f>
        <v>65</v>
      </c>
      <c r="B1020">
        <f>IFERROR(テーブル_Swim015[[#This Row],[組]],"")</f>
        <v>1</v>
      </c>
      <c r="C1020">
        <f>IFERROR(テーブル_Swim015[[#This Row],[水路]],"")</f>
        <v>3</v>
      </c>
      <c r="D1020" t="str">
        <f>IFERROR(Sheet4!#REF!,"")</f>
        <v/>
      </c>
      <c r="E1020" t="str">
        <f>IFERROR(LOOKUP(テーブル_Swim015[[#This Row],[選手番号]],Sheet3!A:A,Sheet3!C:C),"")</f>
        <v xml:space="preserve">吉田　芽生                    </v>
      </c>
      <c r="F1020" t="str">
        <f>IFERROR(LOOKUP(D1020,テーブル_Swim014[選手番号],テーブル_Swim014[所属名称１]),"")</f>
        <v/>
      </c>
      <c r="G1020" t="str">
        <f>IFERROR(LOOKUP(テーブル_Swim015[[#This Row],[選手番号]],Sheet2!A:A,Sheet2!B:B),"")</f>
        <v/>
      </c>
      <c r="H1020" t="str">
        <f>IFERROR(LOOKUP(D1020,Sheet2!A:A,Sheet2!C:C),"")</f>
        <v/>
      </c>
      <c r="I1020" t="str">
        <f>IFERROR(LOOKUP(H1020,Sheet9!A:A,記載責任者!#REF!),"")</f>
        <v/>
      </c>
    </row>
    <row r="1021" spans="1:9">
      <c r="A1021">
        <f>IFERROR(テーブル_Swim015[[#This Row],[競技番号]],"")</f>
        <v>65</v>
      </c>
      <c r="B1021">
        <f>IFERROR(テーブル_Swim015[[#This Row],[組]],"")</f>
        <v>1</v>
      </c>
      <c r="C1021">
        <f>IFERROR(テーブル_Swim015[[#This Row],[水路]],"")</f>
        <v>4</v>
      </c>
      <c r="D1021" t="str">
        <f>IFERROR(Sheet4!#REF!,"")</f>
        <v/>
      </c>
      <c r="E1021" t="str">
        <f>IFERROR(LOOKUP(テーブル_Swim015[[#This Row],[選手番号]],Sheet3!A:A,Sheet3!C:C),"")</f>
        <v xml:space="preserve">泰地　彩良                    </v>
      </c>
      <c r="F1021" t="str">
        <f>IFERROR(LOOKUP(D1021,テーブル_Swim014[選手番号],テーブル_Swim014[所属名称１]),"")</f>
        <v/>
      </c>
      <c r="G1021" t="str">
        <f>IFERROR(LOOKUP(テーブル_Swim015[[#This Row],[選手番号]],Sheet2!A:A,Sheet2!B:B),"")</f>
        <v/>
      </c>
      <c r="H1021" t="str">
        <f>IFERROR(LOOKUP(D1021,Sheet2!A:A,Sheet2!C:C),"")</f>
        <v/>
      </c>
      <c r="I1021" t="str">
        <f>IFERROR(LOOKUP(H1021,Sheet9!A:A,記載責任者!#REF!),"")</f>
        <v/>
      </c>
    </row>
    <row r="1022" spans="1:9">
      <c r="A1022">
        <f>IFERROR(テーブル_Swim015[[#This Row],[競技番号]],"")</f>
        <v>65</v>
      </c>
      <c r="B1022">
        <f>IFERROR(テーブル_Swim015[[#This Row],[組]],"")</f>
        <v>1</v>
      </c>
      <c r="C1022">
        <f>IFERROR(テーブル_Swim015[[#This Row],[水路]],"")</f>
        <v>5</v>
      </c>
      <c r="D1022" t="str">
        <f>IFERROR(Sheet4!#REF!,"")</f>
        <v/>
      </c>
      <c r="E1022" t="str">
        <f>IFERROR(LOOKUP(テーブル_Swim015[[#This Row],[選手番号]],Sheet3!A:A,Sheet3!C:C),"")</f>
        <v xml:space="preserve">山本　礼羅                    </v>
      </c>
      <c r="F1022" t="str">
        <f>IFERROR(LOOKUP(D1022,テーブル_Swim014[選手番号],テーブル_Swim014[所属名称１]),"")</f>
        <v/>
      </c>
      <c r="G1022" t="str">
        <f>IFERROR(LOOKUP(テーブル_Swim015[[#This Row],[選手番号]],Sheet2!A:A,Sheet2!B:B),"")</f>
        <v/>
      </c>
      <c r="H1022" t="str">
        <f>IFERROR(LOOKUP(D1022,Sheet2!A:A,Sheet2!C:C),"")</f>
        <v/>
      </c>
      <c r="I1022" t="str">
        <f>IFERROR(LOOKUP(H1022,Sheet9!A:A,記載責任者!#REF!),"")</f>
        <v/>
      </c>
    </row>
    <row r="1023" spans="1:9">
      <c r="A1023">
        <f>IFERROR(テーブル_Swim015[[#This Row],[競技番号]],"")</f>
        <v>65</v>
      </c>
      <c r="B1023">
        <f>IFERROR(テーブル_Swim015[[#This Row],[組]],"")</f>
        <v>1</v>
      </c>
      <c r="C1023">
        <f>IFERROR(テーブル_Swim015[[#This Row],[水路]],"")</f>
        <v>6</v>
      </c>
      <c r="D1023" t="str">
        <f>IFERROR(Sheet4!#REF!,"")</f>
        <v/>
      </c>
      <c r="E1023" t="str">
        <f>IFERROR(LOOKUP(テーブル_Swim015[[#This Row],[選手番号]],Sheet3!A:A,Sheet3!C:C),"")</f>
        <v xml:space="preserve">宮武　夢佳                    </v>
      </c>
      <c r="F1023" t="str">
        <f>IFERROR(LOOKUP(D1023,テーブル_Swim014[選手番号],テーブル_Swim014[所属名称１]),"")</f>
        <v/>
      </c>
      <c r="G1023" t="str">
        <f>IFERROR(LOOKUP(テーブル_Swim015[[#This Row],[選手番号]],Sheet2!A:A,Sheet2!B:B),"")</f>
        <v/>
      </c>
      <c r="H1023" t="str">
        <f>IFERROR(LOOKUP(D1023,Sheet2!A:A,Sheet2!C:C),"")</f>
        <v/>
      </c>
      <c r="I1023" t="str">
        <f>IFERROR(LOOKUP(H1023,Sheet9!A:A,記載責任者!#REF!),"")</f>
        <v/>
      </c>
    </row>
    <row r="1024" spans="1:9">
      <c r="A1024">
        <f>IFERROR(テーブル_Swim015[[#This Row],[競技番号]],"")</f>
        <v>65</v>
      </c>
      <c r="B1024">
        <f>IFERROR(テーブル_Swim015[[#This Row],[組]],"")</f>
        <v>1</v>
      </c>
      <c r="C1024">
        <f>IFERROR(テーブル_Swim015[[#This Row],[水路]],"")</f>
        <v>7</v>
      </c>
      <c r="D1024" t="str">
        <f>IFERROR(Sheet4!#REF!,"")</f>
        <v/>
      </c>
      <c r="E1024" t="str">
        <f>IFERROR(LOOKUP(テーブル_Swim015[[#This Row],[選手番号]],Sheet3!A:A,Sheet3!C:C),"")</f>
        <v xml:space="preserve">高畠　優花                    </v>
      </c>
      <c r="F1024" t="str">
        <f>IFERROR(LOOKUP(D1024,テーブル_Swim014[選手番号],テーブル_Swim014[所属名称１]),"")</f>
        <v/>
      </c>
      <c r="G1024" t="str">
        <f>IFERROR(LOOKUP(テーブル_Swim015[[#This Row],[選手番号]],Sheet2!A:A,Sheet2!B:B),"")</f>
        <v/>
      </c>
      <c r="H1024" t="str">
        <f>IFERROR(LOOKUP(D1024,Sheet2!A:A,Sheet2!C:C),"")</f>
        <v/>
      </c>
      <c r="I1024" t="str">
        <f>IFERROR(LOOKUP(H1024,Sheet9!A:A,記載責任者!#REF!),"")</f>
        <v/>
      </c>
    </row>
    <row r="1025" spans="1:9">
      <c r="A1025">
        <f>IFERROR(テーブル_Swim015[[#This Row],[競技番号]],"")</f>
        <v>65</v>
      </c>
      <c r="B1025">
        <f>IFERROR(テーブル_Swim015[[#This Row],[組]],"")</f>
        <v>1</v>
      </c>
      <c r="C1025">
        <f>IFERROR(テーブル_Swim015[[#This Row],[水路]],"")</f>
        <v>8</v>
      </c>
      <c r="D1025" t="str">
        <f>IFERROR(Sheet4!#REF!,"")</f>
        <v/>
      </c>
      <c r="E1025" t="str">
        <f>IFERROR(LOOKUP(テーブル_Swim015[[#This Row],[選手番号]],Sheet3!A:A,Sheet3!C:C),"")</f>
        <v/>
      </c>
      <c r="F1025" t="str">
        <f>IFERROR(LOOKUP(D1025,テーブル_Swim014[選手番号],テーブル_Swim014[所属名称１]),"")</f>
        <v/>
      </c>
      <c r="G1025" t="str">
        <f>IFERROR(LOOKUP(テーブル_Swim015[[#This Row],[選手番号]],Sheet2!A:A,Sheet2!B:B),"")</f>
        <v/>
      </c>
      <c r="H1025" t="str">
        <f>IFERROR(LOOKUP(D1025,Sheet2!A:A,Sheet2!C:C),"")</f>
        <v/>
      </c>
      <c r="I1025" t="str">
        <f>IFERROR(LOOKUP(H1025,Sheet9!A:A,記載責任者!#REF!),"")</f>
        <v/>
      </c>
    </row>
    <row r="1026" spans="1:9">
      <c r="A1026">
        <f>IFERROR(テーブル_Swim015[[#This Row],[競技番号]],"")</f>
        <v>66</v>
      </c>
      <c r="B1026">
        <f>IFERROR(テーブル_Swim015[[#This Row],[組]],"")</f>
        <v>1</v>
      </c>
      <c r="C1026">
        <f>IFERROR(テーブル_Swim015[[#This Row],[水路]],"")</f>
        <v>1</v>
      </c>
      <c r="D1026" t="str">
        <f>IFERROR(Sheet4!#REF!,"")</f>
        <v/>
      </c>
      <c r="E1026" t="str">
        <f>IFERROR(LOOKUP(テーブル_Swim015[[#This Row],[選手番号]],Sheet3!A:A,Sheet3!C:C),"")</f>
        <v xml:space="preserve">服部　由弦                    </v>
      </c>
      <c r="F1026" t="str">
        <f>IFERROR(LOOKUP(D1026,テーブル_Swim014[選手番号],テーブル_Swim014[所属名称１]),"")</f>
        <v/>
      </c>
      <c r="G1026" t="str">
        <f>IFERROR(LOOKUP(テーブル_Swim015[[#This Row],[選手番号]],Sheet2!A:A,Sheet2!B:B),"")</f>
        <v/>
      </c>
      <c r="H1026" t="str">
        <f>IFERROR(LOOKUP(D1026,Sheet2!A:A,Sheet2!C:C),"")</f>
        <v/>
      </c>
      <c r="I1026" t="str">
        <f>IFERROR(LOOKUP(H1026,Sheet9!A:A,記載責任者!#REF!),"")</f>
        <v/>
      </c>
    </row>
    <row r="1027" spans="1:9">
      <c r="A1027">
        <f>IFERROR(テーブル_Swim015[[#This Row],[競技番号]],"")</f>
        <v>66</v>
      </c>
      <c r="B1027">
        <f>IFERROR(テーブル_Swim015[[#This Row],[組]],"")</f>
        <v>1</v>
      </c>
      <c r="C1027">
        <f>IFERROR(テーブル_Swim015[[#This Row],[水路]],"")</f>
        <v>2</v>
      </c>
      <c r="D1027" t="str">
        <f>IFERROR(Sheet4!#REF!,"")</f>
        <v/>
      </c>
      <c r="E1027" t="str">
        <f>IFERROR(LOOKUP(テーブル_Swim015[[#This Row],[選手番号]],Sheet3!A:A,Sheet3!C:C),"")</f>
        <v xml:space="preserve">山内　淳聖                    </v>
      </c>
      <c r="F1027" t="str">
        <f>IFERROR(LOOKUP(D1027,テーブル_Swim014[選手番号],テーブル_Swim014[所属名称１]),"")</f>
        <v/>
      </c>
      <c r="G1027" t="str">
        <f>IFERROR(LOOKUP(テーブル_Swim015[[#This Row],[選手番号]],Sheet2!A:A,Sheet2!B:B),"")</f>
        <v/>
      </c>
      <c r="H1027" t="str">
        <f>IFERROR(LOOKUP(D1027,Sheet2!A:A,Sheet2!C:C),"")</f>
        <v/>
      </c>
      <c r="I1027" t="str">
        <f>IFERROR(LOOKUP(H1027,Sheet9!A:A,記載責任者!#REF!),"")</f>
        <v/>
      </c>
    </row>
    <row r="1028" spans="1:9">
      <c r="A1028">
        <f>IFERROR(テーブル_Swim015[[#This Row],[競技番号]],"")</f>
        <v>66</v>
      </c>
      <c r="B1028">
        <f>IFERROR(テーブル_Swim015[[#This Row],[組]],"")</f>
        <v>1</v>
      </c>
      <c r="C1028">
        <f>IFERROR(テーブル_Swim015[[#This Row],[水路]],"")</f>
        <v>3</v>
      </c>
      <c r="D1028" t="str">
        <f>IFERROR(Sheet4!#REF!,"")</f>
        <v/>
      </c>
      <c r="E1028" t="str">
        <f>IFERROR(LOOKUP(テーブル_Swim015[[#This Row],[選手番号]],Sheet3!A:A,Sheet3!C:C),"")</f>
        <v xml:space="preserve">山本　波瑠                    </v>
      </c>
      <c r="F1028" t="str">
        <f>IFERROR(LOOKUP(D1028,テーブル_Swim014[選手番号],テーブル_Swim014[所属名称１]),"")</f>
        <v/>
      </c>
      <c r="G1028" t="str">
        <f>IFERROR(LOOKUP(テーブル_Swim015[[#This Row],[選手番号]],Sheet2!A:A,Sheet2!B:B),"")</f>
        <v/>
      </c>
      <c r="H1028" t="str">
        <f>IFERROR(LOOKUP(D1028,Sheet2!A:A,Sheet2!C:C),"")</f>
        <v/>
      </c>
      <c r="I1028" t="str">
        <f>IFERROR(LOOKUP(H1028,Sheet9!A:A,記載責任者!#REF!),"")</f>
        <v/>
      </c>
    </row>
    <row r="1029" spans="1:9">
      <c r="A1029">
        <f>IFERROR(テーブル_Swim015[[#This Row],[競技番号]],"")</f>
        <v>66</v>
      </c>
      <c r="B1029">
        <f>IFERROR(テーブル_Swim015[[#This Row],[組]],"")</f>
        <v>1</v>
      </c>
      <c r="C1029">
        <f>IFERROR(テーブル_Swim015[[#This Row],[水路]],"")</f>
        <v>4</v>
      </c>
      <c r="D1029" t="str">
        <f>IFERROR(Sheet4!#REF!,"")</f>
        <v/>
      </c>
      <c r="E1029" t="str">
        <f>IFERROR(LOOKUP(テーブル_Swim015[[#This Row],[選手番号]],Sheet3!A:A,Sheet3!C:C),"")</f>
        <v xml:space="preserve">荒木　貴弥                    </v>
      </c>
      <c r="F1029" t="str">
        <f>IFERROR(LOOKUP(D1029,テーブル_Swim014[選手番号],テーブル_Swim014[所属名称１]),"")</f>
        <v/>
      </c>
      <c r="G1029" t="str">
        <f>IFERROR(LOOKUP(テーブル_Swim015[[#This Row],[選手番号]],Sheet2!A:A,Sheet2!B:B),"")</f>
        <v/>
      </c>
      <c r="H1029" t="str">
        <f>IFERROR(LOOKUP(D1029,Sheet2!A:A,Sheet2!C:C),"")</f>
        <v/>
      </c>
      <c r="I1029" t="str">
        <f>IFERROR(LOOKUP(H1029,Sheet9!A:A,記載責任者!#REF!),"")</f>
        <v/>
      </c>
    </row>
    <row r="1030" spans="1:9">
      <c r="A1030">
        <f>IFERROR(テーブル_Swim015[[#This Row],[競技番号]],"")</f>
        <v>66</v>
      </c>
      <c r="B1030">
        <f>IFERROR(テーブル_Swim015[[#This Row],[組]],"")</f>
        <v>1</v>
      </c>
      <c r="C1030">
        <f>IFERROR(テーブル_Swim015[[#This Row],[水路]],"")</f>
        <v>5</v>
      </c>
      <c r="D1030" t="str">
        <f>IFERROR(Sheet4!#REF!,"")</f>
        <v/>
      </c>
      <c r="E1030" t="str">
        <f>IFERROR(LOOKUP(テーブル_Swim015[[#This Row],[選手番号]],Sheet3!A:A,Sheet3!C:C),"")</f>
        <v xml:space="preserve">松本　大和                    </v>
      </c>
      <c r="F1030" t="str">
        <f>IFERROR(LOOKUP(D1030,テーブル_Swim014[選手番号],テーブル_Swim014[所属名称１]),"")</f>
        <v/>
      </c>
      <c r="G1030" t="str">
        <f>IFERROR(LOOKUP(テーブル_Swim015[[#This Row],[選手番号]],Sheet2!A:A,Sheet2!B:B),"")</f>
        <v/>
      </c>
      <c r="H1030" t="str">
        <f>IFERROR(LOOKUP(D1030,Sheet2!A:A,Sheet2!C:C),"")</f>
        <v/>
      </c>
      <c r="I1030" t="str">
        <f>IFERROR(LOOKUP(H1030,Sheet9!A:A,記載責任者!#REF!),"")</f>
        <v/>
      </c>
    </row>
    <row r="1031" spans="1:9">
      <c r="A1031">
        <f>IFERROR(テーブル_Swim015[[#This Row],[競技番号]],"")</f>
        <v>66</v>
      </c>
      <c r="B1031">
        <f>IFERROR(テーブル_Swim015[[#This Row],[組]],"")</f>
        <v>1</v>
      </c>
      <c r="C1031">
        <f>IFERROR(テーブル_Swim015[[#This Row],[水路]],"")</f>
        <v>6</v>
      </c>
      <c r="D1031" t="str">
        <f>IFERROR(Sheet4!#REF!,"")</f>
        <v/>
      </c>
      <c r="E1031" t="str">
        <f>IFERROR(LOOKUP(テーブル_Swim015[[#This Row],[選手番号]],Sheet3!A:A,Sheet3!C:C),"")</f>
        <v xml:space="preserve">町田　祐樹                    </v>
      </c>
      <c r="F1031" t="str">
        <f>IFERROR(LOOKUP(D1031,テーブル_Swim014[選手番号],テーブル_Swim014[所属名称１]),"")</f>
        <v/>
      </c>
      <c r="G1031" t="str">
        <f>IFERROR(LOOKUP(テーブル_Swim015[[#This Row],[選手番号]],Sheet2!A:A,Sheet2!B:B),"")</f>
        <v/>
      </c>
      <c r="H1031" t="str">
        <f>IFERROR(LOOKUP(D1031,Sheet2!A:A,Sheet2!C:C),"")</f>
        <v/>
      </c>
      <c r="I1031" t="str">
        <f>IFERROR(LOOKUP(H1031,Sheet9!A:A,記載責任者!#REF!),"")</f>
        <v/>
      </c>
    </row>
    <row r="1032" spans="1:9">
      <c r="A1032">
        <f>IFERROR(テーブル_Swim015[[#This Row],[競技番号]],"")</f>
        <v>66</v>
      </c>
      <c r="B1032">
        <f>IFERROR(テーブル_Swim015[[#This Row],[組]],"")</f>
        <v>1</v>
      </c>
      <c r="C1032">
        <f>IFERROR(テーブル_Swim015[[#This Row],[水路]],"")</f>
        <v>7</v>
      </c>
      <c r="D1032" t="str">
        <f>IFERROR(Sheet4!#REF!,"")</f>
        <v/>
      </c>
      <c r="E1032" t="str">
        <f>IFERROR(LOOKUP(テーブル_Swim015[[#This Row],[選手番号]],Sheet3!A:A,Sheet3!C:C),"")</f>
        <v xml:space="preserve">真鍋　千賢                    </v>
      </c>
      <c r="F1032" t="str">
        <f>IFERROR(LOOKUP(D1032,テーブル_Swim014[選手番号],テーブル_Swim014[所属名称１]),"")</f>
        <v/>
      </c>
      <c r="G1032" t="str">
        <f>IFERROR(LOOKUP(テーブル_Swim015[[#This Row],[選手番号]],Sheet2!A:A,Sheet2!B:B),"")</f>
        <v/>
      </c>
      <c r="H1032" t="str">
        <f>IFERROR(LOOKUP(D1032,Sheet2!A:A,Sheet2!C:C),"")</f>
        <v/>
      </c>
      <c r="I1032" t="str">
        <f>IFERROR(LOOKUP(H1032,Sheet9!A:A,記載責任者!#REF!),"")</f>
        <v/>
      </c>
    </row>
    <row r="1033" spans="1:9">
      <c r="A1033">
        <f>IFERROR(テーブル_Swim015[[#This Row],[競技番号]],"")</f>
        <v>66</v>
      </c>
      <c r="B1033">
        <f>IFERROR(テーブル_Swim015[[#This Row],[組]],"")</f>
        <v>1</v>
      </c>
      <c r="C1033">
        <f>IFERROR(テーブル_Swim015[[#This Row],[水路]],"")</f>
        <v>8</v>
      </c>
      <c r="D1033" t="str">
        <f>IFERROR(Sheet4!#REF!,"")</f>
        <v/>
      </c>
      <c r="E1033" t="str">
        <f>IFERROR(LOOKUP(テーブル_Swim015[[#This Row],[選手番号]],Sheet3!A:A,Sheet3!C:C),"")</f>
        <v/>
      </c>
      <c r="F1033" t="str">
        <f>IFERROR(LOOKUP(D1033,テーブル_Swim014[選手番号],テーブル_Swim014[所属名称１]),"")</f>
        <v/>
      </c>
      <c r="G1033" t="str">
        <f>IFERROR(LOOKUP(テーブル_Swim015[[#This Row],[選手番号]],Sheet2!A:A,Sheet2!B:B),"")</f>
        <v/>
      </c>
      <c r="H1033" t="str">
        <f>IFERROR(LOOKUP(D1033,Sheet2!A:A,Sheet2!C:C),"")</f>
        <v/>
      </c>
      <c r="I1033" t="str">
        <f>IFERROR(LOOKUP(H1033,Sheet9!A:A,記載責任者!#REF!),"")</f>
        <v/>
      </c>
    </row>
    <row r="1034" spans="1:9">
      <c r="A1034">
        <f>IFERROR(テーブル_Swim015[[#This Row],[競技番号]],"")</f>
        <v>74</v>
      </c>
      <c r="B1034">
        <f>IFERROR(テーブル_Swim015[[#This Row],[組]],"")</f>
        <v>1</v>
      </c>
      <c r="C1034">
        <f>IFERROR(テーブル_Swim015[[#This Row],[水路]],"")</f>
        <v>1</v>
      </c>
      <c r="D1034" t="str">
        <f>IFERROR(Sheet4!#REF!,"")</f>
        <v/>
      </c>
      <c r="E1034" t="str">
        <f>IFERROR(LOOKUP(テーブル_Swim015[[#This Row],[選手番号]],Sheet3!A:A,Sheet3!C:C),"")</f>
        <v xml:space="preserve">村尾　柊人                    </v>
      </c>
      <c r="F1034" t="str">
        <f>IFERROR(LOOKUP(D1034,テーブル_Swim014[選手番号],テーブル_Swim014[所属名称１]),"")</f>
        <v/>
      </c>
      <c r="G1034" t="str">
        <f>IFERROR(LOOKUP(テーブル_Swim015[[#This Row],[選手番号]],Sheet2!A:A,Sheet2!B:B),"")</f>
        <v/>
      </c>
      <c r="H1034" t="str">
        <f>IFERROR(LOOKUP(D1034,Sheet2!A:A,Sheet2!C:C),"")</f>
        <v/>
      </c>
      <c r="I1034" t="str">
        <f>IFERROR(LOOKUP(H1034,Sheet9!A:A,記載責任者!#REF!),"")</f>
        <v/>
      </c>
    </row>
    <row r="1035" spans="1:9">
      <c r="A1035">
        <f>IFERROR(テーブル_Swim015[[#This Row],[競技番号]],"")</f>
        <v>74</v>
      </c>
      <c r="B1035">
        <f>IFERROR(テーブル_Swim015[[#This Row],[組]],"")</f>
        <v>1</v>
      </c>
      <c r="C1035">
        <f>IFERROR(テーブル_Swim015[[#This Row],[水路]],"")</f>
        <v>2</v>
      </c>
      <c r="D1035" t="str">
        <f>IFERROR(Sheet4!#REF!,"")</f>
        <v/>
      </c>
      <c r="E1035" t="str">
        <f>IFERROR(LOOKUP(テーブル_Swim015[[#This Row],[選手番号]],Sheet3!A:A,Sheet3!C:C),"")</f>
        <v xml:space="preserve">井上　叶登                    </v>
      </c>
      <c r="F1035" t="str">
        <f>IFERROR(LOOKUP(D1035,テーブル_Swim014[選手番号],テーブル_Swim014[所属名称１]),"")</f>
        <v/>
      </c>
      <c r="G1035" t="str">
        <f>IFERROR(LOOKUP(テーブル_Swim015[[#This Row],[選手番号]],Sheet2!A:A,Sheet2!B:B),"")</f>
        <v/>
      </c>
      <c r="H1035" t="str">
        <f>IFERROR(LOOKUP(D1035,Sheet2!A:A,Sheet2!C:C),"")</f>
        <v/>
      </c>
      <c r="I1035" t="str">
        <f>IFERROR(LOOKUP(H1035,Sheet9!A:A,記載責任者!#REF!),"")</f>
        <v/>
      </c>
    </row>
    <row r="1036" spans="1:9">
      <c r="A1036">
        <f>IFERROR(テーブル_Swim015[[#This Row],[競技番号]],"")</f>
        <v>74</v>
      </c>
      <c r="B1036">
        <f>IFERROR(テーブル_Swim015[[#This Row],[組]],"")</f>
        <v>1</v>
      </c>
      <c r="C1036">
        <f>IFERROR(テーブル_Swim015[[#This Row],[水路]],"")</f>
        <v>3</v>
      </c>
      <c r="D1036" t="str">
        <f>IFERROR(Sheet4!#REF!,"")</f>
        <v/>
      </c>
      <c r="E1036" t="str">
        <f>IFERROR(LOOKUP(テーブル_Swim015[[#This Row],[選手番号]],Sheet3!A:A,Sheet3!C:C),"")</f>
        <v xml:space="preserve">平野　　資                    </v>
      </c>
      <c r="F1036" t="str">
        <f>IFERROR(LOOKUP(D1036,テーブル_Swim014[選手番号],テーブル_Swim014[所属名称１]),"")</f>
        <v/>
      </c>
      <c r="G1036" t="str">
        <f>IFERROR(LOOKUP(テーブル_Swim015[[#This Row],[選手番号]],Sheet2!A:A,Sheet2!B:B),"")</f>
        <v/>
      </c>
      <c r="H1036" t="str">
        <f>IFERROR(LOOKUP(D1036,Sheet2!A:A,Sheet2!C:C),"")</f>
        <v/>
      </c>
      <c r="I1036" t="str">
        <f>IFERROR(LOOKUP(H1036,Sheet9!A:A,記載責任者!#REF!),"")</f>
        <v/>
      </c>
    </row>
    <row r="1037" spans="1:9">
      <c r="A1037">
        <f>IFERROR(テーブル_Swim015[[#This Row],[競技番号]],"")</f>
        <v>74</v>
      </c>
      <c r="B1037">
        <f>IFERROR(テーブル_Swim015[[#This Row],[組]],"")</f>
        <v>1</v>
      </c>
      <c r="C1037">
        <f>IFERROR(テーブル_Swim015[[#This Row],[水路]],"")</f>
        <v>4</v>
      </c>
      <c r="D1037" t="str">
        <f>IFERROR(Sheet4!#REF!,"")</f>
        <v/>
      </c>
      <c r="E1037" t="str">
        <f>IFERROR(LOOKUP(テーブル_Swim015[[#This Row],[選手番号]],Sheet3!A:A,Sheet3!C:C),"")</f>
        <v xml:space="preserve">小西　啓太                    </v>
      </c>
      <c r="F1037" t="str">
        <f>IFERROR(LOOKUP(D1037,テーブル_Swim014[選手番号],テーブル_Swim014[所属名称１]),"")</f>
        <v/>
      </c>
      <c r="G1037" t="str">
        <f>IFERROR(LOOKUP(テーブル_Swim015[[#This Row],[選手番号]],Sheet2!A:A,Sheet2!B:B),"")</f>
        <v/>
      </c>
      <c r="H1037" t="str">
        <f>IFERROR(LOOKUP(D1037,Sheet2!A:A,Sheet2!C:C),"")</f>
        <v/>
      </c>
      <c r="I1037" t="str">
        <f>IFERROR(LOOKUP(H1037,Sheet9!A:A,記載責任者!#REF!),"")</f>
        <v/>
      </c>
    </row>
    <row r="1038" spans="1:9">
      <c r="A1038">
        <f>IFERROR(テーブル_Swim015[[#This Row],[競技番号]],"")</f>
        <v>74</v>
      </c>
      <c r="B1038">
        <f>IFERROR(テーブル_Swim015[[#This Row],[組]],"")</f>
        <v>1</v>
      </c>
      <c r="C1038">
        <f>IFERROR(テーブル_Swim015[[#This Row],[水路]],"")</f>
        <v>5</v>
      </c>
      <c r="D1038" t="str">
        <f>IFERROR(Sheet4!#REF!,"")</f>
        <v/>
      </c>
      <c r="E1038" t="str">
        <f>IFERROR(LOOKUP(テーブル_Swim015[[#This Row],[選手番号]],Sheet3!A:A,Sheet3!C:C),"")</f>
        <v xml:space="preserve">山村　拓世                    </v>
      </c>
      <c r="F1038" t="str">
        <f>IFERROR(LOOKUP(D1038,テーブル_Swim014[選手番号],テーブル_Swim014[所属名称１]),"")</f>
        <v/>
      </c>
      <c r="G1038" t="str">
        <f>IFERROR(LOOKUP(テーブル_Swim015[[#This Row],[選手番号]],Sheet2!A:A,Sheet2!B:B),"")</f>
        <v/>
      </c>
      <c r="H1038" t="str">
        <f>IFERROR(LOOKUP(D1038,Sheet2!A:A,Sheet2!C:C),"")</f>
        <v/>
      </c>
      <c r="I1038" t="str">
        <f>IFERROR(LOOKUP(H1038,Sheet9!A:A,記載責任者!#REF!),"")</f>
        <v/>
      </c>
    </row>
    <row r="1039" spans="1:9">
      <c r="A1039">
        <f>IFERROR(テーブル_Swim015[[#This Row],[競技番号]],"")</f>
        <v>74</v>
      </c>
      <c r="B1039">
        <f>IFERROR(テーブル_Swim015[[#This Row],[組]],"")</f>
        <v>1</v>
      </c>
      <c r="C1039">
        <f>IFERROR(テーブル_Swim015[[#This Row],[水路]],"")</f>
        <v>6</v>
      </c>
      <c r="D1039" t="str">
        <f>IFERROR(Sheet4!#REF!,"")</f>
        <v/>
      </c>
      <c r="E1039" t="str">
        <f>IFERROR(LOOKUP(テーブル_Swim015[[#This Row],[選手番号]],Sheet3!A:A,Sheet3!C:C),"")</f>
        <v xml:space="preserve">近藤　志音                    </v>
      </c>
      <c r="F1039" t="str">
        <f>IFERROR(LOOKUP(D1039,テーブル_Swim014[選手番号],テーブル_Swim014[所属名称１]),"")</f>
        <v/>
      </c>
      <c r="G1039" t="str">
        <f>IFERROR(LOOKUP(テーブル_Swim015[[#This Row],[選手番号]],Sheet2!A:A,Sheet2!B:B),"")</f>
        <v/>
      </c>
      <c r="H1039" t="str">
        <f>IFERROR(LOOKUP(D1039,Sheet2!A:A,Sheet2!C:C),"")</f>
        <v/>
      </c>
      <c r="I1039" t="str">
        <f>IFERROR(LOOKUP(H1039,Sheet9!A:A,記載責任者!#REF!),"")</f>
        <v/>
      </c>
    </row>
    <row r="1040" spans="1:9">
      <c r="A1040">
        <f>IFERROR(テーブル_Swim015[[#This Row],[競技番号]],"")</f>
        <v>74</v>
      </c>
      <c r="B1040">
        <f>IFERROR(テーブル_Swim015[[#This Row],[組]],"")</f>
        <v>1</v>
      </c>
      <c r="C1040">
        <f>IFERROR(テーブル_Swim015[[#This Row],[水路]],"")</f>
        <v>7</v>
      </c>
      <c r="D1040" t="str">
        <f>IFERROR(Sheet4!#REF!,"")</f>
        <v/>
      </c>
      <c r="E1040" t="str">
        <f>IFERROR(LOOKUP(テーブル_Swim015[[#This Row],[選手番号]],Sheet3!A:A,Sheet3!C:C),"")</f>
        <v xml:space="preserve">星合　一希                    </v>
      </c>
      <c r="F1040" t="str">
        <f>IFERROR(LOOKUP(D1040,テーブル_Swim014[選手番号],テーブル_Swim014[所属名称１]),"")</f>
        <v/>
      </c>
      <c r="G1040" t="str">
        <f>IFERROR(LOOKUP(テーブル_Swim015[[#This Row],[選手番号]],Sheet2!A:A,Sheet2!B:B),"")</f>
        <v/>
      </c>
      <c r="H1040" t="str">
        <f>IFERROR(LOOKUP(D1040,Sheet2!A:A,Sheet2!C:C),"")</f>
        <v/>
      </c>
      <c r="I1040" t="str">
        <f>IFERROR(LOOKUP(H1040,Sheet9!A:A,記載責任者!#REF!),"")</f>
        <v/>
      </c>
    </row>
    <row r="1041" spans="1:9">
      <c r="A1041">
        <f>IFERROR(テーブル_Swim015[[#This Row],[競技番号]],"")</f>
        <v>74</v>
      </c>
      <c r="B1041">
        <f>IFERROR(テーブル_Swim015[[#This Row],[組]],"")</f>
        <v>1</v>
      </c>
      <c r="C1041">
        <f>IFERROR(テーブル_Swim015[[#This Row],[水路]],"")</f>
        <v>8</v>
      </c>
      <c r="D1041" t="str">
        <f>IFERROR(Sheet4!#REF!,"")</f>
        <v/>
      </c>
      <c r="E1041" t="str">
        <f>IFERROR(LOOKUP(テーブル_Swim015[[#This Row],[選手番号]],Sheet3!A:A,Sheet3!C:C),"")</f>
        <v/>
      </c>
      <c r="F1041" t="str">
        <f>IFERROR(LOOKUP(D1041,テーブル_Swim014[選手番号],テーブル_Swim014[所属名称１]),"")</f>
        <v/>
      </c>
      <c r="G1041" t="str">
        <f>IFERROR(LOOKUP(テーブル_Swim015[[#This Row],[選手番号]],Sheet2!A:A,Sheet2!B:B),"")</f>
        <v/>
      </c>
      <c r="H1041" t="str">
        <f>IFERROR(LOOKUP(D1041,Sheet2!A:A,Sheet2!C:C),"")</f>
        <v/>
      </c>
      <c r="I1041" t="str">
        <f>IFERROR(LOOKUP(H1041,Sheet9!A:A,記載責任者!#REF!),"")</f>
        <v/>
      </c>
    </row>
    <row r="1042" spans="1:9">
      <c r="A1042">
        <f>IFERROR(テーブル_Swim015[[#This Row],[競技番号]],"")</f>
        <v>97</v>
      </c>
      <c r="B1042">
        <f>IFERROR(テーブル_Swim015[[#This Row],[組]],"")</f>
        <v>1</v>
      </c>
      <c r="C1042">
        <f>IFERROR(テーブル_Swim015[[#This Row],[水路]],"")</f>
        <v>1</v>
      </c>
      <c r="D1042" t="str">
        <f>IFERROR(Sheet4!#REF!,"")</f>
        <v/>
      </c>
      <c r="E1042" t="str">
        <f>IFERROR(LOOKUP(テーブル_Swim015[[#This Row],[選手番号]],Sheet3!A:A,Sheet3!C:C),"")</f>
        <v xml:space="preserve">三宮　璃子                    </v>
      </c>
      <c r="F1042" t="str">
        <f>IFERROR(LOOKUP(D1042,テーブル_Swim014[選手番号],テーブル_Swim014[所属名称１]),"")</f>
        <v/>
      </c>
      <c r="G1042" t="str">
        <f>IFERROR(LOOKUP(テーブル_Swim015[[#This Row],[選手番号]],Sheet2!A:A,Sheet2!B:B),"")</f>
        <v xml:space="preserve">伊藤ＳＳ                      </v>
      </c>
      <c r="H1042" t="str">
        <f>IFERROR(LOOKUP(D1042,Sheet2!A:A,Sheet2!C:C),"")</f>
        <v/>
      </c>
      <c r="I1042" t="str">
        <f>IFERROR(LOOKUP(H1042,Sheet9!A:A,記載責任者!#REF!),"")</f>
        <v/>
      </c>
    </row>
    <row r="1043" spans="1:9">
      <c r="A1043">
        <f>IFERROR(テーブル_Swim015[[#This Row],[競技番号]],"")</f>
        <v>97</v>
      </c>
      <c r="B1043">
        <f>IFERROR(テーブル_Swim015[[#This Row],[組]],"")</f>
        <v>1</v>
      </c>
      <c r="C1043">
        <f>IFERROR(テーブル_Swim015[[#This Row],[水路]],"")</f>
        <v>2</v>
      </c>
      <c r="D1043" t="str">
        <f>IFERROR(Sheet4!#REF!,"")</f>
        <v/>
      </c>
      <c r="E1043" t="str">
        <f>IFERROR(LOOKUP(テーブル_Swim015[[#This Row],[選手番号]],Sheet3!A:A,Sheet3!C:C),"")</f>
        <v xml:space="preserve">三宮　璃子                    </v>
      </c>
      <c r="F1043" t="str">
        <f>IFERROR(LOOKUP(D1043,テーブル_Swim014[選手番号],テーブル_Swim014[所属名称１]),"")</f>
        <v/>
      </c>
      <c r="G1043" t="str">
        <f>IFERROR(LOOKUP(テーブル_Swim015[[#This Row],[選手番号]],Sheet2!A:A,Sheet2!B:B),"")</f>
        <v xml:space="preserve">八幡浜ＳＣ                    </v>
      </c>
      <c r="H1043" t="str">
        <f>IFERROR(LOOKUP(D1043,Sheet2!A:A,Sheet2!C:C),"")</f>
        <v/>
      </c>
      <c r="I1043" t="str">
        <f>IFERROR(LOOKUP(H1043,Sheet9!A:A,記載責任者!#REF!),"")</f>
        <v/>
      </c>
    </row>
    <row r="1044" spans="1:9">
      <c r="A1044">
        <f>IFERROR(テーブル_Swim015[[#This Row],[競技番号]],"")</f>
        <v>97</v>
      </c>
      <c r="B1044">
        <f>IFERROR(テーブル_Swim015[[#This Row],[組]],"")</f>
        <v>1</v>
      </c>
      <c r="C1044">
        <f>IFERROR(テーブル_Swim015[[#This Row],[水路]],"")</f>
        <v>3</v>
      </c>
      <c r="D1044" t="str">
        <f>IFERROR(Sheet4!#REF!,"")</f>
        <v/>
      </c>
      <c r="E1044" t="str">
        <f>IFERROR(LOOKUP(テーブル_Swim015[[#This Row],[選手番号]],Sheet3!A:A,Sheet3!C:C),"")</f>
        <v xml:space="preserve">三宮　璃子                    </v>
      </c>
      <c r="F1044" t="str">
        <f>IFERROR(LOOKUP(D1044,テーブル_Swim014[選手番号],テーブル_Swim014[所属名称１]),"")</f>
        <v/>
      </c>
      <c r="G1044" t="str">
        <f>IFERROR(LOOKUP(テーブル_Swim015[[#This Row],[選手番号]],Sheet2!A:A,Sheet2!B:B),"")</f>
        <v xml:space="preserve">ジャパン観                    </v>
      </c>
      <c r="H1044" t="str">
        <f>IFERROR(LOOKUP(D1044,Sheet2!A:A,Sheet2!C:C),"")</f>
        <v/>
      </c>
      <c r="I1044" t="str">
        <f>IFERROR(LOOKUP(H1044,Sheet9!A:A,記載責任者!#REF!),"")</f>
        <v/>
      </c>
    </row>
    <row r="1045" spans="1:9">
      <c r="A1045">
        <f>IFERROR(テーブル_Swim015[[#This Row],[競技番号]],"")</f>
        <v>97</v>
      </c>
      <c r="B1045">
        <f>IFERROR(テーブル_Swim015[[#This Row],[組]],"")</f>
        <v>1</v>
      </c>
      <c r="C1045">
        <f>IFERROR(テーブル_Swim015[[#This Row],[水路]],"")</f>
        <v>4</v>
      </c>
      <c r="D1045" t="str">
        <f>IFERROR(Sheet4!#REF!,"")</f>
        <v/>
      </c>
      <c r="E1045" t="str">
        <f>IFERROR(LOOKUP(テーブル_Swim015[[#This Row],[選手番号]],Sheet3!A:A,Sheet3!C:C),"")</f>
        <v xml:space="preserve">三宮　璃子                    </v>
      </c>
      <c r="F1045" t="str">
        <f>IFERROR(LOOKUP(D1045,テーブル_Swim014[選手番号],テーブル_Swim014[所属名称１]),"")</f>
        <v/>
      </c>
      <c r="G1045" t="str">
        <f>IFERROR(LOOKUP(テーブル_Swim015[[#This Row],[選手番号]],Sheet2!A:A,Sheet2!B:B),"")</f>
        <v xml:space="preserve">フィッタ松山                  </v>
      </c>
      <c r="H1045" t="str">
        <f>IFERROR(LOOKUP(D1045,Sheet2!A:A,Sheet2!C:C),"")</f>
        <v/>
      </c>
      <c r="I1045" t="str">
        <f>IFERROR(LOOKUP(H1045,Sheet9!A:A,記載責任者!#REF!),"")</f>
        <v/>
      </c>
    </row>
    <row r="1046" spans="1:9">
      <c r="A1046">
        <f>IFERROR(テーブル_Swim015[[#This Row],[競技番号]],"")</f>
        <v>97</v>
      </c>
      <c r="B1046">
        <f>IFERROR(テーブル_Swim015[[#This Row],[組]],"")</f>
        <v>1</v>
      </c>
      <c r="C1046">
        <f>IFERROR(テーブル_Swim015[[#This Row],[水路]],"")</f>
        <v>5</v>
      </c>
      <c r="D1046" t="str">
        <f>IFERROR(Sheet4!#REF!,"")</f>
        <v/>
      </c>
      <c r="E1046" t="str">
        <f>IFERROR(LOOKUP(テーブル_Swim015[[#This Row],[選手番号]],Sheet3!A:A,Sheet3!C:C),"")</f>
        <v xml:space="preserve">三宮　璃子                    </v>
      </c>
      <c r="F1046" t="str">
        <f>IFERROR(LOOKUP(D1046,テーブル_Swim014[選手番号],テーブル_Swim014[所属名称１]),"")</f>
        <v/>
      </c>
      <c r="G1046" t="str">
        <f>IFERROR(LOOKUP(テーブル_Swim015[[#This Row],[選手番号]],Sheet2!A:A,Sheet2!B:B),"")</f>
        <v xml:space="preserve">ＪＳＳ高知                    </v>
      </c>
      <c r="H1046" t="str">
        <f>IFERROR(LOOKUP(D1046,Sheet2!A:A,Sheet2!C:C),"")</f>
        <v/>
      </c>
      <c r="I1046" t="str">
        <f>IFERROR(LOOKUP(H1046,Sheet9!A:A,記載責任者!#REF!),"")</f>
        <v/>
      </c>
    </row>
    <row r="1047" spans="1:9">
      <c r="A1047">
        <f>IFERROR(テーブル_Swim015[[#This Row],[競技番号]],"")</f>
        <v>97</v>
      </c>
      <c r="B1047">
        <f>IFERROR(テーブル_Swim015[[#This Row],[組]],"")</f>
        <v>1</v>
      </c>
      <c r="C1047">
        <f>IFERROR(テーブル_Swim015[[#This Row],[水路]],"")</f>
        <v>6</v>
      </c>
      <c r="D1047" t="str">
        <f>IFERROR(Sheet4!#REF!,"")</f>
        <v/>
      </c>
      <c r="E1047" t="str">
        <f>IFERROR(LOOKUP(テーブル_Swim015[[#This Row],[選手番号]],Sheet3!A:A,Sheet3!C:C),"")</f>
        <v xml:space="preserve">三宮　璃子                    </v>
      </c>
      <c r="F1047" t="str">
        <f>IFERROR(LOOKUP(D1047,テーブル_Swim014[選手番号],テーブル_Swim014[所属名称１]),"")</f>
        <v/>
      </c>
      <c r="G1047" t="str">
        <f>IFERROR(LOOKUP(テーブル_Swim015[[#This Row],[選手番号]],Sheet2!A:A,Sheet2!B:B),"")</f>
        <v xml:space="preserve">ＯＫＳＳ                      </v>
      </c>
      <c r="H1047" t="str">
        <f>IFERROR(LOOKUP(D1047,Sheet2!A:A,Sheet2!C:C),"")</f>
        <v/>
      </c>
      <c r="I1047" t="str">
        <f>IFERROR(LOOKUP(H1047,Sheet9!A:A,記載責任者!#REF!),"")</f>
        <v/>
      </c>
    </row>
    <row r="1048" spans="1:9">
      <c r="A1048">
        <f>IFERROR(テーブル_Swim015[[#This Row],[競技番号]],"")</f>
        <v>97</v>
      </c>
      <c r="B1048">
        <f>IFERROR(テーブル_Swim015[[#This Row],[組]],"")</f>
        <v>1</v>
      </c>
      <c r="C1048">
        <f>IFERROR(テーブル_Swim015[[#This Row],[水路]],"")</f>
        <v>7</v>
      </c>
      <c r="D1048" t="str">
        <f>IFERROR(Sheet4!#REF!,"")</f>
        <v/>
      </c>
      <c r="E1048" t="str">
        <f>IFERROR(LOOKUP(テーブル_Swim015[[#This Row],[選手番号]],Sheet3!A:A,Sheet3!C:C),"")</f>
        <v xml:space="preserve">三宮　璃子                    </v>
      </c>
      <c r="F1048" t="str">
        <f>IFERROR(LOOKUP(D1048,テーブル_Swim014[選手番号],テーブル_Swim014[所属名称１]),"")</f>
        <v/>
      </c>
      <c r="G1048" t="str">
        <f>IFERROR(LOOKUP(テーブル_Swim015[[#This Row],[選手番号]],Sheet2!A:A,Sheet2!B:B),"")</f>
        <v xml:space="preserve">ジャパン丸亀                  </v>
      </c>
      <c r="H1048" t="str">
        <f>IFERROR(LOOKUP(D1048,Sheet2!A:A,Sheet2!C:C),"")</f>
        <v/>
      </c>
      <c r="I1048" t="str">
        <f>IFERROR(LOOKUP(H1048,Sheet9!A:A,記載責任者!#REF!),"")</f>
        <v/>
      </c>
    </row>
    <row r="1049" spans="1:9">
      <c r="A1049">
        <f>IFERROR(テーブル_Swim015[[#This Row],[競技番号]],"")</f>
        <v>97</v>
      </c>
      <c r="B1049">
        <f>IFERROR(テーブル_Swim015[[#This Row],[組]],"")</f>
        <v>1</v>
      </c>
      <c r="C1049">
        <f>IFERROR(テーブル_Swim015[[#This Row],[水路]],"")</f>
        <v>8</v>
      </c>
      <c r="D1049" t="str">
        <f>IFERROR(Sheet4!#REF!,"")</f>
        <v/>
      </c>
      <c r="E1049" t="str">
        <f>IFERROR(LOOKUP(テーブル_Swim015[[#This Row],[選手番号]],Sheet3!A:A,Sheet3!C:C),"")</f>
        <v/>
      </c>
      <c r="F1049" t="str">
        <f>IFERROR(LOOKUP(D1049,テーブル_Swim014[選手番号],テーブル_Swim014[所属名称１]),"")</f>
        <v/>
      </c>
      <c r="G1049" t="str">
        <f>IFERROR(LOOKUP(テーブル_Swim015[[#This Row],[選手番号]],Sheet2!A:A,Sheet2!B:B),"")</f>
        <v/>
      </c>
      <c r="H1049" t="str">
        <f>IFERROR(LOOKUP(D1049,Sheet2!A:A,Sheet2!C:C),"")</f>
        <v/>
      </c>
      <c r="I1049" t="str">
        <f>IFERROR(LOOKUP(H1049,Sheet9!A:A,記載責任者!#REF!),"")</f>
        <v/>
      </c>
    </row>
    <row r="1050" spans="1:9">
      <c r="A1050">
        <f>IFERROR(テーブル_Swim015[[#This Row],[競技番号]],"")</f>
        <v>98</v>
      </c>
      <c r="B1050">
        <f>IFERROR(テーブル_Swim015[[#This Row],[組]],"")</f>
        <v>1</v>
      </c>
      <c r="C1050">
        <f>IFERROR(テーブル_Swim015[[#This Row],[水路]],"")</f>
        <v>1</v>
      </c>
      <c r="D1050" t="str">
        <f>IFERROR(Sheet4!#REF!,"")</f>
        <v/>
      </c>
      <c r="E1050" t="str">
        <f>IFERROR(LOOKUP(テーブル_Swim015[[#This Row],[選手番号]],Sheet3!A:A,Sheet3!C:C),"")</f>
        <v/>
      </c>
      <c r="F1050" t="str">
        <f>IFERROR(LOOKUP(D1050,テーブル_Swim014[選手番号],テーブル_Swim014[所属名称１]),"")</f>
        <v/>
      </c>
      <c r="G1050" t="str">
        <f>IFERROR(LOOKUP(テーブル_Swim015[[#This Row],[選手番号]],Sheet2!A:A,Sheet2!B:B),"")</f>
        <v/>
      </c>
      <c r="H1050" t="str">
        <f>IFERROR(LOOKUP(D1050,Sheet2!A:A,Sheet2!C:C),"")</f>
        <v/>
      </c>
      <c r="I1050" t="str">
        <f>IFERROR(LOOKUP(H1050,Sheet9!A:A,記載責任者!#REF!),"")</f>
        <v/>
      </c>
    </row>
    <row r="1051" spans="1:9">
      <c r="A1051">
        <f>IFERROR(テーブル_Swim015[[#This Row],[競技番号]],"")</f>
        <v>98</v>
      </c>
      <c r="B1051">
        <f>IFERROR(テーブル_Swim015[[#This Row],[組]],"")</f>
        <v>1</v>
      </c>
      <c r="C1051">
        <f>IFERROR(テーブル_Swim015[[#This Row],[水路]],"")</f>
        <v>2</v>
      </c>
      <c r="D1051" t="str">
        <f>IFERROR(Sheet4!#REF!,"")</f>
        <v/>
      </c>
      <c r="E1051" t="str">
        <f>IFERROR(LOOKUP(テーブル_Swim015[[#This Row],[選手番号]],Sheet3!A:A,Sheet3!C:C),"")</f>
        <v xml:space="preserve">三宮　璃子                    </v>
      </c>
      <c r="F1051" t="str">
        <f>IFERROR(LOOKUP(D1051,テーブル_Swim014[選手番号],テーブル_Swim014[所属名称１]),"")</f>
        <v/>
      </c>
      <c r="G1051" t="str">
        <f>IFERROR(LOOKUP(テーブル_Swim015[[#This Row],[選手番号]],Sheet2!A:A,Sheet2!B:B),"")</f>
        <v xml:space="preserve">ジャパン高松                  </v>
      </c>
      <c r="H1051" t="str">
        <f>IFERROR(LOOKUP(D1051,Sheet2!A:A,Sheet2!C:C),"")</f>
        <v/>
      </c>
      <c r="I1051" t="str">
        <f>IFERROR(LOOKUP(H1051,Sheet9!A:A,記載責任者!#REF!),"")</f>
        <v/>
      </c>
    </row>
    <row r="1052" spans="1:9">
      <c r="A1052">
        <f>IFERROR(テーブル_Swim015[[#This Row],[競技番号]],"")</f>
        <v>98</v>
      </c>
      <c r="B1052">
        <f>IFERROR(テーブル_Swim015[[#This Row],[組]],"")</f>
        <v>1</v>
      </c>
      <c r="C1052">
        <f>IFERROR(テーブル_Swim015[[#This Row],[水路]],"")</f>
        <v>3</v>
      </c>
      <c r="D1052" t="str">
        <f>IFERROR(Sheet4!#REF!,"")</f>
        <v/>
      </c>
      <c r="E1052" t="str">
        <f>IFERROR(LOOKUP(テーブル_Swim015[[#This Row],[選手番号]],Sheet3!A:A,Sheet3!C:C),"")</f>
        <v xml:space="preserve">三宮　璃子                    </v>
      </c>
      <c r="F1052" t="str">
        <f>IFERROR(LOOKUP(D1052,テーブル_Swim014[選手番号],テーブル_Swim014[所属名称１]),"")</f>
        <v/>
      </c>
      <c r="G1052" t="str">
        <f>IFERROR(LOOKUP(テーブル_Swim015[[#This Row],[選手番号]],Sheet2!A:A,Sheet2!B:B),"")</f>
        <v xml:space="preserve">JSSセンコー                   </v>
      </c>
      <c r="H1052" t="str">
        <f>IFERROR(LOOKUP(D1052,Sheet2!A:A,Sheet2!C:C),"")</f>
        <v/>
      </c>
      <c r="I1052" t="str">
        <f>IFERROR(LOOKUP(H1052,Sheet9!A:A,記載責任者!#REF!),"")</f>
        <v/>
      </c>
    </row>
    <row r="1053" spans="1:9">
      <c r="A1053">
        <f>IFERROR(テーブル_Swim015[[#This Row],[競技番号]],"")</f>
        <v>98</v>
      </c>
      <c r="B1053">
        <f>IFERROR(テーブル_Swim015[[#This Row],[組]],"")</f>
        <v>1</v>
      </c>
      <c r="C1053">
        <f>IFERROR(テーブル_Swim015[[#This Row],[水路]],"")</f>
        <v>4</v>
      </c>
      <c r="D1053" t="str">
        <f>IFERROR(Sheet4!#REF!,"")</f>
        <v/>
      </c>
      <c r="E1053" t="str">
        <f>IFERROR(LOOKUP(テーブル_Swim015[[#This Row],[選手番号]],Sheet3!A:A,Sheet3!C:C),"")</f>
        <v xml:space="preserve">三宮　璃子                    </v>
      </c>
      <c r="F1053" t="str">
        <f>IFERROR(LOOKUP(D1053,テーブル_Swim014[選手番号],テーブル_Swim014[所属名称１]),"")</f>
        <v/>
      </c>
      <c r="G1053" t="str">
        <f>IFERROR(LOOKUP(テーブル_Swim015[[#This Row],[選手番号]],Sheet2!A:A,Sheet2!B:B),"")</f>
        <v xml:space="preserve">ジャパン観                    </v>
      </c>
      <c r="H1053" t="str">
        <f>IFERROR(LOOKUP(D1053,Sheet2!A:A,Sheet2!C:C),"")</f>
        <v/>
      </c>
      <c r="I1053" t="str">
        <f>IFERROR(LOOKUP(H1053,Sheet9!A:A,記載責任者!#REF!),"")</f>
        <v/>
      </c>
    </row>
    <row r="1054" spans="1:9">
      <c r="A1054">
        <f>IFERROR(テーブル_Swim015[[#This Row],[競技番号]],"")</f>
        <v>98</v>
      </c>
      <c r="B1054">
        <f>IFERROR(テーブル_Swim015[[#This Row],[組]],"")</f>
        <v>1</v>
      </c>
      <c r="C1054">
        <f>IFERROR(テーブル_Swim015[[#This Row],[水路]],"")</f>
        <v>5</v>
      </c>
      <c r="D1054" t="str">
        <f>IFERROR(Sheet4!#REF!,"")</f>
        <v/>
      </c>
      <c r="E1054" t="str">
        <f>IFERROR(LOOKUP(テーブル_Swim015[[#This Row],[選手番号]],Sheet3!A:A,Sheet3!C:C),"")</f>
        <v xml:space="preserve">三宮　璃子                    </v>
      </c>
      <c r="F1054" t="str">
        <f>IFERROR(LOOKUP(D1054,テーブル_Swim014[選手番号],テーブル_Swim014[所属名称１]),"")</f>
        <v/>
      </c>
      <c r="G1054" t="str">
        <f>IFERROR(LOOKUP(テーブル_Swim015[[#This Row],[選手番号]],Sheet2!A:A,Sheet2!B:B),"")</f>
        <v xml:space="preserve">伊藤ＳＳ                      </v>
      </c>
      <c r="H1054" t="str">
        <f>IFERROR(LOOKUP(D1054,Sheet2!A:A,Sheet2!C:C),"")</f>
        <v/>
      </c>
      <c r="I1054" t="str">
        <f>IFERROR(LOOKUP(H1054,Sheet9!A:A,記載責任者!#REF!),"")</f>
        <v/>
      </c>
    </row>
    <row r="1055" spans="1:9">
      <c r="A1055">
        <f>IFERROR(テーブル_Swim015[[#This Row],[競技番号]],"")</f>
        <v>98</v>
      </c>
      <c r="B1055">
        <f>IFERROR(テーブル_Swim015[[#This Row],[組]],"")</f>
        <v>1</v>
      </c>
      <c r="C1055">
        <f>IFERROR(テーブル_Swim015[[#This Row],[水路]],"")</f>
        <v>6</v>
      </c>
      <c r="D1055" t="str">
        <f>IFERROR(Sheet4!#REF!,"")</f>
        <v/>
      </c>
      <c r="E1055" t="str">
        <f>IFERROR(LOOKUP(テーブル_Swim015[[#This Row],[選手番号]],Sheet3!A:A,Sheet3!C:C),"")</f>
        <v xml:space="preserve">三宮　璃子                    </v>
      </c>
      <c r="F1055" t="str">
        <f>IFERROR(LOOKUP(D1055,テーブル_Swim014[選手番号],テーブル_Swim014[所属名称１]),"")</f>
        <v/>
      </c>
      <c r="G1055" t="str">
        <f>IFERROR(LOOKUP(テーブル_Swim015[[#This Row],[選手番号]],Sheet2!A:A,Sheet2!B:B),"")</f>
        <v xml:space="preserve">坂出伊藤ＳＳ                  </v>
      </c>
      <c r="H1055" t="str">
        <f>IFERROR(LOOKUP(D1055,Sheet2!A:A,Sheet2!C:C),"")</f>
        <v/>
      </c>
      <c r="I1055" t="str">
        <f>IFERROR(LOOKUP(H1055,Sheet9!A:A,記載責任者!#REF!),"")</f>
        <v/>
      </c>
    </row>
    <row r="1056" spans="1:9">
      <c r="A1056">
        <f>IFERROR(テーブル_Swim015[[#This Row],[競技番号]],"")</f>
        <v>98</v>
      </c>
      <c r="B1056">
        <f>IFERROR(テーブル_Swim015[[#This Row],[組]],"")</f>
        <v>1</v>
      </c>
      <c r="C1056">
        <f>IFERROR(テーブル_Swim015[[#This Row],[水路]],"")</f>
        <v>7</v>
      </c>
      <c r="D1056" t="str">
        <f>IFERROR(Sheet4!#REF!,"")</f>
        <v/>
      </c>
      <c r="E1056" t="str">
        <f>IFERROR(LOOKUP(テーブル_Swim015[[#This Row],[選手番号]],Sheet3!A:A,Sheet3!C:C),"")</f>
        <v/>
      </c>
      <c r="F1056" t="str">
        <f>IFERROR(LOOKUP(D1056,テーブル_Swim014[選手番号],テーブル_Swim014[所属名称１]),"")</f>
        <v/>
      </c>
      <c r="G1056" t="str">
        <f>IFERROR(LOOKUP(テーブル_Swim015[[#This Row],[選手番号]],Sheet2!A:A,Sheet2!B:B),"")</f>
        <v/>
      </c>
      <c r="H1056" t="str">
        <f>IFERROR(LOOKUP(D1056,Sheet2!A:A,Sheet2!C:C),"")</f>
        <v/>
      </c>
      <c r="I1056" t="str">
        <f>IFERROR(LOOKUP(H1056,Sheet9!A:A,記載責任者!#REF!),"")</f>
        <v/>
      </c>
    </row>
    <row r="1057" spans="1:9">
      <c r="A1057">
        <f>IFERROR(テーブル_Swim015[[#This Row],[競技番号]],"")</f>
        <v>98</v>
      </c>
      <c r="B1057">
        <f>IFERROR(テーブル_Swim015[[#This Row],[組]],"")</f>
        <v>1</v>
      </c>
      <c r="C1057">
        <f>IFERROR(テーブル_Swim015[[#This Row],[水路]],"")</f>
        <v>8</v>
      </c>
      <c r="D1057" t="str">
        <f>IFERROR(Sheet4!#REF!,"")</f>
        <v/>
      </c>
      <c r="E1057" t="str">
        <f>IFERROR(LOOKUP(テーブル_Swim015[[#This Row],[選手番号]],Sheet3!A:A,Sheet3!C:C),"")</f>
        <v/>
      </c>
      <c r="F1057" t="str">
        <f>IFERROR(LOOKUP(D1057,テーブル_Swim014[選手番号],テーブル_Swim014[所属名称１]),"")</f>
        <v/>
      </c>
      <c r="G1057" t="str">
        <f>IFERROR(LOOKUP(テーブル_Swim015[[#This Row],[選手番号]],Sheet2!A:A,Sheet2!B:B),"")</f>
        <v/>
      </c>
      <c r="H1057" t="str">
        <f>IFERROR(LOOKUP(D1057,Sheet2!A:A,Sheet2!C:C),"")</f>
        <v/>
      </c>
      <c r="I1057" t="str">
        <f>IFERROR(LOOKUP(H1057,Sheet9!A:A,記載責任者!#REF!),"")</f>
        <v/>
      </c>
    </row>
    <row r="1058" spans="1:9">
      <c r="A1058">
        <f>IFERROR(テーブル_Swim015[[#This Row],[競技番号]],"")</f>
        <v>99</v>
      </c>
      <c r="B1058">
        <f>IFERROR(テーブル_Swim015[[#This Row],[組]],"")</f>
        <v>1</v>
      </c>
      <c r="C1058">
        <f>IFERROR(テーブル_Swim015[[#This Row],[水路]],"")</f>
        <v>1</v>
      </c>
      <c r="D1058" t="str">
        <f>IFERROR(Sheet4!#REF!,"")</f>
        <v/>
      </c>
      <c r="E1058" t="str">
        <f>IFERROR(LOOKUP(テーブル_Swim015[[#This Row],[選手番号]],Sheet3!A:A,Sheet3!C:C),"")</f>
        <v/>
      </c>
      <c r="F1058" t="str">
        <f>IFERROR(LOOKUP(D1058,テーブル_Swim014[選手番号],テーブル_Swim014[所属名称１]),"")</f>
        <v/>
      </c>
      <c r="G1058" t="str">
        <f>IFERROR(LOOKUP(テーブル_Swim015[[#This Row],[選手番号]],Sheet2!A:A,Sheet2!B:B),"")</f>
        <v/>
      </c>
      <c r="H1058" t="str">
        <f>IFERROR(LOOKUP(D1058,Sheet2!A:A,Sheet2!C:C),"")</f>
        <v/>
      </c>
      <c r="I1058" t="str">
        <f>IFERROR(LOOKUP(H1058,Sheet9!A:A,記載責任者!#REF!),"")</f>
        <v/>
      </c>
    </row>
    <row r="1059" spans="1:9">
      <c r="A1059">
        <f>IFERROR(テーブル_Swim015[[#This Row],[競技番号]],"")</f>
        <v>99</v>
      </c>
      <c r="B1059">
        <f>IFERROR(テーブル_Swim015[[#This Row],[組]],"")</f>
        <v>1</v>
      </c>
      <c r="C1059">
        <f>IFERROR(テーブル_Swim015[[#This Row],[水路]],"")</f>
        <v>2</v>
      </c>
      <c r="D1059" t="str">
        <f>IFERROR(Sheet4!#REF!,"")</f>
        <v/>
      </c>
      <c r="E1059" t="str">
        <f>IFERROR(LOOKUP(テーブル_Swim015[[#This Row],[選手番号]],Sheet3!A:A,Sheet3!C:C),"")</f>
        <v/>
      </c>
      <c r="F1059" t="str">
        <f>IFERROR(LOOKUP(D1059,テーブル_Swim014[選手番号],テーブル_Swim014[所属名称１]),"")</f>
        <v/>
      </c>
      <c r="G1059" t="str">
        <f>IFERROR(LOOKUP(テーブル_Swim015[[#This Row],[選手番号]],Sheet2!A:A,Sheet2!B:B),"")</f>
        <v/>
      </c>
      <c r="H1059" t="str">
        <f>IFERROR(LOOKUP(D1059,Sheet2!A:A,Sheet2!C:C),"")</f>
        <v/>
      </c>
      <c r="I1059" t="str">
        <f>IFERROR(LOOKUP(H1059,Sheet9!A:A,記載責任者!#REF!),"")</f>
        <v/>
      </c>
    </row>
    <row r="1060" spans="1:9">
      <c r="A1060">
        <f>IFERROR(テーブル_Swim015[[#This Row],[競技番号]],"")</f>
        <v>99</v>
      </c>
      <c r="B1060">
        <f>IFERROR(テーブル_Swim015[[#This Row],[組]],"")</f>
        <v>1</v>
      </c>
      <c r="C1060">
        <f>IFERROR(テーブル_Swim015[[#This Row],[水路]],"")</f>
        <v>3</v>
      </c>
      <c r="D1060" t="str">
        <f>IFERROR(Sheet4!#REF!,"")</f>
        <v/>
      </c>
      <c r="E1060" t="str">
        <f>IFERROR(LOOKUP(テーブル_Swim015[[#This Row],[選手番号]],Sheet3!A:A,Sheet3!C:C),"")</f>
        <v xml:space="preserve">三宮　璃子                    </v>
      </c>
      <c r="F1060" t="str">
        <f>IFERROR(LOOKUP(D1060,テーブル_Swim014[選手番号],テーブル_Swim014[所属名称１]),"")</f>
        <v/>
      </c>
      <c r="G1060" t="str">
        <f>IFERROR(LOOKUP(テーブル_Swim015[[#This Row],[選手番号]],Sheet2!A:A,Sheet2!B:B),"")</f>
        <v xml:space="preserve">南海ＤＣ                      </v>
      </c>
      <c r="H1060" t="str">
        <f>IFERROR(LOOKUP(D1060,Sheet2!A:A,Sheet2!C:C),"")</f>
        <v/>
      </c>
      <c r="I1060" t="str">
        <f>IFERROR(LOOKUP(H1060,Sheet9!A:A,記載責任者!#REF!),"")</f>
        <v/>
      </c>
    </row>
    <row r="1061" spans="1:9">
      <c r="A1061">
        <f>IFERROR(テーブル_Swim015[[#This Row],[競技番号]],"")</f>
        <v>99</v>
      </c>
      <c r="B1061">
        <f>IFERROR(テーブル_Swim015[[#This Row],[組]],"")</f>
        <v>1</v>
      </c>
      <c r="C1061">
        <f>IFERROR(テーブル_Swim015[[#This Row],[水路]],"")</f>
        <v>4</v>
      </c>
      <c r="D1061" t="str">
        <f>IFERROR(Sheet4!#REF!,"")</f>
        <v/>
      </c>
      <c r="E1061" t="str">
        <f>IFERROR(LOOKUP(テーブル_Swim015[[#This Row],[選手番号]],Sheet3!A:A,Sheet3!C:C),"")</f>
        <v xml:space="preserve">三宮　璃子                    </v>
      </c>
      <c r="F1061" t="str">
        <f>IFERROR(LOOKUP(D1061,テーブル_Swim014[選手番号],テーブル_Swim014[所属名称１]),"")</f>
        <v/>
      </c>
      <c r="G1061" t="str">
        <f>IFERROR(LOOKUP(テーブル_Swim015[[#This Row],[選手番号]],Sheet2!A:A,Sheet2!B:B),"")</f>
        <v xml:space="preserve">ジャパン丸亀                  </v>
      </c>
      <c r="H1061" t="str">
        <f>IFERROR(LOOKUP(D1061,Sheet2!A:A,Sheet2!C:C),"")</f>
        <v/>
      </c>
      <c r="I1061" t="str">
        <f>IFERROR(LOOKUP(H1061,Sheet9!A:A,記載責任者!#REF!),"")</f>
        <v/>
      </c>
    </row>
    <row r="1062" spans="1:9">
      <c r="A1062">
        <f>IFERROR(テーブル_Swim015[[#This Row],[競技番号]],"")</f>
        <v>99</v>
      </c>
      <c r="B1062">
        <f>IFERROR(テーブル_Swim015[[#This Row],[組]],"")</f>
        <v>1</v>
      </c>
      <c r="C1062">
        <f>IFERROR(テーブル_Swim015[[#This Row],[水路]],"")</f>
        <v>5</v>
      </c>
      <c r="D1062" t="str">
        <f>IFERROR(Sheet4!#REF!,"")</f>
        <v/>
      </c>
      <c r="E1062" t="str">
        <f>IFERROR(LOOKUP(テーブル_Swim015[[#This Row],[選手番号]],Sheet3!A:A,Sheet3!C:C),"")</f>
        <v xml:space="preserve">三宮　璃子                    </v>
      </c>
      <c r="F1062" t="str">
        <f>IFERROR(LOOKUP(D1062,テーブル_Swim014[選手番号],テーブル_Swim014[所属名称１]),"")</f>
        <v/>
      </c>
      <c r="G1062" t="str">
        <f>IFERROR(LOOKUP(テーブル_Swim015[[#This Row],[選手番号]],Sheet2!A:A,Sheet2!B:B),"")</f>
        <v xml:space="preserve">サンダーＳＳ                  </v>
      </c>
      <c r="H1062" t="str">
        <f>IFERROR(LOOKUP(D1062,Sheet2!A:A,Sheet2!C:C),"")</f>
        <v/>
      </c>
      <c r="I1062" t="str">
        <f>IFERROR(LOOKUP(H1062,Sheet9!A:A,記載責任者!#REF!),"")</f>
        <v/>
      </c>
    </row>
    <row r="1063" spans="1:9">
      <c r="A1063">
        <f>IFERROR(テーブル_Swim015[[#This Row],[競技番号]],"")</f>
        <v>99</v>
      </c>
      <c r="B1063">
        <f>IFERROR(テーブル_Swim015[[#This Row],[組]],"")</f>
        <v>1</v>
      </c>
      <c r="C1063">
        <f>IFERROR(テーブル_Swim015[[#This Row],[水路]],"")</f>
        <v>6</v>
      </c>
      <c r="D1063" t="str">
        <f>IFERROR(Sheet4!#REF!,"")</f>
        <v/>
      </c>
      <c r="E1063" t="str">
        <f>IFERROR(LOOKUP(テーブル_Swim015[[#This Row],[選手番号]],Sheet3!A:A,Sheet3!C:C),"")</f>
        <v/>
      </c>
      <c r="F1063" t="str">
        <f>IFERROR(LOOKUP(D1063,テーブル_Swim014[選手番号],テーブル_Swim014[所属名称１]),"")</f>
        <v/>
      </c>
      <c r="G1063" t="str">
        <f>IFERROR(LOOKUP(テーブル_Swim015[[#This Row],[選手番号]],Sheet2!A:A,Sheet2!B:B),"")</f>
        <v/>
      </c>
      <c r="H1063" t="str">
        <f>IFERROR(LOOKUP(D1063,Sheet2!A:A,Sheet2!C:C),"")</f>
        <v/>
      </c>
      <c r="I1063" t="str">
        <f>IFERROR(LOOKUP(H1063,Sheet9!A:A,記載責任者!#REF!),"")</f>
        <v/>
      </c>
    </row>
    <row r="1064" spans="1:9">
      <c r="A1064">
        <f>IFERROR(テーブル_Swim015[[#This Row],[競技番号]],"")</f>
        <v>99</v>
      </c>
      <c r="B1064">
        <f>IFERROR(テーブル_Swim015[[#This Row],[組]],"")</f>
        <v>1</v>
      </c>
      <c r="C1064">
        <f>IFERROR(テーブル_Swim015[[#This Row],[水路]],"")</f>
        <v>7</v>
      </c>
      <c r="D1064" t="str">
        <f>IFERROR(Sheet4!#REF!,"")</f>
        <v/>
      </c>
      <c r="E1064" t="str">
        <f>IFERROR(LOOKUP(テーブル_Swim015[[#This Row],[選手番号]],Sheet3!A:A,Sheet3!C:C),"")</f>
        <v/>
      </c>
      <c r="F1064" t="str">
        <f>IFERROR(LOOKUP(D1064,テーブル_Swim014[選手番号],テーブル_Swim014[所属名称１]),"")</f>
        <v/>
      </c>
      <c r="G1064" t="str">
        <f>IFERROR(LOOKUP(テーブル_Swim015[[#This Row],[選手番号]],Sheet2!A:A,Sheet2!B:B),"")</f>
        <v/>
      </c>
      <c r="H1064" t="str">
        <f>IFERROR(LOOKUP(D1064,Sheet2!A:A,Sheet2!C:C),"")</f>
        <v/>
      </c>
      <c r="I1064" t="str">
        <f>IFERROR(LOOKUP(H1064,Sheet9!A:A,記載責任者!#REF!),"")</f>
        <v/>
      </c>
    </row>
    <row r="1065" spans="1:9">
      <c r="A1065">
        <f>IFERROR(テーブル_Swim015[[#This Row],[競技番号]],"")</f>
        <v>99</v>
      </c>
      <c r="B1065">
        <f>IFERROR(テーブル_Swim015[[#This Row],[組]],"")</f>
        <v>1</v>
      </c>
      <c r="C1065">
        <f>IFERROR(テーブル_Swim015[[#This Row],[水路]],"")</f>
        <v>8</v>
      </c>
      <c r="D1065" t="str">
        <f>IFERROR(Sheet4!#REF!,"")</f>
        <v/>
      </c>
      <c r="E1065" t="str">
        <f>IFERROR(LOOKUP(テーブル_Swim015[[#This Row],[選手番号]],Sheet3!A:A,Sheet3!C:C),"")</f>
        <v/>
      </c>
      <c r="F1065" t="str">
        <f>IFERROR(LOOKUP(D1065,テーブル_Swim014[選手番号],テーブル_Swim014[所属名称１]),"")</f>
        <v/>
      </c>
      <c r="G1065" t="str">
        <f>IFERROR(LOOKUP(テーブル_Swim015[[#This Row],[選手番号]],Sheet2!A:A,Sheet2!B:B),"")</f>
        <v/>
      </c>
      <c r="H1065" t="str">
        <f>IFERROR(LOOKUP(D1065,Sheet2!A:A,Sheet2!C:C),"")</f>
        <v/>
      </c>
      <c r="I1065" t="str">
        <f>IFERROR(LOOKUP(H1065,Sheet9!A:A,記載責任者!#REF!),"")</f>
        <v/>
      </c>
    </row>
    <row r="1066" spans="1:9">
      <c r="A1066">
        <f>IFERROR(テーブル_Swim015[[#This Row],[競技番号]],"")</f>
        <v>99</v>
      </c>
      <c r="B1066">
        <f>IFERROR(テーブル_Swim015[[#This Row],[組]],"")</f>
        <v>2</v>
      </c>
      <c r="C1066">
        <f>IFERROR(テーブル_Swim015[[#This Row],[水路]],"")</f>
        <v>1</v>
      </c>
      <c r="D1066" t="str">
        <f>IFERROR(Sheet4!#REF!,"")</f>
        <v/>
      </c>
      <c r="E1066" t="str">
        <f>IFERROR(LOOKUP(テーブル_Swim015[[#This Row],[選手番号]],Sheet3!A:A,Sheet3!C:C),"")</f>
        <v xml:space="preserve">三宮　璃子                    </v>
      </c>
      <c r="F1066" t="str">
        <f>IFERROR(LOOKUP(D1066,テーブル_Swim014[選手番号],テーブル_Swim014[所属名称１]),"")</f>
        <v/>
      </c>
      <c r="G1066" t="str">
        <f>IFERROR(LOOKUP(テーブル_Swim015[[#This Row],[選手番号]],Sheet2!A:A,Sheet2!B:B),"")</f>
        <v xml:space="preserve">ＪＳＳ高知                    </v>
      </c>
      <c r="H1066" t="str">
        <f>IFERROR(LOOKUP(D1066,Sheet2!A:A,Sheet2!C:C),"")</f>
        <v/>
      </c>
      <c r="I1066" t="str">
        <f>IFERROR(LOOKUP(H1066,Sheet9!A:A,記載責任者!#REF!),"")</f>
        <v/>
      </c>
    </row>
    <row r="1067" spans="1:9">
      <c r="A1067">
        <f>IFERROR(テーブル_Swim015[[#This Row],[競技番号]],"")</f>
        <v>99</v>
      </c>
      <c r="B1067">
        <f>IFERROR(テーブル_Swim015[[#This Row],[組]],"")</f>
        <v>2</v>
      </c>
      <c r="C1067">
        <f>IFERROR(テーブル_Swim015[[#This Row],[水路]],"")</f>
        <v>2</v>
      </c>
      <c r="D1067" t="str">
        <f>IFERROR(Sheet4!#REF!,"")</f>
        <v/>
      </c>
      <c r="E1067" t="str">
        <f>IFERROR(LOOKUP(テーブル_Swim015[[#This Row],[選手番号]],Sheet3!A:A,Sheet3!C:C),"")</f>
        <v xml:space="preserve">三宮　璃子                    </v>
      </c>
      <c r="F1067" t="str">
        <f>IFERROR(LOOKUP(D1067,テーブル_Swim014[選手番号],テーブル_Swim014[所属名称１]),"")</f>
        <v/>
      </c>
      <c r="G1067" t="str">
        <f>IFERROR(LOOKUP(テーブル_Swim015[[#This Row],[選手番号]],Sheet2!A:A,Sheet2!B:B),"")</f>
        <v xml:space="preserve">ZEYO-ST                       </v>
      </c>
      <c r="H1067" t="str">
        <f>IFERROR(LOOKUP(D1067,Sheet2!A:A,Sheet2!C:C),"")</f>
        <v/>
      </c>
      <c r="I1067" t="str">
        <f>IFERROR(LOOKUP(H1067,Sheet9!A:A,記載責任者!#REF!),"")</f>
        <v/>
      </c>
    </row>
    <row r="1068" spans="1:9">
      <c r="A1068">
        <f>IFERROR(テーブル_Swim015[[#This Row],[競技番号]],"")</f>
        <v>99</v>
      </c>
      <c r="B1068">
        <f>IFERROR(テーブル_Swim015[[#This Row],[組]],"")</f>
        <v>2</v>
      </c>
      <c r="C1068">
        <f>IFERROR(テーブル_Swim015[[#This Row],[水路]],"")</f>
        <v>3</v>
      </c>
      <c r="D1068" t="str">
        <f>IFERROR(Sheet4!#REF!,"")</f>
        <v/>
      </c>
      <c r="E1068" t="str">
        <f>IFERROR(LOOKUP(テーブル_Swim015[[#This Row],[選手番号]],Sheet3!A:A,Sheet3!C:C),"")</f>
        <v xml:space="preserve">三宮　璃子                    </v>
      </c>
      <c r="F1068" t="str">
        <f>IFERROR(LOOKUP(D1068,テーブル_Swim014[選手番号],テーブル_Swim014[所属名称１]),"")</f>
        <v/>
      </c>
      <c r="G1068" t="str">
        <f>IFERROR(LOOKUP(テーブル_Swim015[[#This Row],[選手番号]],Sheet2!A:A,Sheet2!B:B),"")</f>
        <v xml:space="preserve">ジャパン観                    </v>
      </c>
      <c r="H1068" t="str">
        <f>IFERROR(LOOKUP(D1068,Sheet2!A:A,Sheet2!C:C),"")</f>
        <v/>
      </c>
      <c r="I1068" t="str">
        <f>IFERROR(LOOKUP(H1068,Sheet9!A:A,記載責任者!#REF!),"")</f>
        <v/>
      </c>
    </row>
    <row r="1069" spans="1:9">
      <c r="A1069">
        <f>IFERROR(テーブル_Swim015[[#This Row],[競技番号]],"")</f>
        <v>99</v>
      </c>
      <c r="B1069">
        <f>IFERROR(テーブル_Swim015[[#This Row],[組]],"")</f>
        <v>2</v>
      </c>
      <c r="C1069">
        <f>IFERROR(テーブル_Swim015[[#This Row],[水路]],"")</f>
        <v>4</v>
      </c>
      <c r="D1069" t="str">
        <f>IFERROR(Sheet4!#REF!,"")</f>
        <v/>
      </c>
      <c r="E1069" t="str">
        <f>IFERROR(LOOKUP(テーブル_Swim015[[#This Row],[選手番号]],Sheet3!A:A,Sheet3!C:C),"")</f>
        <v xml:space="preserve">三宮　璃子                    </v>
      </c>
      <c r="F1069" t="str">
        <f>IFERROR(LOOKUP(D1069,テーブル_Swim014[選手番号],テーブル_Swim014[所属名称１]),"")</f>
        <v/>
      </c>
      <c r="G1069" t="str">
        <f>IFERROR(LOOKUP(テーブル_Swim015[[#This Row],[選手番号]],Sheet2!A:A,Sheet2!B:B),"")</f>
        <v xml:space="preserve">ジャパン高松                  </v>
      </c>
      <c r="H1069" t="str">
        <f>IFERROR(LOOKUP(D1069,Sheet2!A:A,Sheet2!C:C),"")</f>
        <v/>
      </c>
      <c r="I1069" t="str">
        <f>IFERROR(LOOKUP(H1069,Sheet9!A:A,記載責任者!#REF!),"")</f>
        <v/>
      </c>
    </row>
    <row r="1070" spans="1:9">
      <c r="A1070">
        <f>IFERROR(テーブル_Swim015[[#This Row],[競技番号]],"")</f>
        <v>99</v>
      </c>
      <c r="B1070">
        <f>IFERROR(テーブル_Swim015[[#This Row],[組]],"")</f>
        <v>2</v>
      </c>
      <c r="C1070">
        <f>IFERROR(テーブル_Swim015[[#This Row],[水路]],"")</f>
        <v>5</v>
      </c>
      <c r="D1070" t="str">
        <f>IFERROR(Sheet4!#REF!,"")</f>
        <v/>
      </c>
      <c r="E1070" t="str">
        <f>IFERROR(LOOKUP(テーブル_Swim015[[#This Row],[選手番号]],Sheet3!A:A,Sheet3!C:C),"")</f>
        <v xml:space="preserve">三宮　璃子                    </v>
      </c>
      <c r="F1070" t="str">
        <f>IFERROR(LOOKUP(D1070,テーブル_Swim014[選手番号],テーブル_Swim014[所属名称１]),"")</f>
        <v/>
      </c>
      <c r="G1070" t="str">
        <f>IFERROR(LOOKUP(テーブル_Swim015[[#This Row],[選手番号]],Sheet2!A:A,Sheet2!B:B),"")</f>
        <v xml:space="preserve">ＯＫＳＳ                      </v>
      </c>
      <c r="H1070" t="str">
        <f>IFERROR(LOOKUP(D1070,Sheet2!A:A,Sheet2!C:C),"")</f>
        <v/>
      </c>
      <c r="I1070" t="str">
        <f>IFERROR(LOOKUP(H1070,Sheet9!A:A,記載責任者!#REF!),"")</f>
        <v/>
      </c>
    </row>
    <row r="1071" spans="1:9">
      <c r="A1071">
        <f>IFERROR(テーブル_Swim015[[#This Row],[競技番号]],"")</f>
        <v>99</v>
      </c>
      <c r="B1071">
        <f>IFERROR(テーブル_Swim015[[#This Row],[組]],"")</f>
        <v>2</v>
      </c>
      <c r="C1071">
        <f>IFERROR(テーブル_Swim015[[#This Row],[水路]],"")</f>
        <v>6</v>
      </c>
      <c r="D1071" t="str">
        <f>IFERROR(Sheet4!#REF!,"")</f>
        <v/>
      </c>
      <c r="E1071" t="str">
        <f>IFERROR(LOOKUP(テーブル_Swim015[[#This Row],[選手番号]],Sheet3!A:A,Sheet3!C:C),"")</f>
        <v xml:space="preserve">三宮　璃子                    </v>
      </c>
      <c r="F1071" t="str">
        <f>IFERROR(LOOKUP(D1071,テーブル_Swim014[選手番号],テーブル_Swim014[所属名称１]),"")</f>
        <v/>
      </c>
      <c r="G1071" t="str">
        <f>IFERROR(LOOKUP(テーブル_Swim015[[#This Row],[選手番号]],Sheet2!A:A,Sheet2!B:B),"")</f>
        <v xml:space="preserve">五百木ＳＣ                    </v>
      </c>
      <c r="H1071" t="str">
        <f>IFERROR(LOOKUP(D1071,Sheet2!A:A,Sheet2!C:C),"")</f>
        <v/>
      </c>
      <c r="I1071" t="str">
        <f>IFERROR(LOOKUP(H1071,Sheet9!A:A,記載責任者!#REF!),"")</f>
        <v/>
      </c>
    </row>
    <row r="1072" spans="1:9">
      <c r="A1072">
        <f>IFERROR(テーブル_Swim015[[#This Row],[競技番号]],"")</f>
        <v>99</v>
      </c>
      <c r="B1072">
        <f>IFERROR(テーブル_Swim015[[#This Row],[組]],"")</f>
        <v>2</v>
      </c>
      <c r="C1072">
        <f>IFERROR(テーブル_Swim015[[#This Row],[水路]],"")</f>
        <v>7</v>
      </c>
      <c r="D1072" t="str">
        <f>IFERROR(Sheet4!#REF!,"")</f>
        <v/>
      </c>
      <c r="E1072" t="str">
        <f>IFERROR(LOOKUP(テーブル_Swim015[[#This Row],[選手番号]],Sheet3!A:A,Sheet3!C:C),"")</f>
        <v xml:space="preserve">三宮　璃子                    </v>
      </c>
      <c r="F1072" t="str">
        <f>IFERROR(LOOKUP(D1072,テーブル_Swim014[選手番号],テーブル_Swim014[所属名称１]),"")</f>
        <v/>
      </c>
      <c r="G1072" t="str">
        <f>IFERROR(LOOKUP(テーブル_Swim015[[#This Row],[選手番号]],Sheet2!A:A,Sheet2!B:B),"")</f>
        <v xml:space="preserve">伊藤ＳＳ                      </v>
      </c>
      <c r="H1072" t="str">
        <f>IFERROR(LOOKUP(D1072,Sheet2!A:A,Sheet2!C:C),"")</f>
        <v/>
      </c>
      <c r="I1072" t="str">
        <f>IFERROR(LOOKUP(H1072,Sheet9!A:A,記載責任者!#REF!),"")</f>
        <v/>
      </c>
    </row>
    <row r="1073" spans="1:9">
      <c r="A1073">
        <f>IFERROR(テーブル_Swim015[[#This Row],[競技番号]],"")</f>
        <v>99</v>
      </c>
      <c r="B1073">
        <f>IFERROR(テーブル_Swim015[[#This Row],[組]],"")</f>
        <v>2</v>
      </c>
      <c r="C1073">
        <f>IFERROR(テーブル_Swim015[[#This Row],[水路]],"")</f>
        <v>8</v>
      </c>
      <c r="D1073" t="str">
        <f>IFERROR(Sheet4!#REF!,"")</f>
        <v/>
      </c>
      <c r="E1073" t="str">
        <f>IFERROR(LOOKUP(テーブル_Swim015[[#This Row],[選手番号]],Sheet3!A:A,Sheet3!C:C),"")</f>
        <v/>
      </c>
      <c r="F1073" t="str">
        <f>IFERROR(LOOKUP(D1073,テーブル_Swim014[選手番号],テーブル_Swim014[所属名称１]),"")</f>
        <v/>
      </c>
      <c r="G1073" t="str">
        <f>IFERROR(LOOKUP(テーブル_Swim015[[#This Row],[選手番号]],Sheet2!A:A,Sheet2!B:B),"")</f>
        <v/>
      </c>
      <c r="H1073" t="str">
        <f>IFERROR(LOOKUP(D1073,Sheet2!A:A,Sheet2!C:C),"")</f>
        <v/>
      </c>
      <c r="I1073" t="str">
        <f>IFERROR(LOOKUP(H1073,Sheet9!A:A,記載責任者!#REF!),"")</f>
        <v/>
      </c>
    </row>
    <row r="1074" spans="1:9">
      <c r="A1074">
        <f>IFERROR(テーブル_Swim015[[#This Row],[競技番号]],"")</f>
        <v>100</v>
      </c>
      <c r="B1074">
        <f>IFERROR(テーブル_Swim015[[#This Row],[組]],"")</f>
        <v>1</v>
      </c>
      <c r="C1074">
        <f>IFERROR(テーブル_Swim015[[#This Row],[水路]],"")</f>
        <v>1</v>
      </c>
      <c r="D1074" t="str">
        <f>IFERROR(Sheet4!#REF!,"")</f>
        <v/>
      </c>
      <c r="E1074" t="str">
        <f>IFERROR(LOOKUP(テーブル_Swim015[[#This Row],[選手番号]],Sheet3!A:A,Sheet3!C:C),"")</f>
        <v xml:space="preserve">三宮　璃子                    </v>
      </c>
      <c r="F1074" t="str">
        <f>IFERROR(LOOKUP(D1074,テーブル_Swim014[選手番号],テーブル_Swim014[所属名称１]),"")</f>
        <v/>
      </c>
      <c r="G1074" t="str">
        <f>IFERROR(LOOKUP(テーブル_Swim015[[#This Row],[選手番号]],Sheet2!A:A,Sheet2!B:B),"")</f>
        <v xml:space="preserve">ジャパン三木                  </v>
      </c>
      <c r="H1074" t="str">
        <f>IFERROR(LOOKUP(D1074,Sheet2!A:A,Sheet2!C:C),"")</f>
        <v/>
      </c>
      <c r="I1074" t="str">
        <f>IFERROR(LOOKUP(H1074,Sheet9!A:A,記載責任者!#REF!),"")</f>
        <v/>
      </c>
    </row>
    <row r="1075" spans="1:9">
      <c r="A1075">
        <f>IFERROR(テーブル_Swim015[[#This Row],[競技番号]],"")</f>
        <v>100</v>
      </c>
      <c r="B1075">
        <f>IFERROR(テーブル_Swim015[[#This Row],[組]],"")</f>
        <v>1</v>
      </c>
      <c r="C1075">
        <f>IFERROR(テーブル_Swim015[[#This Row],[水路]],"")</f>
        <v>2</v>
      </c>
      <c r="D1075" t="str">
        <f>IFERROR(Sheet4!#REF!,"")</f>
        <v/>
      </c>
      <c r="E1075" t="str">
        <f>IFERROR(LOOKUP(テーブル_Swim015[[#This Row],[選手番号]],Sheet3!A:A,Sheet3!C:C),"")</f>
        <v xml:space="preserve">三宮　璃子                    </v>
      </c>
      <c r="F1075" t="str">
        <f>IFERROR(LOOKUP(D1075,テーブル_Swim014[選手番号],テーブル_Swim014[所属名称１]),"")</f>
        <v/>
      </c>
      <c r="G1075" t="str">
        <f>IFERROR(LOOKUP(テーブル_Swim015[[#This Row],[選手番号]],Sheet2!A:A,Sheet2!B:B),"")</f>
        <v xml:space="preserve">坂出伊藤ＳＳ                  </v>
      </c>
      <c r="H1075" t="str">
        <f>IFERROR(LOOKUP(D1075,Sheet2!A:A,Sheet2!C:C),"")</f>
        <v/>
      </c>
      <c r="I1075" t="str">
        <f>IFERROR(LOOKUP(H1075,Sheet9!A:A,記載責任者!#REF!),"")</f>
        <v/>
      </c>
    </row>
    <row r="1076" spans="1:9">
      <c r="A1076">
        <f>IFERROR(テーブル_Swim015[[#This Row],[競技番号]],"")</f>
        <v>100</v>
      </c>
      <c r="B1076">
        <f>IFERROR(テーブル_Swim015[[#This Row],[組]],"")</f>
        <v>1</v>
      </c>
      <c r="C1076">
        <f>IFERROR(テーブル_Swim015[[#This Row],[水路]],"")</f>
        <v>3</v>
      </c>
      <c r="D1076" t="str">
        <f>IFERROR(Sheet4!#REF!,"")</f>
        <v/>
      </c>
      <c r="E1076" t="str">
        <f>IFERROR(LOOKUP(テーブル_Swim015[[#This Row],[選手番号]],Sheet3!A:A,Sheet3!C:C),"")</f>
        <v xml:space="preserve">三宮　璃子                    </v>
      </c>
      <c r="F1076" t="str">
        <f>IFERROR(LOOKUP(D1076,テーブル_Swim014[選手番号],テーブル_Swim014[所属名称１]),"")</f>
        <v/>
      </c>
      <c r="G1076" t="str">
        <f>IFERROR(LOOKUP(テーブル_Swim015[[#This Row],[選手番号]],Sheet2!A:A,Sheet2!B:B),"")</f>
        <v xml:space="preserve">フィッタ松山                  </v>
      </c>
      <c r="H1076" t="str">
        <f>IFERROR(LOOKUP(D1076,Sheet2!A:A,Sheet2!C:C),"")</f>
        <v/>
      </c>
      <c r="I1076" t="str">
        <f>IFERROR(LOOKUP(H1076,Sheet9!A:A,記載責任者!#REF!),"")</f>
        <v/>
      </c>
    </row>
    <row r="1077" spans="1:9">
      <c r="A1077">
        <f>IFERROR(テーブル_Swim015[[#This Row],[競技番号]],"")</f>
        <v>100</v>
      </c>
      <c r="B1077">
        <f>IFERROR(テーブル_Swim015[[#This Row],[組]],"")</f>
        <v>1</v>
      </c>
      <c r="C1077">
        <f>IFERROR(テーブル_Swim015[[#This Row],[水路]],"")</f>
        <v>4</v>
      </c>
      <c r="D1077" t="str">
        <f>IFERROR(Sheet4!#REF!,"")</f>
        <v/>
      </c>
      <c r="E1077" t="str">
        <f>IFERROR(LOOKUP(テーブル_Swim015[[#This Row],[選手番号]],Sheet3!A:A,Sheet3!C:C),"")</f>
        <v xml:space="preserve">三宮　璃子                    </v>
      </c>
      <c r="F1077" t="str">
        <f>IFERROR(LOOKUP(D1077,テーブル_Swim014[選手番号],テーブル_Swim014[所属名称１]),"")</f>
        <v/>
      </c>
      <c r="G1077" t="str">
        <f>IFERROR(LOOKUP(テーブル_Swim015[[#This Row],[選手番号]],Sheet2!A:A,Sheet2!B:B),"")</f>
        <v xml:space="preserve">ＯＫＳＳ                      </v>
      </c>
      <c r="H1077" t="str">
        <f>IFERROR(LOOKUP(D1077,Sheet2!A:A,Sheet2!C:C),"")</f>
        <v/>
      </c>
      <c r="I1077" t="str">
        <f>IFERROR(LOOKUP(H1077,Sheet9!A:A,記載責任者!#REF!),"")</f>
        <v/>
      </c>
    </row>
    <row r="1078" spans="1:9">
      <c r="A1078">
        <f>IFERROR(テーブル_Swim015[[#This Row],[競技番号]],"")</f>
        <v>100</v>
      </c>
      <c r="B1078">
        <f>IFERROR(テーブル_Swim015[[#This Row],[組]],"")</f>
        <v>1</v>
      </c>
      <c r="C1078">
        <f>IFERROR(テーブル_Swim015[[#This Row],[水路]],"")</f>
        <v>5</v>
      </c>
      <c r="D1078" t="str">
        <f>IFERROR(Sheet4!#REF!,"")</f>
        <v/>
      </c>
      <c r="E1078" t="str">
        <f>IFERROR(LOOKUP(テーブル_Swim015[[#This Row],[選手番号]],Sheet3!A:A,Sheet3!C:C),"")</f>
        <v xml:space="preserve">三宮　璃子                    </v>
      </c>
      <c r="F1078" t="str">
        <f>IFERROR(LOOKUP(D1078,テーブル_Swim014[選手番号],テーブル_Swim014[所属名称１]),"")</f>
        <v/>
      </c>
      <c r="G1078" t="str">
        <f>IFERROR(LOOKUP(テーブル_Swim015[[#This Row],[選手番号]],Sheet2!A:A,Sheet2!B:B),"")</f>
        <v xml:space="preserve">ジャパン丸亀                  </v>
      </c>
      <c r="H1078" t="str">
        <f>IFERROR(LOOKUP(D1078,Sheet2!A:A,Sheet2!C:C),"")</f>
        <v/>
      </c>
      <c r="I1078" t="str">
        <f>IFERROR(LOOKUP(H1078,Sheet9!A:A,記載責任者!#REF!),"")</f>
        <v/>
      </c>
    </row>
    <row r="1079" spans="1:9">
      <c r="A1079">
        <f>IFERROR(テーブル_Swim015[[#This Row],[競技番号]],"")</f>
        <v>100</v>
      </c>
      <c r="B1079">
        <f>IFERROR(テーブル_Swim015[[#This Row],[組]],"")</f>
        <v>1</v>
      </c>
      <c r="C1079">
        <f>IFERROR(テーブル_Swim015[[#This Row],[水路]],"")</f>
        <v>6</v>
      </c>
      <c r="D1079" t="str">
        <f>IFERROR(Sheet4!#REF!,"")</f>
        <v/>
      </c>
      <c r="E1079" t="str">
        <f>IFERROR(LOOKUP(テーブル_Swim015[[#This Row],[選手番号]],Sheet3!A:A,Sheet3!C:C),"")</f>
        <v xml:space="preserve">三宮　璃子                    </v>
      </c>
      <c r="F1079" t="str">
        <f>IFERROR(LOOKUP(D1079,テーブル_Swim014[選手番号],テーブル_Swim014[所属名称１]),"")</f>
        <v/>
      </c>
      <c r="G1079" t="str">
        <f>IFERROR(LOOKUP(テーブル_Swim015[[#This Row],[選手番号]],Sheet2!A:A,Sheet2!B:B),"")</f>
        <v xml:space="preserve">ジャパン高松                  </v>
      </c>
      <c r="H1079" t="str">
        <f>IFERROR(LOOKUP(D1079,Sheet2!A:A,Sheet2!C:C),"")</f>
        <v/>
      </c>
      <c r="I1079" t="str">
        <f>IFERROR(LOOKUP(H1079,Sheet9!A:A,記載責任者!#REF!),"")</f>
        <v/>
      </c>
    </row>
    <row r="1080" spans="1:9">
      <c r="A1080">
        <f>IFERROR(テーブル_Swim015[[#This Row],[競技番号]],"")</f>
        <v>100</v>
      </c>
      <c r="B1080">
        <f>IFERROR(テーブル_Swim015[[#This Row],[組]],"")</f>
        <v>1</v>
      </c>
      <c r="C1080">
        <f>IFERROR(テーブル_Swim015[[#This Row],[水路]],"")</f>
        <v>7</v>
      </c>
      <c r="D1080" t="str">
        <f>IFERROR(Sheet4!#REF!,"")</f>
        <v/>
      </c>
      <c r="E1080" t="str">
        <f>IFERROR(LOOKUP(テーブル_Swim015[[#This Row],[選手番号]],Sheet3!A:A,Sheet3!C:C),"")</f>
        <v xml:space="preserve">三宮　璃子                    </v>
      </c>
      <c r="F1080" t="str">
        <f>IFERROR(LOOKUP(D1080,テーブル_Swim014[選手番号],テーブル_Swim014[所属名称１]),"")</f>
        <v/>
      </c>
      <c r="G1080" t="str">
        <f>IFERROR(LOOKUP(テーブル_Swim015[[#This Row],[選手番号]],Sheet2!A:A,Sheet2!B:B),"")</f>
        <v xml:space="preserve">ジャパン観                    </v>
      </c>
      <c r="H1080" t="str">
        <f>IFERROR(LOOKUP(D1080,Sheet2!A:A,Sheet2!C:C),"")</f>
        <v/>
      </c>
      <c r="I1080" t="str">
        <f>IFERROR(LOOKUP(H1080,Sheet9!A:A,記載責任者!#REF!),"")</f>
        <v/>
      </c>
    </row>
    <row r="1081" spans="1:9">
      <c r="A1081">
        <f>IFERROR(テーブル_Swim015[[#This Row],[競技番号]],"")</f>
        <v>100</v>
      </c>
      <c r="B1081">
        <f>IFERROR(テーブル_Swim015[[#This Row],[組]],"")</f>
        <v>1</v>
      </c>
      <c r="C1081">
        <f>IFERROR(テーブル_Swim015[[#This Row],[水路]],"")</f>
        <v>8</v>
      </c>
      <c r="D1081" t="str">
        <f>IFERROR(Sheet4!#REF!,"")</f>
        <v/>
      </c>
      <c r="E1081" t="str">
        <f>IFERROR(LOOKUP(テーブル_Swim015[[#This Row],[選手番号]],Sheet3!A:A,Sheet3!C:C),"")</f>
        <v xml:space="preserve">三宮　璃子                    </v>
      </c>
      <c r="F1081" t="str">
        <f>IFERROR(LOOKUP(D1081,テーブル_Swim014[選手番号],テーブル_Swim014[所属名称１]),"")</f>
        <v/>
      </c>
      <c r="G1081" t="str">
        <f>IFERROR(LOOKUP(テーブル_Swim015[[#This Row],[選手番号]],Sheet2!A:A,Sheet2!B:B),"")</f>
        <v xml:space="preserve">サンダーＳＳ                  </v>
      </c>
      <c r="H1081" t="str">
        <f>IFERROR(LOOKUP(D1081,Sheet2!A:A,Sheet2!C:C),"")</f>
        <v/>
      </c>
      <c r="I1081" t="str">
        <f>IFERROR(LOOKUP(H1081,Sheet9!A:A,記載責任者!#REF!),"")</f>
        <v/>
      </c>
    </row>
    <row r="1082" spans="1:9">
      <c r="A1082">
        <f>IFERROR(テーブル_Swim015[[#This Row],[競技番号]],"")</f>
        <v>101</v>
      </c>
      <c r="B1082">
        <f>IFERROR(テーブル_Swim015[[#This Row],[組]],"")</f>
        <v>1</v>
      </c>
      <c r="C1082">
        <f>IFERROR(テーブル_Swim015[[#This Row],[水路]],"")</f>
        <v>1</v>
      </c>
      <c r="D1082" t="str">
        <f>IFERROR(Sheet4!#REF!,"")</f>
        <v/>
      </c>
      <c r="E1082" t="str">
        <f>IFERROR(LOOKUP(テーブル_Swim015[[#This Row],[選手番号]],Sheet3!A:A,Sheet3!C:C),"")</f>
        <v/>
      </c>
      <c r="F1082" t="str">
        <f>IFERROR(LOOKUP(D1082,テーブル_Swim014[選手番号],テーブル_Swim014[所属名称１]),"")</f>
        <v/>
      </c>
      <c r="G1082" t="str">
        <f>IFERROR(LOOKUP(テーブル_Swim015[[#This Row],[選手番号]],Sheet2!A:A,Sheet2!B:B),"")</f>
        <v/>
      </c>
      <c r="H1082" t="str">
        <f>IFERROR(LOOKUP(D1082,Sheet2!A:A,Sheet2!C:C),"")</f>
        <v/>
      </c>
      <c r="I1082" t="str">
        <f>IFERROR(LOOKUP(H1082,Sheet9!A:A,記載責任者!#REF!),"")</f>
        <v/>
      </c>
    </row>
    <row r="1083" spans="1:9">
      <c r="A1083">
        <f>IFERROR(テーブル_Swim015[[#This Row],[競技番号]],"")</f>
        <v>101</v>
      </c>
      <c r="B1083">
        <f>IFERROR(テーブル_Swim015[[#This Row],[組]],"")</f>
        <v>1</v>
      </c>
      <c r="C1083">
        <f>IFERROR(テーブル_Swim015[[#This Row],[水路]],"")</f>
        <v>2</v>
      </c>
      <c r="D1083" t="str">
        <f>IFERROR(Sheet4!#REF!,"")</f>
        <v/>
      </c>
      <c r="E1083" t="str">
        <f>IFERROR(LOOKUP(テーブル_Swim015[[#This Row],[選手番号]],Sheet3!A:A,Sheet3!C:C),"")</f>
        <v/>
      </c>
      <c r="F1083" t="str">
        <f>IFERROR(LOOKUP(D1083,テーブル_Swim014[選手番号],テーブル_Swim014[所属名称１]),"")</f>
        <v/>
      </c>
      <c r="G1083" t="str">
        <f>IFERROR(LOOKUP(テーブル_Swim015[[#This Row],[選手番号]],Sheet2!A:A,Sheet2!B:B),"")</f>
        <v/>
      </c>
      <c r="H1083" t="str">
        <f>IFERROR(LOOKUP(D1083,Sheet2!A:A,Sheet2!C:C),"")</f>
        <v/>
      </c>
      <c r="I1083" t="str">
        <f>IFERROR(LOOKUP(H1083,Sheet9!A:A,記載責任者!#REF!),"")</f>
        <v/>
      </c>
    </row>
    <row r="1084" spans="1:9">
      <c r="A1084">
        <f>IFERROR(テーブル_Swim015[[#This Row],[競技番号]],"")</f>
        <v>101</v>
      </c>
      <c r="B1084">
        <f>IFERROR(テーブル_Swim015[[#This Row],[組]],"")</f>
        <v>1</v>
      </c>
      <c r="C1084">
        <f>IFERROR(テーブル_Swim015[[#This Row],[水路]],"")</f>
        <v>3</v>
      </c>
      <c r="D1084" t="str">
        <f>IFERROR(Sheet4!#REF!,"")</f>
        <v/>
      </c>
      <c r="E1084" t="str">
        <f>IFERROR(LOOKUP(テーブル_Swim015[[#This Row],[選手番号]],Sheet3!A:A,Sheet3!C:C),"")</f>
        <v xml:space="preserve">三宮　璃子                    </v>
      </c>
      <c r="F1084" t="str">
        <f>IFERROR(LOOKUP(D1084,テーブル_Swim014[選手番号],テーブル_Swim014[所属名称１]),"")</f>
        <v/>
      </c>
      <c r="G1084" t="str">
        <f>IFERROR(LOOKUP(テーブル_Swim015[[#This Row],[選手番号]],Sheet2!A:A,Sheet2!B:B),"")</f>
        <v xml:space="preserve">JSSセンコー                   </v>
      </c>
      <c r="H1084" t="str">
        <f>IFERROR(LOOKUP(D1084,Sheet2!A:A,Sheet2!C:C),"")</f>
        <v/>
      </c>
      <c r="I1084" t="str">
        <f>IFERROR(LOOKUP(H1084,Sheet9!A:A,記載責任者!#REF!),"")</f>
        <v/>
      </c>
    </row>
    <row r="1085" spans="1:9">
      <c r="A1085">
        <f>IFERROR(テーブル_Swim015[[#This Row],[競技番号]],"")</f>
        <v>101</v>
      </c>
      <c r="B1085">
        <f>IFERROR(テーブル_Swim015[[#This Row],[組]],"")</f>
        <v>1</v>
      </c>
      <c r="C1085">
        <f>IFERROR(テーブル_Swim015[[#This Row],[水路]],"")</f>
        <v>4</v>
      </c>
      <c r="D1085" t="str">
        <f>IFERROR(Sheet4!#REF!,"")</f>
        <v/>
      </c>
      <c r="E1085" t="str">
        <f>IFERROR(LOOKUP(テーブル_Swim015[[#This Row],[選手番号]],Sheet3!A:A,Sheet3!C:C),"")</f>
        <v xml:space="preserve">三宮　璃子                    </v>
      </c>
      <c r="F1085" t="str">
        <f>IFERROR(LOOKUP(D1085,テーブル_Swim014[選手番号],テーブル_Swim014[所属名称１]),"")</f>
        <v/>
      </c>
      <c r="G1085" t="str">
        <f>IFERROR(LOOKUP(テーブル_Swim015[[#This Row],[選手番号]],Sheet2!A:A,Sheet2!B:B),"")</f>
        <v xml:space="preserve">Z-UP                          </v>
      </c>
      <c r="H1085" t="str">
        <f>IFERROR(LOOKUP(D1085,Sheet2!A:A,Sheet2!C:C),"")</f>
        <v/>
      </c>
      <c r="I1085" t="str">
        <f>IFERROR(LOOKUP(H1085,Sheet9!A:A,記載責任者!#REF!),"")</f>
        <v/>
      </c>
    </row>
    <row r="1086" spans="1:9">
      <c r="A1086">
        <f>IFERROR(テーブル_Swim015[[#This Row],[競技番号]],"")</f>
        <v>101</v>
      </c>
      <c r="B1086">
        <f>IFERROR(テーブル_Swim015[[#This Row],[組]],"")</f>
        <v>1</v>
      </c>
      <c r="C1086">
        <f>IFERROR(テーブル_Swim015[[#This Row],[水路]],"")</f>
        <v>5</v>
      </c>
      <c r="D1086" t="str">
        <f>IFERROR(Sheet4!#REF!,"")</f>
        <v/>
      </c>
      <c r="E1086" t="str">
        <f>IFERROR(LOOKUP(テーブル_Swim015[[#This Row],[選手番号]],Sheet3!A:A,Sheet3!C:C),"")</f>
        <v xml:space="preserve">三宮　璃子                    </v>
      </c>
      <c r="F1086" t="str">
        <f>IFERROR(LOOKUP(D1086,テーブル_Swim014[選手番号],テーブル_Swim014[所属名称１]),"")</f>
        <v/>
      </c>
      <c r="G1086" t="str">
        <f>IFERROR(LOOKUP(テーブル_Swim015[[#This Row],[選手番号]],Sheet2!A:A,Sheet2!B:B),"")</f>
        <v xml:space="preserve">ハッピー阿南                  </v>
      </c>
      <c r="H1086" t="str">
        <f>IFERROR(LOOKUP(D1086,Sheet2!A:A,Sheet2!C:C),"")</f>
        <v/>
      </c>
      <c r="I1086" t="str">
        <f>IFERROR(LOOKUP(H1086,Sheet9!A:A,記載責任者!#REF!),"")</f>
        <v/>
      </c>
    </row>
    <row r="1087" spans="1:9">
      <c r="A1087">
        <f>IFERROR(テーブル_Swim015[[#This Row],[競技番号]],"")</f>
        <v>101</v>
      </c>
      <c r="B1087">
        <f>IFERROR(テーブル_Swim015[[#This Row],[組]],"")</f>
        <v>1</v>
      </c>
      <c r="C1087">
        <f>IFERROR(テーブル_Swim015[[#This Row],[水路]],"")</f>
        <v>6</v>
      </c>
      <c r="D1087" t="str">
        <f>IFERROR(Sheet4!#REF!,"")</f>
        <v/>
      </c>
      <c r="E1087" t="str">
        <f>IFERROR(LOOKUP(テーブル_Swim015[[#This Row],[選手番号]],Sheet3!A:A,Sheet3!C:C),"")</f>
        <v xml:space="preserve">三宮　璃子                    </v>
      </c>
      <c r="F1087" t="str">
        <f>IFERROR(LOOKUP(D1087,テーブル_Swim014[選手番号],テーブル_Swim014[所属名称１]),"")</f>
        <v/>
      </c>
      <c r="G1087" t="str">
        <f>IFERROR(LOOKUP(テーブル_Swim015[[#This Row],[選手番号]],Sheet2!A:A,Sheet2!B:B),"")</f>
        <v xml:space="preserve">伊藤ＳＳ                      </v>
      </c>
      <c r="H1087" t="str">
        <f>IFERROR(LOOKUP(D1087,Sheet2!A:A,Sheet2!C:C),"")</f>
        <v/>
      </c>
      <c r="I1087" t="str">
        <f>IFERROR(LOOKUP(H1087,Sheet9!A:A,記載責任者!#REF!),"")</f>
        <v/>
      </c>
    </row>
    <row r="1088" spans="1:9">
      <c r="A1088">
        <f>IFERROR(テーブル_Swim015[[#This Row],[競技番号]],"")</f>
        <v>101</v>
      </c>
      <c r="B1088">
        <f>IFERROR(テーブル_Swim015[[#This Row],[組]],"")</f>
        <v>1</v>
      </c>
      <c r="C1088">
        <f>IFERROR(テーブル_Swim015[[#This Row],[水路]],"")</f>
        <v>7</v>
      </c>
      <c r="D1088" t="str">
        <f>IFERROR(Sheet4!#REF!,"")</f>
        <v/>
      </c>
      <c r="E1088" t="str">
        <f>IFERROR(LOOKUP(テーブル_Swim015[[#This Row],[選手番号]],Sheet3!A:A,Sheet3!C:C),"")</f>
        <v/>
      </c>
      <c r="F1088" t="str">
        <f>IFERROR(LOOKUP(D1088,テーブル_Swim014[選手番号],テーブル_Swim014[所属名称１]),"")</f>
        <v/>
      </c>
      <c r="G1088" t="str">
        <f>IFERROR(LOOKUP(テーブル_Swim015[[#This Row],[選手番号]],Sheet2!A:A,Sheet2!B:B),"")</f>
        <v/>
      </c>
      <c r="H1088" t="str">
        <f>IFERROR(LOOKUP(D1088,Sheet2!A:A,Sheet2!C:C),"")</f>
        <v/>
      </c>
      <c r="I1088" t="str">
        <f>IFERROR(LOOKUP(H1088,Sheet9!A:A,記載責任者!#REF!),"")</f>
        <v/>
      </c>
    </row>
    <row r="1089" spans="1:9">
      <c r="A1089">
        <f>IFERROR(テーブル_Swim015[[#This Row],[競技番号]],"")</f>
        <v>101</v>
      </c>
      <c r="B1089">
        <f>IFERROR(テーブル_Swim015[[#This Row],[組]],"")</f>
        <v>1</v>
      </c>
      <c r="C1089">
        <f>IFERROR(テーブル_Swim015[[#This Row],[水路]],"")</f>
        <v>8</v>
      </c>
      <c r="D1089" t="str">
        <f>IFERROR(Sheet4!#REF!,"")</f>
        <v/>
      </c>
      <c r="E1089" t="str">
        <f>IFERROR(LOOKUP(テーブル_Swim015[[#This Row],[選手番号]],Sheet3!A:A,Sheet3!C:C),"")</f>
        <v/>
      </c>
      <c r="F1089" t="str">
        <f>IFERROR(LOOKUP(D1089,テーブル_Swim014[選手番号],テーブル_Swim014[所属名称１]),"")</f>
        <v/>
      </c>
      <c r="G1089" t="str">
        <f>IFERROR(LOOKUP(テーブル_Swim015[[#This Row],[選手番号]],Sheet2!A:A,Sheet2!B:B),"")</f>
        <v/>
      </c>
      <c r="H1089" t="str">
        <f>IFERROR(LOOKUP(D1089,Sheet2!A:A,Sheet2!C:C),"")</f>
        <v/>
      </c>
      <c r="I1089" t="str">
        <f>IFERROR(LOOKUP(H1089,Sheet9!A:A,記載責任者!#REF!),"")</f>
        <v/>
      </c>
    </row>
    <row r="1090" spans="1:9">
      <c r="A1090">
        <f>IFERROR(テーブル_Swim015[[#This Row],[競技番号]],"")</f>
        <v>101</v>
      </c>
      <c r="B1090">
        <f>IFERROR(テーブル_Swim015[[#This Row],[組]],"")</f>
        <v>2</v>
      </c>
      <c r="C1090">
        <f>IFERROR(テーブル_Swim015[[#This Row],[水路]],"")</f>
        <v>1</v>
      </c>
      <c r="D1090" t="str">
        <f>IFERROR(Sheet4!#REF!,"")</f>
        <v/>
      </c>
      <c r="E1090" t="str">
        <f>IFERROR(LOOKUP(テーブル_Swim015[[#This Row],[選手番号]],Sheet3!A:A,Sheet3!C:C),"")</f>
        <v xml:space="preserve">三宮　璃子                    </v>
      </c>
      <c r="F1090" t="str">
        <f>IFERROR(LOOKUP(D1090,テーブル_Swim014[選手番号],テーブル_Swim014[所属名称１]),"")</f>
        <v/>
      </c>
      <c r="G1090" t="str">
        <f>IFERROR(LOOKUP(テーブル_Swim015[[#This Row],[選手番号]],Sheet2!A:A,Sheet2!B:B),"")</f>
        <v xml:space="preserve">NSP高知                       </v>
      </c>
      <c r="H1090" t="str">
        <f>IFERROR(LOOKUP(D1090,Sheet2!A:A,Sheet2!C:C),"")</f>
        <v/>
      </c>
      <c r="I1090" t="str">
        <f>IFERROR(LOOKUP(H1090,Sheet9!A:A,記載責任者!#REF!),"")</f>
        <v/>
      </c>
    </row>
    <row r="1091" spans="1:9">
      <c r="A1091">
        <f>IFERROR(テーブル_Swim015[[#This Row],[競技番号]],"")</f>
        <v>101</v>
      </c>
      <c r="B1091">
        <f>IFERROR(テーブル_Swim015[[#This Row],[組]],"")</f>
        <v>2</v>
      </c>
      <c r="C1091">
        <f>IFERROR(テーブル_Swim015[[#This Row],[水路]],"")</f>
        <v>2</v>
      </c>
      <c r="D1091" t="str">
        <f>IFERROR(Sheet4!#REF!,"")</f>
        <v/>
      </c>
      <c r="E1091" t="str">
        <f>IFERROR(LOOKUP(テーブル_Swim015[[#This Row],[選手番号]],Sheet3!A:A,Sheet3!C:C),"")</f>
        <v xml:space="preserve">三宮　璃子                    </v>
      </c>
      <c r="F1091" t="str">
        <f>IFERROR(LOOKUP(D1091,テーブル_Swim014[選手番号],テーブル_Swim014[所属名称１]),"")</f>
        <v/>
      </c>
      <c r="G1091" t="str">
        <f>IFERROR(LOOKUP(テーブル_Swim015[[#This Row],[選手番号]],Sheet2!A:A,Sheet2!B:B),"")</f>
        <v xml:space="preserve">ジャパン丸亀                  </v>
      </c>
      <c r="H1091" t="str">
        <f>IFERROR(LOOKUP(D1091,Sheet2!A:A,Sheet2!C:C),"")</f>
        <v/>
      </c>
      <c r="I1091" t="str">
        <f>IFERROR(LOOKUP(H1091,Sheet9!A:A,記載責任者!#REF!),"")</f>
        <v/>
      </c>
    </row>
    <row r="1092" spans="1:9">
      <c r="A1092">
        <f>IFERROR(テーブル_Swim015[[#This Row],[競技番号]],"")</f>
        <v>101</v>
      </c>
      <c r="B1092">
        <f>IFERROR(テーブル_Swim015[[#This Row],[組]],"")</f>
        <v>2</v>
      </c>
      <c r="C1092">
        <f>IFERROR(テーブル_Swim015[[#This Row],[水路]],"")</f>
        <v>3</v>
      </c>
      <c r="D1092" t="str">
        <f>IFERROR(Sheet4!#REF!,"")</f>
        <v/>
      </c>
      <c r="E1092" t="str">
        <f>IFERROR(LOOKUP(テーブル_Swim015[[#This Row],[選手番号]],Sheet3!A:A,Sheet3!C:C),"")</f>
        <v xml:space="preserve">三宮　璃子                    </v>
      </c>
      <c r="F1092" t="str">
        <f>IFERROR(LOOKUP(D1092,テーブル_Swim014[選手番号],テーブル_Swim014[所属名称１]),"")</f>
        <v/>
      </c>
      <c r="G1092" t="str">
        <f>IFERROR(LOOKUP(テーブル_Swim015[[#This Row],[選手番号]],Sheet2!A:A,Sheet2!B:B),"")</f>
        <v xml:space="preserve">南海ＤＣ                      </v>
      </c>
      <c r="H1092" t="str">
        <f>IFERROR(LOOKUP(D1092,Sheet2!A:A,Sheet2!C:C),"")</f>
        <v/>
      </c>
      <c r="I1092" t="str">
        <f>IFERROR(LOOKUP(H1092,Sheet9!A:A,記載責任者!#REF!),"")</f>
        <v/>
      </c>
    </row>
    <row r="1093" spans="1:9">
      <c r="A1093">
        <f>IFERROR(テーブル_Swim015[[#This Row],[競技番号]],"")</f>
        <v>101</v>
      </c>
      <c r="B1093">
        <f>IFERROR(テーブル_Swim015[[#This Row],[組]],"")</f>
        <v>2</v>
      </c>
      <c r="C1093">
        <f>IFERROR(テーブル_Swim015[[#This Row],[水路]],"")</f>
        <v>4</v>
      </c>
      <c r="D1093" t="str">
        <f>IFERROR(Sheet4!#REF!,"")</f>
        <v/>
      </c>
      <c r="E1093" t="str">
        <f>IFERROR(LOOKUP(テーブル_Swim015[[#This Row],[選手番号]],Sheet3!A:A,Sheet3!C:C),"")</f>
        <v xml:space="preserve">三宮　璃子                    </v>
      </c>
      <c r="F1093" t="str">
        <f>IFERROR(LOOKUP(D1093,テーブル_Swim014[選手番号],テーブル_Swim014[所属名称１]),"")</f>
        <v/>
      </c>
      <c r="G1093" t="str">
        <f>IFERROR(LOOKUP(テーブル_Swim015[[#This Row],[選手番号]],Sheet2!A:A,Sheet2!B:B),"")</f>
        <v xml:space="preserve">八幡浜ＳＣ                    </v>
      </c>
      <c r="H1093" t="str">
        <f>IFERROR(LOOKUP(D1093,Sheet2!A:A,Sheet2!C:C),"")</f>
        <v/>
      </c>
      <c r="I1093" t="str">
        <f>IFERROR(LOOKUP(H1093,Sheet9!A:A,記載責任者!#REF!),"")</f>
        <v/>
      </c>
    </row>
    <row r="1094" spans="1:9">
      <c r="A1094">
        <f>IFERROR(テーブル_Swim015[[#This Row],[競技番号]],"")</f>
        <v>101</v>
      </c>
      <c r="B1094">
        <f>IFERROR(テーブル_Swim015[[#This Row],[組]],"")</f>
        <v>2</v>
      </c>
      <c r="C1094">
        <f>IFERROR(テーブル_Swim015[[#This Row],[水路]],"")</f>
        <v>5</v>
      </c>
      <c r="D1094" t="str">
        <f>IFERROR(Sheet4!#REF!,"")</f>
        <v/>
      </c>
      <c r="E1094" t="str">
        <f>IFERROR(LOOKUP(テーブル_Swim015[[#This Row],[選手番号]],Sheet3!A:A,Sheet3!C:C),"")</f>
        <v xml:space="preserve">三宮　璃子                    </v>
      </c>
      <c r="F1094" t="str">
        <f>IFERROR(LOOKUP(D1094,テーブル_Swim014[選手番号],テーブル_Swim014[所属名称１]),"")</f>
        <v/>
      </c>
      <c r="G1094" t="str">
        <f>IFERROR(LOOKUP(テーブル_Swim015[[#This Row],[選手番号]],Sheet2!A:A,Sheet2!B:B),"")</f>
        <v xml:space="preserve">ZEYO-ST                       </v>
      </c>
      <c r="H1094" t="str">
        <f>IFERROR(LOOKUP(D1094,Sheet2!A:A,Sheet2!C:C),"")</f>
        <v/>
      </c>
      <c r="I1094" t="str">
        <f>IFERROR(LOOKUP(H1094,Sheet9!A:A,記載責任者!#REF!),"")</f>
        <v/>
      </c>
    </row>
    <row r="1095" spans="1:9">
      <c r="A1095">
        <f>IFERROR(テーブル_Swim015[[#This Row],[競技番号]],"")</f>
        <v>101</v>
      </c>
      <c r="B1095">
        <f>IFERROR(テーブル_Swim015[[#This Row],[組]],"")</f>
        <v>2</v>
      </c>
      <c r="C1095">
        <f>IFERROR(テーブル_Swim015[[#This Row],[水路]],"")</f>
        <v>6</v>
      </c>
      <c r="D1095" t="str">
        <f>IFERROR(Sheet4!#REF!,"")</f>
        <v/>
      </c>
      <c r="E1095" t="str">
        <f>IFERROR(LOOKUP(テーブル_Swim015[[#This Row],[選手番号]],Sheet3!A:A,Sheet3!C:C),"")</f>
        <v xml:space="preserve">三宮　璃子                    </v>
      </c>
      <c r="F1095" t="str">
        <f>IFERROR(LOOKUP(D1095,テーブル_Swim014[選手番号],テーブル_Swim014[所属名称１]),"")</f>
        <v/>
      </c>
      <c r="G1095" t="str">
        <f>IFERROR(LOOKUP(テーブル_Swim015[[#This Row],[選手番号]],Sheet2!A:A,Sheet2!B:B),"")</f>
        <v xml:space="preserve">五百木ＳＣ                    </v>
      </c>
      <c r="H1095" t="str">
        <f>IFERROR(LOOKUP(D1095,Sheet2!A:A,Sheet2!C:C),"")</f>
        <v/>
      </c>
      <c r="I1095" t="str">
        <f>IFERROR(LOOKUP(H1095,Sheet9!A:A,記載責任者!#REF!),"")</f>
        <v/>
      </c>
    </row>
    <row r="1096" spans="1:9">
      <c r="A1096">
        <f>IFERROR(テーブル_Swim015[[#This Row],[競技番号]],"")</f>
        <v>101</v>
      </c>
      <c r="B1096">
        <f>IFERROR(テーブル_Swim015[[#This Row],[組]],"")</f>
        <v>2</v>
      </c>
      <c r="C1096">
        <f>IFERROR(テーブル_Swim015[[#This Row],[水路]],"")</f>
        <v>7</v>
      </c>
      <c r="D1096" t="str">
        <f>IFERROR(Sheet4!#REF!,"")</f>
        <v/>
      </c>
      <c r="E1096" t="str">
        <f>IFERROR(LOOKUP(テーブル_Swim015[[#This Row],[選手番号]],Sheet3!A:A,Sheet3!C:C),"")</f>
        <v xml:space="preserve">三宮　璃子                    </v>
      </c>
      <c r="F1096" t="str">
        <f>IFERROR(LOOKUP(D1096,テーブル_Swim014[選手番号],テーブル_Swim014[所属名称１]),"")</f>
        <v/>
      </c>
      <c r="G1096" t="str">
        <f>IFERROR(LOOKUP(テーブル_Swim015[[#This Row],[選手番号]],Sheet2!A:A,Sheet2!B:B),"")</f>
        <v xml:space="preserve">ジャパン観                    </v>
      </c>
      <c r="H1096" t="str">
        <f>IFERROR(LOOKUP(D1096,Sheet2!A:A,Sheet2!C:C),"")</f>
        <v/>
      </c>
      <c r="I1096" t="str">
        <f>IFERROR(LOOKUP(H1096,Sheet9!A:A,記載責任者!#REF!),"")</f>
        <v/>
      </c>
    </row>
    <row r="1097" spans="1:9">
      <c r="A1097">
        <f>IFERROR(テーブル_Swim015[[#This Row],[競技番号]],"")</f>
        <v>101</v>
      </c>
      <c r="B1097">
        <f>IFERROR(テーブル_Swim015[[#This Row],[組]],"")</f>
        <v>2</v>
      </c>
      <c r="C1097">
        <f>IFERROR(テーブル_Swim015[[#This Row],[水路]],"")</f>
        <v>8</v>
      </c>
      <c r="D1097" t="str">
        <f>IFERROR(Sheet4!#REF!,"")</f>
        <v/>
      </c>
      <c r="E1097" t="str">
        <f>IFERROR(LOOKUP(テーブル_Swim015[[#This Row],[選手番号]],Sheet3!A:A,Sheet3!C:C),"")</f>
        <v xml:space="preserve">三宮　璃子                    </v>
      </c>
      <c r="F1097" t="str">
        <f>IFERROR(LOOKUP(D1097,テーブル_Swim014[選手番号],テーブル_Swim014[所属名称１]),"")</f>
        <v/>
      </c>
      <c r="G1097" t="str">
        <f>IFERROR(LOOKUP(テーブル_Swim015[[#This Row],[選手番号]],Sheet2!A:A,Sheet2!B:B),"")</f>
        <v xml:space="preserve">ジャパン高松                  </v>
      </c>
      <c r="H1097" t="str">
        <f>IFERROR(LOOKUP(D1097,Sheet2!A:A,Sheet2!C:C),"")</f>
        <v/>
      </c>
      <c r="I1097" t="str">
        <f>IFERROR(LOOKUP(H1097,Sheet9!A:A,記載責任者!#REF!),"")</f>
        <v/>
      </c>
    </row>
    <row r="1098" spans="1:9">
      <c r="A1098">
        <f>IFERROR(テーブル_Swim015[[#This Row],[競技番号]],"")</f>
        <v>102</v>
      </c>
      <c r="B1098">
        <f>IFERROR(テーブル_Swim015[[#This Row],[組]],"")</f>
        <v>1</v>
      </c>
      <c r="C1098">
        <f>IFERROR(テーブル_Swim015[[#This Row],[水路]],"")</f>
        <v>1</v>
      </c>
      <c r="D1098" t="str">
        <f>IFERROR(Sheet4!#REF!,"")</f>
        <v/>
      </c>
      <c r="E1098" t="str">
        <f>IFERROR(LOOKUP(テーブル_Swim015[[#This Row],[選手番号]],Sheet3!A:A,Sheet3!C:C),"")</f>
        <v xml:space="preserve">三宮　璃子                    </v>
      </c>
      <c r="F1098" t="str">
        <f>IFERROR(LOOKUP(D1098,テーブル_Swim014[選手番号],テーブル_Swim014[所属名称１]),"")</f>
        <v/>
      </c>
      <c r="G1098" t="str">
        <f>IFERROR(LOOKUP(テーブル_Swim015[[#This Row],[選手番号]],Sheet2!A:A,Sheet2!B:B),"")</f>
        <v xml:space="preserve">瀬戸内温泉                    </v>
      </c>
      <c r="H1098" t="str">
        <f>IFERROR(LOOKUP(D1098,Sheet2!A:A,Sheet2!C:C),"")</f>
        <v/>
      </c>
      <c r="I1098" t="str">
        <f>IFERROR(LOOKUP(H1098,Sheet9!A:A,記載責任者!#REF!),"")</f>
        <v/>
      </c>
    </row>
    <row r="1099" spans="1:9">
      <c r="A1099">
        <f>IFERROR(テーブル_Swim015[[#This Row],[競技番号]],"")</f>
        <v>102</v>
      </c>
      <c r="B1099">
        <f>IFERROR(テーブル_Swim015[[#This Row],[組]],"")</f>
        <v>1</v>
      </c>
      <c r="C1099">
        <f>IFERROR(テーブル_Swim015[[#This Row],[水路]],"")</f>
        <v>2</v>
      </c>
      <c r="D1099" t="str">
        <f>IFERROR(Sheet4!#REF!,"")</f>
        <v/>
      </c>
      <c r="E1099" t="str">
        <f>IFERROR(LOOKUP(テーブル_Swim015[[#This Row],[選手番号]],Sheet3!A:A,Sheet3!C:C),"")</f>
        <v xml:space="preserve">三宮　璃子                    </v>
      </c>
      <c r="F1099" t="str">
        <f>IFERROR(LOOKUP(D1099,テーブル_Swim014[選手番号],テーブル_Swim014[所属名称１]),"")</f>
        <v/>
      </c>
      <c r="G1099" t="str">
        <f>IFERROR(LOOKUP(テーブル_Swim015[[#This Row],[選手番号]],Sheet2!A:A,Sheet2!B:B),"")</f>
        <v xml:space="preserve">ＪＳＳ高知                    </v>
      </c>
      <c r="H1099" t="str">
        <f>IFERROR(LOOKUP(D1099,Sheet2!A:A,Sheet2!C:C),"")</f>
        <v/>
      </c>
      <c r="I1099" t="str">
        <f>IFERROR(LOOKUP(H1099,Sheet9!A:A,記載責任者!#REF!),"")</f>
        <v/>
      </c>
    </row>
    <row r="1100" spans="1:9">
      <c r="A1100">
        <f>IFERROR(テーブル_Swim015[[#This Row],[競技番号]],"")</f>
        <v>102</v>
      </c>
      <c r="B1100">
        <f>IFERROR(テーブル_Swim015[[#This Row],[組]],"")</f>
        <v>1</v>
      </c>
      <c r="C1100">
        <f>IFERROR(テーブル_Swim015[[#This Row],[水路]],"")</f>
        <v>3</v>
      </c>
      <c r="D1100" t="str">
        <f>IFERROR(Sheet4!#REF!,"")</f>
        <v/>
      </c>
      <c r="E1100" t="str">
        <f>IFERROR(LOOKUP(テーブル_Swim015[[#This Row],[選手番号]],Sheet3!A:A,Sheet3!C:C),"")</f>
        <v xml:space="preserve">三宮　璃子                    </v>
      </c>
      <c r="F1100" t="str">
        <f>IFERROR(LOOKUP(D1100,テーブル_Swim014[選手番号],テーブル_Swim014[所属名称１]),"")</f>
        <v/>
      </c>
      <c r="G1100" t="str">
        <f>IFERROR(LOOKUP(テーブル_Swim015[[#This Row],[選手番号]],Sheet2!A:A,Sheet2!B:B),"")</f>
        <v xml:space="preserve">ﾌｨｯﾀ高知                      </v>
      </c>
      <c r="H1100" t="str">
        <f>IFERROR(LOOKUP(D1100,Sheet2!A:A,Sheet2!C:C),"")</f>
        <v/>
      </c>
      <c r="I1100" t="str">
        <f>IFERROR(LOOKUP(H1100,Sheet9!A:A,記載責任者!#REF!),"")</f>
        <v/>
      </c>
    </row>
    <row r="1101" spans="1:9">
      <c r="A1101">
        <f>IFERROR(テーブル_Swim015[[#This Row],[競技番号]],"")</f>
        <v>102</v>
      </c>
      <c r="B1101">
        <f>IFERROR(テーブル_Swim015[[#This Row],[組]],"")</f>
        <v>1</v>
      </c>
      <c r="C1101">
        <f>IFERROR(テーブル_Swim015[[#This Row],[水路]],"")</f>
        <v>4</v>
      </c>
      <c r="D1101" t="str">
        <f>IFERROR(Sheet4!#REF!,"")</f>
        <v/>
      </c>
      <c r="E1101" t="str">
        <f>IFERROR(LOOKUP(テーブル_Swim015[[#This Row],[選手番号]],Sheet3!A:A,Sheet3!C:C),"")</f>
        <v xml:space="preserve">三宮　璃子                    </v>
      </c>
      <c r="F1101" t="str">
        <f>IFERROR(LOOKUP(D1101,テーブル_Swim014[選手番号],テーブル_Swim014[所属名称１]),"")</f>
        <v/>
      </c>
      <c r="G1101" t="str">
        <f>IFERROR(LOOKUP(テーブル_Swim015[[#This Row],[選手番号]],Sheet2!A:A,Sheet2!B:B),"")</f>
        <v xml:space="preserve">南海ＤＣ                      </v>
      </c>
      <c r="H1101" t="str">
        <f>IFERROR(LOOKUP(D1101,Sheet2!A:A,Sheet2!C:C),"")</f>
        <v/>
      </c>
      <c r="I1101" t="str">
        <f>IFERROR(LOOKUP(H1101,Sheet9!A:A,記載責任者!#REF!),"")</f>
        <v/>
      </c>
    </row>
    <row r="1102" spans="1:9">
      <c r="A1102">
        <f>IFERROR(テーブル_Swim015[[#This Row],[競技番号]],"")</f>
        <v>102</v>
      </c>
      <c r="B1102">
        <f>IFERROR(テーブル_Swim015[[#This Row],[組]],"")</f>
        <v>1</v>
      </c>
      <c r="C1102">
        <f>IFERROR(テーブル_Swim015[[#This Row],[水路]],"")</f>
        <v>5</v>
      </c>
      <c r="D1102" t="str">
        <f>IFERROR(Sheet4!#REF!,"")</f>
        <v/>
      </c>
      <c r="E1102" t="str">
        <f>IFERROR(LOOKUP(テーブル_Swim015[[#This Row],[選手番号]],Sheet3!A:A,Sheet3!C:C),"")</f>
        <v xml:space="preserve">三宮　璃子                    </v>
      </c>
      <c r="F1102" t="str">
        <f>IFERROR(LOOKUP(D1102,テーブル_Swim014[選手番号],テーブル_Swim014[所属名称１]),"")</f>
        <v/>
      </c>
      <c r="G1102" t="str">
        <f>IFERROR(LOOKUP(テーブル_Swim015[[#This Row],[選手番号]],Sheet2!A:A,Sheet2!B:B),"")</f>
        <v xml:space="preserve">フィッタ松山                  </v>
      </c>
      <c r="H1102" t="str">
        <f>IFERROR(LOOKUP(D1102,Sheet2!A:A,Sheet2!C:C),"")</f>
        <v/>
      </c>
      <c r="I1102" t="str">
        <f>IFERROR(LOOKUP(H1102,Sheet9!A:A,記載責任者!#REF!),"")</f>
        <v/>
      </c>
    </row>
    <row r="1103" spans="1:9">
      <c r="A1103">
        <f>IFERROR(テーブル_Swim015[[#This Row],[競技番号]],"")</f>
        <v>102</v>
      </c>
      <c r="B1103">
        <f>IFERROR(テーブル_Swim015[[#This Row],[組]],"")</f>
        <v>1</v>
      </c>
      <c r="C1103">
        <f>IFERROR(テーブル_Swim015[[#This Row],[水路]],"")</f>
        <v>6</v>
      </c>
      <c r="D1103" t="str">
        <f>IFERROR(Sheet4!#REF!,"")</f>
        <v/>
      </c>
      <c r="E1103" t="str">
        <f>IFERROR(LOOKUP(テーブル_Swim015[[#This Row],[選手番号]],Sheet3!A:A,Sheet3!C:C),"")</f>
        <v xml:space="preserve">三宮　璃子                    </v>
      </c>
      <c r="F1103" t="str">
        <f>IFERROR(LOOKUP(D1103,テーブル_Swim014[選手番号],テーブル_Swim014[所属名称１]),"")</f>
        <v/>
      </c>
      <c r="G1103" t="str">
        <f>IFERROR(LOOKUP(テーブル_Swim015[[#This Row],[選手番号]],Sheet2!A:A,Sheet2!B:B),"")</f>
        <v xml:space="preserve">伊藤ＳＳ                      </v>
      </c>
      <c r="H1103" t="str">
        <f>IFERROR(LOOKUP(D1103,Sheet2!A:A,Sheet2!C:C),"")</f>
        <v/>
      </c>
      <c r="I1103" t="str">
        <f>IFERROR(LOOKUP(H1103,Sheet9!A:A,記載責任者!#REF!),"")</f>
        <v/>
      </c>
    </row>
    <row r="1104" spans="1:9">
      <c r="A1104">
        <f>IFERROR(テーブル_Swim015[[#This Row],[競技番号]],"")</f>
        <v>102</v>
      </c>
      <c r="B1104">
        <f>IFERROR(テーブル_Swim015[[#This Row],[組]],"")</f>
        <v>1</v>
      </c>
      <c r="C1104">
        <f>IFERROR(テーブル_Swim015[[#This Row],[水路]],"")</f>
        <v>7</v>
      </c>
      <c r="D1104" t="str">
        <f>IFERROR(Sheet4!#REF!,"")</f>
        <v/>
      </c>
      <c r="E1104" t="str">
        <f>IFERROR(LOOKUP(テーブル_Swim015[[#This Row],[選手番号]],Sheet3!A:A,Sheet3!C:C),"")</f>
        <v xml:space="preserve">三宮　璃子                    </v>
      </c>
      <c r="F1104" t="str">
        <f>IFERROR(LOOKUP(D1104,テーブル_Swim014[選手番号],テーブル_Swim014[所属名称１]),"")</f>
        <v/>
      </c>
      <c r="G1104" t="str">
        <f>IFERROR(LOOKUP(テーブル_Swim015[[#This Row],[選手番号]],Sheet2!A:A,Sheet2!B:B),"")</f>
        <v xml:space="preserve">NSP高知                       </v>
      </c>
      <c r="H1104" t="str">
        <f>IFERROR(LOOKUP(D1104,Sheet2!A:A,Sheet2!C:C),"")</f>
        <v/>
      </c>
      <c r="I1104" t="str">
        <f>IFERROR(LOOKUP(H1104,Sheet9!A:A,記載責任者!#REF!),"")</f>
        <v/>
      </c>
    </row>
    <row r="1105" spans="1:9">
      <c r="A1105">
        <f>IFERROR(テーブル_Swim015[[#This Row],[競技番号]],"")</f>
        <v>102</v>
      </c>
      <c r="B1105">
        <f>IFERROR(テーブル_Swim015[[#This Row],[組]],"")</f>
        <v>1</v>
      </c>
      <c r="C1105">
        <f>IFERROR(テーブル_Swim015[[#This Row],[水路]],"")</f>
        <v>8</v>
      </c>
      <c r="D1105" t="str">
        <f>IFERROR(Sheet4!#REF!,"")</f>
        <v/>
      </c>
      <c r="E1105" t="str">
        <f>IFERROR(LOOKUP(テーブル_Swim015[[#This Row],[選手番号]],Sheet3!A:A,Sheet3!C:C),"")</f>
        <v xml:space="preserve">三宮　璃子                    </v>
      </c>
      <c r="F1105" t="str">
        <f>IFERROR(LOOKUP(D1105,テーブル_Swim014[選手番号],テーブル_Swim014[所属名称１]),"")</f>
        <v/>
      </c>
      <c r="G1105" t="str">
        <f>IFERROR(LOOKUP(テーブル_Swim015[[#This Row],[選手番号]],Sheet2!A:A,Sheet2!B:B),"")</f>
        <v xml:space="preserve">リー保内                      </v>
      </c>
      <c r="H1105" t="str">
        <f>IFERROR(LOOKUP(D1105,Sheet2!A:A,Sheet2!C:C),"")</f>
        <v/>
      </c>
      <c r="I1105" t="str">
        <f>IFERROR(LOOKUP(H1105,Sheet9!A:A,記載責任者!#REF!),"")</f>
        <v/>
      </c>
    </row>
    <row r="1106" spans="1:9">
      <c r="A1106">
        <f>IFERROR(テーブル_Swim015[[#This Row],[競技番号]],"")</f>
        <v>102</v>
      </c>
      <c r="B1106">
        <f>IFERROR(テーブル_Swim015[[#This Row],[組]],"")</f>
        <v>2</v>
      </c>
      <c r="C1106">
        <f>IFERROR(テーブル_Swim015[[#This Row],[水路]],"")</f>
        <v>1</v>
      </c>
      <c r="D1106" t="str">
        <f>IFERROR(Sheet4!#REF!,"")</f>
        <v/>
      </c>
      <c r="E1106" t="str">
        <f>IFERROR(LOOKUP(テーブル_Swim015[[#This Row],[選手番号]],Sheet3!A:A,Sheet3!C:C),"")</f>
        <v xml:space="preserve">三宮　璃子                    </v>
      </c>
      <c r="F1106" t="str">
        <f>IFERROR(LOOKUP(D1106,テーブル_Swim014[選手番号],テーブル_Swim014[所属名称１]),"")</f>
        <v/>
      </c>
      <c r="G1106" t="str">
        <f>IFERROR(LOOKUP(テーブル_Swim015[[#This Row],[選手番号]],Sheet2!A:A,Sheet2!B:B),"")</f>
        <v xml:space="preserve">サンダーＳＳ                  </v>
      </c>
      <c r="H1106" t="str">
        <f>IFERROR(LOOKUP(D1106,Sheet2!A:A,Sheet2!C:C),"")</f>
        <v/>
      </c>
      <c r="I1106" t="str">
        <f>IFERROR(LOOKUP(H1106,Sheet9!A:A,記載責任者!#REF!),"")</f>
        <v/>
      </c>
    </row>
    <row r="1107" spans="1:9">
      <c r="A1107">
        <f>IFERROR(テーブル_Swim015[[#This Row],[競技番号]],"")</f>
        <v>102</v>
      </c>
      <c r="B1107">
        <f>IFERROR(テーブル_Swim015[[#This Row],[組]],"")</f>
        <v>2</v>
      </c>
      <c r="C1107">
        <f>IFERROR(テーブル_Swim015[[#This Row],[水路]],"")</f>
        <v>2</v>
      </c>
      <c r="D1107" t="str">
        <f>IFERROR(Sheet4!#REF!,"")</f>
        <v/>
      </c>
      <c r="E1107" t="str">
        <f>IFERROR(LOOKUP(テーブル_Swim015[[#This Row],[選手番号]],Sheet3!A:A,Sheet3!C:C),"")</f>
        <v xml:space="preserve">三宮　璃子                    </v>
      </c>
      <c r="F1107" t="str">
        <f>IFERROR(LOOKUP(D1107,テーブル_Swim014[選手番号],テーブル_Swim014[所属名称１]),"")</f>
        <v/>
      </c>
      <c r="G1107" t="str">
        <f>IFERROR(LOOKUP(テーブル_Swim015[[#This Row],[選手番号]],Sheet2!A:A,Sheet2!B:B),"")</f>
        <v xml:space="preserve">ジャパン高松                  </v>
      </c>
      <c r="H1107" t="str">
        <f>IFERROR(LOOKUP(D1107,Sheet2!A:A,Sheet2!C:C),"")</f>
        <v/>
      </c>
      <c r="I1107" t="str">
        <f>IFERROR(LOOKUP(H1107,Sheet9!A:A,記載責任者!#REF!),"")</f>
        <v/>
      </c>
    </row>
    <row r="1108" spans="1:9">
      <c r="A1108">
        <f>IFERROR(テーブル_Swim015[[#This Row],[競技番号]],"")</f>
        <v>102</v>
      </c>
      <c r="B1108">
        <f>IFERROR(テーブル_Swim015[[#This Row],[組]],"")</f>
        <v>2</v>
      </c>
      <c r="C1108">
        <f>IFERROR(テーブル_Swim015[[#This Row],[水路]],"")</f>
        <v>3</v>
      </c>
      <c r="D1108" t="str">
        <f>IFERROR(Sheet4!#REF!,"")</f>
        <v/>
      </c>
      <c r="E1108" t="str">
        <f>IFERROR(LOOKUP(テーブル_Swim015[[#This Row],[選手番号]],Sheet3!A:A,Sheet3!C:C),"")</f>
        <v xml:space="preserve">三宮　璃子                    </v>
      </c>
      <c r="F1108" t="str">
        <f>IFERROR(LOOKUP(D1108,テーブル_Swim014[選手番号],テーブル_Swim014[所属名称１]),"")</f>
        <v/>
      </c>
      <c r="G1108" t="str">
        <f>IFERROR(LOOKUP(テーブル_Swim015[[#This Row],[選手番号]],Sheet2!A:A,Sheet2!B:B),"")</f>
        <v xml:space="preserve">ＯＫ藍住                      </v>
      </c>
      <c r="H1108" t="str">
        <f>IFERROR(LOOKUP(D1108,Sheet2!A:A,Sheet2!C:C),"")</f>
        <v/>
      </c>
      <c r="I1108" t="str">
        <f>IFERROR(LOOKUP(H1108,Sheet9!A:A,記載責任者!#REF!),"")</f>
        <v/>
      </c>
    </row>
    <row r="1109" spans="1:9">
      <c r="A1109">
        <f>IFERROR(テーブル_Swim015[[#This Row],[競技番号]],"")</f>
        <v>102</v>
      </c>
      <c r="B1109">
        <f>IFERROR(テーブル_Swim015[[#This Row],[組]],"")</f>
        <v>2</v>
      </c>
      <c r="C1109">
        <f>IFERROR(テーブル_Swim015[[#This Row],[水路]],"")</f>
        <v>4</v>
      </c>
      <c r="D1109" t="str">
        <f>IFERROR(Sheet4!#REF!,"")</f>
        <v/>
      </c>
      <c r="E1109" t="str">
        <f>IFERROR(LOOKUP(テーブル_Swim015[[#This Row],[選手番号]],Sheet3!A:A,Sheet3!C:C),"")</f>
        <v xml:space="preserve">三宮　璃子                    </v>
      </c>
      <c r="F1109" t="str">
        <f>IFERROR(LOOKUP(D1109,テーブル_Swim014[選手番号],テーブル_Swim014[所属名称１]),"")</f>
        <v/>
      </c>
      <c r="G1109" t="str">
        <f>IFERROR(LOOKUP(テーブル_Swim015[[#This Row],[選手番号]],Sheet2!A:A,Sheet2!B:B),"")</f>
        <v xml:space="preserve">坂出伊藤ＳＳ                  </v>
      </c>
      <c r="H1109" t="str">
        <f>IFERROR(LOOKUP(D1109,Sheet2!A:A,Sheet2!C:C),"")</f>
        <v/>
      </c>
      <c r="I1109" t="str">
        <f>IFERROR(LOOKUP(H1109,Sheet9!A:A,記載責任者!#REF!),"")</f>
        <v/>
      </c>
    </row>
    <row r="1110" spans="1:9">
      <c r="A1110">
        <f>IFERROR(テーブル_Swim015[[#This Row],[競技番号]],"")</f>
        <v>102</v>
      </c>
      <c r="B1110">
        <f>IFERROR(テーブル_Swim015[[#This Row],[組]],"")</f>
        <v>2</v>
      </c>
      <c r="C1110">
        <f>IFERROR(テーブル_Swim015[[#This Row],[水路]],"")</f>
        <v>5</v>
      </c>
      <c r="D1110" t="str">
        <f>IFERROR(Sheet4!#REF!,"")</f>
        <v/>
      </c>
      <c r="E1110" t="str">
        <f>IFERROR(LOOKUP(テーブル_Swim015[[#This Row],[選手番号]],Sheet3!A:A,Sheet3!C:C),"")</f>
        <v xml:space="preserve">三宮　璃子                    </v>
      </c>
      <c r="F1110" t="str">
        <f>IFERROR(LOOKUP(D1110,テーブル_Swim014[選手番号],テーブル_Swim014[所属名称１]),"")</f>
        <v/>
      </c>
      <c r="G1110" t="str">
        <f>IFERROR(LOOKUP(テーブル_Swim015[[#This Row],[選手番号]],Sheet2!A:A,Sheet2!B:B),"")</f>
        <v xml:space="preserve">ジャパン丸亀                  </v>
      </c>
      <c r="H1110" t="str">
        <f>IFERROR(LOOKUP(D1110,Sheet2!A:A,Sheet2!C:C),"")</f>
        <v/>
      </c>
      <c r="I1110" t="str">
        <f>IFERROR(LOOKUP(H1110,Sheet9!A:A,記載責任者!#REF!),"")</f>
        <v/>
      </c>
    </row>
    <row r="1111" spans="1:9">
      <c r="A1111">
        <f>IFERROR(テーブル_Swim015[[#This Row],[競技番号]],"")</f>
        <v>102</v>
      </c>
      <c r="B1111">
        <f>IFERROR(テーブル_Swim015[[#This Row],[組]],"")</f>
        <v>2</v>
      </c>
      <c r="C1111">
        <f>IFERROR(テーブル_Swim015[[#This Row],[水路]],"")</f>
        <v>6</v>
      </c>
      <c r="D1111" t="str">
        <f>IFERROR(Sheet4!#REF!,"")</f>
        <v/>
      </c>
      <c r="E1111" t="str">
        <f>IFERROR(LOOKUP(テーブル_Swim015[[#This Row],[選手番号]],Sheet3!A:A,Sheet3!C:C),"")</f>
        <v xml:space="preserve">三宮　璃子                    </v>
      </c>
      <c r="F1111" t="str">
        <f>IFERROR(LOOKUP(D1111,テーブル_Swim014[選手番号],テーブル_Swim014[所属名称１]),"")</f>
        <v/>
      </c>
      <c r="G1111" t="str">
        <f>IFERROR(LOOKUP(テーブル_Swim015[[#This Row],[選手番号]],Sheet2!A:A,Sheet2!B:B),"")</f>
        <v xml:space="preserve">ＯＫＳＳ                      </v>
      </c>
      <c r="H1111" t="str">
        <f>IFERROR(LOOKUP(D1111,Sheet2!A:A,Sheet2!C:C),"")</f>
        <v/>
      </c>
      <c r="I1111" t="str">
        <f>IFERROR(LOOKUP(H1111,Sheet9!A:A,記載責任者!#REF!),"")</f>
        <v/>
      </c>
    </row>
    <row r="1112" spans="1:9">
      <c r="A1112">
        <f>IFERROR(テーブル_Swim015[[#This Row],[競技番号]],"")</f>
        <v>102</v>
      </c>
      <c r="B1112">
        <f>IFERROR(テーブル_Swim015[[#This Row],[組]],"")</f>
        <v>2</v>
      </c>
      <c r="C1112">
        <f>IFERROR(テーブル_Swim015[[#This Row],[水路]],"")</f>
        <v>7</v>
      </c>
      <c r="D1112" t="str">
        <f>IFERROR(Sheet4!#REF!,"")</f>
        <v/>
      </c>
      <c r="E1112" t="str">
        <f>IFERROR(LOOKUP(テーブル_Swim015[[#This Row],[選手番号]],Sheet3!A:A,Sheet3!C:C),"")</f>
        <v xml:space="preserve">三宮　璃子                    </v>
      </c>
      <c r="F1112" t="str">
        <f>IFERROR(LOOKUP(D1112,テーブル_Swim014[選手番号],テーブル_Swim014[所属名称１]),"")</f>
        <v/>
      </c>
      <c r="G1112" t="str">
        <f>IFERROR(LOOKUP(テーブル_Swim015[[#This Row],[選手番号]],Sheet2!A:A,Sheet2!B:B),"")</f>
        <v xml:space="preserve">石原ＳＣ                      </v>
      </c>
      <c r="H1112" t="str">
        <f>IFERROR(LOOKUP(D1112,Sheet2!A:A,Sheet2!C:C),"")</f>
        <v/>
      </c>
      <c r="I1112" t="str">
        <f>IFERROR(LOOKUP(H1112,Sheet9!A:A,記載責任者!#REF!),"")</f>
        <v/>
      </c>
    </row>
    <row r="1113" spans="1:9">
      <c r="A1113">
        <f>IFERROR(テーブル_Swim015[[#This Row],[競技番号]],"")</f>
        <v>102</v>
      </c>
      <c r="B1113">
        <f>IFERROR(テーブル_Swim015[[#This Row],[組]],"")</f>
        <v>2</v>
      </c>
      <c r="C1113">
        <f>IFERROR(テーブル_Swim015[[#This Row],[水路]],"")</f>
        <v>8</v>
      </c>
      <c r="D1113" t="str">
        <f>IFERROR(Sheet4!#REF!,"")</f>
        <v/>
      </c>
      <c r="E1113" t="str">
        <f>IFERROR(LOOKUP(テーブル_Swim015[[#This Row],[選手番号]],Sheet3!A:A,Sheet3!C:C),"")</f>
        <v xml:space="preserve">三宮　璃子                    </v>
      </c>
      <c r="F1113" t="str">
        <f>IFERROR(LOOKUP(D1113,テーブル_Swim014[選手番号],テーブル_Swim014[所属名称１]),"")</f>
        <v/>
      </c>
      <c r="G1113" t="str">
        <f>IFERROR(LOOKUP(テーブル_Swim015[[#This Row],[選手番号]],Sheet2!A:A,Sheet2!B:B),"")</f>
        <v xml:space="preserve">ハッピー阿南                  </v>
      </c>
      <c r="H1113" t="str">
        <f>IFERROR(LOOKUP(D1113,Sheet2!A:A,Sheet2!C:C),"")</f>
        <v/>
      </c>
      <c r="I1113" t="str">
        <f>IFERROR(LOOKUP(H1113,Sheet9!A:A,記載責任者!#REF!),"")</f>
        <v/>
      </c>
    </row>
    <row r="1114" spans="1:9">
      <c r="A1114">
        <f>IFERROR(テーブル_Swim015[[#This Row],[競技番号]],"")</f>
        <v>103</v>
      </c>
      <c r="B1114">
        <f>IFERROR(テーブル_Swim015[[#This Row],[組]],"")</f>
        <v>1</v>
      </c>
      <c r="C1114">
        <f>IFERROR(テーブル_Swim015[[#This Row],[水路]],"")</f>
        <v>1</v>
      </c>
      <c r="D1114" t="str">
        <f>IFERROR(Sheet4!#REF!,"")</f>
        <v/>
      </c>
      <c r="E1114" t="str">
        <f>IFERROR(LOOKUP(テーブル_Swim015[[#This Row],[選手番号]],Sheet3!A:A,Sheet3!C:C),"")</f>
        <v xml:space="preserve">三宮　璃子                    </v>
      </c>
      <c r="F1114" t="str">
        <f>IFERROR(LOOKUP(D1114,テーブル_Swim014[選手番号],テーブル_Swim014[所属名称１]),"")</f>
        <v/>
      </c>
      <c r="G1114" t="str">
        <f>IFERROR(LOOKUP(テーブル_Swim015[[#This Row],[選手番号]],Sheet2!A:A,Sheet2!B:B),"")</f>
        <v xml:space="preserve">ジャパン丸亀                  </v>
      </c>
      <c r="H1114" t="str">
        <f>IFERROR(LOOKUP(D1114,Sheet2!A:A,Sheet2!C:C),"")</f>
        <v/>
      </c>
      <c r="I1114" t="str">
        <f>IFERROR(LOOKUP(H1114,Sheet9!A:A,記載責任者!#REF!),"")</f>
        <v/>
      </c>
    </row>
    <row r="1115" spans="1:9">
      <c r="A1115">
        <f>IFERROR(テーブル_Swim015[[#This Row],[競技番号]],"")</f>
        <v>103</v>
      </c>
      <c r="B1115">
        <f>IFERROR(テーブル_Swim015[[#This Row],[組]],"")</f>
        <v>1</v>
      </c>
      <c r="C1115">
        <f>IFERROR(テーブル_Swim015[[#This Row],[水路]],"")</f>
        <v>2</v>
      </c>
      <c r="D1115" t="str">
        <f>IFERROR(Sheet4!#REF!,"")</f>
        <v/>
      </c>
      <c r="E1115" t="str">
        <f>IFERROR(LOOKUP(テーブル_Swim015[[#This Row],[選手番号]],Sheet3!A:A,Sheet3!C:C),"")</f>
        <v xml:space="preserve">三宮　璃子                    </v>
      </c>
      <c r="F1115" t="str">
        <f>IFERROR(LOOKUP(D1115,テーブル_Swim014[選手番号],テーブル_Swim014[所属名称１]),"")</f>
        <v/>
      </c>
      <c r="G1115" t="str">
        <f>IFERROR(LOOKUP(テーブル_Swim015[[#This Row],[選手番号]],Sheet2!A:A,Sheet2!B:B),"")</f>
        <v xml:space="preserve">サンダーＳＳ                  </v>
      </c>
      <c r="H1115" t="str">
        <f>IFERROR(LOOKUP(D1115,Sheet2!A:A,Sheet2!C:C),"")</f>
        <v/>
      </c>
      <c r="I1115" t="str">
        <f>IFERROR(LOOKUP(H1115,Sheet9!A:A,記載責任者!#REF!),"")</f>
        <v/>
      </c>
    </row>
    <row r="1116" spans="1:9">
      <c r="A1116">
        <f>IFERROR(テーブル_Swim015[[#This Row],[競技番号]],"")</f>
        <v>103</v>
      </c>
      <c r="B1116">
        <f>IFERROR(テーブル_Swim015[[#This Row],[組]],"")</f>
        <v>1</v>
      </c>
      <c r="C1116">
        <f>IFERROR(テーブル_Swim015[[#This Row],[水路]],"")</f>
        <v>3</v>
      </c>
      <c r="D1116" t="str">
        <f>IFERROR(Sheet4!#REF!,"")</f>
        <v/>
      </c>
      <c r="E1116" t="str">
        <f>IFERROR(LOOKUP(テーブル_Swim015[[#This Row],[選手番号]],Sheet3!A:A,Sheet3!C:C),"")</f>
        <v xml:space="preserve">三宮　璃子                    </v>
      </c>
      <c r="F1116" t="str">
        <f>IFERROR(LOOKUP(D1116,テーブル_Swim014[選手番号],テーブル_Swim014[所属名称１]),"")</f>
        <v/>
      </c>
      <c r="G1116" t="str">
        <f>IFERROR(LOOKUP(テーブル_Swim015[[#This Row],[選手番号]],Sheet2!A:A,Sheet2!B:B),"")</f>
        <v xml:space="preserve">ジャパン高松                  </v>
      </c>
      <c r="H1116" t="str">
        <f>IFERROR(LOOKUP(D1116,Sheet2!A:A,Sheet2!C:C),"")</f>
        <v/>
      </c>
      <c r="I1116" t="str">
        <f>IFERROR(LOOKUP(H1116,Sheet9!A:A,記載責任者!#REF!),"")</f>
        <v/>
      </c>
    </row>
    <row r="1117" spans="1:9">
      <c r="A1117">
        <f>IFERROR(テーブル_Swim015[[#This Row],[競技番号]],"")</f>
        <v>103</v>
      </c>
      <c r="B1117">
        <f>IFERROR(テーブル_Swim015[[#This Row],[組]],"")</f>
        <v>1</v>
      </c>
      <c r="C1117">
        <f>IFERROR(テーブル_Swim015[[#This Row],[水路]],"")</f>
        <v>4</v>
      </c>
      <c r="D1117" t="str">
        <f>IFERROR(Sheet4!#REF!,"")</f>
        <v/>
      </c>
      <c r="E1117" t="str">
        <f>IFERROR(LOOKUP(テーブル_Swim015[[#This Row],[選手番号]],Sheet3!A:A,Sheet3!C:C),"")</f>
        <v xml:space="preserve">三宮　璃子                    </v>
      </c>
      <c r="F1117" t="str">
        <f>IFERROR(LOOKUP(D1117,テーブル_Swim014[選手番号],テーブル_Swim014[所属名称１]),"")</f>
        <v/>
      </c>
      <c r="G1117" t="str">
        <f>IFERROR(LOOKUP(テーブル_Swim015[[#This Row],[選手番号]],Sheet2!A:A,Sheet2!B:B),"")</f>
        <v xml:space="preserve">八幡浜ＳＣ                    </v>
      </c>
      <c r="H1117" t="str">
        <f>IFERROR(LOOKUP(D1117,Sheet2!A:A,Sheet2!C:C),"")</f>
        <v/>
      </c>
      <c r="I1117" t="str">
        <f>IFERROR(LOOKUP(H1117,Sheet9!A:A,記載責任者!#REF!),"")</f>
        <v/>
      </c>
    </row>
    <row r="1118" spans="1:9">
      <c r="A1118">
        <f>IFERROR(テーブル_Swim015[[#This Row],[競技番号]],"")</f>
        <v>103</v>
      </c>
      <c r="B1118">
        <f>IFERROR(テーブル_Swim015[[#This Row],[組]],"")</f>
        <v>1</v>
      </c>
      <c r="C1118">
        <f>IFERROR(テーブル_Swim015[[#This Row],[水路]],"")</f>
        <v>5</v>
      </c>
      <c r="D1118" t="str">
        <f>IFERROR(Sheet4!#REF!,"")</f>
        <v/>
      </c>
      <c r="E1118" t="str">
        <f>IFERROR(LOOKUP(テーブル_Swim015[[#This Row],[選手番号]],Sheet3!A:A,Sheet3!C:C),"")</f>
        <v xml:space="preserve">三宮　璃子                    </v>
      </c>
      <c r="F1118" t="str">
        <f>IFERROR(LOOKUP(D1118,テーブル_Swim014[選手番号],テーブル_Swim014[所属名称１]),"")</f>
        <v/>
      </c>
      <c r="G1118" t="str">
        <f>IFERROR(LOOKUP(テーブル_Swim015[[#This Row],[選手番号]],Sheet2!A:A,Sheet2!B:B),"")</f>
        <v xml:space="preserve">五百木ＳＣ                    </v>
      </c>
      <c r="H1118" t="str">
        <f>IFERROR(LOOKUP(D1118,Sheet2!A:A,Sheet2!C:C),"")</f>
        <v/>
      </c>
      <c r="I1118" t="str">
        <f>IFERROR(LOOKUP(H1118,Sheet9!A:A,記載責任者!#REF!),"")</f>
        <v/>
      </c>
    </row>
    <row r="1119" spans="1:9">
      <c r="A1119">
        <f>IFERROR(テーブル_Swim015[[#This Row],[競技番号]],"")</f>
        <v>103</v>
      </c>
      <c r="B1119">
        <f>IFERROR(テーブル_Swim015[[#This Row],[組]],"")</f>
        <v>1</v>
      </c>
      <c r="C1119">
        <f>IFERROR(テーブル_Swim015[[#This Row],[水路]],"")</f>
        <v>6</v>
      </c>
      <c r="D1119" t="str">
        <f>IFERROR(Sheet4!#REF!,"")</f>
        <v/>
      </c>
      <c r="E1119" t="str">
        <f>IFERROR(LOOKUP(テーブル_Swim015[[#This Row],[選手番号]],Sheet3!A:A,Sheet3!C:C),"")</f>
        <v xml:space="preserve">三宮　璃子                    </v>
      </c>
      <c r="F1119" t="str">
        <f>IFERROR(LOOKUP(D1119,テーブル_Swim014[選手番号],テーブル_Swim014[所属名称１]),"")</f>
        <v/>
      </c>
      <c r="G1119" t="str">
        <f>IFERROR(LOOKUP(テーブル_Swim015[[#This Row],[選手番号]],Sheet2!A:A,Sheet2!B:B),"")</f>
        <v xml:space="preserve">ZEYO-ST                       </v>
      </c>
      <c r="H1119" t="str">
        <f>IFERROR(LOOKUP(D1119,Sheet2!A:A,Sheet2!C:C),"")</f>
        <v/>
      </c>
      <c r="I1119" t="str">
        <f>IFERROR(LOOKUP(H1119,Sheet9!A:A,記載責任者!#REF!),"")</f>
        <v/>
      </c>
    </row>
    <row r="1120" spans="1:9">
      <c r="A1120">
        <f>IFERROR(テーブル_Swim015[[#This Row],[競技番号]],"")</f>
        <v>103</v>
      </c>
      <c r="B1120">
        <f>IFERROR(テーブル_Swim015[[#This Row],[組]],"")</f>
        <v>1</v>
      </c>
      <c r="C1120">
        <f>IFERROR(テーブル_Swim015[[#This Row],[水路]],"")</f>
        <v>7</v>
      </c>
      <c r="D1120" t="str">
        <f>IFERROR(Sheet4!#REF!,"")</f>
        <v/>
      </c>
      <c r="E1120" t="str">
        <f>IFERROR(LOOKUP(テーブル_Swim015[[#This Row],[選手番号]],Sheet3!A:A,Sheet3!C:C),"")</f>
        <v xml:space="preserve">三宮　璃子                    </v>
      </c>
      <c r="F1120" t="str">
        <f>IFERROR(LOOKUP(D1120,テーブル_Swim014[選手番号],テーブル_Swim014[所属名称１]),"")</f>
        <v/>
      </c>
      <c r="G1120" t="str">
        <f>IFERROR(LOOKUP(テーブル_Swim015[[#This Row],[選手番号]],Sheet2!A:A,Sheet2!B:B),"")</f>
        <v xml:space="preserve">ジャパン三木                  </v>
      </c>
      <c r="H1120" t="str">
        <f>IFERROR(LOOKUP(D1120,Sheet2!A:A,Sheet2!C:C),"")</f>
        <v/>
      </c>
      <c r="I1120" t="str">
        <f>IFERROR(LOOKUP(H1120,Sheet9!A:A,記載責任者!#REF!),"")</f>
        <v/>
      </c>
    </row>
    <row r="1121" spans="1:9">
      <c r="A1121">
        <f>IFERROR(テーブル_Swim015[[#This Row],[競技番号]],"")</f>
        <v>103</v>
      </c>
      <c r="B1121">
        <f>IFERROR(テーブル_Swim015[[#This Row],[組]],"")</f>
        <v>1</v>
      </c>
      <c r="C1121">
        <f>IFERROR(テーブル_Swim015[[#This Row],[水路]],"")</f>
        <v>8</v>
      </c>
      <c r="D1121" t="str">
        <f>IFERROR(Sheet4!#REF!,"")</f>
        <v/>
      </c>
      <c r="E1121" t="str">
        <f>IFERROR(LOOKUP(テーブル_Swim015[[#This Row],[選手番号]],Sheet3!A:A,Sheet3!C:C),"")</f>
        <v xml:space="preserve">三宮　璃子                    </v>
      </c>
      <c r="F1121" t="str">
        <f>IFERROR(LOOKUP(D1121,テーブル_Swim014[選手番号],テーブル_Swim014[所属名称１]),"")</f>
        <v/>
      </c>
      <c r="G1121" t="str">
        <f>IFERROR(LOOKUP(テーブル_Swim015[[#This Row],[選手番号]],Sheet2!A:A,Sheet2!B:B),"")</f>
        <v xml:space="preserve">NSP高知                       </v>
      </c>
      <c r="H1121" t="str">
        <f>IFERROR(LOOKUP(D1121,Sheet2!A:A,Sheet2!C:C),"")</f>
        <v/>
      </c>
      <c r="I1121" t="str">
        <f>IFERROR(LOOKUP(H1121,Sheet9!A:A,記載責任者!#REF!),"")</f>
        <v/>
      </c>
    </row>
    <row r="1122" spans="1:9">
      <c r="A1122">
        <f>IFERROR(テーブル_Swim015[[#This Row],[競技番号]],"")</f>
        <v>104</v>
      </c>
      <c r="B1122">
        <f>IFERROR(テーブル_Swim015[[#This Row],[組]],"")</f>
        <v>1</v>
      </c>
      <c r="C1122">
        <f>IFERROR(テーブル_Swim015[[#This Row],[水路]],"")</f>
        <v>1</v>
      </c>
      <c r="D1122" t="str">
        <f>IFERROR(Sheet4!#REF!,"")</f>
        <v/>
      </c>
      <c r="E1122" t="str">
        <f>IFERROR(LOOKUP(テーブル_Swim015[[#This Row],[選手番号]],Sheet3!A:A,Sheet3!C:C),"")</f>
        <v xml:space="preserve">三宮　璃子                    </v>
      </c>
      <c r="F1122" t="str">
        <f>IFERROR(LOOKUP(D1122,テーブル_Swim014[選手番号],テーブル_Swim014[所属名称１]),"")</f>
        <v/>
      </c>
      <c r="G1122" t="str">
        <f>IFERROR(LOOKUP(テーブル_Swim015[[#This Row],[選手番号]],Sheet2!A:A,Sheet2!B:B),"")</f>
        <v xml:space="preserve">フィッタ松山                  </v>
      </c>
      <c r="H1122" t="str">
        <f>IFERROR(LOOKUP(D1122,Sheet2!A:A,Sheet2!C:C),"")</f>
        <v/>
      </c>
      <c r="I1122" t="str">
        <f>IFERROR(LOOKUP(H1122,Sheet9!A:A,記載責任者!#REF!),"")</f>
        <v/>
      </c>
    </row>
    <row r="1123" spans="1:9">
      <c r="A1123">
        <f>IFERROR(テーブル_Swim015[[#This Row],[競技番号]],"")</f>
        <v>104</v>
      </c>
      <c r="B1123">
        <f>IFERROR(テーブル_Swim015[[#This Row],[組]],"")</f>
        <v>1</v>
      </c>
      <c r="C1123">
        <f>IFERROR(テーブル_Swim015[[#This Row],[水路]],"")</f>
        <v>2</v>
      </c>
      <c r="D1123" t="str">
        <f>IFERROR(Sheet4!#REF!,"")</f>
        <v/>
      </c>
      <c r="E1123" t="str">
        <f>IFERROR(LOOKUP(テーブル_Swim015[[#This Row],[選手番号]],Sheet3!A:A,Sheet3!C:C),"")</f>
        <v xml:space="preserve">三宮　璃子                    </v>
      </c>
      <c r="F1123" t="str">
        <f>IFERROR(LOOKUP(D1123,テーブル_Swim014[選手番号],テーブル_Swim014[所属名称１]),"")</f>
        <v/>
      </c>
      <c r="G1123" t="str">
        <f>IFERROR(LOOKUP(テーブル_Swim015[[#This Row],[選手番号]],Sheet2!A:A,Sheet2!B:B),"")</f>
        <v xml:space="preserve">みかづきＳＳ                  </v>
      </c>
      <c r="H1123" t="str">
        <f>IFERROR(LOOKUP(D1123,Sheet2!A:A,Sheet2!C:C),"")</f>
        <v/>
      </c>
      <c r="I1123" t="str">
        <f>IFERROR(LOOKUP(H1123,Sheet9!A:A,記載責任者!#REF!),"")</f>
        <v/>
      </c>
    </row>
    <row r="1124" spans="1:9">
      <c r="A1124">
        <f>IFERROR(テーブル_Swim015[[#This Row],[競技番号]],"")</f>
        <v>104</v>
      </c>
      <c r="B1124">
        <f>IFERROR(テーブル_Swim015[[#This Row],[組]],"")</f>
        <v>1</v>
      </c>
      <c r="C1124">
        <f>IFERROR(テーブル_Swim015[[#This Row],[水路]],"")</f>
        <v>3</v>
      </c>
      <c r="D1124" t="str">
        <f>IFERROR(Sheet4!#REF!,"")</f>
        <v/>
      </c>
      <c r="E1124" t="str">
        <f>IFERROR(LOOKUP(テーブル_Swim015[[#This Row],[選手番号]],Sheet3!A:A,Sheet3!C:C),"")</f>
        <v xml:space="preserve">三宮　璃子                    </v>
      </c>
      <c r="F1124" t="str">
        <f>IFERROR(LOOKUP(D1124,テーブル_Swim014[選手番号],テーブル_Swim014[所属名称１]),"")</f>
        <v/>
      </c>
      <c r="G1124" t="str">
        <f>IFERROR(LOOKUP(テーブル_Swim015[[#This Row],[選手番号]],Sheet2!A:A,Sheet2!B:B),"")</f>
        <v xml:space="preserve">ジャパン三木                  </v>
      </c>
      <c r="H1124" t="str">
        <f>IFERROR(LOOKUP(D1124,Sheet2!A:A,Sheet2!C:C),"")</f>
        <v/>
      </c>
      <c r="I1124" t="str">
        <f>IFERROR(LOOKUP(H1124,Sheet9!A:A,記載責任者!#REF!),"")</f>
        <v/>
      </c>
    </row>
    <row r="1125" spans="1:9">
      <c r="A1125">
        <f>IFERROR(テーブル_Swim015[[#This Row],[競技番号]],"")</f>
        <v>104</v>
      </c>
      <c r="B1125">
        <f>IFERROR(テーブル_Swim015[[#This Row],[組]],"")</f>
        <v>1</v>
      </c>
      <c r="C1125">
        <f>IFERROR(テーブル_Swim015[[#This Row],[水路]],"")</f>
        <v>4</v>
      </c>
      <c r="D1125" t="str">
        <f>IFERROR(Sheet4!#REF!,"")</f>
        <v/>
      </c>
      <c r="E1125" t="str">
        <f>IFERROR(LOOKUP(テーブル_Swim015[[#This Row],[選手番号]],Sheet3!A:A,Sheet3!C:C),"")</f>
        <v xml:space="preserve">三宮　璃子                    </v>
      </c>
      <c r="F1125" t="str">
        <f>IFERROR(LOOKUP(D1125,テーブル_Swim014[選手番号],テーブル_Swim014[所属名称１]),"")</f>
        <v/>
      </c>
      <c r="G1125" t="str">
        <f>IFERROR(LOOKUP(テーブル_Swim015[[#This Row],[選手番号]],Sheet2!A:A,Sheet2!B:B),"")</f>
        <v xml:space="preserve">ＯＫ藍住                      </v>
      </c>
      <c r="H1125" t="str">
        <f>IFERROR(LOOKUP(D1125,Sheet2!A:A,Sheet2!C:C),"")</f>
        <v/>
      </c>
      <c r="I1125" t="str">
        <f>IFERROR(LOOKUP(H1125,Sheet9!A:A,記載責任者!#REF!),"")</f>
        <v/>
      </c>
    </row>
    <row r="1126" spans="1:9">
      <c r="A1126">
        <f>IFERROR(テーブル_Swim015[[#This Row],[競技番号]],"")</f>
        <v>104</v>
      </c>
      <c r="B1126">
        <f>IFERROR(テーブル_Swim015[[#This Row],[組]],"")</f>
        <v>1</v>
      </c>
      <c r="C1126">
        <f>IFERROR(テーブル_Swim015[[#This Row],[水路]],"")</f>
        <v>5</v>
      </c>
      <c r="D1126" t="str">
        <f>IFERROR(Sheet4!#REF!,"")</f>
        <v/>
      </c>
      <c r="E1126" t="str">
        <f>IFERROR(LOOKUP(テーブル_Swim015[[#This Row],[選手番号]],Sheet3!A:A,Sheet3!C:C),"")</f>
        <v xml:space="preserve">三宮　璃子                    </v>
      </c>
      <c r="F1126" t="str">
        <f>IFERROR(LOOKUP(D1126,テーブル_Swim014[選手番号],テーブル_Swim014[所属名称１]),"")</f>
        <v/>
      </c>
      <c r="G1126" t="str">
        <f>IFERROR(LOOKUP(テーブル_Swim015[[#This Row],[選手番号]],Sheet2!A:A,Sheet2!B:B),"")</f>
        <v xml:space="preserve">ＯＫＳＳ                      </v>
      </c>
      <c r="H1126" t="str">
        <f>IFERROR(LOOKUP(D1126,Sheet2!A:A,Sheet2!C:C),"")</f>
        <v/>
      </c>
      <c r="I1126" t="str">
        <f>IFERROR(LOOKUP(H1126,Sheet9!A:A,記載責任者!#REF!),"")</f>
        <v/>
      </c>
    </row>
    <row r="1127" spans="1:9">
      <c r="A1127">
        <f>IFERROR(テーブル_Swim015[[#This Row],[競技番号]],"")</f>
        <v>104</v>
      </c>
      <c r="B1127">
        <f>IFERROR(テーブル_Swim015[[#This Row],[組]],"")</f>
        <v>1</v>
      </c>
      <c r="C1127">
        <f>IFERROR(テーブル_Swim015[[#This Row],[水路]],"")</f>
        <v>6</v>
      </c>
      <c r="D1127" t="str">
        <f>IFERROR(Sheet4!#REF!,"")</f>
        <v/>
      </c>
      <c r="E1127" t="str">
        <f>IFERROR(LOOKUP(テーブル_Swim015[[#This Row],[選手番号]],Sheet3!A:A,Sheet3!C:C),"")</f>
        <v xml:space="preserve">三宮　璃子                    </v>
      </c>
      <c r="F1127" t="str">
        <f>IFERROR(LOOKUP(D1127,テーブル_Swim014[選手番号],テーブル_Swim014[所属名称１]),"")</f>
        <v/>
      </c>
      <c r="G1127" t="str">
        <f>IFERROR(LOOKUP(テーブル_Swim015[[#This Row],[選手番号]],Sheet2!A:A,Sheet2!B:B),"")</f>
        <v xml:space="preserve">ファイブテン                  </v>
      </c>
      <c r="H1127" t="str">
        <f>IFERROR(LOOKUP(D1127,Sheet2!A:A,Sheet2!C:C),"")</f>
        <v/>
      </c>
      <c r="I1127" t="str">
        <f>IFERROR(LOOKUP(H1127,Sheet9!A:A,記載責任者!#REF!),"")</f>
        <v/>
      </c>
    </row>
    <row r="1128" spans="1:9">
      <c r="A1128">
        <f>IFERROR(テーブル_Swim015[[#This Row],[競技番号]],"")</f>
        <v>104</v>
      </c>
      <c r="B1128">
        <f>IFERROR(テーブル_Swim015[[#This Row],[組]],"")</f>
        <v>1</v>
      </c>
      <c r="C1128">
        <f>IFERROR(テーブル_Swim015[[#This Row],[水路]],"")</f>
        <v>7</v>
      </c>
      <c r="D1128" t="str">
        <f>IFERROR(Sheet4!#REF!,"")</f>
        <v/>
      </c>
      <c r="E1128" t="str">
        <f>IFERROR(LOOKUP(テーブル_Swim015[[#This Row],[選手番号]],Sheet3!A:A,Sheet3!C:C),"")</f>
        <v xml:space="preserve">三宮　璃子                    </v>
      </c>
      <c r="F1128" t="str">
        <f>IFERROR(LOOKUP(D1128,テーブル_Swim014[選手番号],テーブル_Swim014[所属名称１]),"")</f>
        <v/>
      </c>
      <c r="G1128" t="str">
        <f>IFERROR(LOOKUP(テーブル_Swim015[[#This Row],[選手番号]],Sheet2!A:A,Sheet2!B:B),"")</f>
        <v xml:space="preserve">伊藤ＳＳ                      </v>
      </c>
      <c r="H1128" t="str">
        <f>IFERROR(LOOKUP(D1128,Sheet2!A:A,Sheet2!C:C),"")</f>
        <v/>
      </c>
      <c r="I1128" t="str">
        <f>IFERROR(LOOKUP(H1128,Sheet9!A:A,記載責任者!#REF!),"")</f>
        <v/>
      </c>
    </row>
    <row r="1129" spans="1:9">
      <c r="A1129">
        <f>IFERROR(テーブル_Swim015[[#This Row],[競技番号]],"")</f>
        <v>104</v>
      </c>
      <c r="B1129">
        <f>IFERROR(テーブル_Swim015[[#This Row],[組]],"")</f>
        <v>1</v>
      </c>
      <c r="C1129">
        <f>IFERROR(テーブル_Swim015[[#This Row],[水路]],"")</f>
        <v>8</v>
      </c>
      <c r="D1129" t="str">
        <f>IFERROR(Sheet4!#REF!,"")</f>
        <v/>
      </c>
      <c r="E1129" t="str">
        <f>IFERROR(LOOKUP(テーブル_Swim015[[#This Row],[選手番号]],Sheet3!A:A,Sheet3!C:C),"")</f>
        <v xml:space="preserve">三宮　璃子                    </v>
      </c>
      <c r="F1129" t="str">
        <f>IFERROR(LOOKUP(D1129,テーブル_Swim014[選手番号],テーブル_Swim014[所属名称１]),"")</f>
        <v/>
      </c>
      <c r="G1129" t="str">
        <f>IFERROR(LOOKUP(テーブル_Swim015[[#This Row],[選手番号]],Sheet2!A:A,Sheet2!B:B),"")</f>
        <v xml:space="preserve">ZEYO-ST                       </v>
      </c>
      <c r="H1129" t="str">
        <f>IFERROR(LOOKUP(D1129,Sheet2!A:A,Sheet2!C:C),"")</f>
        <v/>
      </c>
      <c r="I1129" t="str">
        <f>IFERROR(LOOKUP(H1129,Sheet9!A:A,記載責任者!#REF!),"")</f>
        <v/>
      </c>
    </row>
    <row r="1130" spans="1:9">
      <c r="A1130">
        <f>IFERROR(テーブル_Swim015[[#This Row],[競技番号]],"")</f>
        <v>104</v>
      </c>
      <c r="B1130">
        <f>IFERROR(テーブル_Swim015[[#This Row],[組]],"")</f>
        <v>2</v>
      </c>
      <c r="C1130">
        <f>IFERROR(テーブル_Swim015[[#This Row],[水路]],"")</f>
        <v>1</v>
      </c>
      <c r="D1130" t="str">
        <f>IFERROR(Sheet4!#REF!,"")</f>
        <v/>
      </c>
      <c r="E1130" t="str">
        <f>IFERROR(LOOKUP(テーブル_Swim015[[#This Row],[選手番号]],Sheet3!A:A,Sheet3!C:C),"")</f>
        <v xml:space="preserve">三宮　璃子                    </v>
      </c>
      <c r="F1130" t="str">
        <f>IFERROR(LOOKUP(D1130,テーブル_Swim014[選手番号],テーブル_Swim014[所属名称１]),"")</f>
        <v/>
      </c>
      <c r="G1130" t="str">
        <f>IFERROR(LOOKUP(テーブル_Swim015[[#This Row],[選手番号]],Sheet2!A:A,Sheet2!B:B),"")</f>
        <v xml:space="preserve">ジャパン丸亀                  </v>
      </c>
      <c r="H1130" t="str">
        <f>IFERROR(LOOKUP(D1130,Sheet2!A:A,Sheet2!C:C),"")</f>
        <v/>
      </c>
      <c r="I1130" t="str">
        <f>IFERROR(LOOKUP(H1130,Sheet9!A:A,記載責任者!#REF!),"")</f>
        <v/>
      </c>
    </row>
    <row r="1131" spans="1:9">
      <c r="A1131">
        <f>IFERROR(テーブル_Swim015[[#This Row],[競技番号]],"")</f>
        <v>104</v>
      </c>
      <c r="B1131">
        <f>IFERROR(テーブル_Swim015[[#This Row],[組]],"")</f>
        <v>2</v>
      </c>
      <c r="C1131">
        <f>IFERROR(テーブル_Swim015[[#This Row],[水路]],"")</f>
        <v>2</v>
      </c>
      <c r="D1131" t="str">
        <f>IFERROR(Sheet4!#REF!,"")</f>
        <v/>
      </c>
      <c r="E1131" t="str">
        <f>IFERROR(LOOKUP(テーブル_Swim015[[#This Row],[選手番号]],Sheet3!A:A,Sheet3!C:C),"")</f>
        <v xml:space="preserve">三宮　璃子                    </v>
      </c>
      <c r="F1131" t="str">
        <f>IFERROR(LOOKUP(D1131,テーブル_Swim014[選手番号],テーブル_Swim014[所属名称１]),"")</f>
        <v/>
      </c>
      <c r="G1131" t="str">
        <f>IFERROR(LOOKUP(テーブル_Swim015[[#This Row],[選手番号]],Sheet2!A:A,Sheet2!B:B),"")</f>
        <v xml:space="preserve">ハッピー阿南                  </v>
      </c>
      <c r="H1131" t="str">
        <f>IFERROR(LOOKUP(D1131,Sheet2!A:A,Sheet2!C:C),"")</f>
        <v/>
      </c>
      <c r="I1131" t="str">
        <f>IFERROR(LOOKUP(H1131,Sheet9!A:A,記載責任者!#REF!),"")</f>
        <v/>
      </c>
    </row>
    <row r="1132" spans="1:9">
      <c r="A1132">
        <f>IFERROR(テーブル_Swim015[[#This Row],[競技番号]],"")</f>
        <v>104</v>
      </c>
      <c r="B1132">
        <f>IFERROR(テーブル_Swim015[[#This Row],[組]],"")</f>
        <v>2</v>
      </c>
      <c r="C1132">
        <f>IFERROR(テーブル_Swim015[[#This Row],[水路]],"")</f>
        <v>3</v>
      </c>
      <c r="D1132" t="str">
        <f>IFERROR(Sheet4!#REF!,"")</f>
        <v/>
      </c>
      <c r="E1132" t="str">
        <f>IFERROR(LOOKUP(テーブル_Swim015[[#This Row],[選手番号]],Sheet3!A:A,Sheet3!C:C),"")</f>
        <v xml:space="preserve">三宮　璃子                    </v>
      </c>
      <c r="F1132" t="str">
        <f>IFERROR(LOOKUP(D1132,テーブル_Swim014[選手番号],テーブル_Swim014[所属名称１]),"")</f>
        <v/>
      </c>
      <c r="G1132" t="str">
        <f>IFERROR(LOOKUP(テーブル_Swim015[[#This Row],[選手番号]],Sheet2!A:A,Sheet2!B:B),"")</f>
        <v xml:space="preserve">サンダーＳＳ                  </v>
      </c>
      <c r="H1132" t="str">
        <f>IFERROR(LOOKUP(D1132,Sheet2!A:A,Sheet2!C:C),"")</f>
        <v/>
      </c>
      <c r="I1132" t="str">
        <f>IFERROR(LOOKUP(H1132,Sheet9!A:A,記載責任者!#REF!),"")</f>
        <v/>
      </c>
    </row>
    <row r="1133" spans="1:9">
      <c r="A1133">
        <f>IFERROR(テーブル_Swim015[[#This Row],[競技番号]],"")</f>
        <v>104</v>
      </c>
      <c r="B1133">
        <f>IFERROR(テーブル_Swim015[[#This Row],[組]],"")</f>
        <v>2</v>
      </c>
      <c r="C1133">
        <f>IFERROR(テーブル_Swim015[[#This Row],[水路]],"")</f>
        <v>4</v>
      </c>
      <c r="D1133" t="str">
        <f>IFERROR(Sheet4!#REF!,"")</f>
        <v/>
      </c>
      <c r="E1133" t="str">
        <f>IFERROR(LOOKUP(テーブル_Swim015[[#This Row],[選手番号]],Sheet3!A:A,Sheet3!C:C),"")</f>
        <v xml:space="preserve">三宮　璃子                    </v>
      </c>
      <c r="F1133" t="str">
        <f>IFERROR(LOOKUP(D1133,テーブル_Swim014[選手番号],テーブル_Swim014[所属名称１]),"")</f>
        <v/>
      </c>
      <c r="G1133" t="str">
        <f>IFERROR(LOOKUP(テーブル_Swim015[[#This Row],[選手番号]],Sheet2!A:A,Sheet2!B:B),"")</f>
        <v xml:space="preserve">石原ＳＣ                      </v>
      </c>
      <c r="H1133" t="str">
        <f>IFERROR(LOOKUP(D1133,Sheet2!A:A,Sheet2!C:C),"")</f>
        <v/>
      </c>
      <c r="I1133" t="str">
        <f>IFERROR(LOOKUP(H1133,Sheet9!A:A,記載責任者!#REF!),"")</f>
        <v/>
      </c>
    </row>
    <row r="1134" spans="1:9">
      <c r="A1134">
        <f>IFERROR(テーブル_Swim015[[#This Row],[競技番号]],"")</f>
        <v>104</v>
      </c>
      <c r="B1134">
        <f>IFERROR(テーブル_Swim015[[#This Row],[組]],"")</f>
        <v>2</v>
      </c>
      <c r="C1134">
        <f>IFERROR(テーブル_Swim015[[#This Row],[水路]],"")</f>
        <v>5</v>
      </c>
      <c r="D1134" t="str">
        <f>IFERROR(Sheet4!#REF!,"")</f>
        <v/>
      </c>
      <c r="E1134" t="str">
        <f>IFERROR(LOOKUP(テーブル_Swim015[[#This Row],[選手番号]],Sheet3!A:A,Sheet3!C:C),"")</f>
        <v xml:space="preserve">三宮　璃子                    </v>
      </c>
      <c r="F1134" t="str">
        <f>IFERROR(LOOKUP(D1134,テーブル_Swim014[選手番号],テーブル_Swim014[所属名称１]),"")</f>
        <v/>
      </c>
      <c r="G1134" t="str">
        <f>IFERROR(LOOKUP(テーブル_Swim015[[#This Row],[選手番号]],Sheet2!A:A,Sheet2!B:B),"")</f>
        <v xml:space="preserve">坂出伊藤ＳＳ                  </v>
      </c>
      <c r="H1134" t="str">
        <f>IFERROR(LOOKUP(D1134,Sheet2!A:A,Sheet2!C:C),"")</f>
        <v/>
      </c>
      <c r="I1134" t="str">
        <f>IFERROR(LOOKUP(H1134,Sheet9!A:A,記載責任者!#REF!),"")</f>
        <v/>
      </c>
    </row>
    <row r="1135" spans="1:9">
      <c r="A1135">
        <f>IFERROR(テーブル_Swim015[[#This Row],[競技番号]],"")</f>
        <v>104</v>
      </c>
      <c r="B1135">
        <f>IFERROR(テーブル_Swim015[[#This Row],[組]],"")</f>
        <v>2</v>
      </c>
      <c r="C1135">
        <f>IFERROR(テーブル_Swim015[[#This Row],[水路]],"")</f>
        <v>6</v>
      </c>
      <c r="D1135" t="str">
        <f>IFERROR(Sheet4!#REF!,"")</f>
        <v/>
      </c>
      <c r="E1135" t="str">
        <f>IFERROR(LOOKUP(テーブル_Swim015[[#This Row],[選手番号]],Sheet3!A:A,Sheet3!C:C),"")</f>
        <v xml:space="preserve">三宮　璃子                    </v>
      </c>
      <c r="F1135" t="str">
        <f>IFERROR(LOOKUP(D1135,テーブル_Swim014[選手番号],テーブル_Swim014[所属名称１]),"")</f>
        <v/>
      </c>
      <c r="G1135" t="str">
        <f>IFERROR(LOOKUP(テーブル_Swim015[[#This Row],[選手番号]],Sheet2!A:A,Sheet2!B:B),"")</f>
        <v xml:space="preserve">ジャパン高松                  </v>
      </c>
      <c r="H1135" t="str">
        <f>IFERROR(LOOKUP(D1135,Sheet2!A:A,Sheet2!C:C),"")</f>
        <v/>
      </c>
      <c r="I1135" t="str">
        <f>IFERROR(LOOKUP(H1135,Sheet9!A:A,記載責任者!#REF!),"")</f>
        <v/>
      </c>
    </row>
    <row r="1136" spans="1:9">
      <c r="A1136">
        <f>IFERROR(テーブル_Swim015[[#This Row],[競技番号]],"")</f>
        <v>104</v>
      </c>
      <c r="B1136">
        <f>IFERROR(テーブル_Swim015[[#This Row],[組]],"")</f>
        <v>2</v>
      </c>
      <c r="C1136">
        <f>IFERROR(テーブル_Swim015[[#This Row],[水路]],"")</f>
        <v>7</v>
      </c>
      <c r="D1136" t="str">
        <f>IFERROR(Sheet4!#REF!,"")</f>
        <v/>
      </c>
      <c r="E1136" t="str">
        <f>IFERROR(LOOKUP(テーブル_Swim015[[#This Row],[選手番号]],Sheet3!A:A,Sheet3!C:C),"")</f>
        <v xml:space="preserve">三宮　璃子                    </v>
      </c>
      <c r="F1136" t="str">
        <f>IFERROR(LOOKUP(D1136,テーブル_Swim014[選手番号],テーブル_Swim014[所属名称１]),"")</f>
        <v/>
      </c>
      <c r="G1136" t="str">
        <f>IFERROR(LOOKUP(テーブル_Swim015[[#This Row],[選手番号]],Sheet2!A:A,Sheet2!B:B),"")</f>
        <v xml:space="preserve">南海ＤＣ                      </v>
      </c>
      <c r="H1136" t="str">
        <f>IFERROR(LOOKUP(D1136,Sheet2!A:A,Sheet2!C:C),"")</f>
        <v/>
      </c>
      <c r="I1136" t="str">
        <f>IFERROR(LOOKUP(H1136,Sheet9!A:A,記載責任者!#REF!),"")</f>
        <v/>
      </c>
    </row>
    <row r="1137" spans="1:9">
      <c r="A1137">
        <f>IFERROR(テーブル_Swim015[[#This Row],[競技番号]],"")</f>
        <v>104</v>
      </c>
      <c r="B1137">
        <f>IFERROR(テーブル_Swim015[[#This Row],[組]],"")</f>
        <v>2</v>
      </c>
      <c r="C1137">
        <f>IFERROR(テーブル_Swim015[[#This Row],[水路]],"")</f>
        <v>8</v>
      </c>
      <c r="D1137" t="str">
        <f>IFERROR(Sheet4!#REF!,"")</f>
        <v/>
      </c>
      <c r="E1137" t="str">
        <f>IFERROR(LOOKUP(テーブル_Swim015[[#This Row],[選手番号]],Sheet3!A:A,Sheet3!C:C),"")</f>
        <v xml:space="preserve">三宮　璃子                    </v>
      </c>
      <c r="F1137" t="str">
        <f>IFERROR(LOOKUP(D1137,テーブル_Swim014[選手番号],テーブル_Swim014[所属名称１]),"")</f>
        <v/>
      </c>
      <c r="G1137" t="str">
        <f>IFERROR(LOOKUP(テーブル_Swim015[[#This Row],[選手番号]],Sheet2!A:A,Sheet2!B:B),"")</f>
        <v xml:space="preserve">NSP高知                       </v>
      </c>
      <c r="H1137" t="str">
        <f>IFERROR(LOOKUP(D1137,Sheet2!A:A,Sheet2!C:C),"")</f>
        <v/>
      </c>
      <c r="I1137" t="str">
        <f>IFERROR(LOOKUP(H1137,Sheet9!A:A,記載責任者!#REF!),"")</f>
        <v/>
      </c>
    </row>
    <row r="1138" spans="1:9">
      <c r="A1138">
        <f>IFERROR(テーブル_Swim015[[#This Row],[競技番号]],"")</f>
        <v>105</v>
      </c>
      <c r="B1138">
        <f>IFERROR(テーブル_Swim015[[#This Row],[組]],"")</f>
        <v>1</v>
      </c>
      <c r="C1138">
        <f>IFERROR(テーブル_Swim015[[#This Row],[水路]],"")</f>
        <v>1</v>
      </c>
      <c r="D1138" t="str">
        <f>IFERROR(Sheet4!#REF!,"")</f>
        <v/>
      </c>
      <c r="E1138" t="str">
        <f>IFERROR(LOOKUP(テーブル_Swim015[[#This Row],[選手番号]],Sheet3!A:A,Sheet3!C:C),"")</f>
        <v/>
      </c>
      <c r="F1138" t="str">
        <f>IFERROR(LOOKUP(D1138,テーブル_Swim014[選手番号],テーブル_Swim014[所属名称１]),"")</f>
        <v/>
      </c>
      <c r="G1138" t="str">
        <f>IFERROR(LOOKUP(テーブル_Swim015[[#This Row],[選手番号]],Sheet2!A:A,Sheet2!B:B),"")</f>
        <v/>
      </c>
      <c r="H1138" t="str">
        <f>IFERROR(LOOKUP(D1138,Sheet2!A:A,Sheet2!C:C),"")</f>
        <v/>
      </c>
      <c r="I1138" t="str">
        <f>IFERROR(LOOKUP(H1138,Sheet9!A:A,記載責任者!#REF!),"")</f>
        <v/>
      </c>
    </row>
    <row r="1139" spans="1:9">
      <c r="A1139">
        <f>IFERROR(テーブル_Swim015[[#This Row],[競技番号]],"")</f>
        <v>105</v>
      </c>
      <c r="B1139">
        <f>IFERROR(テーブル_Swim015[[#This Row],[組]],"")</f>
        <v>1</v>
      </c>
      <c r="C1139">
        <f>IFERROR(テーブル_Swim015[[#This Row],[水路]],"")</f>
        <v>2</v>
      </c>
      <c r="D1139" t="str">
        <f>IFERROR(Sheet4!#REF!,"")</f>
        <v/>
      </c>
      <c r="E1139" t="str">
        <f>IFERROR(LOOKUP(テーブル_Swim015[[#This Row],[選手番号]],Sheet3!A:A,Sheet3!C:C),"")</f>
        <v/>
      </c>
      <c r="F1139" t="str">
        <f>IFERROR(LOOKUP(D1139,テーブル_Swim014[選手番号],テーブル_Swim014[所属名称１]),"")</f>
        <v/>
      </c>
      <c r="G1139" t="str">
        <f>IFERROR(LOOKUP(テーブル_Swim015[[#This Row],[選手番号]],Sheet2!A:A,Sheet2!B:B),"")</f>
        <v/>
      </c>
      <c r="H1139" t="str">
        <f>IFERROR(LOOKUP(D1139,Sheet2!A:A,Sheet2!C:C),"")</f>
        <v/>
      </c>
      <c r="I1139" t="str">
        <f>IFERROR(LOOKUP(H1139,Sheet9!A:A,記載責任者!#REF!),"")</f>
        <v/>
      </c>
    </row>
    <row r="1140" spans="1:9">
      <c r="A1140">
        <f>IFERROR(テーブル_Swim015[[#This Row],[競技番号]],"")</f>
        <v>105</v>
      </c>
      <c r="B1140">
        <f>IFERROR(テーブル_Swim015[[#This Row],[組]],"")</f>
        <v>1</v>
      </c>
      <c r="C1140">
        <f>IFERROR(テーブル_Swim015[[#This Row],[水路]],"")</f>
        <v>3</v>
      </c>
      <c r="D1140" t="str">
        <f>IFERROR(Sheet4!#REF!,"")</f>
        <v/>
      </c>
      <c r="E1140" t="str">
        <f>IFERROR(LOOKUP(テーブル_Swim015[[#This Row],[選手番号]],Sheet3!A:A,Sheet3!C:C),"")</f>
        <v xml:space="preserve">大平　彩月                    </v>
      </c>
      <c r="F1140" t="str">
        <f>IFERROR(LOOKUP(D1140,テーブル_Swim014[選手番号],テーブル_Swim014[所属名称１]),"")</f>
        <v/>
      </c>
      <c r="G1140" t="str">
        <f>IFERROR(LOOKUP(テーブル_Swim015[[#This Row],[選手番号]],Sheet2!A:A,Sheet2!B:B),"")</f>
        <v/>
      </c>
      <c r="H1140" t="str">
        <f>IFERROR(LOOKUP(D1140,Sheet2!A:A,Sheet2!C:C),"")</f>
        <v/>
      </c>
      <c r="I1140" t="str">
        <f>IFERROR(LOOKUP(H1140,Sheet9!A:A,記載責任者!#REF!),"")</f>
        <v/>
      </c>
    </row>
    <row r="1141" spans="1:9">
      <c r="A1141">
        <f>IFERROR(テーブル_Swim015[[#This Row],[競技番号]],"")</f>
        <v>105</v>
      </c>
      <c r="B1141">
        <f>IFERROR(テーブル_Swim015[[#This Row],[組]],"")</f>
        <v>1</v>
      </c>
      <c r="C1141">
        <f>IFERROR(テーブル_Swim015[[#This Row],[水路]],"")</f>
        <v>4</v>
      </c>
      <c r="D1141" t="str">
        <f>IFERROR(Sheet4!#REF!,"")</f>
        <v/>
      </c>
      <c r="E1141" t="str">
        <f>IFERROR(LOOKUP(テーブル_Swim015[[#This Row],[選手番号]],Sheet3!A:A,Sheet3!C:C),"")</f>
        <v xml:space="preserve">林　ゆり子                    </v>
      </c>
      <c r="F1141" t="str">
        <f>IFERROR(LOOKUP(D1141,テーブル_Swim014[選手番号],テーブル_Swim014[所属名称１]),"")</f>
        <v/>
      </c>
      <c r="G1141" t="str">
        <f>IFERROR(LOOKUP(テーブル_Swim015[[#This Row],[選手番号]],Sheet2!A:A,Sheet2!B:B),"")</f>
        <v/>
      </c>
      <c r="H1141" t="str">
        <f>IFERROR(LOOKUP(D1141,Sheet2!A:A,Sheet2!C:C),"")</f>
        <v/>
      </c>
      <c r="I1141" t="str">
        <f>IFERROR(LOOKUP(H1141,Sheet9!A:A,記載責任者!#REF!),"")</f>
        <v/>
      </c>
    </row>
    <row r="1142" spans="1:9">
      <c r="A1142">
        <f>IFERROR(テーブル_Swim015[[#This Row],[競技番号]],"")</f>
        <v>105</v>
      </c>
      <c r="B1142">
        <f>IFERROR(テーブル_Swim015[[#This Row],[組]],"")</f>
        <v>1</v>
      </c>
      <c r="C1142">
        <f>IFERROR(テーブル_Swim015[[#This Row],[水路]],"")</f>
        <v>5</v>
      </c>
      <c r="D1142" t="str">
        <f>IFERROR(Sheet4!#REF!,"")</f>
        <v/>
      </c>
      <c r="E1142" t="str">
        <f>IFERROR(LOOKUP(テーブル_Swim015[[#This Row],[選手番号]],Sheet3!A:A,Sheet3!C:C),"")</f>
        <v xml:space="preserve">内田　花埜                    </v>
      </c>
      <c r="F1142" t="str">
        <f>IFERROR(LOOKUP(D1142,テーブル_Swim014[選手番号],テーブル_Swim014[所属名称１]),"")</f>
        <v/>
      </c>
      <c r="G1142" t="str">
        <f>IFERROR(LOOKUP(テーブル_Swim015[[#This Row],[選手番号]],Sheet2!A:A,Sheet2!B:B),"")</f>
        <v/>
      </c>
      <c r="H1142" t="str">
        <f>IFERROR(LOOKUP(D1142,Sheet2!A:A,Sheet2!C:C),"")</f>
        <v/>
      </c>
      <c r="I1142" t="str">
        <f>IFERROR(LOOKUP(H1142,Sheet9!A:A,記載責任者!#REF!),"")</f>
        <v/>
      </c>
    </row>
    <row r="1143" spans="1:9">
      <c r="A1143">
        <f>IFERROR(テーブル_Swim015[[#This Row],[競技番号]],"")</f>
        <v>105</v>
      </c>
      <c r="B1143">
        <f>IFERROR(テーブル_Swim015[[#This Row],[組]],"")</f>
        <v>1</v>
      </c>
      <c r="C1143">
        <f>IFERROR(テーブル_Swim015[[#This Row],[水路]],"")</f>
        <v>6</v>
      </c>
      <c r="D1143" t="str">
        <f>IFERROR(Sheet4!#REF!,"")</f>
        <v/>
      </c>
      <c r="E1143" t="str">
        <f>IFERROR(LOOKUP(テーブル_Swim015[[#This Row],[選手番号]],Sheet3!A:A,Sheet3!C:C),"")</f>
        <v/>
      </c>
      <c r="F1143" t="str">
        <f>IFERROR(LOOKUP(D1143,テーブル_Swim014[選手番号],テーブル_Swim014[所属名称１]),"")</f>
        <v/>
      </c>
      <c r="G1143" t="str">
        <f>IFERROR(LOOKUP(テーブル_Swim015[[#This Row],[選手番号]],Sheet2!A:A,Sheet2!B:B),"")</f>
        <v/>
      </c>
      <c r="H1143" t="str">
        <f>IFERROR(LOOKUP(D1143,Sheet2!A:A,Sheet2!C:C),"")</f>
        <v/>
      </c>
      <c r="I1143" t="str">
        <f>IFERROR(LOOKUP(H1143,Sheet9!A:A,記載責任者!#REF!),"")</f>
        <v/>
      </c>
    </row>
    <row r="1144" spans="1:9">
      <c r="A1144">
        <f>IFERROR(テーブル_Swim015[[#This Row],[競技番号]],"")</f>
        <v>105</v>
      </c>
      <c r="B1144">
        <f>IFERROR(テーブル_Swim015[[#This Row],[組]],"")</f>
        <v>1</v>
      </c>
      <c r="C1144">
        <f>IFERROR(テーブル_Swim015[[#This Row],[水路]],"")</f>
        <v>7</v>
      </c>
      <c r="D1144" t="str">
        <f>IFERROR(Sheet4!#REF!,"")</f>
        <v/>
      </c>
      <c r="E1144" t="str">
        <f>IFERROR(LOOKUP(テーブル_Swim015[[#This Row],[選手番号]],Sheet3!A:A,Sheet3!C:C),"")</f>
        <v/>
      </c>
      <c r="F1144" t="str">
        <f>IFERROR(LOOKUP(D1144,テーブル_Swim014[選手番号],テーブル_Swim014[所属名称１]),"")</f>
        <v/>
      </c>
      <c r="G1144" t="str">
        <f>IFERROR(LOOKUP(テーブル_Swim015[[#This Row],[選手番号]],Sheet2!A:A,Sheet2!B:B),"")</f>
        <v/>
      </c>
      <c r="H1144" t="str">
        <f>IFERROR(LOOKUP(D1144,Sheet2!A:A,Sheet2!C:C),"")</f>
        <v/>
      </c>
      <c r="I1144" t="str">
        <f>IFERROR(LOOKUP(H1144,Sheet9!A:A,記載責任者!#REF!),"")</f>
        <v/>
      </c>
    </row>
    <row r="1145" spans="1:9">
      <c r="A1145">
        <f>IFERROR(テーブル_Swim015[[#This Row],[競技番号]],"")</f>
        <v>105</v>
      </c>
      <c r="B1145">
        <f>IFERROR(テーブル_Swim015[[#This Row],[組]],"")</f>
        <v>1</v>
      </c>
      <c r="C1145">
        <f>IFERROR(テーブル_Swim015[[#This Row],[水路]],"")</f>
        <v>8</v>
      </c>
      <c r="D1145" t="str">
        <f>IFERROR(Sheet4!#REF!,"")</f>
        <v/>
      </c>
      <c r="E1145" t="str">
        <f>IFERROR(LOOKUP(テーブル_Swim015[[#This Row],[選手番号]],Sheet3!A:A,Sheet3!C:C),"")</f>
        <v/>
      </c>
      <c r="F1145" t="str">
        <f>IFERROR(LOOKUP(D1145,テーブル_Swim014[選手番号],テーブル_Swim014[所属名称１]),"")</f>
        <v/>
      </c>
      <c r="G1145" t="str">
        <f>IFERROR(LOOKUP(テーブル_Swim015[[#This Row],[選手番号]],Sheet2!A:A,Sheet2!B:B),"")</f>
        <v/>
      </c>
      <c r="H1145" t="str">
        <f>IFERROR(LOOKUP(D1145,Sheet2!A:A,Sheet2!C:C),"")</f>
        <v/>
      </c>
      <c r="I1145" t="str">
        <f>IFERROR(LOOKUP(H1145,Sheet9!A:A,記載責任者!#REF!),"")</f>
        <v/>
      </c>
    </row>
    <row r="1146" spans="1:9">
      <c r="A1146">
        <f>IFERROR(テーブル_Swim015[[#This Row],[競技番号]],"")</f>
        <v>105</v>
      </c>
      <c r="B1146">
        <f>IFERROR(テーブル_Swim015[[#This Row],[組]],"")</f>
        <v>2</v>
      </c>
      <c r="C1146">
        <f>IFERROR(テーブル_Swim015[[#This Row],[水路]],"")</f>
        <v>1</v>
      </c>
      <c r="D1146" t="str">
        <f>IFERROR(Sheet4!#REF!,"")</f>
        <v/>
      </c>
      <c r="E1146" t="str">
        <f>IFERROR(LOOKUP(テーブル_Swim015[[#This Row],[選手番号]],Sheet3!A:A,Sheet3!C:C),"")</f>
        <v/>
      </c>
      <c r="F1146" t="str">
        <f>IFERROR(LOOKUP(D1146,テーブル_Swim014[選手番号],テーブル_Swim014[所属名称１]),"")</f>
        <v/>
      </c>
      <c r="G1146" t="str">
        <f>IFERROR(LOOKUP(テーブル_Swim015[[#This Row],[選手番号]],Sheet2!A:A,Sheet2!B:B),"")</f>
        <v/>
      </c>
      <c r="H1146" t="str">
        <f>IFERROR(LOOKUP(D1146,Sheet2!A:A,Sheet2!C:C),"")</f>
        <v/>
      </c>
      <c r="I1146" t="str">
        <f>IFERROR(LOOKUP(H1146,Sheet9!A:A,記載責任者!#REF!),"")</f>
        <v/>
      </c>
    </row>
    <row r="1147" spans="1:9">
      <c r="A1147">
        <f>IFERROR(テーブル_Swim015[[#This Row],[競技番号]],"")</f>
        <v>105</v>
      </c>
      <c r="B1147">
        <f>IFERROR(テーブル_Swim015[[#This Row],[組]],"")</f>
        <v>2</v>
      </c>
      <c r="C1147">
        <f>IFERROR(テーブル_Swim015[[#This Row],[水路]],"")</f>
        <v>2</v>
      </c>
      <c r="D1147" t="str">
        <f>IFERROR(Sheet4!#REF!,"")</f>
        <v/>
      </c>
      <c r="E1147" t="str">
        <f>IFERROR(LOOKUP(テーブル_Swim015[[#This Row],[選手番号]],Sheet3!A:A,Sheet3!C:C),"")</f>
        <v xml:space="preserve">泰地　彩良                    </v>
      </c>
      <c r="F1147" t="str">
        <f>IFERROR(LOOKUP(D1147,テーブル_Swim014[選手番号],テーブル_Swim014[所属名称１]),"")</f>
        <v/>
      </c>
      <c r="G1147" t="str">
        <f>IFERROR(LOOKUP(テーブル_Swim015[[#This Row],[選手番号]],Sheet2!A:A,Sheet2!B:B),"")</f>
        <v/>
      </c>
      <c r="H1147" t="str">
        <f>IFERROR(LOOKUP(D1147,Sheet2!A:A,Sheet2!C:C),"")</f>
        <v/>
      </c>
      <c r="I1147" t="str">
        <f>IFERROR(LOOKUP(H1147,Sheet9!A:A,記載責任者!#REF!),"")</f>
        <v/>
      </c>
    </row>
    <row r="1148" spans="1:9">
      <c r="A1148">
        <f>IFERROR(テーブル_Swim015[[#This Row],[競技番号]],"")</f>
        <v>105</v>
      </c>
      <c r="B1148">
        <f>IFERROR(テーブル_Swim015[[#This Row],[組]],"")</f>
        <v>2</v>
      </c>
      <c r="C1148">
        <f>IFERROR(テーブル_Swim015[[#This Row],[水路]],"")</f>
        <v>3</v>
      </c>
      <c r="D1148" t="str">
        <f>IFERROR(Sheet4!#REF!,"")</f>
        <v/>
      </c>
      <c r="E1148" t="str">
        <f>IFERROR(LOOKUP(テーブル_Swim015[[#This Row],[選手番号]],Sheet3!A:A,Sheet3!C:C),"")</f>
        <v xml:space="preserve">上甲　涼帆                    </v>
      </c>
      <c r="F1148" t="str">
        <f>IFERROR(LOOKUP(D1148,テーブル_Swim014[選手番号],テーブル_Swim014[所属名称１]),"")</f>
        <v/>
      </c>
      <c r="G1148" t="str">
        <f>IFERROR(LOOKUP(テーブル_Swim015[[#This Row],[選手番号]],Sheet2!A:A,Sheet2!B:B),"")</f>
        <v/>
      </c>
      <c r="H1148" t="str">
        <f>IFERROR(LOOKUP(D1148,Sheet2!A:A,Sheet2!C:C),"")</f>
        <v/>
      </c>
      <c r="I1148" t="str">
        <f>IFERROR(LOOKUP(H1148,Sheet9!A:A,記載責任者!#REF!),"")</f>
        <v/>
      </c>
    </row>
    <row r="1149" spans="1:9">
      <c r="A1149">
        <f>IFERROR(テーブル_Swim015[[#This Row],[競技番号]],"")</f>
        <v>105</v>
      </c>
      <c r="B1149">
        <f>IFERROR(テーブル_Swim015[[#This Row],[組]],"")</f>
        <v>2</v>
      </c>
      <c r="C1149">
        <f>IFERROR(テーブル_Swim015[[#This Row],[水路]],"")</f>
        <v>4</v>
      </c>
      <c r="D1149" t="str">
        <f>IFERROR(Sheet4!#REF!,"")</f>
        <v/>
      </c>
      <c r="E1149" t="str">
        <f>IFERROR(LOOKUP(テーブル_Swim015[[#This Row],[選手番号]],Sheet3!A:A,Sheet3!C:C),"")</f>
        <v xml:space="preserve">橋田　実和                    </v>
      </c>
      <c r="F1149" t="str">
        <f>IFERROR(LOOKUP(D1149,テーブル_Swim014[選手番号],テーブル_Swim014[所属名称１]),"")</f>
        <v/>
      </c>
      <c r="G1149" t="str">
        <f>IFERROR(LOOKUP(テーブル_Swim015[[#This Row],[選手番号]],Sheet2!A:A,Sheet2!B:B),"")</f>
        <v/>
      </c>
      <c r="H1149" t="str">
        <f>IFERROR(LOOKUP(D1149,Sheet2!A:A,Sheet2!C:C),"")</f>
        <v/>
      </c>
      <c r="I1149" t="str">
        <f>IFERROR(LOOKUP(H1149,Sheet9!A:A,記載責任者!#REF!),"")</f>
        <v/>
      </c>
    </row>
    <row r="1150" spans="1:9">
      <c r="A1150">
        <f>IFERROR(テーブル_Swim015[[#This Row],[競技番号]],"")</f>
        <v>105</v>
      </c>
      <c r="B1150">
        <f>IFERROR(テーブル_Swim015[[#This Row],[組]],"")</f>
        <v>2</v>
      </c>
      <c r="C1150">
        <f>IFERROR(テーブル_Swim015[[#This Row],[水路]],"")</f>
        <v>5</v>
      </c>
      <c r="D1150" t="str">
        <f>IFERROR(Sheet4!#REF!,"")</f>
        <v/>
      </c>
      <c r="E1150" t="str">
        <f>IFERROR(LOOKUP(テーブル_Swim015[[#This Row],[選手番号]],Sheet3!A:A,Sheet3!C:C),"")</f>
        <v xml:space="preserve">西岡奈津樹                    </v>
      </c>
      <c r="F1150" t="str">
        <f>IFERROR(LOOKUP(D1150,テーブル_Swim014[選手番号],テーブル_Swim014[所属名称１]),"")</f>
        <v/>
      </c>
      <c r="G1150" t="str">
        <f>IFERROR(LOOKUP(テーブル_Swim015[[#This Row],[選手番号]],Sheet2!A:A,Sheet2!B:B),"")</f>
        <v/>
      </c>
      <c r="H1150" t="str">
        <f>IFERROR(LOOKUP(D1150,Sheet2!A:A,Sheet2!C:C),"")</f>
        <v/>
      </c>
      <c r="I1150" t="str">
        <f>IFERROR(LOOKUP(H1150,Sheet9!A:A,記載責任者!#REF!),"")</f>
        <v/>
      </c>
    </row>
    <row r="1151" spans="1:9">
      <c r="A1151">
        <f>IFERROR(テーブル_Swim015[[#This Row],[競技番号]],"")</f>
        <v>105</v>
      </c>
      <c r="B1151">
        <f>IFERROR(テーブル_Swim015[[#This Row],[組]],"")</f>
        <v>2</v>
      </c>
      <c r="C1151">
        <f>IFERROR(テーブル_Swim015[[#This Row],[水路]],"")</f>
        <v>6</v>
      </c>
      <c r="D1151" t="str">
        <f>IFERROR(Sheet4!#REF!,"")</f>
        <v/>
      </c>
      <c r="E1151" t="str">
        <f>IFERROR(LOOKUP(テーブル_Swim015[[#This Row],[選手番号]],Sheet3!A:A,Sheet3!C:C),"")</f>
        <v xml:space="preserve">宮武　夢佳                    </v>
      </c>
      <c r="F1151" t="str">
        <f>IFERROR(LOOKUP(D1151,テーブル_Swim014[選手番号],テーブル_Swim014[所属名称１]),"")</f>
        <v/>
      </c>
      <c r="G1151" t="str">
        <f>IFERROR(LOOKUP(テーブル_Swim015[[#This Row],[選手番号]],Sheet2!A:A,Sheet2!B:B),"")</f>
        <v/>
      </c>
      <c r="H1151" t="str">
        <f>IFERROR(LOOKUP(D1151,Sheet2!A:A,Sheet2!C:C),"")</f>
        <v/>
      </c>
      <c r="I1151" t="str">
        <f>IFERROR(LOOKUP(H1151,Sheet9!A:A,記載責任者!#REF!),"")</f>
        <v/>
      </c>
    </row>
    <row r="1152" spans="1:9">
      <c r="A1152">
        <f>IFERROR(テーブル_Swim015[[#This Row],[競技番号]],"")</f>
        <v>105</v>
      </c>
      <c r="B1152">
        <f>IFERROR(テーブル_Swim015[[#This Row],[組]],"")</f>
        <v>2</v>
      </c>
      <c r="C1152">
        <f>IFERROR(テーブル_Swim015[[#This Row],[水路]],"")</f>
        <v>7</v>
      </c>
      <c r="D1152" t="str">
        <f>IFERROR(Sheet4!#REF!,"")</f>
        <v/>
      </c>
      <c r="E1152" t="str">
        <f>IFERROR(LOOKUP(テーブル_Swim015[[#This Row],[選手番号]],Sheet3!A:A,Sheet3!C:C),"")</f>
        <v xml:space="preserve">高畠　優花                    </v>
      </c>
      <c r="F1152" t="str">
        <f>IFERROR(LOOKUP(D1152,テーブル_Swim014[選手番号],テーブル_Swim014[所属名称１]),"")</f>
        <v/>
      </c>
      <c r="G1152" t="str">
        <f>IFERROR(LOOKUP(テーブル_Swim015[[#This Row],[選手番号]],Sheet2!A:A,Sheet2!B:B),"")</f>
        <v/>
      </c>
      <c r="H1152" t="str">
        <f>IFERROR(LOOKUP(D1152,Sheet2!A:A,Sheet2!C:C),"")</f>
        <v/>
      </c>
      <c r="I1152" t="str">
        <f>IFERROR(LOOKUP(H1152,Sheet9!A:A,記載責任者!#REF!),"")</f>
        <v/>
      </c>
    </row>
    <row r="1153" spans="1:9">
      <c r="A1153">
        <f>IFERROR(テーブル_Swim015[[#This Row],[競技番号]],"")</f>
        <v>105</v>
      </c>
      <c r="B1153">
        <f>IFERROR(テーブル_Swim015[[#This Row],[組]],"")</f>
        <v>2</v>
      </c>
      <c r="C1153">
        <f>IFERROR(テーブル_Swim015[[#This Row],[水路]],"")</f>
        <v>8</v>
      </c>
      <c r="D1153" t="str">
        <f>IFERROR(Sheet4!#REF!,"")</f>
        <v/>
      </c>
      <c r="E1153" t="str">
        <f>IFERROR(LOOKUP(テーブル_Swim015[[#This Row],[選手番号]],Sheet3!A:A,Sheet3!C:C),"")</f>
        <v/>
      </c>
      <c r="F1153" t="str">
        <f>IFERROR(LOOKUP(D1153,テーブル_Swim014[選手番号],テーブル_Swim014[所属名称１]),"")</f>
        <v/>
      </c>
      <c r="G1153" t="str">
        <f>IFERROR(LOOKUP(テーブル_Swim015[[#This Row],[選手番号]],Sheet2!A:A,Sheet2!B:B),"")</f>
        <v/>
      </c>
      <c r="H1153" t="str">
        <f>IFERROR(LOOKUP(D1153,Sheet2!A:A,Sheet2!C:C),"")</f>
        <v/>
      </c>
      <c r="I1153" t="str">
        <f>IFERROR(LOOKUP(H1153,Sheet9!A:A,記載責任者!#REF!),"")</f>
        <v/>
      </c>
    </row>
    <row r="1154" spans="1:9">
      <c r="A1154">
        <f>IFERROR(テーブル_Swim015[[#This Row],[競技番号]],"")</f>
        <v>106</v>
      </c>
      <c r="B1154">
        <f>IFERROR(テーブル_Swim015[[#This Row],[組]],"")</f>
        <v>1</v>
      </c>
      <c r="C1154">
        <f>IFERROR(テーブル_Swim015[[#This Row],[水路]],"")</f>
        <v>1</v>
      </c>
      <c r="D1154" t="str">
        <f>IFERROR(Sheet4!#REF!,"")</f>
        <v/>
      </c>
      <c r="E1154" t="str">
        <f>IFERROR(LOOKUP(テーブル_Swim015[[#This Row],[選手番号]],Sheet3!A:A,Sheet3!C:C),"")</f>
        <v/>
      </c>
      <c r="F1154" t="str">
        <f>IFERROR(LOOKUP(D1154,テーブル_Swim014[選手番号],テーブル_Swim014[所属名称１]),"")</f>
        <v/>
      </c>
      <c r="G1154" t="str">
        <f>IFERROR(LOOKUP(テーブル_Swim015[[#This Row],[選手番号]],Sheet2!A:A,Sheet2!B:B),"")</f>
        <v/>
      </c>
      <c r="H1154" t="str">
        <f>IFERROR(LOOKUP(D1154,Sheet2!A:A,Sheet2!C:C),"")</f>
        <v/>
      </c>
      <c r="I1154" t="str">
        <f>IFERROR(LOOKUP(H1154,Sheet9!A:A,記載責任者!#REF!),"")</f>
        <v/>
      </c>
    </row>
    <row r="1155" spans="1:9">
      <c r="A1155">
        <f>IFERROR(テーブル_Swim015[[#This Row],[競技番号]],"")</f>
        <v>106</v>
      </c>
      <c r="B1155">
        <f>IFERROR(テーブル_Swim015[[#This Row],[組]],"")</f>
        <v>1</v>
      </c>
      <c r="C1155">
        <f>IFERROR(テーブル_Swim015[[#This Row],[水路]],"")</f>
        <v>2</v>
      </c>
      <c r="D1155" t="str">
        <f>IFERROR(Sheet4!#REF!,"")</f>
        <v/>
      </c>
      <c r="E1155" t="str">
        <f>IFERROR(LOOKUP(テーブル_Swim015[[#This Row],[選手番号]],Sheet3!A:A,Sheet3!C:C),"")</f>
        <v xml:space="preserve">服部　由弦                    </v>
      </c>
      <c r="F1155" t="str">
        <f>IFERROR(LOOKUP(D1155,テーブル_Swim014[選手番号],テーブル_Swim014[所属名称１]),"")</f>
        <v/>
      </c>
      <c r="G1155" t="str">
        <f>IFERROR(LOOKUP(テーブル_Swim015[[#This Row],[選手番号]],Sheet2!A:A,Sheet2!B:B),"")</f>
        <v/>
      </c>
      <c r="H1155" t="str">
        <f>IFERROR(LOOKUP(D1155,Sheet2!A:A,Sheet2!C:C),"")</f>
        <v/>
      </c>
      <c r="I1155" t="str">
        <f>IFERROR(LOOKUP(H1155,Sheet9!A:A,記載責任者!#REF!),"")</f>
        <v/>
      </c>
    </row>
    <row r="1156" spans="1:9">
      <c r="A1156">
        <f>IFERROR(テーブル_Swim015[[#This Row],[競技番号]],"")</f>
        <v>106</v>
      </c>
      <c r="B1156">
        <f>IFERROR(テーブル_Swim015[[#This Row],[組]],"")</f>
        <v>1</v>
      </c>
      <c r="C1156">
        <f>IFERROR(テーブル_Swim015[[#This Row],[水路]],"")</f>
        <v>3</v>
      </c>
      <c r="D1156" t="str">
        <f>IFERROR(Sheet4!#REF!,"")</f>
        <v/>
      </c>
      <c r="E1156" t="str">
        <f>IFERROR(LOOKUP(テーブル_Swim015[[#This Row],[選手番号]],Sheet3!A:A,Sheet3!C:C),"")</f>
        <v xml:space="preserve">山内　淳聖                    </v>
      </c>
      <c r="F1156" t="str">
        <f>IFERROR(LOOKUP(D1156,テーブル_Swim014[選手番号],テーブル_Swim014[所属名称１]),"")</f>
        <v/>
      </c>
      <c r="G1156" t="str">
        <f>IFERROR(LOOKUP(テーブル_Swim015[[#This Row],[選手番号]],Sheet2!A:A,Sheet2!B:B),"")</f>
        <v/>
      </c>
      <c r="H1156" t="str">
        <f>IFERROR(LOOKUP(D1156,Sheet2!A:A,Sheet2!C:C),"")</f>
        <v/>
      </c>
      <c r="I1156" t="str">
        <f>IFERROR(LOOKUP(H1156,Sheet9!A:A,記載責任者!#REF!),"")</f>
        <v/>
      </c>
    </row>
    <row r="1157" spans="1:9">
      <c r="A1157">
        <f>IFERROR(テーブル_Swim015[[#This Row],[競技番号]],"")</f>
        <v>106</v>
      </c>
      <c r="B1157">
        <f>IFERROR(テーブル_Swim015[[#This Row],[組]],"")</f>
        <v>1</v>
      </c>
      <c r="C1157">
        <f>IFERROR(テーブル_Swim015[[#This Row],[水路]],"")</f>
        <v>4</v>
      </c>
      <c r="D1157" t="str">
        <f>IFERROR(Sheet4!#REF!,"")</f>
        <v/>
      </c>
      <c r="E1157" t="str">
        <f>IFERROR(LOOKUP(テーブル_Swim015[[#This Row],[選手番号]],Sheet3!A:A,Sheet3!C:C),"")</f>
        <v xml:space="preserve">町田　祐樹                    </v>
      </c>
      <c r="F1157" t="str">
        <f>IFERROR(LOOKUP(D1157,テーブル_Swim014[選手番号],テーブル_Swim014[所属名称１]),"")</f>
        <v/>
      </c>
      <c r="G1157" t="str">
        <f>IFERROR(LOOKUP(テーブル_Swim015[[#This Row],[選手番号]],Sheet2!A:A,Sheet2!B:B),"")</f>
        <v/>
      </c>
      <c r="H1157" t="str">
        <f>IFERROR(LOOKUP(D1157,Sheet2!A:A,Sheet2!C:C),"")</f>
        <v/>
      </c>
      <c r="I1157" t="str">
        <f>IFERROR(LOOKUP(H1157,Sheet9!A:A,記載責任者!#REF!),"")</f>
        <v/>
      </c>
    </row>
    <row r="1158" spans="1:9">
      <c r="A1158">
        <f>IFERROR(テーブル_Swim015[[#This Row],[競技番号]],"")</f>
        <v>106</v>
      </c>
      <c r="B1158">
        <f>IFERROR(テーブル_Swim015[[#This Row],[組]],"")</f>
        <v>1</v>
      </c>
      <c r="C1158">
        <f>IFERROR(テーブル_Swim015[[#This Row],[水路]],"")</f>
        <v>5</v>
      </c>
      <c r="D1158" t="str">
        <f>IFERROR(Sheet4!#REF!,"")</f>
        <v/>
      </c>
      <c r="E1158" t="str">
        <f>IFERROR(LOOKUP(テーブル_Swim015[[#This Row],[選手番号]],Sheet3!A:A,Sheet3!C:C),"")</f>
        <v xml:space="preserve">真鍋　千賢                    </v>
      </c>
      <c r="F1158" t="str">
        <f>IFERROR(LOOKUP(D1158,テーブル_Swim014[選手番号],テーブル_Swim014[所属名称１]),"")</f>
        <v/>
      </c>
      <c r="G1158" t="str">
        <f>IFERROR(LOOKUP(テーブル_Swim015[[#This Row],[選手番号]],Sheet2!A:A,Sheet2!B:B),"")</f>
        <v/>
      </c>
      <c r="H1158" t="str">
        <f>IFERROR(LOOKUP(D1158,Sheet2!A:A,Sheet2!C:C),"")</f>
        <v/>
      </c>
      <c r="I1158" t="str">
        <f>IFERROR(LOOKUP(H1158,Sheet9!A:A,記載責任者!#REF!),"")</f>
        <v/>
      </c>
    </row>
    <row r="1159" spans="1:9">
      <c r="A1159">
        <f>IFERROR(テーブル_Swim015[[#This Row],[競技番号]],"")</f>
        <v>106</v>
      </c>
      <c r="B1159">
        <f>IFERROR(テーブル_Swim015[[#This Row],[組]],"")</f>
        <v>1</v>
      </c>
      <c r="C1159">
        <f>IFERROR(テーブル_Swim015[[#This Row],[水路]],"")</f>
        <v>6</v>
      </c>
      <c r="D1159" t="str">
        <f>IFERROR(Sheet4!#REF!,"")</f>
        <v/>
      </c>
      <c r="E1159" t="str">
        <f>IFERROR(LOOKUP(テーブル_Swim015[[#This Row],[選手番号]],Sheet3!A:A,Sheet3!C:C),"")</f>
        <v xml:space="preserve">尾﨑寅之輔                    </v>
      </c>
      <c r="F1159" t="str">
        <f>IFERROR(LOOKUP(D1159,テーブル_Swim014[選手番号],テーブル_Swim014[所属名称１]),"")</f>
        <v/>
      </c>
      <c r="G1159" t="str">
        <f>IFERROR(LOOKUP(テーブル_Swim015[[#This Row],[選手番号]],Sheet2!A:A,Sheet2!B:B),"")</f>
        <v/>
      </c>
      <c r="H1159" t="str">
        <f>IFERROR(LOOKUP(D1159,Sheet2!A:A,Sheet2!C:C),"")</f>
        <v/>
      </c>
      <c r="I1159" t="str">
        <f>IFERROR(LOOKUP(H1159,Sheet9!A:A,記載責任者!#REF!),"")</f>
        <v/>
      </c>
    </row>
    <row r="1160" spans="1:9">
      <c r="A1160">
        <f>IFERROR(テーブル_Swim015[[#This Row],[競技番号]],"")</f>
        <v>106</v>
      </c>
      <c r="B1160">
        <f>IFERROR(テーブル_Swim015[[#This Row],[組]],"")</f>
        <v>1</v>
      </c>
      <c r="C1160">
        <f>IFERROR(テーブル_Swim015[[#This Row],[水路]],"")</f>
        <v>7</v>
      </c>
      <c r="D1160" t="str">
        <f>IFERROR(Sheet4!#REF!,"")</f>
        <v/>
      </c>
      <c r="E1160" t="str">
        <f>IFERROR(LOOKUP(テーブル_Swim015[[#This Row],[選手番号]],Sheet3!A:A,Sheet3!C:C),"")</f>
        <v/>
      </c>
      <c r="F1160" t="str">
        <f>IFERROR(LOOKUP(D1160,テーブル_Swim014[選手番号],テーブル_Swim014[所属名称１]),"")</f>
        <v/>
      </c>
      <c r="G1160" t="str">
        <f>IFERROR(LOOKUP(テーブル_Swim015[[#This Row],[選手番号]],Sheet2!A:A,Sheet2!B:B),"")</f>
        <v/>
      </c>
      <c r="H1160" t="str">
        <f>IFERROR(LOOKUP(D1160,Sheet2!A:A,Sheet2!C:C),"")</f>
        <v/>
      </c>
      <c r="I1160" t="str">
        <f>IFERROR(LOOKUP(H1160,Sheet9!A:A,記載責任者!#REF!),"")</f>
        <v/>
      </c>
    </row>
    <row r="1161" spans="1:9">
      <c r="A1161">
        <f>IFERROR(テーブル_Swim015[[#This Row],[競技番号]],"")</f>
        <v>106</v>
      </c>
      <c r="B1161">
        <f>IFERROR(テーブル_Swim015[[#This Row],[組]],"")</f>
        <v>1</v>
      </c>
      <c r="C1161">
        <f>IFERROR(テーブル_Swim015[[#This Row],[水路]],"")</f>
        <v>8</v>
      </c>
      <c r="D1161" t="str">
        <f>IFERROR(Sheet4!#REF!,"")</f>
        <v/>
      </c>
      <c r="E1161" t="str">
        <f>IFERROR(LOOKUP(テーブル_Swim015[[#This Row],[選手番号]],Sheet3!A:A,Sheet3!C:C),"")</f>
        <v/>
      </c>
      <c r="F1161" t="str">
        <f>IFERROR(LOOKUP(D1161,テーブル_Swim014[選手番号],テーブル_Swim014[所属名称１]),"")</f>
        <v/>
      </c>
      <c r="G1161" t="str">
        <f>IFERROR(LOOKUP(テーブル_Swim015[[#This Row],[選手番号]],Sheet2!A:A,Sheet2!B:B),"")</f>
        <v/>
      </c>
      <c r="H1161" t="str">
        <f>IFERROR(LOOKUP(D1161,Sheet2!A:A,Sheet2!C:C),"")</f>
        <v/>
      </c>
      <c r="I1161" t="str">
        <f>IFERROR(LOOKUP(H1161,Sheet9!A:A,記載責任者!#REF!),"")</f>
        <v/>
      </c>
    </row>
    <row r="1162" spans="1:9">
      <c r="A1162">
        <f>IFERROR(テーブル_Swim015[[#This Row],[競技番号]],"")</f>
        <v>106</v>
      </c>
      <c r="B1162">
        <f>IFERROR(テーブル_Swim015[[#This Row],[組]],"")</f>
        <v>2</v>
      </c>
      <c r="C1162">
        <f>IFERROR(テーブル_Swim015[[#This Row],[水路]],"")</f>
        <v>1</v>
      </c>
      <c r="D1162" t="str">
        <f>IFERROR(Sheet4!#REF!,"")</f>
        <v/>
      </c>
      <c r="E1162" t="str">
        <f>IFERROR(LOOKUP(テーブル_Swim015[[#This Row],[選手番号]],Sheet3!A:A,Sheet3!C:C),"")</f>
        <v xml:space="preserve">大西　祥生                    </v>
      </c>
      <c r="F1162" t="str">
        <f>IFERROR(LOOKUP(D1162,テーブル_Swim014[選手番号],テーブル_Swim014[所属名称１]),"")</f>
        <v/>
      </c>
      <c r="G1162" t="str">
        <f>IFERROR(LOOKUP(テーブル_Swim015[[#This Row],[選手番号]],Sheet2!A:A,Sheet2!B:B),"")</f>
        <v/>
      </c>
      <c r="H1162" t="str">
        <f>IFERROR(LOOKUP(D1162,Sheet2!A:A,Sheet2!C:C),"")</f>
        <v/>
      </c>
      <c r="I1162" t="str">
        <f>IFERROR(LOOKUP(H1162,Sheet9!A:A,記載責任者!#REF!),"")</f>
        <v/>
      </c>
    </row>
    <row r="1163" spans="1:9">
      <c r="A1163">
        <f>IFERROR(テーブル_Swim015[[#This Row],[競技番号]],"")</f>
        <v>106</v>
      </c>
      <c r="B1163">
        <f>IFERROR(テーブル_Swim015[[#This Row],[組]],"")</f>
        <v>2</v>
      </c>
      <c r="C1163">
        <f>IFERROR(テーブル_Swim015[[#This Row],[水路]],"")</f>
        <v>2</v>
      </c>
      <c r="D1163" t="str">
        <f>IFERROR(Sheet4!#REF!,"")</f>
        <v/>
      </c>
      <c r="E1163" t="str">
        <f>IFERROR(LOOKUP(テーブル_Swim015[[#This Row],[選手番号]],Sheet3!A:A,Sheet3!C:C),"")</f>
        <v xml:space="preserve">山岡　春輝                    </v>
      </c>
      <c r="F1163" t="str">
        <f>IFERROR(LOOKUP(D1163,テーブル_Swim014[選手番号],テーブル_Swim014[所属名称１]),"")</f>
        <v/>
      </c>
      <c r="G1163" t="str">
        <f>IFERROR(LOOKUP(テーブル_Swim015[[#This Row],[選手番号]],Sheet2!A:A,Sheet2!B:B),"")</f>
        <v/>
      </c>
      <c r="H1163" t="str">
        <f>IFERROR(LOOKUP(D1163,Sheet2!A:A,Sheet2!C:C),"")</f>
        <v/>
      </c>
      <c r="I1163" t="str">
        <f>IFERROR(LOOKUP(H1163,Sheet9!A:A,記載責任者!#REF!),"")</f>
        <v/>
      </c>
    </row>
    <row r="1164" spans="1:9">
      <c r="A1164">
        <f>IFERROR(テーブル_Swim015[[#This Row],[競技番号]],"")</f>
        <v>106</v>
      </c>
      <c r="B1164">
        <f>IFERROR(テーブル_Swim015[[#This Row],[組]],"")</f>
        <v>2</v>
      </c>
      <c r="C1164">
        <f>IFERROR(テーブル_Swim015[[#This Row],[水路]],"")</f>
        <v>3</v>
      </c>
      <c r="D1164" t="str">
        <f>IFERROR(Sheet4!#REF!,"")</f>
        <v/>
      </c>
      <c r="E1164" t="str">
        <f>IFERROR(LOOKUP(テーブル_Swim015[[#This Row],[選手番号]],Sheet3!A:A,Sheet3!C:C),"")</f>
        <v xml:space="preserve">松本　大和                    </v>
      </c>
      <c r="F1164" t="str">
        <f>IFERROR(LOOKUP(D1164,テーブル_Swim014[選手番号],テーブル_Swim014[所属名称１]),"")</f>
        <v/>
      </c>
      <c r="G1164" t="str">
        <f>IFERROR(LOOKUP(テーブル_Swim015[[#This Row],[選手番号]],Sheet2!A:A,Sheet2!B:B),"")</f>
        <v/>
      </c>
      <c r="H1164" t="str">
        <f>IFERROR(LOOKUP(D1164,Sheet2!A:A,Sheet2!C:C),"")</f>
        <v/>
      </c>
      <c r="I1164" t="str">
        <f>IFERROR(LOOKUP(H1164,Sheet9!A:A,記載責任者!#REF!),"")</f>
        <v/>
      </c>
    </row>
    <row r="1165" spans="1:9">
      <c r="A1165">
        <f>IFERROR(テーブル_Swim015[[#This Row],[競技番号]],"")</f>
        <v>106</v>
      </c>
      <c r="B1165">
        <f>IFERROR(テーブル_Swim015[[#This Row],[組]],"")</f>
        <v>2</v>
      </c>
      <c r="C1165">
        <f>IFERROR(テーブル_Swim015[[#This Row],[水路]],"")</f>
        <v>4</v>
      </c>
      <c r="D1165" t="str">
        <f>IFERROR(Sheet4!#REF!,"")</f>
        <v/>
      </c>
      <c r="E1165" t="str">
        <f>IFERROR(LOOKUP(テーブル_Swim015[[#This Row],[選手番号]],Sheet3!A:A,Sheet3!C:C),"")</f>
        <v xml:space="preserve">福田　航平                    </v>
      </c>
      <c r="F1165" t="str">
        <f>IFERROR(LOOKUP(D1165,テーブル_Swim014[選手番号],テーブル_Swim014[所属名称１]),"")</f>
        <v/>
      </c>
      <c r="G1165" t="str">
        <f>IFERROR(LOOKUP(テーブル_Swim015[[#This Row],[選手番号]],Sheet2!A:A,Sheet2!B:B),"")</f>
        <v/>
      </c>
      <c r="H1165" t="str">
        <f>IFERROR(LOOKUP(D1165,Sheet2!A:A,Sheet2!C:C),"")</f>
        <v/>
      </c>
      <c r="I1165" t="str">
        <f>IFERROR(LOOKUP(H1165,Sheet9!A:A,記載責任者!#REF!),"")</f>
        <v/>
      </c>
    </row>
    <row r="1166" spans="1:9">
      <c r="A1166">
        <f>IFERROR(テーブル_Swim015[[#This Row],[競技番号]],"")</f>
        <v>106</v>
      </c>
      <c r="B1166">
        <f>IFERROR(テーブル_Swim015[[#This Row],[組]],"")</f>
        <v>2</v>
      </c>
      <c r="C1166">
        <f>IFERROR(テーブル_Swim015[[#This Row],[水路]],"")</f>
        <v>5</v>
      </c>
      <c r="D1166" t="str">
        <f>IFERROR(Sheet4!#REF!,"")</f>
        <v/>
      </c>
      <c r="E1166" t="str">
        <f>IFERROR(LOOKUP(テーブル_Swim015[[#This Row],[選手番号]],Sheet3!A:A,Sheet3!C:C),"")</f>
        <v xml:space="preserve">荒木　貴弥                    </v>
      </c>
      <c r="F1166" t="str">
        <f>IFERROR(LOOKUP(D1166,テーブル_Swim014[選手番号],テーブル_Swim014[所属名称１]),"")</f>
        <v/>
      </c>
      <c r="G1166" t="str">
        <f>IFERROR(LOOKUP(テーブル_Swim015[[#This Row],[選手番号]],Sheet2!A:A,Sheet2!B:B),"")</f>
        <v/>
      </c>
      <c r="H1166" t="str">
        <f>IFERROR(LOOKUP(D1166,Sheet2!A:A,Sheet2!C:C),"")</f>
        <v/>
      </c>
      <c r="I1166" t="str">
        <f>IFERROR(LOOKUP(H1166,Sheet9!A:A,記載責任者!#REF!),"")</f>
        <v/>
      </c>
    </row>
    <row r="1167" spans="1:9">
      <c r="A1167">
        <f>IFERROR(テーブル_Swim015[[#This Row],[競技番号]],"")</f>
        <v>106</v>
      </c>
      <c r="B1167">
        <f>IFERROR(テーブル_Swim015[[#This Row],[組]],"")</f>
        <v>2</v>
      </c>
      <c r="C1167">
        <f>IFERROR(テーブル_Swim015[[#This Row],[水路]],"")</f>
        <v>6</v>
      </c>
      <c r="D1167" t="str">
        <f>IFERROR(Sheet4!#REF!,"")</f>
        <v/>
      </c>
      <c r="E1167" t="str">
        <f>IFERROR(LOOKUP(テーブル_Swim015[[#This Row],[選手番号]],Sheet3!A:A,Sheet3!C:C),"")</f>
        <v xml:space="preserve">島田　　希                    </v>
      </c>
      <c r="F1167" t="str">
        <f>IFERROR(LOOKUP(D1167,テーブル_Swim014[選手番号],テーブル_Swim014[所属名称１]),"")</f>
        <v/>
      </c>
      <c r="G1167" t="str">
        <f>IFERROR(LOOKUP(テーブル_Swim015[[#This Row],[選手番号]],Sheet2!A:A,Sheet2!B:B),"")</f>
        <v/>
      </c>
      <c r="H1167" t="str">
        <f>IFERROR(LOOKUP(D1167,Sheet2!A:A,Sheet2!C:C),"")</f>
        <v/>
      </c>
      <c r="I1167" t="str">
        <f>IFERROR(LOOKUP(H1167,Sheet9!A:A,記載責任者!#REF!),"")</f>
        <v/>
      </c>
    </row>
    <row r="1168" spans="1:9">
      <c r="A1168">
        <f>IFERROR(テーブル_Swim015[[#This Row],[競技番号]],"")</f>
        <v>106</v>
      </c>
      <c r="B1168">
        <f>IFERROR(テーブル_Swim015[[#This Row],[組]],"")</f>
        <v>2</v>
      </c>
      <c r="C1168">
        <f>IFERROR(テーブル_Swim015[[#This Row],[水路]],"")</f>
        <v>7</v>
      </c>
      <c r="D1168" t="str">
        <f>IFERROR(Sheet4!#REF!,"")</f>
        <v/>
      </c>
      <c r="E1168" t="str">
        <f>IFERROR(LOOKUP(テーブル_Swim015[[#This Row],[選手番号]],Sheet3!A:A,Sheet3!C:C),"")</f>
        <v xml:space="preserve">松中　康浩                    </v>
      </c>
      <c r="F1168" t="str">
        <f>IFERROR(LOOKUP(D1168,テーブル_Swim014[選手番号],テーブル_Swim014[所属名称１]),"")</f>
        <v/>
      </c>
      <c r="G1168" t="str">
        <f>IFERROR(LOOKUP(テーブル_Swim015[[#This Row],[選手番号]],Sheet2!A:A,Sheet2!B:B),"")</f>
        <v/>
      </c>
      <c r="H1168" t="str">
        <f>IFERROR(LOOKUP(D1168,Sheet2!A:A,Sheet2!C:C),"")</f>
        <v/>
      </c>
      <c r="I1168" t="str">
        <f>IFERROR(LOOKUP(H1168,Sheet9!A:A,記載責任者!#REF!),"")</f>
        <v/>
      </c>
    </row>
    <row r="1169" spans="1:9">
      <c r="A1169">
        <f>IFERROR(テーブル_Swim015[[#This Row],[競技番号]],"")</f>
        <v>106</v>
      </c>
      <c r="B1169">
        <f>IFERROR(テーブル_Swim015[[#This Row],[組]],"")</f>
        <v>2</v>
      </c>
      <c r="C1169">
        <f>IFERROR(テーブル_Swim015[[#This Row],[水路]],"")</f>
        <v>8</v>
      </c>
      <c r="D1169" t="str">
        <f>IFERROR(Sheet4!#REF!,"")</f>
        <v/>
      </c>
      <c r="E1169" t="str">
        <f>IFERROR(LOOKUP(テーブル_Swim015[[#This Row],[選手番号]],Sheet3!A:A,Sheet3!C:C),"")</f>
        <v xml:space="preserve">大加田元輝                    </v>
      </c>
      <c r="F1169" t="str">
        <f>IFERROR(LOOKUP(D1169,テーブル_Swim014[選手番号],テーブル_Swim014[所属名称１]),"")</f>
        <v/>
      </c>
      <c r="G1169" t="str">
        <f>IFERROR(LOOKUP(テーブル_Swim015[[#This Row],[選手番号]],Sheet2!A:A,Sheet2!B:B),"")</f>
        <v/>
      </c>
      <c r="H1169" t="str">
        <f>IFERROR(LOOKUP(D1169,Sheet2!A:A,Sheet2!C:C),"")</f>
        <v/>
      </c>
      <c r="I1169" t="str">
        <f>IFERROR(LOOKUP(H1169,Sheet9!A:A,記載責任者!#REF!),"")</f>
        <v/>
      </c>
    </row>
    <row r="1170" spans="1:9">
      <c r="A1170">
        <f>IFERROR(テーブル_Swim015[[#This Row],[競技番号]],"")</f>
        <v>107</v>
      </c>
      <c r="B1170">
        <f>IFERROR(テーブル_Swim015[[#This Row],[組]],"")</f>
        <v>1</v>
      </c>
      <c r="C1170">
        <f>IFERROR(テーブル_Swim015[[#This Row],[水路]],"")</f>
        <v>1</v>
      </c>
      <c r="D1170" t="str">
        <f>IFERROR(Sheet4!#REF!,"")</f>
        <v/>
      </c>
      <c r="E1170" t="str">
        <f>IFERROR(LOOKUP(テーブル_Swim015[[#This Row],[選手番号]],Sheet3!A:A,Sheet3!C:C),"")</f>
        <v/>
      </c>
      <c r="F1170" t="str">
        <f>IFERROR(LOOKUP(D1170,テーブル_Swim014[選手番号],テーブル_Swim014[所属名称１]),"")</f>
        <v/>
      </c>
      <c r="G1170" t="str">
        <f>IFERROR(LOOKUP(テーブル_Swim015[[#This Row],[選手番号]],Sheet2!A:A,Sheet2!B:B),"")</f>
        <v/>
      </c>
      <c r="H1170" t="str">
        <f>IFERROR(LOOKUP(D1170,Sheet2!A:A,Sheet2!C:C),"")</f>
        <v/>
      </c>
      <c r="I1170" t="str">
        <f>IFERROR(LOOKUP(H1170,Sheet9!A:A,記載責任者!#REF!),"")</f>
        <v/>
      </c>
    </row>
    <row r="1171" spans="1:9">
      <c r="A1171">
        <f>IFERROR(テーブル_Swim015[[#This Row],[競技番号]],"")</f>
        <v>107</v>
      </c>
      <c r="B1171">
        <f>IFERROR(テーブル_Swim015[[#This Row],[組]],"")</f>
        <v>1</v>
      </c>
      <c r="C1171">
        <f>IFERROR(テーブル_Swim015[[#This Row],[水路]],"")</f>
        <v>2</v>
      </c>
      <c r="D1171" t="str">
        <f>IFERROR(Sheet4!#REF!,"")</f>
        <v/>
      </c>
      <c r="E1171" t="str">
        <f>IFERROR(LOOKUP(テーブル_Swim015[[#This Row],[選手番号]],Sheet3!A:A,Sheet3!C:C),"")</f>
        <v xml:space="preserve">増田　七星                    </v>
      </c>
      <c r="F1171" t="str">
        <f>IFERROR(LOOKUP(D1171,テーブル_Swim014[選手番号],テーブル_Swim014[所属名称１]),"")</f>
        <v/>
      </c>
      <c r="G1171" t="str">
        <f>IFERROR(LOOKUP(テーブル_Swim015[[#This Row],[選手番号]],Sheet2!A:A,Sheet2!B:B),"")</f>
        <v/>
      </c>
      <c r="H1171" t="str">
        <f>IFERROR(LOOKUP(D1171,Sheet2!A:A,Sheet2!C:C),"")</f>
        <v/>
      </c>
      <c r="I1171" t="str">
        <f>IFERROR(LOOKUP(H1171,Sheet9!A:A,記載責任者!#REF!),"")</f>
        <v/>
      </c>
    </row>
    <row r="1172" spans="1:9">
      <c r="A1172">
        <f>IFERROR(テーブル_Swim015[[#This Row],[競技番号]],"")</f>
        <v>107</v>
      </c>
      <c r="B1172">
        <f>IFERROR(テーブル_Swim015[[#This Row],[組]],"")</f>
        <v>1</v>
      </c>
      <c r="C1172">
        <f>IFERROR(テーブル_Swim015[[#This Row],[水路]],"")</f>
        <v>3</v>
      </c>
      <c r="D1172" t="str">
        <f>IFERROR(Sheet4!#REF!,"")</f>
        <v/>
      </c>
      <c r="E1172" t="str">
        <f>IFERROR(LOOKUP(テーブル_Swim015[[#This Row],[選手番号]],Sheet3!A:A,Sheet3!C:C),"")</f>
        <v xml:space="preserve">真鍋　香織                    </v>
      </c>
      <c r="F1172" t="str">
        <f>IFERROR(LOOKUP(D1172,テーブル_Swim014[選手番号],テーブル_Swim014[所属名称１]),"")</f>
        <v/>
      </c>
      <c r="G1172" t="str">
        <f>IFERROR(LOOKUP(テーブル_Swim015[[#This Row],[選手番号]],Sheet2!A:A,Sheet2!B:B),"")</f>
        <v/>
      </c>
      <c r="H1172" t="str">
        <f>IFERROR(LOOKUP(D1172,Sheet2!A:A,Sheet2!C:C),"")</f>
        <v/>
      </c>
      <c r="I1172" t="str">
        <f>IFERROR(LOOKUP(H1172,Sheet9!A:A,記載責任者!#REF!),"")</f>
        <v/>
      </c>
    </row>
    <row r="1173" spans="1:9">
      <c r="A1173">
        <f>IFERROR(テーブル_Swim015[[#This Row],[競技番号]],"")</f>
        <v>107</v>
      </c>
      <c r="B1173">
        <f>IFERROR(テーブル_Swim015[[#This Row],[組]],"")</f>
        <v>1</v>
      </c>
      <c r="C1173">
        <f>IFERROR(テーブル_Swim015[[#This Row],[水路]],"")</f>
        <v>4</v>
      </c>
      <c r="D1173" t="str">
        <f>IFERROR(Sheet4!#REF!,"")</f>
        <v/>
      </c>
      <c r="E1173" t="str">
        <f>IFERROR(LOOKUP(テーブル_Swim015[[#This Row],[選手番号]],Sheet3!A:A,Sheet3!C:C),"")</f>
        <v xml:space="preserve">河野真左子                    </v>
      </c>
      <c r="F1173" t="str">
        <f>IFERROR(LOOKUP(D1173,テーブル_Swim014[選手番号],テーブル_Swim014[所属名称１]),"")</f>
        <v/>
      </c>
      <c r="G1173" t="str">
        <f>IFERROR(LOOKUP(テーブル_Swim015[[#This Row],[選手番号]],Sheet2!A:A,Sheet2!B:B),"")</f>
        <v/>
      </c>
      <c r="H1173" t="str">
        <f>IFERROR(LOOKUP(D1173,Sheet2!A:A,Sheet2!C:C),"")</f>
        <v/>
      </c>
      <c r="I1173" t="str">
        <f>IFERROR(LOOKUP(H1173,Sheet9!A:A,記載責任者!#REF!),"")</f>
        <v/>
      </c>
    </row>
    <row r="1174" spans="1:9">
      <c r="A1174">
        <f>IFERROR(テーブル_Swim015[[#This Row],[競技番号]],"")</f>
        <v>107</v>
      </c>
      <c r="B1174">
        <f>IFERROR(テーブル_Swim015[[#This Row],[組]],"")</f>
        <v>1</v>
      </c>
      <c r="C1174">
        <f>IFERROR(テーブル_Swim015[[#This Row],[水路]],"")</f>
        <v>5</v>
      </c>
      <c r="D1174" t="str">
        <f>IFERROR(Sheet4!#REF!,"")</f>
        <v/>
      </c>
      <c r="E1174" t="str">
        <f>IFERROR(LOOKUP(テーブル_Swim015[[#This Row],[選手番号]],Sheet3!A:A,Sheet3!C:C),"")</f>
        <v xml:space="preserve">山下　奈津                    </v>
      </c>
      <c r="F1174" t="str">
        <f>IFERROR(LOOKUP(D1174,テーブル_Swim014[選手番号],テーブル_Swim014[所属名称１]),"")</f>
        <v/>
      </c>
      <c r="G1174" t="str">
        <f>IFERROR(LOOKUP(テーブル_Swim015[[#This Row],[選手番号]],Sheet2!A:A,Sheet2!B:B),"")</f>
        <v/>
      </c>
      <c r="H1174" t="str">
        <f>IFERROR(LOOKUP(D1174,Sheet2!A:A,Sheet2!C:C),"")</f>
        <v/>
      </c>
      <c r="I1174" t="str">
        <f>IFERROR(LOOKUP(H1174,Sheet9!A:A,記載責任者!#REF!),"")</f>
        <v/>
      </c>
    </row>
    <row r="1175" spans="1:9">
      <c r="A1175">
        <f>IFERROR(テーブル_Swim015[[#This Row],[競技番号]],"")</f>
        <v>107</v>
      </c>
      <c r="B1175">
        <f>IFERROR(テーブル_Swim015[[#This Row],[組]],"")</f>
        <v>1</v>
      </c>
      <c r="C1175">
        <f>IFERROR(テーブル_Swim015[[#This Row],[水路]],"")</f>
        <v>6</v>
      </c>
      <c r="D1175" t="str">
        <f>IFERROR(Sheet4!#REF!,"")</f>
        <v/>
      </c>
      <c r="E1175" t="str">
        <f>IFERROR(LOOKUP(テーブル_Swim015[[#This Row],[選手番号]],Sheet3!A:A,Sheet3!C:C),"")</f>
        <v xml:space="preserve">越智　海季                    </v>
      </c>
      <c r="F1175" t="str">
        <f>IFERROR(LOOKUP(D1175,テーブル_Swim014[選手番号],テーブル_Swim014[所属名称１]),"")</f>
        <v/>
      </c>
      <c r="G1175" t="str">
        <f>IFERROR(LOOKUP(テーブル_Swim015[[#This Row],[選手番号]],Sheet2!A:A,Sheet2!B:B),"")</f>
        <v/>
      </c>
      <c r="H1175" t="str">
        <f>IFERROR(LOOKUP(D1175,Sheet2!A:A,Sheet2!C:C),"")</f>
        <v/>
      </c>
      <c r="I1175" t="str">
        <f>IFERROR(LOOKUP(H1175,Sheet9!A:A,記載責任者!#REF!),"")</f>
        <v/>
      </c>
    </row>
    <row r="1176" spans="1:9">
      <c r="A1176">
        <f>IFERROR(テーブル_Swim015[[#This Row],[競技番号]],"")</f>
        <v>107</v>
      </c>
      <c r="B1176">
        <f>IFERROR(テーブル_Swim015[[#This Row],[組]],"")</f>
        <v>1</v>
      </c>
      <c r="C1176">
        <f>IFERROR(テーブル_Swim015[[#This Row],[水路]],"")</f>
        <v>7</v>
      </c>
      <c r="D1176" t="str">
        <f>IFERROR(Sheet4!#REF!,"")</f>
        <v/>
      </c>
      <c r="E1176" t="str">
        <f>IFERROR(LOOKUP(テーブル_Swim015[[#This Row],[選手番号]],Sheet3!A:A,Sheet3!C:C),"")</f>
        <v/>
      </c>
      <c r="F1176" t="str">
        <f>IFERROR(LOOKUP(D1176,テーブル_Swim014[選手番号],テーブル_Swim014[所属名称１]),"")</f>
        <v/>
      </c>
      <c r="G1176" t="str">
        <f>IFERROR(LOOKUP(テーブル_Swim015[[#This Row],[選手番号]],Sheet2!A:A,Sheet2!B:B),"")</f>
        <v/>
      </c>
      <c r="H1176" t="str">
        <f>IFERROR(LOOKUP(D1176,Sheet2!A:A,Sheet2!C:C),"")</f>
        <v/>
      </c>
      <c r="I1176" t="str">
        <f>IFERROR(LOOKUP(H1176,Sheet9!A:A,記載責任者!#REF!),"")</f>
        <v/>
      </c>
    </row>
    <row r="1177" spans="1:9">
      <c r="A1177">
        <f>IFERROR(テーブル_Swim015[[#This Row],[競技番号]],"")</f>
        <v>107</v>
      </c>
      <c r="B1177">
        <f>IFERROR(テーブル_Swim015[[#This Row],[組]],"")</f>
        <v>1</v>
      </c>
      <c r="C1177">
        <f>IFERROR(テーブル_Swim015[[#This Row],[水路]],"")</f>
        <v>8</v>
      </c>
      <c r="D1177" t="str">
        <f>IFERROR(Sheet4!#REF!,"")</f>
        <v/>
      </c>
      <c r="E1177" t="str">
        <f>IFERROR(LOOKUP(テーブル_Swim015[[#This Row],[選手番号]],Sheet3!A:A,Sheet3!C:C),"")</f>
        <v/>
      </c>
      <c r="F1177" t="str">
        <f>IFERROR(LOOKUP(D1177,テーブル_Swim014[選手番号],テーブル_Swim014[所属名称１]),"")</f>
        <v/>
      </c>
      <c r="G1177" t="str">
        <f>IFERROR(LOOKUP(テーブル_Swim015[[#This Row],[選手番号]],Sheet2!A:A,Sheet2!B:B),"")</f>
        <v/>
      </c>
      <c r="H1177" t="str">
        <f>IFERROR(LOOKUP(D1177,Sheet2!A:A,Sheet2!C:C),"")</f>
        <v/>
      </c>
      <c r="I1177" t="str">
        <f>IFERROR(LOOKUP(H1177,Sheet9!A:A,記載責任者!#REF!),"")</f>
        <v/>
      </c>
    </row>
    <row r="1178" spans="1:9">
      <c r="A1178">
        <f>IFERROR(テーブル_Swim015[[#This Row],[競技番号]],"")</f>
        <v>107</v>
      </c>
      <c r="B1178">
        <f>IFERROR(テーブル_Swim015[[#This Row],[組]],"")</f>
        <v>2</v>
      </c>
      <c r="C1178">
        <f>IFERROR(テーブル_Swim015[[#This Row],[水路]],"")</f>
        <v>1</v>
      </c>
      <c r="D1178" t="str">
        <f>IFERROR(Sheet4!#REF!,"")</f>
        <v/>
      </c>
      <c r="E1178" t="str">
        <f>IFERROR(LOOKUP(テーブル_Swim015[[#This Row],[選手番号]],Sheet3!A:A,Sheet3!C:C),"")</f>
        <v xml:space="preserve">芳本　　望                    </v>
      </c>
      <c r="F1178" t="str">
        <f>IFERROR(LOOKUP(D1178,テーブル_Swim014[選手番号],テーブル_Swim014[所属名称１]),"")</f>
        <v/>
      </c>
      <c r="G1178" t="str">
        <f>IFERROR(LOOKUP(テーブル_Swim015[[#This Row],[選手番号]],Sheet2!A:A,Sheet2!B:B),"")</f>
        <v/>
      </c>
      <c r="H1178" t="str">
        <f>IFERROR(LOOKUP(D1178,Sheet2!A:A,Sheet2!C:C),"")</f>
        <v/>
      </c>
      <c r="I1178" t="str">
        <f>IFERROR(LOOKUP(H1178,Sheet9!A:A,記載責任者!#REF!),"")</f>
        <v/>
      </c>
    </row>
    <row r="1179" spans="1:9">
      <c r="A1179">
        <f>IFERROR(テーブル_Swim015[[#This Row],[競技番号]],"")</f>
        <v>107</v>
      </c>
      <c r="B1179">
        <f>IFERROR(テーブル_Swim015[[#This Row],[組]],"")</f>
        <v>2</v>
      </c>
      <c r="C1179">
        <f>IFERROR(テーブル_Swim015[[#This Row],[水路]],"")</f>
        <v>2</v>
      </c>
      <c r="D1179" t="str">
        <f>IFERROR(Sheet4!#REF!,"")</f>
        <v/>
      </c>
      <c r="E1179" t="str">
        <f>IFERROR(LOOKUP(テーブル_Swim015[[#This Row],[選手番号]],Sheet3!A:A,Sheet3!C:C),"")</f>
        <v xml:space="preserve">藤本保都希                    </v>
      </c>
      <c r="F1179" t="str">
        <f>IFERROR(LOOKUP(D1179,テーブル_Swim014[選手番号],テーブル_Swim014[所属名称１]),"")</f>
        <v/>
      </c>
      <c r="G1179" t="str">
        <f>IFERROR(LOOKUP(テーブル_Swim015[[#This Row],[選手番号]],Sheet2!A:A,Sheet2!B:B),"")</f>
        <v/>
      </c>
      <c r="H1179" t="str">
        <f>IFERROR(LOOKUP(D1179,Sheet2!A:A,Sheet2!C:C),"")</f>
        <v/>
      </c>
      <c r="I1179" t="str">
        <f>IFERROR(LOOKUP(H1179,Sheet9!A:A,記載責任者!#REF!),"")</f>
        <v/>
      </c>
    </row>
    <row r="1180" spans="1:9">
      <c r="A1180">
        <f>IFERROR(テーブル_Swim015[[#This Row],[競技番号]],"")</f>
        <v>107</v>
      </c>
      <c r="B1180">
        <f>IFERROR(テーブル_Swim015[[#This Row],[組]],"")</f>
        <v>2</v>
      </c>
      <c r="C1180">
        <f>IFERROR(テーブル_Swim015[[#This Row],[水路]],"")</f>
        <v>3</v>
      </c>
      <c r="D1180" t="str">
        <f>IFERROR(Sheet4!#REF!,"")</f>
        <v/>
      </c>
      <c r="E1180" t="str">
        <f>IFERROR(LOOKUP(テーブル_Swim015[[#This Row],[選手番号]],Sheet3!A:A,Sheet3!C:C),"")</f>
        <v xml:space="preserve">岩瀬　夕楓                    </v>
      </c>
      <c r="F1180" t="str">
        <f>IFERROR(LOOKUP(D1180,テーブル_Swim014[選手番号],テーブル_Swim014[所属名称１]),"")</f>
        <v/>
      </c>
      <c r="G1180" t="str">
        <f>IFERROR(LOOKUP(テーブル_Swim015[[#This Row],[選手番号]],Sheet2!A:A,Sheet2!B:B),"")</f>
        <v/>
      </c>
      <c r="H1180" t="str">
        <f>IFERROR(LOOKUP(D1180,Sheet2!A:A,Sheet2!C:C),"")</f>
        <v/>
      </c>
      <c r="I1180" t="str">
        <f>IFERROR(LOOKUP(H1180,Sheet9!A:A,記載責任者!#REF!),"")</f>
        <v/>
      </c>
    </row>
    <row r="1181" spans="1:9">
      <c r="A1181">
        <f>IFERROR(テーブル_Swim015[[#This Row],[競技番号]],"")</f>
        <v>107</v>
      </c>
      <c r="B1181">
        <f>IFERROR(テーブル_Swim015[[#This Row],[組]],"")</f>
        <v>2</v>
      </c>
      <c r="C1181">
        <f>IFERROR(テーブル_Swim015[[#This Row],[水路]],"")</f>
        <v>4</v>
      </c>
      <c r="D1181" t="str">
        <f>IFERROR(Sheet4!#REF!,"")</f>
        <v/>
      </c>
      <c r="E1181" t="str">
        <f>IFERROR(LOOKUP(テーブル_Swim015[[#This Row],[選手番号]],Sheet3!A:A,Sheet3!C:C),"")</f>
        <v xml:space="preserve">三橋　陽菜                    </v>
      </c>
      <c r="F1181" t="str">
        <f>IFERROR(LOOKUP(D1181,テーブル_Swim014[選手番号],テーブル_Swim014[所属名称１]),"")</f>
        <v/>
      </c>
      <c r="G1181" t="str">
        <f>IFERROR(LOOKUP(テーブル_Swim015[[#This Row],[選手番号]],Sheet2!A:A,Sheet2!B:B),"")</f>
        <v/>
      </c>
      <c r="H1181" t="str">
        <f>IFERROR(LOOKUP(D1181,Sheet2!A:A,Sheet2!C:C),"")</f>
        <v/>
      </c>
      <c r="I1181" t="str">
        <f>IFERROR(LOOKUP(H1181,Sheet9!A:A,記載責任者!#REF!),"")</f>
        <v/>
      </c>
    </row>
    <row r="1182" spans="1:9">
      <c r="A1182">
        <f>IFERROR(テーブル_Swim015[[#This Row],[競技番号]],"")</f>
        <v>107</v>
      </c>
      <c r="B1182">
        <f>IFERROR(テーブル_Swim015[[#This Row],[組]],"")</f>
        <v>2</v>
      </c>
      <c r="C1182">
        <f>IFERROR(テーブル_Swim015[[#This Row],[水路]],"")</f>
        <v>5</v>
      </c>
      <c r="D1182" t="str">
        <f>IFERROR(Sheet4!#REF!,"")</f>
        <v/>
      </c>
      <c r="E1182" t="str">
        <f>IFERROR(LOOKUP(テーブル_Swim015[[#This Row],[選手番号]],Sheet3!A:A,Sheet3!C:C),"")</f>
        <v xml:space="preserve">山本　和花                    </v>
      </c>
      <c r="F1182" t="str">
        <f>IFERROR(LOOKUP(D1182,テーブル_Swim014[選手番号],テーブル_Swim014[所属名称１]),"")</f>
        <v/>
      </c>
      <c r="G1182" t="str">
        <f>IFERROR(LOOKUP(テーブル_Swim015[[#This Row],[選手番号]],Sheet2!A:A,Sheet2!B:B),"")</f>
        <v/>
      </c>
      <c r="H1182" t="str">
        <f>IFERROR(LOOKUP(D1182,Sheet2!A:A,Sheet2!C:C),"")</f>
        <v/>
      </c>
      <c r="I1182" t="str">
        <f>IFERROR(LOOKUP(H1182,Sheet9!A:A,記載責任者!#REF!),"")</f>
        <v/>
      </c>
    </row>
    <row r="1183" spans="1:9">
      <c r="A1183">
        <f>IFERROR(テーブル_Swim015[[#This Row],[競技番号]],"")</f>
        <v>107</v>
      </c>
      <c r="B1183">
        <f>IFERROR(テーブル_Swim015[[#This Row],[組]],"")</f>
        <v>2</v>
      </c>
      <c r="C1183">
        <f>IFERROR(テーブル_Swim015[[#This Row],[水路]],"")</f>
        <v>6</v>
      </c>
      <c r="D1183" t="str">
        <f>IFERROR(Sheet4!#REF!,"")</f>
        <v/>
      </c>
      <c r="E1183" t="str">
        <f>IFERROR(LOOKUP(テーブル_Swim015[[#This Row],[選手番号]],Sheet3!A:A,Sheet3!C:C),"")</f>
        <v xml:space="preserve">立石友莉亜                    </v>
      </c>
      <c r="F1183" t="str">
        <f>IFERROR(LOOKUP(D1183,テーブル_Swim014[選手番号],テーブル_Swim014[所属名称１]),"")</f>
        <v/>
      </c>
      <c r="G1183" t="str">
        <f>IFERROR(LOOKUP(テーブル_Swim015[[#This Row],[選手番号]],Sheet2!A:A,Sheet2!B:B),"")</f>
        <v/>
      </c>
      <c r="H1183" t="str">
        <f>IFERROR(LOOKUP(D1183,Sheet2!A:A,Sheet2!C:C),"")</f>
        <v/>
      </c>
      <c r="I1183" t="str">
        <f>IFERROR(LOOKUP(H1183,Sheet9!A:A,記載責任者!#REF!),"")</f>
        <v/>
      </c>
    </row>
    <row r="1184" spans="1:9">
      <c r="A1184">
        <f>IFERROR(テーブル_Swim015[[#This Row],[競技番号]],"")</f>
        <v>107</v>
      </c>
      <c r="B1184">
        <f>IFERROR(テーブル_Swim015[[#This Row],[組]],"")</f>
        <v>2</v>
      </c>
      <c r="C1184">
        <f>IFERROR(テーブル_Swim015[[#This Row],[水路]],"")</f>
        <v>7</v>
      </c>
      <c r="D1184" t="str">
        <f>IFERROR(Sheet4!#REF!,"")</f>
        <v/>
      </c>
      <c r="E1184" t="str">
        <f>IFERROR(LOOKUP(テーブル_Swim015[[#This Row],[選手番号]],Sheet3!A:A,Sheet3!C:C),"")</f>
        <v xml:space="preserve">田渕　愛水                    </v>
      </c>
      <c r="F1184" t="str">
        <f>IFERROR(LOOKUP(D1184,テーブル_Swim014[選手番号],テーブル_Swim014[所属名称１]),"")</f>
        <v/>
      </c>
      <c r="G1184" t="str">
        <f>IFERROR(LOOKUP(テーブル_Swim015[[#This Row],[選手番号]],Sheet2!A:A,Sheet2!B:B),"")</f>
        <v/>
      </c>
      <c r="H1184" t="str">
        <f>IFERROR(LOOKUP(D1184,Sheet2!A:A,Sheet2!C:C),"")</f>
        <v/>
      </c>
      <c r="I1184" t="str">
        <f>IFERROR(LOOKUP(H1184,Sheet9!A:A,記載責任者!#REF!),"")</f>
        <v/>
      </c>
    </row>
    <row r="1185" spans="1:9">
      <c r="A1185">
        <f>IFERROR(テーブル_Swim015[[#This Row],[競技番号]],"")</f>
        <v>107</v>
      </c>
      <c r="B1185">
        <f>IFERROR(テーブル_Swim015[[#This Row],[組]],"")</f>
        <v>2</v>
      </c>
      <c r="C1185">
        <f>IFERROR(テーブル_Swim015[[#This Row],[水路]],"")</f>
        <v>8</v>
      </c>
      <c r="D1185" t="str">
        <f>IFERROR(Sheet4!#REF!,"")</f>
        <v/>
      </c>
      <c r="E1185" t="str">
        <f>IFERROR(LOOKUP(テーブル_Swim015[[#This Row],[選手番号]],Sheet3!A:A,Sheet3!C:C),"")</f>
        <v xml:space="preserve">仁井　心晴                    </v>
      </c>
      <c r="F1185" t="str">
        <f>IFERROR(LOOKUP(D1185,テーブル_Swim014[選手番号],テーブル_Swim014[所属名称１]),"")</f>
        <v/>
      </c>
      <c r="G1185" t="str">
        <f>IFERROR(LOOKUP(テーブル_Swim015[[#This Row],[選手番号]],Sheet2!A:A,Sheet2!B:B),"")</f>
        <v/>
      </c>
      <c r="H1185" t="str">
        <f>IFERROR(LOOKUP(D1185,Sheet2!A:A,Sheet2!C:C),"")</f>
        <v/>
      </c>
      <c r="I1185" t="str">
        <f>IFERROR(LOOKUP(H1185,Sheet9!A:A,記載責任者!#REF!),"")</f>
        <v/>
      </c>
    </row>
    <row r="1186" spans="1:9">
      <c r="A1186">
        <f>IFERROR(テーブル_Swim015[[#This Row],[競技番号]],"")</f>
        <v>107</v>
      </c>
      <c r="B1186">
        <f>IFERROR(テーブル_Swim015[[#This Row],[組]],"")</f>
        <v>3</v>
      </c>
      <c r="C1186">
        <f>IFERROR(テーブル_Swim015[[#This Row],[水路]],"")</f>
        <v>1</v>
      </c>
      <c r="D1186" t="str">
        <f>IFERROR(Sheet4!#REF!,"")</f>
        <v/>
      </c>
      <c r="E1186" t="str">
        <f>IFERROR(LOOKUP(テーブル_Swim015[[#This Row],[選手番号]],Sheet3!A:A,Sheet3!C:C),"")</f>
        <v xml:space="preserve">仁居星伶愛                    </v>
      </c>
      <c r="F1186" t="str">
        <f>IFERROR(LOOKUP(D1186,テーブル_Swim014[選手番号],テーブル_Swim014[所属名称１]),"")</f>
        <v/>
      </c>
      <c r="G1186" t="str">
        <f>IFERROR(LOOKUP(テーブル_Swim015[[#This Row],[選手番号]],Sheet2!A:A,Sheet2!B:B),"")</f>
        <v/>
      </c>
      <c r="H1186" t="str">
        <f>IFERROR(LOOKUP(D1186,Sheet2!A:A,Sheet2!C:C),"")</f>
        <v/>
      </c>
      <c r="I1186" t="str">
        <f>IFERROR(LOOKUP(H1186,Sheet9!A:A,記載責任者!#REF!),"")</f>
        <v/>
      </c>
    </row>
    <row r="1187" spans="1:9">
      <c r="A1187">
        <f>IFERROR(テーブル_Swim015[[#This Row],[競技番号]],"")</f>
        <v>107</v>
      </c>
      <c r="B1187">
        <f>IFERROR(テーブル_Swim015[[#This Row],[組]],"")</f>
        <v>3</v>
      </c>
      <c r="C1187">
        <f>IFERROR(テーブル_Swim015[[#This Row],[水路]],"")</f>
        <v>2</v>
      </c>
      <c r="D1187" t="str">
        <f>IFERROR(Sheet4!#REF!,"")</f>
        <v/>
      </c>
      <c r="E1187" t="str">
        <f>IFERROR(LOOKUP(テーブル_Swim015[[#This Row],[選手番号]],Sheet3!A:A,Sheet3!C:C),"")</f>
        <v xml:space="preserve">三宅　咲空                    </v>
      </c>
      <c r="F1187" t="str">
        <f>IFERROR(LOOKUP(D1187,テーブル_Swim014[選手番号],テーブル_Swim014[所属名称１]),"")</f>
        <v/>
      </c>
      <c r="G1187" t="str">
        <f>IFERROR(LOOKUP(テーブル_Swim015[[#This Row],[選手番号]],Sheet2!A:A,Sheet2!B:B),"")</f>
        <v/>
      </c>
      <c r="H1187" t="str">
        <f>IFERROR(LOOKUP(D1187,Sheet2!A:A,Sheet2!C:C),"")</f>
        <v/>
      </c>
      <c r="I1187" t="str">
        <f>IFERROR(LOOKUP(H1187,Sheet9!A:A,記載責任者!#REF!),"")</f>
        <v/>
      </c>
    </row>
    <row r="1188" spans="1:9">
      <c r="A1188">
        <f>IFERROR(テーブル_Swim015[[#This Row],[競技番号]],"")</f>
        <v>107</v>
      </c>
      <c r="B1188">
        <f>IFERROR(テーブル_Swim015[[#This Row],[組]],"")</f>
        <v>3</v>
      </c>
      <c r="C1188">
        <f>IFERROR(テーブル_Swim015[[#This Row],[水路]],"")</f>
        <v>3</v>
      </c>
      <c r="D1188" t="str">
        <f>IFERROR(Sheet4!#REF!,"")</f>
        <v/>
      </c>
      <c r="E1188" t="str">
        <f>IFERROR(LOOKUP(テーブル_Swim015[[#This Row],[選手番号]],Sheet3!A:A,Sheet3!C:C),"")</f>
        <v xml:space="preserve">荒木　紗弥                    </v>
      </c>
      <c r="F1188" t="str">
        <f>IFERROR(LOOKUP(D1188,テーブル_Swim014[選手番号],テーブル_Swim014[所属名称１]),"")</f>
        <v/>
      </c>
      <c r="G1188" t="str">
        <f>IFERROR(LOOKUP(テーブル_Swim015[[#This Row],[選手番号]],Sheet2!A:A,Sheet2!B:B),"")</f>
        <v/>
      </c>
      <c r="H1188" t="str">
        <f>IFERROR(LOOKUP(D1188,Sheet2!A:A,Sheet2!C:C),"")</f>
        <v/>
      </c>
      <c r="I1188" t="str">
        <f>IFERROR(LOOKUP(H1188,Sheet9!A:A,記載責任者!#REF!),"")</f>
        <v/>
      </c>
    </row>
    <row r="1189" spans="1:9">
      <c r="A1189">
        <f>IFERROR(テーブル_Swim015[[#This Row],[競技番号]],"")</f>
        <v>107</v>
      </c>
      <c r="B1189">
        <f>IFERROR(テーブル_Swim015[[#This Row],[組]],"")</f>
        <v>3</v>
      </c>
      <c r="C1189">
        <f>IFERROR(テーブル_Swim015[[#This Row],[水路]],"")</f>
        <v>4</v>
      </c>
      <c r="D1189" t="str">
        <f>IFERROR(Sheet4!#REF!,"")</f>
        <v/>
      </c>
      <c r="E1189" t="str">
        <f>IFERROR(LOOKUP(テーブル_Swim015[[#This Row],[選手番号]],Sheet3!A:A,Sheet3!C:C),"")</f>
        <v xml:space="preserve">上田　　奏                    </v>
      </c>
      <c r="F1189" t="str">
        <f>IFERROR(LOOKUP(D1189,テーブル_Swim014[選手番号],テーブル_Swim014[所属名称１]),"")</f>
        <v/>
      </c>
      <c r="G1189" t="str">
        <f>IFERROR(LOOKUP(テーブル_Swim015[[#This Row],[選手番号]],Sheet2!A:A,Sheet2!B:B),"")</f>
        <v/>
      </c>
      <c r="H1189" t="str">
        <f>IFERROR(LOOKUP(D1189,Sheet2!A:A,Sheet2!C:C),"")</f>
        <v/>
      </c>
      <c r="I1189" t="str">
        <f>IFERROR(LOOKUP(H1189,Sheet9!A:A,記載責任者!#REF!),"")</f>
        <v/>
      </c>
    </row>
    <row r="1190" spans="1:9">
      <c r="A1190">
        <f>IFERROR(テーブル_Swim015[[#This Row],[競技番号]],"")</f>
        <v>107</v>
      </c>
      <c r="B1190">
        <f>IFERROR(テーブル_Swim015[[#This Row],[組]],"")</f>
        <v>3</v>
      </c>
      <c r="C1190">
        <f>IFERROR(テーブル_Swim015[[#This Row],[水路]],"")</f>
        <v>5</v>
      </c>
      <c r="D1190" t="str">
        <f>IFERROR(Sheet4!#REF!,"")</f>
        <v/>
      </c>
      <c r="E1190" t="str">
        <f>IFERROR(LOOKUP(テーブル_Swim015[[#This Row],[選手番号]],Sheet3!A:A,Sheet3!C:C),"")</f>
        <v xml:space="preserve">小西　加恋                    </v>
      </c>
      <c r="F1190" t="str">
        <f>IFERROR(LOOKUP(D1190,テーブル_Swim014[選手番号],テーブル_Swim014[所属名称１]),"")</f>
        <v/>
      </c>
      <c r="G1190" t="str">
        <f>IFERROR(LOOKUP(テーブル_Swim015[[#This Row],[選手番号]],Sheet2!A:A,Sheet2!B:B),"")</f>
        <v/>
      </c>
      <c r="H1190" t="str">
        <f>IFERROR(LOOKUP(D1190,Sheet2!A:A,Sheet2!C:C),"")</f>
        <v/>
      </c>
      <c r="I1190" t="str">
        <f>IFERROR(LOOKUP(H1190,Sheet9!A:A,記載責任者!#REF!),"")</f>
        <v/>
      </c>
    </row>
    <row r="1191" spans="1:9">
      <c r="A1191">
        <f>IFERROR(テーブル_Swim015[[#This Row],[競技番号]],"")</f>
        <v>107</v>
      </c>
      <c r="B1191">
        <f>IFERROR(テーブル_Swim015[[#This Row],[組]],"")</f>
        <v>3</v>
      </c>
      <c r="C1191">
        <f>IFERROR(テーブル_Swim015[[#This Row],[水路]],"")</f>
        <v>6</v>
      </c>
      <c r="D1191" t="str">
        <f>IFERROR(Sheet4!#REF!,"")</f>
        <v/>
      </c>
      <c r="E1191" t="str">
        <f>IFERROR(LOOKUP(テーブル_Swim015[[#This Row],[選手番号]],Sheet3!A:A,Sheet3!C:C),"")</f>
        <v xml:space="preserve">中村　美心                    </v>
      </c>
      <c r="F1191" t="str">
        <f>IFERROR(LOOKUP(D1191,テーブル_Swim014[選手番号],テーブル_Swim014[所属名称１]),"")</f>
        <v/>
      </c>
      <c r="G1191" t="str">
        <f>IFERROR(LOOKUP(テーブル_Swim015[[#This Row],[選手番号]],Sheet2!A:A,Sheet2!B:B),"")</f>
        <v/>
      </c>
      <c r="H1191" t="str">
        <f>IFERROR(LOOKUP(D1191,Sheet2!A:A,Sheet2!C:C),"")</f>
        <v/>
      </c>
      <c r="I1191" t="str">
        <f>IFERROR(LOOKUP(H1191,Sheet9!A:A,記載責任者!#REF!),"")</f>
        <v/>
      </c>
    </row>
    <row r="1192" spans="1:9">
      <c r="A1192">
        <f>IFERROR(テーブル_Swim015[[#This Row],[競技番号]],"")</f>
        <v>107</v>
      </c>
      <c r="B1192">
        <f>IFERROR(テーブル_Swim015[[#This Row],[組]],"")</f>
        <v>3</v>
      </c>
      <c r="C1192">
        <f>IFERROR(テーブル_Swim015[[#This Row],[水路]],"")</f>
        <v>7</v>
      </c>
      <c r="D1192" t="str">
        <f>IFERROR(Sheet4!#REF!,"")</f>
        <v/>
      </c>
      <c r="E1192" t="str">
        <f>IFERROR(LOOKUP(テーブル_Swim015[[#This Row],[選手番号]],Sheet3!A:A,Sheet3!C:C),"")</f>
        <v xml:space="preserve">戎　　真花                    </v>
      </c>
      <c r="F1192" t="str">
        <f>IFERROR(LOOKUP(D1192,テーブル_Swim014[選手番号],テーブル_Swim014[所属名称１]),"")</f>
        <v/>
      </c>
      <c r="G1192" t="str">
        <f>IFERROR(LOOKUP(テーブル_Swim015[[#This Row],[選手番号]],Sheet2!A:A,Sheet2!B:B),"")</f>
        <v/>
      </c>
      <c r="H1192" t="str">
        <f>IFERROR(LOOKUP(D1192,Sheet2!A:A,Sheet2!C:C),"")</f>
        <v/>
      </c>
      <c r="I1192" t="str">
        <f>IFERROR(LOOKUP(H1192,Sheet9!A:A,記載責任者!#REF!),"")</f>
        <v/>
      </c>
    </row>
    <row r="1193" spans="1:9">
      <c r="A1193">
        <f>IFERROR(テーブル_Swim015[[#This Row],[競技番号]],"")</f>
        <v>107</v>
      </c>
      <c r="B1193">
        <f>IFERROR(テーブル_Swim015[[#This Row],[組]],"")</f>
        <v>3</v>
      </c>
      <c r="C1193">
        <f>IFERROR(テーブル_Swim015[[#This Row],[水路]],"")</f>
        <v>8</v>
      </c>
      <c r="D1193" t="str">
        <f>IFERROR(Sheet4!#REF!,"")</f>
        <v/>
      </c>
      <c r="E1193" t="str">
        <f>IFERROR(LOOKUP(テーブル_Swim015[[#This Row],[選手番号]],Sheet3!A:A,Sheet3!C:C),"")</f>
        <v xml:space="preserve">戎森かんな                    </v>
      </c>
      <c r="F1193" t="str">
        <f>IFERROR(LOOKUP(D1193,テーブル_Swim014[選手番号],テーブル_Swim014[所属名称１]),"")</f>
        <v/>
      </c>
      <c r="G1193" t="str">
        <f>IFERROR(LOOKUP(テーブル_Swim015[[#This Row],[選手番号]],Sheet2!A:A,Sheet2!B:B),"")</f>
        <v/>
      </c>
      <c r="H1193" t="str">
        <f>IFERROR(LOOKUP(D1193,Sheet2!A:A,Sheet2!C:C),"")</f>
        <v/>
      </c>
      <c r="I1193" t="str">
        <f>IFERROR(LOOKUP(H1193,Sheet9!A:A,記載責任者!#REF!),"")</f>
        <v/>
      </c>
    </row>
    <row r="1194" spans="1:9">
      <c r="A1194">
        <f>IFERROR(テーブル_Swim015[[#This Row],[競技番号]],"")</f>
        <v>108</v>
      </c>
      <c r="B1194">
        <f>IFERROR(テーブル_Swim015[[#This Row],[組]],"")</f>
        <v>1</v>
      </c>
      <c r="C1194">
        <f>IFERROR(テーブル_Swim015[[#This Row],[水路]],"")</f>
        <v>1</v>
      </c>
      <c r="D1194" t="str">
        <f>IFERROR(Sheet4!#REF!,"")</f>
        <v/>
      </c>
      <c r="E1194" t="str">
        <f>IFERROR(LOOKUP(テーブル_Swim015[[#This Row],[選手番号]],Sheet3!A:A,Sheet3!C:C),"")</f>
        <v/>
      </c>
      <c r="F1194" t="str">
        <f>IFERROR(LOOKUP(D1194,テーブル_Swim014[選手番号],テーブル_Swim014[所属名称１]),"")</f>
        <v/>
      </c>
      <c r="G1194" t="str">
        <f>IFERROR(LOOKUP(テーブル_Swim015[[#This Row],[選手番号]],Sheet2!A:A,Sheet2!B:B),"")</f>
        <v/>
      </c>
      <c r="H1194" t="str">
        <f>IFERROR(LOOKUP(D1194,Sheet2!A:A,Sheet2!C:C),"")</f>
        <v/>
      </c>
      <c r="I1194" t="str">
        <f>IFERROR(LOOKUP(H1194,Sheet9!A:A,記載責任者!#REF!),"")</f>
        <v/>
      </c>
    </row>
    <row r="1195" spans="1:9">
      <c r="A1195">
        <f>IFERROR(テーブル_Swim015[[#This Row],[競技番号]],"")</f>
        <v>108</v>
      </c>
      <c r="B1195">
        <f>IFERROR(テーブル_Swim015[[#This Row],[組]],"")</f>
        <v>1</v>
      </c>
      <c r="C1195">
        <f>IFERROR(テーブル_Swim015[[#This Row],[水路]],"")</f>
        <v>2</v>
      </c>
      <c r="D1195" t="str">
        <f>IFERROR(Sheet4!#REF!,"")</f>
        <v/>
      </c>
      <c r="E1195" t="str">
        <f>IFERROR(LOOKUP(テーブル_Swim015[[#This Row],[選手番号]],Sheet3!A:A,Sheet3!C:C),"")</f>
        <v/>
      </c>
      <c r="F1195" t="str">
        <f>IFERROR(LOOKUP(D1195,テーブル_Swim014[選手番号],テーブル_Swim014[所属名称１]),"")</f>
        <v/>
      </c>
      <c r="G1195" t="str">
        <f>IFERROR(LOOKUP(テーブル_Swim015[[#This Row],[選手番号]],Sheet2!A:A,Sheet2!B:B),"")</f>
        <v/>
      </c>
      <c r="H1195" t="str">
        <f>IFERROR(LOOKUP(D1195,Sheet2!A:A,Sheet2!C:C),"")</f>
        <v/>
      </c>
      <c r="I1195" t="str">
        <f>IFERROR(LOOKUP(H1195,Sheet9!A:A,記載責任者!#REF!),"")</f>
        <v/>
      </c>
    </row>
    <row r="1196" spans="1:9">
      <c r="A1196">
        <f>IFERROR(テーブル_Swim015[[#This Row],[競技番号]],"")</f>
        <v>108</v>
      </c>
      <c r="B1196">
        <f>IFERROR(テーブル_Swim015[[#This Row],[組]],"")</f>
        <v>1</v>
      </c>
      <c r="C1196">
        <f>IFERROR(テーブル_Swim015[[#This Row],[水路]],"")</f>
        <v>3</v>
      </c>
      <c r="D1196" t="str">
        <f>IFERROR(Sheet4!#REF!,"")</f>
        <v/>
      </c>
      <c r="E1196" t="str">
        <f>IFERROR(LOOKUP(テーブル_Swim015[[#This Row],[選手番号]],Sheet3!A:A,Sheet3!C:C),"")</f>
        <v xml:space="preserve">川東　香太                    </v>
      </c>
      <c r="F1196" t="str">
        <f>IFERROR(LOOKUP(D1196,テーブル_Swim014[選手番号],テーブル_Swim014[所属名称１]),"")</f>
        <v/>
      </c>
      <c r="G1196" t="str">
        <f>IFERROR(LOOKUP(テーブル_Swim015[[#This Row],[選手番号]],Sheet2!A:A,Sheet2!B:B),"")</f>
        <v/>
      </c>
      <c r="H1196" t="str">
        <f>IFERROR(LOOKUP(D1196,Sheet2!A:A,Sheet2!C:C),"")</f>
        <v/>
      </c>
      <c r="I1196" t="str">
        <f>IFERROR(LOOKUP(H1196,Sheet9!A:A,記載責任者!#REF!),"")</f>
        <v/>
      </c>
    </row>
    <row r="1197" spans="1:9">
      <c r="A1197">
        <f>IFERROR(テーブル_Swim015[[#This Row],[競技番号]],"")</f>
        <v>108</v>
      </c>
      <c r="B1197">
        <f>IFERROR(テーブル_Swim015[[#This Row],[組]],"")</f>
        <v>1</v>
      </c>
      <c r="C1197">
        <f>IFERROR(テーブル_Swim015[[#This Row],[水路]],"")</f>
        <v>4</v>
      </c>
      <c r="D1197" t="str">
        <f>IFERROR(Sheet4!#REF!,"")</f>
        <v/>
      </c>
      <c r="E1197" t="str">
        <f>IFERROR(LOOKUP(テーブル_Swim015[[#This Row],[選手番号]],Sheet3!A:A,Sheet3!C:C),"")</f>
        <v xml:space="preserve">服部　凌芽                    </v>
      </c>
      <c r="F1197" t="str">
        <f>IFERROR(LOOKUP(D1197,テーブル_Swim014[選手番号],テーブル_Swim014[所属名称１]),"")</f>
        <v/>
      </c>
      <c r="G1197" t="str">
        <f>IFERROR(LOOKUP(テーブル_Swim015[[#This Row],[選手番号]],Sheet2!A:A,Sheet2!B:B),"")</f>
        <v/>
      </c>
      <c r="H1197" t="str">
        <f>IFERROR(LOOKUP(D1197,Sheet2!A:A,Sheet2!C:C),"")</f>
        <v/>
      </c>
      <c r="I1197" t="str">
        <f>IFERROR(LOOKUP(H1197,Sheet9!A:A,記載責任者!#REF!),"")</f>
        <v/>
      </c>
    </row>
    <row r="1198" spans="1:9">
      <c r="A1198">
        <f>IFERROR(テーブル_Swim015[[#This Row],[競技番号]],"")</f>
        <v>108</v>
      </c>
      <c r="B1198">
        <f>IFERROR(テーブル_Swim015[[#This Row],[組]],"")</f>
        <v>1</v>
      </c>
      <c r="C1198">
        <f>IFERROR(テーブル_Swim015[[#This Row],[水路]],"")</f>
        <v>5</v>
      </c>
      <c r="D1198" t="str">
        <f>IFERROR(Sheet4!#REF!,"")</f>
        <v/>
      </c>
      <c r="E1198" t="str">
        <f>IFERROR(LOOKUP(テーブル_Swim015[[#This Row],[選手番号]],Sheet3!A:A,Sheet3!C:C),"")</f>
        <v xml:space="preserve">宮瀧　　悠                    </v>
      </c>
      <c r="F1198" t="str">
        <f>IFERROR(LOOKUP(D1198,テーブル_Swim014[選手番号],テーブル_Swim014[所属名称１]),"")</f>
        <v/>
      </c>
      <c r="G1198" t="str">
        <f>IFERROR(LOOKUP(テーブル_Swim015[[#This Row],[選手番号]],Sheet2!A:A,Sheet2!B:B),"")</f>
        <v/>
      </c>
      <c r="H1198" t="str">
        <f>IFERROR(LOOKUP(D1198,Sheet2!A:A,Sheet2!C:C),"")</f>
        <v/>
      </c>
      <c r="I1198" t="str">
        <f>IFERROR(LOOKUP(H1198,Sheet9!A:A,記載責任者!#REF!),"")</f>
        <v/>
      </c>
    </row>
    <row r="1199" spans="1:9">
      <c r="A1199">
        <f>IFERROR(テーブル_Swim015[[#This Row],[競技番号]],"")</f>
        <v>108</v>
      </c>
      <c r="B1199">
        <f>IFERROR(テーブル_Swim015[[#This Row],[組]],"")</f>
        <v>1</v>
      </c>
      <c r="C1199">
        <f>IFERROR(テーブル_Swim015[[#This Row],[水路]],"")</f>
        <v>6</v>
      </c>
      <c r="D1199" t="str">
        <f>IFERROR(Sheet4!#REF!,"")</f>
        <v/>
      </c>
      <c r="E1199" t="str">
        <f>IFERROR(LOOKUP(テーブル_Swim015[[#This Row],[選手番号]],Sheet3!A:A,Sheet3!C:C),"")</f>
        <v/>
      </c>
      <c r="F1199" t="str">
        <f>IFERROR(LOOKUP(D1199,テーブル_Swim014[選手番号],テーブル_Swim014[所属名称１]),"")</f>
        <v/>
      </c>
      <c r="G1199" t="str">
        <f>IFERROR(LOOKUP(テーブル_Swim015[[#This Row],[選手番号]],Sheet2!A:A,Sheet2!B:B),"")</f>
        <v/>
      </c>
      <c r="H1199" t="str">
        <f>IFERROR(LOOKUP(D1199,Sheet2!A:A,Sheet2!C:C),"")</f>
        <v/>
      </c>
      <c r="I1199" t="str">
        <f>IFERROR(LOOKUP(H1199,Sheet9!A:A,記載責任者!#REF!),"")</f>
        <v/>
      </c>
    </row>
    <row r="1200" spans="1:9">
      <c r="A1200">
        <f>IFERROR(テーブル_Swim015[[#This Row],[競技番号]],"")</f>
        <v>108</v>
      </c>
      <c r="B1200">
        <f>IFERROR(テーブル_Swim015[[#This Row],[組]],"")</f>
        <v>1</v>
      </c>
      <c r="C1200">
        <f>IFERROR(テーブル_Swim015[[#This Row],[水路]],"")</f>
        <v>7</v>
      </c>
      <c r="D1200" t="str">
        <f>IFERROR(Sheet4!#REF!,"")</f>
        <v/>
      </c>
      <c r="E1200" t="str">
        <f>IFERROR(LOOKUP(テーブル_Swim015[[#This Row],[選手番号]],Sheet3!A:A,Sheet3!C:C),"")</f>
        <v/>
      </c>
      <c r="F1200" t="str">
        <f>IFERROR(LOOKUP(D1200,テーブル_Swim014[選手番号],テーブル_Swim014[所属名称１]),"")</f>
        <v/>
      </c>
      <c r="G1200" t="str">
        <f>IFERROR(LOOKUP(テーブル_Swim015[[#This Row],[選手番号]],Sheet2!A:A,Sheet2!B:B),"")</f>
        <v/>
      </c>
      <c r="H1200" t="str">
        <f>IFERROR(LOOKUP(D1200,Sheet2!A:A,Sheet2!C:C),"")</f>
        <v/>
      </c>
      <c r="I1200" t="str">
        <f>IFERROR(LOOKUP(H1200,Sheet9!A:A,記載責任者!#REF!),"")</f>
        <v/>
      </c>
    </row>
    <row r="1201" spans="1:9">
      <c r="A1201">
        <f>IFERROR(テーブル_Swim015[[#This Row],[競技番号]],"")</f>
        <v>108</v>
      </c>
      <c r="B1201">
        <f>IFERROR(テーブル_Swim015[[#This Row],[組]],"")</f>
        <v>1</v>
      </c>
      <c r="C1201">
        <f>IFERROR(テーブル_Swim015[[#This Row],[水路]],"")</f>
        <v>8</v>
      </c>
      <c r="D1201" t="str">
        <f>IFERROR(Sheet4!#REF!,"")</f>
        <v/>
      </c>
      <c r="E1201" t="str">
        <f>IFERROR(LOOKUP(テーブル_Swim015[[#This Row],[選手番号]],Sheet3!A:A,Sheet3!C:C),"")</f>
        <v/>
      </c>
      <c r="F1201" t="str">
        <f>IFERROR(LOOKUP(D1201,テーブル_Swim014[選手番号],テーブル_Swim014[所属名称１]),"")</f>
        <v/>
      </c>
      <c r="G1201" t="str">
        <f>IFERROR(LOOKUP(テーブル_Swim015[[#This Row],[選手番号]],Sheet2!A:A,Sheet2!B:B),"")</f>
        <v/>
      </c>
      <c r="H1201" t="str">
        <f>IFERROR(LOOKUP(D1201,Sheet2!A:A,Sheet2!C:C),"")</f>
        <v/>
      </c>
      <c r="I1201" t="str">
        <f>IFERROR(LOOKUP(H1201,Sheet9!A:A,記載責任者!#REF!),"")</f>
        <v/>
      </c>
    </row>
    <row r="1202" spans="1:9">
      <c r="A1202">
        <f>IFERROR(テーブル_Swim015[[#This Row],[競技番号]],"")</f>
        <v>108</v>
      </c>
      <c r="B1202">
        <f>IFERROR(テーブル_Swim015[[#This Row],[組]],"")</f>
        <v>2</v>
      </c>
      <c r="C1202">
        <f>IFERROR(テーブル_Swim015[[#This Row],[水路]],"")</f>
        <v>1</v>
      </c>
      <c r="D1202" t="str">
        <f>IFERROR(Sheet4!#REF!,"")</f>
        <v/>
      </c>
      <c r="E1202" t="str">
        <f>IFERROR(LOOKUP(テーブル_Swim015[[#This Row],[選手番号]],Sheet3!A:A,Sheet3!C:C),"")</f>
        <v/>
      </c>
      <c r="F1202" t="str">
        <f>IFERROR(LOOKUP(D1202,テーブル_Swim014[選手番号],テーブル_Swim014[所属名称１]),"")</f>
        <v/>
      </c>
      <c r="G1202" t="str">
        <f>IFERROR(LOOKUP(テーブル_Swim015[[#This Row],[選手番号]],Sheet2!A:A,Sheet2!B:B),"")</f>
        <v/>
      </c>
      <c r="H1202" t="str">
        <f>IFERROR(LOOKUP(D1202,Sheet2!A:A,Sheet2!C:C),"")</f>
        <v/>
      </c>
      <c r="I1202" t="str">
        <f>IFERROR(LOOKUP(H1202,Sheet9!A:A,記載責任者!#REF!),"")</f>
        <v/>
      </c>
    </row>
    <row r="1203" spans="1:9">
      <c r="A1203">
        <f>IFERROR(テーブル_Swim015[[#This Row],[競技番号]],"")</f>
        <v>108</v>
      </c>
      <c r="B1203">
        <f>IFERROR(テーブル_Swim015[[#This Row],[組]],"")</f>
        <v>2</v>
      </c>
      <c r="C1203">
        <f>IFERROR(テーブル_Swim015[[#This Row],[水路]],"")</f>
        <v>2</v>
      </c>
      <c r="D1203" t="str">
        <f>IFERROR(Sheet4!#REF!,"")</f>
        <v/>
      </c>
      <c r="E1203" t="str">
        <f>IFERROR(LOOKUP(テーブル_Swim015[[#This Row],[選手番号]],Sheet3!A:A,Sheet3!C:C),"")</f>
        <v xml:space="preserve">戸川蓮太郎                    </v>
      </c>
      <c r="F1203" t="str">
        <f>IFERROR(LOOKUP(D1203,テーブル_Swim014[選手番号],テーブル_Swim014[所属名称１]),"")</f>
        <v/>
      </c>
      <c r="G1203" t="str">
        <f>IFERROR(LOOKUP(テーブル_Swim015[[#This Row],[選手番号]],Sheet2!A:A,Sheet2!B:B),"")</f>
        <v/>
      </c>
      <c r="H1203" t="str">
        <f>IFERROR(LOOKUP(D1203,Sheet2!A:A,Sheet2!C:C),"")</f>
        <v/>
      </c>
      <c r="I1203" t="str">
        <f>IFERROR(LOOKUP(H1203,Sheet9!A:A,記載責任者!#REF!),"")</f>
        <v/>
      </c>
    </row>
    <row r="1204" spans="1:9">
      <c r="A1204">
        <f>IFERROR(テーブル_Swim015[[#This Row],[競技番号]],"")</f>
        <v>108</v>
      </c>
      <c r="B1204">
        <f>IFERROR(テーブル_Swim015[[#This Row],[組]],"")</f>
        <v>2</v>
      </c>
      <c r="C1204">
        <f>IFERROR(テーブル_Swim015[[#This Row],[水路]],"")</f>
        <v>3</v>
      </c>
      <c r="D1204" t="str">
        <f>IFERROR(Sheet4!#REF!,"")</f>
        <v/>
      </c>
      <c r="E1204" t="str">
        <f>IFERROR(LOOKUP(テーブル_Swim015[[#This Row],[選手番号]],Sheet3!A:A,Sheet3!C:C),"")</f>
        <v xml:space="preserve">杉田　　優                    </v>
      </c>
      <c r="F1204" t="str">
        <f>IFERROR(LOOKUP(D1204,テーブル_Swim014[選手番号],テーブル_Swim014[所属名称１]),"")</f>
        <v/>
      </c>
      <c r="G1204" t="str">
        <f>IFERROR(LOOKUP(テーブル_Swim015[[#This Row],[選手番号]],Sheet2!A:A,Sheet2!B:B),"")</f>
        <v/>
      </c>
      <c r="H1204" t="str">
        <f>IFERROR(LOOKUP(D1204,Sheet2!A:A,Sheet2!C:C),"")</f>
        <v/>
      </c>
      <c r="I1204" t="str">
        <f>IFERROR(LOOKUP(H1204,Sheet9!A:A,記載責任者!#REF!),"")</f>
        <v/>
      </c>
    </row>
    <row r="1205" spans="1:9">
      <c r="A1205">
        <f>IFERROR(テーブル_Swim015[[#This Row],[競技番号]],"")</f>
        <v>108</v>
      </c>
      <c r="B1205">
        <f>IFERROR(テーブル_Swim015[[#This Row],[組]],"")</f>
        <v>2</v>
      </c>
      <c r="C1205">
        <f>IFERROR(テーブル_Swim015[[#This Row],[水路]],"")</f>
        <v>4</v>
      </c>
      <c r="D1205" t="str">
        <f>IFERROR(Sheet4!#REF!,"")</f>
        <v/>
      </c>
      <c r="E1205" t="str">
        <f>IFERROR(LOOKUP(テーブル_Swim015[[#This Row],[選手番号]],Sheet3!A:A,Sheet3!C:C),"")</f>
        <v xml:space="preserve">田坂　優成                    </v>
      </c>
      <c r="F1205" t="str">
        <f>IFERROR(LOOKUP(D1205,テーブル_Swim014[選手番号],テーブル_Swim014[所属名称１]),"")</f>
        <v/>
      </c>
      <c r="G1205" t="str">
        <f>IFERROR(LOOKUP(テーブル_Swim015[[#This Row],[選手番号]],Sheet2!A:A,Sheet2!B:B),"")</f>
        <v/>
      </c>
      <c r="H1205" t="str">
        <f>IFERROR(LOOKUP(D1205,Sheet2!A:A,Sheet2!C:C),"")</f>
        <v/>
      </c>
      <c r="I1205" t="str">
        <f>IFERROR(LOOKUP(H1205,Sheet9!A:A,記載責任者!#REF!),"")</f>
        <v/>
      </c>
    </row>
    <row r="1206" spans="1:9">
      <c r="A1206">
        <f>IFERROR(テーブル_Swim015[[#This Row],[競技番号]],"")</f>
        <v>108</v>
      </c>
      <c r="B1206">
        <f>IFERROR(テーブル_Swim015[[#This Row],[組]],"")</f>
        <v>2</v>
      </c>
      <c r="C1206">
        <f>IFERROR(テーブル_Swim015[[#This Row],[水路]],"")</f>
        <v>5</v>
      </c>
      <c r="D1206" t="str">
        <f>IFERROR(Sheet4!#REF!,"")</f>
        <v/>
      </c>
      <c r="E1206" t="str">
        <f>IFERROR(LOOKUP(テーブル_Swim015[[#This Row],[選手番号]],Sheet3!A:A,Sheet3!C:C),"")</f>
        <v xml:space="preserve">尾上　勇喜                    </v>
      </c>
      <c r="F1206" t="str">
        <f>IFERROR(LOOKUP(D1206,テーブル_Swim014[選手番号],テーブル_Swim014[所属名称１]),"")</f>
        <v/>
      </c>
      <c r="G1206" t="str">
        <f>IFERROR(LOOKUP(テーブル_Swim015[[#This Row],[選手番号]],Sheet2!A:A,Sheet2!B:B),"")</f>
        <v/>
      </c>
      <c r="H1206" t="str">
        <f>IFERROR(LOOKUP(D1206,Sheet2!A:A,Sheet2!C:C),"")</f>
        <v/>
      </c>
      <c r="I1206" t="str">
        <f>IFERROR(LOOKUP(H1206,Sheet9!A:A,記載責任者!#REF!),"")</f>
        <v/>
      </c>
    </row>
    <row r="1207" spans="1:9">
      <c r="A1207">
        <f>IFERROR(テーブル_Swim015[[#This Row],[競技番号]],"")</f>
        <v>108</v>
      </c>
      <c r="B1207">
        <f>IFERROR(テーブル_Swim015[[#This Row],[組]],"")</f>
        <v>2</v>
      </c>
      <c r="C1207">
        <f>IFERROR(テーブル_Swim015[[#This Row],[水路]],"")</f>
        <v>6</v>
      </c>
      <c r="D1207" t="str">
        <f>IFERROR(Sheet4!#REF!,"")</f>
        <v/>
      </c>
      <c r="E1207" t="str">
        <f>IFERROR(LOOKUP(テーブル_Swim015[[#This Row],[選手番号]],Sheet3!A:A,Sheet3!C:C),"")</f>
        <v xml:space="preserve">寺本　岳史                    </v>
      </c>
      <c r="F1207" t="str">
        <f>IFERROR(LOOKUP(D1207,テーブル_Swim014[選手番号],テーブル_Swim014[所属名称１]),"")</f>
        <v/>
      </c>
      <c r="G1207" t="str">
        <f>IFERROR(LOOKUP(テーブル_Swim015[[#This Row],[選手番号]],Sheet2!A:A,Sheet2!B:B),"")</f>
        <v/>
      </c>
      <c r="H1207" t="str">
        <f>IFERROR(LOOKUP(D1207,Sheet2!A:A,Sheet2!C:C),"")</f>
        <v/>
      </c>
      <c r="I1207" t="str">
        <f>IFERROR(LOOKUP(H1207,Sheet9!A:A,記載責任者!#REF!),"")</f>
        <v/>
      </c>
    </row>
    <row r="1208" spans="1:9">
      <c r="A1208">
        <f>IFERROR(テーブル_Swim015[[#This Row],[競技番号]],"")</f>
        <v>108</v>
      </c>
      <c r="B1208">
        <f>IFERROR(テーブル_Swim015[[#This Row],[組]],"")</f>
        <v>2</v>
      </c>
      <c r="C1208">
        <f>IFERROR(テーブル_Swim015[[#This Row],[水路]],"")</f>
        <v>7</v>
      </c>
      <c r="D1208" t="str">
        <f>IFERROR(Sheet4!#REF!,"")</f>
        <v/>
      </c>
      <c r="E1208" t="str">
        <f>IFERROR(LOOKUP(テーブル_Swim015[[#This Row],[選手番号]],Sheet3!A:A,Sheet3!C:C),"")</f>
        <v xml:space="preserve">上原　佳悟                    </v>
      </c>
      <c r="F1208" t="str">
        <f>IFERROR(LOOKUP(D1208,テーブル_Swim014[選手番号],テーブル_Swim014[所属名称１]),"")</f>
        <v/>
      </c>
      <c r="G1208" t="str">
        <f>IFERROR(LOOKUP(テーブル_Swim015[[#This Row],[選手番号]],Sheet2!A:A,Sheet2!B:B),"")</f>
        <v/>
      </c>
      <c r="H1208" t="str">
        <f>IFERROR(LOOKUP(D1208,Sheet2!A:A,Sheet2!C:C),"")</f>
        <v/>
      </c>
      <c r="I1208" t="str">
        <f>IFERROR(LOOKUP(H1208,Sheet9!A:A,記載責任者!#REF!),"")</f>
        <v/>
      </c>
    </row>
    <row r="1209" spans="1:9">
      <c r="A1209">
        <f>IFERROR(テーブル_Swim015[[#This Row],[競技番号]],"")</f>
        <v>108</v>
      </c>
      <c r="B1209">
        <f>IFERROR(テーブル_Swim015[[#This Row],[組]],"")</f>
        <v>2</v>
      </c>
      <c r="C1209">
        <f>IFERROR(テーブル_Swim015[[#This Row],[水路]],"")</f>
        <v>8</v>
      </c>
      <c r="D1209" t="str">
        <f>IFERROR(Sheet4!#REF!,"")</f>
        <v/>
      </c>
      <c r="E1209" t="str">
        <f>IFERROR(LOOKUP(テーブル_Swim015[[#This Row],[選手番号]],Sheet3!A:A,Sheet3!C:C),"")</f>
        <v/>
      </c>
      <c r="F1209" t="str">
        <f>IFERROR(LOOKUP(D1209,テーブル_Swim014[選手番号],テーブル_Swim014[所属名称１]),"")</f>
        <v/>
      </c>
      <c r="G1209" t="str">
        <f>IFERROR(LOOKUP(テーブル_Swim015[[#This Row],[選手番号]],Sheet2!A:A,Sheet2!B:B),"")</f>
        <v/>
      </c>
      <c r="H1209" t="str">
        <f>IFERROR(LOOKUP(D1209,Sheet2!A:A,Sheet2!C:C),"")</f>
        <v/>
      </c>
      <c r="I1209" t="str">
        <f>IFERROR(LOOKUP(H1209,Sheet9!A:A,記載責任者!#REF!),"")</f>
        <v/>
      </c>
    </row>
    <row r="1210" spans="1:9">
      <c r="A1210">
        <f>IFERROR(テーブル_Swim015[[#This Row],[競技番号]],"")</f>
        <v>108</v>
      </c>
      <c r="B1210">
        <f>IFERROR(テーブル_Swim015[[#This Row],[組]],"")</f>
        <v>3</v>
      </c>
      <c r="C1210">
        <f>IFERROR(テーブル_Swim015[[#This Row],[水路]],"")</f>
        <v>1</v>
      </c>
      <c r="D1210" t="str">
        <f>IFERROR(Sheet4!#REF!,"")</f>
        <v/>
      </c>
      <c r="E1210" t="str">
        <f>IFERROR(LOOKUP(テーブル_Swim015[[#This Row],[選手番号]],Sheet3!A:A,Sheet3!C:C),"")</f>
        <v xml:space="preserve">八重樫滉平                    </v>
      </c>
      <c r="F1210" t="str">
        <f>IFERROR(LOOKUP(D1210,テーブル_Swim014[選手番号],テーブル_Swim014[所属名称１]),"")</f>
        <v/>
      </c>
      <c r="G1210" t="str">
        <f>IFERROR(LOOKUP(テーブル_Swim015[[#This Row],[選手番号]],Sheet2!A:A,Sheet2!B:B),"")</f>
        <v/>
      </c>
      <c r="H1210" t="str">
        <f>IFERROR(LOOKUP(D1210,Sheet2!A:A,Sheet2!C:C),"")</f>
        <v/>
      </c>
      <c r="I1210" t="str">
        <f>IFERROR(LOOKUP(H1210,Sheet9!A:A,記載責任者!#REF!),"")</f>
        <v/>
      </c>
    </row>
    <row r="1211" spans="1:9">
      <c r="A1211">
        <f>IFERROR(テーブル_Swim015[[#This Row],[競技番号]],"")</f>
        <v>108</v>
      </c>
      <c r="B1211">
        <f>IFERROR(テーブル_Swim015[[#This Row],[組]],"")</f>
        <v>3</v>
      </c>
      <c r="C1211">
        <f>IFERROR(テーブル_Swim015[[#This Row],[水路]],"")</f>
        <v>2</v>
      </c>
      <c r="D1211" t="str">
        <f>IFERROR(Sheet4!#REF!,"")</f>
        <v/>
      </c>
      <c r="E1211" t="str">
        <f>IFERROR(LOOKUP(テーブル_Swim015[[#This Row],[選手番号]],Sheet3!A:A,Sheet3!C:C),"")</f>
        <v xml:space="preserve">泰地　駿賛                    </v>
      </c>
      <c r="F1211" t="str">
        <f>IFERROR(LOOKUP(D1211,テーブル_Swim014[選手番号],テーブル_Swim014[所属名称１]),"")</f>
        <v/>
      </c>
      <c r="G1211" t="str">
        <f>IFERROR(LOOKUP(テーブル_Swim015[[#This Row],[選手番号]],Sheet2!A:A,Sheet2!B:B),"")</f>
        <v/>
      </c>
      <c r="H1211" t="str">
        <f>IFERROR(LOOKUP(D1211,Sheet2!A:A,Sheet2!C:C),"")</f>
        <v/>
      </c>
      <c r="I1211" t="str">
        <f>IFERROR(LOOKUP(H1211,Sheet9!A:A,記載責任者!#REF!),"")</f>
        <v/>
      </c>
    </row>
    <row r="1212" spans="1:9">
      <c r="A1212">
        <f>IFERROR(テーブル_Swim015[[#This Row],[競技番号]],"")</f>
        <v>108</v>
      </c>
      <c r="B1212">
        <f>IFERROR(テーブル_Swim015[[#This Row],[組]],"")</f>
        <v>3</v>
      </c>
      <c r="C1212">
        <f>IFERROR(テーブル_Swim015[[#This Row],[水路]],"")</f>
        <v>3</v>
      </c>
      <c r="D1212" t="str">
        <f>IFERROR(Sheet4!#REF!,"")</f>
        <v/>
      </c>
      <c r="E1212" t="str">
        <f>IFERROR(LOOKUP(テーブル_Swim015[[#This Row],[選手番号]],Sheet3!A:A,Sheet3!C:C),"")</f>
        <v xml:space="preserve">高橋　慶伍                    </v>
      </c>
      <c r="F1212" t="str">
        <f>IFERROR(LOOKUP(D1212,テーブル_Swim014[選手番号],テーブル_Swim014[所属名称１]),"")</f>
        <v/>
      </c>
      <c r="G1212" t="str">
        <f>IFERROR(LOOKUP(テーブル_Swim015[[#This Row],[選手番号]],Sheet2!A:A,Sheet2!B:B),"")</f>
        <v/>
      </c>
      <c r="H1212" t="str">
        <f>IFERROR(LOOKUP(D1212,Sheet2!A:A,Sheet2!C:C),"")</f>
        <v/>
      </c>
      <c r="I1212" t="str">
        <f>IFERROR(LOOKUP(H1212,Sheet9!A:A,記載責任者!#REF!),"")</f>
        <v/>
      </c>
    </row>
    <row r="1213" spans="1:9">
      <c r="A1213">
        <f>IFERROR(テーブル_Swim015[[#This Row],[競技番号]],"")</f>
        <v>108</v>
      </c>
      <c r="B1213">
        <f>IFERROR(テーブル_Swim015[[#This Row],[組]],"")</f>
        <v>3</v>
      </c>
      <c r="C1213">
        <f>IFERROR(テーブル_Swim015[[#This Row],[水路]],"")</f>
        <v>4</v>
      </c>
      <c r="D1213" t="str">
        <f>IFERROR(Sheet4!#REF!,"")</f>
        <v/>
      </c>
      <c r="E1213" t="str">
        <f>IFERROR(LOOKUP(テーブル_Swim015[[#This Row],[選手番号]],Sheet3!A:A,Sheet3!C:C),"")</f>
        <v xml:space="preserve">村井　志瞳                    </v>
      </c>
      <c r="F1213" t="str">
        <f>IFERROR(LOOKUP(D1213,テーブル_Swim014[選手番号],テーブル_Swim014[所属名称１]),"")</f>
        <v/>
      </c>
      <c r="G1213" t="str">
        <f>IFERROR(LOOKUP(テーブル_Swim015[[#This Row],[選手番号]],Sheet2!A:A,Sheet2!B:B),"")</f>
        <v/>
      </c>
      <c r="H1213" t="str">
        <f>IFERROR(LOOKUP(D1213,Sheet2!A:A,Sheet2!C:C),"")</f>
        <v/>
      </c>
      <c r="I1213" t="str">
        <f>IFERROR(LOOKUP(H1213,Sheet9!A:A,記載責任者!#REF!),"")</f>
        <v/>
      </c>
    </row>
    <row r="1214" spans="1:9">
      <c r="A1214">
        <f>IFERROR(テーブル_Swim015[[#This Row],[競技番号]],"")</f>
        <v>108</v>
      </c>
      <c r="B1214">
        <f>IFERROR(テーブル_Swim015[[#This Row],[組]],"")</f>
        <v>3</v>
      </c>
      <c r="C1214">
        <f>IFERROR(テーブル_Swim015[[#This Row],[水路]],"")</f>
        <v>5</v>
      </c>
      <c r="D1214" t="str">
        <f>IFERROR(Sheet4!#REF!,"")</f>
        <v/>
      </c>
      <c r="E1214" t="str">
        <f>IFERROR(LOOKUP(テーブル_Swim015[[#This Row],[選手番号]],Sheet3!A:A,Sheet3!C:C),"")</f>
        <v xml:space="preserve">津田　颯希                    </v>
      </c>
      <c r="F1214" t="str">
        <f>IFERROR(LOOKUP(D1214,テーブル_Swim014[選手番号],テーブル_Swim014[所属名称１]),"")</f>
        <v/>
      </c>
      <c r="G1214" t="str">
        <f>IFERROR(LOOKUP(テーブル_Swim015[[#This Row],[選手番号]],Sheet2!A:A,Sheet2!B:B),"")</f>
        <v/>
      </c>
      <c r="H1214" t="str">
        <f>IFERROR(LOOKUP(D1214,Sheet2!A:A,Sheet2!C:C),"")</f>
        <v/>
      </c>
      <c r="I1214" t="str">
        <f>IFERROR(LOOKUP(H1214,Sheet9!A:A,記載責任者!#REF!),"")</f>
        <v/>
      </c>
    </row>
    <row r="1215" spans="1:9">
      <c r="A1215">
        <f>IFERROR(テーブル_Swim015[[#This Row],[競技番号]],"")</f>
        <v>108</v>
      </c>
      <c r="B1215">
        <f>IFERROR(テーブル_Swim015[[#This Row],[組]],"")</f>
        <v>3</v>
      </c>
      <c r="C1215">
        <f>IFERROR(テーブル_Swim015[[#This Row],[水路]],"")</f>
        <v>6</v>
      </c>
      <c r="D1215" t="str">
        <f>IFERROR(Sheet4!#REF!,"")</f>
        <v/>
      </c>
      <c r="E1215" t="str">
        <f>IFERROR(LOOKUP(テーブル_Swim015[[#This Row],[選手番号]],Sheet3!A:A,Sheet3!C:C),"")</f>
        <v xml:space="preserve">大加田　凌                    </v>
      </c>
      <c r="F1215" t="str">
        <f>IFERROR(LOOKUP(D1215,テーブル_Swim014[選手番号],テーブル_Swim014[所属名称１]),"")</f>
        <v/>
      </c>
      <c r="G1215" t="str">
        <f>IFERROR(LOOKUP(テーブル_Swim015[[#This Row],[選手番号]],Sheet2!A:A,Sheet2!B:B),"")</f>
        <v/>
      </c>
      <c r="H1215" t="str">
        <f>IFERROR(LOOKUP(D1215,Sheet2!A:A,Sheet2!C:C),"")</f>
        <v/>
      </c>
      <c r="I1215" t="str">
        <f>IFERROR(LOOKUP(H1215,Sheet9!A:A,記載責任者!#REF!),"")</f>
        <v/>
      </c>
    </row>
    <row r="1216" spans="1:9">
      <c r="A1216">
        <f>IFERROR(テーブル_Swim015[[#This Row],[競技番号]],"")</f>
        <v>108</v>
      </c>
      <c r="B1216">
        <f>IFERROR(テーブル_Swim015[[#This Row],[組]],"")</f>
        <v>3</v>
      </c>
      <c r="C1216">
        <f>IFERROR(テーブル_Swim015[[#This Row],[水路]],"")</f>
        <v>7</v>
      </c>
      <c r="D1216" t="str">
        <f>IFERROR(Sheet4!#REF!,"")</f>
        <v/>
      </c>
      <c r="E1216" t="str">
        <f>IFERROR(LOOKUP(テーブル_Swim015[[#This Row],[選手番号]],Sheet3!A:A,Sheet3!C:C),"")</f>
        <v xml:space="preserve">丸野　望真                    </v>
      </c>
      <c r="F1216" t="str">
        <f>IFERROR(LOOKUP(D1216,テーブル_Swim014[選手番号],テーブル_Swim014[所属名称１]),"")</f>
        <v/>
      </c>
      <c r="G1216" t="str">
        <f>IFERROR(LOOKUP(テーブル_Swim015[[#This Row],[選手番号]],Sheet2!A:A,Sheet2!B:B),"")</f>
        <v/>
      </c>
      <c r="H1216" t="str">
        <f>IFERROR(LOOKUP(D1216,Sheet2!A:A,Sheet2!C:C),"")</f>
        <v/>
      </c>
      <c r="I1216" t="str">
        <f>IFERROR(LOOKUP(H1216,Sheet9!A:A,記載責任者!#REF!),"")</f>
        <v/>
      </c>
    </row>
    <row r="1217" spans="1:9">
      <c r="A1217">
        <f>IFERROR(テーブル_Swim015[[#This Row],[競技番号]],"")</f>
        <v>108</v>
      </c>
      <c r="B1217">
        <f>IFERROR(テーブル_Swim015[[#This Row],[組]],"")</f>
        <v>3</v>
      </c>
      <c r="C1217">
        <f>IFERROR(テーブル_Swim015[[#This Row],[水路]],"")</f>
        <v>8</v>
      </c>
      <c r="D1217" t="str">
        <f>IFERROR(Sheet4!#REF!,"")</f>
        <v/>
      </c>
      <c r="E1217" t="str">
        <f>IFERROR(LOOKUP(テーブル_Swim015[[#This Row],[選手番号]],Sheet3!A:A,Sheet3!C:C),"")</f>
        <v xml:space="preserve">中逵　悠斗                    </v>
      </c>
      <c r="F1217" t="str">
        <f>IFERROR(LOOKUP(D1217,テーブル_Swim014[選手番号],テーブル_Swim014[所属名称１]),"")</f>
        <v/>
      </c>
      <c r="G1217" t="str">
        <f>IFERROR(LOOKUP(テーブル_Swim015[[#This Row],[選手番号]],Sheet2!A:A,Sheet2!B:B),"")</f>
        <v/>
      </c>
      <c r="H1217" t="str">
        <f>IFERROR(LOOKUP(D1217,Sheet2!A:A,Sheet2!C:C),"")</f>
        <v/>
      </c>
      <c r="I1217" t="str">
        <f>IFERROR(LOOKUP(H1217,Sheet9!A:A,記載責任者!#REF!),"")</f>
        <v/>
      </c>
    </row>
    <row r="1218" spans="1:9">
      <c r="A1218">
        <f>IFERROR(テーブル_Swim015[[#This Row],[競技番号]],"")</f>
        <v>109</v>
      </c>
      <c r="B1218">
        <f>IFERROR(テーブル_Swim015[[#This Row],[組]],"")</f>
        <v>1</v>
      </c>
      <c r="C1218">
        <f>IFERROR(テーブル_Swim015[[#This Row],[水路]],"")</f>
        <v>1</v>
      </c>
      <c r="D1218" t="str">
        <f>IFERROR(Sheet4!#REF!,"")</f>
        <v/>
      </c>
      <c r="E1218" t="str">
        <f>IFERROR(LOOKUP(テーブル_Swim015[[#This Row],[選手番号]],Sheet3!A:A,Sheet3!C:C),"")</f>
        <v xml:space="preserve">岡本　歩美                    </v>
      </c>
      <c r="F1218" t="str">
        <f>IFERROR(LOOKUP(D1218,テーブル_Swim014[選手番号],テーブル_Swim014[所属名称１]),"")</f>
        <v/>
      </c>
      <c r="G1218" t="str">
        <f>IFERROR(LOOKUP(テーブル_Swim015[[#This Row],[選手番号]],Sheet2!A:A,Sheet2!B:B),"")</f>
        <v/>
      </c>
      <c r="H1218" t="str">
        <f>IFERROR(LOOKUP(D1218,Sheet2!A:A,Sheet2!C:C),"")</f>
        <v/>
      </c>
      <c r="I1218" t="str">
        <f>IFERROR(LOOKUP(H1218,Sheet9!A:A,記載責任者!#REF!),"")</f>
        <v/>
      </c>
    </row>
    <row r="1219" spans="1:9">
      <c r="A1219">
        <f>IFERROR(テーブル_Swim015[[#This Row],[競技番号]],"")</f>
        <v>109</v>
      </c>
      <c r="B1219">
        <f>IFERROR(テーブル_Swim015[[#This Row],[組]],"")</f>
        <v>1</v>
      </c>
      <c r="C1219">
        <f>IFERROR(テーブル_Swim015[[#This Row],[水路]],"")</f>
        <v>2</v>
      </c>
      <c r="D1219" t="str">
        <f>IFERROR(Sheet4!#REF!,"")</f>
        <v/>
      </c>
      <c r="E1219" t="str">
        <f>IFERROR(LOOKUP(テーブル_Swim015[[#This Row],[選手番号]],Sheet3!A:A,Sheet3!C:C),"")</f>
        <v xml:space="preserve">田中　幸希                    </v>
      </c>
      <c r="F1219" t="str">
        <f>IFERROR(LOOKUP(D1219,テーブル_Swim014[選手番号],テーブル_Swim014[所属名称１]),"")</f>
        <v/>
      </c>
      <c r="G1219" t="str">
        <f>IFERROR(LOOKUP(テーブル_Swim015[[#This Row],[選手番号]],Sheet2!A:A,Sheet2!B:B),"")</f>
        <v/>
      </c>
      <c r="H1219" t="str">
        <f>IFERROR(LOOKUP(D1219,Sheet2!A:A,Sheet2!C:C),"")</f>
        <v/>
      </c>
      <c r="I1219" t="str">
        <f>IFERROR(LOOKUP(H1219,Sheet9!A:A,記載責任者!#REF!),"")</f>
        <v/>
      </c>
    </row>
    <row r="1220" spans="1:9">
      <c r="A1220">
        <f>IFERROR(テーブル_Swim015[[#This Row],[競技番号]],"")</f>
        <v>109</v>
      </c>
      <c r="B1220">
        <f>IFERROR(テーブル_Swim015[[#This Row],[組]],"")</f>
        <v>1</v>
      </c>
      <c r="C1220">
        <f>IFERROR(テーブル_Swim015[[#This Row],[水路]],"")</f>
        <v>3</v>
      </c>
      <c r="D1220" t="str">
        <f>IFERROR(Sheet4!#REF!,"")</f>
        <v/>
      </c>
      <c r="E1220" t="str">
        <f>IFERROR(LOOKUP(テーブル_Swim015[[#This Row],[選手番号]],Sheet3!A:A,Sheet3!C:C),"")</f>
        <v xml:space="preserve">山本　　柚                    </v>
      </c>
      <c r="F1220" t="str">
        <f>IFERROR(LOOKUP(D1220,テーブル_Swim014[選手番号],テーブル_Swim014[所属名称１]),"")</f>
        <v/>
      </c>
      <c r="G1220" t="str">
        <f>IFERROR(LOOKUP(テーブル_Swim015[[#This Row],[選手番号]],Sheet2!A:A,Sheet2!B:B),"")</f>
        <v/>
      </c>
      <c r="H1220" t="str">
        <f>IFERROR(LOOKUP(D1220,Sheet2!A:A,Sheet2!C:C),"")</f>
        <v/>
      </c>
      <c r="I1220" t="str">
        <f>IFERROR(LOOKUP(H1220,Sheet9!A:A,記載責任者!#REF!),"")</f>
        <v/>
      </c>
    </row>
    <row r="1221" spans="1:9">
      <c r="A1221">
        <f>IFERROR(テーブル_Swim015[[#This Row],[競技番号]],"")</f>
        <v>109</v>
      </c>
      <c r="B1221">
        <f>IFERROR(テーブル_Swim015[[#This Row],[組]],"")</f>
        <v>1</v>
      </c>
      <c r="C1221">
        <f>IFERROR(テーブル_Swim015[[#This Row],[水路]],"")</f>
        <v>4</v>
      </c>
      <c r="D1221" t="str">
        <f>IFERROR(Sheet4!#REF!,"")</f>
        <v/>
      </c>
      <c r="E1221" t="str">
        <f>IFERROR(LOOKUP(テーブル_Swim015[[#This Row],[選手番号]],Sheet3!A:A,Sheet3!C:C),"")</f>
        <v xml:space="preserve">前川　與美                    </v>
      </c>
      <c r="F1221" t="str">
        <f>IFERROR(LOOKUP(D1221,テーブル_Swim014[選手番号],テーブル_Swim014[所属名称１]),"")</f>
        <v/>
      </c>
      <c r="G1221" t="str">
        <f>IFERROR(LOOKUP(テーブル_Swim015[[#This Row],[選手番号]],Sheet2!A:A,Sheet2!B:B),"")</f>
        <v/>
      </c>
      <c r="H1221" t="str">
        <f>IFERROR(LOOKUP(D1221,Sheet2!A:A,Sheet2!C:C),"")</f>
        <v/>
      </c>
      <c r="I1221" t="str">
        <f>IFERROR(LOOKUP(H1221,Sheet9!A:A,記載責任者!#REF!),"")</f>
        <v/>
      </c>
    </row>
    <row r="1222" spans="1:9">
      <c r="A1222">
        <f>IFERROR(テーブル_Swim015[[#This Row],[競技番号]],"")</f>
        <v>109</v>
      </c>
      <c r="B1222">
        <f>IFERROR(テーブル_Swim015[[#This Row],[組]],"")</f>
        <v>1</v>
      </c>
      <c r="C1222">
        <f>IFERROR(テーブル_Swim015[[#This Row],[水路]],"")</f>
        <v>5</v>
      </c>
      <c r="D1222" t="str">
        <f>IFERROR(Sheet4!#REF!,"")</f>
        <v/>
      </c>
      <c r="E1222" t="str">
        <f>IFERROR(LOOKUP(テーブル_Swim015[[#This Row],[選手番号]],Sheet3!A:A,Sheet3!C:C),"")</f>
        <v xml:space="preserve">伊藤　夢華                    </v>
      </c>
      <c r="F1222" t="str">
        <f>IFERROR(LOOKUP(D1222,テーブル_Swim014[選手番号],テーブル_Swim014[所属名称１]),"")</f>
        <v/>
      </c>
      <c r="G1222" t="str">
        <f>IFERROR(LOOKUP(テーブル_Swim015[[#This Row],[選手番号]],Sheet2!A:A,Sheet2!B:B),"")</f>
        <v/>
      </c>
      <c r="H1222" t="str">
        <f>IFERROR(LOOKUP(D1222,Sheet2!A:A,Sheet2!C:C),"")</f>
        <v/>
      </c>
      <c r="I1222" t="str">
        <f>IFERROR(LOOKUP(H1222,Sheet9!A:A,記載責任者!#REF!),"")</f>
        <v/>
      </c>
    </row>
    <row r="1223" spans="1:9">
      <c r="A1223">
        <f>IFERROR(テーブル_Swim015[[#This Row],[競技番号]],"")</f>
        <v>109</v>
      </c>
      <c r="B1223">
        <f>IFERROR(テーブル_Swim015[[#This Row],[組]],"")</f>
        <v>1</v>
      </c>
      <c r="C1223">
        <f>IFERROR(テーブル_Swim015[[#This Row],[水路]],"")</f>
        <v>6</v>
      </c>
      <c r="D1223" t="str">
        <f>IFERROR(Sheet4!#REF!,"")</f>
        <v/>
      </c>
      <c r="E1223" t="str">
        <f>IFERROR(LOOKUP(テーブル_Swim015[[#This Row],[選手番号]],Sheet3!A:A,Sheet3!C:C),"")</f>
        <v xml:space="preserve">浅野　有紀                    </v>
      </c>
      <c r="F1223" t="str">
        <f>IFERROR(LOOKUP(D1223,テーブル_Swim014[選手番号],テーブル_Swim014[所属名称１]),"")</f>
        <v/>
      </c>
      <c r="G1223" t="str">
        <f>IFERROR(LOOKUP(テーブル_Swim015[[#This Row],[選手番号]],Sheet2!A:A,Sheet2!B:B),"")</f>
        <v/>
      </c>
      <c r="H1223" t="str">
        <f>IFERROR(LOOKUP(D1223,Sheet2!A:A,Sheet2!C:C),"")</f>
        <v/>
      </c>
      <c r="I1223" t="str">
        <f>IFERROR(LOOKUP(H1223,Sheet9!A:A,記載責任者!#REF!),"")</f>
        <v/>
      </c>
    </row>
    <row r="1224" spans="1:9">
      <c r="A1224">
        <f>IFERROR(テーブル_Swim015[[#This Row],[競技番号]],"")</f>
        <v>109</v>
      </c>
      <c r="B1224">
        <f>IFERROR(テーブル_Swim015[[#This Row],[組]],"")</f>
        <v>1</v>
      </c>
      <c r="C1224">
        <f>IFERROR(テーブル_Swim015[[#This Row],[水路]],"")</f>
        <v>7</v>
      </c>
      <c r="D1224" t="str">
        <f>IFERROR(Sheet4!#REF!,"")</f>
        <v/>
      </c>
      <c r="E1224" t="str">
        <f>IFERROR(LOOKUP(テーブル_Swim015[[#This Row],[選手番号]],Sheet3!A:A,Sheet3!C:C),"")</f>
        <v xml:space="preserve">谷口みなみ                    </v>
      </c>
      <c r="F1224" t="str">
        <f>IFERROR(LOOKUP(D1224,テーブル_Swim014[選手番号],テーブル_Swim014[所属名称１]),"")</f>
        <v/>
      </c>
      <c r="G1224" t="str">
        <f>IFERROR(LOOKUP(テーブル_Swim015[[#This Row],[選手番号]],Sheet2!A:A,Sheet2!B:B),"")</f>
        <v/>
      </c>
      <c r="H1224" t="str">
        <f>IFERROR(LOOKUP(D1224,Sheet2!A:A,Sheet2!C:C),"")</f>
        <v/>
      </c>
      <c r="I1224" t="str">
        <f>IFERROR(LOOKUP(H1224,Sheet9!A:A,記載責任者!#REF!),"")</f>
        <v/>
      </c>
    </row>
    <row r="1225" spans="1:9">
      <c r="A1225">
        <f>IFERROR(テーブル_Swim015[[#This Row],[競技番号]],"")</f>
        <v>109</v>
      </c>
      <c r="B1225">
        <f>IFERROR(テーブル_Swim015[[#This Row],[組]],"")</f>
        <v>1</v>
      </c>
      <c r="C1225">
        <f>IFERROR(テーブル_Swim015[[#This Row],[水路]],"")</f>
        <v>8</v>
      </c>
      <c r="D1225" t="str">
        <f>IFERROR(Sheet4!#REF!,"")</f>
        <v/>
      </c>
      <c r="E1225" t="str">
        <f>IFERROR(LOOKUP(テーブル_Swim015[[#This Row],[選手番号]],Sheet3!A:A,Sheet3!C:C),"")</f>
        <v/>
      </c>
      <c r="F1225" t="str">
        <f>IFERROR(LOOKUP(D1225,テーブル_Swim014[選手番号],テーブル_Swim014[所属名称１]),"")</f>
        <v/>
      </c>
      <c r="G1225" t="str">
        <f>IFERROR(LOOKUP(テーブル_Swim015[[#This Row],[選手番号]],Sheet2!A:A,Sheet2!B:B),"")</f>
        <v/>
      </c>
      <c r="H1225" t="str">
        <f>IFERROR(LOOKUP(D1225,Sheet2!A:A,Sheet2!C:C),"")</f>
        <v/>
      </c>
      <c r="I1225" t="str">
        <f>IFERROR(LOOKUP(H1225,Sheet9!A:A,記載責任者!#REF!),"")</f>
        <v/>
      </c>
    </row>
    <row r="1226" spans="1:9">
      <c r="A1226">
        <f>IFERROR(テーブル_Swim015[[#This Row],[競技番号]],"")</f>
        <v>109</v>
      </c>
      <c r="B1226">
        <f>IFERROR(テーブル_Swim015[[#This Row],[組]],"")</f>
        <v>2</v>
      </c>
      <c r="C1226">
        <f>IFERROR(テーブル_Swim015[[#This Row],[水路]],"")</f>
        <v>1</v>
      </c>
      <c r="D1226" t="str">
        <f>IFERROR(Sheet4!#REF!,"")</f>
        <v/>
      </c>
      <c r="E1226" t="str">
        <f>IFERROR(LOOKUP(テーブル_Swim015[[#This Row],[選手番号]],Sheet3!A:A,Sheet3!C:C),"")</f>
        <v xml:space="preserve">岡野亜香里                    </v>
      </c>
      <c r="F1226" t="str">
        <f>IFERROR(LOOKUP(D1226,テーブル_Swim014[選手番号],テーブル_Swim014[所属名称１]),"")</f>
        <v/>
      </c>
      <c r="G1226" t="str">
        <f>IFERROR(LOOKUP(テーブル_Swim015[[#This Row],[選手番号]],Sheet2!A:A,Sheet2!B:B),"")</f>
        <v/>
      </c>
      <c r="H1226" t="str">
        <f>IFERROR(LOOKUP(D1226,Sheet2!A:A,Sheet2!C:C),"")</f>
        <v/>
      </c>
      <c r="I1226" t="str">
        <f>IFERROR(LOOKUP(H1226,Sheet9!A:A,記載責任者!#REF!),"")</f>
        <v/>
      </c>
    </row>
    <row r="1227" spans="1:9">
      <c r="A1227">
        <f>IFERROR(テーブル_Swim015[[#This Row],[競技番号]],"")</f>
        <v>109</v>
      </c>
      <c r="B1227">
        <f>IFERROR(テーブル_Swim015[[#This Row],[組]],"")</f>
        <v>2</v>
      </c>
      <c r="C1227">
        <f>IFERROR(テーブル_Swim015[[#This Row],[水路]],"")</f>
        <v>2</v>
      </c>
      <c r="D1227" t="str">
        <f>IFERROR(Sheet4!#REF!,"")</f>
        <v/>
      </c>
      <c r="E1227" t="str">
        <f>IFERROR(LOOKUP(テーブル_Swim015[[#This Row],[選手番号]],Sheet3!A:A,Sheet3!C:C),"")</f>
        <v xml:space="preserve">博田ゆいな                    </v>
      </c>
      <c r="F1227" t="str">
        <f>IFERROR(LOOKUP(D1227,テーブル_Swim014[選手番号],テーブル_Swim014[所属名称１]),"")</f>
        <v/>
      </c>
      <c r="G1227" t="str">
        <f>IFERROR(LOOKUP(テーブル_Swim015[[#This Row],[選手番号]],Sheet2!A:A,Sheet2!B:B),"")</f>
        <v/>
      </c>
      <c r="H1227" t="str">
        <f>IFERROR(LOOKUP(D1227,Sheet2!A:A,Sheet2!C:C),"")</f>
        <v/>
      </c>
      <c r="I1227" t="str">
        <f>IFERROR(LOOKUP(H1227,Sheet9!A:A,記載責任者!#REF!),"")</f>
        <v/>
      </c>
    </row>
    <row r="1228" spans="1:9">
      <c r="A1228">
        <f>IFERROR(テーブル_Swim015[[#This Row],[競技番号]],"")</f>
        <v>109</v>
      </c>
      <c r="B1228">
        <f>IFERROR(テーブル_Swim015[[#This Row],[組]],"")</f>
        <v>2</v>
      </c>
      <c r="C1228">
        <f>IFERROR(テーブル_Swim015[[#This Row],[水路]],"")</f>
        <v>3</v>
      </c>
      <c r="D1228" t="str">
        <f>IFERROR(Sheet4!#REF!,"")</f>
        <v/>
      </c>
      <c r="E1228" t="str">
        <f>IFERROR(LOOKUP(テーブル_Swim015[[#This Row],[選手番号]],Sheet3!A:A,Sheet3!C:C),"")</f>
        <v xml:space="preserve">西谷　優花                    </v>
      </c>
      <c r="F1228" t="str">
        <f>IFERROR(LOOKUP(D1228,テーブル_Swim014[選手番号],テーブル_Swim014[所属名称１]),"")</f>
        <v/>
      </c>
      <c r="G1228" t="str">
        <f>IFERROR(LOOKUP(テーブル_Swim015[[#This Row],[選手番号]],Sheet2!A:A,Sheet2!B:B),"")</f>
        <v/>
      </c>
      <c r="H1228" t="str">
        <f>IFERROR(LOOKUP(D1228,Sheet2!A:A,Sheet2!C:C),"")</f>
        <v/>
      </c>
      <c r="I1228" t="str">
        <f>IFERROR(LOOKUP(H1228,Sheet9!A:A,記載責任者!#REF!),"")</f>
        <v/>
      </c>
    </row>
    <row r="1229" spans="1:9">
      <c r="A1229">
        <f>IFERROR(テーブル_Swim015[[#This Row],[競技番号]],"")</f>
        <v>109</v>
      </c>
      <c r="B1229">
        <f>IFERROR(テーブル_Swim015[[#This Row],[組]],"")</f>
        <v>2</v>
      </c>
      <c r="C1229">
        <f>IFERROR(テーブル_Swim015[[#This Row],[水路]],"")</f>
        <v>4</v>
      </c>
      <c r="D1229" t="str">
        <f>IFERROR(Sheet4!#REF!,"")</f>
        <v/>
      </c>
      <c r="E1229" t="str">
        <f>IFERROR(LOOKUP(テーブル_Swim015[[#This Row],[選手番号]],Sheet3!A:A,Sheet3!C:C),"")</f>
        <v xml:space="preserve">牧野　桜子                    </v>
      </c>
      <c r="F1229" t="str">
        <f>IFERROR(LOOKUP(D1229,テーブル_Swim014[選手番号],テーブル_Swim014[所属名称１]),"")</f>
        <v/>
      </c>
      <c r="G1229" t="str">
        <f>IFERROR(LOOKUP(テーブル_Swim015[[#This Row],[選手番号]],Sheet2!A:A,Sheet2!B:B),"")</f>
        <v/>
      </c>
      <c r="H1229" t="str">
        <f>IFERROR(LOOKUP(D1229,Sheet2!A:A,Sheet2!C:C),"")</f>
        <v/>
      </c>
      <c r="I1229" t="str">
        <f>IFERROR(LOOKUP(H1229,Sheet9!A:A,記載責任者!#REF!),"")</f>
        <v/>
      </c>
    </row>
    <row r="1230" spans="1:9">
      <c r="A1230">
        <f>IFERROR(テーブル_Swim015[[#This Row],[競技番号]],"")</f>
        <v>109</v>
      </c>
      <c r="B1230">
        <f>IFERROR(テーブル_Swim015[[#This Row],[組]],"")</f>
        <v>2</v>
      </c>
      <c r="C1230">
        <f>IFERROR(テーブル_Swim015[[#This Row],[水路]],"")</f>
        <v>5</v>
      </c>
      <c r="D1230" t="str">
        <f>IFERROR(Sheet4!#REF!,"")</f>
        <v/>
      </c>
      <c r="E1230" t="str">
        <f>IFERROR(LOOKUP(テーブル_Swim015[[#This Row],[選手番号]],Sheet3!A:A,Sheet3!C:C),"")</f>
        <v xml:space="preserve">大高八重子                    </v>
      </c>
      <c r="F1230" t="str">
        <f>IFERROR(LOOKUP(D1230,テーブル_Swim014[選手番号],テーブル_Swim014[所属名称１]),"")</f>
        <v/>
      </c>
      <c r="G1230" t="str">
        <f>IFERROR(LOOKUP(テーブル_Swim015[[#This Row],[選手番号]],Sheet2!A:A,Sheet2!B:B),"")</f>
        <v/>
      </c>
      <c r="H1230" t="str">
        <f>IFERROR(LOOKUP(D1230,Sheet2!A:A,Sheet2!C:C),"")</f>
        <v/>
      </c>
      <c r="I1230" t="str">
        <f>IFERROR(LOOKUP(H1230,Sheet9!A:A,記載責任者!#REF!),"")</f>
        <v/>
      </c>
    </row>
    <row r="1231" spans="1:9">
      <c r="A1231">
        <f>IFERROR(テーブル_Swim015[[#This Row],[競技番号]],"")</f>
        <v>109</v>
      </c>
      <c r="B1231">
        <f>IFERROR(テーブル_Swim015[[#This Row],[組]],"")</f>
        <v>2</v>
      </c>
      <c r="C1231">
        <f>IFERROR(テーブル_Swim015[[#This Row],[水路]],"")</f>
        <v>6</v>
      </c>
      <c r="D1231" t="str">
        <f>IFERROR(Sheet4!#REF!,"")</f>
        <v/>
      </c>
      <c r="E1231" t="str">
        <f>IFERROR(LOOKUP(テーブル_Swim015[[#This Row],[選手番号]],Sheet3!A:A,Sheet3!C:C),"")</f>
        <v xml:space="preserve">松本　結衣                    </v>
      </c>
      <c r="F1231" t="str">
        <f>IFERROR(LOOKUP(D1231,テーブル_Swim014[選手番号],テーブル_Swim014[所属名称１]),"")</f>
        <v/>
      </c>
      <c r="G1231" t="str">
        <f>IFERROR(LOOKUP(テーブル_Swim015[[#This Row],[選手番号]],Sheet2!A:A,Sheet2!B:B),"")</f>
        <v/>
      </c>
      <c r="H1231" t="str">
        <f>IFERROR(LOOKUP(D1231,Sheet2!A:A,Sheet2!C:C),"")</f>
        <v/>
      </c>
      <c r="I1231" t="str">
        <f>IFERROR(LOOKUP(H1231,Sheet9!A:A,記載責任者!#REF!),"")</f>
        <v/>
      </c>
    </row>
    <row r="1232" spans="1:9">
      <c r="A1232">
        <f>IFERROR(テーブル_Swim015[[#This Row],[競技番号]],"")</f>
        <v>109</v>
      </c>
      <c r="B1232">
        <f>IFERROR(テーブル_Swim015[[#This Row],[組]],"")</f>
        <v>2</v>
      </c>
      <c r="C1232">
        <f>IFERROR(テーブル_Swim015[[#This Row],[水路]],"")</f>
        <v>7</v>
      </c>
      <c r="D1232" t="str">
        <f>IFERROR(Sheet4!#REF!,"")</f>
        <v/>
      </c>
      <c r="E1232" t="str">
        <f>IFERROR(LOOKUP(テーブル_Swim015[[#This Row],[選手番号]],Sheet3!A:A,Sheet3!C:C),"")</f>
        <v xml:space="preserve">川西陽菜代                    </v>
      </c>
      <c r="F1232" t="str">
        <f>IFERROR(LOOKUP(D1232,テーブル_Swim014[選手番号],テーブル_Swim014[所属名称１]),"")</f>
        <v/>
      </c>
      <c r="G1232" t="str">
        <f>IFERROR(LOOKUP(テーブル_Swim015[[#This Row],[選手番号]],Sheet2!A:A,Sheet2!B:B),"")</f>
        <v/>
      </c>
      <c r="H1232" t="str">
        <f>IFERROR(LOOKUP(D1232,Sheet2!A:A,Sheet2!C:C),"")</f>
        <v/>
      </c>
      <c r="I1232" t="str">
        <f>IFERROR(LOOKUP(H1232,Sheet9!A:A,記載責任者!#REF!),"")</f>
        <v/>
      </c>
    </row>
    <row r="1233" spans="1:9">
      <c r="A1233">
        <f>IFERROR(テーブル_Swim015[[#This Row],[競技番号]],"")</f>
        <v>109</v>
      </c>
      <c r="B1233">
        <f>IFERROR(テーブル_Swim015[[#This Row],[組]],"")</f>
        <v>2</v>
      </c>
      <c r="C1233">
        <f>IFERROR(テーブル_Swim015[[#This Row],[水路]],"")</f>
        <v>8</v>
      </c>
      <c r="D1233" t="str">
        <f>IFERROR(Sheet4!#REF!,"")</f>
        <v/>
      </c>
      <c r="E1233" t="str">
        <f>IFERROR(LOOKUP(テーブル_Swim015[[#This Row],[選手番号]],Sheet3!A:A,Sheet3!C:C),"")</f>
        <v xml:space="preserve">野中　彩希                    </v>
      </c>
      <c r="F1233" t="str">
        <f>IFERROR(LOOKUP(D1233,テーブル_Swim014[選手番号],テーブル_Swim014[所属名称１]),"")</f>
        <v/>
      </c>
      <c r="G1233" t="str">
        <f>IFERROR(LOOKUP(テーブル_Swim015[[#This Row],[選手番号]],Sheet2!A:A,Sheet2!B:B),"")</f>
        <v/>
      </c>
      <c r="H1233" t="str">
        <f>IFERROR(LOOKUP(D1233,Sheet2!A:A,Sheet2!C:C),"")</f>
        <v/>
      </c>
      <c r="I1233" t="str">
        <f>IFERROR(LOOKUP(H1233,Sheet9!A:A,記載責任者!#REF!),"")</f>
        <v/>
      </c>
    </row>
    <row r="1234" spans="1:9">
      <c r="A1234">
        <f>IFERROR(テーブル_Swim015[[#This Row],[競技番号]],"")</f>
        <v>110</v>
      </c>
      <c r="B1234">
        <f>IFERROR(テーブル_Swim015[[#This Row],[組]],"")</f>
        <v>1</v>
      </c>
      <c r="C1234">
        <f>IFERROR(テーブル_Swim015[[#This Row],[水路]],"")</f>
        <v>1</v>
      </c>
      <c r="D1234" t="str">
        <f>IFERROR(Sheet4!#REF!,"")</f>
        <v/>
      </c>
      <c r="E1234" t="str">
        <f>IFERROR(LOOKUP(テーブル_Swim015[[#This Row],[選手番号]],Sheet3!A:A,Sheet3!C:C),"")</f>
        <v/>
      </c>
      <c r="F1234" t="str">
        <f>IFERROR(LOOKUP(D1234,テーブル_Swim014[選手番号],テーブル_Swim014[所属名称１]),"")</f>
        <v/>
      </c>
      <c r="G1234" t="str">
        <f>IFERROR(LOOKUP(テーブル_Swim015[[#This Row],[選手番号]],Sheet2!A:A,Sheet2!B:B),"")</f>
        <v/>
      </c>
      <c r="H1234" t="str">
        <f>IFERROR(LOOKUP(D1234,Sheet2!A:A,Sheet2!C:C),"")</f>
        <v/>
      </c>
      <c r="I1234" t="str">
        <f>IFERROR(LOOKUP(H1234,Sheet9!A:A,記載責任者!#REF!),"")</f>
        <v/>
      </c>
    </row>
    <row r="1235" spans="1:9">
      <c r="A1235">
        <f>IFERROR(テーブル_Swim015[[#This Row],[競技番号]],"")</f>
        <v>110</v>
      </c>
      <c r="B1235">
        <f>IFERROR(テーブル_Swim015[[#This Row],[組]],"")</f>
        <v>1</v>
      </c>
      <c r="C1235">
        <f>IFERROR(テーブル_Swim015[[#This Row],[水路]],"")</f>
        <v>2</v>
      </c>
      <c r="D1235" t="str">
        <f>IFERROR(Sheet4!#REF!,"")</f>
        <v/>
      </c>
      <c r="E1235" t="str">
        <f>IFERROR(LOOKUP(テーブル_Swim015[[#This Row],[選手番号]],Sheet3!A:A,Sheet3!C:C),"")</f>
        <v/>
      </c>
      <c r="F1235" t="str">
        <f>IFERROR(LOOKUP(D1235,テーブル_Swim014[選手番号],テーブル_Swim014[所属名称１]),"")</f>
        <v/>
      </c>
      <c r="G1235" t="str">
        <f>IFERROR(LOOKUP(テーブル_Swim015[[#This Row],[選手番号]],Sheet2!A:A,Sheet2!B:B),"")</f>
        <v/>
      </c>
      <c r="H1235" t="str">
        <f>IFERROR(LOOKUP(D1235,Sheet2!A:A,Sheet2!C:C),"")</f>
        <v/>
      </c>
      <c r="I1235" t="str">
        <f>IFERROR(LOOKUP(H1235,Sheet9!A:A,記載責任者!#REF!),"")</f>
        <v/>
      </c>
    </row>
    <row r="1236" spans="1:9">
      <c r="A1236">
        <f>IFERROR(テーブル_Swim015[[#This Row],[競技番号]],"")</f>
        <v>110</v>
      </c>
      <c r="B1236">
        <f>IFERROR(テーブル_Swim015[[#This Row],[組]],"")</f>
        <v>1</v>
      </c>
      <c r="C1236">
        <f>IFERROR(テーブル_Swim015[[#This Row],[水路]],"")</f>
        <v>3</v>
      </c>
      <c r="D1236" t="str">
        <f>IFERROR(Sheet4!#REF!,"")</f>
        <v/>
      </c>
      <c r="E1236" t="str">
        <f>IFERROR(LOOKUP(テーブル_Swim015[[#This Row],[選手番号]],Sheet3!A:A,Sheet3!C:C),"")</f>
        <v xml:space="preserve">坂本　昂太                    </v>
      </c>
      <c r="F1236" t="str">
        <f>IFERROR(LOOKUP(D1236,テーブル_Swim014[選手番号],テーブル_Swim014[所属名称１]),"")</f>
        <v/>
      </c>
      <c r="G1236" t="str">
        <f>IFERROR(LOOKUP(テーブル_Swim015[[#This Row],[選手番号]],Sheet2!A:A,Sheet2!B:B),"")</f>
        <v/>
      </c>
      <c r="H1236" t="str">
        <f>IFERROR(LOOKUP(D1236,Sheet2!A:A,Sheet2!C:C),"")</f>
        <v/>
      </c>
      <c r="I1236" t="str">
        <f>IFERROR(LOOKUP(H1236,Sheet9!A:A,記載責任者!#REF!),"")</f>
        <v/>
      </c>
    </row>
    <row r="1237" spans="1:9">
      <c r="A1237">
        <f>IFERROR(テーブル_Swim015[[#This Row],[競技番号]],"")</f>
        <v>110</v>
      </c>
      <c r="B1237">
        <f>IFERROR(テーブル_Swim015[[#This Row],[組]],"")</f>
        <v>1</v>
      </c>
      <c r="C1237">
        <f>IFERROR(テーブル_Swim015[[#This Row],[水路]],"")</f>
        <v>4</v>
      </c>
      <c r="D1237" t="str">
        <f>IFERROR(Sheet4!#REF!,"")</f>
        <v/>
      </c>
      <c r="E1237" t="str">
        <f>IFERROR(LOOKUP(テーブル_Swim015[[#This Row],[選手番号]],Sheet3!A:A,Sheet3!C:C),"")</f>
        <v xml:space="preserve">大島　慶凡                    </v>
      </c>
      <c r="F1237" t="str">
        <f>IFERROR(LOOKUP(D1237,テーブル_Swim014[選手番号],テーブル_Swim014[所属名称１]),"")</f>
        <v/>
      </c>
      <c r="G1237" t="str">
        <f>IFERROR(LOOKUP(テーブル_Swim015[[#This Row],[選手番号]],Sheet2!A:A,Sheet2!B:B),"")</f>
        <v/>
      </c>
      <c r="H1237" t="str">
        <f>IFERROR(LOOKUP(D1237,Sheet2!A:A,Sheet2!C:C),"")</f>
        <v/>
      </c>
      <c r="I1237" t="str">
        <f>IFERROR(LOOKUP(H1237,Sheet9!A:A,記載責任者!#REF!),"")</f>
        <v/>
      </c>
    </row>
    <row r="1238" spans="1:9">
      <c r="A1238">
        <f>IFERROR(テーブル_Swim015[[#This Row],[競技番号]],"")</f>
        <v>110</v>
      </c>
      <c r="B1238">
        <f>IFERROR(テーブル_Swim015[[#This Row],[組]],"")</f>
        <v>1</v>
      </c>
      <c r="C1238">
        <f>IFERROR(テーブル_Swim015[[#This Row],[水路]],"")</f>
        <v>5</v>
      </c>
      <c r="D1238" t="str">
        <f>IFERROR(Sheet4!#REF!,"")</f>
        <v/>
      </c>
      <c r="E1238" t="str">
        <f>IFERROR(LOOKUP(テーブル_Swim015[[#This Row],[選手番号]],Sheet3!A:A,Sheet3!C:C),"")</f>
        <v xml:space="preserve">池本　博翔                    </v>
      </c>
      <c r="F1238" t="str">
        <f>IFERROR(LOOKUP(D1238,テーブル_Swim014[選手番号],テーブル_Swim014[所属名称１]),"")</f>
        <v/>
      </c>
      <c r="G1238" t="str">
        <f>IFERROR(LOOKUP(テーブル_Swim015[[#This Row],[選手番号]],Sheet2!A:A,Sheet2!B:B),"")</f>
        <v/>
      </c>
      <c r="H1238" t="str">
        <f>IFERROR(LOOKUP(D1238,Sheet2!A:A,Sheet2!C:C),"")</f>
        <v/>
      </c>
      <c r="I1238" t="str">
        <f>IFERROR(LOOKUP(H1238,Sheet9!A:A,記載責任者!#REF!),"")</f>
        <v/>
      </c>
    </row>
    <row r="1239" spans="1:9">
      <c r="A1239">
        <f>IFERROR(テーブル_Swim015[[#This Row],[競技番号]],"")</f>
        <v>110</v>
      </c>
      <c r="B1239">
        <f>IFERROR(テーブル_Swim015[[#This Row],[組]],"")</f>
        <v>1</v>
      </c>
      <c r="C1239">
        <f>IFERROR(テーブル_Swim015[[#This Row],[水路]],"")</f>
        <v>6</v>
      </c>
      <c r="D1239" t="str">
        <f>IFERROR(Sheet4!#REF!,"")</f>
        <v/>
      </c>
      <c r="E1239" t="str">
        <f>IFERROR(LOOKUP(テーブル_Swim015[[#This Row],[選手番号]],Sheet3!A:A,Sheet3!C:C),"")</f>
        <v xml:space="preserve">下舞　愛夢                    </v>
      </c>
      <c r="F1239" t="str">
        <f>IFERROR(LOOKUP(D1239,テーブル_Swim014[選手番号],テーブル_Swim014[所属名称１]),"")</f>
        <v/>
      </c>
      <c r="G1239" t="str">
        <f>IFERROR(LOOKUP(テーブル_Swim015[[#This Row],[選手番号]],Sheet2!A:A,Sheet2!B:B),"")</f>
        <v/>
      </c>
      <c r="H1239" t="str">
        <f>IFERROR(LOOKUP(D1239,Sheet2!A:A,Sheet2!C:C),"")</f>
        <v/>
      </c>
      <c r="I1239" t="str">
        <f>IFERROR(LOOKUP(H1239,Sheet9!A:A,記載責任者!#REF!),"")</f>
        <v/>
      </c>
    </row>
    <row r="1240" spans="1:9">
      <c r="A1240">
        <f>IFERROR(テーブル_Swim015[[#This Row],[競技番号]],"")</f>
        <v>110</v>
      </c>
      <c r="B1240">
        <f>IFERROR(テーブル_Swim015[[#This Row],[組]],"")</f>
        <v>1</v>
      </c>
      <c r="C1240">
        <f>IFERROR(テーブル_Swim015[[#This Row],[水路]],"")</f>
        <v>7</v>
      </c>
      <c r="D1240" t="str">
        <f>IFERROR(Sheet4!#REF!,"")</f>
        <v/>
      </c>
      <c r="E1240" t="str">
        <f>IFERROR(LOOKUP(テーブル_Swim015[[#This Row],[選手番号]],Sheet3!A:A,Sheet3!C:C),"")</f>
        <v/>
      </c>
      <c r="F1240" t="str">
        <f>IFERROR(LOOKUP(D1240,テーブル_Swim014[選手番号],テーブル_Swim014[所属名称１]),"")</f>
        <v/>
      </c>
      <c r="G1240" t="str">
        <f>IFERROR(LOOKUP(テーブル_Swim015[[#This Row],[選手番号]],Sheet2!A:A,Sheet2!B:B),"")</f>
        <v/>
      </c>
      <c r="H1240" t="str">
        <f>IFERROR(LOOKUP(D1240,Sheet2!A:A,Sheet2!C:C),"")</f>
        <v/>
      </c>
      <c r="I1240" t="str">
        <f>IFERROR(LOOKUP(H1240,Sheet9!A:A,記載責任者!#REF!),"")</f>
        <v/>
      </c>
    </row>
    <row r="1241" spans="1:9">
      <c r="A1241">
        <f>IFERROR(テーブル_Swim015[[#This Row],[競技番号]],"")</f>
        <v>110</v>
      </c>
      <c r="B1241">
        <f>IFERROR(テーブル_Swim015[[#This Row],[組]],"")</f>
        <v>1</v>
      </c>
      <c r="C1241">
        <f>IFERROR(テーブル_Swim015[[#This Row],[水路]],"")</f>
        <v>8</v>
      </c>
      <c r="D1241" t="str">
        <f>IFERROR(Sheet4!#REF!,"")</f>
        <v/>
      </c>
      <c r="E1241" t="str">
        <f>IFERROR(LOOKUP(テーブル_Swim015[[#This Row],[選手番号]],Sheet3!A:A,Sheet3!C:C),"")</f>
        <v/>
      </c>
      <c r="F1241" t="str">
        <f>IFERROR(LOOKUP(D1241,テーブル_Swim014[選手番号],テーブル_Swim014[所属名称１]),"")</f>
        <v/>
      </c>
      <c r="G1241" t="str">
        <f>IFERROR(LOOKUP(テーブル_Swim015[[#This Row],[選手番号]],Sheet2!A:A,Sheet2!B:B),"")</f>
        <v/>
      </c>
      <c r="H1241" t="str">
        <f>IFERROR(LOOKUP(D1241,Sheet2!A:A,Sheet2!C:C),"")</f>
        <v/>
      </c>
      <c r="I1241" t="str">
        <f>IFERROR(LOOKUP(H1241,Sheet9!A:A,記載責任者!#REF!),"")</f>
        <v/>
      </c>
    </row>
    <row r="1242" spans="1:9">
      <c r="A1242">
        <f>IFERROR(テーブル_Swim015[[#This Row],[競技番号]],"")</f>
        <v>110</v>
      </c>
      <c r="B1242">
        <f>IFERROR(テーブル_Swim015[[#This Row],[組]],"")</f>
        <v>2</v>
      </c>
      <c r="C1242">
        <f>IFERROR(テーブル_Swim015[[#This Row],[水路]],"")</f>
        <v>1</v>
      </c>
      <c r="D1242" t="str">
        <f>IFERROR(Sheet4!#REF!,"")</f>
        <v/>
      </c>
      <c r="E1242" t="str">
        <f>IFERROR(LOOKUP(テーブル_Swim015[[#This Row],[選手番号]],Sheet3!A:A,Sheet3!C:C),"")</f>
        <v xml:space="preserve">濵渕　元暉                    </v>
      </c>
      <c r="F1242" t="str">
        <f>IFERROR(LOOKUP(D1242,テーブル_Swim014[選手番号],テーブル_Swim014[所属名称１]),"")</f>
        <v/>
      </c>
      <c r="G1242" t="str">
        <f>IFERROR(LOOKUP(テーブル_Swim015[[#This Row],[選手番号]],Sheet2!A:A,Sheet2!B:B),"")</f>
        <v/>
      </c>
      <c r="H1242" t="str">
        <f>IFERROR(LOOKUP(D1242,Sheet2!A:A,Sheet2!C:C),"")</f>
        <v/>
      </c>
      <c r="I1242" t="str">
        <f>IFERROR(LOOKUP(H1242,Sheet9!A:A,記載責任者!#REF!),"")</f>
        <v/>
      </c>
    </row>
    <row r="1243" spans="1:9">
      <c r="A1243">
        <f>IFERROR(テーブル_Swim015[[#This Row],[競技番号]],"")</f>
        <v>110</v>
      </c>
      <c r="B1243">
        <f>IFERROR(テーブル_Swim015[[#This Row],[組]],"")</f>
        <v>2</v>
      </c>
      <c r="C1243">
        <f>IFERROR(テーブル_Swim015[[#This Row],[水路]],"")</f>
        <v>2</v>
      </c>
      <c r="D1243" t="str">
        <f>IFERROR(Sheet4!#REF!,"")</f>
        <v/>
      </c>
      <c r="E1243" t="str">
        <f>IFERROR(LOOKUP(テーブル_Swim015[[#This Row],[選手番号]],Sheet3!A:A,Sheet3!C:C),"")</f>
        <v xml:space="preserve">清水　貫智                    </v>
      </c>
      <c r="F1243" t="str">
        <f>IFERROR(LOOKUP(D1243,テーブル_Swim014[選手番号],テーブル_Swim014[所属名称１]),"")</f>
        <v/>
      </c>
      <c r="G1243" t="str">
        <f>IFERROR(LOOKUP(テーブル_Swim015[[#This Row],[選手番号]],Sheet2!A:A,Sheet2!B:B),"")</f>
        <v/>
      </c>
      <c r="H1243" t="str">
        <f>IFERROR(LOOKUP(D1243,Sheet2!A:A,Sheet2!C:C),"")</f>
        <v/>
      </c>
      <c r="I1243" t="str">
        <f>IFERROR(LOOKUP(H1243,Sheet9!A:A,記載責任者!#REF!),"")</f>
        <v/>
      </c>
    </row>
    <row r="1244" spans="1:9">
      <c r="A1244">
        <f>IFERROR(テーブル_Swim015[[#This Row],[競技番号]],"")</f>
        <v>110</v>
      </c>
      <c r="B1244">
        <f>IFERROR(テーブル_Swim015[[#This Row],[組]],"")</f>
        <v>2</v>
      </c>
      <c r="C1244">
        <f>IFERROR(テーブル_Swim015[[#This Row],[水路]],"")</f>
        <v>3</v>
      </c>
      <c r="D1244" t="str">
        <f>IFERROR(Sheet4!#REF!,"")</f>
        <v/>
      </c>
      <c r="E1244" t="str">
        <f>IFERROR(LOOKUP(テーブル_Swim015[[#This Row],[選手番号]],Sheet3!A:A,Sheet3!C:C),"")</f>
        <v xml:space="preserve">廣川勇太郎                    </v>
      </c>
      <c r="F1244" t="str">
        <f>IFERROR(LOOKUP(D1244,テーブル_Swim014[選手番号],テーブル_Swim014[所属名称１]),"")</f>
        <v/>
      </c>
      <c r="G1244" t="str">
        <f>IFERROR(LOOKUP(テーブル_Swim015[[#This Row],[選手番号]],Sheet2!A:A,Sheet2!B:B),"")</f>
        <v/>
      </c>
      <c r="H1244" t="str">
        <f>IFERROR(LOOKUP(D1244,Sheet2!A:A,Sheet2!C:C),"")</f>
        <v/>
      </c>
      <c r="I1244" t="str">
        <f>IFERROR(LOOKUP(H1244,Sheet9!A:A,記載責任者!#REF!),"")</f>
        <v/>
      </c>
    </row>
    <row r="1245" spans="1:9">
      <c r="A1245">
        <f>IFERROR(テーブル_Swim015[[#This Row],[競技番号]],"")</f>
        <v>110</v>
      </c>
      <c r="B1245">
        <f>IFERROR(テーブル_Swim015[[#This Row],[組]],"")</f>
        <v>2</v>
      </c>
      <c r="C1245">
        <f>IFERROR(テーブル_Swim015[[#This Row],[水路]],"")</f>
        <v>4</v>
      </c>
      <c r="D1245" t="str">
        <f>IFERROR(Sheet4!#REF!,"")</f>
        <v/>
      </c>
      <c r="E1245" t="str">
        <f>IFERROR(LOOKUP(テーブル_Swim015[[#This Row],[選手番号]],Sheet3!A:A,Sheet3!C:C),"")</f>
        <v xml:space="preserve">山下　素直                    </v>
      </c>
      <c r="F1245" t="str">
        <f>IFERROR(LOOKUP(D1245,テーブル_Swim014[選手番号],テーブル_Swim014[所属名称１]),"")</f>
        <v/>
      </c>
      <c r="G1245" t="str">
        <f>IFERROR(LOOKUP(テーブル_Swim015[[#This Row],[選手番号]],Sheet2!A:A,Sheet2!B:B),"")</f>
        <v/>
      </c>
      <c r="H1245" t="str">
        <f>IFERROR(LOOKUP(D1245,Sheet2!A:A,Sheet2!C:C),"")</f>
        <v/>
      </c>
      <c r="I1245" t="str">
        <f>IFERROR(LOOKUP(H1245,Sheet9!A:A,記載責任者!#REF!),"")</f>
        <v/>
      </c>
    </row>
    <row r="1246" spans="1:9">
      <c r="A1246">
        <f>IFERROR(テーブル_Swim015[[#This Row],[競技番号]],"")</f>
        <v>110</v>
      </c>
      <c r="B1246">
        <f>IFERROR(テーブル_Swim015[[#This Row],[組]],"")</f>
        <v>2</v>
      </c>
      <c r="C1246">
        <f>IFERROR(テーブル_Swim015[[#This Row],[水路]],"")</f>
        <v>5</v>
      </c>
      <c r="D1246" t="str">
        <f>IFERROR(Sheet4!#REF!,"")</f>
        <v/>
      </c>
      <c r="E1246" t="str">
        <f>IFERROR(LOOKUP(テーブル_Swim015[[#This Row],[選手番号]],Sheet3!A:A,Sheet3!C:C),"")</f>
        <v xml:space="preserve">廣瀬　俊輔                    </v>
      </c>
      <c r="F1246" t="str">
        <f>IFERROR(LOOKUP(D1246,テーブル_Swim014[選手番号],テーブル_Swim014[所属名称１]),"")</f>
        <v/>
      </c>
      <c r="G1246" t="str">
        <f>IFERROR(LOOKUP(テーブル_Swim015[[#This Row],[選手番号]],Sheet2!A:A,Sheet2!B:B),"")</f>
        <v/>
      </c>
      <c r="H1246" t="str">
        <f>IFERROR(LOOKUP(D1246,Sheet2!A:A,Sheet2!C:C),"")</f>
        <v/>
      </c>
      <c r="I1246" t="str">
        <f>IFERROR(LOOKUP(H1246,Sheet9!A:A,記載責任者!#REF!),"")</f>
        <v/>
      </c>
    </row>
    <row r="1247" spans="1:9">
      <c r="A1247">
        <f>IFERROR(テーブル_Swim015[[#This Row],[競技番号]],"")</f>
        <v>110</v>
      </c>
      <c r="B1247">
        <f>IFERROR(テーブル_Swim015[[#This Row],[組]],"")</f>
        <v>2</v>
      </c>
      <c r="C1247">
        <f>IFERROR(テーブル_Swim015[[#This Row],[水路]],"")</f>
        <v>6</v>
      </c>
      <c r="D1247" t="str">
        <f>IFERROR(Sheet4!#REF!,"")</f>
        <v/>
      </c>
      <c r="E1247" t="str">
        <f>IFERROR(LOOKUP(テーブル_Swim015[[#This Row],[選手番号]],Sheet3!A:A,Sheet3!C:C),"")</f>
        <v xml:space="preserve">武市　将真                    </v>
      </c>
      <c r="F1247" t="str">
        <f>IFERROR(LOOKUP(D1247,テーブル_Swim014[選手番号],テーブル_Swim014[所属名称１]),"")</f>
        <v/>
      </c>
      <c r="G1247" t="str">
        <f>IFERROR(LOOKUP(テーブル_Swim015[[#This Row],[選手番号]],Sheet2!A:A,Sheet2!B:B),"")</f>
        <v/>
      </c>
      <c r="H1247" t="str">
        <f>IFERROR(LOOKUP(D1247,Sheet2!A:A,Sheet2!C:C),"")</f>
        <v/>
      </c>
      <c r="I1247" t="str">
        <f>IFERROR(LOOKUP(H1247,Sheet9!A:A,記載責任者!#REF!),"")</f>
        <v/>
      </c>
    </row>
    <row r="1248" spans="1:9">
      <c r="A1248">
        <f>IFERROR(テーブル_Swim015[[#This Row],[競技番号]],"")</f>
        <v>110</v>
      </c>
      <c r="B1248">
        <f>IFERROR(テーブル_Swim015[[#This Row],[組]],"")</f>
        <v>2</v>
      </c>
      <c r="C1248">
        <f>IFERROR(テーブル_Swim015[[#This Row],[水路]],"")</f>
        <v>7</v>
      </c>
      <c r="D1248" t="str">
        <f>IFERROR(Sheet4!#REF!,"")</f>
        <v/>
      </c>
      <c r="E1248" t="str">
        <f>IFERROR(LOOKUP(テーブル_Swim015[[#This Row],[選手番号]],Sheet3!A:A,Sheet3!C:C),"")</f>
        <v xml:space="preserve">光平　孟広                    </v>
      </c>
      <c r="F1248" t="str">
        <f>IFERROR(LOOKUP(D1248,テーブル_Swim014[選手番号],テーブル_Swim014[所属名称１]),"")</f>
        <v/>
      </c>
      <c r="G1248" t="str">
        <f>IFERROR(LOOKUP(テーブル_Swim015[[#This Row],[選手番号]],Sheet2!A:A,Sheet2!B:B),"")</f>
        <v/>
      </c>
      <c r="H1248" t="str">
        <f>IFERROR(LOOKUP(D1248,Sheet2!A:A,Sheet2!C:C),"")</f>
        <v/>
      </c>
      <c r="I1248" t="str">
        <f>IFERROR(LOOKUP(H1248,Sheet9!A:A,記載責任者!#REF!),"")</f>
        <v/>
      </c>
    </row>
    <row r="1249" spans="1:9">
      <c r="A1249">
        <f>IFERROR(テーブル_Swim015[[#This Row],[競技番号]],"")</f>
        <v>110</v>
      </c>
      <c r="B1249">
        <f>IFERROR(テーブル_Swim015[[#This Row],[組]],"")</f>
        <v>2</v>
      </c>
      <c r="C1249">
        <f>IFERROR(テーブル_Swim015[[#This Row],[水路]],"")</f>
        <v>8</v>
      </c>
      <c r="D1249" t="str">
        <f>IFERROR(Sheet4!#REF!,"")</f>
        <v/>
      </c>
      <c r="E1249" t="str">
        <f>IFERROR(LOOKUP(テーブル_Swim015[[#This Row],[選手番号]],Sheet3!A:A,Sheet3!C:C),"")</f>
        <v xml:space="preserve">稲尾　壱沙                    </v>
      </c>
      <c r="F1249" t="str">
        <f>IFERROR(LOOKUP(D1249,テーブル_Swim014[選手番号],テーブル_Swim014[所属名称１]),"")</f>
        <v/>
      </c>
      <c r="G1249" t="str">
        <f>IFERROR(LOOKUP(テーブル_Swim015[[#This Row],[選手番号]],Sheet2!A:A,Sheet2!B:B),"")</f>
        <v/>
      </c>
      <c r="H1249" t="str">
        <f>IFERROR(LOOKUP(D1249,Sheet2!A:A,Sheet2!C:C),"")</f>
        <v/>
      </c>
      <c r="I1249" t="str">
        <f>IFERROR(LOOKUP(H1249,Sheet9!A:A,記載責任者!#REF!),"")</f>
        <v/>
      </c>
    </row>
    <row r="1250" spans="1:9">
      <c r="A1250">
        <f>IFERROR(テーブル_Swim015[[#This Row],[競技番号]],"")</f>
        <v>111</v>
      </c>
      <c r="B1250">
        <f>IFERROR(テーブル_Swim015[[#This Row],[組]],"")</f>
        <v>1</v>
      </c>
      <c r="C1250">
        <f>IFERROR(テーブル_Swim015[[#This Row],[水路]],"")</f>
        <v>1</v>
      </c>
      <c r="D1250" t="str">
        <f>IFERROR(Sheet4!#REF!,"")</f>
        <v/>
      </c>
      <c r="E1250" t="str">
        <f>IFERROR(LOOKUP(テーブル_Swim015[[#This Row],[選手番号]],Sheet3!A:A,Sheet3!C:C),"")</f>
        <v/>
      </c>
      <c r="F1250" t="str">
        <f>IFERROR(LOOKUP(D1250,テーブル_Swim014[選手番号],テーブル_Swim014[所属名称１]),"")</f>
        <v/>
      </c>
      <c r="G1250" t="str">
        <f>IFERROR(LOOKUP(テーブル_Swim015[[#This Row],[選手番号]],Sheet2!A:A,Sheet2!B:B),"")</f>
        <v/>
      </c>
      <c r="H1250" t="str">
        <f>IFERROR(LOOKUP(D1250,Sheet2!A:A,Sheet2!C:C),"")</f>
        <v/>
      </c>
      <c r="I1250" t="str">
        <f>IFERROR(LOOKUP(H1250,Sheet9!A:A,記載責任者!#REF!),"")</f>
        <v/>
      </c>
    </row>
    <row r="1251" spans="1:9">
      <c r="A1251">
        <f>IFERROR(テーブル_Swim015[[#This Row],[競技番号]],"")</f>
        <v>111</v>
      </c>
      <c r="B1251">
        <f>IFERROR(テーブル_Swim015[[#This Row],[組]],"")</f>
        <v>1</v>
      </c>
      <c r="C1251">
        <f>IFERROR(テーブル_Swim015[[#This Row],[水路]],"")</f>
        <v>2</v>
      </c>
      <c r="D1251" t="str">
        <f>IFERROR(Sheet4!#REF!,"")</f>
        <v/>
      </c>
      <c r="E1251" t="str">
        <f>IFERROR(LOOKUP(テーブル_Swim015[[#This Row],[選手番号]],Sheet3!A:A,Sheet3!C:C),"")</f>
        <v/>
      </c>
      <c r="F1251" t="str">
        <f>IFERROR(LOOKUP(D1251,テーブル_Swim014[選手番号],テーブル_Swim014[所属名称１]),"")</f>
        <v/>
      </c>
      <c r="G1251" t="str">
        <f>IFERROR(LOOKUP(テーブル_Swim015[[#This Row],[選手番号]],Sheet2!A:A,Sheet2!B:B),"")</f>
        <v/>
      </c>
      <c r="H1251" t="str">
        <f>IFERROR(LOOKUP(D1251,Sheet2!A:A,Sheet2!C:C),"")</f>
        <v/>
      </c>
      <c r="I1251" t="str">
        <f>IFERROR(LOOKUP(H1251,Sheet9!A:A,記載責任者!#REF!),"")</f>
        <v/>
      </c>
    </row>
    <row r="1252" spans="1:9">
      <c r="A1252">
        <f>IFERROR(テーブル_Swim015[[#This Row],[競技番号]],"")</f>
        <v>111</v>
      </c>
      <c r="B1252">
        <f>IFERROR(テーブル_Swim015[[#This Row],[組]],"")</f>
        <v>1</v>
      </c>
      <c r="C1252">
        <f>IFERROR(テーブル_Swim015[[#This Row],[水路]],"")</f>
        <v>3</v>
      </c>
      <c r="D1252" t="str">
        <f>IFERROR(Sheet4!#REF!,"")</f>
        <v/>
      </c>
      <c r="E1252" t="str">
        <f>IFERROR(LOOKUP(テーブル_Swim015[[#This Row],[選手番号]],Sheet3!A:A,Sheet3!C:C),"")</f>
        <v/>
      </c>
      <c r="F1252" t="str">
        <f>IFERROR(LOOKUP(D1252,テーブル_Swim014[選手番号],テーブル_Swim014[所属名称１]),"")</f>
        <v/>
      </c>
      <c r="G1252" t="str">
        <f>IFERROR(LOOKUP(テーブル_Swim015[[#This Row],[選手番号]],Sheet2!A:A,Sheet2!B:B),"")</f>
        <v/>
      </c>
      <c r="H1252" t="str">
        <f>IFERROR(LOOKUP(D1252,Sheet2!A:A,Sheet2!C:C),"")</f>
        <v/>
      </c>
      <c r="I1252" t="str">
        <f>IFERROR(LOOKUP(H1252,Sheet9!A:A,記載責任者!#REF!),"")</f>
        <v/>
      </c>
    </row>
    <row r="1253" spans="1:9">
      <c r="A1253">
        <f>IFERROR(テーブル_Swim015[[#This Row],[競技番号]],"")</f>
        <v>111</v>
      </c>
      <c r="B1253">
        <f>IFERROR(テーブル_Swim015[[#This Row],[組]],"")</f>
        <v>1</v>
      </c>
      <c r="C1253">
        <f>IFERROR(テーブル_Swim015[[#This Row],[水路]],"")</f>
        <v>4</v>
      </c>
      <c r="D1253" t="str">
        <f>IFERROR(Sheet4!#REF!,"")</f>
        <v/>
      </c>
      <c r="E1253" t="str">
        <f>IFERROR(LOOKUP(テーブル_Swim015[[#This Row],[選手番号]],Sheet3!A:A,Sheet3!C:C),"")</f>
        <v/>
      </c>
      <c r="F1253" t="str">
        <f>IFERROR(LOOKUP(D1253,テーブル_Swim014[選手番号],テーブル_Swim014[所属名称１]),"")</f>
        <v/>
      </c>
      <c r="G1253" t="str">
        <f>IFERROR(LOOKUP(テーブル_Swim015[[#This Row],[選手番号]],Sheet2!A:A,Sheet2!B:B),"")</f>
        <v/>
      </c>
      <c r="H1253" t="str">
        <f>IFERROR(LOOKUP(D1253,Sheet2!A:A,Sheet2!C:C),"")</f>
        <v/>
      </c>
      <c r="I1253" t="str">
        <f>IFERROR(LOOKUP(H1253,Sheet9!A:A,記載責任者!#REF!),"")</f>
        <v/>
      </c>
    </row>
    <row r="1254" spans="1:9">
      <c r="A1254">
        <f>IFERROR(テーブル_Swim015[[#This Row],[競技番号]],"")</f>
        <v>111</v>
      </c>
      <c r="B1254">
        <f>IFERROR(テーブル_Swim015[[#This Row],[組]],"")</f>
        <v>1</v>
      </c>
      <c r="C1254">
        <f>IFERROR(テーブル_Swim015[[#This Row],[水路]],"")</f>
        <v>5</v>
      </c>
      <c r="D1254" t="str">
        <f>IFERROR(Sheet4!#REF!,"")</f>
        <v/>
      </c>
      <c r="E1254" t="str">
        <f>IFERROR(LOOKUP(テーブル_Swim015[[#This Row],[選手番号]],Sheet3!A:A,Sheet3!C:C),"")</f>
        <v/>
      </c>
      <c r="F1254" t="str">
        <f>IFERROR(LOOKUP(D1254,テーブル_Swim014[選手番号],テーブル_Swim014[所属名称１]),"")</f>
        <v/>
      </c>
      <c r="G1254" t="str">
        <f>IFERROR(LOOKUP(テーブル_Swim015[[#This Row],[選手番号]],Sheet2!A:A,Sheet2!B:B),"")</f>
        <v/>
      </c>
      <c r="H1254" t="str">
        <f>IFERROR(LOOKUP(D1254,Sheet2!A:A,Sheet2!C:C),"")</f>
        <v/>
      </c>
      <c r="I1254" t="str">
        <f>IFERROR(LOOKUP(H1254,Sheet9!A:A,記載責任者!#REF!),"")</f>
        <v/>
      </c>
    </row>
    <row r="1255" spans="1:9">
      <c r="A1255">
        <f>IFERROR(テーブル_Swim015[[#This Row],[競技番号]],"")</f>
        <v>111</v>
      </c>
      <c r="B1255">
        <f>IFERROR(テーブル_Swim015[[#This Row],[組]],"")</f>
        <v>1</v>
      </c>
      <c r="C1255">
        <f>IFERROR(テーブル_Swim015[[#This Row],[水路]],"")</f>
        <v>6</v>
      </c>
      <c r="D1255" t="str">
        <f>IFERROR(Sheet4!#REF!,"")</f>
        <v/>
      </c>
      <c r="E1255" t="str">
        <f>IFERROR(LOOKUP(テーブル_Swim015[[#This Row],[選手番号]],Sheet3!A:A,Sheet3!C:C),"")</f>
        <v/>
      </c>
      <c r="F1255" t="str">
        <f>IFERROR(LOOKUP(D1255,テーブル_Swim014[選手番号],テーブル_Swim014[所属名称１]),"")</f>
        <v/>
      </c>
      <c r="G1255" t="str">
        <f>IFERROR(LOOKUP(テーブル_Swim015[[#This Row],[選手番号]],Sheet2!A:A,Sheet2!B:B),"")</f>
        <v/>
      </c>
      <c r="H1255" t="str">
        <f>IFERROR(LOOKUP(D1255,Sheet2!A:A,Sheet2!C:C),"")</f>
        <v/>
      </c>
      <c r="I1255" t="str">
        <f>IFERROR(LOOKUP(H1255,Sheet9!A:A,記載責任者!#REF!),"")</f>
        <v/>
      </c>
    </row>
    <row r="1256" spans="1:9">
      <c r="A1256">
        <f>IFERROR(テーブル_Swim015[[#This Row],[競技番号]],"")</f>
        <v>111</v>
      </c>
      <c r="B1256">
        <f>IFERROR(テーブル_Swim015[[#This Row],[組]],"")</f>
        <v>1</v>
      </c>
      <c r="C1256">
        <f>IFERROR(テーブル_Swim015[[#This Row],[水路]],"")</f>
        <v>7</v>
      </c>
      <c r="D1256" t="str">
        <f>IFERROR(Sheet4!#REF!,"")</f>
        <v/>
      </c>
      <c r="E1256" t="str">
        <f>IFERROR(LOOKUP(テーブル_Swim015[[#This Row],[選手番号]],Sheet3!A:A,Sheet3!C:C),"")</f>
        <v/>
      </c>
      <c r="F1256" t="str">
        <f>IFERROR(LOOKUP(D1256,テーブル_Swim014[選手番号],テーブル_Swim014[所属名称１]),"")</f>
        <v/>
      </c>
      <c r="G1256" t="str">
        <f>IFERROR(LOOKUP(テーブル_Swim015[[#This Row],[選手番号]],Sheet2!A:A,Sheet2!B:B),"")</f>
        <v/>
      </c>
      <c r="H1256" t="str">
        <f>IFERROR(LOOKUP(D1256,Sheet2!A:A,Sheet2!C:C),"")</f>
        <v/>
      </c>
      <c r="I1256" t="str">
        <f>IFERROR(LOOKUP(H1256,Sheet9!A:A,記載責任者!#REF!),"")</f>
        <v/>
      </c>
    </row>
    <row r="1257" spans="1:9">
      <c r="A1257">
        <f>IFERROR(テーブル_Swim015[[#This Row],[競技番号]],"")</f>
        <v>111</v>
      </c>
      <c r="B1257">
        <f>IFERROR(テーブル_Swim015[[#This Row],[組]],"")</f>
        <v>1</v>
      </c>
      <c r="C1257">
        <f>IFERROR(テーブル_Swim015[[#This Row],[水路]],"")</f>
        <v>8</v>
      </c>
      <c r="D1257" t="str">
        <f>IFERROR(Sheet4!#REF!,"")</f>
        <v/>
      </c>
      <c r="E1257" t="str">
        <f>IFERROR(LOOKUP(テーブル_Swim015[[#This Row],[選手番号]],Sheet3!A:A,Sheet3!C:C),"")</f>
        <v/>
      </c>
      <c r="F1257" t="str">
        <f>IFERROR(LOOKUP(D1257,テーブル_Swim014[選手番号],テーブル_Swim014[所属名称１]),"")</f>
        <v/>
      </c>
      <c r="G1257" t="str">
        <f>IFERROR(LOOKUP(テーブル_Swim015[[#This Row],[選手番号]],Sheet2!A:A,Sheet2!B:B),"")</f>
        <v/>
      </c>
      <c r="H1257" t="str">
        <f>IFERROR(LOOKUP(D1257,Sheet2!A:A,Sheet2!C:C),"")</f>
        <v/>
      </c>
      <c r="I1257" t="str">
        <f>IFERROR(LOOKUP(H1257,Sheet9!A:A,記載責任者!#REF!),"")</f>
        <v/>
      </c>
    </row>
    <row r="1258" spans="1:9">
      <c r="A1258">
        <f>IFERROR(テーブル_Swim015[[#This Row],[競技番号]],"")</f>
        <v>112</v>
      </c>
      <c r="B1258">
        <f>IFERROR(テーブル_Swim015[[#This Row],[組]],"")</f>
        <v>1</v>
      </c>
      <c r="C1258">
        <f>IFERROR(テーブル_Swim015[[#This Row],[水路]],"")</f>
        <v>1</v>
      </c>
      <c r="D1258" t="str">
        <f>IFERROR(Sheet4!#REF!,"")</f>
        <v/>
      </c>
      <c r="E1258" t="str">
        <f>IFERROR(LOOKUP(テーブル_Swim015[[#This Row],[選手番号]],Sheet3!A:A,Sheet3!C:C),"")</f>
        <v/>
      </c>
      <c r="F1258" t="str">
        <f>IFERROR(LOOKUP(D1258,テーブル_Swim014[選手番号],テーブル_Swim014[所属名称１]),"")</f>
        <v/>
      </c>
      <c r="G1258" t="str">
        <f>IFERROR(LOOKUP(テーブル_Swim015[[#This Row],[選手番号]],Sheet2!A:A,Sheet2!B:B),"")</f>
        <v/>
      </c>
      <c r="H1258" t="str">
        <f>IFERROR(LOOKUP(D1258,Sheet2!A:A,Sheet2!C:C),"")</f>
        <v/>
      </c>
      <c r="I1258" t="str">
        <f>IFERROR(LOOKUP(H1258,Sheet9!A:A,記載責任者!#REF!),"")</f>
        <v/>
      </c>
    </row>
    <row r="1259" spans="1:9">
      <c r="A1259">
        <f>IFERROR(テーブル_Swim015[[#This Row],[競技番号]],"")</f>
        <v>112</v>
      </c>
      <c r="B1259">
        <f>IFERROR(テーブル_Swim015[[#This Row],[組]],"")</f>
        <v>1</v>
      </c>
      <c r="C1259">
        <f>IFERROR(テーブル_Swim015[[#This Row],[水路]],"")</f>
        <v>2</v>
      </c>
      <c r="D1259" t="str">
        <f>IFERROR(Sheet4!#REF!,"")</f>
        <v/>
      </c>
      <c r="E1259" t="str">
        <f>IFERROR(LOOKUP(テーブル_Swim015[[#This Row],[選手番号]],Sheet3!A:A,Sheet3!C:C),"")</f>
        <v/>
      </c>
      <c r="F1259" t="str">
        <f>IFERROR(LOOKUP(D1259,テーブル_Swim014[選手番号],テーブル_Swim014[所属名称１]),"")</f>
        <v/>
      </c>
      <c r="G1259" t="str">
        <f>IFERROR(LOOKUP(テーブル_Swim015[[#This Row],[選手番号]],Sheet2!A:A,Sheet2!B:B),"")</f>
        <v/>
      </c>
      <c r="H1259" t="str">
        <f>IFERROR(LOOKUP(D1259,Sheet2!A:A,Sheet2!C:C),"")</f>
        <v/>
      </c>
      <c r="I1259" t="str">
        <f>IFERROR(LOOKUP(H1259,Sheet9!A:A,記載責任者!#REF!),"")</f>
        <v/>
      </c>
    </row>
    <row r="1260" spans="1:9">
      <c r="A1260">
        <f>IFERROR(テーブル_Swim015[[#This Row],[競技番号]],"")</f>
        <v>112</v>
      </c>
      <c r="B1260">
        <f>IFERROR(テーブル_Swim015[[#This Row],[組]],"")</f>
        <v>1</v>
      </c>
      <c r="C1260">
        <f>IFERROR(テーブル_Swim015[[#This Row],[水路]],"")</f>
        <v>3</v>
      </c>
      <c r="D1260" t="str">
        <f>IFERROR(Sheet4!#REF!,"")</f>
        <v/>
      </c>
      <c r="E1260" t="str">
        <f>IFERROR(LOOKUP(テーブル_Swim015[[#This Row],[選手番号]],Sheet3!A:A,Sheet3!C:C),"")</f>
        <v/>
      </c>
      <c r="F1260" t="str">
        <f>IFERROR(LOOKUP(D1260,テーブル_Swim014[選手番号],テーブル_Swim014[所属名称１]),"")</f>
        <v/>
      </c>
      <c r="G1260" t="str">
        <f>IFERROR(LOOKUP(テーブル_Swim015[[#This Row],[選手番号]],Sheet2!A:A,Sheet2!B:B),"")</f>
        <v/>
      </c>
      <c r="H1260" t="str">
        <f>IFERROR(LOOKUP(D1260,Sheet2!A:A,Sheet2!C:C),"")</f>
        <v/>
      </c>
      <c r="I1260" t="str">
        <f>IFERROR(LOOKUP(H1260,Sheet9!A:A,記載責任者!#REF!),"")</f>
        <v/>
      </c>
    </row>
    <row r="1261" spans="1:9">
      <c r="A1261">
        <f>IFERROR(テーブル_Swim015[[#This Row],[競技番号]],"")</f>
        <v>112</v>
      </c>
      <c r="B1261">
        <f>IFERROR(テーブル_Swim015[[#This Row],[組]],"")</f>
        <v>1</v>
      </c>
      <c r="C1261">
        <f>IFERROR(テーブル_Swim015[[#This Row],[水路]],"")</f>
        <v>4</v>
      </c>
      <c r="D1261" t="str">
        <f>IFERROR(Sheet4!#REF!,"")</f>
        <v/>
      </c>
      <c r="E1261" t="str">
        <f>IFERROR(LOOKUP(テーブル_Swim015[[#This Row],[選手番号]],Sheet3!A:A,Sheet3!C:C),"")</f>
        <v/>
      </c>
      <c r="F1261" t="str">
        <f>IFERROR(LOOKUP(D1261,テーブル_Swim014[選手番号],テーブル_Swim014[所属名称１]),"")</f>
        <v/>
      </c>
      <c r="G1261" t="str">
        <f>IFERROR(LOOKUP(テーブル_Swim015[[#This Row],[選手番号]],Sheet2!A:A,Sheet2!B:B),"")</f>
        <v/>
      </c>
      <c r="H1261" t="str">
        <f>IFERROR(LOOKUP(D1261,Sheet2!A:A,Sheet2!C:C),"")</f>
        <v/>
      </c>
      <c r="I1261" t="str">
        <f>IFERROR(LOOKUP(H1261,Sheet9!A:A,記載責任者!#REF!),"")</f>
        <v/>
      </c>
    </row>
    <row r="1262" spans="1:9">
      <c r="A1262">
        <f>IFERROR(テーブル_Swim015[[#This Row],[競技番号]],"")</f>
        <v>112</v>
      </c>
      <c r="B1262">
        <f>IFERROR(テーブル_Swim015[[#This Row],[組]],"")</f>
        <v>1</v>
      </c>
      <c r="C1262">
        <f>IFERROR(テーブル_Swim015[[#This Row],[水路]],"")</f>
        <v>5</v>
      </c>
      <c r="D1262" t="str">
        <f>IFERROR(Sheet4!#REF!,"")</f>
        <v/>
      </c>
      <c r="E1262" t="str">
        <f>IFERROR(LOOKUP(テーブル_Swim015[[#This Row],[選手番号]],Sheet3!A:A,Sheet3!C:C),"")</f>
        <v/>
      </c>
      <c r="F1262" t="str">
        <f>IFERROR(LOOKUP(D1262,テーブル_Swim014[選手番号],テーブル_Swim014[所属名称１]),"")</f>
        <v/>
      </c>
      <c r="G1262" t="str">
        <f>IFERROR(LOOKUP(テーブル_Swim015[[#This Row],[選手番号]],Sheet2!A:A,Sheet2!B:B),"")</f>
        <v/>
      </c>
      <c r="H1262" t="str">
        <f>IFERROR(LOOKUP(D1262,Sheet2!A:A,Sheet2!C:C),"")</f>
        <v/>
      </c>
      <c r="I1262" t="str">
        <f>IFERROR(LOOKUP(H1262,Sheet9!A:A,記載責任者!#REF!),"")</f>
        <v/>
      </c>
    </row>
    <row r="1263" spans="1:9">
      <c r="A1263">
        <f>IFERROR(テーブル_Swim015[[#This Row],[競技番号]],"")</f>
        <v>112</v>
      </c>
      <c r="B1263">
        <f>IFERROR(テーブル_Swim015[[#This Row],[組]],"")</f>
        <v>1</v>
      </c>
      <c r="C1263">
        <f>IFERROR(テーブル_Swim015[[#This Row],[水路]],"")</f>
        <v>6</v>
      </c>
      <c r="D1263" t="str">
        <f>IFERROR(Sheet4!#REF!,"")</f>
        <v/>
      </c>
      <c r="E1263" t="str">
        <f>IFERROR(LOOKUP(テーブル_Swim015[[#This Row],[選手番号]],Sheet3!A:A,Sheet3!C:C),"")</f>
        <v/>
      </c>
      <c r="F1263" t="str">
        <f>IFERROR(LOOKUP(D1263,テーブル_Swim014[選手番号],テーブル_Swim014[所属名称１]),"")</f>
        <v/>
      </c>
      <c r="G1263" t="str">
        <f>IFERROR(LOOKUP(テーブル_Swim015[[#This Row],[選手番号]],Sheet2!A:A,Sheet2!B:B),"")</f>
        <v/>
      </c>
      <c r="H1263" t="str">
        <f>IFERROR(LOOKUP(D1263,Sheet2!A:A,Sheet2!C:C),"")</f>
        <v/>
      </c>
      <c r="I1263" t="str">
        <f>IFERROR(LOOKUP(H1263,Sheet9!A:A,記載責任者!#REF!),"")</f>
        <v/>
      </c>
    </row>
    <row r="1264" spans="1:9">
      <c r="A1264">
        <f>IFERROR(テーブル_Swim015[[#This Row],[競技番号]],"")</f>
        <v>112</v>
      </c>
      <c r="B1264">
        <f>IFERROR(テーブル_Swim015[[#This Row],[組]],"")</f>
        <v>1</v>
      </c>
      <c r="C1264">
        <f>IFERROR(テーブル_Swim015[[#This Row],[水路]],"")</f>
        <v>7</v>
      </c>
      <c r="D1264" t="str">
        <f>IFERROR(Sheet4!#REF!,"")</f>
        <v/>
      </c>
      <c r="E1264" t="str">
        <f>IFERROR(LOOKUP(テーブル_Swim015[[#This Row],[選手番号]],Sheet3!A:A,Sheet3!C:C),"")</f>
        <v/>
      </c>
      <c r="F1264" t="str">
        <f>IFERROR(LOOKUP(D1264,テーブル_Swim014[選手番号],テーブル_Swim014[所属名称１]),"")</f>
        <v/>
      </c>
      <c r="G1264" t="str">
        <f>IFERROR(LOOKUP(テーブル_Swim015[[#This Row],[選手番号]],Sheet2!A:A,Sheet2!B:B),"")</f>
        <v/>
      </c>
      <c r="H1264" t="str">
        <f>IFERROR(LOOKUP(D1264,Sheet2!A:A,Sheet2!C:C),"")</f>
        <v/>
      </c>
      <c r="I1264" t="str">
        <f>IFERROR(LOOKUP(H1264,Sheet9!A:A,記載責任者!#REF!),"")</f>
        <v/>
      </c>
    </row>
    <row r="1265" spans="1:9">
      <c r="A1265">
        <f>IFERROR(テーブル_Swim015[[#This Row],[競技番号]],"")</f>
        <v>112</v>
      </c>
      <c r="B1265">
        <f>IFERROR(テーブル_Swim015[[#This Row],[組]],"")</f>
        <v>1</v>
      </c>
      <c r="C1265">
        <f>IFERROR(テーブル_Swim015[[#This Row],[水路]],"")</f>
        <v>8</v>
      </c>
      <c r="D1265" t="str">
        <f>IFERROR(Sheet4!#REF!,"")</f>
        <v/>
      </c>
      <c r="E1265" t="str">
        <f>IFERROR(LOOKUP(テーブル_Swim015[[#This Row],[選手番号]],Sheet3!A:A,Sheet3!C:C),"")</f>
        <v/>
      </c>
      <c r="F1265" t="str">
        <f>IFERROR(LOOKUP(D1265,テーブル_Swim014[選手番号],テーブル_Swim014[所属名称１]),"")</f>
        <v/>
      </c>
      <c r="G1265" t="str">
        <f>IFERROR(LOOKUP(テーブル_Swim015[[#This Row],[選手番号]],Sheet2!A:A,Sheet2!B:B),"")</f>
        <v/>
      </c>
      <c r="H1265" t="str">
        <f>IFERROR(LOOKUP(D1265,Sheet2!A:A,Sheet2!C:C),"")</f>
        <v/>
      </c>
      <c r="I1265" t="str">
        <f>IFERROR(LOOKUP(H1265,Sheet9!A:A,記載責任者!#REF!),"")</f>
        <v/>
      </c>
    </row>
    <row r="1266" spans="1:9">
      <c r="A1266">
        <f>IFERROR(テーブル_Swim015[[#This Row],[競技番号]],"")</f>
        <v>113</v>
      </c>
      <c r="B1266">
        <f>IFERROR(テーブル_Swim015[[#This Row],[組]],"")</f>
        <v>1</v>
      </c>
      <c r="C1266">
        <f>IFERROR(テーブル_Swim015[[#This Row],[水路]],"")</f>
        <v>1</v>
      </c>
      <c r="D1266" t="str">
        <f>IFERROR(Sheet4!#REF!,"")</f>
        <v/>
      </c>
      <c r="E1266" t="str">
        <f>IFERROR(LOOKUP(テーブル_Swim015[[#This Row],[選手番号]],Sheet3!A:A,Sheet3!C:C),"")</f>
        <v/>
      </c>
      <c r="F1266" t="str">
        <f>IFERROR(LOOKUP(D1266,テーブル_Swim014[選手番号],テーブル_Swim014[所属名称１]),"")</f>
        <v/>
      </c>
      <c r="G1266" t="str">
        <f>IFERROR(LOOKUP(テーブル_Swim015[[#This Row],[選手番号]],Sheet2!A:A,Sheet2!B:B),"")</f>
        <v/>
      </c>
      <c r="H1266" t="str">
        <f>IFERROR(LOOKUP(D1266,Sheet2!A:A,Sheet2!C:C),"")</f>
        <v/>
      </c>
      <c r="I1266" t="str">
        <f>IFERROR(LOOKUP(H1266,Sheet9!A:A,記載責任者!#REF!),"")</f>
        <v/>
      </c>
    </row>
    <row r="1267" spans="1:9">
      <c r="A1267">
        <f>IFERROR(テーブル_Swim015[[#This Row],[競技番号]],"")</f>
        <v>113</v>
      </c>
      <c r="B1267">
        <f>IFERROR(テーブル_Swim015[[#This Row],[組]],"")</f>
        <v>1</v>
      </c>
      <c r="C1267">
        <f>IFERROR(テーブル_Swim015[[#This Row],[水路]],"")</f>
        <v>2</v>
      </c>
      <c r="D1267" t="str">
        <f>IFERROR(Sheet4!#REF!,"")</f>
        <v/>
      </c>
      <c r="E1267" t="str">
        <f>IFERROR(LOOKUP(テーブル_Swim015[[#This Row],[選手番号]],Sheet3!A:A,Sheet3!C:C),"")</f>
        <v/>
      </c>
      <c r="F1267" t="str">
        <f>IFERROR(LOOKUP(D1267,テーブル_Swim014[選手番号],テーブル_Swim014[所属名称１]),"")</f>
        <v/>
      </c>
      <c r="G1267" t="str">
        <f>IFERROR(LOOKUP(テーブル_Swim015[[#This Row],[選手番号]],Sheet2!A:A,Sheet2!B:B),"")</f>
        <v/>
      </c>
      <c r="H1267" t="str">
        <f>IFERROR(LOOKUP(D1267,Sheet2!A:A,Sheet2!C:C),"")</f>
        <v/>
      </c>
      <c r="I1267" t="str">
        <f>IFERROR(LOOKUP(H1267,Sheet9!A:A,記載責任者!#REF!),"")</f>
        <v/>
      </c>
    </row>
    <row r="1268" spans="1:9">
      <c r="A1268">
        <f>IFERROR(テーブル_Swim015[[#This Row],[競技番号]],"")</f>
        <v>113</v>
      </c>
      <c r="B1268">
        <f>IFERROR(テーブル_Swim015[[#This Row],[組]],"")</f>
        <v>1</v>
      </c>
      <c r="C1268">
        <f>IFERROR(テーブル_Swim015[[#This Row],[水路]],"")</f>
        <v>3</v>
      </c>
      <c r="D1268" t="str">
        <f>IFERROR(Sheet4!#REF!,"")</f>
        <v/>
      </c>
      <c r="E1268" t="str">
        <f>IFERROR(LOOKUP(テーブル_Swim015[[#This Row],[選手番号]],Sheet3!A:A,Sheet3!C:C),"")</f>
        <v/>
      </c>
      <c r="F1268" t="str">
        <f>IFERROR(LOOKUP(D1268,テーブル_Swim014[選手番号],テーブル_Swim014[所属名称１]),"")</f>
        <v/>
      </c>
      <c r="G1268" t="str">
        <f>IFERROR(LOOKUP(テーブル_Swim015[[#This Row],[選手番号]],Sheet2!A:A,Sheet2!B:B),"")</f>
        <v/>
      </c>
      <c r="H1268" t="str">
        <f>IFERROR(LOOKUP(D1268,Sheet2!A:A,Sheet2!C:C),"")</f>
        <v/>
      </c>
      <c r="I1268" t="str">
        <f>IFERROR(LOOKUP(H1268,Sheet9!A:A,記載責任者!#REF!),"")</f>
        <v/>
      </c>
    </row>
    <row r="1269" spans="1:9">
      <c r="A1269">
        <f>IFERROR(テーブル_Swim015[[#This Row],[競技番号]],"")</f>
        <v>113</v>
      </c>
      <c r="B1269">
        <f>IFERROR(テーブル_Swim015[[#This Row],[組]],"")</f>
        <v>1</v>
      </c>
      <c r="C1269">
        <f>IFERROR(テーブル_Swim015[[#This Row],[水路]],"")</f>
        <v>4</v>
      </c>
      <c r="D1269" t="str">
        <f>IFERROR(Sheet4!#REF!,"")</f>
        <v/>
      </c>
      <c r="E1269" t="str">
        <f>IFERROR(LOOKUP(テーブル_Swim015[[#This Row],[選手番号]],Sheet3!A:A,Sheet3!C:C),"")</f>
        <v/>
      </c>
      <c r="F1269" t="str">
        <f>IFERROR(LOOKUP(D1269,テーブル_Swim014[選手番号],テーブル_Swim014[所属名称１]),"")</f>
        <v/>
      </c>
      <c r="G1269" t="str">
        <f>IFERROR(LOOKUP(テーブル_Swim015[[#This Row],[選手番号]],Sheet2!A:A,Sheet2!B:B),"")</f>
        <v/>
      </c>
      <c r="H1269" t="str">
        <f>IFERROR(LOOKUP(D1269,Sheet2!A:A,Sheet2!C:C),"")</f>
        <v/>
      </c>
      <c r="I1269" t="str">
        <f>IFERROR(LOOKUP(H1269,Sheet9!A:A,記載責任者!#REF!),"")</f>
        <v/>
      </c>
    </row>
    <row r="1270" spans="1:9">
      <c r="A1270">
        <f>IFERROR(テーブル_Swim015[[#This Row],[競技番号]],"")</f>
        <v>113</v>
      </c>
      <c r="B1270">
        <f>IFERROR(テーブル_Swim015[[#This Row],[組]],"")</f>
        <v>1</v>
      </c>
      <c r="C1270">
        <f>IFERROR(テーブル_Swim015[[#This Row],[水路]],"")</f>
        <v>5</v>
      </c>
      <c r="D1270" t="str">
        <f>IFERROR(Sheet4!#REF!,"")</f>
        <v/>
      </c>
      <c r="E1270" t="str">
        <f>IFERROR(LOOKUP(テーブル_Swim015[[#This Row],[選手番号]],Sheet3!A:A,Sheet3!C:C),"")</f>
        <v/>
      </c>
      <c r="F1270" t="str">
        <f>IFERROR(LOOKUP(D1270,テーブル_Swim014[選手番号],テーブル_Swim014[所属名称１]),"")</f>
        <v/>
      </c>
      <c r="G1270" t="str">
        <f>IFERROR(LOOKUP(テーブル_Swim015[[#This Row],[選手番号]],Sheet2!A:A,Sheet2!B:B),"")</f>
        <v/>
      </c>
      <c r="H1270" t="str">
        <f>IFERROR(LOOKUP(D1270,Sheet2!A:A,Sheet2!C:C),"")</f>
        <v/>
      </c>
      <c r="I1270" t="str">
        <f>IFERROR(LOOKUP(H1270,Sheet9!A:A,記載責任者!#REF!),"")</f>
        <v/>
      </c>
    </row>
    <row r="1271" spans="1:9">
      <c r="A1271">
        <f>IFERROR(テーブル_Swim015[[#This Row],[競技番号]],"")</f>
        <v>113</v>
      </c>
      <c r="B1271">
        <f>IFERROR(テーブル_Swim015[[#This Row],[組]],"")</f>
        <v>1</v>
      </c>
      <c r="C1271">
        <f>IFERROR(テーブル_Swim015[[#This Row],[水路]],"")</f>
        <v>6</v>
      </c>
      <c r="D1271" t="str">
        <f>IFERROR(Sheet4!#REF!,"")</f>
        <v/>
      </c>
      <c r="E1271" t="str">
        <f>IFERROR(LOOKUP(テーブル_Swim015[[#This Row],[選手番号]],Sheet3!A:A,Sheet3!C:C),"")</f>
        <v/>
      </c>
      <c r="F1271" t="str">
        <f>IFERROR(LOOKUP(D1271,テーブル_Swim014[選手番号],テーブル_Swim014[所属名称１]),"")</f>
        <v/>
      </c>
      <c r="G1271" t="str">
        <f>IFERROR(LOOKUP(テーブル_Swim015[[#This Row],[選手番号]],Sheet2!A:A,Sheet2!B:B),"")</f>
        <v/>
      </c>
      <c r="H1271" t="str">
        <f>IFERROR(LOOKUP(D1271,Sheet2!A:A,Sheet2!C:C),"")</f>
        <v/>
      </c>
      <c r="I1271" t="str">
        <f>IFERROR(LOOKUP(H1271,Sheet9!A:A,記載責任者!#REF!),"")</f>
        <v/>
      </c>
    </row>
    <row r="1272" spans="1:9">
      <c r="A1272">
        <f>IFERROR(テーブル_Swim015[[#This Row],[競技番号]],"")</f>
        <v>113</v>
      </c>
      <c r="B1272">
        <f>IFERROR(テーブル_Swim015[[#This Row],[組]],"")</f>
        <v>1</v>
      </c>
      <c r="C1272">
        <f>IFERROR(テーブル_Swim015[[#This Row],[水路]],"")</f>
        <v>7</v>
      </c>
      <c r="D1272" t="str">
        <f>IFERROR(Sheet4!#REF!,"")</f>
        <v/>
      </c>
      <c r="E1272" t="str">
        <f>IFERROR(LOOKUP(テーブル_Swim015[[#This Row],[選手番号]],Sheet3!A:A,Sheet3!C:C),"")</f>
        <v/>
      </c>
      <c r="F1272" t="str">
        <f>IFERROR(LOOKUP(D1272,テーブル_Swim014[選手番号],テーブル_Swim014[所属名称１]),"")</f>
        <v/>
      </c>
      <c r="G1272" t="str">
        <f>IFERROR(LOOKUP(テーブル_Swim015[[#This Row],[選手番号]],Sheet2!A:A,Sheet2!B:B),"")</f>
        <v/>
      </c>
      <c r="H1272" t="str">
        <f>IFERROR(LOOKUP(D1272,Sheet2!A:A,Sheet2!C:C),"")</f>
        <v/>
      </c>
      <c r="I1272" t="str">
        <f>IFERROR(LOOKUP(H1272,Sheet9!A:A,記載責任者!#REF!),"")</f>
        <v/>
      </c>
    </row>
    <row r="1273" spans="1:9">
      <c r="A1273">
        <f>IFERROR(テーブル_Swim015[[#This Row],[競技番号]],"")</f>
        <v>113</v>
      </c>
      <c r="B1273">
        <f>IFERROR(テーブル_Swim015[[#This Row],[組]],"")</f>
        <v>1</v>
      </c>
      <c r="C1273">
        <f>IFERROR(テーブル_Swim015[[#This Row],[水路]],"")</f>
        <v>8</v>
      </c>
      <c r="D1273" t="str">
        <f>IFERROR(Sheet4!#REF!,"")</f>
        <v/>
      </c>
      <c r="E1273" t="str">
        <f>IFERROR(LOOKUP(テーブル_Swim015[[#This Row],[選手番号]],Sheet3!A:A,Sheet3!C:C),"")</f>
        <v/>
      </c>
      <c r="F1273" t="str">
        <f>IFERROR(LOOKUP(D1273,テーブル_Swim014[選手番号],テーブル_Swim014[所属名称１]),"")</f>
        <v/>
      </c>
      <c r="G1273" t="str">
        <f>IFERROR(LOOKUP(テーブル_Swim015[[#This Row],[選手番号]],Sheet2!A:A,Sheet2!B:B),"")</f>
        <v/>
      </c>
      <c r="H1273" t="str">
        <f>IFERROR(LOOKUP(D1273,Sheet2!A:A,Sheet2!C:C),"")</f>
        <v/>
      </c>
      <c r="I1273" t="str">
        <f>IFERROR(LOOKUP(H1273,Sheet9!A:A,記載責任者!#REF!),"")</f>
        <v/>
      </c>
    </row>
    <row r="1274" spans="1:9">
      <c r="A1274">
        <f>IFERROR(テーブル_Swim015[[#This Row],[競技番号]],"")</f>
        <v>114</v>
      </c>
      <c r="B1274">
        <f>IFERROR(テーブル_Swim015[[#This Row],[組]],"")</f>
        <v>1</v>
      </c>
      <c r="C1274">
        <f>IFERROR(テーブル_Swim015[[#This Row],[水路]],"")</f>
        <v>1</v>
      </c>
      <c r="D1274" t="str">
        <f>IFERROR(Sheet4!#REF!,"")</f>
        <v/>
      </c>
      <c r="E1274" t="str">
        <f>IFERROR(LOOKUP(テーブル_Swim015[[#This Row],[選手番号]],Sheet3!A:A,Sheet3!C:C),"")</f>
        <v/>
      </c>
      <c r="F1274" t="str">
        <f>IFERROR(LOOKUP(D1274,テーブル_Swim014[選手番号],テーブル_Swim014[所属名称１]),"")</f>
        <v/>
      </c>
      <c r="G1274" t="str">
        <f>IFERROR(LOOKUP(テーブル_Swim015[[#This Row],[選手番号]],Sheet2!A:A,Sheet2!B:B),"")</f>
        <v/>
      </c>
      <c r="H1274" t="str">
        <f>IFERROR(LOOKUP(D1274,Sheet2!A:A,Sheet2!C:C),"")</f>
        <v/>
      </c>
      <c r="I1274" t="str">
        <f>IFERROR(LOOKUP(H1274,Sheet9!A:A,記載責任者!#REF!),"")</f>
        <v/>
      </c>
    </row>
    <row r="1275" spans="1:9">
      <c r="A1275">
        <f>IFERROR(テーブル_Swim015[[#This Row],[競技番号]],"")</f>
        <v>114</v>
      </c>
      <c r="B1275">
        <f>IFERROR(テーブル_Swim015[[#This Row],[組]],"")</f>
        <v>1</v>
      </c>
      <c r="C1275">
        <f>IFERROR(テーブル_Swim015[[#This Row],[水路]],"")</f>
        <v>2</v>
      </c>
      <c r="D1275" t="str">
        <f>IFERROR(Sheet4!#REF!,"")</f>
        <v/>
      </c>
      <c r="E1275" t="str">
        <f>IFERROR(LOOKUP(テーブル_Swim015[[#This Row],[選手番号]],Sheet3!A:A,Sheet3!C:C),"")</f>
        <v/>
      </c>
      <c r="F1275" t="str">
        <f>IFERROR(LOOKUP(D1275,テーブル_Swim014[選手番号],テーブル_Swim014[所属名称１]),"")</f>
        <v/>
      </c>
      <c r="G1275" t="str">
        <f>IFERROR(LOOKUP(テーブル_Swim015[[#This Row],[選手番号]],Sheet2!A:A,Sheet2!B:B),"")</f>
        <v/>
      </c>
      <c r="H1275" t="str">
        <f>IFERROR(LOOKUP(D1275,Sheet2!A:A,Sheet2!C:C),"")</f>
        <v/>
      </c>
      <c r="I1275" t="str">
        <f>IFERROR(LOOKUP(H1275,Sheet9!A:A,記載責任者!#REF!),"")</f>
        <v/>
      </c>
    </row>
    <row r="1276" spans="1:9">
      <c r="A1276">
        <f>IFERROR(テーブル_Swim015[[#This Row],[競技番号]],"")</f>
        <v>114</v>
      </c>
      <c r="B1276">
        <f>IFERROR(テーブル_Swim015[[#This Row],[組]],"")</f>
        <v>1</v>
      </c>
      <c r="C1276">
        <f>IFERROR(テーブル_Swim015[[#This Row],[水路]],"")</f>
        <v>3</v>
      </c>
      <c r="D1276" t="str">
        <f>IFERROR(Sheet4!#REF!,"")</f>
        <v/>
      </c>
      <c r="E1276" t="str">
        <f>IFERROR(LOOKUP(テーブル_Swim015[[#This Row],[選手番号]],Sheet3!A:A,Sheet3!C:C),"")</f>
        <v xml:space="preserve">大福　樹生                    </v>
      </c>
      <c r="F1276" t="str">
        <f>IFERROR(LOOKUP(D1276,テーブル_Swim014[選手番号],テーブル_Swim014[所属名称１]),"")</f>
        <v/>
      </c>
      <c r="G1276" t="str">
        <f>IFERROR(LOOKUP(テーブル_Swim015[[#This Row],[選手番号]],Sheet2!A:A,Sheet2!B:B),"")</f>
        <v/>
      </c>
      <c r="H1276" t="str">
        <f>IFERROR(LOOKUP(D1276,Sheet2!A:A,Sheet2!C:C),"")</f>
        <v/>
      </c>
      <c r="I1276" t="str">
        <f>IFERROR(LOOKUP(H1276,Sheet9!A:A,記載責任者!#REF!),"")</f>
        <v/>
      </c>
    </row>
    <row r="1277" spans="1:9">
      <c r="A1277">
        <f>IFERROR(テーブル_Swim015[[#This Row],[競技番号]],"")</f>
        <v>114</v>
      </c>
      <c r="B1277">
        <f>IFERROR(テーブル_Swim015[[#This Row],[組]],"")</f>
        <v>1</v>
      </c>
      <c r="C1277">
        <f>IFERROR(テーブル_Swim015[[#This Row],[水路]],"")</f>
        <v>4</v>
      </c>
      <c r="D1277" t="str">
        <f>IFERROR(Sheet4!#REF!,"")</f>
        <v/>
      </c>
      <c r="E1277" t="str">
        <f>IFERROR(LOOKUP(テーブル_Swim015[[#This Row],[選手番号]],Sheet3!A:A,Sheet3!C:C),"")</f>
        <v xml:space="preserve">久保　海翔                    </v>
      </c>
      <c r="F1277" t="str">
        <f>IFERROR(LOOKUP(D1277,テーブル_Swim014[選手番号],テーブル_Swim014[所属名称１]),"")</f>
        <v/>
      </c>
      <c r="G1277" t="str">
        <f>IFERROR(LOOKUP(テーブル_Swim015[[#This Row],[選手番号]],Sheet2!A:A,Sheet2!B:B),"")</f>
        <v/>
      </c>
      <c r="H1277" t="str">
        <f>IFERROR(LOOKUP(D1277,Sheet2!A:A,Sheet2!C:C),"")</f>
        <v/>
      </c>
      <c r="I1277" t="str">
        <f>IFERROR(LOOKUP(H1277,Sheet9!A:A,記載責任者!#REF!),"")</f>
        <v/>
      </c>
    </row>
    <row r="1278" spans="1:9">
      <c r="A1278">
        <f>IFERROR(テーブル_Swim015[[#This Row],[競技番号]],"")</f>
        <v>114</v>
      </c>
      <c r="B1278">
        <f>IFERROR(テーブル_Swim015[[#This Row],[組]],"")</f>
        <v>1</v>
      </c>
      <c r="C1278">
        <f>IFERROR(テーブル_Swim015[[#This Row],[水路]],"")</f>
        <v>5</v>
      </c>
      <c r="D1278" t="str">
        <f>IFERROR(Sheet4!#REF!,"")</f>
        <v/>
      </c>
      <c r="E1278" t="str">
        <f>IFERROR(LOOKUP(テーブル_Swim015[[#This Row],[選手番号]],Sheet3!A:A,Sheet3!C:C),"")</f>
        <v xml:space="preserve">柿本悠人弥                    </v>
      </c>
      <c r="F1278" t="str">
        <f>IFERROR(LOOKUP(D1278,テーブル_Swim014[選手番号],テーブル_Swim014[所属名称１]),"")</f>
        <v/>
      </c>
      <c r="G1278" t="str">
        <f>IFERROR(LOOKUP(テーブル_Swim015[[#This Row],[選手番号]],Sheet2!A:A,Sheet2!B:B),"")</f>
        <v/>
      </c>
      <c r="H1278" t="str">
        <f>IFERROR(LOOKUP(D1278,Sheet2!A:A,Sheet2!C:C),"")</f>
        <v/>
      </c>
      <c r="I1278" t="str">
        <f>IFERROR(LOOKUP(H1278,Sheet9!A:A,記載責任者!#REF!),"")</f>
        <v/>
      </c>
    </row>
    <row r="1279" spans="1:9">
      <c r="A1279">
        <f>IFERROR(テーブル_Swim015[[#This Row],[競技番号]],"")</f>
        <v>114</v>
      </c>
      <c r="B1279">
        <f>IFERROR(テーブル_Swim015[[#This Row],[組]],"")</f>
        <v>1</v>
      </c>
      <c r="C1279">
        <f>IFERROR(テーブル_Swim015[[#This Row],[水路]],"")</f>
        <v>6</v>
      </c>
      <c r="D1279" t="str">
        <f>IFERROR(Sheet4!#REF!,"")</f>
        <v/>
      </c>
      <c r="E1279" t="str">
        <f>IFERROR(LOOKUP(テーブル_Swim015[[#This Row],[選手番号]],Sheet3!A:A,Sheet3!C:C),"")</f>
        <v/>
      </c>
      <c r="F1279" t="str">
        <f>IFERROR(LOOKUP(D1279,テーブル_Swim014[選手番号],テーブル_Swim014[所属名称１]),"")</f>
        <v/>
      </c>
      <c r="G1279" t="str">
        <f>IFERROR(LOOKUP(テーブル_Swim015[[#This Row],[選手番号]],Sheet2!A:A,Sheet2!B:B),"")</f>
        <v/>
      </c>
      <c r="H1279" t="str">
        <f>IFERROR(LOOKUP(D1279,Sheet2!A:A,Sheet2!C:C),"")</f>
        <v/>
      </c>
      <c r="I1279" t="str">
        <f>IFERROR(LOOKUP(H1279,Sheet9!A:A,記載責任者!#REF!),"")</f>
        <v/>
      </c>
    </row>
    <row r="1280" spans="1:9">
      <c r="A1280">
        <f>IFERROR(テーブル_Swim015[[#This Row],[競技番号]],"")</f>
        <v>114</v>
      </c>
      <c r="B1280">
        <f>IFERROR(テーブル_Swim015[[#This Row],[組]],"")</f>
        <v>1</v>
      </c>
      <c r="C1280">
        <f>IFERROR(テーブル_Swim015[[#This Row],[水路]],"")</f>
        <v>7</v>
      </c>
      <c r="D1280" t="str">
        <f>IFERROR(Sheet4!#REF!,"")</f>
        <v/>
      </c>
      <c r="E1280" t="str">
        <f>IFERROR(LOOKUP(テーブル_Swim015[[#This Row],[選手番号]],Sheet3!A:A,Sheet3!C:C),"")</f>
        <v/>
      </c>
      <c r="F1280" t="str">
        <f>IFERROR(LOOKUP(D1280,テーブル_Swim014[選手番号],テーブル_Swim014[所属名称１]),"")</f>
        <v/>
      </c>
      <c r="G1280" t="str">
        <f>IFERROR(LOOKUP(テーブル_Swim015[[#This Row],[選手番号]],Sheet2!A:A,Sheet2!B:B),"")</f>
        <v/>
      </c>
      <c r="H1280" t="str">
        <f>IFERROR(LOOKUP(D1280,Sheet2!A:A,Sheet2!C:C),"")</f>
        <v/>
      </c>
      <c r="I1280" t="str">
        <f>IFERROR(LOOKUP(H1280,Sheet9!A:A,記載責任者!#REF!),"")</f>
        <v/>
      </c>
    </row>
    <row r="1281" spans="1:9">
      <c r="A1281">
        <f>IFERROR(テーブル_Swim015[[#This Row],[競技番号]],"")</f>
        <v>114</v>
      </c>
      <c r="B1281">
        <f>IFERROR(テーブル_Swim015[[#This Row],[組]],"")</f>
        <v>1</v>
      </c>
      <c r="C1281">
        <f>IFERROR(テーブル_Swim015[[#This Row],[水路]],"")</f>
        <v>8</v>
      </c>
      <c r="D1281" t="str">
        <f>IFERROR(Sheet4!#REF!,"")</f>
        <v/>
      </c>
      <c r="E1281" t="str">
        <f>IFERROR(LOOKUP(テーブル_Swim015[[#This Row],[選手番号]],Sheet3!A:A,Sheet3!C:C),"")</f>
        <v/>
      </c>
      <c r="F1281" t="str">
        <f>IFERROR(LOOKUP(D1281,テーブル_Swim014[選手番号],テーブル_Swim014[所属名称１]),"")</f>
        <v/>
      </c>
      <c r="G1281" t="str">
        <f>IFERROR(LOOKUP(テーブル_Swim015[[#This Row],[選手番号]],Sheet2!A:A,Sheet2!B:B),"")</f>
        <v/>
      </c>
      <c r="H1281" t="str">
        <f>IFERROR(LOOKUP(D1281,Sheet2!A:A,Sheet2!C:C),"")</f>
        <v/>
      </c>
      <c r="I1281" t="str">
        <f>IFERROR(LOOKUP(H1281,Sheet9!A:A,記載責任者!#REF!),"")</f>
        <v/>
      </c>
    </row>
    <row r="1282" spans="1:9">
      <c r="A1282">
        <f>IFERROR(テーブル_Swim015[[#This Row],[競技番号]],"")</f>
        <v>114</v>
      </c>
      <c r="B1282">
        <f>IFERROR(テーブル_Swim015[[#This Row],[組]],"")</f>
        <v>2</v>
      </c>
      <c r="C1282">
        <f>IFERROR(テーブル_Swim015[[#This Row],[水路]],"")</f>
        <v>1</v>
      </c>
      <c r="D1282" t="str">
        <f>IFERROR(Sheet4!#REF!,"")</f>
        <v/>
      </c>
      <c r="E1282" t="str">
        <f>IFERROR(LOOKUP(テーブル_Swim015[[#This Row],[選手番号]],Sheet3!A:A,Sheet3!C:C),"")</f>
        <v xml:space="preserve">立石迅一郎                    </v>
      </c>
      <c r="F1282" t="str">
        <f>IFERROR(LOOKUP(D1282,テーブル_Swim014[選手番号],テーブル_Swim014[所属名称１]),"")</f>
        <v/>
      </c>
      <c r="G1282" t="str">
        <f>IFERROR(LOOKUP(テーブル_Swim015[[#This Row],[選手番号]],Sheet2!A:A,Sheet2!B:B),"")</f>
        <v/>
      </c>
      <c r="H1282" t="str">
        <f>IFERROR(LOOKUP(D1282,Sheet2!A:A,Sheet2!C:C),"")</f>
        <v/>
      </c>
      <c r="I1282" t="str">
        <f>IFERROR(LOOKUP(H1282,Sheet9!A:A,記載責任者!#REF!),"")</f>
        <v/>
      </c>
    </row>
    <row r="1283" spans="1:9">
      <c r="A1283">
        <f>IFERROR(テーブル_Swim015[[#This Row],[競技番号]],"")</f>
        <v>114</v>
      </c>
      <c r="B1283">
        <f>IFERROR(テーブル_Swim015[[#This Row],[組]],"")</f>
        <v>2</v>
      </c>
      <c r="C1283">
        <f>IFERROR(テーブル_Swim015[[#This Row],[水路]],"")</f>
        <v>2</v>
      </c>
      <c r="D1283" t="str">
        <f>IFERROR(Sheet4!#REF!,"")</f>
        <v/>
      </c>
      <c r="E1283" t="str">
        <f>IFERROR(LOOKUP(テーブル_Swim015[[#This Row],[選手番号]],Sheet3!A:A,Sheet3!C:C),"")</f>
        <v xml:space="preserve">川端　大暉                    </v>
      </c>
      <c r="F1283" t="str">
        <f>IFERROR(LOOKUP(D1283,テーブル_Swim014[選手番号],テーブル_Swim014[所属名称１]),"")</f>
        <v/>
      </c>
      <c r="G1283" t="str">
        <f>IFERROR(LOOKUP(テーブル_Swim015[[#This Row],[選手番号]],Sheet2!A:A,Sheet2!B:B),"")</f>
        <v/>
      </c>
      <c r="H1283" t="str">
        <f>IFERROR(LOOKUP(D1283,Sheet2!A:A,Sheet2!C:C),"")</f>
        <v/>
      </c>
      <c r="I1283" t="str">
        <f>IFERROR(LOOKUP(H1283,Sheet9!A:A,記載責任者!#REF!),"")</f>
        <v/>
      </c>
    </row>
    <row r="1284" spans="1:9">
      <c r="A1284">
        <f>IFERROR(テーブル_Swim015[[#This Row],[競技番号]],"")</f>
        <v>114</v>
      </c>
      <c r="B1284">
        <f>IFERROR(テーブル_Swim015[[#This Row],[組]],"")</f>
        <v>2</v>
      </c>
      <c r="C1284">
        <f>IFERROR(テーブル_Swim015[[#This Row],[水路]],"")</f>
        <v>3</v>
      </c>
      <c r="D1284" t="str">
        <f>IFERROR(Sheet4!#REF!,"")</f>
        <v/>
      </c>
      <c r="E1284" t="str">
        <f>IFERROR(LOOKUP(テーブル_Swim015[[#This Row],[選手番号]],Sheet3!A:A,Sheet3!C:C),"")</f>
        <v xml:space="preserve">井上航太朗                    </v>
      </c>
      <c r="F1284" t="str">
        <f>IFERROR(LOOKUP(D1284,テーブル_Swim014[選手番号],テーブル_Swim014[所属名称１]),"")</f>
        <v/>
      </c>
      <c r="G1284" t="str">
        <f>IFERROR(LOOKUP(テーブル_Swim015[[#This Row],[選手番号]],Sheet2!A:A,Sheet2!B:B),"")</f>
        <v/>
      </c>
      <c r="H1284" t="str">
        <f>IFERROR(LOOKUP(D1284,Sheet2!A:A,Sheet2!C:C),"")</f>
        <v/>
      </c>
      <c r="I1284" t="str">
        <f>IFERROR(LOOKUP(H1284,Sheet9!A:A,記載責任者!#REF!),"")</f>
        <v/>
      </c>
    </row>
    <row r="1285" spans="1:9">
      <c r="A1285">
        <f>IFERROR(テーブル_Swim015[[#This Row],[競技番号]],"")</f>
        <v>114</v>
      </c>
      <c r="B1285">
        <f>IFERROR(テーブル_Swim015[[#This Row],[組]],"")</f>
        <v>2</v>
      </c>
      <c r="C1285">
        <f>IFERROR(テーブル_Swim015[[#This Row],[水路]],"")</f>
        <v>4</v>
      </c>
      <c r="D1285" t="str">
        <f>IFERROR(Sheet4!#REF!,"")</f>
        <v/>
      </c>
      <c r="E1285" t="str">
        <f>IFERROR(LOOKUP(テーブル_Swim015[[#This Row],[選手番号]],Sheet3!A:A,Sheet3!C:C),"")</f>
        <v xml:space="preserve">山田　陽喜                    </v>
      </c>
      <c r="F1285" t="str">
        <f>IFERROR(LOOKUP(D1285,テーブル_Swim014[選手番号],テーブル_Swim014[所属名称１]),"")</f>
        <v/>
      </c>
      <c r="G1285" t="str">
        <f>IFERROR(LOOKUP(テーブル_Swim015[[#This Row],[選手番号]],Sheet2!A:A,Sheet2!B:B),"")</f>
        <v/>
      </c>
      <c r="H1285" t="str">
        <f>IFERROR(LOOKUP(D1285,Sheet2!A:A,Sheet2!C:C),"")</f>
        <v/>
      </c>
      <c r="I1285" t="str">
        <f>IFERROR(LOOKUP(H1285,Sheet9!A:A,記載責任者!#REF!),"")</f>
        <v/>
      </c>
    </row>
    <row r="1286" spans="1:9">
      <c r="A1286">
        <f>IFERROR(テーブル_Swim015[[#This Row],[競技番号]],"")</f>
        <v>114</v>
      </c>
      <c r="B1286">
        <f>IFERROR(テーブル_Swim015[[#This Row],[組]],"")</f>
        <v>2</v>
      </c>
      <c r="C1286">
        <f>IFERROR(テーブル_Swim015[[#This Row],[水路]],"")</f>
        <v>5</v>
      </c>
      <c r="D1286" t="str">
        <f>IFERROR(Sheet4!#REF!,"")</f>
        <v/>
      </c>
      <c r="E1286" t="str">
        <f>IFERROR(LOOKUP(テーブル_Swim015[[#This Row],[選手番号]],Sheet3!A:A,Sheet3!C:C),"")</f>
        <v xml:space="preserve">津江　透仁                    </v>
      </c>
      <c r="F1286" t="str">
        <f>IFERROR(LOOKUP(D1286,テーブル_Swim014[選手番号],テーブル_Swim014[所属名称１]),"")</f>
        <v/>
      </c>
      <c r="G1286" t="str">
        <f>IFERROR(LOOKUP(テーブル_Swim015[[#This Row],[選手番号]],Sheet2!A:A,Sheet2!B:B),"")</f>
        <v/>
      </c>
      <c r="H1286" t="str">
        <f>IFERROR(LOOKUP(D1286,Sheet2!A:A,Sheet2!C:C),"")</f>
        <v/>
      </c>
      <c r="I1286" t="str">
        <f>IFERROR(LOOKUP(H1286,Sheet9!A:A,記載責任者!#REF!),"")</f>
        <v/>
      </c>
    </row>
    <row r="1287" spans="1:9">
      <c r="A1287">
        <f>IFERROR(テーブル_Swim015[[#This Row],[競技番号]],"")</f>
        <v>114</v>
      </c>
      <c r="B1287">
        <f>IFERROR(テーブル_Swim015[[#This Row],[組]],"")</f>
        <v>2</v>
      </c>
      <c r="C1287">
        <f>IFERROR(テーブル_Swim015[[#This Row],[水路]],"")</f>
        <v>6</v>
      </c>
      <c r="D1287" t="str">
        <f>IFERROR(Sheet4!#REF!,"")</f>
        <v/>
      </c>
      <c r="E1287" t="str">
        <f>IFERROR(LOOKUP(テーブル_Swim015[[#This Row],[選手番号]],Sheet3!A:A,Sheet3!C:C),"")</f>
        <v xml:space="preserve">長吉　　潤                    </v>
      </c>
      <c r="F1287" t="str">
        <f>IFERROR(LOOKUP(D1287,テーブル_Swim014[選手番号],テーブル_Swim014[所属名称１]),"")</f>
        <v/>
      </c>
      <c r="G1287" t="str">
        <f>IFERROR(LOOKUP(テーブル_Swim015[[#This Row],[選手番号]],Sheet2!A:A,Sheet2!B:B),"")</f>
        <v/>
      </c>
      <c r="H1287" t="str">
        <f>IFERROR(LOOKUP(D1287,Sheet2!A:A,Sheet2!C:C),"")</f>
        <v/>
      </c>
      <c r="I1287" t="str">
        <f>IFERROR(LOOKUP(H1287,Sheet9!A:A,記載責任者!#REF!),"")</f>
        <v/>
      </c>
    </row>
    <row r="1288" spans="1:9">
      <c r="A1288">
        <f>IFERROR(テーブル_Swim015[[#This Row],[競技番号]],"")</f>
        <v>114</v>
      </c>
      <c r="B1288">
        <f>IFERROR(テーブル_Swim015[[#This Row],[組]],"")</f>
        <v>2</v>
      </c>
      <c r="C1288">
        <f>IFERROR(テーブル_Swim015[[#This Row],[水路]],"")</f>
        <v>7</v>
      </c>
      <c r="D1288" t="str">
        <f>IFERROR(Sheet4!#REF!,"")</f>
        <v/>
      </c>
      <c r="E1288" t="str">
        <f>IFERROR(LOOKUP(テーブル_Swim015[[#This Row],[選手番号]],Sheet3!A:A,Sheet3!C:C),"")</f>
        <v xml:space="preserve">小野　聖流                    </v>
      </c>
      <c r="F1288" t="str">
        <f>IFERROR(LOOKUP(D1288,テーブル_Swim014[選手番号],テーブル_Swim014[所属名称１]),"")</f>
        <v/>
      </c>
      <c r="G1288" t="str">
        <f>IFERROR(LOOKUP(テーブル_Swim015[[#This Row],[選手番号]],Sheet2!A:A,Sheet2!B:B),"")</f>
        <v/>
      </c>
      <c r="H1288" t="str">
        <f>IFERROR(LOOKUP(D1288,Sheet2!A:A,Sheet2!C:C),"")</f>
        <v/>
      </c>
      <c r="I1288" t="str">
        <f>IFERROR(LOOKUP(H1288,Sheet9!A:A,記載責任者!#REF!),"")</f>
        <v/>
      </c>
    </row>
    <row r="1289" spans="1:9">
      <c r="A1289">
        <f>IFERROR(テーブル_Swim015[[#This Row],[競技番号]],"")</f>
        <v>114</v>
      </c>
      <c r="B1289">
        <f>IFERROR(テーブル_Swim015[[#This Row],[組]],"")</f>
        <v>2</v>
      </c>
      <c r="C1289">
        <f>IFERROR(テーブル_Swim015[[#This Row],[水路]],"")</f>
        <v>8</v>
      </c>
      <c r="D1289" t="str">
        <f>IFERROR(Sheet4!#REF!,"")</f>
        <v/>
      </c>
      <c r="E1289" t="str">
        <f>IFERROR(LOOKUP(テーブル_Swim015[[#This Row],[選手番号]],Sheet3!A:A,Sheet3!C:C),"")</f>
        <v/>
      </c>
      <c r="F1289" t="str">
        <f>IFERROR(LOOKUP(D1289,テーブル_Swim014[選手番号],テーブル_Swim014[所属名称１]),"")</f>
        <v/>
      </c>
      <c r="G1289" t="str">
        <f>IFERROR(LOOKUP(テーブル_Swim015[[#This Row],[選手番号]],Sheet2!A:A,Sheet2!B:B),"")</f>
        <v/>
      </c>
      <c r="H1289" t="str">
        <f>IFERROR(LOOKUP(D1289,Sheet2!A:A,Sheet2!C:C),"")</f>
        <v/>
      </c>
      <c r="I1289" t="str">
        <f>IFERROR(LOOKUP(H1289,Sheet9!A:A,記載責任者!#REF!),"")</f>
        <v/>
      </c>
    </row>
    <row r="1290" spans="1:9">
      <c r="A1290">
        <f>IFERROR(テーブル_Swim015[[#This Row],[競技番号]],"")</f>
        <v>115</v>
      </c>
      <c r="B1290">
        <f>IFERROR(テーブル_Swim015[[#This Row],[組]],"")</f>
        <v>1</v>
      </c>
      <c r="C1290">
        <f>IFERROR(テーブル_Swim015[[#This Row],[水路]],"")</f>
        <v>1</v>
      </c>
      <c r="D1290" t="str">
        <f>IFERROR(Sheet4!#REF!,"")</f>
        <v/>
      </c>
      <c r="E1290" t="str">
        <f>IFERROR(LOOKUP(テーブル_Swim015[[#This Row],[選手番号]],Sheet3!A:A,Sheet3!C:C),"")</f>
        <v xml:space="preserve">大塚　美音                    </v>
      </c>
      <c r="F1290" t="str">
        <f>IFERROR(LOOKUP(D1290,テーブル_Swim014[選手番号],テーブル_Swim014[所属名称１]),"")</f>
        <v/>
      </c>
      <c r="G1290" t="str">
        <f>IFERROR(LOOKUP(テーブル_Swim015[[#This Row],[選手番号]],Sheet2!A:A,Sheet2!B:B),"")</f>
        <v/>
      </c>
      <c r="H1290" t="str">
        <f>IFERROR(LOOKUP(D1290,Sheet2!A:A,Sheet2!C:C),"")</f>
        <v/>
      </c>
      <c r="I1290" t="str">
        <f>IFERROR(LOOKUP(H1290,Sheet9!A:A,記載責任者!#REF!),"")</f>
        <v/>
      </c>
    </row>
    <row r="1291" spans="1:9">
      <c r="A1291">
        <f>IFERROR(テーブル_Swim015[[#This Row],[競技番号]],"")</f>
        <v>115</v>
      </c>
      <c r="B1291">
        <f>IFERROR(テーブル_Swim015[[#This Row],[組]],"")</f>
        <v>1</v>
      </c>
      <c r="C1291">
        <f>IFERROR(テーブル_Swim015[[#This Row],[水路]],"")</f>
        <v>2</v>
      </c>
      <c r="D1291" t="str">
        <f>IFERROR(Sheet4!#REF!,"")</f>
        <v/>
      </c>
      <c r="E1291" t="str">
        <f>IFERROR(LOOKUP(テーブル_Swim015[[#This Row],[選手番号]],Sheet3!A:A,Sheet3!C:C),"")</f>
        <v xml:space="preserve">中村　千紗                    </v>
      </c>
      <c r="F1291" t="str">
        <f>IFERROR(LOOKUP(D1291,テーブル_Swim014[選手番号],テーブル_Swim014[所属名称１]),"")</f>
        <v/>
      </c>
      <c r="G1291" t="str">
        <f>IFERROR(LOOKUP(テーブル_Swim015[[#This Row],[選手番号]],Sheet2!A:A,Sheet2!B:B),"")</f>
        <v/>
      </c>
      <c r="H1291" t="str">
        <f>IFERROR(LOOKUP(D1291,Sheet2!A:A,Sheet2!C:C),"")</f>
        <v/>
      </c>
      <c r="I1291" t="str">
        <f>IFERROR(LOOKUP(H1291,Sheet9!A:A,記載責任者!#REF!),"")</f>
        <v/>
      </c>
    </row>
    <row r="1292" spans="1:9">
      <c r="A1292">
        <f>IFERROR(テーブル_Swim015[[#This Row],[競技番号]],"")</f>
        <v>115</v>
      </c>
      <c r="B1292">
        <f>IFERROR(テーブル_Swim015[[#This Row],[組]],"")</f>
        <v>1</v>
      </c>
      <c r="C1292">
        <f>IFERROR(テーブル_Swim015[[#This Row],[水路]],"")</f>
        <v>3</v>
      </c>
      <c r="D1292" t="str">
        <f>IFERROR(Sheet4!#REF!,"")</f>
        <v/>
      </c>
      <c r="E1292" t="str">
        <f>IFERROR(LOOKUP(テーブル_Swim015[[#This Row],[選手番号]],Sheet3!A:A,Sheet3!C:C),"")</f>
        <v xml:space="preserve">上窪日向子                    </v>
      </c>
      <c r="F1292" t="str">
        <f>IFERROR(LOOKUP(D1292,テーブル_Swim014[選手番号],テーブル_Swim014[所属名称１]),"")</f>
        <v/>
      </c>
      <c r="G1292" t="str">
        <f>IFERROR(LOOKUP(テーブル_Swim015[[#This Row],[選手番号]],Sheet2!A:A,Sheet2!B:B),"")</f>
        <v/>
      </c>
      <c r="H1292" t="str">
        <f>IFERROR(LOOKUP(D1292,Sheet2!A:A,Sheet2!C:C),"")</f>
        <v/>
      </c>
      <c r="I1292" t="str">
        <f>IFERROR(LOOKUP(H1292,Sheet9!A:A,記載責任者!#REF!),"")</f>
        <v/>
      </c>
    </row>
    <row r="1293" spans="1:9">
      <c r="A1293">
        <f>IFERROR(テーブル_Swim015[[#This Row],[競技番号]],"")</f>
        <v>115</v>
      </c>
      <c r="B1293">
        <f>IFERROR(テーブル_Swim015[[#This Row],[組]],"")</f>
        <v>1</v>
      </c>
      <c r="C1293">
        <f>IFERROR(テーブル_Swim015[[#This Row],[水路]],"")</f>
        <v>4</v>
      </c>
      <c r="D1293" t="str">
        <f>IFERROR(Sheet4!#REF!,"")</f>
        <v/>
      </c>
      <c r="E1293" t="str">
        <f>IFERROR(LOOKUP(テーブル_Swim015[[#This Row],[選手番号]],Sheet3!A:A,Sheet3!C:C),"")</f>
        <v xml:space="preserve">平田　美幸                    </v>
      </c>
      <c r="F1293" t="str">
        <f>IFERROR(LOOKUP(D1293,テーブル_Swim014[選手番号],テーブル_Swim014[所属名称１]),"")</f>
        <v/>
      </c>
      <c r="G1293" t="str">
        <f>IFERROR(LOOKUP(テーブル_Swim015[[#This Row],[選手番号]],Sheet2!A:A,Sheet2!B:B),"")</f>
        <v/>
      </c>
      <c r="H1293" t="str">
        <f>IFERROR(LOOKUP(D1293,Sheet2!A:A,Sheet2!C:C),"")</f>
        <v/>
      </c>
      <c r="I1293" t="str">
        <f>IFERROR(LOOKUP(H1293,Sheet9!A:A,記載責任者!#REF!),"")</f>
        <v/>
      </c>
    </row>
    <row r="1294" spans="1:9">
      <c r="A1294">
        <f>IFERROR(テーブル_Swim015[[#This Row],[競技番号]],"")</f>
        <v>115</v>
      </c>
      <c r="B1294">
        <f>IFERROR(テーブル_Swim015[[#This Row],[組]],"")</f>
        <v>1</v>
      </c>
      <c r="C1294">
        <f>IFERROR(テーブル_Swim015[[#This Row],[水路]],"")</f>
        <v>5</v>
      </c>
      <c r="D1294" t="str">
        <f>IFERROR(Sheet4!#REF!,"")</f>
        <v/>
      </c>
      <c r="E1294" t="str">
        <f>IFERROR(LOOKUP(テーブル_Swim015[[#This Row],[選手番号]],Sheet3!A:A,Sheet3!C:C),"")</f>
        <v xml:space="preserve">井尻　　環                    </v>
      </c>
      <c r="F1294" t="str">
        <f>IFERROR(LOOKUP(D1294,テーブル_Swim014[選手番号],テーブル_Swim014[所属名称１]),"")</f>
        <v/>
      </c>
      <c r="G1294" t="str">
        <f>IFERROR(LOOKUP(テーブル_Swim015[[#This Row],[選手番号]],Sheet2!A:A,Sheet2!B:B),"")</f>
        <v/>
      </c>
      <c r="H1294" t="str">
        <f>IFERROR(LOOKUP(D1294,Sheet2!A:A,Sheet2!C:C),"")</f>
        <v/>
      </c>
      <c r="I1294" t="str">
        <f>IFERROR(LOOKUP(H1294,Sheet9!A:A,記載責任者!#REF!),"")</f>
        <v/>
      </c>
    </row>
    <row r="1295" spans="1:9">
      <c r="A1295">
        <f>IFERROR(テーブル_Swim015[[#This Row],[競技番号]],"")</f>
        <v>115</v>
      </c>
      <c r="B1295">
        <f>IFERROR(テーブル_Swim015[[#This Row],[組]],"")</f>
        <v>1</v>
      </c>
      <c r="C1295">
        <f>IFERROR(テーブル_Swim015[[#This Row],[水路]],"")</f>
        <v>6</v>
      </c>
      <c r="D1295" t="str">
        <f>IFERROR(Sheet4!#REF!,"")</f>
        <v/>
      </c>
      <c r="E1295" t="str">
        <f>IFERROR(LOOKUP(テーブル_Swim015[[#This Row],[選手番号]],Sheet3!A:A,Sheet3!C:C),"")</f>
        <v xml:space="preserve">大塚咲希歩                    </v>
      </c>
      <c r="F1295" t="str">
        <f>IFERROR(LOOKUP(D1295,テーブル_Swim014[選手番号],テーブル_Swim014[所属名称１]),"")</f>
        <v/>
      </c>
      <c r="G1295" t="str">
        <f>IFERROR(LOOKUP(テーブル_Swim015[[#This Row],[選手番号]],Sheet2!A:A,Sheet2!B:B),"")</f>
        <v/>
      </c>
      <c r="H1295" t="str">
        <f>IFERROR(LOOKUP(D1295,Sheet2!A:A,Sheet2!C:C),"")</f>
        <v/>
      </c>
      <c r="I1295" t="str">
        <f>IFERROR(LOOKUP(H1295,Sheet9!A:A,記載責任者!#REF!),"")</f>
        <v/>
      </c>
    </row>
    <row r="1296" spans="1:9">
      <c r="A1296">
        <f>IFERROR(テーブル_Swim015[[#This Row],[競技番号]],"")</f>
        <v>115</v>
      </c>
      <c r="B1296">
        <f>IFERROR(テーブル_Swim015[[#This Row],[組]],"")</f>
        <v>1</v>
      </c>
      <c r="C1296">
        <f>IFERROR(テーブル_Swim015[[#This Row],[水路]],"")</f>
        <v>7</v>
      </c>
      <c r="D1296" t="str">
        <f>IFERROR(Sheet4!#REF!,"")</f>
        <v/>
      </c>
      <c r="E1296" t="str">
        <f>IFERROR(LOOKUP(テーブル_Swim015[[#This Row],[選手番号]],Sheet3!A:A,Sheet3!C:C),"")</f>
        <v xml:space="preserve">矢野　陽菜                    </v>
      </c>
      <c r="F1296" t="str">
        <f>IFERROR(LOOKUP(D1296,テーブル_Swim014[選手番号],テーブル_Swim014[所属名称１]),"")</f>
        <v/>
      </c>
      <c r="G1296" t="str">
        <f>IFERROR(LOOKUP(テーブル_Swim015[[#This Row],[選手番号]],Sheet2!A:A,Sheet2!B:B),"")</f>
        <v/>
      </c>
      <c r="H1296" t="str">
        <f>IFERROR(LOOKUP(D1296,Sheet2!A:A,Sheet2!C:C),"")</f>
        <v/>
      </c>
      <c r="I1296" t="str">
        <f>IFERROR(LOOKUP(H1296,Sheet9!A:A,記載責任者!#REF!),"")</f>
        <v/>
      </c>
    </row>
    <row r="1297" spans="1:9">
      <c r="A1297">
        <f>IFERROR(テーブル_Swim015[[#This Row],[競技番号]],"")</f>
        <v>115</v>
      </c>
      <c r="B1297">
        <f>IFERROR(テーブル_Swim015[[#This Row],[組]],"")</f>
        <v>1</v>
      </c>
      <c r="C1297">
        <f>IFERROR(テーブル_Swim015[[#This Row],[水路]],"")</f>
        <v>8</v>
      </c>
      <c r="D1297" t="str">
        <f>IFERROR(Sheet4!#REF!,"")</f>
        <v/>
      </c>
      <c r="E1297" t="str">
        <f>IFERROR(LOOKUP(テーブル_Swim015[[#This Row],[選手番号]],Sheet3!A:A,Sheet3!C:C),"")</f>
        <v xml:space="preserve">坂野　心悠                    </v>
      </c>
      <c r="F1297" t="str">
        <f>IFERROR(LOOKUP(D1297,テーブル_Swim014[選手番号],テーブル_Swim014[所属名称１]),"")</f>
        <v/>
      </c>
      <c r="G1297" t="str">
        <f>IFERROR(LOOKUP(テーブル_Swim015[[#This Row],[選手番号]],Sheet2!A:A,Sheet2!B:B),"")</f>
        <v/>
      </c>
      <c r="H1297" t="str">
        <f>IFERROR(LOOKUP(D1297,Sheet2!A:A,Sheet2!C:C),"")</f>
        <v/>
      </c>
      <c r="I1297" t="str">
        <f>IFERROR(LOOKUP(H1297,Sheet9!A:A,記載責任者!#REF!),"")</f>
        <v/>
      </c>
    </row>
    <row r="1298" spans="1:9">
      <c r="A1298">
        <f>IFERROR(テーブル_Swim015[[#This Row],[競技番号]],"")</f>
        <v>116</v>
      </c>
      <c r="B1298">
        <f>IFERROR(テーブル_Swim015[[#This Row],[組]],"")</f>
        <v>1</v>
      </c>
      <c r="C1298">
        <f>IFERROR(テーブル_Swim015[[#This Row],[水路]],"")</f>
        <v>1</v>
      </c>
      <c r="D1298" t="str">
        <f>IFERROR(Sheet4!#REF!,"")</f>
        <v/>
      </c>
      <c r="E1298" t="str">
        <f>IFERROR(LOOKUP(テーブル_Swim015[[#This Row],[選手番号]],Sheet3!A:A,Sheet3!C:C),"")</f>
        <v/>
      </c>
      <c r="F1298" t="str">
        <f>IFERROR(LOOKUP(D1298,テーブル_Swim014[選手番号],テーブル_Swim014[所属名称１]),"")</f>
        <v/>
      </c>
      <c r="G1298" t="str">
        <f>IFERROR(LOOKUP(テーブル_Swim015[[#This Row],[選手番号]],Sheet2!A:A,Sheet2!B:B),"")</f>
        <v/>
      </c>
      <c r="H1298" t="str">
        <f>IFERROR(LOOKUP(D1298,Sheet2!A:A,Sheet2!C:C),"")</f>
        <v/>
      </c>
      <c r="I1298" t="str">
        <f>IFERROR(LOOKUP(H1298,Sheet9!A:A,記載責任者!#REF!),"")</f>
        <v/>
      </c>
    </row>
    <row r="1299" spans="1:9">
      <c r="A1299">
        <f>IFERROR(テーブル_Swim015[[#This Row],[競技番号]],"")</f>
        <v>116</v>
      </c>
      <c r="B1299">
        <f>IFERROR(テーブル_Swim015[[#This Row],[組]],"")</f>
        <v>1</v>
      </c>
      <c r="C1299">
        <f>IFERROR(テーブル_Swim015[[#This Row],[水路]],"")</f>
        <v>2</v>
      </c>
      <c r="D1299" t="str">
        <f>IFERROR(Sheet4!#REF!,"")</f>
        <v/>
      </c>
      <c r="E1299" t="str">
        <f>IFERROR(LOOKUP(テーブル_Swim015[[#This Row],[選手番号]],Sheet3!A:A,Sheet3!C:C),"")</f>
        <v/>
      </c>
      <c r="F1299" t="str">
        <f>IFERROR(LOOKUP(D1299,テーブル_Swim014[選手番号],テーブル_Swim014[所属名称１]),"")</f>
        <v/>
      </c>
      <c r="G1299" t="str">
        <f>IFERROR(LOOKUP(テーブル_Swim015[[#This Row],[選手番号]],Sheet2!A:A,Sheet2!B:B),"")</f>
        <v/>
      </c>
      <c r="H1299" t="str">
        <f>IFERROR(LOOKUP(D1299,Sheet2!A:A,Sheet2!C:C),"")</f>
        <v/>
      </c>
      <c r="I1299" t="str">
        <f>IFERROR(LOOKUP(H1299,Sheet9!A:A,記載責任者!#REF!),"")</f>
        <v/>
      </c>
    </row>
    <row r="1300" spans="1:9">
      <c r="A1300">
        <f>IFERROR(テーブル_Swim015[[#This Row],[競技番号]],"")</f>
        <v>116</v>
      </c>
      <c r="B1300">
        <f>IFERROR(テーブル_Swim015[[#This Row],[組]],"")</f>
        <v>1</v>
      </c>
      <c r="C1300">
        <f>IFERROR(テーブル_Swim015[[#This Row],[水路]],"")</f>
        <v>3</v>
      </c>
      <c r="D1300" t="str">
        <f>IFERROR(Sheet4!#REF!,"")</f>
        <v/>
      </c>
      <c r="E1300" t="str">
        <f>IFERROR(LOOKUP(テーブル_Swim015[[#This Row],[選手番号]],Sheet3!A:A,Sheet3!C:C),"")</f>
        <v xml:space="preserve">太田　広夢                    </v>
      </c>
      <c r="F1300" t="str">
        <f>IFERROR(LOOKUP(D1300,テーブル_Swim014[選手番号],テーブル_Swim014[所属名称１]),"")</f>
        <v/>
      </c>
      <c r="G1300" t="str">
        <f>IFERROR(LOOKUP(テーブル_Swim015[[#This Row],[選手番号]],Sheet2!A:A,Sheet2!B:B),"")</f>
        <v/>
      </c>
      <c r="H1300" t="str">
        <f>IFERROR(LOOKUP(D1300,Sheet2!A:A,Sheet2!C:C),"")</f>
        <v/>
      </c>
      <c r="I1300" t="str">
        <f>IFERROR(LOOKUP(H1300,Sheet9!A:A,記載責任者!#REF!),"")</f>
        <v/>
      </c>
    </row>
    <row r="1301" spans="1:9">
      <c r="A1301">
        <f>IFERROR(テーブル_Swim015[[#This Row],[競技番号]],"")</f>
        <v>116</v>
      </c>
      <c r="B1301">
        <f>IFERROR(テーブル_Swim015[[#This Row],[組]],"")</f>
        <v>1</v>
      </c>
      <c r="C1301">
        <f>IFERROR(テーブル_Swim015[[#This Row],[水路]],"")</f>
        <v>4</v>
      </c>
      <c r="D1301" t="str">
        <f>IFERROR(Sheet4!#REF!,"")</f>
        <v/>
      </c>
      <c r="E1301" t="str">
        <f>IFERROR(LOOKUP(テーブル_Swim015[[#This Row],[選手番号]],Sheet3!A:A,Sheet3!C:C),"")</f>
        <v xml:space="preserve">田口裕希久                    </v>
      </c>
      <c r="F1301" t="str">
        <f>IFERROR(LOOKUP(D1301,テーブル_Swim014[選手番号],テーブル_Swim014[所属名称１]),"")</f>
        <v/>
      </c>
      <c r="G1301" t="str">
        <f>IFERROR(LOOKUP(テーブル_Swim015[[#This Row],[選手番号]],Sheet2!A:A,Sheet2!B:B),"")</f>
        <v/>
      </c>
      <c r="H1301" t="str">
        <f>IFERROR(LOOKUP(D1301,Sheet2!A:A,Sheet2!C:C),"")</f>
        <v/>
      </c>
      <c r="I1301" t="str">
        <f>IFERROR(LOOKUP(H1301,Sheet9!A:A,記載責任者!#REF!),"")</f>
        <v/>
      </c>
    </row>
    <row r="1302" spans="1:9">
      <c r="A1302">
        <f>IFERROR(テーブル_Swim015[[#This Row],[競技番号]],"")</f>
        <v>116</v>
      </c>
      <c r="B1302">
        <f>IFERROR(テーブル_Swim015[[#This Row],[組]],"")</f>
        <v>1</v>
      </c>
      <c r="C1302">
        <f>IFERROR(テーブル_Swim015[[#This Row],[水路]],"")</f>
        <v>5</v>
      </c>
      <c r="D1302" t="str">
        <f>IFERROR(Sheet4!#REF!,"")</f>
        <v/>
      </c>
      <c r="E1302" t="str">
        <f>IFERROR(LOOKUP(テーブル_Swim015[[#This Row],[選手番号]],Sheet3!A:A,Sheet3!C:C),"")</f>
        <v xml:space="preserve">三浦　真誉                    </v>
      </c>
      <c r="F1302" t="str">
        <f>IFERROR(LOOKUP(D1302,テーブル_Swim014[選手番号],テーブル_Swim014[所属名称１]),"")</f>
        <v/>
      </c>
      <c r="G1302" t="str">
        <f>IFERROR(LOOKUP(テーブル_Swim015[[#This Row],[選手番号]],Sheet2!A:A,Sheet2!B:B),"")</f>
        <v/>
      </c>
      <c r="H1302" t="str">
        <f>IFERROR(LOOKUP(D1302,Sheet2!A:A,Sheet2!C:C),"")</f>
        <v/>
      </c>
      <c r="I1302" t="str">
        <f>IFERROR(LOOKUP(H1302,Sheet9!A:A,記載責任者!#REF!),"")</f>
        <v/>
      </c>
    </row>
    <row r="1303" spans="1:9">
      <c r="A1303">
        <f>IFERROR(テーブル_Swim015[[#This Row],[競技番号]],"")</f>
        <v>116</v>
      </c>
      <c r="B1303">
        <f>IFERROR(テーブル_Swim015[[#This Row],[組]],"")</f>
        <v>1</v>
      </c>
      <c r="C1303">
        <f>IFERROR(テーブル_Swim015[[#This Row],[水路]],"")</f>
        <v>6</v>
      </c>
      <c r="D1303" t="str">
        <f>IFERROR(Sheet4!#REF!,"")</f>
        <v/>
      </c>
      <c r="E1303" t="str">
        <f>IFERROR(LOOKUP(テーブル_Swim015[[#This Row],[選手番号]],Sheet3!A:A,Sheet3!C:C),"")</f>
        <v/>
      </c>
      <c r="F1303" t="str">
        <f>IFERROR(LOOKUP(D1303,テーブル_Swim014[選手番号],テーブル_Swim014[所属名称１]),"")</f>
        <v/>
      </c>
      <c r="G1303" t="str">
        <f>IFERROR(LOOKUP(テーブル_Swim015[[#This Row],[選手番号]],Sheet2!A:A,Sheet2!B:B),"")</f>
        <v/>
      </c>
      <c r="H1303" t="str">
        <f>IFERROR(LOOKUP(D1303,Sheet2!A:A,Sheet2!C:C),"")</f>
        <v/>
      </c>
      <c r="I1303" t="str">
        <f>IFERROR(LOOKUP(H1303,Sheet9!A:A,記載責任者!#REF!),"")</f>
        <v/>
      </c>
    </row>
    <row r="1304" spans="1:9">
      <c r="A1304">
        <f>IFERROR(テーブル_Swim015[[#This Row],[競技番号]],"")</f>
        <v>116</v>
      </c>
      <c r="B1304">
        <f>IFERROR(テーブル_Swim015[[#This Row],[組]],"")</f>
        <v>1</v>
      </c>
      <c r="C1304">
        <f>IFERROR(テーブル_Swim015[[#This Row],[水路]],"")</f>
        <v>7</v>
      </c>
      <c r="D1304" t="str">
        <f>IFERROR(Sheet4!#REF!,"")</f>
        <v/>
      </c>
      <c r="E1304" t="str">
        <f>IFERROR(LOOKUP(テーブル_Swim015[[#This Row],[選手番号]],Sheet3!A:A,Sheet3!C:C),"")</f>
        <v/>
      </c>
      <c r="F1304" t="str">
        <f>IFERROR(LOOKUP(D1304,テーブル_Swim014[選手番号],テーブル_Swim014[所属名称１]),"")</f>
        <v/>
      </c>
      <c r="G1304" t="str">
        <f>IFERROR(LOOKUP(テーブル_Swim015[[#This Row],[選手番号]],Sheet2!A:A,Sheet2!B:B),"")</f>
        <v/>
      </c>
      <c r="H1304" t="str">
        <f>IFERROR(LOOKUP(D1304,Sheet2!A:A,Sheet2!C:C),"")</f>
        <v/>
      </c>
      <c r="I1304" t="str">
        <f>IFERROR(LOOKUP(H1304,Sheet9!A:A,記載責任者!#REF!),"")</f>
        <v/>
      </c>
    </row>
    <row r="1305" spans="1:9">
      <c r="A1305">
        <f>IFERROR(テーブル_Swim015[[#This Row],[競技番号]],"")</f>
        <v>116</v>
      </c>
      <c r="B1305">
        <f>IFERROR(テーブル_Swim015[[#This Row],[組]],"")</f>
        <v>1</v>
      </c>
      <c r="C1305">
        <f>IFERROR(テーブル_Swim015[[#This Row],[水路]],"")</f>
        <v>8</v>
      </c>
      <c r="D1305" t="str">
        <f>IFERROR(Sheet4!#REF!,"")</f>
        <v/>
      </c>
      <c r="E1305" t="str">
        <f>IFERROR(LOOKUP(テーブル_Swim015[[#This Row],[選手番号]],Sheet3!A:A,Sheet3!C:C),"")</f>
        <v/>
      </c>
      <c r="F1305" t="str">
        <f>IFERROR(LOOKUP(D1305,テーブル_Swim014[選手番号],テーブル_Swim014[所属名称１]),"")</f>
        <v/>
      </c>
      <c r="G1305" t="str">
        <f>IFERROR(LOOKUP(テーブル_Swim015[[#This Row],[選手番号]],Sheet2!A:A,Sheet2!B:B),"")</f>
        <v/>
      </c>
      <c r="H1305" t="str">
        <f>IFERROR(LOOKUP(D1305,Sheet2!A:A,Sheet2!C:C),"")</f>
        <v/>
      </c>
      <c r="I1305" t="str">
        <f>IFERROR(LOOKUP(H1305,Sheet9!A:A,記載責任者!#REF!),"")</f>
        <v/>
      </c>
    </row>
    <row r="1306" spans="1:9">
      <c r="A1306">
        <f>IFERROR(テーブル_Swim015[[#This Row],[競技番号]],"")</f>
        <v>116</v>
      </c>
      <c r="B1306">
        <f>IFERROR(テーブル_Swim015[[#This Row],[組]],"")</f>
        <v>2</v>
      </c>
      <c r="C1306">
        <f>IFERROR(テーブル_Swim015[[#This Row],[水路]],"")</f>
        <v>1</v>
      </c>
      <c r="D1306" t="str">
        <f>IFERROR(Sheet4!#REF!,"")</f>
        <v/>
      </c>
      <c r="E1306" t="str">
        <f>IFERROR(LOOKUP(テーブル_Swim015[[#This Row],[選手番号]],Sheet3!A:A,Sheet3!C:C),"")</f>
        <v/>
      </c>
      <c r="F1306" t="str">
        <f>IFERROR(LOOKUP(D1306,テーブル_Swim014[選手番号],テーブル_Swim014[所属名称１]),"")</f>
        <v/>
      </c>
      <c r="G1306" t="str">
        <f>IFERROR(LOOKUP(テーブル_Swim015[[#This Row],[選手番号]],Sheet2!A:A,Sheet2!B:B),"")</f>
        <v/>
      </c>
      <c r="H1306" t="str">
        <f>IFERROR(LOOKUP(D1306,Sheet2!A:A,Sheet2!C:C),"")</f>
        <v/>
      </c>
      <c r="I1306" t="str">
        <f>IFERROR(LOOKUP(H1306,Sheet9!A:A,記載責任者!#REF!),"")</f>
        <v/>
      </c>
    </row>
    <row r="1307" spans="1:9">
      <c r="A1307">
        <f>IFERROR(テーブル_Swim015[[#This Row],[競技番号]],"")</f>
        <v>116</v>
      </c>
      <c r="B1307">
        <f>IFERROR(テーブル_Swim015[[#This Row],[組]],"")</f>
        <v>2</v>
      </c>
      <c r="C1307">
        <f>IFERROR(テーブル_Swim015[[#This Row],[水路]],"")</f>
        <v>2</v>
      </c>
      <c r="D1307" t="str">
        <f>IFERROR(Sheet4!#REF!,"")</f>
        <v/>
      </c>
      <c r="E1307" t="str">
        <f>IFERROR(LOOKUP(テーブル_Swim015[[#This Row],[選手番号]],Sheet3!A:A,Sheet3!C:C),"")</f>
        <v xml:space="preserve">越智　勇伍                    </v>
      </c>
      <c r="F1307" t="str">
        <f>IFERROR(LOOKUP(D1307,テーブル_Swim014[選手番号],テーブル_Swim014[所属名称１]),"")</f>
        <v/>
      </c>
      <c r="G1307" t="str">
        <f>IFERROR(LOOKUP(テーブル_Swim015[[#This Row],[選手番号]],Sheet2!A:A,Sheet2!B:B),"")</f>
        <v/>
      </c>
      <c r="H1307" t="str">
        <f>IFERROR(LOOKUP(D1307,Sheet2!A:A,Sheet2!C:C),"")</f>
        <v/>
      </c>
      <c r="I1307" t="str">
        <f>IFERROR(LOOKUP(H1307,Sheet9!A:A,記載責任者!#REF!),"")</f>
        <v/>
      </c>
    </row>
    <row r="1308" spans="1:9">
      <c r="A1308">
        <f>IFERROR(テーブル_Swim015[[#This Row],[競技番号]],"")</f>
        <v>116</v>
      </c>
      <c r="B1308">
        <f>IFERROR(テーブル_Swim015[[#This Row],[組]],"")</f>
        <v>2</v>
      </c>
      <c r="C1308">
        <f>IFERROR(テーブル_Swim015[[#This Row],[水路]],"")</f>
        <v>3</v>
      </c>
      <c r="D1308" t="str">
        <f>IFERROR(Sheet4!#REF!,"")</f>
        <v/>
      </c>
      <c r="E1308" t="str">
        <f>IFERROR(LOOKUP(テーブル_Swim015[[#This Row],[選手番号]],Sheet3!A:A,Sheet3!C:C),"")</f>
        <v xml:space="preserve">荻原　和樹                    </v>
      </c>
      <c r="F1308" t="str">
        <f>IFERROR(LOOKUP(D1308,テーブル_Swim014[選手番号],テーブル_Swim014[所属名称１]),"")</f>
        <v/>
      </c>
      <c r="G1308" t="str">
        <f>IFERROR(LOOKUP(テーブル_Swim015[[#This Row],[選手番号]],Sheet2!A:A,Sheet2!B:B),"")</f>
        <v/>
      </c>
      <c r="H1308" t="str">
        <f>IFERROR(LOOKUP(D1308,Sheet2!A:A,Sheet2!C:C),"")</f>
        <v/>
      </c>
      <c r="I1308" t="str">
        <f>IFERROR(LOOKUP(H1308,Sheet9!A:A,記載責任者!#REF!),"")</f>
        <v/>
      </c>
    </row>
    <row r="1309" spans="1:9">
      <c r="A1309">
        <f>IFERROR(テーブル_Swim015[[#This Row],[競技番号]],"")</f>
        <v>116</v>
      </c>
      <c r="B1309">
        <f>IFERROR(テーブル_Swim015[[#This Row],[組]],"")</f>
        <v>2</v>
      </c>
      <c r="C1309">
        <f>IFERROR(テーブル_Swim015[[#This Row],[水路]],"")</f>
        <v>4</v>
      </c>
      <c r="D1309" t="str">
        <f>IFERROR(Sheet4!#REF!,"")</f>
        <v/>
      </c>
      <c r="E1309" t="str">
        <f>IFERROR(LOOKUP(テーブル_Swim015[[#This Row],[選手番号]],Sheet3!A:A,Sheet3!C:C),"")</f>
        <v xml:space="preserve">荻原　裕貴                    </v>
      </c>
      <c r="F1309" t="str">
        <f>IFERROR(LOOKUP(D1309,テーブル_Swim014[選手番号],テーブル_Swim014[所属名称１]),"")</f>
        <v/>
      </c>
      <c r="G1309" t="str">
        <f>IFERROR(LOOKUP(テーブル_Swim015[[#This Row],[選手番号]],Sheet2!A:A,Sheet2!B:B),"")</f>
        <v/>
      </c>
      <c r="H1309" t="str">
        <f>IFERROR(LOOKUP(D1309,Sheet2!A:A,Sheet2!C:C),"")</f>
        <v/>
      </c>
      <c r="I1309" t="str">
        <f>IFERROR(LOOKUP(H1309,Sheet9!A:A,記載責任者!#REF!),"")</f>
        <v/>
      </c>
    </row>
    <row r="1310" spans="1:9">
      <c r="A1310">
        <f>IFERROR(テーブル_Swim015[[#This Row],[競技番号]],"")</f>
        <v>116</v>
      </c>
      <c r="B1310">
        <f>IFERROR(テーブル_Swim015[[#This Row],[組]],"")</f>
        <v>2</v>
      </c>
      <c r="C1310">
        <f>IFERROR(テーブル_Swim015[[#This Row],[水路]],"")</f>
        <v>5</v>
      </c>
      <c r="D1310" t="str">
        <f>IFERROR(Sheet4!#REF!,"")</f>
        <v/>
      </c>
      <c r="E1310" t="str">
        <f>IFERROR(LOOKUP(テーブル_Swim015[[#This Row],[選手番号]],Sheet3!A:A,Sheet3!C:C),"")</f>
        <v xml:space="preserve">岩田　康雅                    </v>
      </c>
      <c r="F1310" t="str">
        <f>IFERROR(LOOKUP(D1310,テーブル_Swim014[選手番号],テーブル_Swim014[所属名称１]),"")</f>
        <v/>
      </c>
      <c r="G1310" t="str">
        <f>IFERROR(LOOKUP(テーブル_Swim015[[#This Row],[選手番号]],Sheet2!A:A,Sheet2!B:B),"")</f>
        <v/>
      </c>
      <c r="H1310" t="str">
        <f>IFERROR(LOOKUP(D1310,Sheet2!A:A,Sheet2!C:C),"")</f>
        <v/>
      </c>
      <c r="I1310" t="str">
        <f>IFERROR(LOOKUP(H1310,Sheet9!A:A,記載責任者!#REF!),"")</f>
        <v/>
      </c>
    </row>
    <row r="1311" spans="1:9">
      <c r="A1311">
        <f>IFERROR(テーブル_Swim015[[#This Row],[競技番号]],"")</f>
        <v>116</v>
      </c>
      <c r="B1311">
        <f>IFERROR(テーブル_Swim015[[#This Row],[組]],"")</f>
        <v>2</v>
      </c>
      <c r="C1311">
        <f>IFERROR(テーブル_Swim015[[#This Row],[水路]],"")</f>
        <v>6</v>
      </c>
      <c r="D1311" t="str">
        <f>IFERROR(Sheet4!#REF!,"")</f>
        <v/>
      </c>
      <c r="E1311" t="str">
        <f>IFERROR(LOOKUP(テーブル_Swim015[[#This Row],[選手番号]],Sheet3!A:A,Sheet3!C:C),"")</f>
        <v xml:space="preserve">奥田　真也                    </v>
      </c>
      <c r="F1311" t="str">
        <f>IFERROR(LOOKUP(D1311,テーブル_Swim014[選手番号],テーブル_Swim014[所属名称１]),"")</f>
        <v/>
      </c>
      <c r="G1311" t="str">
        <f>IFERROR(LOOKUP(テーブル_Swim015[[#This Row],[選手番号]],Sheet2!A:A,Sheet2!B:B),"")</f>
        <v/>
      </c>
      <c r="H1311" t="str">
        <f>IFERROR(LOOKUP(D1311,Sheet2!A:A,Sheet2!C:C),"")</f>
        <v/>
      </c>
      <c r="I1311" t="str">
        <f>IFERROR(LOOKUP(H1311,Sheet9!A:A,記載責任者!#REF!),"")</f>
        <v/>
      </c>
    </row>
    <row r="1312" spans="1:9">
      <c r="A1312">
        <f>IFERROR(テーブル_Swim015[[#This Row],[競技番号]],"")</f>
        <v>116</v>
      </c>
      <c r="B1312">
        <f>IFERROR(テーブル_Swim015[[#This Row],[組]],"")</f>
        <v>2</v>
      </c>
      <c r="C1312">
        <f>IFERROR(テーブル_Swim015[[#This Row],[水路]],"")</f>
        <v>7</v>
      </c>
      <c r="D1312" t="str">
        <f>IFERROR(Sheet4!#REF!,"")</f>
        <v/>
      </c>
      <c r="E1312" t="str">
        <f>IFERROR(LOOKUP(テーブル_Swim015[[#This Row],[選手番号]],Sheet3!A:A,Sheet3!C:C),"")</f>
        <v xml:space="preserve">片山慎之助                    </v>
      </c>
      <c r="F1312" t="str">
        <f>IFERROR(LOOKUP(D1312,テーブル_Swim014[選手番号],テーブル_Swim014[所属名称１]),"")</f>
        <v/>
      </c>
      <c r="G1312" t="str">
        <f>IFERROR(LOOKUP(テーブル_Swim015[[#This Row],[選手番号]],Sheet2!A:A,Sheet2!B:B),"")</f>
        <v/>
      </c>
      <c r="H1312" t="str">
        <f>IFERROR(LOOKUP(D1312,Sheet2!A:A,Sheet2!C:C),"")</f>
        <v/>
      </c>
      <c r="I1312" t="str">
        <f>IFERROR(LOOKUP(H1312,Sheet9!A:A,記載責任者!#REF!),"")</f>
        <v/>
      </c>
    </row>
    <row r="1313" spans="1:9">
      <c r="A1313">
        <f>IFERROR(テーブル_Swim015[[#This Row],[競技番号]],"")</f>
        <v>116</v>
      </c>
      <c r="B1313">
        <f>IFERROR(テーブル_Swim015[[#This Row],[組]],"")</f>
        <v>2</v>
      </c>
      <c r="C1313">
        <f>IFERROR(テーブル_Swim015[[#This Row],[水路]],"")</f>
        <v>8</v>
      </c>
      <c r="D1313" t="str">
        <f>IFERROR(Sheet4!#REF!,"")</f>
        <v/>
      </c>
      <c r="E1313" t="str">
        <f>IFERROR(LOOKUP(テーブル_Swim015[[#This Row],[選手番号]],Sheet3!A:A,Sheet3!C:C),"")</f>
        <v/>
      </c>
      <c r="F1313" t="str">
        <f>IFERROR(LOOKUP(D1313,テーブル_Swim014[選手番号],テーブル_Swim014[所属名称１]),"")</f>
        <v/>
      </c>
      <c r="G1313" t="str">
        <f>IFERROR(LOOKUP(テーブル_Swim015[[#This Row],[選手番号]],Sheet2!A:A,Sheet2!B:B),"")</f>
        <v/>
      </c>
      <c r="H1313" t="str">
        <f>IFERROR(LOOKUP(D1313,Sheet2!A:A,Sheet2!C:C),"")</f>
        <v/>
      </c>
      <c r="I1313" t="str">
        <f>IFERROR(LOOKUP(H1313,Sheet9!A:A,記載責任者!#REF!),"")</f>
        <v/>
      </c>
    </row>
    <row r="1314" spans="1:9">
      <c r="A1314">
        <f>IFERROR(テーブル_Swim015[[#This Row],[競技番号]],"")</f>
        <v>117</v>
      </c>
      <c r="B1314">
        <f>IFERROR(テーブル_Swim015[[#This Row],[組]],"")</f>
        <v>1</v>
      </c>
      <c r="C1314">
        <f>IFERROR(テーブル_Swim015[[#This Row],[水路]],"")</f>
        <v>1</v>
      </c>
      <c r="D1314" t="str">
        <f>IFERROR(Sheet4!#REF!,"")</f>
        <v/>
      </c>
      <c r="E1314" t="str">
        <f>IFERROR(LOOKUP(テーブル_Swim015[[#This Row],[選手番号]],Sheet3!A:A,Sheet3!C:C),"")</f>
        <v/>
      </c>
      <c r="F1314" t="str">
        <f>IFERROR(LOOKUP(D1314,テーブル_Swim014[選手番号],テーブル_Swim014[所属名称１]),"")</f>
        <v/>
      </c>
      <c r="G1314" t="str">
        <f>IFERROR(LOOKUP(テーブル_Swim015[[#This Row],[選手番号]],Sheet2!A:A,Sheet2!B:B),"")</f>
        <v/>
      </c>
      <c r="H1314" t="str">
        <f>IFERROR(LOOKUP(D1314,Sheet2!A:A,Sheet2!C:C),"")</f>
        <v/>
      </c>
      <c r="I1314" t="str">
        <f>IFERROR(LOOKUP(H1314,Sheet9!A:A,記載責任者!#REF!),"")</f>
        <v/>
      </c>
    </row>
    <row r="1315" spans="1:9">
      <c r="A1315">
        <f>IFERROR(テーブル_Swim015[[#This Row],[競技番号]],"")</f>
        <v>117</v>
      </c>
      <c r="B1315">
        <f>IFERROR(テーブル_Swim015[[#This Row],[組]],"")</f>
        <v>1</v>
      </c>
      <c r="C1315">
        <f>IFERROR(テーブル_Swim015[[#This Row],[水路]],"")</f>
        <v>2</v>
      </c>
      <c r="D1315" t="str">
        <f>IFERROR(Sheet4!#REF!,"")</f>
        <v/>
      </c>
      <c r="E1315" t="str">
        <f>IFERROR(LOOKUP(テーブル_Swim015[[#This Row],[選手番号]],Sheet3!A:A,Sheet3!C:C),"")</f>
        <v/>
      </c>
      <c r="F1315" t="str">
        <f>IFERROR(LOOKUP(D1315,テーブル_Swim014[選手番号],テーブル_Swim014[所属名称１]),"")</f>
        <v/>
      </c>
      <c r="G1315" t="str">
        <f>IFERROR(LOOKUP(テーブル_Swim015[[#This Row],[選手番号]],Sheet2!A:A,Sheet2!B:B),"")</f>
        <v/>
      </c>
      <c r="H1315" t="str">
        <f>IFERROR(LOOKUP(D1315,Sheet2!A:A,Sheet2!C:C),"")</f>
        <v/>
      </c>
      <c r="I1315" t="str">
        <f>IFERROR(LOOKUP(H1315,Sheet9!A:A,記載責任者!#REF!),"")</f>
        <v/>
      </c>
    </row>
    <row r="1316" spans="1:9">
      <c r="A1316">
        <f>IFERROR(テーブル_Swim015[[#This Row],[競技番号]],"")</f>
        <v>117</v>
      </c>
      <c r="B1316">
        <f>IFERROR(テーブル_Swim015[[#This Row],[組]],"")</f>
        <v>1</v>
      </c>
      <c r="C1316">
        <f>IFERROR(テーブル_Swim015[[#This Row],[水路]],"")</f>
        <v>3</v>
      </c>
      <c r="D1316" t="str">
        <f>IFERROR(Sheet4!#REF!,"")</f>
        <v/>
      </c>
      <c r="E1316" t="str">
        <f>IFERROR(LOOKUP(テーブル_Swim015[[#This Row],[選手番号]],Sheet3!A:A,Sheet3!C:C),"")</f>
        <v xml:space="preserve">上野　琉依                    </v>
      </c>
      <c r="F1316" t="str">
        <f>IFERROR(LOOKUP(D1316,テーブル_Swim014[選手番号],テーブル_Swim014[所属名称１]),"")</f>
        <v/>
      </c>
      <c r="G1316" t="str">
        <f>IFERROR(LOOKUP(テーブル_Swim015[[#This Row],[選手番号]],Sheet2!A:A,Sheet2!B:B),"")</f>
        <v/>
      </c>
      <c r="H1316" t="str">
        <f>IFERROR(LOOKUP(D1316,Sheet2!A:A,Sheet2!C:C),"")</f>
        <v/>
      </c>
      <c r="I1316" t="str">
        <f>IFERROR(LOOKUP(H1316,Sheet9!A:A,記載責任者!#REF!),"")</f>
        <v/>
      </c>
    </row>
    <row r="1317" spans="1:9">
      <c r="A1317">
        <f>IFERROR(テーブル_Swim015[[#This Row],[競技番号]],"")</f>
        <v>117</v>
      </c>
      <c r="B1317">
        <f>IFERROR(テーブル_Swim015[[#This Row],[組]],"")</f>
        <v>1</v>
      </c>
      <c r="C1317">
        <f>IFERROR(テーブル_Swim015[[#This Row],[水路]],"")</f>
        <v>4</v>
      </c>
      <c r="D1317" t="str">
        <f>IFERROR(Sheet4!#REF!,"")</f>
        <v/>
      </c>
      <c r="E1317" t="str">
        <f>IFERROR(LOOKUP(テーブル_Swim015[[#This Row],[選手番号]],Sheet3!A:A,Sheet3!C:C),"")</f>
        <v xml:space="preserve">内田　花埜                    </v>
      </c>
      <c r="F1317" t="str">
        <f>IFERROR(LOOKUP(D1317,テーブル_Swim014[選手番号],テーブル_Swim014[所属名称１]),"")</f>
        <v/>
      </c>
      <c r="G1317" t="str">
        <f>IFERROR(LOOKUP(テーブル_Swim015[[#This Row],[選手番号]],Sheet2!A:A,Sheet2!B:B),"")</f>
        <v/>
      </c>
      <c r="H1317" t="str">
        <f>IFERROR(LOOKUP(D1317,Sheet2!A:A,Sheet2!C:C),"")</f>
        <v/>
      </c>
      <c r="I1317" t="str">
        <f>IFERROR(LOOKUP(H1317,Sheet9!A:A,記載責任者!#REF!),"")</f>
        <v/>
      </c>
    </row>
    <row r="1318" spans="1:9">
      <c r="A1318">
        <f>IFERROR(テーブル_Swim015[[#This Row],[競技番号]],"")</f>
        <v>117</v>
      </c>
      <c r="B1318">
        <f>IFERROR(テーブル_Swim015[[#This Row],[組]],"")</f>
        <v>1</v>
      </c>
      <c r="C1318">
        <f>IFERROR(テーブル_Swim015[[#This Row],[水路]],"")</f>
        <v>5</v>
      </c>
      <c r="D1318" t="str">
        <f>IFERROR(Sheet4!#REF!,"")</f>
        <v/>
      </c>
      <c r="E1318" t="str">
        <f>IFERROR(LOOKUP(テーブル_Swim015[[#This Row],[選手番号]],Sheet3!A:A,Sheet3!C:C),"")</f>
        <v xml:space="preserve">横田　美翼                    </v>
      </c>
      <c r="F1318" t="str">
        <f>IFERROR(LOOKUP(D1318,テーブル_Swim014[選手番号],テーブル_Swim014[所属名称１]),"")</f>
        <v/>
      </c>
      <c r="G1318" t="str">
        <f>IFERROR(LOOKUP(テーブル_Swim015[[#This Row],[選手番号]],Sheet2!A:A,Sheet2!B:B),"")</f>
        <v/>
      </c>
      <c r="H1318" t="str">
        <f>IFERROR(LOOKUP(D1318,Sheet2!A:A,Sheet2!C:C),"")</f>
        <v/>
      </c>
      <c r="I1318" t="str">
        <f>IFERROR(LOOKUP(H1318,Sheet9!A:A,記載責任者!#REF!),"")</f>
        <v/>
      </c>
    </row>
    <row r="1319" spans="1:9">
      <c r="A1319">
        <f>IFERROR(テーブル_Swim015[[#This Row],[競技番号]],"")</f>
        <v>117</v>
      </c>
      <c r="B1319">
        <f>IFERROR(テーブル_Swim015[[#This Row],[組]],"")</f>
        <v>1</v>
      </c>
      <c r="C1319">
        <f>IFERROR(テーブル_Swim015[[#This Row],[水路]],"")</f>
        <v>6</v>
      </c>
      <c r="D1319" t="str">
        <f>IFERROR(Sheet4!#REF!,"")</f>
        <v/>
      </c>
      <c r="E1319" t="str">
        <f>IFERROR(LOOKUP(テーブル_Swim015[[#This Row],[選手番号]],Sheet3!A:A,Sheet3!C:C),"")</f>
        <v xml:space="preserve">池田　梨乃                    </v>
      </c>
      <c r="F1319" t="str">
        <f>IFERROR(LOOKUP(D1319,テーブル_Swim014[選手番号],テーブル_Swim014[所属名称１]),"")</f>
        <v/>
      </c>
      <c r="G1319" t="str">
        <f>IFERROR(LOOKUP(テーブル_Swim015[[#This Row],[選手番号]],Sheet2!A:A,Sheet2!B:B),"")</f>
        <v/>
      </c>
      <c r="H1319" t="str">
        <f>IFERROR(LOOKUP(D1319,Sheet2!A:A,Sheet2!C:C),"")</f>
        <v/>
      </c>
      <c r="I1319" t="str">
        <f>IFERROR(LOOKUP(H1319,Sheet9!A:A,記載責任者!#REF!),"")</f>
        <v/>
      </c>
    </row>
    <row r="1320" spans="1:9">
      <c r="A1320">
        <f>IFERROR(テーブル_Swim015[[#This Row],[競技番号]],"")</f>
        <v>117</v>
      </c>
      <c r="B1320">
        <f>IFERROR(テーブル_Swim015[[#This Row],[組]],"")</f>
        <v>1</v>
      </c>
      <c r="C1320">
        <f>IFERROR(テーブル_Swim015[[#This Row],[水路]],"")</f>
        <v>7</v>
      </c>
      <c r="D1320" t="str">
        <f>IFERROR(Sheet4!#REF!,"")</f>
        <v/>
      </c>
      <c r="E1320" t="str">
        <f>IFERROR(LOOKUP(テーブル_Swim015[[#This Row],[選手番号]],Sheet3!A:A,Sheet3!C:C),"")</f>
        <v/>
      </c>
      <c r="F1320" t="str">
        <f>IFERROR(LOOKUP(D1320,テーブル_Swim014[選手番号],テーブル_Swim014[所属名称１]),"")</f>
        <v/>
      </c>
      <c r="G1320" t="str">
        <f>IFERROR(LOOKUP(テーブル_Swim015[[#This Row],[選手番号]],Sheet2!A:A,Sheet2!B:B),"")</f>
        <v/>
      </c>
      <c r="H1320" t="str">
        <f>IFERROR(LOOKUP(D1320,Sheet2!A:A,Sheet2!C:C),"")</f>
        <v/>
      </c>
      <c r="I1320" t="str">
        <f>IFERROR(LOOKUP(H1320,Sheet9!A:A,記載責任者!#REF!),"")</f>
        <v/>
      </c>
    </row>
    <row r="1321" spans="1:9">
      <c r="A1321">
        <f>IFERROR(テーブル_Swim015[[#This Row],[競技番号]],"")</f>
        <v>117</v>
      </c>
      <c r="B1321">
        <f>IFERROR(テーブル_Swim015[[#This Row],[組]],"")</f>
        <v>1</v>
      </c>
      <c r="C1321">
        <f>IFERROR(テーブル_Swim015[[#This Row],[水路]],"")</f>
        <v>8</v>
      </c>
      <c r="D1321" t="str">
        <f>IFERROR(Sheet4!#REF!,"")</f>
        <v/>
      </c>
      <c r="E1321" t="str">
        <f>IFERROR(LOOKUP(テーブル_Swim015[[#This Row],[選手番号]],Sheet3!A:A,Sheet3!C:C),"")</f>
        <v/>
      </c>
      <c r="F1321" t="str">
        <f>IFERROR(LOOKUP(D1321,テーブル_Swim014[選手番号],テーブル_Swim014[所属名称１]),"")</f>
        <v/>
      </c>
      <c r="G1321" t="str">
        <f>IFERROR(LOOKUP(テーブル_Swim015[[#This Row],[選手番号]],Sheet2!A:A,Sheet2!B:B),"")</f>
        <v/>
      </c>
      <c r="H1321" t="str">
        <f>IFERROR(LOOKUP(D1321,Sheet2!A:A,Sheet2!C:C),"")</f>
        <v/>
      </c>
      <c r="I1321" t="str">
        <f>IFERROR(LOOKUP(H1321,Sheet9!A:A,記載責任者!#REF!),"")</f>
        <v/>
      </c>
    </row>
    <row r="1322" spans="1:9">
      <c r="A1322">
        <f>IFERROR(テーブル_Swim015[[#This Row],[競技番号]],"")</f>
        <v>117</v>
      </c>
      <c r="B1322">
        <f>IFERROR(テーブル_Swim015[[#This Row],[組]],"")</f>
        <v>2</v>
      </c>
      <c r="C1322">
        <f>IFERROR(テーブル_Swim015[[#This Row],[水路]],"")</f>
        <v>1</v>
      </c>
      <c r="D1322" t="str">
        <f>IFERROR(Sheet4!#REF!,"")</f>
        <v/>
      </c>
      <c r="E1322" t="str">
        <f>IFERROR(LOOKUP(テーブル_Swim015[[#This Row],[選手番号]],Sheet3!A:A,Sheet3!C:C),"")</f>
        <v xml:space="preserve">井上日菜子                    </v>
      </c>
      <c r="F1322" t="str">
        <f>IFERROR(LOOKUP(D1322,テーブル_Swim014[選手番号],テーブル_Swim014[所属名称１]),"")</f>
        <v/>
      </c>
      <c r="G1322" t="str">
        <f>IFERROR(LOOKUP(テーブル_Swim015[[#This Row],[選手番号]],Sheet2!A:A,Sheet2!B:B),"")</f>
        <v/>
      </c>
      <c r="H1322" t="str">
        <f>IFERROR(LOOKUP(D1322,Sheet2!A:A,Sheet2!C:C),"")</f>
        <v/>
      </c>
      <c r="I1322" t="str">
        <f>IFERROR(LOOKUP(H1322,Sheet9!A:A,記載責任者!#REF!),"")</f>
        <v/>
      </c>
    </row>
    <row r="1323" spans="1:9">
      <c r="A1323">
        <f>IFERROR(テーブル_Swim015[[#This Row],[競技番号]],"")</f>
        <v>117</v>
      </c>
      <c r="B1323">
        <f>IFERROR(テーブル_Swim015[[#This Row],[組]],"")</f>
        <v>2</v>
      </c>
      <c r="C1323">
        <f>IFERROR(テーブル_Swim015[[#This Row],[水路]],"")</f>
        <v>2</v>
      </c>
      <c r="D1323" t="str">
        <f>IFERROR(Sheet4!#REF!,"")</f>
        <v/>
      </c>
      <c r="E1323" t="str">
        <f>IFERROR(LOOKUP(テーブル_Swim015[[#This Row],[選手番号]],Sheet3!A:A,Sheet3!C:C),"")</f>
        <v xml:space="preserve">大塚みらい                    </v>
      </c>
      <c r="F1323" t="str">
        <f>IFERROR(LOOKUP(D1323,テーブル_Swim014[選手番号],テーブル_Swim014[所属名称１]),"")</f>
        <v/>
      </c>
      <c r="G1323" t="str">
        <f>IFERROR(LOOKUP(テーブル_Swim015[[#This Row],[選手番号]],Sheet2!A:A,Sheet2!B:B),"")</f>
        <v/>
      </c>
      <c r="H1323" t="str">
        <f>IFERROR(LOOKUP(D1323,Sheet2!A:A,Sheet2!C:C),"")</f>
        <v/>
      </c>
      <c r="I1323" t="str">
        <f>IFERROR(LOOKUP(H1323,Sheet9!A:A,記載責任者!#REF!),"")</f>
        <v/>
      </c>
    </row>
    <row r="1324" spans="1:9">
      <c r="A1324">
        <f>IFERROR(テーブル_Swim015[[#This Row],[競技番号]],"")</f>
        <v>117</v>
      </c>
      <c r="B1324">
        <f>IFERROR(テーブル_Swim015[[#This Row],[組]],"")</f>
        <v>2</v>
      </c>
      <c r="C1324">
        <f>IFERROR(テーブル_Swim015[[#This Row],[水路]],"")</f>
        <v>3</v>
      </c>
      <c r="D1324" t="str">
        <f>IFERROR(Sheet4!#REF!,"")</f>
        <v/>
      </c>
      <c r="E1324" t="str">
        <f>IFERROR(LOOKUP(テーブル_Swim015[[#This Row],[選手番号]],Sheet3!A:A,Sheet3!C:C),"")</f>
        <v xml:space="preserve">大高千代子                    </v>
      </c>
      <c r="F1324" t="str">
        <f>IFERROR(LOOKUP(D1324,テーブル_Swim014[選手番号],テーブル_Swim014[所属名称１]),"")</f>
        <v/>
      </c>
      <c r="G1324" t="str">
        <f>IFERROR(LOOKUP(テーブル_Swim015[[#This Row],[選手番号]],Sheet2!A:A,Sheet2!B:B),"")</f>
        <v/>
      </c>
      <c r="H1324" t="str">
        <f>IFERROR(LOOKUP(D1324,Sheet2!A:A,Sheet2!C:C),"")</f>
        <v/>
      </c>
      <c r="I1324" t="str">
        <f>IFERROR(LOOKUP(H1324,Sheet9!A:A,記載責任者!#REF!),"")</f>
        <v/>
      </c>
    </row>
    <row r="1325" spans="1:9">
      <c r="A1325">
        <f>IFERROR(テーブル_Swim015[[#This Row],[競技番号]],"")</f>
        <v>117</v>
      </c>
      <c r="B1325">
        <f>IFERROR(テーブル_Swim015[[#This Row],[組]],"")</f>
        <v>2</v>
      </c>
      <c r="C1325">
        <f>IFERROR(テーブル_Swim015[[#This Row],[水路]],"")</f>
        <v>4</v>
      </c>
      <c r="D1325" t="str">
        <f>IFERROR(Sheet4!#REF!,"")</f>
        <v/>
      </c>
      <c r="E1325" t="str">
        <f>IFERROR(LOOKUP(テーブル_Swim015[[#This Row],[選手番号]],Sheet3!A:A,Sheet3!C:C),"")</f>
        <v xml:space="preserve">芝　　怜菜                    </v>
      </c>
      <c r="F1325" t="str">
        <f>IFERROR(LOOKUP(D1325,テーブル_Swim014[選手番号],テーブル_Swim014[所属名称１]),"")</f>
        <v/>
      </c>
      <c r="G1325" t="str">
        <f>IFERROR(LOOKUP(テーブル_Swim015[[#This Row],[選手番号]],Sheet2!A:A,Sheet2!B:B),"")</f>
        <v/>
      </c>
      <c r="H1325" t="str">
        <f>IFERROR(LOOKUP(D1325,Sheet2!A:A,Sheet2!C:C),"")</f>
        <v/>
      </c>
      <c r="I1325" t="str">
        <f>IFERROR(LOOKUP(H1325,Sheet9!A:A,記載責任者!#REF!),"")</f>
        <v/>
      </c>
    </row>
    <row r="1326" spans="1:9">
      <c r="A1326">
        <f>IFERROR(テーブル_Swim015[[#This Row],[競技番号]],"")</f>
        <v>117</v>
      </c>
      <c r="B1326">
        <f>IFERROR(テーブル_Swim015[[#This Row],[組]],"")</f>
        <v>2</v>
      </c>
      <c r="C1326">
        <f>IFERROR(テーブル_Swim015[[#This Row],[水路]],"")</f>
        <v>5</v>
      </c>
      <c r="D1326" t="str">
        <f>IFERROR(Sheet4!#REF!,"")</f>
        <v/>
      </c>
      <c r="E1326" t="str">
        <f>IFERROR(LOOKUP(テーブル_Swim015[[#This Row],[選手番号]],Sheet3!A:A,Sheet3!C:C),"")</f>
        <v xml:space="preserve">細川みなみ                    </v>
      </c>
      <c r="F1326" t="str">
        <f>IFERROR(LOOKUP(D1326,テーブル_Swim014[選手番号],テーブル_Swim014[所属名称１]),"")</f>
        <v/>
      </c>
      <c r="G1326" t="str">
        <f>IFERROR(LOOKUP(テーブル_Swim015[[#This Row],[選手番号]],Sheet2!A:A,Sheet2!B:B),"")</f>
        <v/>
      </c>
      <c r="H1326" t="str">
        <f>IFERROR(LOOKUP(D1326,Sheet2!A:A,Sheet2!C:C),"")</f>
        <v/>
      </c>
      <c r="I1326" t="str">
        <f>IFERROR(LOOKUP(H1326,Sheet9!A:A,記載責任者!#REF!),"")</f>
        <v/>
      </c>
    </row>
    <row r="1327" spans="1:9">
      <c r="A1327">
        <f>IFERROR(テーブル_Swim015[[#This Row],[競技番号]],"")</f>
        <v>117</v>
      </c>
      <c r="B1327">
        <f>IFERROR(テーブル_Swim015[[#This Row],[組]],"")</f>
        <v>2</v>
      </c>
      <c r="C1327">
        <f>IFERROR(テーブル_Swim015[[#This Row],[水路]],"")</f>
        <v>6</v>
      </c>
      <c r="D1327" t="str">
        <f>IFERROR(Sheet4!#REF!,"")</f>
        <v/>
      </c>
      <c r="E1327" t="str">
        <f>IFERROR(LOOKUP(テーブル_Swim015[[#This Row],[選手番号]],Sheet3!A:A,Sheet3!C:C),"")</f>
        <v xml:space="preserve">大西　美憂                    </v>
      </c>
      <c r="F1327" t="str">
        <f>IFERROR(LOOKUP(D1327,テーブル_Swim014[選手番号],テーブル_Swim014[所属名称１]),"")</f>
        <v/>
      </c>
      <c r="G1327" t="str">
        <f>IFERROR(LOOKUP(テーブル_Swim015[[#This Row],[選手番号]],Sheet2!A:A,Sheet2!B:B),"")</f>
        <v/>
      </c>
      <c r="H1327" t="str">
        <f>IFERROR(LOOKUP(D1327,Sheet2!A:A,Sheet2!C:C),"")</f>
        <v/>
      </c>
      <c r="I1327" t="str">
        <f>IFERROR(LOOKUP(H1327,Sheet9!A:A,記載責任者!#REF!),"")</f>
        <v/>
      </c>
    </row>
    <row r="1328" spans="1:9">
      <c r="A1328">
        <f>IFERROR(テーブル_Swim015[[#This Row],[競技番号]],"")</f>
        <v>117</v>
      </c>
      <c r="B1328">
        <f>IFERROR(テーブル_Swim015[[#This Row],[組]],"")</f>
        <v>2</v>
      </c>
      <c r="C1328">
        <f>IFERROR(テーブル_Swim015[[#This Row],[水路]],"")</f>
        <v>7</v>
      </c>
      <c r="D1328" t="str">
        <f>IFERROR(Sheet4!#REF!,"")</f>
        <v/>
      </c>
      <c r="E1328" t="str">
        <f>IFERROR(LOOKUP(テーブル_Swim015[[#This Row],[選手番号]],Sheet3!A:A,Sheet3!C:C),"")</f>
        <v xml:space="preserve">徳永　海希                    </v>
      </c>
      <c r="F1328" t="str">
        <f>IFERROR(LOOKUP(D1328,テーブル_Swim014[選手番号],テーブル_Swim014[所属名称１]),"")</f>
        <v/>
      </c>
      <c r="G1328" t="str">
        <f>IFERROR(LOOKUP(テーブル_Swim015[[#This Row],[選手番号]],Sheet2!A:A,Sheet2!B:B),"")</f>
        <v/>
      </c>
      <c r="H1328" t="str">
        <f>IFERROR(LOOKUP(D1328,Sheet2!A:A,Sheet2!C:C),"")</f>
        <v/>
      </c>
      <c r="I1328" t="str">
        <f>IFERROR(LOOKUP(H1328,Sheet9!A:A,記載責任者!#REF!),"")</f>
        <v/>
      </c>
    </row>
    <row r="1329" spans="1:9">
      <c r="A1329">
        <f>IFERROR(テーブル_Swim015[[#This Row],[競技番号]],"")</f>
        <v>117</v>
      </c>
      <c r="B1329">
        <f>IFERROR(テーブル_Swim015[[#This Row],[組]],"")</f>
        <v>2</v>
      </c>
      <c r="C1329">
        <f>IFERROR(テーブル_Swim015[[#This Row],[水路]],"")</f>
        <v>8</v>
      </c>
      <c r="D1329" t="str">
        <f>IFERROR(Sheet4!#REF!,"")</f>
        <v/>
      </c>
      <c r="E1329" t="str">
        <f>IFERROR(LOOKUP(テーブル_Swim015[[#This Row],[選手番号]],Sheet3!A:A,Sheet3!C:C),"")</f>
        <v xml:space="preserve">大崎由梨亜                    </v>
      </c>
      <c r="F1329" t="str">
        <f>IFERROR(LOOKUP(D1329,テーブル_Swim014[選手番号],テーブル_Swim014[所属名称１]),"")</f>
        <v/>
      </c>
      <c r="G1329" t="str">
        <f>IFERROR(LOOKUP(テーブル_Swim015[[#This Row],[選手番号]],Sheet2!A:A,Sheet2!B:B),"")</f>
        <v/>
      </c>
      <c r="H1329" t="str">
        <f>IFERROR(LOOKUP(D1329,Sheet2!A:A,Sheet2!C:C),"")</f>
        <v/>
      </c>
      <c r="I1329" t="str">
        <f>IFERROR(LOOKUP(H1329,Sheet9!A:A,記載責任者!#REF!),"")</f>
        <v/>
      </c>
    </row>
    <row r="1330" spans="1:9">
      <c r="A1330">
        <f>IFERROR(テーブル_Swim015[[#This Row],[競技番号]],"")</f>
        <v>118</v>
      </c>
      <c r="B1330">
        <f>IFERROR(テーブル_Swim015[[#This Row],[組]],"")</f>
        <v>1</v>
      </c>
      <c r="C1330">
        <f>IFERROR(テーブル_Swim015[[#This Row],[水路]],"")</f>
        <v>1</v>
      </c>
      <c r="D1330" t="str">
        <f>IFERROR(Sheet4!#REF!,"")</f>
        <v/>
      </c>
      <c r="E1330" t="str">
        <f>IFERROR(LOOKUP(テーブル_Swim015[[#This Row],[選手番号]],Sheet3!A:A,Sheet3!C:C),"")</f>
        <v/>
      </c>
      <c r="F1330" t="str">
        <f>IFERROR(LOOKUP(D1330,テーブル_Swim014[選手番号],テーブル_Swim014[所属名称１]),"")</f>
        <v/>
      </c>
      <c r="G1330" t="str">
        <f>IFERROR(LOOKUP(テーブル_Swim015[[#This Row],[選手番号]],Sheet2!A:A,Sheet2!B:B),"")</f>
        <v/>
      </c>
      <c r="H1330" t="str">
        <f>IFERROR(LOOKUP(D1330,Sheet2!A:A,Sheet2!C:C),"")</f>
        <v/>
      </c>
      <c r="I1330" t="str">
        <f>IFERROR(LOOKUP(H1330,Sheet9!A:A,記載責任者!#REF!),"")</f>
        <v/>
      </c>
    </row>
    <row r="1331" spans="1:9">
      <c r="A1331">
        <f>IFERROR(テーブル_Swim015[[#This Row],[競技番号]],"")</f>
        <v>118</v>
      </c>
      <c r="B1331">
        <f>IFERROR(テーブル_Swim015[[#This Row],[組]],"")</f>
        <v>1</v>
      </c>
      <c r="C1331">
        <f>IFERROR(テーブル_Swim015[[#This Row],[水路]],"")</f>
        <v>2</v>
      </c>
      <c r="D1331" t="str">
        <f>IFERROR(Sheet4!#REF!,"")</f>
        <v/>
      </c>
      <c r="E1331" t="str">
        <f>IFERROR(LOOKUP(テーブル_Swim015[[#This Row],[選手番号]],Sheet3!A:A,Sheet3!C:C),"")</f>
        <v/>
      </c>
      <c r="F1331" t="str">
        <f>IFERROR(LOOKUP(D1331,テーブル_Swim014[選手番号],テーブル_Swim014[所属名称１]),"")</f>
        <v/>
      </c>
      <c r="G1331" t="str">
        <f>IFERROR(LOOKUP(テーブル_Swim015[[#This Row],[選手番号]],Sheet2!A:A,Sheet2!B:B),"")</f>
        <v/>
      </c>
      <c r="H1331" t="str">
        <f>IFERROR(LOOKUP(D1331,Sheet2!A:A,Sheet2!C:C),"")</f>
        <v/>
      </c>
      <c r="I1331" t="str">
        <f>IFERROR(LOOKUP(H1331,Sheet9!A:A,記載責任者!#REF!),"")</f>
        <v/>
      </c>
    </row>
    <row r="1332" spans="1:9">
      <c r="A1332">
        <f>IFERROR(テーブル_Swim015[[#This Row],[競技番号]],"")</f>
        <v>118</v>
      </c>
      <c r="B1332">
        <f>IFERROR(テーブル_Swim015[[#This Row],[組]],"")</f>
        <v>1</v>
      </c>
      <c r="C1332">
        <f>IFERROR(テーブル_Swim015[[#This Row],[水路]],"")</f>
        <v>3</v>
      </c>
      <c r="D1332" t="str">
        <f>IFERROR(Sheet4!#REF!,"")</f>
        <v/>
      </c>
      <c r="E1332" t="str">
        <f>IFERROR(LOOKUP(テーブル_Swim015[[#This Row],[選手番号]],Sheet3!A:A,Sheet3!C:C),"")</f>
        <v xml:space="preserve">星合　一希                    </v>
      </c>
      <c r="F1332" t="str">
        <f>IFERROR(LOOKUP(D1332,テーブル_Swim014[選手番号],テーブル_Swim014[所属名称１]),"")</f>
        <v/>
      </c>
      <c r="G1332" t="str">
        <f>IFERROR(LOOKUP(テーブル_Swim015[[#This Row],[選手番号]],Sheet2!A:A,Sheet2!B:B),"")</f>
        <v/>
      </c>
      <c r="H1332" t="str">
        <f>IFERROR(LOOKUP(D1332,Sheet2!A:A,Sheet2!C:C),"")</f>
        <v/>
      </c>
      <c r="I1332" t="str">
        <f>IFERROR(LOOKUP(H1332,Sheet9!A:A,記載責任者!#REF!),"")</f>
        <v/>
      </c>
    </row>
    <row r="1333" spans="1:9">
      <c r="A1333">
        <f>IFERROR(テーブル_Swim015[[#This Row],[競技番号]],"")</f>
        <v>118</v>
      </c>
      <c r="B1333">
        <f>IFERROR(テーブル_Swim015[[#This Row],[組]],"")</f>
        <v>1</v>
      </c>
      <c r="C1333">
        <f>IFERROR(テーブル_Swim015[[#This Row],[水路]],"")</f>
        <v>4</v>
      </c>
      <c r="D1333" t="str">
        <f>IFERROR(Sheet4!#REF!,"")</f>
        <v/>
      </c>
      <c r="E1333" t="str">
        <f>IFERROR(LOOKUP(テーブル_Swim015[[#This Row],[選手番号]],Sheet3!A:A,Sheet3!C:C),"")</f>
        <v xml:space="preserve">平野　　資                    </v>
      </c>
      <c r="F1333" t="str">
        <f>IFERROR(LOOKUP(D1333,テーブル_Swim014[選手番号],テーブル_Swim014[所属名称１]),"")</f>
        <v/>
      </c>
      <c r="G1333" t="str">
        <f>IFERROR(LOOKUP(テーブル_Swim015[[#This Row],[選手番号]],Sheet2!A:A,Sheet2!B:B),"")</f>
        <v/>
      </c>
      <c r="H1333" t="str">
        <f>IFERROR(LOOKUP(D1333,Sheet2!A:A,Sheet2!C:C),"")</f>
        <v/>
      </c>
      <c r="I1333" t="str">
        <f>IFERROR(LOOKUP(H1333,Sheet9!A:A,記載責任者!#REF!),"")</f>
        <v/>
      </c>
    </row>
    <row r="1334" spans="1:9">
      <c r="A1334">
        <f>IFERROR(テーブル_Swim015[[#This Row],[競技番号]],"")</f>
        <v>118</v>
      </c>
      <c r="B1334">
        <f>IFERROR(テーブル_Swim015[[#This Row],[組]],"")</f>
        <v>1</v>
      </c>
      <c r="C1334">
        <f>IFERROR(テーブル_Swim015[[#This Row],[水路]],"")</f>
        <v>5</v>
      </c>
      <c r="D1334" t="str">
        <f>IFERROR(Sheet4!#REF!,"")</f>
        <v/>
      </c>
      <c r="E1334" t="str">
        <f>IFERROR(LOOKUP(テーブル_Swim015[[#This Row],[選手番号]],Sheet3!A:A,Sheet3!C:C),"")</f>
        <v xml:space="preserve">佐藤　拓翔                    </v>
      </c>
      <c r="F1334" t="str">
        <f>IFERROR(LOOKUP(D1334,テーブル_Swim014[選手番号],テーブル_Swim014[所属名称１]),"")</f>
        <v/>
      </c>
      <c r="G1334" t="str">
        <f>IFERROR(LOOKUP(テーブル_Swim015[[#This Row],[選手番号]],Sheet2!A:A,Sheet2!B:B),"")</f>
        <v/>
      </c>
      <c r="H1334" t="str">
        <f>IFERROR(LOOKUP(D1334,Sheet2!A:A,Sheet2!C:C),"")</f>
        <v/>
      </c>
      <c r="I1334" t="str">
        <f>IFERROR(LOOKUP(H1334,Sheet9!A:A,記載責任者!#REF!),"")</f>
        <v/>
      </c>
    </row>
    <row r="1335" spans="1:9">
      <c r="A1335">
        <f>IFERROR(テーブル_Swim015[[#This Row],[競技番号]],"")</f>
        <v>118</v>
      </c>
      <c r="B1335">
        <f>IFERROR(テーブル_Swim015[[#This Row],[組]],"")</f>
        <v>1</v>
      </c>
      <c r="C1335">
        <f>IFERROR(テーブル_Swim015[[#This Row],[水路]],"")</f>
        <v>6</v>
      </c>
      <c r="D1335" t="str">
        <f>IFERROR(Sheet4!#REF!,"")</f>
        <v/>
      </c>
      <c r="E1335" t="str">
        <f>IFERROR(LOOKUP(テーブル_Swim015[[#This Row],[選手番号]],Sheet3!A:A,Sheet3!C:C),"")</f>
        <v/>
      </c>
      <c r="F1335" t="str">
        <f>IFERROR(LOOKUP(D1335,テーブル_Swim014[選手番号],テーブル_Swim014[所属名称１]),"")</f>
        <v/>
      </c>
      <c r="G1335" t="str">
        <f>IFERROR(LOOKUP(テーブル_Swim015[[#This Row],[選手番号]],Sheet2!A:A,Sheet2!B:B),"")</f>
        <v/>
      </c>
      <c r="H1335" t="str">
        <f>IFERROR(LOOKUP(D1335,Sheet2!A:A,Sheet2!C:C),"")</f>
        <v/>
      </c>
      <c r="I1335" t="str">
        <f>IFERROR(LOOKUP(H1335,Sheet9!A:A,記載責任者!#REF!),"")</f>
        <v/>
      </c>
    </row>
    <row r="1336" spans="1:9">
      <c r="A1336">
        <f>IFERROR(テーブル_Swim015[[#This Row],[競技番号]],"")</f>
        <v>118</v>
      </c>
      <c r="B1336">
        <f>IFERROR(テーブル_Swim015[[#This Row],[組]],"")</f>
        <v>1</v>
      </c>
      <c r="C1336">
        <f>IFERROR(テーブル_Swim015[[#This Row],[水路]],"")</f>
        <v>7</v>
      </c>
      <c r="D1336" t="str">
        <f>IFERROR(Sheet4!#REF!,"")</f>
        <v/>
      </c>
      <c r="E1336" t="str">
        <f>IFERROR(LOOKUP(テーブル_Swim015[[#This Row],[選手番号]],Sheet3!A:A,Sheet3!C:C),"")</f>
        <v/>
      </c>
      <c r="F1336" t="str">
        <f>IFERROR(LOOKUP(D1336,テーブル_Swim014[選手番号],テーブル_Swim014[所属名称１]),"")</f>
        <v/>
      </c>
      <c r="G1336" t="str">
        <f>IFERROR(LOOKUP(テーブル_Swim015[[#This Row],[選手番号]],Sheet2!A:A,Sheet2!B:B),"")</f>
        <v/>
      </c>
      <c r="H1336" t="str">
        <f>IFERROR(LOOKUP(D1336,Sheet2!A:A,Sheet2!C:C),"")</f>
        <v/>
      </c>
      <c r="I1336" t="str">
        <f>IFERROR(LOOKUP(H1336,Sheet9!A:A,記載責任者!#REF!),"")</f>
        <v/>
      </c>
    </row>
    <row r="1337" spans="1:9">
      <c r="A1337">
        <f>IFERROR(テーブル_Swim015[[#This Row],[競技番号]],"")</f>
        <v>118</v>
      </c>
      <c r="B1337">
        <f>IFERROR(テーブル_Swim015[[#This Row],[組]],"")</f>
        <v>1</v>
      </c>
      <c r="C1337">
        <f>IFERROR(テーブル_Swim015[[#This Row],[水路]],"")</f>
        <v>8</v>
      </c>
      <c r="D1337" t="str">
        <f>IFERROR(Sheet4!#REF!,"")</f>
        <v/>
      </c>
      <c r="E1337" t="str">
        <f>IFERROR(LOOKUP(テーブル_Swim015[[#This Row],[選手番号]],Sheet3!A:A,Sheet3!C:C),"")</f>
        <v/>
      </c>
      <c r="F1337" t="str">
        <f>IFERROR(LOOKUP(D1337,テーブル_Swim014[選手番号],テーブル_Swim014[所属名称１]),"")</f>
        <v/>
      </c>
      <c r="G1337" t="str">
        <f>IFERROR(LOOKUP(テーブル_Swim015[[#This Row],[選手番号]],Sheet2!A:A,Sheet2!B:B),"")</f>
        <v/>
      </c>
      <c r="H1337" t="str">
        <f>IFERROR(LOOKUP(D1337,Sheet2!A:A,Sheet2!C:C),"")</f>
        <v/>
      </c>
      <c r="I1337" t="str">
        <f>IFERROR(LOOKUP(H1337,Sheet9!A:A,記載責任者!#REF!),"")</f>
        <v/>
      </c>
    </row>
    <row r="1338" spans="1:9">
      <c r="A1338">
        <f>IFERROR(テーブル_Swim015[[#This Row],[競技番号]],"")</f>
        <v>118</v>
      </c>
      <c r="B1338">
        <f>IFERROR(テーブル_Swim015[[#This Row],[組]],"")</f>
        <v>2</v>
      </c>
      <c r="C1338">
        <f>IFERROR(テーブル_Swim015[[#This Row],[水路]],"")</f>
        <v>1</v>
      </c>
      <c r="D1338" t="str">
        <f>IFERROR(Sheet4!#REF!,"")</f>
        <v/>
      </c>
      <c r="E1338" t="str">
        <f>IFERROR(LOOKUP(テーブル_Swim015[[#This Row],[選手番号]],Sheet3!A:A,Sheet3!C:C),"")</f>
        <v xml:space="preserve">近藤　志音                    </v>
      </c>
      <c r="F1338" t="str">
        <f>IFERROR(LOOKUP(D1338,テーブル_Swim014[選手番号],テーブル_Swim014[所属名称１]),"")</f>
        <v/>
      </c>
      <c r="G1338" t="str">
        <f>IFERROR(LOOKUP(テーブル_Swim015[[#This Row],[選手番号]],Sheet2!A:A,Sheet2!B:B),"")</f>
        <v/>
      </c>
      <c r="H1338" t="str">
        <f>IFERROR(LOOKUP(D1338,Sheet2!A:A,Sheet2!C:C),"")</f>
        <v/>
      </c>
      <c r="I1338" t="str">
        <f>IFERROR(LOOKUP(H1338,Sheet9!A:A,記載責任者!#REF!),"")</f>
        <v/>
      </c>
    </row>
    <row r="1339" spans="1:9">
      <c r="A1339">
        <f>IFERROR(テーブル_Swim015[[#This Row],[競技番号]],"")</f>
        <v>118</v>
      </c>
      <c r="B1339">
        <f>IFERROR(テーブル_Swim015[[#This Row],[組]],"")</f>
        <v>2</v>
      </c>
      <c r="C1339">
        <f>IFERROR(テーブル_Swim015[[#This Row],[水路]],"")</f>
        <v>2</v>
      </c>
      <c r="D1339" t="str">
        <f>IFERROR(Sheet4!#REF!,"")</f>
        <v/>
      </c>
      <c r="E1339" t="str">
        <f>IFERROR(LOOKUP(テーブル_Swim015[[#This Row],[選手番号]],Sheet3!A:A,Sheet3!C:C),"")</f>
        <v xml:space="preserve">浅井創太朗                    </v>
      </c>
      <c r="F1339" t="str">
        <f>IFERROR(LOOKUP(D1339,テーブル_Swim014[選手番号],テーブル_Swim014[所属名称１]),"")</f>
        <v/>
      </c>
      <c r="G1339" t="str">
        <f>IFERROR(LOOKUP(テーブル_Swim015[[#This Row],[選手番号]],Sheet2!A:A,Sheet2!B:B),"")</f>
        <v/>
      </c>
      <c r="H1339" t="str">
        <f>IFERROR(LOOKUP(D1339,Sheet2!A:A,Sheet2!C:C),"")</f>
        <v/>
      </c>
      <c r="I1339" t="str">
        <f>IFERROR(LOOKUP(H1339,Sheet9!A:A,記載責任者!#REF!),"")</f>
        <v/>
      </c>
    </row>
    <row r="1340" spans="1:9">
      <c r="A1340">
        <f>IFERROR(テーブル_Swim015[[#This Row],[競技番号]],"")</f>
        <v>118</v>
      </c>
      <c r="B1340">
        <f>IFERROR(テーブル_Swim015[[#This Row],[組]],"")</f>
        <v>2</v>
      </c>
      <c r="C1340">
        <f>IFERROR(テーブル_Swim015[[#This Row],[水路]],"")</f>
        <v>3</v>
      </c>
      <c r="D1340" t="str">
        <f>IFERROR(Sheet4!#REF!,"")</f>
        <v/>
      </c>
      <c r="E1340" t="str">
        <f>IFERROR(LOOKUP(テーブル_Swim015[[#This Row],[選手番号]],Sheet3!A:A,Sheet3!C:C),"")</f>
        <v xml:space="preserve">小西　啓太                    </v>
      </c>
      <c r="F1340" t="str">
        <f>IFERROR(LOOKUP(D1340,テーブル_Swim014[選手番号],テーブル_Swim014[所属名称１]),"")</f>
        <v/>
      </c>
      <c r="G1340" t="str">
        <f>IFERROR(LOOKUP(テーブル_Swim015[[#This Row],[選手番号]],Sheet2!A:A,Sheet2!B:B),"")</f>
        <v/>
      </c>
      <c r="H1340" t="str">
        <f>IFERROR(LOOKUP(D1340,Sheet2!A:A,Sheet2!C:C),"")</f>
        <v/>
      </c>
      <c r="I1340" t="str">
        <f>IFERROR(LOOKUP(H1340,Sheet9!A:A,記載責任者!#REF!),"")</f>
        <v/>
      </c>
    </row>
    <row r="1341" spans="1:9">
      <c r="A1341">
        <f>IFERROR(テーブル_Swim015[[#This Row],[競技番号]],"")</f>
        <v>118</v>
      </c>
      <c r="B1341">
        <f>IFERROR(テーブル_Swim015[[#This Row],[組]],"")</f>
        <v>2</v>
      </c>
      <c r="C1341">
        <f>IFERROR(テーブル_Swim015[[#This Row],[水路]],"")</f>
        <v>4</v>
      </c>
      <c r="D1341" t="str">
        <f>IFERROR(Sheet4!#REF!,"")</f>
        <v/>
      </c>
      <c r="E1341" t="str">
        <f>IFERROR(LOOKUP(テーブル_Swim015[[#This Row],[選手番号]],Sheet3!A:A,Sheet3!C:C),"")</f>
        <v xml:space="preserve">大加田元輝                    </v>
      </c>
      <c r="F1341" t="str">
        <f>IFERROR(LOOKUP(D1341,テーブル_Swim014[選手番号],テーブル_Swim014[所属名称１]),"")</f>
        <v/>
      </c>
      <c r="G1341" t="str">
        <f>IFERROR(LOOKUP(テーブル_Swim015[[#This Row],[選手番号]],Sheet2!A:A,Sheet2!B:B),"")</f>
        <v/>
      </c>
      <c r="H1341" t="str">
        <f>IFERROR(LOOKUP(D1341,Sheet2!A:A,Sheet2!C:C),"")</f>
        <v/>
      </c>
      <c r="I1341" t="str">
        <f>IFERROR(LOOKUP(H1341,Sheet9!A:A,記載責任者!#REF!),"")</f>
        <v/>
      </c>
    </row>
    <row r="1342" spans="1:9">
      <c r="A1342">
        <f>IFERROR(テーブル_Swim015[[#This Row],[競技番号]],"")</f>
        <v>118</v>
      </c>
      <c r="B1342">
        <f>IFERROR(テーブル_Swim015[[#This Row],[組]],"")</f>
        <v>2</v>
      </c>
      <c r="C1342">
        <f>IFERROR(テーブル_Swim015[[#This Row],[水路]],"")</f>
        <v>5</v>
      </c>
      <c r="D1342" t="str">
        <f>IFERROR(Sheet4!#REF!,"")</f>
        <v/>
      </c>
      <c r="E1342" t="str">
        <f>IFERROR(LOOKUP(テーブル_Swim015[[#This Row],[選手番号]],Sheet3!A:A,Sheet3!C:C),"")</f>
        <v xml:space="preserve">山﨑　琢斗                    </v>
      </c>
      <c r="F1342" t="str">
        <f>IFERROR(LOOKUP(D1342,テーブル_Swim014[選手番号],テーブル_Swim014[所属名称１]),"")</f>
        <v/>
      </c>
      <c r="G1342" t="str">
        <f>IFERROR(LOOKUP(テーブル_Swim015[[#This Row],[選手番号]],Sheet2!A:A,Sheet2!B:B),"")</f>
        <v/>
      </c>
      <c r="H1342" t="str">
        <f>IFERROR(LOOKUP(D1342,Sheet2!A:A,Sheet2!C:C),"")</f>
        <v/>
      </c>
      <c r="I1342" t="str">
        <f>IFERROR(LOOKUP(H1342,Sheet9!A:A,記載責任者!#REF!),"")</f>
        <v/>
      </c>
    </row>
    <row r="1343" spans="1:9">
      <c r="A1343">
        <f>IFERROR(テーブル_Swim015[[#This Row],[競技番号]],"")</f>
        <v>118</v>
      </c>
      <c r="B1343">
        <f>IFERROR(テーブル_Swim015[[#This Row],[組]],"")</f>
        <v>2</v>
      </c>
      <c r="C1343">
        <f>IFERROR(テーブル_Swim015[[#This Row],[水路]],"")</f>
        <v>6</v>
      </c>
      <c r="D1343" t="str">
        <f>IFERROR(Sheet4!#REF!,"")</f>
        <v/>
      </c>
      <c r="E1343" t="str">
        <f>IFERROR(LOOKUP(テーブル_Swim015[[#This Row],[選手番号]],Sheet3!A:A,Sheet3!C:C),"")</f>
        <v xml:space="preserve">山村　拓世                    </v>
      </c>
      <c r="F1343" t="str">
        <f>IFERROR(LOOKUP(D1343,テーブル_Swim014[選手番号],テーブル_Swim014[所属名称１]),"")</f>
        <v/>
      </c>
      <c r="G1343" t="str">
        <f>IFERROR(LOOKUP(テーブル_Swim015[[#This Row],[選手番号]],Sheet2!A:A,Sheet2!B:B),"")</f>
        <v/>
      </c>
      <c r="H1343" t="str">
        <f>IFERROR(LOOKUP(D1343,Sheet2!A:A,Sheet2!C:C),"")</f>
        <v/>
      </c>
      <c r="I1343" t="str">
        <f>IFERROR(LOOKUP(H1343,Sheet9!A:A,記載責任者!#REF!),"")</f>
        <v/>
      </c>
    </row>
    <row r="1344" spans="1:9">
      <c r="A1344">
        <f>IFERROR(テーブル_Swim015[[#This Row],[競技番号]],"")</f>
        <v>118</v>
      </c>
      <c r="B1344">
        <f>IFERROR(テーブル_Swim015[[#This Row],[組]],"")</f>
        <v>2</v>
      </c>
      <c r="C1344">
        <f>IFERROR(テーブル_Swim015[[#This Row],[水路]],"")</f>
        <v>7</v>
      </c>
      <c r="D1344" t="str">
        <f>IFERROR(Sheet4!#REF!,"")</f>
        <v/>
      </c>
      <c r="E1344" t="str">
        <f>IFERROR(LOOKUP(テーブル_Swim015[[#This Row],[選手番号]],Sheet3!A:A,Sheet3!C:C),"")</f>
        <v xml:space="preserve">村尾　柊人                    </v>
      </c>
      <c r="F1344" t="str">
        <f>IFERROR(LOOKUP(D1344,テーブル_Swim014[選手番号],テーブル_Swim014[所属名称１]),"")</f>
        <v/>
      </c>
      <c r="G1344" t="str">
        <f>IFERROR(LOOKUP(テーブル_Swim015[[#This Row],[選手番号]],Sheet2!A:A,Sheet2!B:B),"")</f>
        <v/>
      </c>
      <c r="H1344" t="str">
        <f>IFERROR(LOOKUP(D1344,Sheet2!A:A,Sheet2!C:C),"")</f>
        <v/>
      </c>
      <c r="I1344" t="str">
        <f>IFERROR(LOOKUP(H1344,Sheet9!A:A,記載責任者!#REF!),"")</f>
        <v/>
      </c>
    </row>
    <row r="1345" spans="1:9">
      <c r="A1345">
        <f>IFERROR(テーブル_Swim015[[#This Row],[競技番号]],"")</f>
        <v>118</v>
      </c>
      <c r="B1345">
        <f>IFERROR(テーブル_Swim015[[#This Row],[組]],"")</f>
        <v>2</v>
      </c>
      <c r="C1345">
        <f>IFERROR(テーブル_Swim015[[#This Row],[水路]],"")</f>
        <v>8</v>
      </c>
      <c r="D1345" t="str">
        <f>IFERROR(Sheet4!#REF!,"")</f>
        <v/>
      </c>
      <c r="E1345" t="str">
        <f>IFERROR(LOOKUP(テーブル_Swim015[[#This Row],[選手番号]],Sheet3!A:A,Sheet3!C:C),"")</f>
        <v/>
      </c>
      <c r="F1345" t="str">
        <f>IFERROR(LOOKUP(D1345,テーブル_Swim014[選手番号],テーブル_Swim014[所属名称１]),"")</f>
        <v/>
      </c>
      <c r="G1345" t="str">
        <f>IFERROR(LOOKUP(テーブル_Swim015[[#This Row],[選手番号]],Sheet2!A:A,Sheet2!B:B),"")</f>
        <v/>
      </c>
      <c r="H1345" t="str">
        <f>IFERROR(LOOKUP(D1345,Sheet2!A:A,Sheet2!C:C),"")</f>
        <v/>
      </c>
      <c r="I1345" t="str">
        <f>IFERROR(LOOKUP(H1345,Sheet9!A:A,記載責任者!#REF!),"")</f>
        <v/>
      </c>
    </row>
    <row r="1346" spans="1:9">
      <c r="A1346">
        <f>IFERROR(テーブル_Swim015[[#This Row],[競技番号]],"")</f>
        <v>119</v>
      </c>
      <c r="B1346">
        <f>IFERROR(テーブル_Swim015[[#This Row],[組]],"")</f>
        <v>1</v>
      </c>
      <c r="C1346">
        <f>IFERROR(テーブル_Swim015[[#This Row],[水路]],"")</f>
        <v>1</v>
      </c>
      <c r="D1346" t="str">
        <f>IFERROR(Sheet4!#REF!,"")</f>
        <v/>
      </c>
      <c r="E1346" t="str">
        <f>IFERROR(LOOKUP(テーブル_Swim015[[#This Row],[選手番号]],Sheet3!A:A,Sheet3!C:C),"")</f>
        <v/>
      </c>
      <c r="F1346" t="str">
        <f>IFERROR(LOOKUP(D1346,テーブル_Swim014[選手番号],テーブル_Swim014[所属名称１]),"")</f>
        <v/>
      </c>
      <c r="G1346" t="str">
        <f>IFERROR(LOOKUP(テーブル_Swim015[[#This Row],[選手番号]],Sheet2!A:A,Sheet2!B:B),"")</f>
        <v/>
      </c>
      <c r="H1346" t="str">
        <f>IFERROR(LOOKUP(D1346,Sheet2!A:A,Sheet2!C:C),"")</f>
        <v/>
      </c>
      <c r="I1346" t="str">
        <f>IFERROR(LOOKUP(H1346,Sheet9!A:A,記載責任者!#REF!),"")</f>
        <v/>
      </c>
    </row>
    <row r="1347" spans="1:9">
      <c r="A1347">
        <f>IFERROR(テーブル_Swim015[[#This Row],[競技番号]],"")</f>
        <v>119</v>
      </c>
      <c r="B1347">
        <f>IFERROR(テーブル_Swim015[[#This Row],[組]],"")</f>
        <v>1</v>
      </c>
      <c r="C1347">
        <f>IFERROR(テーブル_Swim015[[#This Row],[水路]],"")</f>
        <v>2</v>
      </c>
      <c r="D1347" t="str">
        <f>IFERROR(Sheet4!#REF!,"")</f>
        <v/>
      </c>
      <c r="E1347" t="str">
        <f>IFERROR(LOOKUP(テーブル_Swim015[[#This Row],[選手番号]],Sheet3!A:A,Sheet3!C:C),"")</f>
        <v xml:space="preserve">成合　真実                    </v>
      </c>
      <c r="F1347" t="str">
        <f>IFERROR(LOOKUP(D1347,テーブル_Swim014[選手番号],テーブル_Swim014[所属名称１]),"")</f>
        <v/>
      </c>
      <c r="G1347" t="str">
        <f>IFERROR(LOOKUP(テーブル_Swim015[[#This Row],[選手番号]],Sheet2!A:A,Sheet2!B:B),"")</f>
        <v/>
      </c>
      <c r="H1347" t="str">
        <f>IFERROR(LOOKUP(D1347,Sheet2!A:A,Sheet2!C:C),"")</f>
        <v/>
      </c>
      <c r="I1347" t="str">
        <f>IFERROR(LOOKUP(H1347,Sheet9!A:A,記載責任者!#REF!),"")</f>
        <v/>
      </c>
    </row>
    <row r="1348" spans="1:9">
      <c r="A1348">
        <f>IFERROR(テーブル_Swim015[[#This Row],[競技番号]],"")</f>
        <v>119</v>
      </c>
      <c r="B1348">
        <f>IFERROR(テーブル_Swim015[[#This Row],[組]],"")</f>
        <v>1</v>
      </c>
      <c r="C1348">
        <f>IFERROR(テーブル_Swim015[[#This Row],[水路]],"")</f>
        <v>3</v>
      </c>
      <c r="D1348" t="str">
        <f>IFERROR(Sheet4!#REF!,"")</f>
        <v/>
      </c>
      <c r="E1348" t="str">
        <f>IFERROR(LOOKUP(テーブル_Swim015[[#This Row],[選手番号]],Sheet3!A:A,Sheet3!C:C),"")</f>
        <v xml:space="preserve">播磨　凜夏                    </v>
      </c>
      <c r="F1348" t="str">
        <f>IFERROR(LOOKUP(D1348,テーブル_Swim014[選手番号],テーブル_Swim014[所属名称１]),"")</f>
        <v/>
      </c>
      <c r="G1348" t="str">
        <f>IFERROR(LOOKUP(テーブル_Swim015[[#This Row],[選手番号]],Sheet2!A:A,Sheet2!B:B),"")</f>
        <v/>
      </c>
      <c r="H1348" t="str">
        <f>IFERROR(LOOKUP(D1348,Sheet2!A:A,Sheet2!C:C),"")</f>
        <v/>
      </c>
      <c r="I1348" t="str">
        <f>IFERROR(LOOKUP(H1348,Sheet9!A:A,記載責任者!#REF!),"")</f>
        <v/>
      </c>
    </row>
    <row r="1349" spans="1:9">
      <c r="A1349">
        <f>IFERROR(テーブル_Swim015[[#This Row],[競技番号]],"")</f>
        <v>119</v>
      </c>
      <c r="B1349">
        <f>IFERROR(テーブル_Swim015[[#This Row],[組]],"")</f>
        <v>1</v>
      </c>
      <c r="C1349">
        <f>IFERROR(テーブル_Swim015[[#This Row],[水路]],"")</f>
        <v>4</v>
      </c>
      <c r="D1349" t="str">
        <f>IFERROR(Sheet4!#REF!,"")</f>
        <v/>
      </c>
      <c r="E1349" t="str">
        <f>IFERROR(LOOKUP(テーブル_Swim015[[#This Row],[選手番号]],Sheet3!A:A,Sheet3!C:C),"")</f>
        <v xml:space="preserve">山﨑ひかる                    </v>
      </c>
      <c r="F1349" t="str">
        <f>IFERROR(LOOKUP(D1349,テーブル_Swim014[選手番号],テーブル_Swim014[所属名称１]),"")</f>
        <v/>
      </c>
      <c r="G1349" t="str">
        <f>IFERROR(LOOKUP(テーブル_Swim015[[#This Row],[選手番号]],Sheet2!A:A,Sheet2!B:B),"")</f>
        <v/>
      </c>
      <c r="H1349" t="str">
        <f>IFERROR(LOOKUP(D1349,Sheet2!A:A,Sheet2!C:C),"")</f>
        <v/>
      </c>
      <c r="I1349" t="str">
        <f>IFERROR(LOOKUP(H1349,Sheet9!A:A,記載責任者!#REF!),"")</f>
        <v/>
      </c>
    </row>
    <row r="1350" spans="1:9">
      <c r="A1350">
        <f>IFERROR(テーブル_Swim015[[#This Row],[競技番号]],"")</f>
        <v>119</v>
      </c>
      <c r="B1350">
        <f>IFERROR(テーブル_Swim015[[#This Row],[組]],"")</f>
        <v>1</v>
      </c>
      <c r="C1350">
        <f>IFERROR(テーブル_Swim015[[#This Row],[水路]],"")</f>
        <v>5</v>
      </c>
      <c r="D1350" t="str">
        <f>IFERROR(Sheet4!#REF!,"")</f>
        <v/>
      </c>
      <c r="E1350" t="str">
        <f>IFERROR(LOOKUP(テーブル_Swim015[[#This Row],[選手番号]],Sheet3!A:A,Sheet3!C:C),"")</f>
        <v xml:space="preserve">水田　恵那                    </v>
      </c>
      <c r="F1350" t="str">
        <f>IFERROR(LOOKUP(D1350,テーブル_Swim014[選手番号],テーブル_Swim014[所属名称１]),"")</f>
        <v/>
      </c>
      <c r="G1350" t="str">
        <f>IFERROR(LOOKUP(テーブル_Swim015[[#This Row],[選手番号]],Sheet2!A:A,Sheet2!B:B),"")</f>
        <v/>
      </c>
      <c r="H1350" t="str">
        <f>IFERROR(LOOKUP(D1350,Sheet2!A:A,Sheet2!C:C),"")</f>
        <v/>
      </c>
      <c r="I1350" t="str">
        <f>IFERROR(LOOKUP(H1350,Sheet9!A:A,記載責任者!#REF!),"")</f>
        <v/>
      </c>
    </row>
    <row r="1351" spans="1:9">
      <c r="A1351">
        <f>IFERROR(テーブル_Swim015[[#This Row],[競技番号]],"")</f>
        <v>119</v>
      </c>
      <c r="B1351">
        <f>IFERROR(テーブル_Swim015[[#This Row],[組]],"")</f>
        <v>1</v>
      </c>
      <c r="C1351">
        <f>IFERROR(テーブル_Swim015[[#This Row],[水路]],"")</f>
        <v>6</v>
      </c>
      <c r="D1351" t="str">
        <f>IFERROR(Sheet4!#REF!,"")</f>
        <v/>
      </c>
      <c r="E1351" t="str">
        <f>IFERROR(LOOKUP(テーブル_Swim015[[#This Row],[選手番号]],Sheet3!A:A,Sheet3!C:C),"")</f>
        <v xml:space="preserve">中村　朱理                    </v>
      </c>
      <c r="F1351" t="str">
        <f>IFERROR(LOOKUP(D1351,テーブル_Swim014[選手番号],テーブル_Swim014[所属名称１]),"")</f>
        <v/>
      </c>
      <c r="G1351" t="str">
        <f>IFERROR(LOOKUP(テーブル_Swim015[[#This Row],[選手番号]],Sheet2!A:A,Sheet2!B:B),"")</f>
        <v/>
      </c>
      <c r="H1351" t="str">
        <f>IFERROR(LOOKUP(D1351,Sheet2!A:A,Sheet2!C:C),"")</f>
        <v/>
      </c>
      <c r="I1351" t="str">
        <f>IFERROR(LOOKUP(H1351,Sheet9!A:A,記載責任者!#REF!),"")</f>
        <v/>
      </c>
    </row>
    <row r="1352" spans="1:9">
      <c r="A1352">
        <f>IFERROR(テーブル_Swim015[[#This Row],[競技番号]],"")</f>
        <v>119</v>
      </c>
      <c r="B1352">
        <f>IFERROR(テーブル_Swim015[[#This Row],[組]],"")</f>
        <v>1</v>
      </c>
      <c r="C1352">
        <f>IFERROR(テーブル_Swim015[[#This Row],[水路]],"")</f>
        <v>7</v>
      </c>
      <c r="D1352" t="str">
        <f>IFERROR(Sheet4!#REF!,"")</f>
        <v/>
      </c>
      <c r="E1352" t="str">
        <f>IFERROR(LOOKUP(テーブル_Swim015[[#This Row],[選手番号]],Sheet3!A:A,Sheet3!C:C),"")</f>
        <v/>
      </c>
      <c r="F1352" t="str">
        <f>IFERROR(LOOKUP(D1352,テーブル_Swim014[選手番号],テーブル_Swim014[所属名称１]),"")</f>
        <v/>
      </c>
      <c r="G1352" t="str">
        <f>IFERROR(LOOKUP(テーブル_Swim015[[#This Row],[選手番号]],Sheet2!A:A,Sheet2!B:B),"")</f>
        <v/>
      </c>
      <c r="H1352" t="str">
        <f>IFERROR(LOOKUP(D1352,Sheet2!A:A,Sheet2!C:C),"")</f>
        <v/>
      </c>
      <c r="I1352" t="str">
        <f>IFERROR(LOOKUP(H1352,Sheet9!A:A,記載責任者!#REF!),"")</f>
        <v/>
      </c>
    </row>
    <row r="1353" spans="1:9">
      <c r="A1353">
        <f>IFERROR(テーブル_Swim015[[#This Row],[競技番号]],"")</f>
        <v>119</v>
      </c>
      <c r="B1353">
        <f>IFERROR(テーブル_Swim015[[#This Row],[組]],"")</f>
        <v>1</v>
      </c>
      <c r="C1353">
        <f>IFERROR(テーブル_Swim015[[#This Row],[水路]],"")</f>
        <v>8</v>
      </c>
      <c r="D1353" t="str">
        <f>IFERROR(Sheet4!#REF!,"")</f>
        <v/>
      </c>
      <c r="E1353" t="str">
        <f>IFERROR(LOOKUP(テーブル_Swim015[[#This Row],[選手番号]],Sheet3!A:A,Sheet3!C:C),"")</f>
        <v/>
      </c>
      <c r="F1353" t="str">
        <f>IFERROR(LOOKUP(D1353,テーブル_Swim014[選手番号],テーブル_Swim014[所属名称１]),"")</f>
        <v/>
      </c>
      <c r="G1353" t="str">
        <f>IFERROR(LOOKUP(テーブル_Swim015[[#This Row],[選手番号]],Sheet2!A:A,Sheet2!B:B),"")</f>
        <v/>
      </c>
      <c r="H1353" t="str">
        <f>IFERROR(LOOKUP(D1353,Sheet2!A:A,Sheet2!C:C),"")</f>
        <v/>
      </c>
      <c r="I1353" t="str">
        <f>IFERROR(LOOKUP(H1353,Sheet9!A:A,記載責任者!#REF!),"")</f>
        <v/>
      </c>
    </row>
    <row r="1354" spans="1:9">
      <c r="A1354">
        <f>IFERROR(テーブル_Swim015[[#This Row],[競技番号]],"")</f>
        <v>119</v>
      </c>
      <c r="B1354">
        <f>IFERROR(テーブル_Swim015[[#This Row],[組]],"")</f>
        <v>2</v>
      </c>
      <c r="C1354">
        <f>IFERROR(テーブル_Swim015[[#This Row],[水路]],"")</f>
        <v>1</v>
      </c>
      <c r="D1354" t="str">
        <f>IFERROR(Sheet4!#REF!,"")</f>
        <v/>
      </c>
      <c r="E1354" t="str">
        <f>IFERROR(LOOKUP(テーブル_Swim015[[#This Row],[選手番号]],Sheet3!A:A,Sheet3!C:C),"")</f>
        <v xml:space="preserve">河井　　萌                    </v>
      </c>
      <c r="F1354" t="str">
        <f>IFERROR(LOOKUP(D1354,テーブル_Swim014[選手番号],テーブル_Swim014[所属名称１]),"")</f>
        <v/>
      </c>
      <c r="G1354" t="str">
        <f>IFERROR(LOOKUP(テーブル_Swim015[[#This Row],[選手番号]],Sheet2!A:A,Sheet2!B:B),"")</f>
        <v/>
      </c>
      <c r="H1354" t="str">
        <f>IFERROR(LOOKUP(D1354,Sheet2!A:A,Sheet2!C:C),"")</f>
        <v/>
      </c>
      <c r="I1354" t="str">
        <f>IFERROR(LOOKUP(H1354,Sheet9!A:A,記載責任者!#REF!),"")</f>
        <v/>
      </c>
    </row>
    <row r="1355" spans="1:9">
      <c r="A1355">
        <f>IFERROR(テーブル_Swim015[[#This Row],[競技番号]],"")</f>
        <v>119</v>
      </c>
      <c r="B1355">
        <f>IFERROR(テーブル_Swim015[[#This Row],[組]],"")</f>
        <v>2</v>
      </c>
      <c r="C1355">
        <f>IFERROR(テーブル_Swim015[[#This Row],[水路]],"")</f>
        <v>2</v>
      </c>
      <c r="D1355" t="str">
        <f>IFERROR(Sheet4!#REF!,"")</f>
        <v/>
      </c>
      <c r="E1355" t="str">
        <f>IFERROR(LOOKUP(テーブル_Swim015[[#This Row],[選手番号]],Sheet3!A:A,Sheet3!C:C),"")</f>
        <v xml:space="preserve">大東　莉緒                    </v>
      </c>
      <c r="F1355" t="str">
        <f>IFERROR(LOOKUP(D1355,テーブル_Swim014[選手番号],テーブル_Swim014[所属名称１]),"")</f>
        <v/>
      </c>
      <c r="G1355" t="str">
        <f>IFERROR(LOOKUP(テーブル_Swim015[[#This Row],[選手番号]],Sheet2!A:A,Sheet2!B:B),"")</f>
        <v/>
      </c>
      <c r="H1355" t="str">
        <f>IFERROR(LOOKUP(D1355,Sheet2!A:A,Sheet2!C:C),"")</f>
        <v/>
      </c>
      <c r="I1355" t="str">
        <f>IFERROR(LOOKUP(H1355,Sheet9!A:A,記載責任者!#REF!),"")</f>
        <v/>
      </c>
    </row>
    <row r="1356" spans="1:9">
      <c r="A1356">
        <f>IFERROR(テーブル_Swim015[[#This Row],[競技番号]],"")</f>
        <v>119</v>
      </c>
      <c r="B1356">
        <f>IFERROR(テーブル_Swim015[[#This Row],[組]],"")</f>
        <v>2</v>
      </c>
      <c r="C1356">
        <f>IFERROR(テーブル_Swim015[[#This Row],[水路]],"")</f>
        <v>3</v>
      </c>
      <c r="D1356" t="str">
        <f>IFERROR(Sheet4!#REF!,"")</f>
        <v/>
      </c>
      <c r="E1356" t="str">
        <f>IFERROR(LOOKUP(テーブル_Swim015[[#This Row],[選手番号]],Sheet3!A:A,Sheet3!C:C),"")</f>
        <v xml:space="preserve">西川　　葵                    </v>
      </c>
      <c r="F1356" t="str">
        <f>IFERROR(LOOKUP(D1356,テーブル_Swim014[選手番号],テーブル_Swim014[所属名称１]),"")</f>
        <v/>
      </c>
      <c r="G1356" t="str">
        <f>IFERROR(LOOKUP(テーブル_Swim015[[#This Row],[選手番号]],Sheet2!A:A,Sheet2!B:B),"")</f>
        <v/>
      </c>
      <c r="H1356" t="str">
        <f>IFERROR(LOOKUP(D1356,Sheet2!A:A,Sheet2!C:C),"")</f>
        <v/>
      </c>
      <c r="I1356" t="str">
        <f>IFERROR(LOOKUP(H1356,Sheet9!A:A,記載責任者!#REF!),"")</f>
        <v/>
      </c>
    </row>
    <row r="1357" spans="1:9">
      <c r="A1357">
        <f>IFERROR(テーブル_Swim015[[#This Row],[競技番号]],"")</f>
        <v>119</v>
      </c>
      <c r="B1357">
        <f>IFERROR(テーブル_Swim015[[#This Row],[組]],"")</f>
        <v>2</v>
      </c>
      <c r="C1357">
        <f>IFERROR(テーブル_Swim015[[#This Row],[水路]],"")</f>
        <v>4</v>
      </c>
      <c r="D1357" t="str">
        <f>IFERROR(Sheet4!#REF!,"")</f>
        <v/>
      </c>
      <c r="E1357" t="str">
        <f>IFERROR(LOOKUP(テーブル_Swim015[[#This Row],[選手番号]],Sheet3!A:A,Sheet3!C:C),"")</f>
        <v xml:space="preserve">田村　祐奈                    </v>
      </c>
      <c r="F1357" t="str">
        <f>IFERROR(LOOKUP(D1357,テーブル_Swim014[選手番号],テーブル_Swim014[所属名称１]),"")</f>
        <v/>
      </c>
      <c r="G1357" t="str">
        <f>IFERROR(LOOKUP(テーブル_Swim015[[#This Row],[選手番号]],Sheet2!A:A,Sheet2!B:B),"")</f>
        <v/>
      </c>
      <c r="H1357" t="str">
        <f>IFERROR(LOOKUP(D1357,Sheet2!A:A,Sheet2!C:C),"")</f>
        <v/>
      </c>
      <c r="I1357" t="str">
        <f>IFERROR(LOOKUP(H1357,Sheet9!A:A,記載責任者!#REF!),"")</f>
        <v/>
      </c>
    </row>
    <row r="1358" spans="1:9">
      <c r="A1358">
        <f>IFERROR(テーブル_Swim015[[#This Row],[競技番号]],"")</f>
        <v>119</v>
      </c>
      <c r="B1358">
        <f>IFERROR(テーブル_Swim015[[#This Row],[組]],"")</f>
        <v>2</v>
      </c>
      <c r="C1358">
        <f>IFERROR(テーブル_Swim015[[#This Row],[水路]],"")</f>
        <v>5</v>
      </c>
      <c r="D1358" t="str">
        <f>IFERROR(Sheet4!#REF!,"")</f>
        <v/>
      </c>
      <c r="E1358" t="str">
        <f>IFERROR(LOOKUP(テーブル_Swim015[[#This Row],[選手番号]],Sheet3!A:A,Sheet3!C:C),"")</f>
        <v xml:space="preserve">高橋　乙華                    </v>
      </c>
      <c r="F1358" t="str">
        <f>IFERROR(LOOKUP(D1358,テーブル_Swim014[選手番号],テーブル_Swim014[所属名称１]),"")</f>
        <v/>
      </c>
      <c r="G1358" t="str">
        <f>IFERROR(LOOKUP(テーブル_Swim015[[#This Row],[選手番号]],Sheet2!A:A,Sheet2!B:B),"")</f>
        <v/>
      </c>
      <c r="H1358" t="str">
        <f>IFERROR(LOOKUP(D1358,Sheet2!A:A,Sheet2!C:C),"")</f>
        <v/>
      </c>
      <c r="I1358" t="str">
        <f>IFERROR(LOOKUP(H1358,Sheet9!A:A,記載責任者!#REF!),"")</f>
        <v/>
      </c>
    </row>
    <row r="1359" spans="1:9">
      <c r="A1359">
        <f>IFERROR(テーブル_Swim015[[#This Row],[競技番号]],"")</f>
        <v>119</v>
      </c>
      <c r="B1359">
        <f>IFERROR(テーブル_Swim015[[#This Row],[組]],"")</f>
        <v>2</v>
      </c>
      <c r="C1359">
        <f>IFERROR(テーブル_Swim015[[#This Row],[水路]],"")</f>
        <v>6</v>
      </c>
      <c r="D1359" t="str">
        <f>IFERROR(Sheet4!#REF!,"")</f>
        <v/>
      </c>
      <c r="E1359" t="str">
        <f>IFERROR(LOOKUP(テーブル_Swim015[[#This Row],[選手番号]],Sheet3!A:A,Sheet3!C:C),"")</f>
        <v xml:space="preserve">白方　彩恵                    </v>
      </c>
      <c r="F1359" t="str">
        <f>IFERROR(LOOKUP(D1359,テーブル_Swim014[選手番号],テーブル_Swim014[所属名称１]),"")</f>
        <v/>
      </c>
      <c r="G1359" t="str">
        <f>IFERROR(LOOKUP(テーブル_Swim015[[#This Row],[選手番号]],Sheet2!A:A,Sheet2!B:B),"")</f>
        <v/>
      </c>
      <c r="H1359" t="str">
        <f>IFERROR(LOOKUP(D1359,Sheet2!A:A,Sheet2!C:C),"")</f>
        <v/>
      </c>
      <c r="I1359" t="str">
        <f>IFERROR(LOOKUP(H1359,Sheet9!A:A,記載責任者!#REF!),"")</f>
        <v/>
      </c>
    </row>
    <row r="1360" spans="1:9">
      <c r="A1360">
        <f>IFERROR(テーブル_Swim015[[#This Row],[競技番号]],"")</f>
        <v>119</v>
      </c>
      <c r="B1360">
        <f>IFERROR(テーブル_Swim015[[#This Row],[組]],"")</f>
        <v>2</v>
      </c>
      <c r="C1360">
        <f>IFERROR(テーブル_Swim015[[#This Row],[水路]],"")</f>
        <v>7</v>
      </c>
      <c r="D1360" t="str">
        <f>IFERROR(Sheet4!#REF!,"")</f>
        <v/>
      </c>
      <c r="E1360" t="str">
        <f>IFERROR(LOOKUP(テーブル_Swim015[[#This Row],[選手番号]],Sheet3!A:A,Sheet3!C:C),"")</f>
        <v xml:space="preserve">池田歩乃佳                    </v>
      </c>
      <c r="F1360" t="str">
        <f>IFERROR(LOOKUP(D1360,テーブル_Swim014[選手番号],テーブル_Swim014[所属名称１]),"")</f>
        <v/>
      </c>
      <c r="G1360" t="str">
        <f>IFERROR(LOOKUP(テーブル_Swim015[[#This Row],[選手番号]],Sheet2!A:A,Sheet2!B:B),"")</f>
        <v/>
      </c>
      <c r="H1360" t="str">
        <f>IFERROR(LOOKUP(D1360,Sheet2!A:A,Sheet2!C:C),"")</f>
        <v/>
      </c>
      <c r="I1360" t="str">
        <f>IFERROR(LOOKUP(H1360,Sheet9!A:A,記載責任者!#REF!),"")</f>
        <v/>
      </c>
    </row>
    <row r="1361" spans="1:9">
      <c r="A1361">
        <f>IFERROR(テーブル_Swim015[[#This Row],[競技番号]],"")</f>
        <v>119</v>
      </c>
      <c r="B1361">
        <f>IFERROR(テーブル_Swim015[[#This Row],[組]],"")</f>
        <v>2</v>
      </c>
      <c r="C1361">
        <f>IFERROR(テーブル_Swim015[[#This Row],[水路]],"")</f>
        <v>8</v>
      </c>
      <c r="D1361" t="str">
        <f>IFERROR(Sheet4!#REF!,"")</f>
        <v/>
      </c>
      <c r="E1361" t="str">
        <f>IFERROR(LOOKUP(テーブル_Swim015[[#This Row],[選手番号]],Sheet3!A:A,Sheet3!C:C),"")</f>
        <v xml:space="preserve">川東　　花                    </v>
      </c>
      <c r="F1361" t="str">
        <f>IFERROR(LOOKUP(D1361,テーブル_Swim014[選手番号],テーブル_Swim014[所属名称１]),"")</f>
        <v/>
      </c>
      <c r="G1361" t="str">
        <f>IFERROR(LOOKUP(テーブル_Swim015[[#This Row],[選手番号]],Sheet2!A:A,Sheet2!B:B),"")</f>
        <v/>
      </c>
      <c r="H1361" t="str">
        <f>IFERROR(LOOKUP(D1361,Sheet2!A:A,Sheet2!C:C),"")</f>
        <v/>
      </c>
      <c r="I1361" t="str">
        <f>IFERROR(LOOKUP(H1361,Sheet9!A:A,記載責任者!#REF!),"")</f>
        <v/>
      </c>
    </row>
    <row r="1362" spans="1:9">
      <c r="A1362">
        <f>IFERROR(テーブル_Swim015[[#This Row],[競技番号]],"")</f>
        <v>119</v>
      </c>
      <c r="B1362">
        <f>IFERROR(テーブル_Swim015[[#This Row],[組]],"")</f>
        <v>3</v>
      </c>
      <c r="C1362">
        <f>IFERROR(テーブル_Swim015[[#This Row],[水路]],"")</f>
        <v>1</v>
      </c>
      <c r="D1362" t="str">
        <f>IFERROR(Sheet4!#REF!,"")</f>
        <v/>
      </c>
      <c r="E1362" t="str">
        <f>IFERROR(LOOKUP(テーブル_Swim015[[#This Row],[選手番号]],Sheet3!A:A,Sheet3!C:C),"")</f>
        <v xml:space="preserve">岡村　亜優                    </v>
      </c>
      <c r="F1362" t="str">
        <f>IFERROR(LOOKUP(D1362,テーブル_Swim014[選手番号],テーブル_Swim014[所属名称１]),"")</f>
        <v/>
      </c>
      <c r="G1362" t="str">
        <f>IFERROR(LOOKUP(テーブル_Swim015[[#This Row],[選手番号]],Sheet2!A:A,Sheet2!B:B),"")</f>
        <v/>
      </c>
      <c r="H1362" t="str">
        <f>IFERROR(LOOKUP(D1362,Sheet2!A:A,Sheet2!C:C),"")</f>
        <v/>
      </c>
      <c r="I1362" t="str">
        <f>IFERROR(LOOKUP(H1362,Sheet9!A:A,記載責任者!#REF!),"")</f>
        <v/>
      </c>
    </row>
    <row r="1363" spans="1:9">
      <c r="A1363">
        <f>IFERROR(テーブル_Swim015[[#This Row],[競技番号]],"")</f>
        <v>119</v>
      </c>
      <c r="B1363">
        <f>IFERROR(テーブル_Swim015[[#This Row],[組]],"")</f>
        <v>3</v>
      </c>
      <c r="C1363">
        <f>IFERROR(テーブル_Swim015[[#This Row],[水路]],"")</f>
        <v>2</v>
      </c>
      <c r="D1363" t="str">
        <f>IFERROR(Sheet4!#REF!,"")</f>
        <v/>
      </c>
      <c r="E1363" t="str">
        <f>IFERROR(LOOKUP(テーブル_Swim015[[#This Row],[選手番号]],Sheet3!A:A,Sheet3!C:C),"")</f>
        <v xml:space="preserve">平山　世織                    </v>
      </c>
      <c r="F1363" t="str">
        <f>IFERROR(LOOKUP(D1363,テーブル_Swim014[選手番号],テーブル_Swim014[所属名称１]),"")</f>
        <v/>
      </c>
      <c r="G1363" t="str">
        <f>IFERROR(LOOKUP(テーブル_Swim015[[#This Row],[選手番号]],Sheet2!A:A,Sheet2!B:B),"")</f>
        <v/>
      </c>
      <c r="H1363" t="str">
        <f>IFERROR(LOOKUP(D1363,Sheet2!A:A,Sheet2!C:C),"")</f>
        <v/>
      </c>
      <c r="I1363" t="str">
        <f>IFERROR(LOOKUP(H1363,Sheet9!A:A,記載責任者!#REF!),"")</f>
        <v/>
      </c>
    </row>
    <row r="1364" spans="1:9">
      <c r="A1364">
        <f>IFERROR(テーブル_Swim015[[#This Row],[競技番号]],"")</f>
        <v>119</v>
      </c>
      <c r="B1364">
        <f>IFERROR(テーブル_Swim015[[#This Row],[組]],"")</f>
        <v>3</v>
      </c>
      <c r="C1364">
        <f>IFERROR(テーブル_Swim015[[#This Row],[水路]],"")</f>
        <v>3</v>
      </c>
      <c r="D1364" t="str">
        <f>IFERROR(Sheet4!#REF!,"")</f>
        <v/>
      </c>
      <c r="E1364" t="str">
        <f>IFERROR(LOOKUP(テーブル_Swim015[[#This Row],[選手番号]],Sheet3!A:A,Sheet3!C:C),"")</f>
        <v xml:space="preserve">小松　　櫻                    </v>
      </c>
      <c r="F1364" t="str">
        <f>IFERROR(LOOKUP(D1364,テーブル_Swim014[選手番号],テーブル_Swim014[所属名称１]),"")</f>
        <v/>
      </c>
      <c r="G1364" t="str">
        <f>IFERROR(LOOKUP(テーブル_Swim015[[#This Row],[選手番号]],Sheet2!A:A,Sheet2!B:B),"")</f>
        <v/>
      </c>
      <c r="H1364" t="str">
        <f>IFERROR(LOOKUP(D1364,Sheet2!A:A,Sheet2!C:C),"")</f>
        <v/>
      </c>
      <c r="I1364" t="str">
        <f>IFERROR(LOOKUP(H1364,Sheet9!A:A,記載責任者!#REF!),"")</f>
        <v/>
      </c>
    </row>
    <row r="1365" spans="1:9">
      <c r="A1365">
        <f>IFERROR(テーブル_Swim015[[#This Row],[競技番号]],"")</f>
        <v>119</v>
      </c>
      <c r="B1365">
        <f>IFERROR(テーブル_Swim015[[#This Row],[組]],"")</f>
        <v>3</v>
      </c>
      <c r="C1365">
        <f>IFERROR(テーブル_Swim015[[#This Row],[水路]],"")</f>
        <v>4</v>
      </c>
      <c r="D1365" t="str">
        <f>IFERROR(Sheet4!#REF!,"")</f>
        <v/>
      </c>
      <c r="E1365" t="str">
        <f>IFERROR(LOOKUP(テーブル_Swim015[[#This Row],[選手番号]],Sheet3!A:A,Sheet3!C:C),"")</f>
        <v xml:space="preserve">芝　　咲菜                    </v>
      </c>
      <c r="F1365" t="str">
        <f>IFERROR(LOOKUP(D1365,テーブル_Swim014[選手番号],テーブル_Swim014[所属名称１]),"")</f>
        <v/>
      </c>
      <c r="G1365" t="str">
        <f>IFERROR(LOOKUP(テーブル_Swim015[[#This Row],[選手番号]],Sheet2!A:A,Sheet2!B:B),"")</f>
        <v/>
      </c>
      <c r="H1365" t="str">
        <f>IFERROR(LOOKUP(D1365,Sheet2!A:A,Sheet2!C:C),"")</f>
        <v/>
      </c>
      <c r="I1365" t="str">
        <f>IFERROR(LOOKUP(H1365,Sheet9!A:A,記載責任者!#REF!),"")</f>
        <v/>
      </c>
    </row>
    <row r="1366" spans="1:9">
      <c r="A1366">
        <f>IFERROR(テーブル_Swim015[[#This Row],[競技番号]],"")</f>
        <v>119</v>
      </c>
      <c r="B1366">
        <f>IFERROR(テーブル_Swim015[[#This Row],[組]],"")</f>
        <v>3</v>
      </c>
      <c r="C1366">
        <f>IFERROR(テーブル_Swim015[[#This Row],[水路]],"")</f>
        <v>5</v>
      </c>
      <c r="D1366" t="str">
        <f>IFERROR(Sheet4!#REF!,"")</f>
        <v/>
      </c>
      <c r="E1366" t="str">
        <f>IFERROR(LOOKUP(テーブル_Swim015[[#This Row],[選手番号]],Sheet3!A:A,Sheet3!C:C),"")</f>
        <v xml:space="preserve">尾上　莉沙                    </v>
      </c>
      <c r="F1366" t="str">
        <f>IFERROR(LOOKUP(D1366,テーブル_Swim014[選手番号],テーブル_Swim014[所属名称１]),"")</f>
        <v/>
      </c>
      <c r="G1366" t="str">
        <f>IFERROR(LOOKUP(テーブル_Swim015[[#This Row],[選手番号]],Sheet2!A:A,Sheet2!B:B),"")</f>
        <v/>
      </c>
      <c r="H1366" t="str">
        <f>IFERROR(LOOKUP(D1366,Sheet2!A:A,Sheet2!C:C),"")</f>
        <v/>
      </c>
      <c r="I1366" t="str">
        <f>IFERROR(LOOKUP(H1366,Sheet9!A:A,記載責任者!#REF!),"")</f>
        <v/>
      </c>
    </row>
    <row r="1367" spans="1:9">
      <c r="A1367">
        <f>IFERROR(テーブル_Swim015[[#This Row],[競技番号]],"")</f>
        <v>119</v>
      </c>
      <c r="B1367">
        <f>IFERROR(テーブル_Swim015[[#This Row],[組]],"")</f>
        <v>3</v>
      </c>
      <c r="C1367">
        <f>IFERROR(テーブル_Swim015[[#This Row],[水路]],"")</f>
        <v>6</v>
      </c>
      <c r="D1367" t="str">
        <f>IFERROR(Sheet4!#REF!,"")</f>
        <v/>
      </c>
      <c r="E1367" t="str">
        <f>IFERROR(LOOKUP(テーブル_Swim015[[#This Row],[選手番号]],Sheet3!A:A,Sheet3!C:C),"")</f>
        <v xml:space="preserve">桑村　希海                    </v>
      </c>
      <c r="F1367" t="str">
        <f>IFERROR(LOOKUP(D1367,テーブル_Swim014[選手番号],テーブル_Swim014[所属名称１]),"")</f>
        <v/>
      </c>
      <c r="G1367" t="str">
        <f>IFERROR(LOOKUP(テーブル_Swim015[[#This Row],[選手番号]],Sheet2!A:A,Sheet2!B:B),"")</f>
        <v/>
      </c>
      <c r="H1367" t="str">
        <f>IFERROR(LOOKUP(D1367,Sheet2!A:A,Sheet2!C:C),"")</f>
        <v/>
      </c>
      <c r="I1367" t="str">
        <f>IFERROR(LOOKUP(H1367,Sheet9!A:A,記載責任者!#REF!),"")</f>
        <v/>
      </c>
    </row>
    <row r="1368" spans="1:9">
      <c r="A1368">
        <f>IFERROR(テーブル_Swim015[[#This Row],[競技番号]],"")</f>
        <v>119</v>
      </c>
      <c r="B1368">
        <f>IFERROR(テーブル_Swim015[[#This Row],[組]],"")</f>
        <v>3</v>
      </c>
      <c r="C1368">
        <f>IFERROR(テーブル_Swim015[[#This Row],[水路]],"")</f>
        <v>7</v>
      </c>
      <c r="D1368" t="str">
        <f>IFERROR(Sheet4!#REF!,"")</f>
        <v/>
      </c>
      <c r="E1368" t="str">
        <f>IFERROR(LOOKUP(テーブル_Swim015[[#This Row],[選手番号]],Sheet3!A:A,Sheet3!C:C),"")</f>
        <v xml:space="preserve">新開　未菜                    </v>
      </c>
      <c r="F1368" t="str">
        <f>IFERROR(LOOKUP(D1368,テーブル_Swim014[選手番号],テーブル_Swim014[所属名称１]),"")</f>
        <v/>
      </c>
      <c r="G1368" t="str">
        <f>IFERROR(LOOKUP(テーブル_Swim015[[#This Row],[選手番号]],Sheet2!A:A,Sheet2!B:B),"")</f>
        <v/>
      </c>
      <c r="H1368" t="str">
        <f>IFERROR(LOOKUP(D1368,Sheet2!A:A,Sheet2!C:C),"")</f>
        <v/>
      </c>
      <c r="I1368" t="str">
        <f>IFERROR(LOOKUP(H1368,Sheet9!A:A,記載責任者!#REF!),"")</f>
        <v/>
      </c>
    </row>
    <row r="1369" spans="1:9">
      <c r="A1369">
        <f>IFERROR(テーブル_Swim015[[#This Row],[競技番号]],"")</f>
        <v>119</v>
      </c>
      <c r="B1369">
        <f>IFERROR(テーブル_Swim015[[#This Row],[組]],"")</f>
        <v>3</v>
      </c>
      <c r="C1369">
        <f>IFERROR(テーブル_Swim015[[#This Row],[水路]],"")</f>
        <v>8</v>
      </c>
      <c r="D1369" t="str">
        <f>IFERROR(Sheet4!#REF!,"")</f>
        <v/>
      </c>
      <c r="E1369" t="str">
        <f>IFERROR(LOOKUP(テーブル_Swim015[[#This Row],[選手番号]],Sheet3!A:A,Sheet3!C:C),"")</f>
        <v xml:space="preserve">冨山明央生                    </v>
      </c>
      <c r="F1369" t="str">
        <f>IFERROR(LOOKUP(D1369,テーブル_Swim014[選手番号],テーブル_Swim014[所属名称１]),"")</f>
        <v/>
      </c>
      <c r="G1369" t="str">
        <f>IFERROR(LOOKUP(テーブル_Swim015[[#This Row],[選手番号]],Sheet2!A:A,Sheet2!B:B),"")</f>
        <v/>
      </c>
      <c r="H1369" t="str">
        <f>IFERROR(LOOKUP(D1369,Sheet2!A:A,Sheet2!C:C),"")</f>
        <v/>
      </c>
      <c r="I1369" t="str">
        <f>IFERROR(LOOKUP(H1369,Sheet9!A:A,記載責任者!#REF!),"")</f>
        <v/>
      </c>
    </row>
    <row r="1370" spans="1:9">
      <c r="A1370">
        <f>IFERROR(テーブル_Swim015[[#This Row],[競技番号]],"")</f>
        <v>120</v>
      </c>
      <c r="B1370">
        <f>IFERROR(テーブル_Swim015[[#This Row],[組]],"")</f>
        <v>1</v>
      </c>
      <c r="C1370">
        <f>IFERROR(テーブル_Swim015[[#This Row],[水路]],"")</f>
        <v>1</v>
      </c>
      <c r="D1370" t="str">
        <f>IFERROR(Sheet4!#REF!,"")</f>
        <v/>
      </c>
      <c r="E1370" t="str">
        <f>IFERROR(LOOKUP(テーブル_Swim015[[#This Row],[選手番号]],Sheet3!A:A,Sheet3!C:C),"")</f>
        <v/>
      </c>
      <c r="F1370" t="str">
        <f>IFERROR(LOOKUP(D1370,テーブル_Swim014[選手番号],テーブル_Swim014[所属名称１]),"")</f>
        <v/>
      </c>
      <c r="G1370" t="str">
        <f>IFERROR(LOOKUP(テーブル_Swim015[[#This Row],[選手番号]],Sheet2!A:A,Sheet2!B:B),"")</f>
        <v/>
      </c>
      <c r="H1370" t="str">
        <f>IFERROR(LOOKUP(D1370,Sheet2!A:A,Sheet2!C:C),"")</f>
        <v/>
      </c>
      <c r="I1370" t="str">
        <f>IFERROR(LOOKUP(H1370,Sheet9!A:A,記載責任者!#REF!),"")</f>
        <v/>
      </c>
    </row>
    <row r="1371" spans="1:9">
      <c r="A1371">
        <f>IFERROR(テーブル_Swim015[[#This Row],[競技番号]],"")</f>
        <v>120</v>
      </c>
      <c r="B1371">
        <f>IFERROR(テーブル_Swim015[[#This Row],[組]],"")</f>
        <v>1</v>
      </c>
      <c r="C1371">
        <f>IFERROR(テーブル_Swim015[[#This Row],[水路]],"")</f>
        <v>2</v>
      </c>
      <c r="D1371" t="str">
        <f>IFERROR(Sheet4!#REF!,"")</f>
        <v/>
      </c>
      <c r="E1371" t="str">
        <f>IFERROR(LOOKUP(テーブル_Swim015[[#This Row],[選手番号]],Sheet3!A:A,Sheet3!C:C),"")</f>
        <v xml:space="preserve">十川　詩穏                    </v>
      </c>
      <c r="F1371" t="str">
        <f>IFERROR(LOOKUP(D1371,テーブル_Swim014[選手番号],テーブル_Swim014[所属名称１]),"")</f>
        <v/>
      </c>
      <c r="G1371" t="str">
        <f>IFERROR(LOOKUP(テーブル_Swim015[[#This Row],[選手番号]],Sheet2!A:A,Sheet2!B:B),"")</f>
        <v/>
      </c>
      <c r="H1371" t="str">
        <f>IFERROR(LOOKUP(D1371,Sheet2!A:A,Sheet2!C:C),"")</f>
        <v/>
      </c>
      <c r="I1371" t="str">
        <f>IFERROR(LOOKUP(H1371,Sheet9!A:A,記載責任者!#REF!),"")</f>
        <v/>
      </c>
    </row>
    <row r="1372" spans="1:9">
      <c r="A1372">
        <f>IFERROR(テーブル_Swim015[[#This Row],[競技番号]],"")</f>
        <v>120</v>
      </c>
      <c r="B1372">
        <f>IFERROR(テーブル_Swim015[[#This Row],[組]],"")</f>
        <v>1</v>
      </c>
      <c r="C1372">
        <f>IFERROR(テーブル_Swim015[[#This Row],[水路]],"")</f>
        <v>3</v>
      </c>
      <c r="D1372" t="str">
        <f>IFERROR(Sheet4!#REF!,"")</f>
        <v/>
      </c>
      <c r="E1372" t="str">
        <f>IFERROR(LOOKUP(テーブル_Swim015[[#This Row],[選手番号]],Sheet3!A:A,Sheet3!C:C),"")</f>
        <v xml:space="preserve">岩﨑　大知                    </v>
      </c>
      <c r="F1372" t="str">
        <f>IFERROR(LOOKUP(D1372,テーブル_Swim014[選手番号],テーブル_Swim014[所属名称１]),"")</f>
        <v/>
      </c>
      <c r="G1372" t="str">
        <f>IFERROR(LOOKUP(テーブル_Swim015[[#This Row],[選手番号]],Sheet2!A:A,Sheet2!B:B),"")</f>
        <v/>
      </c>
      <c r="H1372" t="str">
        <f>IFERROR(LOOKUP(D1372,Sheet2!A:A,Sheet2!C:C),"")</f>
        <v/>
      </c>
      <c r="I1372" t="str">
        <f>IFERROR(LOOKUP(H1372,Sheet9!A:A,記載責任者!#REF!),"")</f>
        <v/>
      </c>
    </row>
    <row r="1373" spans="1:9">
      <c r="A1373">
        <f>IFERROR(テーブル_Swim015[[#This Row],[競技番号]],"")</f>
        <v>120</v>
      </c>
      <c r="B1373">
        <f>IFERROR(テーブル_Swim015[[#This Row],[組]],"")</f>
        <v>1</v>
      </c>
      <c r="C1373">
        <f>IFERROR(テーブル_Swim015[[#This Row],[水路]],"")</f>
        <v>4</v>
      </c>
      <c r="D1373" t="str">
        <f>IFERROR(Sheet4!#REF!,"")</f>
        <v/>
      </c>
      <c r="E1373" t="str">
        <f>IFERROR(LOOKUP(テーブル_Swim015[[#This Row],[選手番号]],Sheet3!A:A,Sheet3!C:C),"")</f>
        <v xml:space="preserve">眞鍋　大地                    </v>
      </c>
      <c r="F1373" t="str">
        <f>IFERROR(LOOKUP(D1373,テーブル_Swim014[選手番号],テーブル_Swim014[所属名称１]),"")</f>
        <v/>
      </c>
      <c r="G1373" t="str">
        <f>IFERROR(LOOKUP(テーブル_Swim015[[#This Row],[選手番号]],Sheet2!A:A,Sheet2!B:B),"")</f>
        <v/>
      </c>
      <c r="H1373" t="str">
        <f>IFERROR(LOOKUP(D1373,Sheet2!A:A,Sheet2!C:C),"")</f>
        <v/>
      </c>
      <c r="I1373" t="str">
        <f>IFERROR(LOOKUP(H1373,Sheet9!A:A,記載責任者!#REF!),"")</f>
        <v/>
      </c>
    </row>
    <row r="1374" spans="1:9">
      <c r="A1374">
        <f>IFERROR(テーブル_Swim015[[#This Row],[競技番号]],"")</f>
        <v>120</v>
      </c>
      <c r="B1374">
        <f>IFERROR(テーブル_Swim015[[#This Row],[組]],"")</f>
        <v>1</v>
      </c>
      <c r="C1374">
        <f>IFERROR(テーブル_Swim015[[#This Row],[水路]],"")</f>
        <v>5</v>
      </c>
      <c r="D1374" t="str">
        <f>IFERROR(Sheet4!#REF!,"")</f>
        <v/>
      </c>
      <c r="E1374" t="str">
        <f>IFERROR(LOOKUP(テーブル_Swim015[[#This Row],[選手番号]],Sheet3!A:A,Sheet3!C:C),"")</f>
        <v xml:space="preserve">赤松　　陽                    </v>
      </c>
      <c r="F1374" t="str">
        <f>IFERROR(LOOKUP(D1374,テーブル_Swim014[選手番号],テーブル_Swim014[所属名称１]),"")</f>
        <v/>
      </c>
      <c r="G1374" t="str">
        <f>IFERROR(LOOKUP(テーブル_Swim015[[#This Row],[選手番号]],Sheet2!A:A,Sheet2!B:B),"")</f>
        <v/>
      </c>
      <c r="H1374" t="str">
        <f>IFERROR(LOOKUP(D1374,Sheet2!A:A,Sheet2!C:C),"")</f>
        <v/>
      </c>
      <c r="I1374" t="str">
        <f>IFERROR(LOOKUP(H1374,Sheet9!A:A,記載責任者!#REF!),"")</f>
        <v/>
      </c>
    </row>
    <row r="1375" spans="1:9">
      <c r="A1375">
        <f>IFERROR(テーブル_Swim015[[#This Row],[競技番号]],"")</f>
        <v>120</v>
      </c>
      <c r="B1375">
        <f>IFERROR(テーブル_Swim015[[#This Row],[組]],"")</f>
        <v>1</v>
      </c>
      <c r="C1375">
        <f>IFERROR(テーブル_Swim015[[#This Row],[水路]],"")</f>
        <v>6</v>
      </c>
      <c r="D1375" t="str">
        <f>IFERROR(Sheet4!#REF!,"")</f>
        <v/>
      </c>
      <c r="E1375" t="str">
        <f>IFERROR(LOOKUP(テーブル_Swim015[[#This Row],[選手番号]],Sheet3!A:A,Sheet3!C:C),"")</f>
        <v xml:space="preserve">岡　　大翔                    </v>
      </c>
      <c r="F1375" t="str">
        <f>IFERROR(LOOKUP(D1375,テーブル_Swim014[選手番号],テーブル_Swim014[所属名称１]),"")</f>
        <v/>
      </c>
      <c r="G1375" t="str">
        <f>IFERROR(LOOKUP(テーブル_Swim015[[#This Row],[選手番号]],Sheet2!A:A,Sheet2!B:B),"")</f>
        <v/>
      </c>
      <c r="H1375" t="str">
        <f>IFERROR(LOOKUP(D1375,Sheet2!A:A,Sheet2!C:C),"")</f>
        <v/>
      </c>
      <c r="I1375" t="str">
        <f>IFERROR(LOOKUP(H1375,Sheet9!A:A,記載責任者!#REF!),"")</f>
        <v/>
      </c>
    </row>
    <row r="1376" spans="1:9">
      <c r="A1376">
        <f>IFERROR(テーブル_Swim015[[#This Row],[競技番号]],"")</f>
        <v>120</v>
      </c>
      <c r="B1376">
        <f>IFERROR(テーブル_Swim015[[#This Row],[組]],"")</f>
        <v>1</v>
      </c>
      <c r="C1376">
        <f>IFERROR(テーブル_Swim015[[#This Row],[水路]],"")</f>
        <v>7</v>
      </c>
      <c r="D1376" t="str">
        <f>IFERROR(Sheet4!#REF!,"")</f>
        <v/>
      </c>
      <c r="E1376" t="str">
        <f>IFERROR(LOOKUP(テーブル_Swim015[[#This Row],[選手番号]],Sheet3!A:A,Sheet3!C:C),"")</f>
        <v/>
      </c>
      <c r="F1376" t="str">
        <f>IFERROR(LOOKUP(D1376,テーブル_Swim014[選手番号],テーブル_Swim014[所属名称１]),"")</f>
        <v/>
      </c>
      <c r="G1376" t="str">
        <f>IFERROR(LOOKUP(テーブル_Swim015[[#This Row],[選手番号]],Sheet2!A:A,Sheet2!B:B),"")</f>
        <v/>
      </c>
      <c r="H1376" t="str">
        <f>IFERROR(LOOKUP(D1376,Sheet2!A:A,Sheet2!C:C),"")</f>
        <v/>
      </c>
      <c r="I1376" t="str">
        <f>IFERROR(LOOKUP(H1376,Sheet9!A:A,記載責任者!#REF!),"")</f>
        <v/>
      </c>
    </row>
    <row r="1377" spans="1:9">
      <c r="A1377">
        <f>IFERROR(テーブル_Swim015[[#This Row],[競技番号]],"")</f>
        <v>120</v>
      </c>
      <c r="B1377">
        <f>IFERROR(テーブル_Swim015[[#This Row],[組]],"")</f>
        <v>1</v>
      </c>
      <c r="C1377">
        <f>IFERROR(テーブル_Swim015[[#This Row],[水路]],"")</f>
        <v>8</v>
      </c>
      <c r="D1377" t="str">
        <f>IFERROR(Sheet4!#REF!,"")</f>
        <v/>
      </c>
      <c r="E1377" t="str">
        <f>IFERROR(LOOKUP(テーブル_Swim015[[#This Row],[選手番号]],Sheet3!A:A,Sheet3!C:C),"")</f>
        <v/>
      </c>
      <c r="F1377" t="str">
        <f>IFERROR(LOOKUP(D1377,テーブル_Swim014[選手番号],テーブル_Swim014[所属名称１]),"")</f>
        <v/>
      </c>
      <c r="G1377" t="str">
        <f>IFERROR(LOOKUP(テーブル_Swim015[[#This Row],[選手番号]],Sheet2!A:A,Sheet2!B:B),"")</f>
        <v/>
      </c>
      <c r="H1377" t="str">
        <f>IFERROR(LOOKUP(D1377,Sheet2!A:A,Sheet2!C:C),"")</f>
        <v/>
      </c>
      <c r="I1377" t="str">
        <f>IFERROR(LOOKUP(H1377,Sheet9!A:A,記載責任者!#REF!),"")</f>
        <v/>
      </c>
    </row>
    <row r="1378" spans="1:9">
      <c r="A1378">
        <f>IFERROR(テーブル_Swim015[[#This Row],[競技番号]],"")</f>
        <v>120</v>
      </c>
      <c r="B1378">
        <f>IFERROR(テーブル_Swim015[[#This Row],[組]],"")</f>
        <v>2</v>
      </c>
      <c r="C1378">
        <f>IFERROR(テーブル_Swim015[[#This Row],[水路]],"")</f>
        <v>1</v>
      </c>
      <c r="D1378" t="str">
        <f>IFERROR(Sheet4!#REF!,"")</f>
        <v/>
      </c>
      <c r="E1378" t="str">
        <f>IFERROR(LOOKUP(テーブル_Swim015[[#This Row],[選手番号]],Sheet3!A:A,Sheet3!C:C),"")</f>
        <v xml:space="preserve">長尾　奎飛                    </v>
      </c>
      <c r="F1378" t="str">
        <f>IFERROR(LOOKUP(D1378,テーブル_Swim014[選手番号],テーブル_Swim014[所属名称１]),"")</f>
        <v/>
      </c>
      <c r="G1378" t="str">
        <f>IFERROR(LOOKUP(テーブル_Swim015[[#This Row],[選手番号]],Sheet2!A:A,Sheet2!B:B),"")</f>
        <v/>
      </c>
      <c r="H1378" t="str">
        <f>IFERROR(LOOKUP(D1378,Sheet2!A:A,Sheet2!C:C),"")</f>
        <v/>
      </c>
      <c r="I1378" t="str">
        <f>IFERROR(LOOKUP(H1378,Sheet9!A:A,記載責任者!#REF!),"")</f>
        <v/>
      </c>
    </row>
    <row r="1379" spans="1:9">
      <c r="A1379">
        <f>IFERROR(テーブル_Swim015[[#This Row],[競技番号]],"")</f>
        <v>120</v>
      </c>
      <c r="B1379">
        <f>IFERROR(テーブル_Swim015[[#This Row],[組]],"")</f>
        <v>2</v>
      </c>
      <c r="C1379">
        <f>IFERROR(テーブル_Swim015[[#This Row],[水路]],"")</f>
        <v>2</v>
      </c>
      <c r="D1379" t="str">
        <f>IFERROR(Sheet4!#REF!,"")</f>
        <v/>
      </c>
      <c r="E1379" t="str">
        <f>IFERROR(LOOKUP(テーブル_Swim015[[#This Row],[選手番号]],Sheet3!A:A,Sheet3!C:C),"")</f>
        <v xml:space="preserve">阿部　晴斗                    </v>
      </c>
      <c r="F1379" t="str">
        <f>IFERROR(LOOKUP(D1379,テーブル_Swim014[選手番号],テーブル_Swim014[所属名称１]),"")</f>
        <v/>
      </c>
      <c r="G1379" t="str">
        <f>IFERROR(LOOKUP(テーブル_Swim015[[#This Row],[選手番号]],Sheet2!A:A,Sheet2!B:B),"")</f>
        <v/>
      </c>
      <c r="H1379" t="str">
        <f>IFERROR(LOOKUP(D1379,Sheet2!A:A,Sheet2!C:C),"")</f>
        <v/>
      </c>
      <c r="I1379" t="str">
        <f>IFERROR(LOOKUP(H1379,Sheet9!A:A,記載責任者!#REF!),"")</f>
        <v/>
      </c>
    </row>
    <row r="1380" spans="1:9">
      <c r="A1380">
        <f>IFERROR(テーブル_Swim015[[#This Row],[競技番号]],"")</f>
        <v>120</v>
      </c>
      <c r="B1380">
        <f>IFERROR(テーブル_Swim015[[#This Row],[組]],"")</f>
        <v>2</v>
      </c>
      <c r="C1380">
        <f>IFERROR(テーブル_Swim015[[#This Row],[水路]],"")</f>
        <v>3</v>
      </c>
      <c r="D1380" t="str">
        <f>IFERROR(Sheet4!#REF!,"")</f>
        <v/>
      </c>
      <c r="E1380" t="str">
        <f>IFERROR(LOOKUP(テーブル_Swim015[[#This Row],[選手番号]],Sheet3!A:A,Sheet3!C:C),"")</f>
        <v xml:space="preserve">氏原　拓人                    </v>
      </c>
      <c r="F1380" t="str">
        <f>IFERROR(LOOKUP(D1380,テーブル_Swim014[選手番号],テーブル_Swim014[所属名称１]),"")</f>
        <v/>
      </c>
      <c r="G1380" t="str">
        <f>IFERROR(LOOKUP(テーブル_Swim015[[#This Row],[選手番号]],Sheet2!A:A,Sheet2!B:B),"")</f>
        <v/>
      </c>
      <c r="H1380" t="str">
        <f>IFERROR(LOOKUP(D1380,Sheet2!A:A,Sheet2!C:C),"")</f>
        <v/>
      </c>
      <c r="I1380" t="str">
        <f>IFERROR(LOOKUP(H1380,Sheet9!A:A,記載責任者!#REF!),"")</f>
        <v/>
      </c>
    </row>
    <row r="1381" spans="1:9">
      <c r="A1381">
        <f>IFERROR(テーブル_Swim015[[#This Row],[競技番号]],"")</f>
        <v>120</v>
      </c>
      <c r="B1381">
        <f>IFERROR(テーブル_Swim015[[#This Row],[組]],"")</f>
        <v>2</v>
      </c>
      <c r="C1381">
        <f>IFERROR(テーブル_Swim015[[#This Row],[水路]],"")</f>
        <v>4</v>
      </c>
      <c r="D1381" t="str">
        <f>IFERROR(Sheet4!#REF!,"")</f>
        <v/>
      </c>
      <c r="E1381" t="str">
        <f>IFERROR(LOOKUP(テーブル_Swim015[[#This Row],[選手番号]],Sheet3!A:A,Sheet3!C:C),"")</f>
        <v xml:space="preserve">窪田　雄斗                    </v>
      </c>
      <c r="F1381" t="str">
        <f>IFERROR(LOOKUP(D1381,テーブル_Swim014[選手番号],テーブル_Swim014[所属名称１]),"")</f>
        <v/>
      </c>
      <c r="G1381" t="str">
        <f>IFERROR(LOOKUP(テーブル_Swim015[[#This Row],[選手番号]],Sheet2!A:A,Sheet2!B:B),"")</f>
        <v/>
      </c>
      <c r="H1381" t="str">
        <f>IFERROR(LOOKUP(D1381,Sheet2!A:A,Sheet2!C:C),"")</f>
        <v/>
      </c>
      <c r="I1381" t="str">
        <f>IFERROR(LOOKUP(H1381,Sheet9!A:A,記載責任者!#REF!),"")</f>
        <v/>
      </c>
    </row>
    <row r="1382" spans="1:9">
      <c r="A1382">
        <f>IFERROR(テーブル_Swim015[[#This Row],[競技番号]],"")</f>
        <v>120</v>
      </c>
      <c r="B1382">
        <f>IFERROR(テーブル_Swim015[[#This Row],[組]],"")</f>
        <v>2</v>
      </c>
      <c r="C1382">
        <f>IFERROR(テーブル_Swim015[[#This Row],[水路]],"")</f>
        <v>5</v>
      </c>
      <c r="D1382" t="str">
        <f>IFERROR(Sheet4!#REF!,"")</f>
        <v/>
      </c>
      <c r="E1382" t="str">
        <f>IFERROR(LOOKUP(テーブル_Swim015[[#This Row],[選手番号]],Sheet3!A:A,Sheet3!C:C),"")</f>
        <v xml:space="preserve">髙木　理夢                    </v>
      </c>
      <c r="F1382" t="str">
        <f>IFERROR(LOOKUP(D1382,テーブル_Swim014[選手番号],テーブル_Swim014[所属名称１]),"")</f>
        <v/>
      </c>
      <c r="G1382" t="str">
        <f>IFERROR(LOOKUP(テーブル_Swim015[[#This Row],[選手番号]],Sheet2!A:A,Sheet2!B:B),"")</f>
        <v/>
      </c>
      <c r="H1382" t="str">
        <f>IFERROR(LOOKUP(D1382,Sheet2!A:A,Sheet2!C:C),"")</f>
        <v/>
      </c>
      <c r="I1382" t="str">
        <f>IFERROR(LOOKUP(H1382,Sheet9!A:A,記載責任者!#REF!),"")</f>
        <v/>
      </c>
    </row>
    <row r="1383" spans="1:9">
      <c r="A1383">
        <f>IFERROR(テーブル_Swim015[[#This Row],[競技番号]],"")</f>
        <v>120</v>
      </c>
      <c r="B1383">
        <f>IFERROR(テーブル_Swim015[[#This Row],[組]],"")</f>
        <v>2</v>
      </c>
      <c r="C1383">
        <f>IFERROR(テーブル_Swim015[[#This Row],[水路]],"")</f>
        <v>6</v>
      </c>
      <c r="D1383" t="str">
        <f>IFERROR(Sheet4!#REF!,"")</f>
        <v/>
      </c>
      <c r="E1383" t="str">
        <f>IFERROR(LOOKUP(テーブル_Swim015[[#This Row],[選手番号]],Sheet3!A:A,Sheet3!C:C),"")</f>
        <v xml:space="preserve">今井　　晃                    </v>
      </c>
      <c r="F1383" t="str">
        <f>IFERROR(LOOKUP(D1383,テーブル_Swim014[選手番号],テーブル_Swim014[所属名称１]),"")</f>
        <v/>
      </c>
      <c r="G1383" t="str">
        <f>IFERROR(LOOKUP(テーブル_Swim015[[#This Row],[選手番号]],Sheet2!A:A,Sheet2!B:B),"")</f>
        <v/>
      </c>
      <c r="H1383" t="str">
        <f>IFERROR(LOOKUP(D1383,Sheet2!A:A,Sheet2!C:C),"")</f>
        <v/>
      </c>
      <c r="I1383" t="str">
        <f>IFERROR(LOOKUP(H1383,Sheet9!A:A,記載責任者!#REF!),"")</f>
        <v/>
      </c>
    </row>
    <row r="1384" spans="1:9">
      <c r="A1384">
        <f>IFERROR(テーブル_Swim015[[#This Row],[競技番号]],"")</f>
        <v>120</v>
      </c>
      <c r="B1384">
        <f>IFERROR(テーブル_Swim015[[#This Row],[組]],"")</f>
        <v>2</v>
      </c>
      <c r="C1384">
        <f>IFERROR(テーブル_Swim015[[#This Row],[水路]],"")</f>
        <v>7</v>
      </c>
      <c r="D1384" t="str">
        <f>IFERROR(Sheet4!#REF!,"")</f>
        <v/>
      </c>
      <c r="E1384" t="str">
        <f>IFERROR(LOOKUP(テーブル_Swim015[[#This Row],[選手番号]],Sheet3!A:A,Sheet3!C:C),"")</f>
        <v xml:space="preserve">藤原　優斗                    </v>
      </c>
      <c r="F1384" t="str">
        <f>IFERROR(LOOKUP(D1384,テーブル_Swim014[選手番号],テーブル_Swim014[所属名称１]),"")</f>
        <v/>
      </c>
      <c r="G1384" t="str">
        <f>IFERROR(LOOKUP(テーブル_Swim015[[#This Row],[選手番号]],Sheet2!A:A,Sheet2!B:B),"")</f>
        <v/>
      </c>
      <c r="H1384" t="str">
        <f>IFERROR(LOOKUP(D1384,Sheet2!A:A,Sheet2!C:C),"")</f>
        <v/>
      </c>
      <c r="I1384" t="str">
        <f>IFERROR(LOOKUP(H1384,Sheet9!A:A,記載責任者!#REF!),"")</f>
        <v/>
      </c>
    </row>
    <row r="1385" spans="1:9">
      <c r="A1385">
        <f>IFERROR(テーブル_Swim015[[#This Row],[競技番号]],"")</f>
        <v>120</v>
      </c>
      <c r="B1385">
        <f>IFERROR(テーブル_Swim015[[#This Row],[組]],"")</f>
        <v>2</v>
      </c>
      <c r="C1385">
        <f>IFERROR(テーブル_Swim015[[#This Row],[水路]],"")</f>
        <v>8</v>
      </c>
      <c r="D1385" t="str">
        <f>IFERROR(Sheet4!#REF!,"")</f>
        <v/>
      </c>
      <c r="E1385" t="str">
        <f>IFERROR(LOOKUP(テーブル_Swim015[[#This Row],[選手番号]],Sheet3!A:A,Sheet3!C:C),"")</f>
        <v xml:space="preserve">鎌倉　大和                    </v>
      </c>
      <c r="F1385" t="str">
        <f>IFERROR(LOOKUP(D1385,テーブル_Swim014[選手番号],テーブル_Swim014[所属名称１]),"")</f>
        <v/>
      </c>
      <c r="G1385" t="str">
        <f>IFERROR(LOOKUP(テーブル_Swim015[[#This Row],[選手番号]],Sheet2!A:A,Sheet2!B:B),"")</f>
        <v/>
      </c>
      <c r="H1385" t="str">
        <f>IFERROR(LOOKUP(D1385,Sheet2!A:A,Sheet2!C:C),"")</f>
        <v/>
      </c>
      <c r="I1385" t="str">
        <f>IFERROR(LOOKUP(H1385,Sheet9!A:A,記載責任者!#REF!),"")</f>
        <v/>
      </c>
    </row>
    <row r="1386" spans="1:9">
      <c r="A1386">
        <f>IFERROR(テーブル_Swim015[[#This Row],[競技番号]],"")</f>
        <v>121</v>
      </c>
      <c r="B1386">
        <f>IFERROR(テーブル_Swim015[[#This Row],[組]],"")</f>
        <v>1</v>
      </c>
      <c r="C1386">
        <f>IFERROR(テーブル_Swim015[[#This Row],[水路]],"")</f>
        <v>1</v>
      </c>
      <c r="D1386" t="str">
        <f>IFERROR(Sheet4!#REF!,"")</f>
        <v/>
      </c>
      <c r="E1386" t="str">
        <f>IFERROR(LOOKUP(テーブル_Swim015[[#This Row],[選手番号]],Sheet3!A:A,Sheet3!C:C),"")</f>
        <v/>
      </c>
      <c r="F1386" t="str">
        <f>IFERROR(LOOKUP(D1386,テーブル_Swim014[選手番号],テーブル_Swim014[所属名称１]),"")</f>
        <v/>
      </c>
      <c r="G1386" t="str">
        <f>IFERROR(LOOKUP(テーブル_Swim015[[#This Row],[選手番号]],Sheet2!A:A,Sheet2!B:B),"")</f>
        <v/>
      </c>
      <c r="H1386" t="str">
        <f>IFERROR(LOOKUP(D1386,Sheet2!A:A,Sheet2!C:C),"")</f>
        <v/>
      </c>
      <c r="I1386" t="str">
        <f>IFERROR(LOOKUP(H1386,Sheet9!A:A,記載責任者!#REF!),"")</f>
        <v/>
      </c>
    </row>
    <row r="1387" spans="1:9">
      <c r="A1387">
        <f>IFERROR(テーブル_Swim015[[#This Row],[競技番号]],"")</f>
        <v>121</v>
      </c>
      <c r="B1387">
        <f>IFERROR(テーブル_Swim015[[#This Row],[組]],"")</f>
        <v>1</v>
      </c>
      <c r="C1387">
        <f>IFERROR(テーブル_Swim015[[#This Row],[水路]],"")</f>
        <v>2</v>
      </c>
      <c r="D1387" t="str">
        <f>IFERROR(Sheet4!#REF!,"")</f>
        <v/>
      </c>
      <c r="E1387" t="str">
        <f>IFERROR(LOOKUP(テーブル_Swim015[[#This Row],[選手番号]],Sheet3!A:A,Sheet3!C:C),"")</f>
        <v/>
      </c>
      <c r="F1387" t="str">
        <f>IFERROR(LOOKUP(D1387,テーブル_Swim014[選手番号],テーブル_Swim014[所属名称１]),"")</f>
        <v/>
      </c>
      <c r="G1387" t="str">
        <f>IFERROR(LOOKUP(テーブル_Swim015[[#This Row],[選手番号]],Sheet2!A:A,Sheet2!B:B),"")</f>
        <v/>
      </c>
      <c r="H1387" t="str">
        <f>IFERROR(LOOKUP(D1387,Sheet2!A:A,Sheet2!C:C),"")</f>
        <v/>
      </c>
      <c r="I1387" t="str">
        <f>IFERROR(LOOKUP(H1387,Sheet9!A:A,記載責任者!#REF!),"")</f>
        <v/>
      </c>
    </row>
    <row r="1388" spans="1:9">
      <c r="A1388">
        <f>IFERROR(テーブル_Swim015[[#This Row],[競技番号]],"")</f>
        <v>121</v>
      </c>
      <c r="B1388">
        <f>IFERROR(テーブル_Swim015[[#This Row],[組]],"")</f>
        <v>1</v>
      </c>
      <c r="C1388">
        <f>IFERROR(テーブル_Swim015[[#This Row],[水路]],"")</f>
        <v>3</v>
      </c>
      <c r="D1388" t="str">
        <f>IFERROR(Sheet4!#REF!,"")</f>
        <v/>
      </c>
      <c r="E1388" t="str">
        <f>IFERROR(LOOKUP(テーブル_Swim015[[#This Row],[選手番号]],Sheet3!A:A,Sheet3!C:C),"")</f>
        <v xml:space="preserve">渡邉帆乃夏                    </v>
      </c>
      <c r="F1388" t="str">
        <f>IFERROR(LOOKUP(D1388,テーブル_Swim014[選手番号],テーブル_Swim014[所属名称１]),"")</f>
        <v/>
      </c>
      <c r="G1388" t="str">
        <f>IFERROR(LOOKUP(テーブル_Swim015[[#This Row],[選手番号]],Sheet2!A:A,Sheet2!B:B),"")</f>
        <v/>
      </c>
      <c r="H1388" t="str">
        <f>IFERROR(LOOKUP(D1388,Sheet2!A:A,Sheet2!C:C),"")</f>
        <v/>
      </c>
      <c r="I1388" t="str">
        <f>IFERROR(LOOKUP(H1388,Sheet9!A:A,記載責任者!#REF!),"")</f>
        <v/>
      </c>
    </row>
    <row r="1389" spans="1:9">
      <c r="A1389">
        <f>IFERROR(テーブル_Swim015[[#This Row],[競技番号]],"")</f>
        <v>121</v>
      </c>
      <c r="B1389">
        <f>IFERROR(テーブル_Swim015[[#This Row],[組]],"")</f>
        <v>1</v>
      </c>
      <c r="C1389">
        <f>IFERROR(テーブル_Swim015[[#This Row],[水路]],"")</f>
        <v>4</v>
      </c>
      <c r="D1389" t="str">
        <f>IFERROR(Sheet4!#REF!,"")</f>
        <v/>
      </c>
      <c r="E1389" t="str">
        <f>IFERROR(LOOKUP(テーブル_Swim015[[#This Row],[選手番号]],Sheet3!A:A,Sheet3!C:C),"")</f>
        <v xml:space="preserve">中村　梨乃                    </v>
      </c>
      <c r="F1389" t="str">
        <f>IFERROR(LOOKUP(D1389,テーブル_Swim014[選手番号],テーブル_Swim014[所属名称１]),"")</f>
        <v/>
      </c>
      <c r="G1389" t="str">
        <f>IFERROR(LOOKUP(テーブル_Swim015[[#This Row],[選手番号]],Sheet2!A:A,Sheet2!B:B),"")</f>
        <v/>
      </c>
      <c r="H1389" t="str">
        <f>IFERROR(LOOKUP(D1389,Sheet2!A:A,Sheet2!C:C),"")</f>
        <v/>
      </c>
      <c r="I1389" t="str">
        <f>IFERROR(LOOKUP(H1389,Sheet9!A:A,記載責任者!#REF!),"")</f>
        <v/>
      </c>
    </row>
    <row r="1390" spans="1:9">
      <c r="A1390">
        <f>IFERROR(テーブル_Swim015[[#This Row],[競技番号]],"")</f>
        <v>121</v>
      </c>
      <c r="B1390">
        <f>IFERROR(テーブル_Swim015[[#This Row],[組]],"")</f>
        <v>1</v>
      </c>
      <c r="C1390">
        <f>IFERROR(テーブル_Swim015[[#This Row],[水路]],"")</f>
        <v>5</v>
      </c>
      <c r="D1390" t="str">
        <f>IFERROR(Sheet4!#REF!,"")</f>
        <v/>
      </c>
      <c r="E1390" t="str">
        <f>IFERROR(LOOKUP(テーブル_Swim015[[#This Row],[選手番号]],Sheet3!A:A,Sheet3!C:C),"")</f>
        <v xml:space="preserve">上田　稀織                    </v>
      </c>
      <c r="F1390" t="str">
        <f>IFERROR(LOOKUP(D1390,テーブル_Swim014[選手番号],テーブル_Swim014[所属名称１]),"")</f>
        <v/>
      </c>
      <c r="G1390" t="str">
        <f>IFERROR(LOOKUP(テーブル_Swim015[[#This Row],[選手番号]],Sheet2!A:A,Sheet2!B:B),"")</f>
        <v/>
      </c>
      <c r="H1390" t="str">
        <f>IFERROR(LOOKUP(D1390,Sheet2!A:A,Sheet2!C:C),"")</f>
        <v/>
      </c>
      <c r="I1390" t="str">
        <f>IFERROR(LOOKUP(H1390,Sheet9!A:A,記載責任者!#REF!),"")</f>
        <v/>
      </c>
    </row>
    <row r="1391" spans="1:9">
      <c r="A1391">
        <f>IFERROR(テーブル_Swim015[[#This Row],[競技番号]],"")</f>
        <v>121</v>
      </c>
      <c r="B1391">
        <f>IFERROR(テーブル_Swim015[[#This Row],[組]],"")</f>
        <v>1</v>
      </c>
      <c r="C1391">
        <f>IFERROR(テーブル_Swim015[[#This Row],[水路]],"")</f>
        <v>6</v>
      </c>
      <c r="D1391" t="str">
        <f>IFERROR(Sheet4!#REF!,"")</f>
        <v/>
      </c>
      <c r="E1391" t="str">
        <f>IFERROR(LOOKUP(テーブル_Swim015[[#This Row],[選手番号]],Sheet3!A:A,Sheet3!C:C),"")</f>
        <v/>
      </c>
      <c r="F1391" t="str">
        <f>IFERROR(LOOKUP(D1391,テーブル_Swim014[選手番号],テーブル_Swim014[所属名称１]),"")</f>
        <v/>
      </c>
      <c r="G1391" t="str">
        <f>IFERROR(LOOKUP(テーブル_Swim015[[#This Row],[選手番号]],Sheet2!A:A,Sheet2!B:B),"")</f>
        <v/>
      </c>
      <c r="H1391" t="str">
        <f>IFERROR(LOOKUP(D1391,Sheet2!A:A,Sheet2!C:C),"")</f>
        <v/>
      </c>
      <c r="I1391" t="str">
        <f>IFERROR(LOOKUP(H1391,Sheet9!A:A,記載責任者!#REF!),"")</f>
        <v/>
      </c>
    </row>
    <row r="1392" spans="1:9">
      <c r="A1392">
        <f>IFERROR(テーブル_Swim015[[#This Row],[競技番号]],"")</f>
        <v>121</v>
      </c>
      <c r="B1392">
        <f>IFERROR(テーブル_Swim015[[#This Row],[組]],"")</f>
        <v>1</v>
      </c>
      <c r="C1392">
        <f>IFERROR(テーブル_Swim015[[#This Row],[水路]],"")</f>
        <v>7</v>
      </c>
      <c r="D1392" t="str">
        <f>IFERROR(Sheet4!#REF!,"")</f>
        <v/>
      </c>
      <c r="E1392" t="str">
        <f>IFERROR(LOOKUP(テーブル_Swim015[[#This Row],[選手番号]],Sheet3!A:A,Sheet3!C:C),"")</f>
        <v/>
      </c>
      <c r="F1392" t="str">
        <f>IFERROR(LOOKUP(D1392,テーブル_Swim014[選手番号],テーブル_Swim014[所属名称１]),"")</f>
        <v/>
      </c>
      <c r="G1392" t="str">
        <f>IFERROR(LOOKUP(テーブル_Swim015[[#This Row],[選手番号]],Sheet2!A:A,Sheet2!B:B),"")</f>
        <v/>
      </c>
      <c r="H1392" t="str">
        <f>IFERROR(LOOKUP(D1392,Sheet2!A:A,Sheet2!C:C),"")</f>
        <v/>
      </c>
      <c r="I1392" t="str">
        <f>IFERROR(LOOKUP(H1392,Sheet9!A:A,記載責任者!#REF!),"")</f>
        <v/>
      </c>
    </row>
    <row r="1393" spans="1:9">
      <c r="A1393">
        <f>IFERROR(テーブル_Swim015[[#This Row],[競技番号]],"")</f>
        <v>121</v>
      </c>
      <c r="B1393">
        <f>IFERROR(テーブル_Swim015[[#This Row],[組]],"")</f>
        <v>1</v>
      </c>
      <c r="C1393">
        <f>IFERROR(テーブル_Swim015[[#This Row],[水路]],"")</f>
        <v>8</v>
      </c>
      <c r="D1393" t="str">
        <f>IFERROR(Sheet4!#REF!,"")</f>
        <v/>
      </c>
      <c r="E1393" t="str">
        <f>IFERROR(LOOKUP(テーブル_Swim015[[#This Row],[選手番号]],Sheet3!A:A,Sheet3!C:C),"")</f>
        <v/>
      </c>
      <c r="F1393" t="str">
        <f>IFERROR(LOOKUP(D1393,テーブル_Swim014[選手番号],テーブル_Swim014[所属名称１]),"")</f>
        <v/>
      </c>
      <c r="G1393" t="str">
        <f>IFERROR(LOOKUP(テーブル_Swim015[[#This Row],[選手番号]],Sheet2!A:A,Sheet2!B:B),"")</f>
        <v/>
      </c>
      <c r="H1393" t="str">
        <f>IFERROR(LOOKUP(D1393,Sheet2!A:A,Sheet2!C:C),"")</f>
        <v/>
      </c>
      <c r="I1393" t="str">
        <f>IFERROR(LOOKUP(H1393,Sheet9!A:A,記載責任者!#REF!),"")</f>
        <v/>
      </c>
    </row>
    <row r="1394" spans="1:9">
      <c r="A1394">
        <f>IFERROR(テーブル_Swim015[[#This Row],[競技番号]],"")</f>
        <v>121</v>
      </c>
      <c r="B1394">
        <f>IFERROR(テーブル_Swim015[[#This Row],[組]],"")</f>
        <v>2</v>
      </c>
      <c r="C1394">
        <f>IFERROR(テーブル_Swim015[[#This Row],[水路]],"")</f>
        <v>1</v>
      </c>
      <c r="D1394" t="str">
        <f>IFERROR(Sheet4!#REF!,"")</f>
        <v/>
      </c>
      <c r="E1394" t="str">
        <f>IFERROR(LOOKUP(テーブル_Swim015[[#This Row],[選手番号]],Sheet3!A:A,Sheet3!C:C),"")</f>
        <v xml:space="preserve">越智　咲水                    </v>
      </c>
      <c r="F1394" t="str">
        <f>IFERROR(LOOKUP(D1394,テーブル_Swim014[選手番号],テーブル_Swim014[所属名称１]),"")</f>
        <v/>
      </c>
      <c r="G1394" t="str">
        <f>IFERROR(LOOKUP(テーブル_Swim015[[#This Row],[選手番号]],Sheet2!A:A,Sheet2!B:B),"")</f>
        <v/>
      </c>
      <c r="H1394" t="str">
        <f>IFERROR(LOOKUP(D1394,Sheet2!A:A,Sheet2!C:C),"")</f>
        <v/>
      </c>
      <c r="I1394" t="str">
        <f>IFERROR(LOOKUP(H1394,Sheet9!A:A,記載責任者!#REF!),"")</f>
        <v/>
      </c>
    </row>
    <row r="1395" spans="1:9">
      <c r="A1395">
        <f>IFERROR(テーブル_Swim015[[#This Row],[競技番号]],"")</f>
        <v>121</v>
      </c>
      <c r="B1395">
        <f>IFERROR(テーブル_Swim015[[#This Row],[組]],"")</f>
        <v>2</v>
      </c>
      <c r="C1395">
        <f>IFERROR(テーブル_Swim015[[#This Row],[水路]],"")</f>
        <v>2</v>
      </c>
      <c r="D1395" t="str">
        <f>IFERROR(Sheet4!#REF!,"")</f>
        <v/>
      </c>
      <c r="E1395" t="str">
        <f>IFERROR(LOOKUP(テーブル_Swim015[[#This Row],[選手番号]],Sheet3!A:A,Sheet3!C:C),"")</f>
        <v xml:space="preserve">鎭田　乙希                    </v>
      </c>
      <c r="F1395" t="str">
        <f>IFERROR(LOOKUP(D1395,テーブル_Swim014[選手番号],テーブル_Swim014[所属名称１]),"")</f>
        <v/>
      </c>
      <c r="G1395" t="str">
        <f>IFERROR(LOOKUP(テーブル_Swim015[[#This Row],[選手番号]],Sheet2!A:A,Sheet2!B:B),"")</f>
        <v/>
      </c>
      <c r="H1395" t="str">
        <f>IFERROR(LOOKUP(D1395,Sheet2!A:A,Sheet2!C:C),"")</f>
        <v/>
      </c>
      <c r="I1395" t="str">
        <f>IFERROR(LOOKUP(H1395,Sheet9!A:A,記載責任者!#REF!),"")</f>
        <v/>
      </c>
    </row>
    <row r="1396" spans="1:9">
      <c r="A1396">
        <f>IFERROR(テーブル_Swim015[[#This Row],[競技番号]],"")</f>
        <v>121</v>
      </c>
      <c r="B1396">
        <f>IFERROR(テーブル_Swim015[[#This Row],[組]],"")</f>
        <v>2</v>
      </c>
      <c r="C1396">
        <f>IFERROR(テーブル_Swim015[[#This Row],[水路]],"")</f>
        <v>3</v>
      </c>
      <c r="D1396" t="str">
        <f>IFERROR(Sheet4!#REF!,"")</f>
        <v/>
      </c>
      <c r="E1396" t="str">
        <f>IFERROR(LOOKUP(テーブル_Swim015[[#This Row],[選手番号]],Sheet3!A:A,Sheet3!C:C),"")</f>
        <v xml:space="preserve">佃　　萌花                    </v>
      </c>
      <c r="F1396" t="str">
        <f>IFERROR(LOOKUP(D1396,テーブル_Swim014[選手番号],テーブル_Swim014[所属名称１]),"")</f>
        <v/>
      </c>
      <c r="G1396" t="str">
        <f>IFERROR(LOOKUP(テーブル_Swim015[[#This Row],[選手番号]],Sheet2!A:A,Sheet2!B:B),"")</f>
        <v/>
      </c>
      <c r="H1396" t="str">
        <f>IFERROR(LOOKUP(D1396,Sheet2!A:A,Sheet2!C:C),"")</f>
        <v/>
      </c>
      <c r="I1396" t="str">
        <f>IFERROR(LOOKUP(H1396,Sheet9!A:A,記載責任者!#REF!),"")</f>
        <v/>
      </c>
    </row>
    <row r="1397" spans="1:9">
      <c r="A1397">
        <f>IFERROR(テーブル_Swim015[[#This Row],[競技番号]],"")</f>
        <v>121</v>
      </c>
      <c r="B1397">
        <f>IFERROR(テーブル_Swim015[[#This Row],[組]],"")</f>
        <v>2</v>
      </c>
      <c r="C1397">
        <f>IFERROR(テーブル_Swim015[[#This Row],[水路]],"")</f>
        <v>4</v>
      </c>
      <c r="D1397" t="str">
        <f>IFERROR(Sheet4!#REF!,"")</f>
        <v/>
      </c>
      <c r="E1397" t="str">
        <f>IFERROR(LOOKUP(テーブル_Swim015[[#This Row],[選手番号]],Sheet3!A:A,Sheet3!C:C),"")</f>
        <v xml:space="preserve">秀野　亜耶                    </v>
      </c>
      <c r="F1397" t="str">
        <f>IFERROR(LOOKUP(D1397,テーブル_Swim014[選手番号],テーブル_Swim014[所属名称１]),"")</f>
        <v/>
      </c>
      <c r="G1397" t="str">
        <f>IFERROR(LOOKUP(テーブル_Swim015[[#This Row],[選手番号]],Sheet2!A:A,Sheet2!B:B),"")</f>
        <v/>
      </c>
      <c r="H1397" t="str">
        <f>IFERROR(LOOKUP(D1397,Sheet2!A:A,Sheet2!C:C),"")</f>
        <v/>
      </c>
      <c r="I1397" t="str">
        <f>IFERROR(LOOKUP(H1397,Sheet9!A:A,記載責任者!#REF!),"")</f>
        <v/>
      </c>
    </row>
    <row r="1398" spans="1:9">
      <c r="A1398">
        <f>IFERROR(テーブル_Swim015[[#This Row],[競技番号]],"")</f>
        <v>121</v>
      </c>
      <c r="B1398">
        <f>IFERROR(テーブル_Swim015[[#This Row],[組]],"")</f>
        <v>2</v>
      </c>
      <c r="C1398">
        <f>IFERROR(テーブル_Swim015[[#This Row],[水路]],"")</f>
        <v>5</v>
      </c>
      <c r="D1398" t="str">
        <f>IFERROR(Sheet4!#REF!,"")</f>
        <v/>
      </c>
      <c r="E1398" t="str">
        <f>IFERROR(LOOKUP(テーブル_Swim015[[#This Row],[選手番号]],Sheet3!A:A,Sheet3!C:C),"")</f>
        <v xml:space="preserve">西田　乃愛                    </v>
      </c>
      <c r="F1398" t="str">
        <f>IFERROR(LOOKUP(D1398,テーブル_Swim014[選手番号],テーブル_Swim014[所属名称１]),"")</f>
        <v/>
      </c>
      <c r="G1398" t="str">
        <f>IFERROR(LOOKUP(テーブル_Swim015[[#This Row],[選手番号]],Sheet2!A:A,Sheet2!B:B),"")</f>
        <v/>
      </c>
      <c r="H1398" t="str">
        <f>IFERROR(LOOKUP(D1398,Sheet2!A:A,Sheet2!C:C),"")</f>
        <v/>
      </c>
      <c r="I1398" t="str">
        <f>IFERROR(LOOKUP(H1398,Sheet9!A:A,記載責任者!#REF!),"")</f>
        <v/>
      </c>
    </row>
    <row r="1399" spans="1:9">
      <c r="A1399">
        <f>IFERROR(テーブル_Swim015[[#This Row],[競技番号]],"")</f>
        <v>121</v>
      </c>
      <c r="B1399">
        <f>IFERROR(テーブル_Swim015[[#This Row],[組]],"")</f>
        <v>2</v>
      </c>
      <c r="C1399">
        <f>IFERROR(テーブル_Swim015[[#This Row],[水路]],"")</f>
        <v>6</v>
      </c>
      <c r="D1399" t="str">
        <f>IFERROR(Sheet4!#REF!,"")</f>
        <v/>
      </c>
      <c r="E1399" t="str">
        <f>IFERROR(LOOKUP(テーブル_Swim015[[#This Row],[選手番号]],Sheet3!A:A,Sheet3!C:C),"")</f>
        <v xml:space="preserve">辻　　里咲                    </v>
      </c>
      <c r="F1399" t="str">
        <f>IFERROR(LOOKUP(D1399,テーブル_Swim014[選手番号],テーブル_Swim014[所属名称１]),"")</f>
        <v/>
      </c>
      <c r="G1399" t="str">
        <f>IFERROR(LOOKUP(テーブル_Swim015[[#This Row],[選手番号]],Sheet2!A:A,Sheet2!B:B),"")</f>
        <v/>
      </c>
      <c r="H1399" t="str">
        <f>IFERROR(LOOKUP(D1399,Sheet2!A:A,Sheet2!C:C),"")</f>
        <v/>
      </c>
      <c r="I1399" t="str">
        <f>IFERROR(LOOKUP(H1399,Sheet9!A:A,記載責任者!#REF!),"")</f>
        <v/>
      </c>
    </row>
    <row r="1400" spans="1:9">
      <c r="A1400">
        <f>IFERROR(テーブル_Swim015[[#This Row],[競技番号]],"")</f>
        <v>121</v>
      </c>
      <c r="B1400">
        <f>IFERROR(テーブル_Swim015[[#This Row],[組]],"")</f>
        <v>2</v>
      </c>
      <c r="C1400">
        <f>IFERROR(テーブル_Swim015[[#This Row],[水路]],"")</f>
        <v>7</v>
      </c>
      <c r="D1400" t="str">
        <f>IFERROR(Sheet4!#REF!,"")</f>
        <v/>
      </c>
      <c r="E1400" t="str">
        <f>IFERROR(LOOKUP(テーブル_Swim015[[#This Row],[選手番号]],Sheet3!A:A,Sheet3!C:C),"")</f>
        <v xml:space="preserve">小松　来瑠                    </v>
      </c>
      <c r="F1400" t="str">
        <f>IFERROR(LOOKUP(D1400,テーブル_Swim014[選手番号],テーブル_Swim014[所属名称１]),"")</f>
        <v/>
      </c>
      <c r="G1400" t="str">
        <f>IFERROR(LOOKUP(テーブル_Swim015[[#This Row],[選手番号]],Sheet2!A:A,Sheet2!B:B),"")</f>
        <v/>
      </c>
      <c r="H1400" t="str">
        <f>IFERROR(LOOKUP(D1400,Sheet2!A:A,Sheet2!C:C),"")</f>
        <v/>
      </c>
      <c r="I1400" t="str">
        <f>IFERROR(LOOKUP(H1400,Sheet9!A:A,記載責任者!#REF!),"")</f>
        <v/>
      </c>
    </row>
    <row r="1401" spans="1:9">
      <c r="A1401">
        <f>IFERROR(テーブル_Swim015[[#This Row],[競技番号]],"")</f>
        <v>121</v>
      </c>
      <c r="B1401">
        <f>IFERROR(テーブル_Swim015[[#This Row],[組]],"")</f>
        <v>2</v>
      </c>
      <c r="C1401">
        <f>IFERROR(テーブル_Swim015[[#This Row],[水路]],"")</f>
        <v>8</v>
      </c>
      <c r="D1401" t="str">
        <f>IFERROR(Sheet4!#REF!,"")</f>
        <v/>
      </c>
      <c r="E1401" t="str">
        <f>IFERROR(LOOKUP(テーブル_Swim015[[#This Row],[選手番号]],Sheet3!A:A,Sheet3!C:C),"")</f>
        <v/>
      </c>
      <c r="F1401" t="str">
        <f>IFERROR(LOOKUP(D1401,テーブル_Swim014[選手番号],テーブル_Swim014[所属名称１]),"")</f>
        <v/>
      </c>
      <c r="G1401" t="str">
        <f>IFERROR(LOOKUP(テーブル_Swim015[[#This Row],[選手番号]],Sheet2!A:A,Sheet2!B:B),"")</f>
        <v/>
      </c>
      <c r="H1401" t="str">
        <f>IFERROR(LOOKUP(D1401,Sheet2!A:A,Sheet2!C:C),"")</f>
        <v/>
      </c>
      <c r="I1401" t="str">
        <f>IFERROR(LOOKUP(H1401,Sheet9!A:A,記載責任者!#REF!),"")</f>
        <v/>
      </c>
    </row>
    <row r="1402" spans="1:9">
      <c r="A1402">
        <f>IFERROR(テーブル_Swim015[[#This Row],[競技番号]],"")</f>
        <v>122</v>
      </c>
      <c r="B1402">
        <f>IFERROR(テーブル_Swim015[[#This Row],[組]],"")</f>
        <v>1</v>
      </c>
      <c r="C1402">
        <f>IFERROR(テーブル_Swim015[[#This Row],[水路]],"")</f>
        <v>1</v>
      </c>
      <c r="D1402" t="str">
        <f>IFERROR(Sheet4!#REF!,"")</f>
        <v/>
      </c>
      <c r="E1402" t="str">
        <f>IFERROR(LOOKUP(テーブル_Swim015[[#This Row],[選手番号]],Sheet3!A:A,Sheet3!C:C),"")</f>
        <v/>
      </c>
      <c r="F1402" t="str">
        <f>IFERROR(LOOKUP(D1402,テーブル_Swim014[選手番号],テーブル_Swim014[所属名称１]),"")</f>
        <v/>
      </c>
      <c r="G1402" t="str">
        <f>IFERROR(LOOKUP(テーブル_Swim015[[#This Row],[選手番号]],Sheet2!A:A,Sheet2!B:B),"")</f>
        <v/>
      </c>
      <c r="H1402" t="str">
        <f>IFERROR(LOOKUP(D1402,Sheet2!A:A,Sheet2!C:C),"")</f>
        <v/>
      </c>
      <c r="I1402" t="str">
        <f>IFERROR(LOOKUP(H1402,Sheet9!A:A,記載責任者!#REF!),"")</f>
        <v/>
      </c>
    </row>
    <row r="1403" spans="1:9">
      <c r="A1403">
        <f>IFERROR(テーブル_Swim015[[#This Row],[競技番号]],"")</f>
        <v>122</v>
      </c>
      <c r="B1403">
        <f>IFERROR(テーブル_Swim015[[#This Row],[組]],"")</f>
        <v>1</v>
      </c>
      <c r="C1403">
        <f>IFERROR(テーブル_Swim015[[#This Row],[水路]],"")</f>
        <v>2</v>
      </c>
      <c r="D1403" t="str">
        <f>IFERROR(Sheet4!#REF!,"")</f>
        <v/>
      </c>
      <c r="E1403" t="str">
        <f>IFERROR(LOOKUP(テーブル_Swim015[[#This Row],[選手番号]],Sheet3!A:A,Sheet3!C:C),"")</f>
        <v/>
      </c>
      <c r="F1403" t="str">
        <f>IFERROR(LOOKUP(D1403,テーブル_Swim014[選手番号],テーブル_Swim014[所属名称１]),"")</f>
        <v/>
      </c>
      <c r="G1403" t="str">
        <f>IFERROR(LOOKUP(テーブル_Swim015[[#This Row],[選手番号]],Sheet2!A:A,Sheet2!B:B),"")</f>
        <v/>
      </c>
      <c r="H1403" t="str">
        <f>IFERROR(LOOKUP(D1403,Sheet2!A:A,Sheet2!C:C),"")</f>
        <v/>
      </c>
      <c r="I1403" t="str">
        <f>IFERROR(LOOKUP(H1403,Sheet9!A:A,記載責任者!#REF!),"")</f>
        <v/>
      </c>
    </row>
    <row r="1404" spans="1:9">
      <c r="A1404">
        <f>IFERROR(テーブル_Swim015[[#This Row],[競技番号]],"")</f>
        <v>122</v>
      </c>
      <c r="B1404">
        <f>IFERROR(テーブル_Swim015[[#This Row],[組]],"")</f>
        <v>1</v>
      </c>
      <c r="C1404">
        <f>IFERROR(テーブル_Swim015[[#This Row],[水路]],"")</f>
        <v>3</v>
      </c>
      <c r="D1404" t="str">
        <f>IFERROR(Sheet4!#REF!,"")</f>
        <v/>
      </c>
      <c r="E1404" t="str">
        <f>IFERROR(LOOKUP(テーブル_Swim015[[#This Row],[選手番号]],Sheet3!A:A,Sheet3!C:C),"")</f>
        <v/>
      </c>
      <c r="F1404" t="str">
        <f>IFERROR(LOOKUP(D1404,テーブル_Swim014[選手番号],テーブル_Swim014[所属名称１]),"")</f>
        <v/>
      </c>
      <c r="G1404" t="str">
        <f>IFERROR(LOOKUP(テーブル_Swim015[[#This Row],[選手番号]],Sheet2!A:A,Sheet2!B:B),"")</f>
        <v/>
      </c>
      <c r="H1404" t="str">
        <f>IFERROR(LOOKUP(D1404,Sheet2!A:A,Sheet2!C:C),"")</f>
        <v/>
      </c>
      <c r="I1404" t="str">
        <f>IFERROR(LOOKUP(H1404,Sheet9!A:A,記載責任者!#REF!),"")</f>
        <v/>
      </c>
    </row>
    <row r="1405" spans="1:9">
      <c r="A1405">
        <f>IFERROR(テーブル_Swim015[[#This Row],[競技番号]],"")</f>
        <v>122</v>
      </c>
      <c r="B1405">
        <f>IFERROR(テーブル_Swim015[[#This Row],[組]],"")</f>
        <v>1</v>
      </c>
      <c r="C1405">
        <f>IFERROR(テーブル_Swim015[[#This Row],[水路]],"")</f>
        <v>4</v>
      </c>
      <c r="D1405" t="str">
        <f>IFERROR(Sheet4!#REF!,"")</f>
        <v/>
      </c>
      <c r="E1405" t="str">
        <f>IFERROR(LOOKUP(テーブル_Swim015[[#This Row],[選手番号]],Sheet3!A:A,Sheet3!C:C),"")</f>
        <v/>
      </c>
      <c r="F1405" t="str">
        <f>IFERROR(LOOKUP(D1405,テーブル_Swim014[選手番号],テーブル_Swim014[所属名称１]),"")</f>
        <v/>
      </c>
      <c r="G1405" t="str">
        <f>IFERROR(LOOKUP(テーブル_Swim015[[#This Row],[選手番号]],Sheet2!A:A,Sheet2!B:B),"")</f>
        <v/>
      </c>
      <c r="H1405" t="str">
        <f>IFERROR(LOOKUP(D1405,Sheet2!A:A,Sheet2!C:C),"")</f>
        <v/>
      </c>
      <c r="I1405" t="str">
        <f>IFERROR(LOOKUP(H1405,Sheet9!A:A,記載責任者!#REF!),"")</f>
        <v/>
      </c>
    </row>
    <row r="1406" spans="1:9">
      <c r="A1406">
        <f>IFERROR(テーブル_Swim015[[#This Row],[競技番号]],"")</f>
        <v>122</v>
      </c>
      <c r="B1406">
        <f>IFERROR(テーブル_Swim015[[#This Row],[組]],"")</f>
        <v>1</v>
      </c>
      <c r="C1406">
        <f>IFERROR(テーブル_Swim015[[#This Row],[水路]],"")</f>
        <v>5</v>
      </c>
      <c r="D1406" t="str">
        <f>IFERROR(Sheet4!#REF!,"")</f>
        <v/>
      </c>
      <c r="E1406" t="str">
        <f>IFERROR(LOOKUP(テーブル_Swim015[[#This Row],[選手番号]],Sheet3!A:A,Sheet3!C:C),"")</f>
        <v/>
      </c>
      <c r="F1406" t="str">
        <f>IFERROR(LOOKUP(D1406,テーブル_Swim014[選手番号],テーブル_Swim014[所属名称１]),"")</f>
        <v/>
      </c>
      <c r="G1406" t="str">
        <f>IFERROR(LOOKUP(テーブル_Swim015[[#This Row],[選手番号]],Sheet2!A:A,Sheet2!B:B),"")</f>
        <v/>
      </c>
      <c r="H1406" t="str">
        <f>IFERROR(LOOKUP(D1406,Sheet2!A:A,Sheet2!C:C),"")</f>
        <v/>
      </c>
      <c r="I1406" t="str">
        <f>IFERROR(LOOKUP(H1406,Sheet9!A:A,記載責任者!#REF!),"")</f>
        <v/>
      </c>
    </row>
    <row r="1407" spans="1:9">
      <c r="A1407">
        <f>IFERROR(テーブル_Swim015[[#This Row],[競技番号]],"")</f>
        <v>122</v>
      </c>
      <c r="B1407">
        <f>IFERROR(テーブル_Swim015[[#This Row],[組]],"")</f>
        <v>1</v>
      </c>
      <c r="C1407">
        <f>IFERROR(テーブル_Swim015[[#This Row],[水路]],"")</f>
        <v>6</v>
      </c>
      <c r="D1407" t="str">
        <f>IFERROR(Sheet4!#REF!,"")</f>
        <v/>
      </c>
      <c r="E1407" t="str">
        <f>IFERROR(LOOKUP(テーブル_Swim015[[#This Row],[選手番号]],Sheet3!A:A,Sheet3!C:C),"")</f>
        <v/>
      </c>
      <c r="F1407" t="str">
        <f>IFERROR(LOOKUP(D1407,テーブル_Swim014[選手番号],テーブル_Swim014[所属名称１]),"")</f>
        <v/>
      </c>
      <c r="G1407" t="str">
        <f>IFERROR(LOOKUP(テーブル_Swim015[[#This Row],[選手番号]],Sheet2!A:A,Sheet2!B:B),"")</f>
        <v/>
      </c>
      <c r="H1407" t="str">
        <f>IFERROR(LOOKUP(D1407,Sheet2!A:A,Sheet2!C:C),"")</f>
        <v/>
      </c>
      <c r="I1407" t="str">
        <f>IFERROR(LOOKUP(H1407,Sheet9!A:A,記載責任者!#REF!),"")</f>
        <v/>
      </c>
    </row>
    <row r="1408" spans="1:9">
      <c r="A1408">
        <f>IFERROR(テーブル_Swim015[[#This Row],[競技番号]],"")</f>
        <v>122</v>
      </c>
      <c r="B1408">
        <f>IFERROR(テーブル_Swim015[[#This Row],[組]],"")</f>
        <v>1</v>
      </c>
      <c r="C1408">
        <f>IFERROR(テーブル_Swim015[[#This Row],[水路]],"")</f>
        <v>7</v>
      </c>
      <c r="D1408" t="str">
        <f>IFERROR(Sheet4!#REF!,"")</f>
        <v/>
      </c>
      <c r="E1408" t="str">
        <f>IFERROR(LOOKUP(テーブル_Swim015[[#This Row],[選手番号]],Sheet3!A:A,Sheet3!C:C),"")</f>
        <v/>
      </c>
      <c r="F1408" t="str">
        <f>IFERROR(LOOKUP(D1408,テーブル_Swim014[選手番号],テーブル_Swim014[所属名称１]),"")</f>
        <v/>
      </c>
      <c r="G1408" t="str">
        <f>IFERROR(LOOKUP(テーブル_Swim015[[#This Row],[選手番号]],Sheet2!A:A,Sheet2!B:B),"")</f>
        <v/>
      </c>
      <c r="H1408" t="str">
        <f>IFERROR(LOOKUP(D1408,Sheet2!A:A,Sheet2!C:C),"")</f>
        <v/>
      </c>
      <c r="I1408" t="str">
        <f>IFERROR(LOOKUP(H1408,Sheet9!A:A,記載責任者!#REF!),"")</f>
        <v/>
      </c>
    </row>
    <row r="1409" spans="1:9">
      <c r="A1409">
        <f>IFERROR(テーブル_Swim015[[#This Row],[競技番号]],"")</f>
        <v>122</v>
      </c>
      <c r="B1409">
        <f>IFERROR(テーブル_Swim015[[#This Row],[組]],"")</f>
        <v>1</v>
      </c>
      <c r="C1409">
        <f>IFERROR(テーブル_Swim015[[#This Row],[水路]],"")</f>
        <v>8</v>
      </c>
      <c r="D1409" t="str">
        <f>IFERROR(Sheet4!#REF!,"")</f>
        <v/>
      </c>
      <c r="E1409" t="str">
        <f>IFERROR(LOOKUP(テーブル_Swim015[[#This Row],[選手番号]],Sheet3!A:A,Sheet3!C:C),"")</f>
        <v/>
      </c>
      <c r="F1409" t="str">
        <f>IFERROR(LOOKUP(D1409,テーブル_Swim014[選手番号],テーブル_Swim014[所属名称１]),"")</f>
        <v/>
      </c>
      <c r="G1409" t="str">
        <f>IFERROR(LOOKUP(テーブル_Swim015[[#This Row],[選手番号]],Sheet2!A:A,Sheet2!B:B),"")</f>
        <v/>
      </c>
      <c r="H1409" t="str">
        <f>IFERROR(LOOKUP(D1409,Sheet2!A:A,Sheet2!C:C),"")</f>
        <v/>
      </c>
      <c r="I1409" t="str">
        <f>IFERROR(LOOKUP(H1409,Sheet9!A:A,記載責任者!#REF!),"")</f>
        <v/>
      </c>
    </row>
    <row r="1410" spans="1:9">
      <c r="A1410">
        <f>IFERROR(テーブル_Swim015[[#This Row],[競技番号]],"")</f>
        <v>123</v>
      </c>
      <c r="B1410">
        <f>IFERROR(テーブル_Swim015[[#This Row],[組]],"")</f>
        <v>1</v>
      </c>
      <c r="C1410">
        <f>IFERROR(テーブル_Swim015[[#This Row],[水路]],"")</f>
        <v>1</v>
      </c>
      <c r="D1410" t="str">
        <f>IFERROR(Sheet4!#REF!,"")</f>
        <v/>
      </c>
      <c r="E1410" t="str">
        <f>IFERROR(LOOKUP(テーブル_Swim015[[#This Row],[選手番号]],Sheet3!A:A,Sheet3!C:C),"")</f>
        <v/>
      </c>
      <c r="F1410" t="str">
        <f>IFERROR(LOOKUP(D1410,テーブル_Swim014[選手番号],テーブル_Swim014[所属名称１]),"")</f>
        <v/>
      </c>
      <c r="G1410" t="str">
        <f>IFERROR(LOOKUP(テーブル_Swim015[[#This Row],[選手番号]],Sheet2!A:A,Sheet2!B:B),"")</f>
        <v/>
      </c>
      <c r="H1410" t="str">
        <f>IFERROR(LOOKUP(D1410,Sheet2!A:A,Sheet2!C:C),"")</f>
        <v/>
      </c>
      <c r="I1410" t="str">
        <f>IFERROR(LOOKUP(H1410,Sheet9!A:A,記載責任者!#REF!),"")</f>
        <v/>
      </c>
    </row>
    <row r="1411" spans="1:9">
      <c r="A1411">
        <f>IFERROR(テーブル_Swim015[[#This Row],[競技番号]],"")</f>
        <v>123</v>
      </c>
      <c r="B1411">
        <f>IFERROR(テーブル_Swim015[[#This Row],[組]],"")</f>
        <v>1</v>
      </c>
      <c r="C1411">
        <f>IFERROR(テーブル_Swim015[[#This Row],[水路]],"")</f>
        <v>2</v>
      </c>
      <c r="D1411" t="str">
        <f>IFERROR(Sheet4!#REF!,"")</f>
        <v/>
      </c>
      <c r="E1411" t="str">
        <f>IFERROR(LOOKUP(テーブル_Swim015[[#This Row],[選手番号]],Sheet3!A:A,Sheet3!C:C),"")</f>
        <v/>
      </c>
      <c r="F1411" t="str">
        <f>IFERROR(LOOKUP(D1411,テーブル_Swim014[選手番号],テーブル_Swim014[所属名称１]),"")</f>
        <v/>
      </c>
      <c r="G1411" t="str">
        <f>IFERROR(LOOKUP(テーブル_Swim015[[#This Row],[選手番号]],Sheet2!A:A,Sheet2!B:B),"")</f>
        <v/>
      </c>
      <c r="H1411" t="str">
        <f>IFERROR(LOOKUP(D1411,Sheet2!A:A,Sheet2!C:C),"")</f>
        <v/>
      </c>
      <c r="I1411" t="str">
        <f>IFERROR(LOOKUP(H1411,Sheet9!A:A,記載責任者!#REF!),"")</f>
        <v/>
      </c>
    </row>
    <row r="1412" spans="1:9">
      <c r="A1412">
        <f>IFERROR(テーブル_Swim015[[#This Row],[競技番号]],"")</f>
        <v>123</v>
      </c>
      <c r="B1412">
        <f>IFERROR(テーブル_Swim015[[#This Row],[組]],"")</f>
        <v>1</v>
      </c>
      <c r="C1412">
        <f>IFERROR(テーブル_Swim015[[#This Row],[水路]],"")</f>
        <v>3</v>
      </c>
      <c r="D1412" t="str">
        <f>IFERROR(Sheet4!#REF!,"")</f>
        <v/>
      </c>
      <c r="E1412" t="str">
        <f>IFERROR(LOOKUP(テーブル_Swim015[[#This Row],[選手番号]],Sheet3!A:A,Sheet3!C:C),"")</f>
        <v xml:space="preserve">谷岡　里菜                    </v>
      </c>
      <c r="F1412" t="str">
        <f>IFERROR(LOOKUP(D1412,テーブル_Swim014[選手番号],テーブル_Swim014[所属名称１]),"")</f>
        <v/>
      </c>
      <c r="G1412" t="str">
        <f>IFERROR(LOOKUP(テーブル_Swim015[[#This Row],[選手番号]],Sheet2!A:A,Sheet2!B:B),"")</f>
        <v/>
      </c>
      <c r="H1412" t="str">
        <f>IFERROR(LOOKUP(D1412,Sheet2!A:A,Sheet2!C:C),"")</f>
        <v/>
      </c>
      <c r="I1412" t="str">
        <f>IFERROR(LOOKUP(H1412,Sheet9!A:A,記載責任者!#REF!),"")</f>
        <v/>
      </c>
    </row>
    <row r="1413" spans="1:9">
      <c r="A1413">
        <f>IFERROR(テーブル_Swim015[[#This Row],[競技番号]],"")</f>
        <v>123</v>
      </c>
      <c r="B1413">
        <f>IFERROR(テーブル_Swim015[[#This Row],[組]],"")</f>
        <v>1</v>
      </c>
      <c r="C1413">
        <f>IFERROR(テーブル_Swim015[[#This Row],[水路]],"")</f>
        <v>4</v>
      </c>
      <c r="D1413" t="str">
        <f>IFERROR(Sheet4!#REF!,"")</f>
        <v/>
      </c>
      <c r="E1413" t="str">
        <f>IFERROR(LOOKUP(テーブル_Swim015[[#This Row],[選手番号]],Sheet3!A:A,Sheet3!C:C),"")</f>
        <v xml:space="preserve">稲山　海那                    </v>
      </c>
      <c r="F1413" t="str">
        <f>IFERROR(LOOKUP(D1413,テーブル_Swim014[選手番号],テーブル_Swim014[所属名称１]),"")</f>
        <v/>
      </c>
      <c r="G1413" t="str">
        <f>IFERROR(LOOKUP(テーブル_Swim015[[#This Row],[選手番号]],Sheet2!A:A,Sheet2!B:B),"")</f>
        <v/>
      </c>
      <c r="H1413" t="str">
        <f>IFERROR(LOOKUP(D1413,Sheet2!A:A,Sheet2!C:C),"")</f>
        <v/>
      </c>
      <c r="I1413" t="str">
        <f>IFERROR(LOOKUP(H1413,Sheet9!A:A,記載責任者!#REF!),"")</f>
        <v/>
      </c>
    </row>
    <row r="1414" spans="1:9">
      <c r="A1414">
        <f>IFERROR(テーブル_Swim015[[#This Row],[競技番号]],"")</f>
        <v>123</v>
      </c>
      <c r="B1414">
        <f>IFERROR(テーブル_Swim015[[#This Row],[組]],"")</f>
        <v>1</v>
      </c>
      <c r="C1414">
        <f>IFERROR(テーブル_Swim015[[#This Row],[水路]],"")</f>
        <v>5</v>
      </c>
      <c r="D1414" t="str">
        <f>IFERROR(Sheet4!#REF!,"")</f>
        <v/>
      </c>
      <c r="E1414" t="str">
        <f>IFERROR(LOOKUP(テーブル_Swim015[[#This Row],[選手番号]],Sheet3!A:A,Sheet3!C:C),"")</f>
        <v xml:space="preserve">亀山　桃瀬                    </v>
      </c>
      <c r="F1414" t="str">
        <f>IFERROR(LOOKUP(D1414,テーブル_Swim014[選手番号],テーブル_Swim014[所属名称１]),"")</f>
        <v/>
      </c>
      <c r="G1414" t="str">
        <f>IFERROR(LOOKUP(テーブル_Swim015[[#This Row],[選手番号]],Sheet2!A:A,Sheet2!B:B),"")</f>
        <v/>
      </c>
      <c r="H1414" t="str">
        <f>IFERROR(LOOKUP(D1414,Sheet2!A:A,Sheet2!C:C),"")</f>
        <v/>
      </c>
      <c r="I1414" t="str">
        <f>IFERROR(LOOKUP(H1414,Sheet9!A:A,記載責任者!#REF!),"")</f>
        <v/>
      </c>
    </row>
    <row r="1415" spans="1:9">
      <c r="A1415">
        <f>IFERROR(テーブル_Swim015[[#This Row],[競技番号]],"")</f>
        <v>123</v>
      </c>
      <c r="B1415">
        <f>IFERROR(テーブル_Swim015[[#This Row],[組]],"")</f>
        <v>1</v>
      </c>
      <c r="C1415">
        <f>IFERROR(テーブル_Swim015[[#This Row],[水路]],"")</f>
        <v>6</v>
      </c>
      <c r="D1415" t="str">
        <f>IFERROR(Sheet4!#REF!,"")</f>
        <v/>
      </c>
      <c r="E1415" t="str">
        <f>IFERROR(LOOKUP(テーブル_Swim015[[#This Row],[選手番号]],Sheet3!A:A,Sheet3!C:C),"")</f>
        <v/>
      </c>
      <c r="F1415" t="str">
        <f>IFERROR(LOOKUP(D1415,テーブル_Swim014[選手番号],テーブル_Swim014[所属名称１]),"")</f>
        <v/>
      </c>
      <c r="G1415" t="str">
        <f>IFERROR(LOOKUP(テーブル_Swim015[[#This Row],[選手番号]],Sheet2!A:A,Sheet2!B:B),"")</f>
        <v/>
      </c>
      <c r="H1415" t="str">
        <f>IFERROR(LOOKUP(D1415,Sheet2!A:A,Sheet2!C:C),"")</f>
        <v/>
      </c>
      <c r="I1415" t="str">
        <f>IFERROR(LOOKUP(H1415,Sheet9!A:A,記載責任者!#REF!),"")</f>
        <v/>
      </c>
    </row>
    <row r="1416" spans="1:9">
      <c r="A1416">
        <f>IFERROR(テーブル_Swim015[[#This Row],[競技番号]],"")</f>
        <v>123</v>
      </c>
      <c r="B1416">
        <f>IFERROR(テーブル_Swim015[[#This Row],[組]],"")</f>
        <v>1</v>
      </c>
      <c r="C1416">
        <f>IFERROR(テーブル_Swim015[[#This Row],[水路]],"")</f>
        <v>7</v>
      </c>
      <c r="D1416" t="str">
        <f>IFERROR(Sheet4!#REF!,"")</f>
        <v/>
      </c>
      <c r="E1416" t="str">
        <f>IFERROR(LOOKUP(テーブル_Swim015[[#This Row],[選手番号]],Sheet3!A:A,Sheet3!C:C),"")</f>
        <v/>
      </c>
      <c r="F1416" t="str">
        <f>IFERROR(LOOKUP(D1416,テーブル_Swim014[選手番号],テーブル_Swim014[所属名称１]),"")</f>
        <v/>
      </c>
      <c r="G1416" t="str">
        <f>IFERROR(LOOKUP(テーブル_Swim015[[#This Row],[選手番号]],Sheet2!A:A,Sheet2!B:B),"")</f>
        <v/>
      </c>
      <c r="H1416" t="str">
        <f>IFERROR(LOOKUP(D1416,Sheet2!A:A,Sheet2!C:C),"")</f>
        <v/>
      </c>
      <c r="I1416" t="str">
        <f>IFERROR(LOOKUP(H1416,Sheet9!A:A,記載責任者!#REF!),"")</f>
        <v/>
      </c>
    </row>
    <row r="1417" spans="1:9">
      <c r="A1417">
        <f>IFERROR(テーブル_Swim015[[#This Row],[競技番号]],"")</f>
        <v>123</v>
      </c>
      <c r="B1417">
        <f>IFERROR(テーブル_Swim015[[#This Row],[組]],"")</f>
        <v>1</v>
      </c>
      <c r="C1417">
        <f>IFERROR(テーブル_Swim015[[#This Row],[水路]],"")</f>
        <v>8</v>
      </c>
      <c r="D1417" t="str">
        <f>IFERROR(Sheet4!#REF!,"")</f>
        <v/>
      </c>
      <c r="E1417" t="str">
        <f>IFERROR(LOOKUP(テーブル_Swim015[[#This Row],[選手番号]],Sheet3!A:A,Sheet3!C:C),"")</f>
        <v/>
      </c>
      <c r="F1417" t="str">
        <f>IFERROR(LOOKUP(D1417,テーブル_Swim014[選手番号],テーブル_Swim014[所属名称１]),"")</f>
        <v/>
      </c>
      <c r="G1417" t="str">
        <f>IFERROR(LOOKUP(テーブル_Swim015[[#This Row],[選手番号]],Sheet2!A:A,Sheet2!B:B),"")</f>
        <v/>
      </c>
      <c r="H1417" t="str">
        <f>IFERROR(LOOKUP(D1417,Sheet2!A:A,Sheet2!C:C),"")</f>
        <v/>
      </c>
      <c r="I1417" t="str">
        <f>IFERROR(LOOKUP(H1417,Sheet9!A:A,記載責任者!#REF!),"")</f>
        <v/>
      </c>
    </row>
    <row r="1418" spans="1:9">
      <c r="A1418">
        <f>IFERROR(テーブル_Swim015[[#This Row],[競技番号]],"")</f>
        <v>123</v>
      </c>
      <c r="B1418">
        <f>IFERROR(テーブル_Swim015[[#This Row],[組]],"")</f>
        <v>2</v>
      </c>
      <c r="C1418">
        <f>IFERROR(テーブル_Swim015[[#This Row],[水路]],"")</f>
        <v>1</v>
      </c>
      <c r="D1418" t="str">
        <f>IFERROR(Sheet4!#REF!,"")</f>
        <v/>
      </c>
      <c r="E1418" t="str">
        <f>IFERROR(LOOKUP(テーブル_Swim015[[#This Row],[選手番号]],Sheet3!A:A,Sheet3!C:C),"")</f>
        <v xml:space="preserve">西内　　維                    </v>
      </c>
      <c r="F1418" t="str">
        <f>IFERROR(LOOKUP(D1418,テーブル_Swim014[選手番号],テーブル_Swim014[所属名称１]),"")</f>
        <v/>
      </c>
      <c r="G1418" t="str">
        <f>IFERROR(LOOKUP(テーブル_Swim015[[#This Row],[選手番号]],Sheet2!A:A,Sheet2!B:B),"")</f>
        <v/>
      </c>
      <c r="H1418" t="str">
        <f>IFERROR(LOOKUP(D1418,Sheet2!A:A,Sheet2!C:C),"")</f>
        <v/>
      </c>
      <c r="I1418" t="str">
        <f>IFERROR(LOOKUP(H1418,Sheet9!A:A,記載責任者!#REF!),"")</f>
        <v/>
      </c>
    </row>
    <row r="1419" spans="1:9">
      <c r="A1419">
        <f>IFERROR(テーブル_Swim015[[#This Row],[競技番号]],"")</f>
        <v>123</v>
      </c>
      <c r="B1419">
        <f>IFERROR(テーブル_Swim015[[#This Row],[組]],"")</f>
        <v>2</v>
      </c>
      <c r="C1419">
        <f>IFERROR(テーブル_Swim015[[#This Row],[水路]],"")</f>
        <v>2</v>
      </c>
      <c r="D1419" t="str">
        <f>IFERROR(Sheet4!#REF!,"")</f>
        <v/>
      </c>
      <c r="E1419" t="str">
        <f>IFERROR(LOOKUP(テーブル_Swim015[[#This Row],[選手番号]],Sheet3!A:A,Sheet3!C:C),"")</f>
        <v xml:space="preserve">大高　美悠                    </v>
      </c>
      <c r="F1419" t="str">
        <f>IFERROR(LOOKUP(D1419,テーブル_Swim014[選手番号],テーブル_Swim014[所属名称１]),"")</f>
        <v/>
      </c>
      <c r="G1419" t="str">
        <f>IFERROR(LOOKUP(テーブル_Swim015[[#This Row],[選手番号]],Sheet2!A:A,Sheet2!B:B),"")</f>
        <v/>
      </c>
      <c r="H1419" t="str">
        <f>IFERROR(LOOKUP(D1419,Sheet2!A:A,Sheet2!C:C),"")</f>
        <v/>
      </c>
      <c r="I1419" t="str">
        <f>IFERROR(LOOKUP(H1419,Sheet9!A:A,記載責任者!#REF!),"")</f>
        <v/>
      </c>
    </row>
    <row r="1420" spans="1:9">
      <c r="A1420">
        <f>IFERROR(テーブル_Swim015[[#This Row],[競技番号]],"")</f>
        <v>123</v>
      </c>
      <c r="B1420">
        <f>IFERROR(テーブル_Swim015[[#This Row],[組]],"")</f>
        <v>2</v>
      </c>
      <c r="C1420">
        <f>IFERROR(テーブル_Swim015[[#This Row],[水路]],"")</f>
        <v>3</v>
      </c>
      <c r="D1420" t="str">
        <f>IFERROR(Sheet4!#REF!,"")</f>
        <v/>
      </c>
      <c r="E1420" t="str">
        <f>IFERROR(LOOKUP(テーブル_Swim015[[#This Row],[選手番号]],Sheet3!A:A,Sheet3!C:C),"")</f>
        <v xml:space="preserve">林　　理紗                    </v>
      </c>
      <c r="F1420" t="str">
        <f>IFERROR(LOOKUP(D1420,テーブル_Swim014[選手番号],テーブル_Swim014[所属名称１]),"")</f>
        <v/>
      </c>
      <c r="G1420" t="str">
        <f>IFERROR(LOOKUP(テーブル_Swim015[[#This Row],[選手番号]],Sheet2!A:A,Sheet2!B:B),"")</f>
        <v/>
      </c>
      <c r="H1420" t="str">
        <f>IFERROR(LOOKUP(D1420,Sheet2!A:A,Sheet2!C:C),"")</f>
        <v/>
      </c>
      <c r="I1420" t="str">
        <f>IFERROR(LOOKUP(H1420,Sheet9!A:A,記載責任者!#REF!),"")</f>
        <v/>
      </c>
    </row>
    <row r="1421" spans="1:9">
      <c r="A1421">
        <f>IFERROR(テーブル_Swim015[[#This Row],[競技番号]],"")</f>
        <v>123</v>
      </c>
      <c r="B1421">
        <f>IFERROR(テーブル_Swim015[[#This Row],[組]],"")</f>
        <v>2</v>
      </c>
      <c r="C1421">
        <f>IFERROR(テーブル_Swim015[[#This Row],[水路]],"")</f>
        <v>4</v>
      </c>
      <c r="D1421" t="str">
        <f>IFERROR(Sheet4!#REF!,"")</f>
        <v/>
      </c>
      <c r="E1421" t="str">
        <f>IFERROR(LOOKUP(テーブル_Swim015[[#This Row],[選手番号]],Sheet3!A:A,Sheet3!C:C),"")</f>
        <v xml:space="preserve">秀野　加奈                    </v>
      </c>
      <c r="F1421" t="str">
        <f>IFERROR(LOOKUP(D1421,テーブル_Swim014[選手番号],テーブル_Swim014[所属名称１]),"")</f>
        <v/>
      </c>
      <c r="G1421" t="str">
        <f>IFERROR(LOOKUP(テーブル_Swim015[[#This Row],[選手番号]],Sheet2!A:A,Sheet2!B:B),"")</f>
        <v/>
      </c>
      <c r="H1421" t="str">
        <f>IFERROR(LOOKUP(D1421,Sheet2!A:A,Sheet2!C:C),"")</f>
        <v/>
      </c>
      <c r="I1421" t="str">
        <f>IFERROR(LOOKUP(H1421,Sheet9!A:A,記載責任者!#REF!),"")</f>
        <v/>
      </c>
    </row>
    <row r="1422" spans="1:9">
      <c r="A1422">
        <f>IFERROR(テーブル_Swim015[[#This Row],[競技番号]],"")</f>
        <v>123</v>
      </c>
      <c r="B1422">
        <f>IFERROR(テーブル_Swim015[[#This Row],[組]],"")</f>
        <v>2</v>
      </c>
      <c r="C1422">
        <f>IFERROR(テーブル_Swim015[[#This Row],[水路]],"")</f>
        <v>5</v>
      </c>
      <c r="D1422" t="str">
        <f>IFERROR(Sheet4!#REF!,"")</f>
        <v/>
      </c>
      <c r="E1422" t="str">
        <f>IFERROR(LOOKUP(テーブル_Swim015[[#This Row],[選手番号]],Sheet3!A:A,Sheet3!C:C),"")</f>
        <v xml:space="preserve">木内　彩果                    </v>
      </c>
      <c r="F1422" t="str">
        <f>IFERROR(LOOKUP(D1422,テーブル_Swim014[選手番号],テーブル_Swim014[所属名称１]),"")</f>
        <v/>
      </c>
      <c r="G1422" t="str">
        <f>IFERROR(LOOKUP(テーブル_Swim015[[#This Row],[選手番号]],Sheet2!A:A,Sheet2!B:B),"")</f>
        <v/>
      </c>
      <c r="H1422" t="str">
        <f>IFERROR(LOOKUP(D1422,Sheet2!A:A,Sheet2!C:C),"")</f>
        <v/>
      </c>
      <c r="I1422" t="str">
        <f>IFERROR(LOOKUP(H1422,Sheet9!A:A,記載責任者!#REF!),"")</f>
        <v/>
      </c>
    </row>
    <row r="1423" spans="1:9">
      <c r="A1423">
        <f>IFERROR(テーブル_Swim015[[#This Row],[競技番号]],"")</f>
        <v>123</v>
      </c>
      <c r="B1423">
        <f>IFERROR(テーブル_Swim015[[#This Row],[組]],"")</f>
        <v>2</v>
      </c>
      <c r="C1423">
        <f>IFERROR(テーブル_Swim015[[#This Row],[水路]],"")</f>
        <v>6</v>
      </c>
      <c r="D1423" t="str">
        <f>IFERROR(Sheet4!#REF!,"")</f>
        <v/>
      </c>
      <c r="E1423" t="str">
        <f>IFERROR(LOOKUP(テーブル_Swim015[[#This Row],[選手番号]],Sheet3!A:A,Sheet3!C:C),"")</f>
        <v xml:space="preserve">富野　櫻子                    </v>
      </c>
      <c r="F1423" t="str">
        <f>IFERROR(LOOKUP(D1423,テーブル_Swim014[選手番号],テーブル_Swim014[所属名称１]),"")</f>
        <v/>
      </c>
      <c r="G1423" t="str">
        <f>IFERROR(LOOKUP(テーブル_Swim015[[#This Row],[選手番号]],Sheet2!A:A,Sheet2!B:B),"")</f>
        <v/>
      </c>
      <c r="H1423" t="str">
        <f>IFERROR(LOOKUP(D1423,Sheet2!A:A,Sheet2!C:C),"")</f>
        <v/>
      </c>
      <c r="I1423" t="str">
        <f>IFERROR(LOOKUP(H1423,Sheet9!A:A,記載責任者!#REF!),"")</f>
        <v/>
      </c>
    </row>
    <row r="1424" spans="1:9">
      <c r="A1424">
        <f>IFERROR(テーブル_Swim015[[#This Row],[競技番号]],"")</f>
        <v>123</v>
      </c>
      <c r="B1424">
        <f>IFERROR(テーブル_Swim015[[#This Row],[組]],"")</f>
        <v>2</v>
      </c>
      <c r="C1424">
        <f>IFERROR(テーブル_Swim015[[#This Row],[水路]],"")</f>
        <v>7</v>
      </c>
      <c r="D1424" t="str">
        <f>IFERROR(Sheet4!#REF!,"")</f>
        <v/>
      </c>
      <c r="E1424" t="str">
        <f>IFERROR(LOOKUP(テーブル_Swim015[[#This Row],[選手番号]],Sheet3!A:A,Sheet3!C:C),"")</f>
        <v xml:space="preserve">竹内　智香                    </v>
      </c>
      <c r="F1424" t="str">
        <f>IFERROR(LOOKUP(D1424,テーブル_Swim014[選手番号],テーブル_Swim014[所属名称１]),"")</f>
        <v/>
      </c>
      <c r="G1424" t="str">
        <f>IFERROR(LOOKUP(テーブル_Swim015[[#This Row],[選手番号]],Sheet2!A:A,Sheet2!B:B),"")</f>
        <v/>
      </c>
      <c r="H1424" t="str">
        <f>IFERROR(LOOKUP(D1424,Sheet2!A:A,Sheet2!C:C),"")</f>
        <v/>
      </c>
      <c r="I1424" t="str">
        <f>IFERROR(LOOKUP(H1424,Sheet9!A:A,記載責任者!#REF!),"")</f>
        <v/>
      </c>
    </row>
    <row r="1425" spans="1:9">
      <c r="A1425">
        <f>IFERROR(テーブル_Swim015[[#This Row],[競技番号]],"")</f>
        <v>123</v>
      </c>
      <c r="B1425">
        <f>IFERROR(テーブル_Swim015[[#This Row],[組]],"")</f>
        <v>2</v>
      </c>
      <c r="C1425">
        <f>IFERROR(テーブル_Swim015[[#This Row],[水路]],"")</f>
        <v>8</v>
      </c>
      <c r="D1425">
        <f>IFERROR(Sheet4!G2249,"")</f>
        <v>1116</v>
      </c>
      <c r="E1425" t="str">
        <f>IFERROR(LOOKUP(テーブル_Swim015[[#This Row],[選手番号]],Sheet3!A:A,Sheet3!C:C),"")</f>
        <v xml:space="preserve">稲垣ふたば                    </v>
      </c>
      <c r="F1425" t="str">
        <f>IFERROR(LOOKUP(D1425,テーブル_Swim014[選手番号],テーブル_Swim014[所属名称１]),"")</f>
        <v xml:space="preserve">ﾌｨｯﾀ高知        </v>
      </c>
      <c r="G1425" t="str">
        <f>IFERROR(LOOKUP(テーブル_Swim015[[#This Row],[選手番号]],Sheet2!A:A,Sheet2!B:B),"")</f>
        <v/>
      </c>
      <c r="H1425">
        <f>IFERROR(LOOKUP(D1425,Sheet2!A:A,Sheet2!C:C),"")</f>
        <v>34</v>
      </c>
      <c r="I1425" t="str">
        <f>IFERROR(LOOKUP(H1425,Sheet9!A:A,記載責任者!#REF!),"")</f>
        <v/>
      </c>
    </row>
    <row r="1426" spans="1:9">
      <c r="A1426">
        <f>IFERROR(テーブル_Swim015[[#This Row],[競技番号]],"")</f>
        <v>124</v>
      </c>
      <c r="B1426">
        <f>IFERROR(テーブル_Swim015[[#This Row],[組]],"")</f>
        <v>1</v>
      </c>
      <c r="C1426">
        <f>IFERROR(テーブル_Swim015[[#This Row],[水路]],"")</f>
        <v>1</v>
      </c>
      <c r="D1426">
        <f>IFERROR(Sheet4!G2250,"")</f>
        <v>0</v>
      </c>
      <c r="E1426" t="str">
        <f>IFERROR(LOOKUP(テーブル_Swim015[[#This Row],[選手番号]],Sheet3!A:A,Sheet3!C:C),"")</f>
        <v xml:space="preserve">廣瀬　大嗣                    </v>
      </c>
      <c r="F1426" t="str">
        <f>IFERROR(LOOKUP(D1426,テーブル_Swim014[選手番号],テーブル_Swim014[所属名称１]),"")</f>
        <v/>
      </c>
      <c r="G1426" t="str">
        <f>IFERROR(LOOKUP(テーブル_Swim015[[#This Row],[選手番号]],Sheet2!A:A,Sheet2!B:B),"")</f>
        <v/>
      </c>
      <c r="H1426" t="str">
        <f>IFERROR(LOOKUP(D1426,Sheet2!A:A,Sheet2!C:C),"")</f>
        <v/>
      </c>
      <c r="I1426" t="str">
        <f>IFERROR(LOOKUP(H1426,Sheet9!A:A,記載責任者!#REF!),"")</f>
        <v/>
      </c>
    </row>
    <row r="1427" spans="1:9">
      <c r="A1427">
        <f>IFERROR(テーブル_Swim015[[#This Row],[競技番号]],"")</f>
        <v>124</v>
      </c>
      <c r="B1427">
        <f>IFERROR(テーブル_Swim015[[#This Row],[組]],"")</f>
        <v>1</v>
      </c>
      <c r="C1427">
        <f>IFERROR(テーブル_Swim015[[#This Row],[水路]],"")</f>
        <v>2</v>
      </c>
      <c r="D1427">
        <f>IFERROR(Sheet4!G2251,"")</f>
        <v>0</v>
      </c>
      <c r="E1427" t="str">
        <f>IFERROR(LOOKUP(テーブル_Swim015[[#This Row],[選手番号]],Sheet3!A:A,Sheet3!C:C),"")</f>
        <v xml:space="preserve">福井　雅希                    </v>
      </c>
      <c r="F1427" t="str">
        <f>IFERROR(LOOKUP(D1427,テーブル_Swim014[選手番号],テーブル_Swim014[所属名称１]),"")</f>
        <v/>
      </c>
      <c r="G1427" t="str">
        <f>IFERROR(LOOKUP(テーブル_Swim015[[#This Row],[選手番号]],Sheet2!A:A,Sheet2!B:B),"")</f>
        <v/>
      </c>
      <c r="H1427" t="str">
        <f>IFERROR(LOOKUP(D1427,Sheet2!A:A,Sheet2!C:C),"")</f>
        <v/>
      </c>
      <c r="I1427" t="str">
        <f>IFERROR(LOOKUP(H1427,Sheet9!A:A,記載責任者!#REF!),"")</f>
        <v/>
      </c>
    </row>
    <row r="1428" spans="1:9">
      <c r="A1428">
        <f>IFERROR(テーブル_Swim015[[#This Row],[競技番号]],"")</f>
        <v>124</v>
      </c>
      <c r="B1428">
        <f>IFERROR(テーブル_Swim015[[#This Row],[組]],"")</f>
        <v>1</v>
      </c>
      <c r="C1428">
        <f>IFERROR(テーブル_Swim015[[#This Row],[水路]],"")</f>
        <v>3</v>
      </c>
      <c r="D1428">
        <f>IFERROR(Sheet4!G2252,"")</f>
        <v>0</v>
      </c>
      <c r="E1428" t="str">
        <f>IFERROR(LOOKUP(テーブル_Swim015[[#This Row],[選手番号]],Sheet3!A:A,Sheet3!C:C),"")</f>
        <v xml:space="preserve">芝　　祐誠                    </v>
      </c>
      <c r="F1428" t="str">
        <f>IFERROR(LOOKUP(D1428,テーブル_Swim014[選手番号],テーブル_Swim014[所属名称１]),"")</f>
        <v/>
      </c>
      <c r="G1428" t="str">
        <f>IFERROR(LOOKUP(テーブル_Swim015[[#This Row],[選手番号]],Sheet2!A:A,Sheet2!B:B),"")</f>
        <v/>
      </c>
      <c r="H1428" t="str">
        <f>IFERROR(LOOKUP(D1428,Sheet2!A:A,Sheet2!C:C),"")</f>
        <v/>
      </c>
      <c r="I1428" t="str">
        <f>IFERROR(LOOKUP(H1428,Sheet9!A:A,記載責任者!#REF!),"")</f>
        <v/>
      </c>
    </row>
    <row r="1429" spans="1:9">
      <c r="A1429">
        <f>IFERROR(テーブル_Swim015[[#This Row],[競技番号]],"")</f>
        <v>124</v>
      </c>
      <c r="B1429">
        <f>IFERROR(テーブル_Swim015[[#This Row],[組]],"")</f>
        <v>1</v>
      </c>
      <c r="C1429">
        <f>IFERROR(テーブル_Swim015[[#This Row],[水路]],"")</f>
        <v>4</v>
      </c>
      <c r="D1429">
        <f>IFERROR(Sheet4!G2253,"")</f>
        <v>0</v>
      </c>
      <c r="E1429" t="str">
        <f>IFERROR(LOOKUP(テーブル_Swim015[[#This Row],[選手番号]],Sheet3!A:A,Sheet3!C:C),"")</f>
        <v xml:space="preserve">細川　公平                    </v>
      </c>
      <c r="F1429" t="str">
        <f>IFERROR(LOOKUP(D1429,テーブル_Swim014[選手番号],テーブル_Swim014[所属名称１]),"")</f>
        <v/>
      </c>
      <c r="G1429" t="str">
        <f>IFERROR(LOOKUP(テーブル_Swim015[[#This Row],[選手番号]],Sheet2!A:A,Sheet2!B:B),"")</f>
        <v/>
      </c>
      <c r="H1429" t="str">
        <f>IFERROR(LOOKUP(D1429,Sheet2!A:A,Sheet2!C:C),"")</f>
        <v/>
      </c>
      <c r="I1429" t="str">
        <f>IFERROR(LOOKUP(H1429,Sheet9!A:A,記載責任者!#REF!),"")</f>
        <v/>
      </c>
    </row>
    <row r="1430" spans="1:9">
      <c r="A1430">
        <f>IFERROR(テーブル_Swim015[[#This Row],[競技番号]],"")</f>
        <v>124</v>
      </c>
      <c r="B1430">
        <f>IFERROR(テーブル_Swim015[[#This Row],[組]],"")</f>
        <v>1</v>
      </c>
      <c r="C1430">
        <f>IFERROR(テーブル_Swim015[[#This Row],[水路]],"")</f>
        <v>5</v>
      </c>
      <c r="D1430">
        <f>IFERROR(Sheet4!G2254,"")</f>
        <v>0</v>
      </c>
      <c r="E1430" t="str">
        <f>IFERROR(LOOKUP(テーブル_Swim015[[#This Row],[選手番号]],Sheet3!A:A,Sheet3!C:C),"")</f>
        <v xml:space="preserve">濱浦　了輔                    </v>
      </c>
      <c r="F1430" t="str">
        <f>IFERROR(LOOKUP(D1430,テーブル_Swim014[選手番号],テーブル_Swim014[所属名称１]),"")</f>
        <v/>
      </c>
      <c r="G1430" t="str">
        <f>IFERROR(LOOKUP(テーブル_Swim015[[#This Row],[選手番号]],Sheet2!A:A,Sheet2!B:B),"")</f>
        <v/>
      </c>
      <c r="H1430" t="str">
        <f>IFERROR(LOOKUP(D1430,Sheet2!A:A,Sheet2!C:C),"")</f>
        <v/>
      </c>
      <c r="I1430" t="str">
        <f>IFERROR(LOOKUP(H1430,Sheet9!A:A,記載責任者!#REF!),"")</f>
        <v/>
      </c>
    </row>
    <row r="1431" spans="1:9">
      <c r="A1431">
        <f>IFERROR(テーブル_Swim015[[#This Row],[競技番号]],"")</f>
        <v>124</v>
      </c>
      <c r="B1431">
        <f>IFERROR(テーブル_Swim015[[#This Row],[組]],"")</f>
        <v>1</v>
      </c>
      <c r="C1431">
        <f>IFERROR(テーブル_Swim015[[#This Row],[水路]],"")</f>
        <v>6</v>
      </c>
      <c r="D1431">
        <f>IFERROR(Sheet4!G2255,"")</f>
        <v>0</v>
      </c>
      <c r="E1431" t="str">
        <f>IFERROR(LOOKUP(テーブル_Swim015[[#This Row],[選手番号]],Sheet3!A:A,Sheet3!C:C),"")</f>
        <v xml:space="preserve">土居　侑矢                    </v>
      </c>
      <c r="F1431" t="str">
        <f>IFERROR(LOOKUP(D1431,テーブル_Swim014[選手番号],テーブル_Swim014[所属名称１]),"")</f>
        <v/>
      </c>
      <c r="G1431" t="str">
        <f>IFERROR(LOOKUP(テーブル_Swim015[[#This Row],[選手番号]],Sheet2!A:A,Sheet2!B:B),"")</f>
        <v/>
      </c>
      <c r="H1431" t="str">
        <f>IFERROR(LOOKUP(D1431,Sheet2!A:A,Sheet2!C:C),"")</f>
        <v/>
      </c>
      <c r="I1431" t="str">
        <f>IFERROR(LOOKUP(H1431,Sheet9!A:A,記載責任者!#REF!),"")</f>
        <v/>
      </c>
    </row>
    <row r="1432" spans="1:9">
      <c r="A1432">
        <f>IFERROR(テーブル_Swim015[[#This Row],[競技番号]],"")</f>
        <v>124</v>
      </c>
      <c r="B1432">
        <f>IFERROR(テーブル_Swim015[[#This Row],[組]],"")</f>
        <v>1</v>
      </c>
      <c r="C1432">
        <f>IFERROR(テーブル_Swim015[[#This Row],[水路]],"")</f>
        <v>7</v>
      </c>
      <c r="D1432">
        <f>IFERROR(Sheet4!G2256,"")</f>
        <v>0</v>
      </c>
      <c r="E1432" t="str">
        <f>IFERROR(LOOKUP(テーブル_Swim015[[#This Row],[選手番号]],Sheet3!A:A,Sheet3!C:C),"")</f>
        <v xml:space="preserve">森﨑　智也                    </v>
      </c>
      <c r="F1432" t="str">
        <f>IFERROR(LOOKUP(D1432,テーブル_Swim014[選手番号],テーブル_Swim014[所属名称１]),"")</f>
        <v/>
      </c>
      <c r="G1432" t="str">
        <f>IFERROR(LOOKUP(テーブル_Swim015[[#This Row],[選手番号]],Sheet2!A:A,Sheet2!B:B),"")</f>
        <v/>
      </c>
      <c r="H1432" t="str">
        <f>IFERROR(LOOKUP(D1432,Sheet2!A:A,Sheet2!C:C),"")</f>
        <v/>
      </c>
      <c r="I1432" t="str">
        <f>IFERROR(LOOKUP(H1432,Sheet9!A:A,記載責任者!#REF!),"")</f>
        <v/>
      </c>
    </row>
    <row r="1433" spans="1:9">
      <c r="A1433">
        <f>IFERROR(テーブル_Swim015[[#This Row],[競技番号]],"")</f>
        <v>124</v>
      </c>
      <c r="B1433">
        <f>IFERROR(テーブル_Swim015[[#This Row],[組]],"")</f>
        <v>1</v>
      </c>
      <c r="C1433">
        <f>IFERROR(テーブル_Swim015[[#This Row],[水路]],"")</f>
        <v>8</v>
      </c>
      <c r="D1433">
        <f>IFERROR(Sheet4!G2257,"")</f>
        <v>0</v>
      </c>
      <c r="E1433" t="str">
        <f>IFERROR(LOOKUP(テーブル_Swim015[[#This Row],[選手番号]],Sheet3!A:A,Sheet3!C:C),"")</f>
        <v/>
      </c>
      <c r="F1433" t="str">
        <f>IFERROR(LOOKUP(D1433,テーブル_Swim014[選手番号],テーブル_Swim014[所属名称１]),"")</f>
        <v/>
      </c>
      <c r="G1433" t="str">
        <f>IFERROR(LOOKUP(テーブル_Swim015[[#This Row],[選手番号]],Sheet2!A:A,Sheet2!B:B),"")</f>
        <v/>
      </c>
      <c r="H1433" t="str">
        <f>IFERROR(LOOKUP(D1433,Sheet2!A:A,Sheet2!C:C),"")</f>
        <v/>
      </c>
      <c r="I1433" t="str">
        <f>IFERROR(LOOKUP(H1433,Sheet9!A:A,記載責任者!#REF!),"")</f>
        <v/>
      </c>
    </row>
    <row r="1434" spans="1:9">
      <c r="A1434">
        <f>IFERROR(テーブル_Swim015[[#This Row],[競技番号]],"")</f>
        <v>125</v>
      </c>
      <c r="B1434">
        <f>IFERROR(テーブル_Swim015[[#This Row],[組]],"")</f>
        <v>1</v>
      </c>
      <c r="C1434">
        <f>IFERROR(テーブル_Swim015[[#This Row],[水路]],"")</f>
        <v>1</v>
      </c>
      <c r="D1434">
        <f>IFERROR(Sheet4!G2258,"")</f>
        <v>0</v>
      </c>
      <c r="E1434" t="str">
        <f>IFERROR(LOOKUP(テーブル_Swim015[[#This Row],[選手番号]],Sheet3!A:A,Sheet3!C:C),"")</f>
        <v/>
      </c>
      <c r="F1434" t="str">
        <f>IFERROR(LOOKUP(D1434,テーブル_Swim014[選手番号],テーブル_Swim014[所属名称１]),"")</f>
        <v/>
      </c>
      <c r="G1434" t="str">
        <f>IFERROR(LOOKUP(テーブル_Swim015[[#This Row],[選手番号]],Sheet2!A:A,Sheet2!B:B),"")</f>
        <v/>
      </c>
      <c r="H1434" t="str">
        <f>IFERROR(LOOKUP(D1434,Sheet2!A:A,Sheet2!C:C),"")</f>
        <v/>
      </c>
      <c r="I1434" t="str">
        <f>IFERROR(LOOKUP(H1434,Sheet9!A:A,記載責任者!#REF!),"")</f>
        <v/>
      </c>
    </row>
    <row r="1435" spans="1:9">
      <c r="A1435">
        <f>IFERROR(テーブル_Swim015[[#This Row],[競技番号]],"")</f>
        <v>125</v>
      </c>
      <c r="B1435">
        <f>IFERROR(テーブル_Swim015[[#This Row],[組]],"")</f>
        <v>1</v>
      </c>
      <c r="C1435">
        <f>IFERROR(テーブル_Swim015[[#This Row],[水路]],"")</f>
        <v>2</v>
      </c>
      <c r="D1435">
        <f>IFERROR(Sheet4!G2259,"")</f>
        <v>0</v>
      </c>
      <c r="E1435" t="str">
        <f>IFERROR(LOOKUP(テーブル_Swim015[[#This Row],[選手番号]],Sheet3!A:A,Sheet3!C:C),"")</f>
        <v/>
      </c>
      <c r="F1435" t="str">
        <f>IFERROR(LOOKUP(D1435,テーブル_Swim014[選手番号],テーブル_Swim014[所属名称１]),"")</f>
        <v/>
      </c>
      <c r="G1435" t="str">
        <f>IFERROR(LOOKUP(テーブル_Swim015[[#This Row],[選手番号]],Sheet2!A:A,Sheet2!B:B),"")</f>
        <v/>
      </c>
      <c r="H1435" t="str">
        <f>IFERROR(LOOKUP(D1435,Sheet2!A:A,Sheet2!C:C),"")</f>
        <v/>
      </c>
      <c r="I1435" t="str">
        <f>IFERROR(LOOKUP(H1435,Sheet9!A:A,記載責任者!#REF!),"")</f>
        <v/>
      </c>
    </row>
    <row r="1436" spans="1:9">
      <c r="A1436">
        <f>IFERROR(テーブル_Swim015[[#This Row],[競技番号]],"")</f>
        <v>125</v>
      </c>
      <c r="B1436">
        <f>IFERROR(テーブル_Swim015[[#This Row],[組]],"")</f>
        <v>1</v>
      </c>
      <c r="C1436">
        <f>IFERROR(テーブル_Swim015[[#This Row],[水路]],"")</f>
        <v>3</v>
      </c>
      <c r="D1436">
        <f>IFERROR(Sheet4!G2260,"")</f>
        <v>0</v>
      </c>
      <c r="E1436" t="str">
        <f>IFERROR(LOOKUP(テーブル_Swim015[[#This Row],[選手番号]],Sheet3!A:A,Sheet3!C:C),"")</f>
        <v xml:space="preserve">髙内　千遥                    </v>
      </c>
      <c r="F1436" t="str">
        <f>IFERROR(LOOKUP(D1436,テーブル_Swim014[選手番号],テーブル_Swim014[所属名称１]),"")</f>
        <v/>
      </c>
      <c r="G1436" t="str">
        <f>IFERROR(LOOKUP(テーブル_Swim015[[#This Row],[選手番号]],Sheet2!A:A,Sheet2!B:B),"")</f>
        <v/>
      </c>
      <c r="H1436" t="str">
        <f>IFERROR(LOOKUP(D1436,Sheet2!A:A,Sheet2!C:C),"")</f>
        <v/>
      </c>
      <c r="I1436" t="str">
        <f>IFERROR(LOOKUP(H1436,Sheet9!A:A,記載責任者!#REF!),"")</f>
        <v/>
      </c>
    </row>
    <row r="1437" spans="1:9">
      <c r="A1437">
        <f>IFERROR(テーブル_Swim015[[#This Row],[競技番号]],"")</f>
        <v>125</v>
      </c>
      <c r="B1437">
        <f>IFERROR(テーブル_Swim015[[#This Row],[組]],"")</f>
        <v>1</v>
      </c>
      <c r="C1437">
        <f>IFERROR(テーブル_Swim015[[#This Row],[水路]],"")</f>
        <v>4</v>
      </c>
      <c r="D1437">
        <f>IFERROR(Sheet4!G2261,"")</f>
        <v>0</v>
      </c>
      <c r="E1437" t="str">
        <f>IFERROR(LOOKUP(テーブル_Swim015[[#This Row],[選手番号]],Sheet3!A:A,Sheet3!C:C),"")</f>
        <v xml:space="preserve">佐古田彩里                    </v>
      </c>
      <c r="F1437" t="str">
        <f>IFERROR(LOOKUP(D1437,テーブル_Swim014[選手番号],テーブル_Swim014[所属名称１]),"")</f>
        <v/>
      </c>
      <c r="G1437" t="str">
        <f>IFERROR(LOOKUP(テーブル_Swim015[[#This Row],[選手番号]],Sheet2!A:A,Sheet2!B:B),"")</f>
        <v/>
      </c>
      <c r="H1437" t="str">
        <f>IFERROR(LOOKUP(D1437,Sheet2!A:A,Sheet2!C:C),"")</f>
        <v/>
      </c>
      <c r="I1437" t="str">
        <f>IFERROR(LOOKUP(H1437,Sheet9!A:A,記載責任者!#REF!),"")</f>
        <v/>
      </c>
    </row>
    <row r="1438" spans="1:9">
      <c r="A1438">
        <f>IFERROR(テーブル_Swim015[[#This Row],[競技番号]],"")</f>
        <v>125</v>
      </c>
      <c r="B1438">
        <f>IFERROR(テーブル_Swim015[[#This Row],[組]],"")</f>
        <v>1</v>
      </c>
      <c r="C1438">
        <f>IFERROR(テーブル_Swim015[[#This Row],[水路]],"")</f>
        <v>5</v>
      </c>
      <c r="D1438">
        <f>IFERROR(Sheet4!G2262,"")</f>
        <v>0</v>
      </c>
      <c r="E1438" t="str">
        <f>IFERROR(LOOKUP(テーブル_Swim015[[#This Row],[選手番号]],Sheet3!A:A,Sheet3!C:C),"")</f>
        <v xml:space="preserve">渡邉帆乃夏                    </v>
      </c>
      <c r="F1438" t="str">
        <f>IFERROR(LOOKUP(D1438,テーブル_Swim014[選手番号],テーブル_Swim014[所属名称１]),"")</f>
        <v/>
      </c>
      <c r="G1438" t="str">
        <f>IFERROR(LOOKUP(テーブル_Swim015[[#This Row],[選手番号]],Sheet2!A:A,Sheet2!B:B),"")</f>
        <v/>
      </c>
      <c r="H1438" t="str">
        <f>IFERROR(LOOKUP(D1438,Sheet2!A:A,Sheet2!C:C),"")</f>
        <v/>
      </c>
      <c r="I1438" t="str">
        <f>IFERROR(LOOKUP(H1438,Sheet9!A:A,記載責任者!#REF!),"")</f>
        <v/>
      </c>
    </row>
    <row r="1439" spans="1:9">
      <c r="A1439">
        <f>IFERROR(テーブル_Swim015[[#This Row],[競技番号]],"")</f>
        <v>125</v>
      </c>
      <c r="B1439">
        <f>IFERROR(テーブル_Swim015[[#This Row],[組]],"")</f>
        <v>1</v>
      </c>
      <c r="C1439">
        <f>IFERROR(テーブル_Swim015[[#This Row],[水路]],"")</f>
        <v>6</v>
      </c>
      <c r="D1439">
        <f>IFERROR(Sheet4!G2263,"")</f>
        <v>0</v>
      </c>
      <c r="E1439" t="str">
        <f>IFERROR(LOOKUP(テーブル_Swim015[[#This Row],[選手番号]],Sheet3!A:A,Sheet3!C:C),"")</f>
        <v/>
      </c>
      <c r="F1439" t="str">
        <f>IFERROR(LOOKUP(D1439,テーブル_Swim014[選手番号],テーブル_Swim014[所属名称１]),"")</f>
        <v/>
      </c>
      <c r="G1439" t="str">
        <f>IFERROR(LOOKUP(テーブル_Swim015[[#This Row],[選手番号]],Sheet2!A:A,Sheet2!B:B),"")</f>
        <v/>
      </c>
      <c r="H1439" t="str">
        <f>IFERROR(LOOKUP(D1439,Sheet2!A:A,Sheet2!C:C),"")</f>
        <v/>
      </c>
      <c r="I1439" t="str">
        <f>IFERROR(LOOKUP(H1439,Sheet9!A:A,記載責任者!#REF!),"")</f>
        <v/>
      </c>
    </row>
    <row r="1440" spans="1:9">
      <c r="A1440">
        <f>IFERROR(テーブル_Swim015[[#This Row],[競技番号]],"")</f>
        <v>125</v>
      </c>
      <c r="B1440">
        <f>IFERROR(テーブル_Swim015[[#This Row],[組]],"")</f>
        <v>1</v>
      </c>
      <c r="C1440">
        <f>IFERROR(テーブル_Swim015[[#This Row],[水路]],"")</f>
        <v>7</v>
      </c>
      <c r="D1440">
        <f>IFERROR(Sheet4!G2264,"")</f>
        <v>0</v>
      </c>
      <c r="E1440" t="str">
        <f>IFERROR(LOOKUP(テーブル_Swim015[[#This Row],[選手番号]],Sheet3!A:A,Sheet3!C:C),"")</f>
        <v/>
      </c>
      <c r="F1440" t="str">
        <f>IFERROR(LOOKUP(D1440,テーブル_Swim014[選手番号],テーブル_Swim014[所属名称１]),"")</f>
        <v/>
      </c>
      <c r="G1440" t="str">
        <f>IFERROR(LOOKUP(テーブル_Swim015[[#This Row],[選手番号]],Sheet2!A:A,Sheet2!B:B),"")</f>
        <v/>
      </c>
      <c r="H1440" t="str">
        <f>IFERROR(LOOKUP(D1440,Sheet2!A:A,Sheet2!C:C),"")</f>
        <v/>
      </c>
      <c r="I1440" t="str">
        <f>IFERROR(LOOKUP(H1440,Sheet9!A:A,記載責任者!#REF!),"")</f>
        <v/>
      </c>
    </row>
    <row r="1441" spans="1:9">
      <c r="A1441">
        <f>IFERROR(テーブル_Swim015[[#This Row],[競技番号]],"")</f>
        <v>125</v>
      </c>
      <c r="B1441">
        <f>IFERROR(テーブル_Swim015[[#This Row],[組]],"")</f>
        <v>1</v>
      </c>
      <c r="C1441">
        <f>IFERROR(テーブル_Swim015[[#This Row],[水路]],"")</f>
        <v>8</v>
      </c>
      <c r="D1441">
        <f>IFERROR(Sheet4!G2265,"")</f>
        <v>0</v>
      </c>
      <c r="E1441" t="str">
        <f>IFERROR(LOOKUP(テーブル_Swim015[[#This Row],[選手番号]],Sheet3!A:A,Sheet3!C:C),"")</f>
        <v/>
      </c>
      <c r="F1441" t="str">
        <f>IFERROR(LOOKUP(D1441,テーブル_Swim014[選手番号],テーブル_Swim014[所属名称１]),"")</f>
        <v/>
      </c>
      <c r="G1441" t="str">
        <f>IFERROR(LOOKUP(テーブル_Swim015[[#This Row],[選手番号]],Sheet2!A:A,Sheet2!B:B),"")</f>
        <v/>
      </c>
      <c r="H1441" t="str">
        <f>IFERROR(LOOKUP(D1441,Sheet2!A:A,Sheet2!C:C),"")</f>
        <v/>
      </c>
      <c r="I1441" t="str">
        <f>IFERROR(LOOKUP(H1441,Sheet9!A:A,記載責任者!#REF!),"")</f>
        <v/>
      </c>
    </row>
    <row r="1442" spans="1:9">
      <c r="A1442">
        <f>IFERROR(テーブル_Swim015[[#This Row],[競技番号]],"")</f>
        <v>125</v>
      </c>
      <c r="B1442">
        <f>IFERROR(テーブル_Swim015[[#This Row],[組]],"")</f>
        <v>2</v>
      </c>
      <c r="C1442">
        <f>IFERROR(テーブル_Swim015[[#This Row],[水路]],"")</f>
        <v>1</v>
      </c>
      <c r="D1442">
        <f>IFERROR(Sheet4!G2266,"")</f>
        <v>0</v>
      </c>
      <c r="E1442" t="str">
        <f>IFERROR(LOOKUP(テーブル_Swim015[[#This Row],[選手番号]],Sheet3!A:A,Sheet3!C:C),"")</f>
        <v/>
      </c>
      <c r="F1442" t="str">
        <f>IFERROR(LOOKUP(D1442,テーブル_Swim014[選手番号],テーブル_Swim014[所属名称１]),"")</f>
        <v/>
      </c>
      <c r="G1442" t="str">
        <f>IFERROR(LOOKUP(テーブル_Swim015[[#This Row],[選手番号]],Sheet2!A:A,Sheet2!B:B),"")</f>
        <v/>
      </c>
      <c r="H1442" t="str">
        <f>IFERROR(LOOKUP(D1442,Sheet2!A:A,Sheet2!C:C),"")</f>
        <v/>
      </c>
      <c r="I1442" t="str">
        <f>IFERROR(LOOKUP(H1442,Sheet9!A:A,記載責任者!#REF!),"")</f>
        <v/>
      </c>
    </row>
    <row r="1443" spans="1:9">
      <c r="A1443">
        <f>IFERROR(テーブル_Swim015[[#This Row],[競技番号]],"")</f>
        <v>125</v>
      </c>
      <c r="B1443">
        <f>IFERROR(テーブル_Swim015[[#This Row],[組]],"")</f>
        <v>2</v>
      </c>
      <c r="C1443">
        <f>IFERROR(テーブル_Swim015[[#This Row],[水路]],"")</f>
        <v>2</v>
      </c>
      <c r="D1443">
        <f>IFERROR(Sheet4!G2267,"")</f>
        <v>0</v>
      </c>
      <c r="E1443" t="str">
        <f>IFERROR(LOOKUP(テーブル_Swim015[[#This Row],[選手番号]],Sheet3!A:A,Sheet3!C:C),"")</f>
        <v xml:space="preserve">赤松　舞音                    </v>
      </c>
      <c r="F1443" t="str">
        <f>IFERROR(LOOKUP(D1443,テーブル_Swim014[選手番号],テーブル_Swim014[所属名称１]),"")</f>
        <v/>
      </c>
      <c r="G1443" t="str">
        <f>IFERROR(LOOKUP(テーブル_Swim015[[#This Row],[選手番号]],Sheet2!A:A,Sheet2!B:B),"")</f>
        <v/>
      </c>
      <c r="H1443" t="str">
        <f>IFERROR(LOOKUP(D1443,Sheet2!A:A,Sheet2!C:C),"")</f>
        <v/>
      </c>
      <c r="I1443" t="str">
        <f>IFERROR(LOOKUP(H1443,Sheet9!A:A,記載責任者!#REF!),"")</f>
        <v/>
      </c>
    </row>
    <row r="1444" spans="1:9">
      <c r="A1444">
        <f>IFERROR(テーブル_Swim015[[#This Row],[競技番号]],"")</f>
        <v>125</v>
      </c>
      <c r="B1444">
        <f>IFERROR(テーブル_Swim015[[#This Row],[組]],"")</f>
        <v>2</v>
      </c>
      <c r="C1444">
        <f>IFERROR(テーブル_Swim015[[#This Row],[水路]],"")</f>
        <v>3</v>
      </c>
      <c r="D1444">
        <f>IFERROR(Sheet4!G2268,"")</f>
        <v>0</v>
      </c>
      <c r="E1444" t="str">
        <f>IFERROR(LOOKUP(テーブル_Swim015[[#This Row],[選手番号]],Sheet3!A:A,Sheet3!C:C),"")</f>
        <v xml:space="preserve">出張　悠月                    </v>
      </c>
      <c r="F1444" t="str">
        <f>IFERROR(LOOKUP(D1444,テーブル_Swim014[選手番号],テーブル_Swim014[所属名称１]),"")</f>
        <v/>
      </c>
      <c r="G1444" t="str">
        <f>IFERROR(LOOKUP(テーブル_Swim015[[#This Row],[選手番号]],Sheet2!A:A,Sheet2!B:B),"")</f>
        <v/>
      </c>
      <c r="H1444" t="str">
        <f>IFERROR(LOOKUP(D1444,Sheet2!A:A,Sheet2!C:C),"")</f>
        <v/>
      </c>
      <c r="I1444" t="str">
        <f>IFERROR(LOOKUP(H1444,Sheet9!A:A,記載責任者!#REF!),"")</f>
        <v/>
      </c>
    </row>
    <row r="1445" spans="1:9">
      <c r="A1445">
        <f>IFERROR(テーブル_Swim015[[#This Row],[競技番号]],"")</f>
        <v>125</v>
      </c>
      <c r="B1445">
        <f>IFERROR(テーブル_Swim015[[#This Row],[組]],"")</f>
        <v>2</v>
      </c>
      <c r="C1445">
        <f>IFERROR(テーブル_Swim015[[#This Row],[水路]],"")</f>
        <v>4</v>
      </c>
      <c r="D1445">
        <f>IFERROR(Sheet4!G2269,"")</f>
        <v>0</v>
      </c>
      <c r="E1445" t="str">
        <f>IFERROR(LOOKUP(テーブル_Swim015[[#This Row],[選手番号]],Sheet3!A:A,Sheet3!C:C),"")</f>
        <v xml:space="preserve">梅原　千鈴                    </v>
      </c>
      <c r="F1445" t="str">
        <f>IFERROR(LOOKUP(D1445,テーブル_Swim014[選手番号],テーブル_Swim014[所属名称１]),"")</f>
        <v/>
      </c>
      <c r="G1445" t="str">
        <f>IFERROR(LOOKUP(テーブル_Swim015[[#This Row],[選手番号]],Sheet2!A:A,Sheet2!B:B),"")</f>
        <v/>
      </c>
      <c r="H1445" t="str">
        <f>IFERROR(LOOKUP(D1445,Sheet2!A:A,Sheet2!C:C),"")</f>
        <v/>
      </c>
      <c r="I1445" t="str">
        <f>IFERROR(LOOKUP(H1445,Sheet9!A:A,記載責任者!#REF!),"")</f>
        <v/>
      </c>
    </row>
    <row r="1446" spans="1:9">
      <c r="A1446">
        <f>IFERROR(テーブル_Swim015[[#This Row],[競技番号]],"")</f>
        <v>125</v>
      </c>
      <c r="B1446">
        <f>IFERROR(テーブル_Swim015[[#This Row],[組]],"")</f>
        <v>2</v>
      </c>
      <c r="C1446">
        <f>IFERROR(テーブル_Swim015[[#This Row],[水路]],"")</f>
        <v>5</v>
      </c>
      <c r="D1446">
        <f>IFERROR(Sheet4!G2270,"")</f>
        <v>0</v>
      </c>
      <c r="E1446" t="str">
        <f>IFERROR(LOOKUP(テーブル_Swim015[[#This Row],[選手番号]],Sheet3!A:A,Sheet3!C:C),"")</f>
        <v xml:space="preserve">濱家　未来                    </v>
      </c>
      <c r="F1446" t="str">
        <f>IFERROR(LOOKUP(D1446,テーブル_Swim014[選手番号],テーブル_Swim014[所属名称１]),"")</f>
        <v/>
      </c>
      <c r="G1446" t="str">
        <f>IFERROR(LOOKUP(テーブル_Swim015[[#This Row],[選手番号]],Sheet2!A:A,Sheet2!B:B),"")</f>
        <v/>
      </c>
      <c r="H1446" t="str">
        <f>IFERROR(LOOKUP(D1446,Sheet2!A:A,Sheet2!C:C),"")</f>
        <v/>
      </c>
      <c r="I1446" t="str">
        <f>IFERROR(LOOKUP(H1446,Sheet9!A:A,記載責任者!#REF!),"")</f>
        <v/>
      </c>
    </row>
    <row r="1447" spans="1:9">
      <c r="A1447">
        <f>IFERROR(テーブル_Swim015[[#This Row],[競技番号]],"")</f>
        <v>125</v>
      </c>
      <c r="B1447">
        <f>IFERROR(テーブル_Swim015[[#This Row],[組]],"")</f>
        <v>2</v>
      </c>
      <c r="C1447">
        <f>IFERROR(テーブル_Swim015[[#This Row],[水路]],"")</f>
        <v>6</v>
      </c>
      <c r="D1447">
        <f>IFERROR(Sheet4!G2271,"")</f>
        <v>0</v>
      </c>
      <c r="E1447" t="str">
        <f>IFERROR(LOOKUP(テーブル_Swim015[[#This Row],[選手番号]],Sheet3!A:A,Sheet3!C:C),"")</f>
        <v xml:space="preserve">津島　光希                    </v>
      </c>
      <c r="F1447" t="str">
        <f>IFERROR(LOOKUP(D1447,テーブル_Swim014[選手番号],テーブル_Swim014[所属名称１]),"")</f>
        <v/>
      </c>
      <c r="G1447" t="str">
        <f>IFERROR(LOOKUP(テーブル_Swim015[[#This Row],[選手番号]],Sheet2!A:A,Sheet2!B:B),"")</f>
        <v/>
      </c>
      <c r="H1447" t="str">
        <f>IFERROR(LOOKUP(D1447,Sheet2!A:A,Sheet2!C:C),"")</f>
        <v/>
      </c>
      <c r="I1447" t="str">
        <f>IFERROR(LOOKUP(H1447,Sheet9!A:A,記載責任者!#REF!),"")</f>
        <v/>
      </c>
    </row>
    <row r="1448" spans="1:9">
      <c r="A1448">
        <f>IFERROR(テーブル_Swim015[[#This Row],[競技番号]],"")</f>
        <v>125</v>
      </c>
      <c r="B1448">
        <f>IFERROR(テーブル_Swim015[[#This Row],[組]],"")</f>
        <v>2</v>
      </c>
      <c r="C1448">
        <f>IFERROR(テーブル_Swim015[[#This Row],[水路]],"")</f>
        <v>7</v>
      </c>
      <c r="D1448">
        <f>IFERROR(Sheet4!G2272,"")</f>
        <v>0</v>
      </c>
      <c r="E1448" t="str">
        <f>IFERROR(LOOKUP(テーブル_Swim015[[#This Row],[選手番号]],Sheet3!A:A,Sheet3!C:C),"")</f>
        <v xml:space="preserve">新田　妃菜                    </v>
      </c>
      <c r="F1448" t="str">
        <f>IFERROR(LOOKUP(D1448,テーブル_Swim014[選手番号],テーブル_Swim014[所属名称１]),"")</f>
        <v/>
      </c>
      <c r="G1448" t="str">
        <f>IFERROR(LOOKUP(テーブル_Swim015[[#This Row],[選手番号]],Sheet2!A:A,Sheet2!B:B),"")</f>
        <v/>
      </c>
      <c r="H1448" t="str">
        <f>IFERROR(LOOKUP(D1448,Sheet2!A:A,Sheet2!C:C),"")</f>
        <v/>
      </c>
      <c r="I1448" t="str">
        <f>IFERROR(LOOKUP(H1448,Sheet9!A:A,記載責任者!#REF!),"")</f>
        <v/>
      </c>
    </row>
    <row r="1449" spans="1:9">
      <c r="A1449">
        <f>IFERROR(テーブル_Swim015[[#This Row],[競技番号]],"")</f>
        <v>125</v>
      </c>
      <c r="B1449">
        <f>IFERROR(テーブル_Swim015[[#This Row],[組]],"")</f>
        <v>2</v>
      </c>
      <c r="C1449">
        <f>IFERROR(テーブル_Swim015[[#This Row],[水路]],"")</f>
        <v>8</v>
      </c>
      <c r="D1449">
        <f>IFERROR(Sheet4!G2273,"")</f>
        <v>0</v>
      </c>
      <c r="E1449" t="str">
        <f>IFERROR(LOOKUP(テーブル_Swim015[[#This Row],[選手番号]],Sheet3!A:A,Sheet3!C:C),"")</f>
        <v/>
      </c>
      <c r="F1449" t="str">
        <f>IFERROR(LOOKUP(D1449,テーブル_Swim014[選手番号],テーブル_Swim014[所属名称１]),"")</f>
        <v/>
      </c>
      <c r="G1449" t="str">
        <f>IFERROR(LOOKUP(テーブル_Swim015[[#This Row],[選手番号]],Sheet2!A:A,Sheet2!B:B),"")</f>
        <v/>
      </c>
      <c r="H1449" t="str">
        <f>IFERROR(LOOKUP(D1449,Sheet2!A:A,Sheet2!C:C),"")</f>
        <v/>
      </c>
      <c r="I1449" t="str">
        <f>IFERROR(LOOKUP(H1449,Sheet9!A:A,記載責任者!#REF!),"")</f>
        <v/>
      </c>
    </row>
    <row r="1450" spans="1:9">
      <c r="A1450">
        <f>IFERROR(テーブル_Swim015[[#This Row],[競技番号]],"")</f>
        <v>126</v>
      </c>
      <c r="B1450">
        <f>IFERROR(テーブル_Swim015[[#This Row],[組]],"")</f>
        <v>1</v>
      </c>
      <c r="C1450">
        <f>IFERROR(テーブル_Swim015[[#This Row],[水路]],"")</f>
        <v>1</v>
      </c>
      <c r="D1450">
        <f>IFERROR(Sheet4!G2274,"")</f>
        <v>0</v>
      </c>
      <c r="E1450" t="str">
        <f>IFERROR(LOOKUP(テーブル_Swim015[[#This Row],[選手番号]],Sheet3!A:A,Sheet3!C:C),"")</f>
        <v xml:space="preserve">坂井　　暉                    </v>
      </c>
      <c r="F1450" t="str">
        <f>IFERROR(LOOKUP(D1450,テーブル_Swim014[選手番号],テーブル_Swim014[所属名称１]),"")</f>
        <v/>
      </c>
      <c r="G1450" t="str">
        <f>IFERROR(LOOKUP(テーブル_Swim015[[#This Row],[選手番号]],Sheet2!A:A,Sheet2!B:B),"")</f>
        <v/>
      </c>
      <c r="H1450" t="str">
        <f>IFERROR(LOOKUP(D1450,Sheet2!A:A,Sheet2!C:C),"")</f>
        <v/>
      </c>
      <c r="I1450" t="str">
        <f>IFERROR(LOOKUP(H1450,Sheet9!A:A,記載責任者!#REF!),"")</f>
        <v/>
      </c>
    </row>
    <row r="1451" spans="1:9">
      <c r="A1451">
        <f>IFERROR(テーブル_Swim015[[#This Row],[競技番号]],"")</f>
        <v>126</v>
      </c>
      <c r="B1451">
        <f>IFERROR(テーブル_Swim015[[#This Row],[組]],"")</f>
        <v>1</v>
      </c>
      <c r="C1451">
        <f>IFERROR(テーブル_Swim015[[#This Row],[水路]],"")</f>
        <v>2</v>
      </c>
      <c r="D1451">
        <f>IFERROR(Sheet4!G2275,"")</f>
        <v>0</v>
      </c>
      <c r="E1451" t="str">
        <f>IFERROR(LOOKUP(テーブル_Swim015[[#This Row],[選手番号]],Sheet3!A:A,Sheet3!C:C),"")</f>
        <v xml:space="preserve">島田　友希                    </v>
      </c>
      <c r="F1451" t="str">
        <f>IFERROR(LOOKUP(D1451,テーブル_Swim014[選手番号],テーブル_Swim014[所属名称１]),"")</f>
        <v/>
      </c>
      <c r="G1451" t="str">
        <f>IFERROR(LOOKUP(テーブル_Swim015[[#This Row],[選手番号]],Sheet2!A:A,Sheet2!B:B),"")</f>
        <v/>
      </c>
      <c r="H1451" t="str">
        <f>IFERROR(LOOKUP(D1451,Sheet2!A:A,Sheet2!C:C),"")</f>
        <v/>
      </c>
      <c r="I1451" t="str">
        <f>IFERROR(LOOKUP(H1451,Sheet9!A:A,記載責任者!#REF!),"")</f>
        <v/>
      </c>
    </row>
    <row r="1452" spans="1:9">
      <c r="A1452">
        <f>IFERROR(テーブル_Swim015[[#This Row],[競技番号]],"")</f>
        <v>126</v>
      </c>
      <c r="B1452">
        <f>IFERROR(テーブル_Swim015[[#This Row],[組]],"")</f>
        <v>1</v>
      </c>
      <c r="C1452">
        <f>IFERROR(テーブル_Swim015[[#This Row],[水路]],"")</f>
        <v>3</v>
      </c>
      <c r="D1452">
        <f>IFERROR(Sheet4!G2276,"")</f>
        <v>0</v>
      </c>
      <c r="E1452" t="str">
        <f>IFERROR(LOOKUP(テーブル_Swim015[[#This Row],[選手番号]],Sheet3!A:A,Sheet3!C:C),"")</f>
        <v xml:space="preserve">片山　頼翔                    </v>
      </c>
      <c r="F1452" t="str">
        <f>IFERROR(LOOKUP(D1452,テーブル_Swim014[選手番号],テーブル_Swim014[所属名称１]),"")</f>
        <v/>
      </c>
      <c r="G1452" t="str">
        <f>IFERROR(LOOKUP(テーブル_Swim015[[#This Row],[選手番号]],Sheet2!A:A,Sheet2!B:B),"")</f>
        <v/>
      </c>
      <c r="H1452" t="str">
        <f>IFERROR(LOOKUP(D1452,Sheet2!A:A,Sheet2!C:C),"")</f>
        <v/>
      </c>
      <c r="I1452" t="str">
        <f>IFERROR(LOOKUP(H1452,Sheet9!A:A,記載責任者!#REF!),"")</f>
        <v/>
      </c>
    </row>
    <row r="1453" spans="1:9">
      <c r="A1453">
        <f>IFERROR(テーブル_Swim015[[#This Row],[競技番号]],"")</f>
        <v>126</v>
      </c>
      <c r="B1453">
        <f>IFERROR(テーブル_Swim015[[#This Row],[組]],"")</f>
        <v>1</v>
      </c>
      <c r="C1453">
        <f>IFERROR(テーブル_Swim015[[#This Row],[水路]],"")</f>
        <v>4</v>
      </c>
      <c r="D1453">
        <f>IFERROR(Sheet4!G2277,"")</f>
        <v>0</v>
      </c>
      <c r="E1453" t="str">
        <f>IFERROR(LOOKUP(テーブル_Swim015[[#This Row],[選手番号]],Sheet3!A:A,Sheet3!C:C),"")</f>
        <v xml:space="preserve">平田　大貴                    </v>
      </c>
      <c r="F1453" t="str">
        <f>IFERROR(LOOKUP(D1453,テーブル_Swim014[選手番号],テーブル_Swim014[所属名称１]),"")</f>
        <v/>
      </c>
      <c r="G1453" t="str">
        <f>IFERROR(LOOKUP(テーブル_Swim015[[#This Row],[選手番号]],Sheet2!A:A,Sheet2!B:B),"")</f>
        <v/>
      </c>
      <c r="H1453" t="str">
        <f>IFERROR(LOOKUP(D1453,Sheet2!A:A,Sheet2!C:C),"")</f>
        <v/>
      </c>
      <c r="I1453" t="str">
        <f>IFERROR(LOOKUP(H1453,Sheet9!A:A,記載責任者!#REF!),"")</f>
        <v/>
      </c>
    </row>
    <row r="1454" spans="1:9">
      <c r="A1454">
        <f>IFERROR(テーブル_Swim015[[#This Row],[競技番号]],"")</f>
        <v>126</v>
      </c>
      <c r="B1454">
        <f>IFERROR(テーブル_Swim015[[#This Row],[組]],"")</f>
        <v>1</v>
      </c>
      <c r="C1454">
        <f>IFERROR(テーブル_Swim015[[#This Row],[水路]],"")</f>
        <v>5</v>
      </c>
      <c r="D1454">
        <f>IFERROR(Sheet4!G2278,"")</f>
        <v>0</v>
      </c>
      <c r="E1454" t="str">
        <f>IFERROR(LOOKUP(テーブル_Swim015[[#This Row],[選手番号]],Sheet3!A:A,Sheet3!C:C),"")</f>
        <v xml:space="preserve">松本　直大                    </v>
      </c>
      <c r="F1454" t="str">
        <f>IFERROR(LOOKUP(D1454,テーブル_Swim014[選手番号],テーブル_Swim014[所属名称１]),"")</f>
        <v/>
      </c>
      <c r="G1454" t="str">
        <f>IFERROR(LOOKUP(テーブル_Swim015[[#This Row],[選手番号]],Sheet2!A:A,Sheet2!B:B),"")</f>
        <v/>
      </c>
      <c r="H1454" t="str">
        <f>IFERROR(LOOKUP(D1454,Sheet2!A:A,Sheet2!C:C),"")</f>
        <v/>
      </c>
      <c r="I1454" t="str">
        <f>IFERROR(LOOKUP(H1454,Sheet9!A:A,記載責任者!#REF!),"")</f>
        <v/>
      </c>
    </row>
    <row r="1455" spans="1:9">
      <c r="A1455">
        <f>IFERROR(テーブル_Swim015[[#This Row],[競技番号]],"")</f>
        <v>126</v>
      </c>
      <c r="B1455">
        <f>IFERROR(テーブル_Swim015[[#This Row],[組]],"")</f>
        <v>1</v>
      </c>
      <c r="C1455">
        <f>IFERROR(テーブル_Swim015[[#This Row],[水路]],"")</f>
        <v>6</v>
      </c>
      <c r="D1455">
        <f>IFERROR(Sheet4!G2279,"")</f>
        <v>0</v>
      </c>
      <c r="E1455" t="str">
        <f>IFERROR(LOOKUP(テーブル_Swim015[[#This Row],[選手番号]],Sheet3!A:A,Sheet3!C:C),"")</f>
        <v xml:space="preserve">水田　泰冴                    </v>
      </c>
      <c r="F1455" t="str">
        <f>IFERROR(LOOKUP(D1455,テーブル_Swim014[選手番号],テーブル_Swim014[所属名称１]),"")</f>
        <v/>
      </c>
      <c r="G1455" t="str">
        <f>IFERROR(LOOKUP(テーブル_Swim015[[#This Row],[選手番号]],Sheet2!A:A,Sheet2!B:B),"")</f>
        <v/>
      </c>
      <c r="H1455" t="str">
        <f>IFERROR(LOOKUP(D1455,Sheet2!A:A,Sheet2!C:C),"")</f>
        <v/>
      </c>
      <c r="I1455" t="str">
        <f>IFERROR(LOOKUP(H1455,Sheet9!A:A,記載責任者!#REF!),"")</f>
        <v/>
      </c>
    </row>
    <row r="1456" spans="1:9">
      <c r="A1456">
        <f>IFERROR(テーブル_Swim015[[#This Row],[競技番号]],"")</f>
        <v>126</v>
      </c>
      <c r="B1456">
        <f>IFERROR(テーブル_Swim015[[#This Row],[組]],"")</f>
        <v>1</v>
      </c>
      <c r="C1456">
        <f>IFERROR(テーブル_Swim015[[#This Row],[水路]],"")</f>
        <v>7</v>
      </c>
      <c r="D1456">
        <f>IFERROR(Sheet4!G2280,"")</f>
        <v>0</v>
      </c>
      <c r="E1456" t="str">
        <f>IFERROR(LOOKUP(テーブル_Swim015[[#This Row],[選手番号]],Sheet3!A:A,Sheet3!C:C),"")</f>
        <v xml:space="preserve">島　　心翔                    </v>
      </c>
      <c r="F1456" t="str">
        <f>IFERROR(LOOKUP(D1456,テーブル_Swim014[選手番号],テーブル_Swim014[所属名称１]),"")</f>
        <v/>
      </c>
      <c r="G1456" t="str">
        <f>IFERROR(LOOKUP(テーブル_Swim015[[#This Row],[選手番号]],Sheet2!A:A,Sheet2!B:B),"")</f>
        <v/>
      </c>
      <c r="H1456" t="str">
        <f>IFERROR(LOOKUP(D1456,Sheet2!A:A,Sheet2!C:C),"")</f>
        <v/>
      </c>
      <c r="I1456" t="str">
        <f>IFERROR(LOOKUP(H1456,Sheet9!A:A,記載責任者!#REF!),"")</f>
        <v/>
      </c>
    </row>
    <row r="1457" spans="1:9">
      <c r="A1457">
        <f>IFERROR(テーブル_Swim015[[#This Row],[競技番号]],"")</f>
        <v>126</v>
      </c>
      <c r="B1457">
        <f>IFERROR(テーブル_Swim015[[#This Row],[組]],"")</f>
        <v>1</v>
      </c>
      <c r="C1457">
        <f>IFERROR(テーブル_Swim015[[#This Row],[水路]],"")</f>
        <v>8</v>
      </c>
      <c r="D1457">
        <f>IFERROR(Sheet4!G2281,"")</f>
        <v>0</v>
      </c>
      <c r="E1457" t="str">
        <f>IFERROR(LOOKUP(テーブル_Swim015[[#This Row],[選手番号]],Sheet3!A:A,Sheet3!C:C),"")</f>
        <v/>
      </c>
      <c r="F1457" t="str">
        <f>IFERROR(LOOKUP(D1457,テーブル_Swim014[選手番号],テーブル_Swim014[所属名称１]),"")</f>
        <v/>
      </c>
      <c r="G1457" t="str">
        <f>IFERROR(LOOKUP(テーブル_Swim015[[#This Row],[選手番号]],Sheet2!A:A,Sheet2!B:B),"")</f>
        <v/>
      </c>
      <c r="H1457" t="str">
        <f>IFERROR(LOOKUP(D1457,Sheet2!A:A,Sheet2!C:C),"")</f>
        <v/>
      </c>
      <c r="I1457" t="str">
        <f>IFERROR(LOOKUP(H1457,Sheet9!A:A,記載責任者!#REF!),"")</f>
        <v/>
      </c>
    </row>
    <row r="1458" spans="1:9">
      <c r="A1458">
        <f>IFERROR(テーブル_Swim015[[#This Row],[競技番号]],"")</f>
        <v>126</v>
      </c>
      <c r="B1458">
        <f>IFERROR(テーブル_Swim015[[#This Row],[組]],"")</f>
        <v>2</v>
      </c>
      <c r="C1458">
        <f>IFERROR(テーブル_Swim015[[#This Row],[水路]],"")</f>
        <v>1</v>
      </c>
      <c r="D1458">
        <f>IFERROR(Sheet4!G2282,"")</f>
        <v>0</v>
      </c>
      <c r="E1458" t="str">
        <f>IFERROR(LOOKUP(テーブル_Swim015[[#This Row],[選手番号]],Sheet3!A:A,Sheet3!C:C),"")</f>
        <v xml:space="preserve">細川　龍生                    </v>
      </c>
      <c r="F1458" t="str">
        <f>IFERROR(LOOKUP(D1458,テーブル_Swim014[選手番号],テーブル_Swim014[所属名称１]),"")</f>
        <v/>
      </c>
      <c r="G1458" t="str">
        <f>IFERROR(LOOKUP(テーブル_Swim015[[#This Row],[選手番号]],Sheet2!A:A,Sheet2!B:B),"")</f>
        <v/>
      </c>
      <c r="H1458" t="str">
        <f>IFERROR(LOOKUP(D1458,Sheet2!A:A,Sheet2!C:C),"")</f>
        <v/>
      </c>
      <c r="I1458" t="str">
        <f>IFERROR(LOOKUP(H1458,Sheet9!A:A,記載責任者!#REF!),"")</f>
        <v/>
      </c>
    </row>
    <row r="1459" spans="1:9">
      <c r="A1459">
        <f>IFERROR(テーブル_Swim015[[#This Row],[競技番号]],"")</f>
        <v>126</v>
      </c>
      <c r="B1459">
        <f>IFERROR(テーブル_Swim015[[#This Row],[組]],"")</f>
        <v>2</v>
      </c>
      <c r="C1459">
        <f>IFERROR(テーブル_Swim015[[#This Row],[水路]],"")</f>
        <v>2</v>
      </c>
      <c r="D1459">
        <f>IFERROR(Sheet4!G2283,"")</f>
        <v>0</v>
      </c>
      <c r="E1459" t="str">
        <f>IFERROR(LOOKUP(テーブル_Swim015[[#This Row],[選手番号]],Sheet3!A:A,Sheet3!C:C),"")</f>
        <v xml:space="preserve">市原　舜鷹                    </v>
      </c>
      <c r="F1459" t="str">
        <f>IFERROR(LOOKUP(D1459,テーブル_Swim014[選手番号],テーブル_Swim014[所属名称１]),"")</f>
        <v/>
      </c>
      <c r="G1459" t="str">
        <f>IFERROR(LOOKUP(テーブル_Swim015[[#This Row],[選手番号]],Sheet2!A:A,Sheet2!B:B),"")</f>
        <v/>
      </c>
      <c r="H1459" t="str">
        <f>IFERROR(LOOKUP(D1459,Sheet2!A:A,Sheet2!C:C),"")</f>
        <v/>
      </c>
      <c r="I1459" t="str">
        <f>IFERROR(LOOKUP(H1459,Sheet9!A:A,記載責任者!#REF!),"")</f>
        <v/>
      </c>
    </row>
    <row r="1460" spans="1:9">
      <c r="A1460">
        <f>IFERROR(テーブル_Swim015[[#This Row],[競技番号]],"")</f>
        <v>126</v>
      </c>
      <c r="B1460">
        <f>IFERROR(テーブル_Swim015[[#This Row],[組]],"")</f>
        <v>2</v>
      </c>
      <c r="C1460">
        <f>IFERROR(テーブル_Swim015[[#This Row],[水路]],"")</f>
        <v>3</v>
      </c>
      <c r="D1460">
        <f>IFERROR(Sheet4!G2284,"")</f>
        <v>0</v>
      </c>
      <c r="E1460" t="str">
        <f>IFERROR(LOOKUP(テーブル_Swim015[[#This Row],[選手番号]],Sheet3!A:A,Sheet3!C:C),"")</f>
        <v xml:space="preserve">阿部　陽平                    </v>
      </c>
      <c r="F1460" t="str">
        <f>IFERROR(LOOKUP(D1460,テーブル_Swim014[選手番号],テーブル_Swim014[所属名称１]),"")</f>
        <v/>
      </c>
      <c r="G1460" t="str">
        <f>IFERROR(LOOKUP(テーブル_Swim015[[#This Row],[選手番号]],Sheet2!A:A,Sheet2!B:B),"")</f>
        <v/>
      </c>
      <c r="H1460" t="str">
        <f>IFERROR(LOOKUP(D1460,Sheet2!A:A,Sheet2!C:C),"")</f>
        <v/>
      </c>
      <c r="I1460" t="str">
        <f>IFERROR(LOOKUP(H1460,Sheet9!A:A,記載責任者!#REF!),"")</f>
        <v/>
      </c>
    </row>
    <row r="1461" spans="1:9">
      <c r="A1461">
        <f>IFERROR(テーブル_Swim015[[#This Row],[競技番号]],"")</f>
        <v>126</v>
      </c>
      <c r="B1461">
        <f>IFERROR(テーブル_Swim015[[#This Row],[組]],"")</f>
        <v>2</v>
      </c>
      <c r="C1461">
        <f>IFERROR(テーブル_Swim015[[#This Row],[水路]],"")</f>
        <v>4</v>
      </c>
      <c r="D1461">
        <f>IFERROR(Sheet4!G2285,"")</f>
        <v>0</v>
      </c>
      <c r="E1461" t="str">
        <f>IFERROR(LOOKUP(テーブル_Swim015[[#This Row],[選手番号]],Sheet3!A:A,Sheet3!C:C),"")</f>
        <v xml:space="preserve">市川　　薫                    </v>
      </c>
      <c r="F1461" t="str">
        <f>IFERROR(LOOKUP(D1461,テーブル_Swim014[選手番号],テーブル_Swim014[所属名称１]),"")</f>
        <v/>
      </c>
      <c r="G1461" t="str">
        <f>IFERROR(LOOKUP(テーブル_Swim015[[#This Row],[選手番号]],Sheet2!A:A,Sheet2!B:B),"")</f>
        <v/>
      </c>
      <c r="H1461" t="str">
        <f>IFERROR(LOOKUP(D1461,Sheet2!A:A,Sheet2!C:C),"")</f>
        <v/>
      </c>
      <c r="I1461" t="str">
        <f>IFERROR(LOOKUP(H1461,Sheet9!A:A,記載責任者!#REF!),"")</f>
        <v/>
      </c>
    </row>
    <row r="1462" spans="1:9">
      <c r="A1462">
        <f>IFERROR(テーブル_Swim015[[#This Row],[競技番号]],"")</f>
        <v>126</v>
      </c>
      <c r="B1462">
        <f>IFERROR(テーブル_Swim015[[#This Row],[組]],"")</f>
        <v>2</v>
      </c>
      <c r="C1462">
        <f>IFERROR(テーブル_Swim015[[#This Row],[水路]],"")</f>
        <v>5</v>
      </c>
      <c r="D1462">
        <f>IFERROR(Sheet4!G2286,"")</f>
        <v>0</v>
      </c>
      <c r="E1462" t="str">
        <f>IFERROR(LOOKUP(テーブル_Swim015[[#This Row],[選手番号]],Sheet3!A:A,Sheet3!C:C),"")</f>
        <v xml:space="preserve">平田　流一                    </v>
      </c>
      <c r="F1462" t="str">
        <f>IFERROR(LOOKUP(D1462,テーブル_Swim014[選手番号],テーブル_Swim014[所属名称１]),"")</f>
        <v/>
      </c>
      <c r="G1462" t="str">
        <f>IFERROR(LOOKUP(テーブル_Swim015[[#This Row],[選手番号]],Sheet2!A:A,Sheet2!B:B),"")</f>
        <v/>
      </c>
      <c r="H1462" t="str">
        <f>IFERROR(LOOKUP(D1462,Sheet2!A:A,Sheet2!C:C),"")</f>
        <v/>
      </c>
      <c r="I1462" t="str">
        <f>IFERROR(LOOKUP(H1462,Sheet9!A:A,記載責任者!#REF!),"")</f>
        <v/>
      </c>
    </row>
    <row r="1463" spans="1:9">
      <c r="A1463">
        <f>IFERROR(テーブル_Swim015[[#This Row],[競技番号]],"")</f>
        <v>126</v>
      </c>
      <c r="B1463">
        <f>IFERROR(テーブル_Swim015[[#This Row],[組]],"")</f>
        <v>2</v>
      </c>
      <c r="C1463">
        <f>IFERROR(テーブル_Swim015[[#This Row],[水路]],"")</f>
        <v>6</v>
      </c>
      <c r="D1463">
        <f>IFERROR(Sheet4!G2287,"")</f>
        <v>0</v>
      </c>
      <c r="E1463" t="str">
        <f>IFERROR(LOOKUP(テーブル_Swim015[[#This Row],[選手番号]],Sheet3!A:A,Sheet3!C:C),"")</f>
        <v xml:space="preserve">三原　一真                    </v>
      </c>
      <c r="F1463" t="str">
        <f>IFERROR(LOOKUP(D1463,テーブル_Swim014[選手番号],テーブル_Swim014[所属名称１]),"")</f>
        <v/>
      </c>
      <c r="G1463" t="str">
        <f>IFERROR(LOOKUP(テーブル_Swim015[[#This Row],[選手番号]],Sheet2!A:A,Sheet2!B:B),"")</f>
        <v/>
      </c>
      <c r="H1463" t="str">
        <f>IFERROR(LOOKUP(D1463,Sheet2!A:A,Sheet2!C:C),"")</f>
        <v/>
      </c>
      <c r="I1463" t="str">
        <f>IFERROR(LOOKUP(H1463,Sheet9!A:A,記載責任者!#REF!),"")</f>
        <v/>
      </c>
    </row>
    <row r="1464" spans="1:9">
      <c r="A1464">
        <f>IFERROR(テーブル_Swim015[[#This Row],[競技番号]],"")</f>
        <v>126</v>
      </c>
      <c r="B1464">
        <f>IFERROR(テーブル_Swim015[[#This Row],[組]],"")</f>
        <v>2</v>
      </c>
      <c r="C1464">
        <f>IFERROR(テーブル_Swim015[[#This Row],[水路]],"")</f>
        <v>7</v>
      </c>
      <c r="D1464">
        <f>IFERROR(Sheet4!G2288,"")</f>
        <v>0</v>
      </c>
      <c r="E1464" t="str">
        <f>IFERROR(LOOKUP(テーブル_Swim015[[#This Row],[選手番号]],Sheet3!A:A,Sheet3!C:C),"")</f>
        <v xml:space="preserve">檜垣　碧位                    </v>
      </c>
      <c r="F1464" t="str">
        <f>IFERROR(LOOKUP(D1464,テーブル_Swim014[選手番号],テーブル_Swim014[所属名称１]),"")</f>
        <v/>
      </c>
      <c r="G1464" t="str">
        <f>IFERROR(LOOKUP(テーブル_Swim015[[#This Row],[選手番号]],Sheet2!A:A,Sheet2!B:B),"")</f>
        <v/>
      </c>
      <c r="H1464" t="str">
        <f>IFERROR(LOOKUP(D1464,Sheet2!A:A,Sheet2!C:C),"")</f>
        <v/>
      </c>
      <c r="I1464" t="str">
        <f>IFERROR(LOOKUP(H1464,Sheet9!A:A,記載責任者!#REF!),"")</f>
        <v/>
      </c>
    </row>
    <row r="1465" spans="1:9">
      <c r="A1465">
        <f>IFERROR(テーブル_Swim015[[#This Row],[競技番号]],"")</f>
        <v>126</v>
      </c>
      <c r="B1465">
        <f>IFERROR(テーブル_Swim015[[#This Row],[組]],"")</f>
        <v>2</v>
      </c>
      <c r="C1465">
        <f>IFERROR(テーブル_Swim015[[#This Row],[水路]],"")</f>
        <v>8</v>
      </c>
      <c r="D1465">
        <f>IFERROR(Sheet4!G2289,"")</f>
        <v>0</v>
      </c>
      <c r="E1465" t="str">
        <f>IFERROR(LOOKUP(テーブル_Swim015[[#This Row],[選手番号]],Sheet3!A:A,Sheet3!C:C),"")</f>
        <v xml:space="preserve">福井　佑絃                    </v>
      </c>
      <c r="F1465" t="str">
        <f>IFERROR(LOOKUP(D1465,テーブル_Swim014[選手番号],テーブル_Swim014[所属名称１]),"")</f>
        <v/>
      </c>
      <c r="G1465" t="str">
        <f>IFERROR(LOOKUP(テーブル_Swim015[[#This Row],[選手番号]],Sheet2!A:A,Sheet2!B:B),"")</f>
        <v/>
      </c>
      <c r="H1465" t="str">
        <f>IFERROR(LOOKUP(D1465,Sheet2!A:A,Sheet2!C:C),"")</f>
        <v/>
      </c>
      <c r="I1465" t="str">
        <f>IFERROR(LOOKUP(H1465,Sheet9!A:A,記載責任者!#REF!),"")</f>
        <v/>
      </c>
    </row>
    <row r="1466" spans="1:9">
      <c r="A1466">
        <f>IFERROR(テーブル_Swim015[[#This Row],[競技番号]],"")</f>
        <v>127</v>
      </c>
      <c r="B1466">
        <f>IFERROR(テーブル_Swim015[[#This Row],[組]],"")</f>
        <v>1</v>
      </c>
      <c r="C1466">
        <f>IFERROR(テーブル_Swim015[[#This Row],[水路]],"")</f>
        <v>1</v>
      </c>
      <c r="D1466">
        <f>IFERROR(Sheet4!G2290,"")</f>
        <v>0</v>
      </c>
      <c r="E1466" t="str">
        <f>IFERROR(LOOKUP(テーブル_Swim015[[#This Row],[選手番号]],Sheet3!A:A,Sheet3!C:C),"")</f>
        <v/>
      </c>
      <c r="F1466" t="str">
        <f>IFERROR(LOOKUP(D1466,テーブル_Swim014[選手番号],テーブル_Swim014[所属名称１]),"")</f>
        <v/>
      </c>
      <c r="G1466" t="str">
        <f>IFERROR(LOOKUP(テーブル_Swim015[[#This Row],[選手番号]],Sheet2!A:A,Sheet2!B:B),"")</f>
        <v/>
      </c>
      <c r="H1466" t="str">
        <f>IFERROR(LOOKUP(D1466,Sheet2!A:A,Sheet2!C:C),"")</f>
        <v/>
      </c>
      <c r="I1466" t="str">
        <f>IFERROR(LOOKUP(H1466,Sheet9!A:A,記載責任者!#REF!),"")</f>
        <v/>
      </c>
    </row>
    <row r="1467" spans="1:9">
      <c r="A1467">
        <f>IFERROR(テーブル_Swim015[[#This Row],[競技番号]],"")</f>
        <v>127</v>
      </c>
      <c r="B1467">
        <f>IFERROR(テーブル_Swim015[[#This Row],[組]],"")</f>
        <v>1</v>
      </c>
      <c r="C1467">
        <f>IFERROR(テーブル_Swim015[[#This Row],[水路]],"")</f>
        <v>2</v>
      </c>
      <c r="D1467">
        <f>IFERROR(Sheet4!G2291,"")</f>
        <v>0</v>
      </c>
      <c r="E1467" t="str">
        <f>IFERROR(LOOKUP(テーブル_Swim015[[#This Row],[選手番号]],Sheet3!A:A,Sheet3!C:C),"")</f>
        <v/>
      </c>
      <c r="F1467" t="str">
        <f>IFERROR(LOOKUP(D1467,テーブル_Swim014[選手番号],テーブル_Swim014[所属名称１]),"")</f>
        <v/>
      </c>
      <c r="G1467" t="str">
        <f>IFERROR(LOOKUP(テーブル_Swim015[[#This Row],[選手番号]],Sheet2!A:A,Sheet2!B:B),"")</f>
        <v/>
      </c>
      <c r="H1467" t="str">
        <f>IFERROR(LOOKUP(D1467,Sheet2!A:A,Sheet2!C:C),"")</f>
        <v/>
      </c>
      <c r="I1467" t="str">
        <f>IFERROR(LOOKUP(H1467,Sheet9!A:A,記載責任者!#REF!),"")</f>
        <v/>
      </c>
    </row>
    <row r="1468" spans="1:9">
      <c r="A1468">
        <f>IFERROR(テーブル_Swim015[[#This Row],[競技番号]],"")</f>
        <v>127</v>
      </c>
      <c r="B1468">
        <f>IFERROR(テーブル_Swim015[[#This Row],[組]],"")</f>
        <v>1</v>
      </c>
      <c r="C1468">
        <f>IFERROR(テーブル_Swim015[[#This Row],[水路]],"")</f>
        <v>3</v>
      </c>
      <c r="D1468">
        <f>IFERROR(Sheet4!G2292,"")</f>
        <v>0</v>
      </c>
      <c r="E1468" t="str">
        <f>IFERROR(LOOKUP(テーブル_Swim015[[#This Row],[選手番号]],Sheet3!A:A,Sheet3!C:C),"")</f>
        <v/>
      </c>
      <c r="F1468" t="str">
        <f>IFERROR(LOOKUP(D1468,テーブル_Swim014[選手番号],テーブル_Swim014[所属名称１]),"")</f>
        <v/>
      </c>
      <c r="G1468" t="str">
        <f>IFERROR(LOOKUP(テーブル_Swim015[[#This Row],[選手番号]],Sheet2!A:A,Sheet2!B:B),"")</f>
        <v/>
      </c>
      <c r="H1468" t="str">
        <f>IFERROR(LOOKUP(D1468,Sheet2!A:A,Sheet2!C:C),"")</f>
        <v/>
      </c>
      <c r="I1468" t="str">
        <f>IFERROR(LOOKUP(H1468,Sheet9!A:A,記載責任者!#REF!),"")</f>
        <v/>
      </c>
    </row>
    <row r="1469" spans="1:9">
      <c r="A1469">
        <f>IFERROR(テーブル_Swim015[[#This Row],[競技番号]],"")</f>
        <v>127</v>
      </c>
      <c r="B1469">
        <f>IFERROR(テーブル_Swim015[[#This Row],[組]],"")</f>
        <v>1</v>
      </c>
      <c r="C1469">
        <f>IFERROR(テーブル_Swim015[[#This Row],[水路]],"")</f>
        <v>4</v>
      </c>
      <c r="D1469">
        <f>IFERROR(Sheet4!G2293,"")</f>
        <v>0</v>
      </c>
      <c r="E1469" t="str">
        <f>IFERROR(LOOKUP(テーブル_Swim015[[#This Row],[選手番号]],Sheet3!A:A,Sheet3!C:C),"")</f>
        <v/>
      </c>
      <c r="F1469" t="str">
        <f>IFERROR(LOOKUP(D1469,テーブル_Swim014[選手番号],テーブル_Swim014[所属名称１]),"")</f>
        <v/>
      </c>
      <c r="G1469" t="str">
        <f>IFERROR(LOOKUP(テーブル_Swim015[[#This Row],[選手番号]],Sheet2!A:A,Sheet2!B:B),"")</f>
        <v/>
      </c>
      <c r="H1469" t="str">
        <f>IFERROR(LOOKUP(D1469,Sheet2!A:A,Sheet2!C:C),"")</f>
        <v/>
      </c>
      <c r="I1469" t="str">
        <f>IFERROR(LOOKUP(H1469,Sheet9!A:A,記載責任者!#REF!),"")</f>
        <v/>
      </c>
    </row>
    <row r="1470" spans="1:9">
      <c r="A1470">
        <f>IFERROR(テーブル_Swim015[[#This Row],[競技番号]],"")</f>
        <v>127</v>
      </c>
      <c r="B1470">
        <f>IFERROR(テーブル_Swim015[[#This Row],[組]],"")</f>
        <v>1</v>
      </c>
      <c r="C1470">
        <f>IFERROR(テーブル_Swim015[[#This Row],[水路]],"")</f>
        <v>5</v>
      </c>
      <c r="D1470">
        <f>IFERROR(Sheet4!G2294,"")</f>
        <v>0</v>
      </c>
      <c r="E1470" t="str">
        <f>IFERROR(LOOKUP(テーブル_Swim015[[#This Row],[選手番号]],Sheet3!A:A,Sheet3!C:C),"")</f>
        <v/>
      </c>
      <c r="F1470" t="str">
        <f>IFERROR(LOOKUP(D1470,テーブル_Swim014[選手番号],テーブル_Swim014[所属名称１]),"")</f>
        <v/>
      </c>
      <c r="G1470" t="str">
        <f>IFERROR(LOOKUP(テーブル_Swim015[[#This Row],[選手番号]],Sheet2!A:A,Sheet2!B:B),"")</f>
        <v/>
      </c>
      <c r="H1470" t="str">
        <f>IFERROR(LOOKUP(D1470,Sheet2!A:A,Sheet2!C:C),"")</f>
        <v/>
      </c>
      <c r="I1470" t="str">
        <f>IFERROR(LOOKUP(H1470,Sheet9!A:A,記載責任者!#REF!),"")</f>
        <v/>
      </c>
    </row>
    <row r="1471" spans="1:9">
      <c r="A1471">
        <f>IFERROR(テーブル_Swim015[[#This Row],[競技番号]],"")</f>
        <v>127</v>
      </c>
      <c r="B1471">
        <f>IFERROR(テーブル_Swim015[[#This Row],[組]],"")</f>
        <v>1</v>
      </c>
      <c r="C1471">
        <f>IFERROR(テーブル_Swim015[[#This Row],[水路]],"")</f>
        <v>6</v>
      </c>
      <c r="D1471">
        <f>IFERROR(Sheet4!G2295,"")</f>
        <v>0</v>
      </c>
      <c r="E1471" t="str">
        <f>IFERROR(LOOKUP(テーブル_Swim015[[#This Row],[選手番号]],Sheet3!A:A,Sheet3!C:C),"")</f>
        <v/>
      </c>
      <c r="F1471" t="str">
        <f>IFERROR(LOOKUP(D1471,テーブル_Swim014[選手番号],テーブル_Swim014[所属名称１]),"")</f>
        <v/>
      </c>
      <c r="G1471" t="str">
        <f>IFERROR(LOOKUP(テーブル_Swim015[[#This Row],[選手番号]],Sheet2!A:A,Sheet2!B:B),"")</f>
        <v/>
      </c>
      <c r="H1471" t="str">
        <f>IFERROR(LOOKUP(D1471,Sheet2!A:A,Sheet2!C:C),"")</f>
        <v/>
      </c>
      <c r="I1471" t="str">
        <f>IFERROR(LOOKUP(H1471,Sheet9!A:A,記載責任者!#REF!),"")</f>
        <v/>
      </c>
    </row>
    <row r="1472" spans="1:9">
      <c r="A1472">
        <f>IFERROR(テーブル_Swim015[[#This Row],[競技番号]],"")</f>
        <v>127</v>
      </c>
      <c r="B1472">
        <f>IFERROR(テーブル_Swim015[[#This Row],[組]],"")</f>
        <v>1</v>
      </c>
      <c r="C1472">
        <f>IFERROR(テーブル_Swim015[[#This Row],[水路]],"")</f>
        <v>7</v>
      </c>
      <c r="D1472">
        <f>IFERROR(Sheet4!G2296,"")</f>
        <v>0</v>
      </c>
      <c r="E1472" t="str">
        <f>IFERROR(LOOKUP(テーブル_Swim015[[#This Row],[選手番号]],Sheet3!A:A,Sheet3!C:C),"")</f>
        <v/>
      </c>
      <c r="F1472" t="str">
        <f>IFERROR(LOOKUP(D1472,テーブル_Swim014[選手番号],テーブル_Swim014[所属名称１]),"")</f>
        <v/>
      </c>
      <c r="G1472" t="str">
        <f>IFERROR(LOOKUP(テーブル_Swim015[[#This Row],[選手番号]],Sheet2!A:A,Sheet2!B:B),"")</f>
        <v/>
      </c>
      <c r="H1472" t="str">
        <f>IFERROR(LOOKUP(D1472,Sheet2!A:A,Sheet2!C:C),"")</f>
        <v/>
      </c>
      <c r="I1472" t="str">
        <f>IFERROR(LOOKUP(H1472,Sheet9!A:A,記載責任者!#REF!),"")</f>
        <v/>
      </c>
    </row>
    <row r="1473" spans="1:9">
      <c r="A1473">
        <f>IFERROR(テーブル_Swim015[[#This Row],[競技番号]],"")</f>
        <v>127</v>
      </c>
      <c r="B1473">
        <f>IFERROR(テーブル_Swim015[[#This Row],[組]],"")</f>
        <v>1</v>
      </c>
      <c r="C1473">
        <f>IFERROR(テーブル_Swim015[[#This Row],[水路]],"")</f>
        <v>8</v>
      </c>
      <c r="D1473">
        <f>IFERROR(Sheet4!G2297,"")</f>
        <v>0</v>
      </c>
      <c r="E1473" t="str">
        <f>IFERROR(LOOKUP(テーブル_Swim015[[#This Row],[選手番号]],Sheet3!A:A,Sheet3!C:C),"")</f>
        <v/>
      </c>
      <c r="F1473" t="str">
        <f>IFERROR(LOOKUP(D1473,テーブル_Swim014[選手番号],テーブル_Swim014[所属名称１]),"")</f>
        <v/>
      </c>
      <c r="G1473" t="str">
        <f>IFERROR(LOOKUP(テーブル_Swim015[[#This Row],[選手番号]],Sheet2!A:A,Sheet2!B:B),"")</f>
        <v/>
      </c>
      <c r="H1473" t="str">
        <f>IFERROR(LOOKUP(D1473,Sheet2!A:A,Sheet2!C:C),"")</f>
        <v/>
      </c>
      <c r="I1473" t="str">
        <f>IFERROR(LOOKUP(H1473,Sheet9!A:A,記載責任者!#REF!),"")</f>
        <v/>
      </c>
    </row>
    <row r="1474" spans="1:9">
      <c r="A1474">
        <f>IFERROR(テーブル_Swim015[[#This Row],[競技番号]],"")</f>
        <v>128</v>
      </c>
      <c r="B1474">
        <f>IFERROR(テーブル_Swim015[[#This Row],[組]],"")</f>
        <v>1</v>
      </c>
      <c r="C1474">
        <f>IFERROR(テーブル_Swim015[[#This Row],[水路]],"")</f>
        <v>1</v>
      </c>
      <c r="D1474">
        <f>IFERROR(Sheet4!G2298,"")</f>
        <v>0</v>
      </c>
      <c r="E1474" t="str">
        <f>IFERROR(LOOKUP(テーブル_Swim015[[#This Row],[選手番号]],Sheet3!A:A,Sheet3!C:C),"")</f>
        <v xml:space="preserve">入江辰之介                    </v>
      </c>
      <c r="F1474" t="str">
        <f>IFERROR(LOOKUP(D1474,テーブル_Swim014[選手番号],テーブル_Swim014[所属名称１]),"")</f>
        <v/>
      </c>
      <c r="G1474" t="str">
        <f>IFERROR(LOOKUP(テーブル_Swim015[[#This Row],[選手番号]],Sheet2!A:A,Sheet2!B:B),"")</f>
        <v/>
      </c>
      <c r="H1474" t="str">
        <f>IFERROR(LOOKUP(D1474,Sheet2!A:A,Sheet2!C:C),"")</f>
        <v/>
      </c>
      <c r="I1474" t="str">
        <f>IFERROR(LOOKUP(H1474,Sheet9!A:A,記載責任者!#REF!),"")</f>
        <v/>
      </c>
    </row>
    <row r="1475" spans="1:9">
      <c r="A1475">
        <f>IFERROR(テーブル_Swim015[[#This Row],[競技番号]],"")</f>
        <v>128</v>
      </c>
      <c r="B1475">
        <f>IFERROR(テーブル_Swim015[[#This Row],[組]],"")</f>
        <v>1</v>
      </c>
      <c r="C1475">
        <f>IFERROR(テーブル_Swim015[[#This Row],[水路]],"")</f>
        <v>2</v>
      </c>
      <c r="D1475">
        <f>IFERROR(Sheet4!G2299,"")</f>
        <v>0</v>
      </c>
      <c r="E1475" t="str">
        <f>IFERROR(LOOKUP(テーブル_Swim015[[#This Row],[選手番号]],Sheet3!A:A,Sheet3!C:C),"")</f>
        <v xml:space="preserve">大西　健太                    </v>
      </c>
      <c r="F1475" t="str">
        <f>IFERROR(LOOKUP(D1475,テーブル_Swim014[選手番号],テーブル_Swim014[所属名称１]),"")</f>
        <v/>
      </c>
      <c r="G1475" t="str">
        <f>IFERROR(LOOKUP(テーブル_Swim015[[#This Row],[選手番号]],Sheet2!A:A,Sheet2!B:B),"")</f>
        <v/>
      </c>
      <c r="H1475" t="str">
        <f>IFERROR(LOOKUP(D1475,Sheet2!A:A,Sheet2!C:C),"")</f>
        <v/>
      </c>
      <c r="I1475" t="str">
        <f>IFERROR(LOOKUP(H1475,Sheet9!A:A,記載責任者!#REF!),"")</f>
        <v/>
      </c>
    </row>
    <row r="1476" spans="1:9">
      <c r="A1476">
        <f>IFERROR(テーブル_Swim015[[#This Row],[競技番号]],"")</f>
        <v>128</v>
      </c>
      <c r="B1476">
        <f>IFERROR(テーブル_Swim015[[#This Row],[組]],"")</f>
        <v>1</v>
      </c>
      <c r="C1476">
        <f>IFERROR(テーブル_Swim015[[#This Row],[水路]],"")</f>
        <v>3</v>
      </c>
      <c r="D1476">
        <f>IFERROR(Sheet4!G2300,"")</f>
        <v>0</v>
      </c>
      <c r="E1476" t="str">
        <f>IFERROR(LOOKUP(テーブル_Swim015[[#This Row],[選手番号]],Sheet3!A:A,Sheet3!C:C),"")</f>
        <v xml:space="preserve">田村　真哉                    </v>
      </c>
      <c r="F1476" t="str">
        <f>IFERROR(LOOKUP(D1476,テーブル_Swim014[選手番号],テーブル_Swim014[所属名称１]),"")</f>
        <v/>
      </c>
      <c r="G1476" t="str">
        <f>IFERROR(LOOKUP(テーブル_Swim015[[#This Row],[選手番号]],Sheet2!A:A,Sheet2!B:B),"")</f>
        <v/>
      </c>
      <c r="H1476" t="str">
        <f>IFERROR(LOOKUP(D1476,Sheet2!A:A,Sheet2!C:C),"")</f>
        <v/>
      </c>
      <c r="I1476" t="str">
        <f>IFERROR(LOOKUP(H1476,Sheet9!A:A,記載責任者!#REF!),"")</f>
        <v/>
      </c>
    </row>
    <row r="1477" spans="1:9">
      <c r="A1477">
        <f>IFERROR(テーブル_Swim015[[#This Row],[競技番号]],"")</f>
        <v>128</v>
      </c>
      <c r="B1477">
        <f>IFERROR(テーブル_Swim015[[#This Row],[組]],"")</f>
        <v>1</v>
      </c>
      <c r="C1477">
        <f>IFERROR(テーブル_Swim015[[#This Row],[水路]],"")</f>
        <v>4</v>
      </c>
      <c r="D1477">
        <f>IFERROR(Sheet4!G2301,"")</f>
        <v>0</v>
      </c>
      <c r="E1477" t="str">
        <f>IFERROR(LOOKUP(テーブル_Swim015[[#This Row],[選手番号]],Sheet3!A:A,Sheet3!C:C),"")</f>
        <v xml:space="preserve">藤塚　遼太                    </v>
      </c>
      <c r="F1477" t="str">
        <f>IFERROR(LOOKUP(D1477,テーブル_Swim014[選手番号],テーブル_Swim014[所属名称１]),"")</f>
        <v/>
      </c>
      <c r="G1477" t="str">
        <f>IFERROR(LOOKUP(テーブル_Swim015[[#This Row],[選手番号]],Sheet2!A:A,Sheet2!B:B),"")</f>
        <v/>
      </c>
      <c r="H1477" t="str">
        <f>IFERROR(LOOKUP(D1477,Sheet2!A:A,Sheet2!C:C),"")</f>
        <v/>
      </c>
      <c r="I1477" t="str">
        <f>IFERROR(LOOKUP(H1477,Sheet9!A:A,記載責任者!#REF!),"")</f>
        <v/>
      </c>
    </row>
    <row r="1478" spans="1:9">
      <c r="A1478">
        <f>IFERROR(テーブル_Swim015[[#This Row],[競技番号]],"")</f>
        <v>128</v>
      </c>
      <c r="B1478">
        <f>IFERROR(テーブル_Swim015[[#This Row],[組]],"")</f>
        <v>1</v>
      </c>
      <c r="C1478">
        <f>IFERROR(テーブル_Swim015[[#This Row],[水路]],"")</f>
        <v>5</v>
      </c>
      <c r="D1478">
        <f>IFERROR(Sheet4!G2302,"")</f>
        <v>0</v>
      </c>
      <c r="E1478" t="str">
        <f>IFERROR(LOOKUP(テーブル_Swim015[[#This Row],[選手番号]],Sheet3!A:A,Sheet3!C:C),"")</f>
        <v xml:space="preserve">井上　洸希                    </v>
      </c>
      <c r="F1478" t="str">
        <f>IFERROR(LOOKUP(D1478,テーブル_Swim014[選手番号],テーブル_Swim014[所属名称１]),"")</f>
        <v/>
      </c>
      <c r="G1478" t="str">
        <f>IFERROR(LOOKUP(テーブル_Swim015[[#This Row],[選手番号]],Sheet2!A:A,Sheet2!B:B),"")</f>
        <v/>
      </c>
      <c r="H1478" t="str">
        <f>IFERROR(LOOKUP(D1478,Sheet2!A:A,Sheet2!C:C),"")</f>
        <v/>
      </c>
      <c r="I1478" t="str">
        <f>IFERROR(LOOKUP(H1478,Sheet9!A:A,記載責任者!#REF!),"")</f>
        <v/>
      </c>
    </row>
    <row r="1479" spans="1:9">
      <c r="A1479">
        <f>IFERROR(テーブル_Swim015[[#This Row],[競技番号]],"")</f>
        <v>128</v>
      </c>
      <c r="B1479">
        <f>IFERROR(テーブル_Swim015[[#This Row],[組]],"")</f>
        <v>1</v>
      </c>
      <c r="C1479">
        <f>IFERROR(テーブル_Swim015[[#This Row],[水路]],"")</f>
        <v>6</v>
      </c>
      <c r="D1479">
        <f>IFERROR(Sheet4!G2303,"")</f>
        <v>0</v>
      </c>
      <c r="E1479" t="str">
        <f>IFERROR(LOOKUP(テーブル_Swim015[[#This Row],[選手番号]],Sheet3!A:A,Sheet3!C:C),"")</f>
        <v xml:space="preserve">藤田　京介                    </v>
      </c>
      <c r="F1479" t="str">
        <f>IFERROR(LOOKUP(D1479,テーブル_Swim014[選手番号],テーブル_Swim014[所属名称１]),"")</f>
        <v/>
      </c>
      <c r="G1479" t="str">
        <f>IFERROR(LOOKUP(テーブル_Swim015[[#This Row],[選手番号]],Sheet2!A:A,Sheet2!B:B),"")</f>
        <v/>
      </c>
      <c r="H1479" t="str">
        <f>IFERROR(LOOKUP(D1479,Sheet2!A:A,Sheet2!C:C),"")</f>
        <v/>
      </c>
      <c r="I1479" t="str">
        <f>IFERROR(LOOKUP(H1479,Sheet9!A:A,記載責任者!#REF!),"")</f>
        <v/>
      </c>
    </row>
    <row r="1480" spans="1:9">
      <c r="A1480">
        <f>IFERROR(テーブル_Swim015[[#This Row],[競技番号]],"")</f>
        <v>128</v>
      </c>
      <c r="B1480">
        <f>IFERROR(テーブル_Swim015[[#This Row],[組]],"")</f>
        <v>1</v>
      </c>
      <c r="C1480">
        <f>IFERROR(テーブル_Swim015[[#This Row],[水路]],"")</f>
        <v>7</v>
      </c>
      <c r="D1480">
        <f>IFERROR(Sheet4!G2304,"")</f>
        <v>0</v>
      </c>
      <c r="E1480" t="str">
        <f>IFERROR(LOOKUP(テーブル_Swim015[[#This Row],[選手番号]],Sheet3!A:A,Sheet3!C:C),"")</f>
        <v xml:space="preserve">仙波　　大                    </v>
      </c>
      <c r="F1480" t="str">
        <f>IFERROR(LOOKUP(D1480,テーブル_Swim014[選手番号],テーブル_Swim014[所属名称１]),"")</f>
        <v/>
      </c>
      <c r="G1480" t="str">
        <f>IFERROR(LOOKUP(テーブル_Swim015[[#This Row],[選手番号]],Sheet2!A:A,Sheet2!B:B),"")</f>
        <v/>
      </c>
      <c r="H1480" t="str">
        <f>IFERROR(LOOKUP(D1480,Sheet2!A:A,Sheet2!C:C),"")</f>
        <v/>
      </c>
      <c r="I1480" t="str">
        <f>IFERROR(LOOKUP(H1480,Sheet9!A:A,記載責任者!#REF!),"")</f>
        <v/>
      </c>
    </row>
    <row r="1481" spans="1:9">
      <c r="A1481">
        <f>IFERROR(テーブル_Swim015[[#This Row],[競技番号]],"")</f>
        <v>128</v>
      </c>
      <c r="B1481">
        <f>IFERROR(テーブル_Swim015[[#This Row],[組]],"")</f>
        <v>1</v>
      </c>
      <c r="C1481">
        <f>IFERROR(テーブル_Swim015[[#This Row],[水路]],"")</f>
        <v>8</v>
      </c>
      <c r="D1481">
        <f>IFERROR(Sheet4!G2305,"")</f>
        <v>0</v>
      </c>
      <c r="E1481" t="str">
        <f>IFERROR(LOOKUP(テーブル_Swim015[[#This Row],[選手番号]],Sheet3!A:A,Sheet3!C:C),"")</f>
        <v xml:space="preserve">山本　隆太                    </v>
      </c>
      <c r="F1481" t="str">
        <f>IFERROR(LOOKUP(D1481,テーブル_Swim014[選手番号],テーブル_Swim014[所属名称１]),"")</f>
        <v/>
      </c>
      <c r="G1481" t="str">
        <f>IFERROR(LOOKUP(テーブル_Swim015[[#This Row],[選手番号]],Sheet2!A:A,Sheet2!B:B),"")</f>
        <v/>
      </c>
      <c r="H1481" t="str">
        <f>IFERROR(LOOKUP(D1481,Sheet2!A:A,Sheet2!C:C),"")</f>
        <v/>
      </c>
      <c r="I1481" t="str">
        <f>IFERROR(LOOKUP(H1481,Sheet9!A:A,記載責任者!#REF!),"")</f>
        <v/>
      </c>
    </row>
    <row r="1482" spans="1:9">
      <c r="A1482">
        <f>IFERROR(テーブル_Swim015[[#This Row],[競技番号]],"")</f>
        <v>128</v>
      </c>
      <c r="B1482">
        <f>IFERROR(テーブル_Swim015[[#This Row],[組]],"")</f>
        <v>2</v>
      </c>
      <c r="C1482">
        <f>IFERROR(テーブル_Swim015[[#This Row],[水路]],"")</f>
        <v>1</v>
      </c>
      <c r="D1482">
        <f>IFERROR(Sheet4!G2306,"")</f>
        <v>0</v>
      </c>
      <c r="E1482" t="str">
        <f>IFERROR(LOOKUP(テーブル_Swim015[[#This Row],[選手番号]],Sheet3!A:A,Sheet3!C:C),"")</f>
        <v xml:space="preserve">服部　喜仁                    </v>
      </c>
      <c r="F1482" t="str">
        <f>IFERROR(LOOKUP(D1482,テーブル_Swim014[選手番号],テーブル_Swim014[所属名称１]),"")</f>
        <v/>
      </c>
      <c r="G1482" t="str">
        <f>IFERROR(LOOKUP(テーブル_Swim015[[#This Row],[選手番号]],Sheet2!A:A,Sheet2!B:B),"")</f>
        <v/>
      </c>
      <c r="H1482" t="str">
        <f>IFERROR(LOOKUP(D1482,Sheet2!A:A,Sheet2!C:C),"")</f>
        <v/>
      </c>
      <c r="I1482" t="str">
        <f>IFERROR(LOOKUP(H1482,Sheet9!A:A,記載責任者!#REF!),"")</f>
        <v/>
      </c>
    </row>
    <row r="1483" spans="1:9">
      <c r="A1483">
        <f>IFERROR(テーブル_Swim015[[#This Row],[競技番号]],"")</f>
        <v>128</v>
      </c>
      <c r="B1483">
        <f>IFERROR(テーブル_Swim015[[#This Row],[組]],"")</f>
        <v>2</v>
      </c>
      <c r="C1483">
        <f>IFERROR(テーブル_Swim015[[#This Row],[水路]],"")</f>
        <v>2</v>
      </c>
      <c r="D1483">
        <f>IFERROR(Sheet4!G2307,"")</f>
        <v>0</v>
      </c>
      <c r="E1483" t="str">
        <f>IFERROR(LOOKUP(テーブル_Swim015[[#This Row],[選手番号]],Sheet3!A:A,Sheet3!C:C),"")</f>
        <v xml:space="preserve">鎌田　祐大                    </v>
      </c>
      <c r="F1483" t="str">
        <f>IFERROR(LOOKUP(D1483,テーブル_Swim014[選手番号],テーブル_Swim014[所属名称１]),"")</f>
        <v/>
      </c>
      <c r="G1483" t="str">
        <f>IFERROR(LOOKUP(テーブル_Swim015[[#This Row],[選手番号]],Sheet2!A:A,Sheet2!B:B),"")</f>
        <v/>
      </c>
      <c r="H1483" t="str">
        <f>IFERROR(LOOKUP(D1483,Sheet2!A:A,Sheet2!C:C),"")</f>
        <v/>
      </c>
      <c r="I1483" t="str">
        <f>IFERROR(LOOKUP(H1483,Sheet9!A:A,記載責任者!#REF!),"")</f>
        <v/>
      </c>
    </row>
    <row r="1484" spans="1:9">
      <c r="A1484">
        <f>IFERROR(テーブル_Swim015[[#This Row],[競技番号]],"")</f>
        <v>128</v>
      </c>
      <c r="B1484">
        <f>IFERROR(テーブル_Swim015[[#This Row],[組]],"")</f>
        <v>2</v>
      </c>
      <c r="C1484">
        <f>IFERROR(テーブル_Swim015[[#This Row],[水路]],"")</f>
        <v>3</v>
      </c>
      <c r="D1484">
        <f>IFERROR(Sheet4!G2308,"")</f>
        <v>0</v>
      </c>
      <c r="E1484" t="str">
        <f>IFERROR(LOOKUP(テーブル_Swim015[[#This Row],[選手番号]],Sheet3!A:A,Sheet3!C:C),"")</f>
        <v xml:space="preserve">伊藤　　駿                    </v>
      </c>
      <c r="F1484" t="str">
        <f>IFERROR(LOOKUP(D1484,テーブル_Swim014[選手番号],テーブル_Swim014[所属名称１]),"")</f>
        <v/>
      </c>
      <c r="G1484" t="str">
        <f>IFERROR(LOOKUP(テーブル_Swim015[[#This Row],[選手番号]],Sheet2!A:A,Sheet2!B:B),"")</f>
        <v/>
      </c>
      <c r="H1484" t="str">
        <f>IFERROR(LOOKUP(D1484,Sheet2!A:A,Sheet2!C:C),"")</f>
        <v/>
      </c>
      <c r="I1484" t="str">
        <f>IFERROR(LOOKUP(H1484,Sheet9!A:A,記載責任者!#REF!),"")</f>
        <v/>
      </c>
    </row>
    <row r="1485" spans="1:9">
      <c r="A1485">
        <f>IFERROR(テーブル_Swim015[[#This Row],[競技番号]],"")</f>
        <v>128</v>
      </c>
      <c r="B1485">
        <f>IFERROR(テーブル_Swim015[[#This Row],[組]],"")</f>
        <v>2</v>
      </c>
      <c r="C1485">
        <f>IFERROR(テーブル_Swim015[[#This Row],[水路]],"")</f>
        <v>4</v>
      </c>
      <c r="D1485">
        <f>IFERROR(Sheet4!G2309,"")</f>
        <v>0</v>
      </c>
      <c r="E1485" t="str">
        <f>IFERROR(LOOKUP(テーブル_Swim015[[#This Row],[選手番号]],Sheet3!A:A,Sheet3!C:C),"")</f>
        <v xml:space="preserve">湊谷　　陸                    </v>
      </c>
      <c r="F1485" t="str">
        <f>IFERROR(LOOKUP(D1485,テーブル_Swim014[選手番号],テーブル_Swim014[所属名称１]),"")</f>
        <v/>
      </c>
      <c r="G1485" t="str">
        <f>IFERROR(LOOKUP(テーブル_Swim015[[#This Row],[選手番号]],Sheet2!A:A,Sheet2!B:B),"")</f>
        <v/>
      </c>
      <c r="H1485" t="str">
        <f>IFERROR(LOOKUP(D1485,Sheet2!A:A,Sheet2!C:C),"")</f>
        <v/>
      </c>
      <c r="I1485" t="str">
        <f>IFERROR(LOOKUP(H1485,Sheet9!A:A,記載責任者!#REF!),"")</f>
        <v/>
      </c>
    </row>
    <row r="1486" spans="1:9">
      <c r="A1486">
        <f>IFERROR(テーブル_Swim015[[#This Row],[競技番号]],"")</f>
        <v>128</v>
      </c>
      <c r="B1486">
        <f>IFERROR(テーブル_Swim015[[#This Row],[組]],"")</f>
        <v>2</v>
      </c>
      <c r="C1486">
        <f>IFERROR(テーブル_Swim015[[#This Row],[水路]],"")</f>
        <v>5</v>
      </c>
      <c r="D1486">
        <f>IFERROR(Sheet4!G2310,"")</f>
        <v>0</v>
      </c>
      <c r="E1486" t="str">
        <f>IFERROR(LOOKUP(テーブル_Swim015[[#This Row],[選手番号]],Sheet3!A:A,Sheet3!C:C),"")</f>
        <v xml:space="preserve">濱家　隆佑                    </v>
      </c>
      <c r="F1486" t="str">
        <f>IFERROR(LOOKUP(D1486,テーブル_Swim014[選手番号],テーブル_Swim014[所属名称１]),"")</f>
        <v/>
      </c>
      <c r="G1486" t="str">
        <f>IFERROR(LOOKUP(テーブル_Swim015[[#This Row],[選手番号]],Sheet2!A:A,Sheet2!B:B),"")</f>
        <v/>
      </c>
      <c r="H1486" t="str">
        <f>IFERROR(LOOKUP(D1486,Sheet2!A:A,Sheet2!C:C),"")</f>
        <v/>
      </c>
      <c r="I1486" t="str">
        <f>IFERROR(LOOKUP(H1486,Sheet9!A:A,記載責任者!#REF!),"")</f>
        <v/>
      </c>
    </row>
    <row r="1487" spans="1:9">
      <c r="A1487">
        <f>IFERROR(テーブル_Swim015[[#This Row],[競技番号]],"")</f>
        <v>128</v>
      </c>
      <c r="B1487">
        <f>IFERROR(テーブル_Swim015[[#This Row],[組]],"")</f>
        <v>2</v>
      </c>
      <c r="C1487">
        <f>IFERROR(テーブル_Swim015[[#This Row],[水路]],"")</f>
        <v>6</v>
      </c>
      <c r="D1487">
        <f>IFERROR(Sheet4!G2311,"")</f>
        <v>0</v>
      </c>
      <c r="E1487" t="str">
        <f>IFERROR(LOOKUP(テーブル_Swim015[[#This Row],[選手番号]],Sheet3!A:A,Sheet3!C:C),"")</f>
        <v xml:space="preserve">本田　翔規                    </v>
      </c>
      <c r="F1487" t="str">
        <f>IFERROR(LOOKUP(D1487,テーブル_Swim014[選手番号],テーブル_Swim014[所属名称１]),"")</f>
        <v/>
      </c>
      <c r="G1487" t="str">
        <f>IFERROR(LOOKUP(テーブル_Swim015[[#This Row],[選手番号]],Sheet2!A:A,Sheet2!B:B),"")</f>
        <v/>
      </c>
      <c r="H1487" t="str">
        <f>IFERROR(LOOKUP(D1487,Sheet2!A:A,Sheet2!C:C),"")</f>
        <v/>
      </c>
      <c r="I1487" t="str">
        <f>IFERROR(LOOKUP(H1487,Sheet9!A:A,記載責任者!#REF!),"")</f>
        <v/>
      </c>
    </row>
    <row r="1488" spans="1:9">
      <c r="A1488">
        <f>IFERROR(テーブル_Swim015[[#This Row],[競技番号]],"")</f>
        <v>128</v>
      </c>
      <c r="B1488">
        <f>IFERROR(テーブル_Swim015[[#This Row],[組]],"")</f>
        <v>2</v>
      </c>
      <c r="C1488">
        <f>IFERROR(テーブル_Swim015[[#This Row],[水路]],"")</f>
        <v>7</v>
      </c>
      <c r="D1488">
        <f>IFERROR(Sheet4!G2312,"")</f>
        <v>0</v>
      </c>
      <c r="E1488" t="str">
        <f>IFERROR(LOOKUP(テーブル_Swim015[[#This Row],[選手番号]],Sheet3!A:A,Sheet3!C:C),"")</f>
        <v xml:space="preserve">三木　颯真                    </v>
      </c>
      <c r="F1488" t="str">
        <f>IFERROR(LOOKUP(D1488,テーブル_Swim014[選手番号],テーブル_Swim014[所属名称１]),"")</f>
        <v/>
      </c>
      <c r="G1488" t="str">
        <f>IFERROR(LOOKUP(テーブル_Swim015[[#This Row],[選手番号]],Sheet2!A:A,Sheet2!B:B),"")</f>
        <v/>
      </c>
      <c r="H1488" t="str">
        <f>IFERROR(LOOKUP(D1488,Sheet2!A:A,Sheet2!C:C),"")</f>
        <v/>
      </c>
      <c r="I1488" t="str">
        <f>IFERROR(LOOKUP(H1488,Sheet9!A:A,記載責任者!#REF!),"")</f>
        <v/>
      </c>
    </row>
    <row r="1489" spans="1:9">
      <c r="A1489">
        <f>IFERROR(テーブル_Swim015[[#This Row],[競技番号]],"")</f>
        <v>128</v>
      </c>
      <c r="B1489">
        <f>IFERROR(テーブル_Swim015[[#This Row],[組]],"")</f>
        <v>2</v>
      </c>
      <c r="C1489">
        <f>IFERROR(テーブル_Swim015[[#This Row],[水路]],"")</f>
        <v>8</v>
      </c>
      <c r="D1489">
        <f>IFERROR(Sheet4!G2313,"")</f>
        <v>0</v>
      </c>
      <c r="E1489" t="str">
        <f>IFERROR(LOOKUP(テーブル_Swim015[[#This Row],[選手番号]],Sheet3!A:A,Sheet3!C:C),"")</f>
        <v xml:space="preserve">眞鍋　　輝                    </v>
      </c>
      <c r="F1489" t="str">
        <f>IFERROR(LOOKUP(D1489,テーブル_Swim014[選手番号],テーブル_Swim014[所属名称１]),"")</f>
        <v/>
      </c>
      <c r="G1489" t="str">
        <f>IFERROR(LOOKUP(テーブル_Swim015[[#This Row],[選手番号]],Sheet2!A:A,Sheet2!B:B),"")</f>
        <v/>
      </c>
      <c r="H1489" t="str">
        <f>IFERROR(LOOKUP(D1489,Sheet2!A:A,Sheet2!C:C),"")</f>
        <v/>
      </c>
      <c r="I1489" t="str">
        <f>IFERROR(LOOKUP(H1489,Sheet9!A:A,記載責任者!#REF!),"")</f>
        <v/>
      </c>
    </row>
    <row r="1490" spans="1:9">
      <c r="A1490">
        <f>IFERROR(テーブル_Swim015[[#This Row],[競技番号]],"")</f>
        <v>129</v>
      </c>
      <c r="B1490">
        <f>IFERROR(テーブル_Swim015[[#This Row],[組]],"")</f>
        <v>1</v>
      </c>
      <c r="C1490">
        <f>IFERROR(テーブル_Swim015[[#This Row],[水路]],"")</f>
        <v>1</v>
      </c>
      <c r="D1490">
        <f>IFERROR(Sheet4!G2314,"")</f>
        <v>0</v>
      </c>
      <c r="E1490" t="str">
        <f>IFERROR(LOOKUP(テーブル_Swim015[[#This Row],[選手番号]],Sheet3!A:A,Sheet3!C:C),"")</f>
        <v xml:space="preserve">二宮菜々美                    </v>
      </c>
      <c r="F1490" t="str">
        <f>IFERROR(LOOKUP(D1490,テーブル_Swim014[選手番号],テーブル_Swim014[所属名称１]),"")</f>
        <v/>
      </c>
      <c r="G1490" t="str">
        <f>IFERROR(LOOKUP(テーブル_Swim015[[#This Row],[選手番号]],Sheet2!A:A,Sheet2!B:B),"")</f>
        <v/>
      </c>
      <c r="H1490" t="str">
        <f>IFERROR(LOOKUP(D1490,Sheet2!A:A,Sheet2!C:C),"")</f>
        <v/>
      </c>
      <c r="I1490" t="str">
        <f>IFERROR(LOOKUP(H1490,Sheet9!A:A,記載責任者!#REF!),"")</f>
        <v/>
      </c>
    </row>
    <row r="1491" spans="1:9">
      <c r="A1491">
        <f>IFERROR(テーブル_Swim015[[#This Row],[競技番号]],"")</f>
        <v>129</v>
      </c>
      <c r="B1491">
        <f>IFERROR(テーブル_Swim015[[#This Row],[組]],"")</f>
        <v>1</v>
      </c>
      <c r="C1491">
        <f>IFERROR(テーブル_Swim015[[#This Row],[水路]],"")</f>
        <v>2</v>
      </c>
      <c r="D1491">
        <f>IFERROR(Sheet4!G2315,"")</f>
        <v>0</v>
      </c>
      <c r="E1491" t="str">
        <f>IFERROR(LOOKUP(テーブル_Swim015[[#This Row],[選手番号]],Sheet3!A:A,Sheet3!C:C),"")</f>
        <v xml:space="preserve">宮本　紗帆                    </v>
      </c>
      <c r="F1491" t="str">
        <f>IFERROR(LOOKUP(D1491,テーブル_Swim014[選手番号],テーブル_Swim014[所属名称１]),"")</f>
        <v/>
      </c>
      <c r="G1491" t="str">
        <f>IFERROR(LOOKUP(テーブル_Swim015[[#This Row],[選手番号]],Sheet2!A:A,Sheet2!B:B),"")</f>
        <v/>
      </c>
      <c r="H1491" t="str">
        <f>IFERROR(LOOKUP(D1491,Sheet2!A:A,Sheet2!C:C),"")</f>
        <v/>
      </c>
      <c r="I1491" t="str">
        <f>IFERROR(LOOKUP(H1491,Sheet9!A:A,記載責任者!#REF!),"")</f>
        <v/>
      </c>
    </row>
    <row r="1492" spans="1:9">
      <c r="A1492">
        <f>IFERROR(テーブル_Swim015[[#This Row],[競技番号]],"")</f>
        <v>129</v>
      </c>
      <c r="B1492">
        <f>IFERROR(テーブル_Swim015[[#This Row],[組]],"")</f>
        <v>1</v>
      </c>
      <c r="C1492">
        <f>IFERROR(テーブル_Swim015[[#This Row],[水路]],"")</f>
        <v>3</v>
      </c>
      <c r="D1492">
        <f>IFERROR(Sheet4!G2316,"")</f>
        <v>0</v>
      </c>
      <c r="E1492" t="str">
        <f>IFERROR(LOOKUP(テーブル_Swim015[[#This Row],[選手番号]],Sheet3!A:A,Sheet3!C:C),"")</f>
        <v xml:space="preserve">川本　葵里                    </v>
      </c>
      <c r="F1492" t="str">
        <f>IFERROR(LOOKUP(D1492,テーブル_Swim014[選手番号],テーブル_Swim014[所属名称１]),"")</f>
        <v/>
      </c>
      <c r="G1492" t="str">
        <f>IFERROR(LOOKUP(テーブル_Swim015[[#This Row],[選手番号]],Sheet2!A:A,Sheet2!B:B),"")</f>
        <v/>
      </c>
      <c r="H1492" t="str">
        <f>IFERROR(LOOKUP(D1492,Sheet2!A:A,Sheet2!C:C),"")</f>
        <v/>
      </c>
      <c r="I1492" t="str">
        <f>IFERROR(LOOKUP(H1492,Sheet9!A:A,記載責任者!#REF!),"")</f>
        <v/>
      </c>
    </row>
    <row r="1493" spans="1:9">
      <c r="A1493">
        <f>IFERROR(テーブル_Swim015[[#This Row],[競技番号]],"")</f>
        <v>129</v>
      </c>
      <c r="B1493">
        <f>IFERROR(テーブル_Swim015[[#This Row],[組]],"")</f>
        <v>1</v>
      </c>
      <c r="C1493">
        <f>IFERROR(テーブル_Swim015[[#This Row],[水路]],"")</f>
        <v>4</v>
      </c>
      <c r="D1493">
        <f>IFERROR(Sheet4!G2317,"")</f>
        <v>0</v>
      </c>
      <c r="E1493" t="str">
        <f>IFERROR(LOOKUP(テーブル_Swim015[[#This Row],[選手番号]],Sheet3!A:A,Sheet3!C:C),"")</f>
        <v xml:space="preserve">三原　彩姫                    </v>
      </c>
      <c r="F1493" t="str">
        <f>IFERROR(LOOKUP(D1493,テーブル_Swim014[選手番号],テーブル_Swim014[所属名称１]),"")</f>
        <v/>
      </c>
      <c r="G1493" t="str">
        <f>IFERROR(LOOKUP(テーブル_Swim015[[#This Row],[選手番号]],Sheet2!A:A,Sheet2!B:B),"")</f>
        <v/>
      </c>
      <c r="H1493" t="str">
        <f>IFERROR(LOOKUP(D1493,Sheet2!A:A,Sheet2!C:C),"")</f>
        <v/>
      </c>
      <c r="I1493" t="str">
        <f>IFERROR(LOOKUP(H1493,Sheet9!A:A,記載責任者!#REF!),"")</f>
        <v/>
      </c>
    </row>
    <row r="1494" spans="1:9">
      <c r="A1494">
        <f>IFERROR(テーブル_Swim015[[#This Row],[競技番号]],"")</f>
        <v>129</v>
      </c>
      <c r="B1494">
        <f>IFERROR(テーブル_Swim015[[#This Row],[組]],"")</f>
        <v>1</v>
      </c>
      <c r="C1494">
        <f>IFERROR(テーブル_Swim015[[#This Row],[水路]],"")</f>
        <v>5</v>
      </c>
      <c r="D1494">
        <f>IFERROR(Sheet4!G2318,"")</f>
        <v>0</v>
      </c>
      <c r="E1494" t="str">
        <f>IFERROR(LOOKUP(テーブル_Swim015[[#This Row],[選手番号]],Sheet3!A:A,Sheet3!C:C),"")</f>
        <v xml:space="preserve">植木　愛羅                    </v>
      </c>
      <c r="F1494" t="str">
        <f>IFERROR(LOOKUP(D1494,テーブル_Swim014[選手番号],テーブル_Swim014[所属名称１]),"")</f>
        <v/>
      </c>
      <c r="G1494" t="str">
        <f>IFERROR(LOOKUP(テーブル_Swim015[[#This Row],[選手番号]],Sheet2!A:A,Sheet2!B:B),"")</f>
        <v/>
      </c>
      <c r="H1494" t="str">
        <f>IFERROR(LOOKUP(D1494,Sheet2!A:A,Sheet2!C:C),"")</f>
        <v/>
      </c>
      <c r="I1494" t="str">
        <f>IFERROR(LOOKUP(H1494,Sheet9!A:A,記載責任者!#REF!),"")</f>
        <v/>
      </c>
    </row>
    <row r="1495" spans="1:9">
      <c r="A1495">
        <f>IFERROR(テーブル_Swim015[[#This Row],[競技番号]],"")</f>
        <v>129</v>
      </c>
      <c r="B1495">
        <f>IFERROR(テーブル_Swim015[[#This Row],[組]],"")</f>
        <v>1</v>
      </c>
      <c r="C1495">
        <f>IFERROR(テーブル_Swim015[[#This Row],[水路]],"")</f>
        <v>6</v>
      </c>
      <c r="D1495">
        <f>IFERROR(Sheet4!G2319,"")</f>
        <v>0</v>
      </c>
      <c r="E1495" t="str">
        <f>IFERROR(LOOKUP(テーブル_Swim015[[#This Row],[選手番号]],Sheet3!A:A,Sheet3!C:C),"")</f>
        <v xml:space="preserve">坂東　桃佳                    </v>
      </c>
      <c r="F1495" t="str">
        <f>IFERROR(LOOKUP(D1495,テーブル_Swim014[選手番号],テーブル_Swim014[所属名称１]),"")</f>
        <v/>
      </c>
      <c r="G1495" t="str">
        <f>IFERROR(LOOKUP(テーブル_Swim015[[#This Row],[選手番号]],Sheet2!A:A,Sheet2!B:B),"")</f>
        <v/>
      </c>
      <c r="H1495" t="str">
        <f>IFERROR(LOOKUP(D1495,Sheet2!A:A,Sheet2!C:C),"")</f>
        <v/>
      </c>
      <c r="I1495" t="str">
        <f>IFERROR(LOOKUP(H1495,Sheet9!A:A,記載責任者!#REF!),"")</f>
        <v/>
      </c>
    </row>
    <row r="1496" spans="1:9">
      <c r="A1496">
        <f>IFERROR(テーブル_Swim015[[#This Row],[競技番号]],"")</f>
        <v>129</v>
      </c>
      <c r="B1496">
        <f>IFERROR(テーブル_Swim015[[#This Row],[組]],"")</f>
        <v>1</v>
      </c>
      <c r="C1496">
        <f>IFERROR(テーブル_Swim015[[#This Row],[水路]],"")</f>
        <v>7</v>
      </c>
      <c r="D1496">
        <f>IFERROR(Sheet4!G2320,"")</f>
        <v>0</v>
      </c>
      <c r="E1496" t="str">
        <f>IFERROR(LOOKUP(テーブル_Swim015[[#This Row],[選手番号]],Sheet3!A:A,Sheet3!C:C),"")</f>
        <v xml:space="preserve">吉岡まなつ                    </v>
      </c>
      <c r="F1496" t="str">
        <f>IFERROR(LOOKUP(D1496,テーブル_Swim014[選手番号],テーブル_Swim014[所属名称１]),"")</f>
        <v/>
      </c>
      <c r="G1496" t="str">
        <f>IFERROR(LOOKUP(テーブル_Swim015[[#This Row],[選手番号]],Sheet2!A:A,Sheet2!B:B),"")</f>
        <v/>
      </c>
      <c r="H1496" t="str">
        <f>IFERROR(LOOKUP(D1496,Sheet2!A:A,Sheet2!C:C),"")</f>
        <v/>
      </c>
      <c r="I1496" t="str">
        <f>IFERROR(LOOKUP(H1496,Sheet9!A:A,記載責任者!#REF!),"")</f>
        <v/>
      </c>
    </row>
    <row r="1497" spans="1:9">
      <c r="A1497">
        <f>IFERROR(テーブル_Swim015[[#This Row],[競技番号]],"")</f>
        <v>129</v>
      </c>
      <c r="B1497">
        <f>IFERROR(テーブル_Swim015[[#This Row],[組]],"")</f>
        <v>1</v>
      </c>
      <c r="C1497">
        <f>IFERROR(テーブル_Swim015[[#This Row],[水路]],"")</f>
        <v>8</v>
      </c>
      <c r="D1497">
        <f>IFERROR(Sheet4!G2321,"")</f>
        <v>0</v>
      </c>
      <c r="E1497" t="str">
        <f>IFERROR(LOOKUP(テーブル_Swim015[[#This Row],[選手番号]],Sheet3!A:A,Sheet3!C:C),"")</f>
        <v xml:space="preserve">三谷　祐紀                    </v>
      </c>
      <c r="F1497" t="str">
        <f>IFERROR(LOOKUP(D1497,テーブル_Swim014[選手番号],テーブル_Swim014[所属名称１]),"")</f>
        <v/>
      </c>
      <c r="G1497" t="str">
        <f>IFERROR(LOOKUP(テーブル_Swim015[[#This Row],[選手番号]],Sheet2!A:A,Sheet2!B:B),"")</f>
        <v/>
      </c>
      <c r="H1497" t="str">
        <f>IFERROR(LOOKUP(D1497,Sheet2!A:A,Sheet2!C:C),"")</f>
        <v/>
      </c>
      <c r="I1497" t="str">
        <f>IFERROR(LOOKUP(H1497,Sheet9!A:A,記載責任者!#REF!),"")</f>
        <v/>
      </c>
    </row>
    <row r="1498" spans="1:9">
      <c r="A1498">
        <f>IFERROR(テーブル_Swim015[[#This Row],[競技番号]],"")</f>
        <v>129</v>
      </c>
      <c r="B1498">
        <f>IFERROR(テーブル_Swim015[[#This Row],[組]],"")</f>
        <v>2</v>
      </c>
      <c r="C1498">
        <f>IFERROR(テーブル_Swim015[[#This Row],[水路]],"")</f>
        <v>1</v>
      </c>
      <c r="D1498">
        <f>IFERROR(Sheet4!G2322,"")</f>
        <v>0</v>
      </c>
      <c r="E1498" t="str">
        <f>IFERROR(LOOKUP(テーブル_Swim015[[#This Row],[選手番号]],Sheet3!A:A,Sheet3!C:C),"")</f>
        <v xml:space="preserve">窪田　明依                    </v>
      </c>
      <c r="F1498" t="str">
        <f>IFERROR(LOOKUP(D1498,テーブル_Swim014[選手番号],テーブル_Swim014[所属名称１]),"")</f>
        <v/>
      </c>
      <c r="G1498" t="str">
        <f>IFERROR(LOOKUP(テーブル_Swim015[[#This Row],[選手番号]],Sheet2!A:A,Sheet2!B:B),"")</f>
        <v/>
      </c>
      <c r="H1498" t="str">
        <f>IFERROR(LOOKUP(D1498,Sheet2!A:A,Sheet2!C:C),"")</f>
        <v/>
      </c>
      <c r="I1498" t="str">
        <f>IFERROR(LOOKUP(H1498,Sheet9!A:A,記載責任者!#REF!),"")</f>
        <v/>
      </c>
    </row>
    <row r="1499" spans="1:9">
      <c r="A1499">
        <f>IFERROR(テーブル_Swim015[[#This Row],[競技番号]],"")</f>
        <v>129</v>
      </c>
      <c r="B1499">
        <f>IFERROR(テーブル_Swim015[[#This Row],[組]],"")</f>
        <v>2</v>
      </c>
      <c r="C1499">
        <f>IFERROR(テーブル_Swim015[[#This Row],[水路]],"")</f>
        <v>2</v>
      </c>
      <c r="D1499">
        <f>IFERROR(Sheet4!G2323,"")</f>
        <v>0</v>
      </c>
      <c r="E1499" t="str">
        <f>IFERROR(LOOKUP(テーブル_Swim015[[#This Row],[選手番号]],Sheet3!A:A,Sheet3!C:C),"")</f>
        <v xml:space="preserve">高島　愛梨                    </v>
      </c>
      <c r="F1499" t="str">
        <f>IFERROR(LOOKUP(D1499,テーブル_Swim014[選手番号],テーブル_Swim014[所属名称１]),"")</f>
        <v/>
      </c>
      <c r="G1499" t="str">
        <f>IFERROR(LOOKUP(テーブル_Swim015[[#This Row],[選手番号]],Sheet2!A:A,Sheet2!B:B),"")</f>
        <v/>
      </c>
      <c r="H1499" t="str">
        <f>IFERROR(LOOKUP(D1499,Sheet2!A:A,Sheet2!C:C),"")</f>
        <v/>
      </c>
      <c r="I1499" t="str">
        <f>IFERROR(LOOKUP(H1499,Sheet9!A:A,記載責任者!#REF!),"")</f>
        <v/>
      </c>
    </row>
    <row r="1500" spans="1:9">
      <c r="A1500">
        <f>IFERROR(テーブル_Swim015[[#This Row],[競技番号]],"")</f>
        <v>129</v>
      </c>
      <c r="B1500">
        <f>IFERROR(テーブル_Swim015[[#This Row],[組]],"")</f>
        <v>2</v>
      </c>
      <c r="C1500">
        <f>IFERROR(テーブル_Swim015[[#This Row],[水路]],"")</f>
        <v>3</v>
      </c>
      <c r="D1500">
        <f>IFERROR(Sheet4!G2324,"")</f>
        <v>0</v>
      </c>
      <c r="E1500" t="str">
        <f>IFERROR(LOOKUP(テーブル_Swim015[[#This Row],[選手番号]],Sheet3!A:A,Sheet3!C:C),"")</f>
        <v xml:space="preserve">青山明日香                    </v>
      </c>
      <c r="F1500" t="str">
        <f>IFERROR(LOOKUP(D1500,テーブル_Swim014[選手番号],テーブル_Swim014[所属名称１]),"")</f>
        <v/>
      </c>
      <c r="G1500" t="str">
        <f>IFERROR(LOOKUP(テーブル_Swim015[[#This Row],[選手番号]],Sheet2!A:A,Sheet2!B:B),"")</f>
        <v/>
      </c>
      <c r="H1500" t="str">
        <f>IFERROR(LOOKUP(D1500,Sheet2!A:A,Sheet2!C:C),"")</f>
        <v/>
      </c>
      <c r="I1500" t="str">
        <f>IFERROR(LOOKUP(H1500,Sheet9!A:A,記載責任者!#REF!),"")</f>
        <v/>
      </c>
    </row>
    <row r="1501" spans="1:9">
      <c r="A1501">
        <f>IFERROR(テーブル_Swim015[[#This Row],[競技番号]],"")</f>
        <v>129</v>
      </c>
      <c r="B1501">
        <f>IFERROR(テーブル_Swim015[[#This Row],[組]],"")</f>
        <v>2</v>
      </c>
      <c r="C1501">
        <f>IFERROR(テーブル_Swim015[[#This Row],[水路]],"")</f>
        <v>4</v>
      </c>
      <c r="D1501">
        <f>IFERROR(Sheet4!G2325,"")</f>
        <v>0</v>
      </c>
      <c r="E1501" t="str">
        <f>IFERROR(LOOKUP(テーブル_Swim015[[#This Row],[選手番号]],Sheet3!A:A,Sheet3!C:C),"")</f>
        <v xml:space="preserve">高田　海愛                    </v>
      </c>
      <c r="F1501" t="str">
        <f>IFERROR(LOOKUP(D1501,テーブル_Swim014[選手番号],テーブル_Swim014[所属名称１]),"")</f>
        <v/>
      </c>
      <c r="G1501" t="str">
        <f>IFERROR(LOOKUP(テーブル_Swim015[[#This Row],[選手番号]],Sheet2!A:A,Sheet2!B:B),"")</f>
        <v/>
      </c>
      <c r="H1501" t="str">
        <f>IFERROR(LOOKUP(D1501,Sheet2!A:A,Sheet2!C:C),"")</f>
        <v/>
      </c>
      <c r="I1501" t="str">
        <f>IFERROR(LOOKUP(H1501,Sheet9!A:A,記載責任者!#REF!),"")</f>
        <v/>
      </c>
    </row>
    <row r="1502" spans="1:9">
      <c r="A1502">
        <f>IFERROR(テーブル_Swim015[[#This Row],[競技番号]],"")</f>
        <v>129</v>
      </c>
      <c r="B1502">
        <f>IFERROR(テーブル_Swim015[[#This Row],[組]],"")</f>
        <v>2</v>
      </c>
      <c r="C1502">
        <f>IFERROR(テーブル_Swim015[[#This Row],[水路]],"")</f>
        <v>5</v>
      </c>
      <c r="D1502">
        <f>IFERROR(Sheet4!G2326,"")</f>
        <v>0</v>
      </c>
      <c r="E1502" t="str">
        <f>IFERROR(LOOKUP(テーブル_Swim015[[#This Row],[選手番号]],Sheet3!A:A,Sheet3!C:C),"")</f>
        <v xml:space="preserve">髙木　心春                    </v>
      </c>
      <c r="F1502" t="str">
        <f>IFERROR(LOOKUP(D1502,テーブル_Swim014[選手番号],テーブル_Swim014[所属名称１]),"")</f>
        <v/>
      </c>
      <c r="G1502" t="str">
        <f>IFERROR(LOOKUP(テーブル_Swim015[[#This Row],[選手番号]],Sheet2!A:A,Sheet2!B:B),"")</f>
        <v/>
      </c>
      <c r="H1502" t="str">
        <f>IFERROR(LOOKUP(D1502,Sheet2!A:A,Sheet2!C:C),"")</f>
        <v/>
      </c>
      <c r="I1502" t="str">
        <f>IFERROR(LOOKUP(H1502,Sheet9!A:A,記載責任者!#REF!),"")</f>
        <v/>
      </c>
    </row>
    <row r="1503" spans="1:9">
      <c r="A1503">
        <f>IFERROR(テーブル_Swim015[[#This Row],[競技番号]],"")</f>
        <v>129</v>
      </c>
      <c r="B1503">
        <f>IFERROR(テーブル_Swim015[[#This Row],[組]],"")</f>
        <v>2</v>
      </c>
      <c r="C1503">
        <f>IFERROR(テーブル_Swim015[[#This Row],[水路]],"")</f>
        <v>6</v>
      </c>
      <c r="D1503">
        <f>IFERROR(Sheet4!G2327,"")</f>
        <v>0</v>
      </c>
      <c r="E1503" t="str">
        <f>IFERROR(LOOKUP(テーブル_Swim015[[#This Row],[選手番号]],Sheet3!A:A,Sheet3!C:C),"")</f>
        <v xml:space="preserve">木村　美友                    </v>
      </c>
      <c r="F1503" t="str">
        <f>IFERROR(LOOKUP(D1503,テーブル_Swim014[選手番号],テーブル_Swim014[所属名称１]),"")</f>
        <v/>
      </c>
      <c r="G1503" t="str">
        <f>IFERROR(LOOKUP(テーブル_Swim015[[#This Row],[選手番号]],Sheet2!A:A,Sheet2!B:B),"")</f>
        <v/>
      </c>
      <c r="H1503" t="str">
        <f>IFERROR(LOOKUP(D1503,Sheet2!A:A,Sheet2!C:C),"")</f>
        <v/>
      </c>
      <c r="I1503" t="str">
        <f>IFERROR(LOOKUP(H1503,Sheet9!A:A,記載責任者!#REF!),"")</f>
        <v/>
      </c>
    </row>
    <row r="1504" spans="1:9">
      <c r="A1504">
        <f>IFERROR(テーブル_Swim015[[#This Row],[競技番号]],"")</f>
        <v>129</v>
      </c>
      <c r="B1504">
        <f>IFERROR(テーブル_Swim015[[#This Row],[組]],"")</f>
        <v>2</v>
      </c>
      <c r="C1504">
        <f>IFERROR(テーブル_Swim015[[#This Row],[水路]],"")</f>
        <v>7</v>
      </c>
      <c r="D1504">
        <f>IFERROR(Sheet4!G2328,"")</f>
        <v>0</v>
      </c>
      <c r="E1504" t="str">
        <f>IFERROR(LOOKUP(テーブル_Swim015[[#This Row],[選手番号]],Sheet3!A:A,Sheet3!C:C),"")</f>
        <v xml:space="preserve">和島　立湖                    </v>
      </c>
      <c r="F1504" t="str">
        <f>IFERROR(LOOKUP(D1504,テーブル_Swim014[選手番号],テーブル_Swim014[所属名称１]),"")</f>
        <v/>
      </c>
      <c r="G1504" t="str">
        <f>IFERROR(LOOKUP(テーブル_Swim015[[#This Row],[選手番号]],Sheet2!A:A,Sheet2!B:B),"")</f>
        <v/>
      </c>
      <c r="H1504" t="str">
        <f>IFERROR(LOOKUP(D1504,Sheet2!A:A,Sheet2!C:C),"")</f>
        <v/>
      </c>
      <c r="I1504" t="str">
        <f>IFERROR(LOOKUP(H1504,Sheet9!A:A,記載責任者!#REF!),"")</f>
        <v/>
      </c>
    </row>
    <row r="1505" spans="1:9">
      <c r="A1505">
        <f>IFERROR(テーブル_Swim015[[#This Row],[競技番号]],"")</f>
        <v>129</v>
      </c>
      <c r="B1505">
        <f>IFERROR(テーブル_Swim015[[#This Row],[組]],"")</f>
        <v>2</v>
      </c>
      <c r="C1505">
        <f>IFERROR(テーブル_Swim015[[#This Row],[水路]],"")</f>
        <v>8</v>
      </c>
      <c r="D1505">
        <f>IFERROR(Sheet4!G2329,"")</f>
        <v>0</v>
      </c>
      <c r="E1505" t="str">
        <f>IFERROR(LOOKUP(テーブル_Swim015[[#This Row],[選手番号]],Sheet3!A:A,Sheet3!C:C),"")</f>
        <v xml:space="preserve">山本　果琳                    </v>
      </c>
      <c r="F1505" t="str">
        <f>IFERROR(LOOKUP(D1505,テーブル_Swim014[選手番号],テーブル_Swim014[所属名称１]),"")</f>
        <v/>
      </c>
      <c r="G1505" t="str">
        <f>IFERROR(LOOKUP(テーブル_Swim015[[#This Row],[選手番号]],Sheet2!A:A,Sheet2!B:B),"")</f>
        <v/>
      </c>
      <c r="H1505" t="str">
        <f>IFERROR(LOOKUP(D1505,Sheet2!A:A,Sheet2!C:C),"")</f>
        <v/>
      </c>
      <c r="I1505" t="str">
        <f>IFERROR(LOOKUP(H1505,Sheet9!A:A,記載責任者!#REF!),"")</f>
        <v/>
      </c>
    </row>
    <row r="1506" spans="1:9">
      <c r="A1506">
        <f>IFERROR(テーブル_Swim015[[#This Row],[競技番号]],"")</f>
        <v>129</v>
      </c>
      <c r="B1506">
        <f>IFERROR(テーブル_Swim015[[#This Row],[組]],"")</f>
        <v>3</v>
      </c>
      <c r="C1506">
        <f>IFERROR(テーブル_Swim015[[#This Row],[水路]],"")</f>
        <v>1</v>
      </c>
      <c r="D1506">
        <f>IFERROR(Sheet4!G2330,"")</f>
        <v>0</v>
      </c>
      <c r="E1506" t="str">
        <f>IFERROR(LOOKUP(テーブル_Swim015[[#This Row],[選手番号]],Sheet3!A:A,Sheet3!C:C),"")</f>
        <v xml:space="preserve">青木　咲璃                    </v>
      </c>
      <c r="F1506" t="str">
        <f>IFERROR(LOOKUP(D1506,テーブル_Swim014[選手番号],テーブル_Swim014[所属名称１]),"")</f>
        <v/>
      </c>
      <c r="G1506" t="str">
        <f>IFERROR(LOOKUP(テーブル_Swim015[[#This Row],[選手番号]],Sheet2!A:A,Sheet2!B:B),"")</f>
        <v/>
      </c>
      <c r="H1506" t="str">
        <f>IFERROR(LOOKUP(D1506,Sheet2!A:A,Sheet2!C:C),"")</f>
        <v/>
      </c>
      <c r="I1506" t="str">
        <f>IFERROR(LOOKUP(H1506,Sheet9!A:A,記載責任者!#REF!),"")</f>
        <v/>
      </c>
    </row>
    <row r="1507" spans="1:9">
      <c r="A1507">
        <f>IFERROR(テーブル_Swim015[[#This Row],[競技番号]],"")</f>
        <v>129</v>
      </c>
      <c r="B1507">
        <f>IFERROR(テーブル_Swim015[[#This Row],[組]],"")</f>
        <v>3</v>
      </c>
      <c r="C1507">
        <f>IFERROR(テーブル_Swim015[[#This Row],[水路]],"")</f>
        <v>2</v>
      </c>
      <c r="D1507">
        <f>IFERROR(Sheet4!G2331,"")</f>
        <v>0</v>
      </c>
      <c r="E1507" t="str">
        <f>IFERROR(LOOKUP(テーブル_Swim015[[#This Row],[選手番号]],Sheet3!A:A,Sheet3!C:C),"")</f>
        <v xml:space="preserve">上甲　涼帆                    </v>
      </c>
      <c r="F1507" t="str">
        <f>IFERROR(LOOKUP(D1507,テーブル_Swim014[選手番号],テーブル_Swim014[所属名称１]),"")</f>
        <v/>
      </c>
      <c r="G1507" t="str">
        <f>IFERROR(LOOKUP(テーブル_Swim015[[#This Row],[選手番号]],Sheet2!A:A,Sheet2!B:B),"")</f>
        <v/>
      </c>
      <c r="H1507" t="str">
        <f>IFERROR(LOOKUP(D1507,Sheet2!A:A,Sheet2!C:C),"")</f>
        <v/>
      </c>
      <c r="I1507" t="str">
        <f>IFERROR(LOOKUP(H1507,Sheet9!A:A,記載責任者!#REF!),"")</f>
        <v/>
      </c>
    </row>
    <row r="1508" spans="1:9">
      <c r="A1508">
        <f>IFERROR(テーブル_Swim015[[#This Row],[競技番号]],"")</f>
        <v>129</v>
      </c>
      <c r="B1508">
        <f>IFERROR(テーブル_Swim015[[#This Row],[組]],"")</f>
        <v>3</v>
      </c>
      <c r="C1508">
        <f>IFERROR(テーブル_Swim015[[#This Row],[水路]],"")</f>
        <v>3</v>
      </c>
      <c r="D1508">
        <f>IFERROR(Sheet4!G2332,"")</f>
        <v>0</v>
      </c>
      <c r="E1508" t="str">
        <f>IFERROR(LOOKUP(テーブル_Swim015[[#This Row],[選手番号]],Sheet3!A:A,Sheet3!C:C),"")</f>
        <v xml:space="preserve">小野　梓紗                    </v>
      </c>
      <c r="F1508" t="str">
        <f>IFERROR(LOOKUP(D1508,テーブル_Swim014[選手番号],テーブル_Swim014[所属名称１]),"")</f>
        <v/>
      </c>
      <c r="G1508" t="str">
        <f>IFERROR(LOOKUP(テーブル_Swim015[[#This Row],[選手番号]],Sheet2!A:A,Sheet2!B:B),"")</f>
        <v/>
      </c>
      <c r="H1508" t="str">
        <f>IFERROR(LOOKUP(D1508,Sheet2!A:A,Sheet2!C:C),"")</f>
        <v/>
      </c>
      <c r="I1508" t="str">
        <f>IFERROR(LOOKUP(H1508,Sheet9!A:A,記載責任者!#REF!),"")</f>
        <v/>
      </c>
    </row>
    <row r="1509" spans="1:9">
      <c r="A1509">
        <f>IFERROR(テーブル_Swim015[[#This Row],[競技番号]],"")</f>
        <v>129</v>
      </c>
      <c r="B1509">
        <f>IFERROR(テーブル_Swim015[[#This Row],[組]],"")</f>
        <v>3</v>
      </c>
      <c r="C1509">
        <f>IFERROR(テーブル_Swim015[[#This Row],[水路]],"")</f>
        <v>4</v>
      </c>
      <c r="D1509">
        <f>IFERROR(Sheet4!G2333,"")</f>
        <v>0</v>
      </c>
      <c r="E1509" t="str">
        <f>IFERROR(LOOKUP(テーブル_Swim015[[#This Row],[選手番号]],Sheet3!A:A,Sheet3!C:C),"")</f>
        <v xml:space="preserve">大林　妃亜                    </v>
      </c>
      <c r="F1509" t="str">
        <f>IFERROR(LOOKUP(D1509,テーブル_Swim014[選手番号],テーブル_Swim014[所属名称１]),"")</f>
        <v/>
      </c>
      <c r="G1509" t="str">
        <f>IFERROR(LOOKUP(テーブル_Swim015[[#This Row],[選手番号]],Sheet2!A:A,Sheet2!B:B),"")</f>
        <v/>
      </c>
      <c r="H1509" t="str">
        <f>IFERROR(LOOKUP(D1509,Sheet2!A:A,Sheet2!C:C),"")</f>
        <v/>
      </c>
      <c r="I1509" t="str">
        <f>IFERROR(LOOKUP(H1509,Sheet9!A:A,記載責任者!#REF!),"")</f>
        <v/>
      </c>
    </row>
    <row r="1510" spans="1:9">
      <c r="A1510">
        <f>IFERROR(テーブル_Swim015[[#This Row],[競技番号]],"")</f>
        <v>129</v>
      </c>
      <c r="B1510">
        <f>IFERROR(テーブル_Swim015[[#This Row],[組]],"")</f>
        <v>3</v>
      </c>
      <c r="C1510">
        <f>IFERROR(テーブル_Swim015[[#This Row],[水路]],"")</f>
        <v>5</v>
      </c>
      <c r="D1510">
        <f>IFERROR(Sheet4!G2334,"")</f>
        <v>0</v>
      </c>
      <c r="E1510" t="str">
        <f>IFERROR(LOOKUP(テーブル_Swim015[[#This Row],[選手番号]],Sheet3!A:A,Sheet3!C:C),"")</f>
        <v xml:space="preserve">篠原　瑠花                    </v>
      </c>
      <c r="F1510" t="str">
        <f>IFERROR(LOOKUP(D1510,テーブル_Swim014[選手番号],テーブル_Swim014[所属名称１]),"")</f>
        <v/>
      </c>
      <c r="G1510" t="str">
        <f>IFERROR(LOOKUP(テーブル_Swim015[[#This Row],[選手番号]],Sheet2!A:A,Sheet2!B:B),"")</f>
        <v/>
      </c>
      <c r="H1510" t="str">
        <f>IFERROR(LOOKUP(D1510,Sheet2!A:A,Sheet2!C:C),"")</f>
        <v/>
      </c>
      <c r="I1510" t="str">
        <f>IFERROR(LOOKUP(H1510,Sheet9!A:A,記載責任者!#REF!),"")</f>
        <v/>
      </c>
    </row>
    <row r="1511" spans="1:9">
      <c r="A1511">
        <f>IFERROR(テーブル_Swim015[[#This Row],[競技番号]],"")</f>
        <v>129</v>
      </c>
      <c r="B1511">
        <f>IFERROR(テーブル_Swim015[[#This Row],[組]],"")</f>
        <v>3</v>
      </c>
      <c r="C1511">
        <f>IFERROR(テーブル_Swim015[[#This Row],[水路]],"")</f>
        <v>6</v>
      </c>
      <c r="D1511">
        <f>IFERROR(Sheet4!G2335,"")</f>
        <v>0</v>
      </c>
      <c r="E1511" t="str">
        <f>IFERROR(LOOKUP(テーブル_Swim015[[#This Row],[選手番号]],Sheet3!A:A,Sheet3!C:C),"")</f>
        <v xml:space="preserve">原村　陽菜                    </v>
      </c>
      <c r="F1511" t="str">
        <f>IFERROR(LOOKUP(D1511,テーブル_Swim014[選手番号],テーブル_Swim014[所属名称１]),"")</f>
        <v/>
      </c>
      <c r="G1511" t="str">
        <f>IFERROR(LOOKUP(テーブル_Swim015[[#This Row],[選手番号]],Sheet2!A:A,Sheet2!B:B),"")</f>
        <v/>
      </c>
      <c r="H1511" t="str">
        <f>IFERROR(LOOKUP(D1511,Sheet2!A:A,Sheet2!C:C),"")</f>
        <v/>
      </c>
      <c r="I1511" t="str">
        <f>IFERROR(LOOKUP(H1511,Sheet9!A:A,記載責任者!#REF!),"")</f>
        <v/>
      </c>
    </row>
    <row r="1512" spans="1:9">
      <c r="A1512">
        <f>IFERROR(テーブル_Swim015[[#This Row],[競技番号]],"")</f>
        <v>129</v>
      </c>
      <c r="B1512">
        <f>IFERROR(テーブル_Swim015[[#This Row],[組]],"")</f>
        <v>3</v>
      </c>
      <c r="C1512">
        <f>IFERROR(テーブル_Swim015[[#This Row],[水路]],"")</f>
        <v>7</v>
      </c>
      <c r="D1512">
        <f>IFERROR(Sheet4!G2336,"")</f>
        <v>0</v>
      </c>
      <c r="E1512" t="str">
        <f>IFERROR(LOOKUP(テーブル_Swim015[[#This Row],[選手番号]],Sheet3!A:A,Sheet3!C:C),"")</f>
        <v xml:space="preserve">秋山　海音                    </v>
      </c>
      <c r="F1512" t="str">
        <f>IFERROR(LOOKUP(D1512,テーブル_Swim014[選手番号],テーブル_Swim014[所属名称１]),"")</f>
        <v/>
      </c>
      <c r="G1512" t="str">
        <f>IFERROR(LOOKUP(テーブル_Swim015[[#This Row],[選手番号]],Sheet2!A:A,Sheet2!B:B),"")</f>
        <v/>
      </c>
      <c r="H1512" t="str">
        <f>IFERROR(LOOKUP(D1512,Sheet2!A:A,Sheet2!C:C),"")</f>
        <v/>
      </c>
      <c r="I1512" t="str">
        <f>IFERROR(LOOKUP(H1512,Sheet9!A:A,記載責任者!#REF!),"")</f>
        <v/>
      </c>
    </row>
    <row r="1513" spans="1:9">
      <c r="A1513">
        <f>IFERROR(テーブル_Swim015[[#This Row],[競技番号]],"")</f>
        <v>129</v>
      </c>
      <c r="B1513">
        <f>IFERROR(テーブル_Swim015[[#This Row],[組]],"")</f>
        <v>3</v>
      </c>
      <c r="C1513">
        <f>IFERROR(テーブル_Swim015[[#This Row],[水路]],"")</f>
        <v>8</v>
      </c>
      <c r="D1513">
        <f>IFERROR(Sheet4!G2337,"")</f>
        <v>0</v>
      </c>
      <c r="E1513" t="str">
        <f>IFERROR(LOOKUP(テーブル_Swim015[[#This Row],[選手番号]],Sheet3!A:A,Sheet3!C:C),"")</f>
        <v xml:space="preserve">竹内　桜杏                    </v>
      </c>
      <c r="F1513" t="str">
        <f>IFERROR(LOOKUP(D1513,テーブル_Swim014[選手番号],テーブル_Swim014[所属名称１]),"")</f>
        <v/>
      </c>
      <c r="G1513" t="str">
        <f>IFERROR(LOOKUP(テーブル_Swim015[[#This Row],[選手番号]],Sheet2!A:A,Sheet2!B:B),"")</f>
        <v/>
      </c>
      <c r="H1513" t="str">
        <f>IFERROR(LOOKUP(D1513,Sheet2!A:A,Sheet2!C:C),"")</f>
        <v/>
      </c>
      <c r="I1513" t="str">
        <f>IFERROR(LOOKUP(H1513,Sheet9!A:A,記載責任者!#REF!),"")</f>
        <v/>
      </c>
    </row>
    <row r="1514" spans="1:9">
      <c r="A1514">
        <f>IFERROR(テーブル_Swim015[[#This Row],[競技番号]],"")</f>
        <v>130</v>
      </c>
      <c r="B1514">
        <f>IFERROR(テーブル_Swim015[[#This Row],[組]],"")</f>
        <v>1</v>
      </c>
      <c r="C1514">
        <f>IFERROR(テーブル_Swim015[[#This Row],[水路]],"")</f>
        <v>1</v>
      </c>
      <c r="D1514">
        <f>IFERROR(Sheet4!G2338,"")</f>
        <v>0</v>
      </c>
      <c r="E1514" t="str">
        <f>IFERROR(LOOKUP(テーブル_Swim015[[#This Row],[選手番号]],Sheet3!A:A,Sheet3!C:C),"")</f>
        <v xml:space="preserve">竹内　大和                    </v>
      </c>
      <c r="F1514" t="str">
        <f>IFERROR(LOOKUP(D1514,テーブル_Swim014[選手番号],テーブル_Swim014[所属名称１]),"")</f>
        <v/>
      </c>
      <c r="G1514" t="str">
        <f>IFERROR(LOOKUP(テーブル_Swim015[[#This Row],[選手番号]],Sheet2!A:A,Sheet2!B:B),"")</f>
        <v/>
      </c>
      <c r="H1514" t="str">
        <f>IFERROR(LOOKUP(D1514,Sheet2!A:A,Sheet2!C:C),"")</f>
        <v/>
      </c>
      <c r="I1514" t="str">
        <f>IFERROR(LOOKUP(H1514,Sheet9!A:A,記載責任者!#REF!),"")</f>
        <v/>
      </c>
    </row>
    <row r="1515" spans="1:9">
      <c r="A1515">
        <f>IFERROR(テーブル_Swim015[[#This Row],[競技番号]],"")</f>
        <v>130</v>
      </c>
      <c r="B1515">
        <f>IFERROR(テーブル_Swim015[[#This Row],[組]],"")</f>
        <v>1</v>
      </c>
      <c r="C1515">
        <f>IFERROR(テーブル_Swim015[[#This Row],[水路]],"")</f>
        <v>2</v>
      </c>
      <c r="D1515">
        <f>IFERROR(Sheet4!G2339,"")</f>
        <v>0</v>
      </c>
      <c r="E1515" t="str">
        <f>IFERROR(LOOKUP(テーブル_Swim015[[#This Row],[選手番号]],Sheet3!A:A,Sheet3!C:C),"")</f>
        <v xml:space="preserve">宮田　真吾                    </v>
      </c>
      <c r="F1515" t="str">
        <f>IFERROR(LOOKUP(D1515,テーブル_Swim014[選手番号],テーブル_Swim014[所属名称１]),"")</f>
        <v/>
      </c>
      <c r="G1515" t="str">
        <f>IFERROR(LOOKUP(テーブル_Swim015[[#This Row],[選手番号]],Sheet2!A:A,Sheet2!B:B),"")</f>
        <v/>
      </c>
      <c r="H1515" t="str">
        <f>IFERROR(LOOKUP(D1515,Sheet2!A:A,Sheet2!C:C),"")</f>
        <v/>
      </c>
      <c r="I1515" t="str">
        <f>IFERROR(LOOKUP(H1515,Sheet9!A:A,記載責任者!#REF!),"")</f>
        <v/>
      </c>
    </row>
    <row r="1516" spans="1:9">
      <c r="A1516">
        <f>IFERROR(テーブル_Swim015[[#This Row],[競技番号]],"")</f>
        <v>130</v>
      </c>
      <c r="B1516">
        <f>IFERROR(テーブル_Swim015[[#This Row],[組]],"")</f>
        <v>1</v>
      </c>
      <c r="C1516">
        <f>IFERROR(テーブル_Swim015[[#This Row],[水路]],"")</f>
        <v>3</v>
      </c>
      <c r="D1516">
        <f>IFERROR(Sheet4!G2340,"")</f>
        <v>0</v>
      </c>
      <c r="E1516" t="str">
        <f>IFERROR(LOOKUP(テーブル_Swim015[[#This Row],[選手番号]],Sheet3!A:A,Sheet3!C:C),"")</f>
        <v xml:space="preserve">眞鍋　千駿                    </v>
      </c>
      <c r="F1516" t="str">
        <f>IFERROR(LOOKUP(D1516,テーブル_Swim014[選手番号],テーブル_Swim014[所属名称１]),"")</f>
        <v/>
      </c>
      <c r="G1516" t="str">
        <f>IFERROR(LOOKUP(テーブル_Swim015[[#This Row],[選手番号]],Sheet2!A:A,Sheet2!B:B),"")</f>
        <v/>
      </c>
      <c r="H1516" t="str">
        <f>IFERROR(LOOKUP(D1516,Sheet2!A:A,Sheet2!C:C),"")</f>
        <v/>
      </c>
      <c r="I1516" t="str">
        <f>IFERROR(LOOKUP(H1516,Sheet9!A:A,記載責任者!#REF!),"")</f>
        <v/>
      </c>
    </row>
    <row r="1517" spans="1:9">
      <c r="A1517">
        <f>IFERROR(テーブル_Swim015[[#This Row],[競技番号]],"")</f>
        <v>130</v>
      </c>
      <c r="B1517">
        <f>IFERROR(テーブル_Swim015[[#This Row],[組]],"")</f>
        <v>1</v>
      </c>
      <c r="C1517">
        <f>IFERROR(テーブル_Swim015[[#This Row],[水路]],"")</f>
        <v>4</v>
      </c>
      <c r="D1517">
        <f>IFERROR(Sheet4!G2341,"")</f>
        <v>0</v>
      </c>
      <c r="E1517" t="str">
        <f>IFERROR(LOOKUP(テーブル_Swim015[[#This Row],[選手番号]],Sheet3!A:A,Sheet3!C:C),"")</f>
        <v xml:space="preserve">佐藤　　光                    </v>
      </c>
      <c r="F1517" t="str">
        <f>IFERROR(LOOKUP(D1517,テーブル_Swim014[選手番号],テーブル_Swim014[所属名称１]),"")</f>
        <v/>
      </c>
      <c r="G1517" t="str">
        <f>IFERROR(LOOKUP(テーブル_Swim015[[#This Row],[選手番号]],Sheet2!A:A,Sheet2!B:B),"")</f>
        <v/>
      </c>
      <c r="H1517" t="str">
        <f>IFERROR(LOOKUP(D1517,Sheet2!A:A,Sheet2!C:C),"")</f>
        <v/>
      </c>
      <c r="I1517" t="str">
        <f>IFERROR(LOOKUP(H1517,Sheet9!A:A,記載責任者!#REF!),"")</f>
        <v/>
      </c>
    </row>
    <row r="1518" spans="1:9">
      <c r="A1518">
        <f>IFERROR(テーブル_Swim015[[#This Row],[競技番号]],"")</f>
        <v>130</v>
      </c>
      <c r="B1518">
        <f>IFERROR(テーブル_Swim015[[#This Row],[組]],"")</f>
        <v>1</v>
      </c>
      <c r="C1518">
        <f>IFERROR(テーブル_Swim015[[#This Row],[水路]],"")</f>
        <v>5</v>
      </c>
      <c r="D1518">
        <f>IFERROR(Sheet4!G2342,"")</f>
        <v>0</v>
      </c>
      <c r="E1518" t="str">
        <f>IFERROR(LOOKUP(テーブル_Swim015[[#This Row],[選手番号]],Sheet3!A:A,Sheet3!C:C),"")</f>
        <v xml:space="preserve">柏原　海翔                    </v>
      </c>
      <c r="F1518" t="str">
        <f>IFERROR(LOOKUP(D1518,テーブル_Swim014[選手番号],テーブル_Swim014[所属名称１]),"")</f>
        <v/>
      </c>
      <c r="G1518" t="str">
        <f>IFERROR(LOOKUP(テーブル_Swim015[[#This Row],[選手番号]],Sheet2!A:A,Sheet2!B:B),"")</f>
        <v/>
      </c>
      <c r="H1518" t="str">
        <f>IFERROR(LOOKUP(D1518,Sheet2!A:A,Sheet2!C:C),"")</f>
        <v/>
      </c>
      <c r="I1518" t="str">
        <f>IFERROR(LOOKUP(H1518,Sheet9!A:A,記載責任者!#REF!),"")</f>
        <v/>
      </c>
    </row>
    <row r="1519" spans="1:9">
      <c r="A1519">
        <f>IFERROR(テーブル_Swim015[[#This Row],[競技番号]],"")</f>
        <v>130</v>
      </c>
      <c r="B1519">
        <f>IFERROR(テーブル_Swim015[[#This Row],[組]],"")</f>
        <v>1</v>
      </c>
      <c r="C1519">
        <f>IFERROR(テーブル_Swim015[[#This Row],[水路]],"")</f>
        <v>6</v>
      </c>
      <c r="D1519">
        <f>IFERROR(Sheet4!G2343,"")</f>
        <v>0</v>
      </c>
      <c r="E1519" t="str">
        <f>IFERROR(LOOKUP(テーブル_Swim015[[#This Row],[選手番号]],Sheet3!A:A,Sheet3!C:C),"")</f>
        <v xml:space="preserve">山下　敦史                    </v>
      </c>
      <c r="F1519" t="str">
        <f>IFERROR(LOOKUP(D1519,テーブル_Swim014[選手番号],テーブル_Swim014[所属名称１]),"")</f>
        <v/>
      </c>
      <c r="G1519" t="str">
        <f>IFERROR(LOOKUP(テーブル_Swim015[[#This Row],[選手番号]],Sheet2!A:A,Sheet2!B:B),"")</f>
        <v/>
      </c>
      <c r="H1519" t="str">
        <f>IFERROR(LOOKUP(D1519,Sheet2!A:A,Sheet2!C:C),"")</f>
        <v/>
      </c>
      <c r="I1519" t="str">
        <f>IFERROR(LOOKUP(H1519,Sheet9!A:A,記載責任者!#REF!),"")</f>
        <v/>
      </c>
    </row>
    <row r="1520" spans="1:9">
      <c r="A1520">
        <f>IFERROR(テーブル_Swim015[[#This Row],[競技番号]],"")</f>
        <v>130</v>
      </c>
      <c r="B1520">
        <f>IFERROR(テーブル_Swim015[[#This Row],[組]],"")</f>
        <v>1</v>
      </c>
      <c r="C1520">
        <f>IFERROR(テーブル_Swim015[[#This Row],[水路]],"")</f>
        <v>7</v>
      </c>
      <c r="D1520">
        <f>IFERROR(Sheet4!G2344,"")</f>
        <v>0</v>
      </c>
      <c r="E1520" t="str">
        <f>IFERROR(LOOKUP(テーブル_Swim015[[#This Row],[選手番号]],Sheet3!A:A,Sheet3!C:C),"")</f>
        <v xml:space="preserve">三好　　新                    </v>
      </c>
      <c r="F1520" t="str">
        <f>IFERROR(LOOKUP(D1520,テーブル_Swim014[選手番号],テーブル_Swim014[所属名称１]),"")</f>
        <v/>
      </c>
      <c r="G1520" t="str">
        <f>IFERROR(LOOKUP(テーブル_Swim015[[#This Row],[選手番号]],Sheet2!A:A,Sheet2!B:B),"")</f>
        <v/>
      </c>
      <c r="H1520" t="str">
        <f>IFERROR(LOOKUP(D1520,Sheet2!A:A,Sheet2!C:C),"")</f>
        <v/>
      </c>
      <c r="I1520" t="str">
        <f>IFERROR(LOOKUP(H1520,Sheet9!A:A,記載責任者!#REF!),"")</f>
        <v/>
      </c>
    </row>
    <row r="1521" spans="1:9">
      <c r="A1521">
        <f>IFERROR(テーブル_Swim015[[#This Row],[競技番号]],"")</f>
        <v>130</v>
      </c>
      <c r="B1521">
        <f>IFERROR(テーブル_Swim015[[#This Row],[組]],"")</f>
        <v>1</v>
      </c>
      <c r="C1521">
        <f>IFERROR(テーブル_Swim015[[#This Row],[水路]],"")</f>
        <v>8</v>
      </c>
      <c r="D1521">
        <f>IFERROR(Sheet4!G2345,"")</f>
        <v>0</v>
      </c>
      <c r="E1521" t="str">
        <f>IFERROR(LOOKUP(テーブル_Swim015[[#This Row],[選手番号]],Sheet3!A:A,Sheet3!C:C),"")</f>
        <v/>
      </c>
      <c r="F1521" t="str">
        <f>IFERROR(LOOKUP(D1521,テーブル_Swim014[選手番号],テーブル_Swim014[所属名称１]),"")</f>
        <v/>
      </c>
      <c r="G1521" t="str">
        <f>IFERROR(LOOKUP(テーブル_Swim015[[#This Row],[選手番号]],Sheet2!A:A,Sheet2!B:B),"")</f>
        <v/>
      </c>
      <c r="H1521" t="str">
        <f>IFERROR(LOOKUP(D1521,Sheet2!A:A,Sheet2!C:C),"")</f>
        <v/>
      </c>
      <c r="I1521" t="str">
        <f>IFERROR(LOOKUP(H1521,Sheet9!A:A,記載責任者!#REF!),"")</f>
        <v/>
      </c>
    </row>
    <row r="1522" spans="1:9">
      <c r="A1522">
        <f>IFERROR(テーブル_Swim015[[#This Row],[競技番号]],"")</f>
        <v>130</v>
      </c>
      <c r="B1522">
        <f>IFERROR(テーブル_Swim015[[#This Row],[組]],"")</f>
        <v>2</v>
      </c>
      <c r="C1522">
        <f>IFERROR(テーブル_Swim015[[#This Row],[水路]],"")</f>
        <v>1</v>
      </c>
      <c r="D1522">
        <f>IFERROR(Sheet4!G2346,"")</f>
        <v>0</v>
      </c>
      <c r="E1522" t="str">
        <f>IFERROR(LOOKUP(テーブル_Swim015[[#This Row],[選手番号]],Sheet3!A:A,Sheet3!C:C),"")</f>
        <v xml:space="preserve">辰己　徹真                    </v>
      </c>
      <c r="F1522" t="str">
        <f>IFERROR(LOOKUP(D1522,テーブル_Swim014[選手番号],テーブル_Swim014[所属名称１]),"")</f>
        <v/>
      </c>
      <c r="G1522" t="str">
        <f>IFERROR(LOOKUP(テーブル_Swim015[[#This Row],[選手番号]],Sheet2!A:A,Sheet2!B:B),"")</f>
        <v/>
      </c>
      <c r="H1522" t="str">
        <f>IFERROR(LOOKUP(D1522,Sheet2!A:A,Sheet2!C:C),"")</f>
        <v/>
      </c>
      <c r="I1522" t="str">
        <f>IFERROR(LOOKUP(H1522,Sheet9!A:A,記載責任者!#REF!),"")</f>
        <v/>
      </c>
    </row>
    <row r="1523" spans="1:9">
      <c r="A1523">
        <f>IFERROR(テーブル_Swim015[[#This Row],[競技番号]],"")</f>
        <v>130</v>
      </c>
      <c r="B1523">
        <f>IFERROR(テーブル_Swim015[[#This Row],[組]],"")</f>
        <v>2</v>
      </c>
      <c r="C1523">
        <f>IFERROR(テーブル_Swim015[[#This Row],[水路]],"")</f>
        <v>2</v>
      </c>
      <c r="D1523">
        <f>IFERROR(Sheet4!G2347,"")</f>
        <v>0</v>
      </c>
      <c r="E1523" t="str">
        <f>IFERROR(LOOKUP(テーブル_Swim015[[#This Row],[選手番号]],Sheet3!A:A,Sheet3!C:C),"")</f>
        <v xml:space="preserve">櫻井　理道                    </v>
      </c>
      <c r="F1523" t="str">
        <f>IFERROR(LOOKUP(D1523,テーブル_Swim014[選手番号],テーブル_Swim014[所属名称１]),"")</f>
        <v/>
      </c>
      <c r="G1523" t="str">
        <f>IFERROR(LOOKUP(テーブル_Swim015[[#This Row],[選手番号]],Sheet2!A:A,Sheet2!B:B),"")</f>
        <v/>
      </c>
      <c r="H1523" t="str">
        <f>IFERROR(LOOKUP(D1523,Sheet2!A:A,Sheet2!C:C),"")</f>
        <v/>
      </c>
      <c r="I1523" t="str">
        <f>IFERROR(LOOKUP(H1523,Sheet9!A:A,記載責任者!#REF!),"")</f>
        <v/>
      </c>
    </row>
    <row r="1524" spans="1:9">
      <c r="A1524">
        <f>IFERROR(テーブル_Swim015[[#This Row],[競技番号]],"")</f>
        <v>130</v>
      </c>
      <c r="B1524">
        <f>IFERROR(テーブル_Swim015[[#This Row],[組]],"")</f>
        <v>2</v>
      </c>
      <c r="C1524">
        <f>IFERROR(テーブル_Swim015[[#This Row],[水路]],"")</f>
        <v>3</v>
      </c>
      <c r="D1524">
        <f>IFERROR(Sheet4!G2348,"")</f>
        <v>0</v>
      </c>
      <c r="E1524" t="str">
        <f>IFERROR(LOOKUP(テーブル_Swim015[[#This Row],[選手番号]],Sheet3!A:A,Sheet3!C:C),"")</f>
        <v xml:space="preserve">渡瀬　陽太                    </v>
      </c>
      <c r="F1524" t="str">
        <f>IFERROR(LOOKUP(D1524,テーブル_Swim014[選手番号],テーブル_Swim014[所属名称１]),"")</f>
        <v/>
      </c>
      <c r="G1524" t="str">
        <f>IFERROR(LOOKUP(テーブル_Swim015[[#This Row],[選手番号]],Sheet2!A:A,Sheet2!B:B),"")</f>
        <v/>
      </c>
      <c r="H1524" t="str">
        <f>IFERROR(LOOKUP(D1524,Sheet2!A:A,Sheet2!C:C),"")</f>
        <v/>
      </c>
      <c r="I1524" t="str">
        <f>IFERROR(LOOKUP(H1524,Sheet9!A:A,記載責任者!#REF!),"")</f>
        <v/>
      </c>
    </row>
    <row r="1525" spans="1:9">
      <c r="A1525">
        <f>IFERROR(テーブル_Swim015[[#This Row],[競技番号]],"")</f>
        <v>130</v>
      </c>
      <c r="B1525">
        <f>IFERROR(テーブル_Swim015[[#This Row],[組]],"")</f>
        <v>2</v>
      </c>
      <c r="C1525">
        <f>IFERROR(テーブル_Swim015[[#This Row],[水路]],"")</f>
        <v>4</v>
      </c>
      <c r="D1525">
        <f>IFERROR(Sheet4!G2349,"")</f>
        <v>0</v>
      </c>
      <c r="E1525" t="str">
        <f>IFERROR(LOOKUP(テーブル_Swim015[[#This Row],[選手番号]],Sheet3!A:A,Sheet3!C:C),"")</f>
        <v xml:space="preserve">井下　一葵                    </v>
      </c>
      <c r="F1525" t="str">
        <f>IFERROR(LOOKUP(D1525,テーブル_Swim014[選手番号],テーブル_Swim014[所属名称１]),"")</f>
        <v/>
      </c>
      <c r="G1525" t="str">
        <f>IFERROR(LOOKUP(テーブル_Swim015[[#This Row],[選手番号]],Sheet2!A:A,Sheet2!B:B),"")</f>
        <v/>
      </c>
      <c r="H1525" t="str">
        <f>IFERROR(LOOKUP(D1525,Sheet2!A:A,Sheet2!C:C),"")</f>
        <v/>
      </c>
      <c r="I1525" t="str">
        <f>IFERROR(LOOKUP(H1525,Sheet9!A:A,記載責任者!#REF!),"")</f>
        <v/>
      </c>
    </row>
    <row r="1526" spans="1:9">
      <c r="A1526">
        <f>IFERROR(テーブル_Swim015[[#This Row],[競技番号]],"")</f>
        <v>130</v>
      </c>
      <c r="B1526">
        <f>IFERROR(テーブル_Swim015[[#This Row],[組]],"")</f>
        <v>2</v>
      </c>
      <c r="C1526">
        <f>IFERROR(テーブル_Swim015[[#This Row],[水路]],"")</f>
        <v>5</v>
      </c>
      <c r="D1526">
        <f>IFERROR(Sheet4!G2350,"")</f>
        <v>0</v>
      </c>
      <c r="E1526" t="str">
        <f>IFERROR(LOOKUP(テーブル_Swim015[[#This Row],[選手番号]],Sheet3!A:A,Sheet3!C:C),"")</f>
        <v xml:space="preserve">中井　隆心                    </v>
      </c>
      <c r="F1526" t="str">
        <f>IFERROR(LOOKUP(D1526,テーブル_Swim014[選手番号],テーブル_Swim014[所属名称１]),"")</f>
        <v/>
      </c>
      <c r="G1526" t="str">
        <f>IFERROR(LOOKUP(テーブル_Swim015[[#This Row],[選手番号]],Sheet2!A:A,Sheet2!B:B),"")</f>
        <v/>
      </c>
      <c r="H1526" t="str">
        <f>IFERROR(LOOKUP(D1526,Sheet2!A:A,Sheet2!C:C),"")</f>
        <v/>
      </c>
      <c r="I1526" t="str">
        <f>IFERROR(LOOKUP(H1526,Sheet9!A:A,記載責任者!#REF!),"")</f>
        <v/>
      </c>
    </row>
    <row r="1527" spans="1:9">
      <c r="A1527">
        <f>IFERROR(テーブル_Swim015[[#This Row],[競技番号]],"")</f>
        <v>130</v>
      </c>
      <c r="B1527">
        <f>IFERROR(テーブル_Swim015[[#This Row],[組]],"")</f>
        <v>2</v>
      </c>
      <c r="C1527">
        <f>IFERROR(テーブル_Swim015[[#This Row],[水路]],"")</f>
        <v>6</v>
      </c>
      <c r="D1527">
        <f>IFERROR(Sheet4!G2351,"")</f>
        <v>0</v>
      </c>
      <c r="E1527" t="str">
        <f>IFERROR(LOOKUP(テーブル_Swim015[[#This Row],[選手番号]],Sheet3!A:A,Sheet3!C:C),"")</f>
        <v xml:space="preserve">斧　　修平                    </v>
      </c>
      <c r="F1527" t="str">
        <f>IFERROR(LOOKUP(D1527,テーブル_Swim014[選手番号],テーブル_Swim014[所属名称１]),"")</f>
        <v/>
      </c>
      <c r="G1527" t="str">
        <f>IFERROR(LOOKUP(テーブル_Swim015[[#This Row],[選手番号]],Sheet2!A:A,Sheet2!B:B),"")</f>
        <v/>
      </c>
      <c r="H1527" t="str">
        <f>IFERROR(LOOKUP(D1527,Sheet2!A:A,Sheet2!C:C),"")</f>
        <v/>
      </c>
      <c r="I1527" t="str">
        <f>IFERROR(LOOKUP(H1527,Sheet9!A:A,記載責任者!#REF!),"")</f>
        <v/>
      </c>
    </row>
    <row r="1528" spans="1:9">
      <c r="A1528">
        <f>IFERROR(テーブル_Swim015[[#This Row],[競技番号]],"")</f>
        <v>130</v>
      </c>
      <c r="B1528">
        <f>IFERROR(テーブル_Swim015[[#This Row],[組]],"")</f>
        <v>2</v>
      </c>
      <c r="C1528">
        <f>IFERROR(テーブル_Swim015[[#This Row],[水路]],"")</f>
        <v>7</v>
      </c>
      <c r="D1528">
        <f>IFERROR(Sheet4!G2352,"")</f>
        <v>0</v>
      </c>
      <c r="E1528" t="str">
        <f>IFERROR(LOOKUP(テーブル_Swim015[[#This Row],[選手番号]],Sheet3!A:A,Sheet3!C:C),"")</f>
        <v xml:space="preserve">小笠　竜弥                    </v>
      </c>
      <c r="F1528" t="str">
        <f>IFERROR(LOOKUP(D1528,テーブル_Swim014[選手番号],テーブル_Swim014[所属名称１]),"")</f>
        <v/>
      </c>
      <c r="G1528" t="str">
        <f>IFERROR(LOOKUP(テーブル_Swim015[[#This Row],[選手番号]],Sheet2!A:A,Sheet2!B:B),"")</f>
        <v/>
      </c>
      <c r="H1528" t="str">
        <f>IFERROR(LOOKUP(D1528,Sheet2!A:A,Sheet2!C:C),"")</f>
        <v/>
      </c>
      <c r="I1528" t="str">
        <f>IFERROR(LOOKUP(H1528,Sheet9!A:A,記載責任者!#REF!),"")</f>
        <v/>
      </c>
    </row>
    <row r="1529" spans="1:9">
      <c r="A1529">
        <f>IFERROR(テーブル_Swim015[[#This Row],[競技番号]],"")</f>
        <v>130</v>
      </c>
      <c r="B1529">
        <f>IFERROR(テーブル_Swim015[[#This Row],[組]],"")</f>
        <v>2</v>
      </c>
      <c r="C1529">
        <f>IFERROR(テーブル_Swim015[[#This Row],[水路]],"")</f>
        <v>8</v>
      </c>
      <c r="D1529">
        <f>IFERROR(Sheet4!G2353,"")</f>
        <v>0</v>
      </c>
      <c r="E1529" t="str">
        <f>IFERROR(LOOKUP(テーブル_Swim015[[#This Row],[選手番号]],Sheet3!A:A,Sheet3!C:C),"")</f>
        <v xml:space="preserve">杉岡　海翔                    </v>
      </c>
      <c r="F1529" t="str">
        <f>IFERROR(LOOKUP(D1529,テーブル_Swim014[選手番号],テーブル_Swim014[所属名称１]),"")</f>
        <v/>
      </c>
      <c r="G1529" t="str">
        <f>IFERROR(LOOKUP(テーブル_Swim015[[#This Row],[選手番号]],Sheet2!A:A,Sheet2!B:B),"")</f>
        <v/>
      </c>
      <c r="H1529" t="str">
        <f>IFERROR(LOOKUP(D1529,Sheet2!A:A,Sheet2!C:C),"")</f>
        <v/>
      </c>
      <c r="I1529" t="str">
        <f>IFERROR(LOOKUP(H1529,Sheet9!A:A,記載責任者!#REF!),"")</f>
        <v/>
      </c>
    </row>
    <row r="1530" spans="1:9">
      <c r="A1530">
        <f>IFERROR(テーブル_Swim015[[#This Row],[競技番号]],"")</f>
        <v>130</v>
      </c>
      <c r="B1530">
        <f>IFERROR(テーブル_Swim015[[#This Row],[組]],"")</f>
        <v>3</v>
      </c>
      <c r="C1530">
        <f>IFERROR(テーブル_Swim015[[#This Row],[水路]],"")</f>
        <v>1</v>
      </c>
      <c r="D1530">
        <f>IFERROR(Sheet4!G2354,"")</f>
        <v>0</v>
      </c>
      <c r="E1530" t="str">
        <f>IFERROR(LOOKUP(テーブル_Swim015[[#This Row],[選手番号]],Sheet3!A:A,Sheet3!C:C),"")</f>
        <v xml:space="preserve">福本　歩夢                    </v>
      </c>
      <c r="F1530" t="str">
        <f>IFERROR(LOOKUP(D1530,テーブル_Swim014[選手番号],テーブル_Swim014[所属名称１]),"")</f>
        <v/>
      </c>
      <c r="G1530" t="str">
        <f>IFERROR(LOOKUP(テーブル_Swim015[[#This Row],[選手番号]],Sheet2!A:A,Sheet2!B:B),"")</f>
        <v/>
      </c>
      <c r="H1530" t="str">
        <f>IFERROR(LOOKUP(D1530,Sheet2!A:A,Sheet2!C:C),"")</f>
        <v/>
      </c>
      <c r="I1530" t="str">
        <f>IFERROR(LOOKUP(H1530,Sheet9!A:A,記載責任者!#REF!),"")</f>
        <v/>
      </c>
    </row>
    <row r="1531" spans="1:9">
      <c r="A1531">
        <f>IFERROR(テーブル_Swim015[[#This Row],[競技番号]],"")</f>
        <v>130</v>
      </c>
      <c r="B1531">
        <f>IFERROR(テーブル_Swim015[[#This Row],[組]],"")</f>
        <v>3</v>
      </c>
      <c r="C1531">
        <f>IFERROR(テーブル_Swim015[[#This Row],[水路]],"")</f>
        <v>2</v>
      </c>
      <c r="D1531">
        <f>IFERROR(Sheet4!G2355,"")</f>
        <v>0</v>
      </c>
      <c r="E1531" t="str">
        <f>IFERROR(LOOKUP(テーブル_Swim015[[#This Row],[選手番号]],Sheet3!A:A,Sheet3!C:C),"")</f>
        <v xml:space="preserve">青野　　空                    </v>
      </c>
      <c r="F1531" t="str">
        <f>IFERROR(LOOKUP(D1531,テーブル_Swim014[選手番号],テーブル_Swim014[所属名称１]),"")</f>
        <v/>
      </c>
      <c r="G1531" t="str">
        <f>IFERROR(LOOKUP(テーブル_Swim015[[#This Row],[選手番号]],Sheet2!A:A,Sheet2!B:B),"")</f>
        <v/>
      </c>
      <c r="H1531" t="str">
        <f>IFERROR(LOOKUP(D1531,Sheet2!A:A,Sheet2!C:C),"")</f>
        <v/>
      </c>
      <c r="I1531" t="str">
        <f>IFERROR(LOOKUP(H1531,Sheet9!A:A,記載責任者!#REF!),"")</f>
        <v/>
      </c>
    </row>
    <row r="1532" spans="1:9">
      <c r="A1532">
        <f>IFERROR(テーブル_Swim015[[#This Row],[競技番号]],"")</f>
        <v>130</v>
      </c>
      <c r="B1532">
        <f>IFERROR(テーブル_Swim015[[#This Row],[組]],"")</f>
        <v>3</v>
      </c>
      <c r="C1532">
        <f>IFERROR(テーブル_Swim015[[#This Row],[水路]],"")</f>
        <v>3</v>
      </c>
      <c r="D1532">
        <f>IFERROR(Sheet4!G2356,"")</f>
        <v>0</v>
      </c>
      <c r="E1532" t="str">
        <f>IFERROR(LOOKUP(テーブル_Swim015[[#This Row],[選手番号]],Sheet3!A:A,Sheet3!C:C),"")</f>
        <v xml:space="preserve">上川　諒大                    </v>
      </c>
      <c r="F1532" t="str">
        <f>IFERROR(LOOKUP(D1532,テーブル_Swim014[選手番号],テーブル_Swim014[所属名称１]),"")</f>
        <v/>
      </c>
      <c r="G1532" t="str">
        <f>IFERROR(LOOKUP(テーブル_Swim015[[#This Row],[選手番号]],Sheet2!A:A,Sheet2!B:B),"")</f>
        <v/>
      </c>
      <c r="H1532" t="str">
        <f>IFERROR(LOOKUP(D1532,Sheet2!A:A,Sheet2!C:C),"")</f>
        <v/>
      </c>
      <c r="I1532" t="str">
        <f>IFERROR(LOOKUP(H1532,Sheet9!A:A,記載責任者!#REF!),"")</f>
        <v/>
      </c>
    </row>
    <row r="1533" spans="1:9">
      <c r="A1533">
        <f>IFERROR(テーブル_Swim015[[#This Row],[競技番号]],"")</f>
        <v>130</v>
      </c>
      <c r="B1533">
        <f>IFERROR(テーブル_Swim015[[#This Row],[組]],"")</f>
        <v>3</v>
      </c>
      <c r="C1533">
        <f>IFERROR(テーブル_Swim015[[#This Row],[水路]],"")</f>
        <v>4</v>
      </c>
      <c r="D1533">
        <f>IFERROR(Sheet4!G2357,"")</f>
        <v>0</v>
      </c>
      <c r="E1533" t="str">
        <f>IFERROR(LOOKUP(テーブル_Swim015[[#This Row],[選手番号]],Sheet3!A:A,Sheet3!C:C),"")</f>
        <v xml:space="preserve">山本　波瑠                    </v>
      </c>
      <c r="F1533" t="str">
        <f>IFERROR(LOOKUP(D1533,テーブル_Swim014[選手番号],テーブル_Swim014[所属名称１]),"")</f>
        <v/>
      </c>
      <c r="G1533" t="str">
        <f>IFERROR(LOOKUP(テーブル_Swim015[[#This Row],[選手番号]],Sheet2!A:A,Sheet2!B:B),"")</f>
        <v/>
      </c>
      <c r="H1533" t="str">
        <f>IFERROR(LOOKUP(D1533,Sheet2!A:A,Sheet2!C:C),"")</f>
        <v/>
      </c>
      <c r="I1533" t="str">
        <f>IFERROR(LOOKUP(H1533,Sheet9!A:A,記載責任者!#REF!),"")</f>
        <v/>
      </c>
    </row>
    <row r="1534" spans="1:9">
      <c r="A1534">
        <f>IFERROR(テーブル_Swim015[[#This Row],[競技番号]],"")</f>
        <v>130</v>
      </c>
      <c r="B1534">
        <f>IFERROR(テーブル_Swim015[[#This Row],[組]],"")</f>
        <v>3</v>
      </c>
      <c r="C1534">
        <f>IFERROR(テーブル_Swim015[[#This Row],[水路]],"")</f>
        <v>5</v>
      </c>
      <c r="D1534">
        <f>IFERROR(Sheet4!G2358,"")</f>
        <v>0</v>
      </c>
      <c r="E1534" t="str">
        <f>IFERROR(LOOKUP(テーブル_Swim015[[#This Row],[選手番号]],Sheet3!A:A,Sheet3!C:C),"")</f>
        <v xml:space="preserve">吉名　里恭                    </v>
      </c>
      <c r="F1534" t="str">
        <f>IFERROR(LOOKUP(D1534,テーブル_Swim014[選手番号],テーブル_Swim014[所属名称１]),"")</f>
        <v/>
      </c>
      <c r="G1534" t="str">
        <f>IFERROR(LOOKUP(テーブル_Swim015[[#This Row],[選手番号]],Sheet2!A:A,Sheet2!B:B),"")</f>
        <v/>
      </c>
      <c r="H1534" t="str">
        <f>IFERROR(LOOKUP(D1534,Sheet2!A:A,Sheet2!C:C),"")</f>
        <v/>
      </c>
      <c r="I1534" t="str">
        <f>IFERROR(LOOKUP(H1534,Sheet9!A:A,記載責任者!#REF!),"")</f>
        <v/>
      </c>
    </row>
    <row r="1535" spans="1:9">
      <c r="A1535">
        <f>IFERROR(テーブル_Swim015[[#This Row],[競技番号]],"")</f>
        <v>130</v>
      </c>
      <c r="B1535">
        <f>IFERROR(テーブル_Swim015[[#This Row],[組]],"")</f>
        <v>3</v>
      </c>
      <c r="C1535">
        <f>IFERROR(テーブル_Swim015[[#This Row],[水路]],"")</f>
        <v>6</v>
      </c>
      <c r="D1535">
        <f>IFERROR(Sheet4!G2359,"")</f>
        <v>0</v>
      </c>
      <c r="E1535" t="str">
        <f>IFERROR(LOOKUP(テーブル_Swim015[[#This Row],[選手番号]],Sheet3!A:A,Sheet3!C:C),"")</f>
        <v xml:space="preserve">金田　浩聖                    </v>
      </c>
      <c r="F1535" t="str">
        <f>IFERROR(LOOKUP(D1535,テーブル_Swim014[選手番号],テーブル_Swim014[所属名称１]),"")</f>
        <v/>
      </c>
      <c r="G1535" t="str">
        <f>IFERROR(LOOKUP(テーブル_Swim015[[#This Row],[選手番号]],Sheet2!A:A,Sheet2!B:B),"")</f>
        <v/>
      </c>
      <c r="H1535" t="str">
        <f>IFERROR(LOOKUP(D1535,Sheet2!A:A,Sheet2!C:C),"")</f>
        <v/>
      </c>
      <c r="I1535" t="str">
        <f>IFERROR(LOOKUP(H1535,Sheet9!A:A,記載責任者!#REF!),"")</f>
        <v/>
      </c>
    </row>
    <row r="1536" spans="1:9">
      <c r="A1536">
        <f>IFERROR(テーブル_Swim015[[#This Row],[競技番号]],"")</f>
        <v>130</v>
      </c>
      <c r="B1536">
        <f>IFERROR(テーブル_Swim015[[#This Row],[組]],"")</f>
        <v>3</v>
      </c>
      <c r="C1536">
        <f>IFERROR(テーブル_Swim015[[#This Row],[水路]],"")</f>
        <v>7</v>
      </c>
      <c r="D1536">
        <f>IFERROR(Sheet4!G2360,"")</f>
        <v>0</v>
      </c>
      <c r="E1536" t="str">
        <f>IFERROR(LOOKUP(テーブル_Swim015[[#This Row],[選手番号]],Sheet3!A:A,Sheet3!C:C),"")</f>
        <v xml:space="preserve">村川　　渓                    </v>
      </c>
      <c r="F1536" t="str">
        <f>IFERROR(LOOKUP(D1536,テーブル_Swim014[選手番号],テーブル_Swim014[所属名称１]),"")</f>
        <v/>
      </c>
      <c r="G1536" t="str">
        <f>IFERROR(LOOKUP(テーブル_Swim015[[#This Row],[選手番号]],Sheet2!A:A,Sheet2!B:B),"")</f>
        <v/>
      </c>
      <c r="H1536" t="str">
        <f>IFERROR(LOOKUP(D1536,Sheet2!A:A,Sheet2!C:C),"")</f>
        <v/>
      </c>
      <c r="I1536" t="str">
        <f>IFERROR(LOOKUP(H1536,Sheet9!A:A,記載責任者!#REF!),"")</f>
        <v/>
      </c>
    </row>
    <row r="1537" spans="1:9">
      <c r="A1537">
        <f>IFERROR(テーブル_Swim015[[#This Row],[競技番号]],"")</f>
        <v>130</v>
      </c>
      <c r="B1537">
        <f>IFERROR(テーブル_Swim015[[#This Row],[組]],"")</f>
        <v>3</v>
      </c>
      <c r="C1537">
        <f>IFERROR(テーブル_Swim015[[#This Row],[水路]],"")</f>
        <v>8</v>
      </c>
      <c r="D1537">
        <f>IFERROR(Sheet4!G2361,"")</f>
        <v>0</v>
      </c>
      <c r="E1537" t="str">
        <f>IFERROR(LOOKUP(テーブル_Swim015[[#This Row],[選手番号]],Sheet3!A:A,Sheet3!C:C),"")</f>
        <v xml:space="preserve">浅井創太朗                    </v>
      </c>
      <c r="F1537" t="str">
        <f>IFERROR(LOOKUP(D1537,テーブル_Swim014[選手番号],テーブル_Swim014[所属名称１]),"")</f>
        <v/>
      </c>
      <c r="G1537" t="str">
        <f>IFERROR(LOOKUP(テーブル_Swim015[[#This Row],[選手番号]],Sheet2!A:A,Sheet2!B:B),"")</f>
        <v/>
      </c>
      <c r="H1537" t="str">
        <f>IFERROR(LOOKUP(D1537,Sheet2!A:A,Sheet2!C:C),"")</f>
        <v/>
      </c>
      <c r="I1537" t="str">
        <f>IFERROR(LOOKUP(H1537,Sheet9!A:A,記載責任者!#REF!),"")</f>
        <v/>
      </c>
    </row>
    <row r="1538" spans="1:9">
      <c r="A1538">
        <f>IFERROR(テーブル_Swim015[[#This Row],[競技番号]],"")</f>
        <v>131</v>
      </c>
      <c r="B1538">
        <f>IFERROR(テーブル_Swim015[[#This Row],[組]],"")</f>
        <v>1</v>
      </c>
      <c r="C1538">
        <f>IFERROR(テーブル_Swim015[[#This Row],[水路]],"")</f>
        <v>1</v>
      </c>
      <c r="D1538">
        <f>IFERROR(Sheet4!G2362,"")</f>
        <v>0</v>
      </c>
      <c r="E1538" t="str">
        <f>IFERROR(LOOKUP(テーブル_Swim015[[#This Row],[選手番号]],Sheet3!A:A,Sheet3!C:C),"")</f>
        <v xml:space="preserve">稲田なつめ                    </v>
      </c>
      <c r="F1538" t="str">
        <f>IFERROR(LOOKUP(D1538,テーブル_Swim014[選手番号],テーブル_Swim014[所属名称１]),"")</f>
        <v/>
      </c>
      <c r="G1538" t="str">
        <f>IFERROR(LOOKUP(テーブル_Swim015[[#This Row],[選手番号]],Sheet2!A:A,Sheet2!B:B),"")</f>
        <v/>
      </c>
      <c r="H1538" t="str">
        <f>IFERROR(LOOKUP(D1538,Sheet2!A:A,Sheet2!C:C),"")</f>
        <v/>
      </c>
      <c r="I1538" t="str">
        <f>IFERROR(LOOKUP(H1538,Sheet9!A:A,記載責任者!#REF!),"")</f>
        <v/>
      </c>
    </row>
    <row r="1539" spans="1:9">
      <c r="A1539">
        <f>IFERROR(テーブル_Swim015[[#This Row],[競技番号]],"")</f>
        <v>131</v>
      </c>
      <c r="B1539">
        <f>IFERROR(テーブル_Swim015[[#This Row],[組]],"")</f>
        <v>1</v>
      </c>
      <c r="C1539">
        <f>IFERROR(テーブル_Swim015[[#This Row],[水路]],"")</f>
        <v>2</v>
      </c>
      <c r="D1539">
        <f>IFERROR(Sheet4!G2363,"")</f>
        <v>0</v>
      </c>
      <c r="E1539" t="str">
        <f>IFERROR(LOOKUP(テーブル_Swim015[[#This Row],[選手番号]],Sheet3!A:A,Sheet3!C:C),"")</f>
        <v xml:space="preserve">金丸　　葵                    </v>
      </c>
      <c r="F1539" t="str">
        <f>IFERROR(LOOKUP(D1539,テーブル_Swim014[選手番号],テーブル_Swim014[所属名称１]),"")</f>
        <v/>
      </c>
      <c r="G1539" t="str">
        <f>IFERROR(LOOKUP(テーブル_Swim015[[#This Row],[選手番号]],Sheet2!A:A,Sheet2!B:B),"")</f>
        <v/>
      </c>
      <c r="H1539" t="str">
        <f>IFERROR(LOOKUP(D1539,Sheet2!A:A,Sheet2!C:C),"")</f>
        <v/>
      </c>
      <c r="I1539" t="str">
        <f>IFERROR(LOOKUP(H1539,Sheet9!A:A,記載責任者!#REF!),"")</f>
        <v/>
      </c>
    </row>
    <row r="1540" spans="1:9">
      <c r="A1540">
        <f>IFERROR(テーブル_Swim015[[#This Row],[競技番号]],"")</f>
        <v>131</v>
      </c>
      <c r="B1540">
        <f>IFERROR(テーブル_Swim015[[#This Row],[組]],"")</f>
        <v>1</v>
      </c>
      <c r="C1540">
        <f>IFERROR(テーブル_Swim015[[#This Row],[水路]],"")</f>
        <v>3</v>
      </c>
      <c r="D1540">
        <f>IFERROR(Sheet4!G2364,"")</f>
        <v>0</v>
      </c>
      <c r="E1540" t="str">
        <f>IFERROR(LOOKUP(テーブル_Swim015[[#This Row],[選手番号]],Sheet3!A:A,Sheet3!C:C),"")</f>
        <v xml:space="preserve">三宮　璃子                    </v>
      </c>
      <c r="F1540" t="str">
        <f>IFERROR(LOOKUP(D1540,テーブル_Swim014[選手番号],テーブル_Swim014[所属名称１]),"")</f>
        <v/>
      </c>
      <c r="G1540" t="str">
        <f>IFERROR(LOOKUP(テーブル_Swim015[[#This Row],[選手番号]],Sheet2!A:A,Sheet2!B:B),"")</f>
        <v/>
      </c>
      <c r="H1540" t="str">
        <f>IFERROR(LOOKUP(D1540,Sheet2!A:A,Sheet2!C:C),"")</f>
        <v/>
      </c>
      <c r="I1540" t="str">
        <f>IFERROR(LOOKUP(H1540,Sheet9!A:A,記載責任者!#REF!),"")</f>
        <v/>
      </c>
    </row>
    <row r="1541" spans="1:9">
      <c r="A1541">
        <f>IFERROR(テーブル_Swim015[[#This Row],[競技番号]],"")</f>
        <v>131</v>
      </c>
      <c r="B1541">
        <f>IFERROR(テーブル_Swim015[[#This Row],[組]],"")</f>
        <v>1</v>
      </c>
      <c r="C1541">
        <f>IFERROR(テーブル_Swim015[[#This Row],[水路]],"")</f>
        <v>4</v>
      </c>
      <c r="D1541">
        <f>IFERROR(Sheet4!G2365,"")</f>
        <v>0</v>
      </c>
      <c r="E1541" t="str">
        <f>IFERROR(LOOKUP(テーブル_Swim015[[#This Row],[選手番号]],Sheet3!A:A,Sheet3!C:C),"")</f>
        <v xml:space="preserve">綾　彩凡子                    </v>
      </c>
      <c r="F1541" t="str">
        <f>IFERROR(LOOKUP(D1541,テーブル_Swim014[選手番号],テーブル_Swim014[所属名称１]),"")</f>
        <v/>
      </c>
      <c r="G1541" t="str">
        <f>IFERROR(LOOKUP(テーブル_Swim015[[#This Row],[選手番号]],Sheet2!A:A,Sheet2!B:B),"")</f>
        <v/>
      </c>
      <c r="H1541" t="str">
        <f>IFERROR(LOOKUP(D1541,Sheet2!A:A,Sheet2!C:C),"")</f>
        <v/>
      </c>
      <c r="I1541" t="str">
        <f>IFERROR(LOOKUP(H1541,Sheet9!A:A,記載責任者!#REF!),"")</f>
        <v/>
      </c>
    </row>
    <row r="1542" spans="1:9">
      <c r="A1542">
        <f>IFERROR(テーブル_Swim015[[#This Row],[競技番号]],"")</f>
        <v>131</v>
      </c>
      <c r="B1542">
        <f>IFERROR(テーブル_Swim015[[#This Row],[組]],"")</f>
        <v>1</v>
      </c>
      <c r="C1542">
        <f>IFERROR(テーブル_Swim015[[#This Row],[水路]],"")</f>
        <v>5</v>
      </c>
      <c r="D1542">
        <f>IFERROR(Sheet4!G2366,"")</f>
        <v>0</v>
      </c>
      <c r="E1542" t="str">
        <f>IFERROR(LOOKUP(テーブル_Swim015[[#This Row],[選手番号]],Sheet3!A:A,Sheet3!C:C),"")</f>
        <v xml:space="preserve">平島　彩未                    </v>
      </c>
      <c r="F1542" t="str">
        <f>IFERROR(LOOKUP(D1542,テーブル_Swim014[選手番号],テーブル_Swim014[所属名称１]),"")</f>
        <v/>
      </c>
      <c r="G1542" t="str">
        <f>IFERROR(LOOKUP(テーブル_Swim015[[#This Row],[選手番号]],Sheet2!A:A,Sheet2!B:B),"")</f>
        <v/>
      </c>
      <c r="H1542" t="str">
        <f>IFERROR(LOOKUP(D1542,Sheet2!A:A,Sheet2!C:C),"")</f>
        <v/>
      </c>
      <c r="I1542" t="str">
        <f>IFERROR(LOOKUP(H1542,Sheet9!A:A,記載責任者!#REF!),"")</f>
        <v/>
      </c>
    </row>
    <row r="1543" spans="1:9">
      <c r="A1543">
        <f>IFERROR(テーブル_Swim015[[#This Row],[競技番号]],"")</f>
        <v>131</v>
      </c>
      <c r="B1543">
        <f>IFERROR(テーブル_Swim015[[#This Row],[組]],"")</f>
        <v>1</v>
      </c>
      <c r="C1543">
        <f>IFERROR(テーブル_Swim015[[#This Row],[水路]],"")</f>
        <v>6</v>
      </c>
      <c r="D1543">
        <f>IFERROR(Sheet4!G2367,"")</f>
        <v>0</v>
      </c>
      <c r="E1543" t="str">
        <f>IFERROR(LOOKUP(テーブル_Swim015[[#This Row],[選手番号]],Sheet3!A:A,Sheet3!C:C),"")</f>
        <v xml:space="preserve">宮本　千聖                    </v>
      </c>
      <c r="F1543" t="str">
        <f>IFERROR(LOOKUP(D1543,テーブル_Swim014[選手番号],テーブル_Swim014[所属名称１]),"")</f>
        <v/>
      </c>
      <c r="G1543" t="str">
        <f>IFERROR(LOOKUP(テーブル_Swim015[[#This Row],[選手番号]],Sheet2!A:A,Sheet2!B:B),"")</f>
        <v/>
      </c>
      <c r="H1543" t="str">
        <f>IFERROR(LOOKUP(D1543,Sheet2!A:A,Sheet2!C:C),"")</f>
        <v/>
      </c>
      <c r="I1543" t="str">
        <f>IFERROR(LOOKUP(H1543,Sheet9!A:A,記載責任者!#REF!),"")</f>
        <v/>
      </c>
    </row>
    <row r="1544" spans="1:9">
      <c r="A1544">
        <f>IFERROR(テーブル_Swim015[[#This Row],[競技番号]],"")</f>
        <v>131</v>
      </c>
      <c r="B1544">
        <f>IFERROR(テーブル_Swim015[[#This Row],[組]],"")</f>
        <v>1</v>
      </c>
      <c r="C1544">
        <f>IFERROR(テーブル_Swim015[[#This Row],[水路]],"")</f>
        <v>7</v>
      </c>
      <c r="D1544">
        <f>IFERROR(Sheet4!G2368,"")</f>
        <v>0</v>
      </c>
      <c r="E1544" t="str">
        <f>IFERROR(LOOKUP(テーブル_Swim015[[#This Row],[選手番号]],Sheet3!A:A,Sheet3!C:C),"")</f>
        <v xml:space="preserve">植村　桃子                    </v>
      </c>
      <c r="F1544" t="str">
        <f>IFERROR(LOOKUP(D1544,テーブル_Swim014[選手番号],テーブル_Swim014[所属名称１]),"")</f>
        <v/>
      </c>
      <c r="G1544" t="str">
        <f>IFERROR(LOOKUP(テーブル_Swim015[[#This Row],[選手番号]],Sheet2!A:A,Sheet2!B:B),"")</f>
        <v/>
      </c>
      <c r="H1544" t="str">
        <f>IFERROR(LOOKUP(D1544,Sheet2!A:A,Sheet2!C:C),"")</f>
        <v/>
      </c>
      <c r="I1544" t="str">
        <f>IFERROR(LOOKUP(H1544,Sheet9!A:A,記載責任者!#REF!),"")</f>
        <v/>
      </c>
    </row>
    <row r="1545" spans="1:9">
      <c r="A1545">
        <f>IFERROR(テーブル_Swim015[[#This Row],[競技番号]],"")</f>
        <v>131</v>
      </c>
      <c r="B1545">
        <f>IFERROR(テーブル_Swim015[[#This Row],[組]],"")</f>
        <v>1</v>
      </c>
      <c r="C1545">
        <f>IFERROR(テーブル_Swim015[[#This Row],[水路]],"")</f>
        <v>8</v>
      </c>
      <c r="D1545">
        <f>IFERROR(Sheet4!G2369,"")</f>
        <v>0</v>
      </c>
      <c r="E1545" t="str">
        <f>IFERROR(LOOKUP(テーブル_Swim015[[#This Row],[選手番号]],Sheet3!A:A,Sheet3!C:C),"")</f>
        <v/>
      </c>
      <c r="F1545" t="str">
        <f>IFERROR(LOOKUP(D1545,テーブル_Swim014[選手番号],テーブル_Swim014[所属名称１]),"")</f>
        <v/>
      </c>
      <c r="G1545" t="str">
        <f>IFERROR(LOOKUP(テーブル_Swim015[[#This Row],[選手番号]],Sheet2!A:A,Sheet2!B:B),"")</f>
        <v/>
      </c>
      <c r="H1545" t="str">
        <f>IFERROR(LOOKUP(D1545,Sheet2!A:A,Sheet2!C:C),"")</f>
        <v/>
      </c>
      <c r="I1545" t="str">
        <f>IFERROR(LOOKUP(H1545,Sheet9!A:A,記載責任者!#REF!),"")</f>
        <v/>
      </c>
    </row>
    <row r="1546" spans="1:9">
      <c r="A1546">
        <f>IFERROR(テーブル_Swim015[[#This Row],[競技番号]],"")</f>
        <v>131</v>
      </c>
      <c r="B1546">
        <f>IFERROR(テーブル_Swim015[[#This Row],[組]],"")</f>
        <v>2</v>
      </c>
      <c r="C1546">
        <f>IFERROR(テーブル_Swim015[[#This Row],[水路]],"")</f>
        <v>1</v>
      </c>
      <c r="D1546">
        <f>IFERROR(Sheet4!G2370,"")</f>
        <v>0</v>
      </c>
      <c r="E1546" t="str">
        <f>IFERROR(LOOKUP(テーブル_Swim015[[#This Row],[選手番号]],Sheet3!A:A,Sheet3!C:C),"")</f>
        <v xml:space="preserve">杉本　胡桃                    </v>
      </c>
      <c r="F1546" t="str">
        <f>IFERROR(LOOKUP(D1546,テーブル_Swim014[選手番号],テーブル_Swim014[所属名称１]),"")</f>
        <v/>
      </c>
      <c r="G1546" t="str">
        <f>IFERROR(LOOKUP(テーブル_Swim015[[#This Row],[選手番号]],Sheet2!A:A,Sheet2!B:B),"")</f>
        <v/>
      </c>
      <c r="H1546" t="str">
        <f>IFERROR(LOOKUP(D1546,Sheet2!A:A,Sheet2!C:C),"")</f>
        <v/>
      </c>
      <c r="I1546" t="str">
        <f>IFERROR(LOOKUP(H1546,Sheet9!A:A,記載責任者!#REF!),"")</f>
        <v/>
      </c>
    </row>
    <row r="1547" spans="1:9">
      <c r="A1547">
        <f>IFERROR(テーブル_Swim015[[#This Row],[競技番号]],"")</f>
        <v>131</v>
      </c>
      <c r="B1547">
        <f>IFERROR(テーブル_Swim015[[#This Row],[組]],"")</f>
        <v>2</v>
      </c>
      <c r="C1547">
        <f>IFERROR(テーブル_Swim015[[#This Row],[水路]],"")</f>
        <v>2</v>
      </c>
      <c r="D1547">
        <f>IFERROR(Sheet4!G2371,"")</f>
        <v>0</v>
      </c>
      <c r="E1547" t="str">
        <f>IFERROR(LOOKUP(テーブル_Swim015[[#This Row],[選手番号]],Sheet3!A:A,Sheet3!C:C),"")</f>
        <v xml:space="preserve">玉井七々夏                    </v>
      </c>
      <c r="F1547" t="str">
        <f>IFERROR(LOOKUP(D1547,テーブル_Swim014[選手番号],テーブル_Swim014[所属名称１]),"")</f>
        <v/>
      </c>
      <c r="G1547" t="str">
        <f>IFERROR(LOOKUP(テーブル_Swim015[[#This Row],[選手番号]],Sheet2!A:A,Sheet2!B:B),"")</f>
        <v/>
      </c>
      <c r="H1547" t="str">
        <f>IFERROR(LOOKUP(D1547,Sheet2!A:A,Sheet2!C:C),"")</f>
        <v/>
      </c>
      <c r="I1547" t="str">
        <f>IFERROR(LOOKUP(H1547,Sheet9!A:A,記載責任者!#REF!),"")</f>
        <v/>
      </c>
    </row>
    <row r="1548" spans="1:9">
      <c r="A1548">
        <f>IFERROR(テーブル_Swim015[[#This Row],[競技番号]],"")</f>
        <v>131</v>
      </c>
      <c r="B1548">
        <f>IFERROR(テーブル_Swim015[[#This Row],[組]],"")</f>
        <v>2</v>
      </c>
      <c r="C1548">
        <f>IFERROR(テーブル_Swim015[[#This Row],[水路]],"")</f>
        <v>3</v>
      </c>
      <c r="D1548">
        <f>IFERROR(Sheet4!G2372,"")</f>
        <v>0</v>
      </c>
      <c r="E1548" t="str">
        <f>IFERROR(LOOKUP(テーブル_Swim015[[#This Row],[選手番号]],Sheet3!A:A,Sheet3!C:C),"")</f>
        <v xml:space="preserve">堀川　麻緒                    </v>
      </c>
      <c r="F1548" t="str">
        <f>IFERROR(LOOKUP(D1548,テーブル_Swim014[選手番号],テーブル_Swim014[所属名称１]),"")</f>
        <v/>
      </c>
      <c r="G1548" t="str">
        <f>IFERROR(LOOKUP(テーブル_Swim015[[#This Row],[選手番号]],Sheet2!A:A,Sheet2!B:B),"")</f>
        <v/>
      </c>
      <c r="H1548" t="str">
        <f>IFERROR(LOOKUP(D1548,Sheet2!A:A,Sheet2!C:C),"")</f>
        <v/>
      </c>
      <c r="I1548" t="str">
        <f>IFERROR(LOOKUP(H1548,Sheet9!A:A,記載責任者!#REF!),"")</f>
        <v/>
      </c>
    </row>
    <row r="1549" spans="1:9">
      <c r="A1549">
        <f>IFERROR(テーブル_Swim015[[#This Row],[競技番号]],"")</f>
        <v>131</v>
      </c>
      <c r="B1549">
        <f>IFERROR(テーブル_Swim015[[#This Row],[組]],"")</f>
        <v>2</v>
      </c>
      <c r="C1549">
        <f>IFERROR(テーブル_Swim015[[#This Row],[水路]],"")</f>
        <v>4</v>
      </c>
      <c r="D1549">
        <f>IFERROR(Sheet4!G2373,"")</f>
        <v>0</v>
      </c>
      <c r="E1549" t="str">
        <f>IFERROR(LOOKUP(テーブル_Swim015[[#This Row],[選手番号]],Sheet3!A:A,Sheet3!C:C),"")</f>
        <v xml:space="preserve">石本　夕芽                    </v>
      </c>
      <c r="F1549" t="str">
        <f>IFERROR(LOOKUP(D1549,テーブル_Swim014[選手番号],テーブル_Swim014[所属名称１]),"")</f>
        <v/>
      </c>
      <c r="G1549" t="str">
        <f>IFERROR(LOOKUP(テーブル_Swim015[[#This Row],[選手番号]],Sheet2!A:A,Sheet2!B:B),"")</f>
        <v/>
      </c>
      <c r="H1549" t="str">
        <f>IFERROR(LOOKUP(D1549,Sheet2!A:A,Sheet2!C:C),"")</f>
        <v/>
      </c>
      <c r="I1549" t="str">
        <f>IFERROR(LOOKUP(H1549,Sheet9!A:A,記載責任者!#REF!),"")</f>
        <v/>
      </c>
    </row>
    <row r="1550" spans="1:9">
      <c r="A1550">
        <f>IFERROR(テーブル_Swim015[[#This Row],[競技番号]],"")</f>
        <v>131</v>
      </c>
      <c r="B1550">
        <f>IFERROR(テーブル_Swim015[[#This Row],[組]],"")</f>
        <v>2</v>
      </c>
      <c r="C1550">
        <f>IFERROR(テーブル_Swim015[[#This Row],[水路]],"")</f>
        <v>5</v>
      </c>
      <c r="D1550">
        <f>IFERROR(Sheet4!G2374,"")</f>
        <v>0</v>
      </c>
      <c r="E1550" t="str">
        <f>IFERROR(LOOKUP(テーブル_Swim015[[#This Row],[選手番号]],Sheet3!A:A,Sheet3!C:C),"")</f>
        <v xml:space="preserve">吉田　芽央                    </v>
      </c>
      <c r="F1550" t="str">
        <f>IFERROR(LOOKUP(D1550,テーブル_Swim014[選手番号],テーブル_Swim014[所属名称１]),"")</f>
        <v/>
      </c>
      <c r="G1550" t="str">
        <f>IFERROR(LOOKUP(テーブル_Swim015[[#This Row],[選手番号]],Sheet2!A:A,Sheet2!B:B),"")</f>
        <v/>
      </c>
      <c r="H1550" t="str">
        <f>IFERROR(LOOKUP(D1550,Sheet2!A:A,Sheet2!C:C),"")</f>
        <v/>
      </c>
      <c r="I1550" t="str">
        <f>IFERROR(LOOKUP(H1550,Sheet9!A:A,記載責任者!#REF!),"")</f>
        <v/>
      </c>
    </row>
    <row r="1551" spans="1:9">
      <c r="A1551">
        <f>IFERROR(テーブル_Swim015[[#This Row],[競技番号]],"")</f>
        <v>131</v>
      </c>
      <c r="B1551">
        <f>IFERROR(テーブル_Swim015[[#This Row],[組]],"")</f>
        <v>2</v>
      </c>
      <c r="C1551">
        <f>IFERROR(テーブル_Swim015[[#This Row],[水路]],"")</f>
        <v>6</v>
      </c>
      <c r="D1551">
        <f>IFERROR(Sheet4!G2375,"")</f>
        <v>0</v>
      </c>
      <c r="E1551" t="str">
        <f>IFERROR(LOOKUP(テーブル_Swim015[[#This Row],[選手番号]],Sheet3!A:A,Sheet3!C:C),"")</f>
        <v xml:space="preserve">渡邉　琴音                    </v>
      </c>
      <c r="F1551" t="str">
        <f>IFERROR(LOOKUP(D1551,テーブル_Swim014[選手番号],テーブル_Swim014[所属名称１]),"")</f>
        <v/>
      </c>
      <c r="G1551" t="str">
        <f>IFERROR(LOOKUP(テーブル_Swim015[[#This Row],[選手番号]],Sheet2!A:A,Sheet2!B:B),"")</f>
        <v/>
      </c>
      <c r="H1551" t="str">
        <f>IFERROR(LOOKUP(D1551,Sheet2!A:A,Sheet2!C:C),"")</f>
        <v/>
      </c>
      <c r="I1551" t="str">
        <f>IFERROR(LOOKUP(H1551,Sheet9!A:A,記載責任者!#REF!),"")</f>
        <v/>
      </c>
    </row>
    <row r="1552" spans="1:9">
      <c r="A1552">
        <f>IFERROR(テーブル_Swim015[[#This Row],[競技番号]],"")</f>
        <v>131</v>
      </c>
      <c r="B1552">
        <f>IFERROR(テーブル_Swim015[[#This Row],[組]],"")</f>
        <v>2</v>
      </c>
      <c r="C1552">
        <f>IFERROR(テーブル_Swim015[[#This Row],[水路]],"")</f>
        <v>7</v>
      </c>
      <c r="D1552">
        <f>IFERROR(Sheet4!G2376,"")</f>
        <v>0</v>
      </c>
      <c r="E1552" t="str">
        <f>IFERROR(LOOKUP(テーブル_Swim015[[#This Row],[選手番号]],Sheet3!A:A,Sheet3!C:C),"")</f>
        <v xml:space="preserve">横関　未来                    </v>
      </c>
      <c r="F1552" t="str">
        <f>IFERROR(LOOKUP(D1552,テーブル_Swim014[選手番号],テーブル_Swim014[所属名称１]),"")</f>
        <v/>
      </c>
      <c r="G1552" t="str">
        <f>IFERROR(LOOKUP(テーブル_Swim015[[#This Row],[選手番号]],Sheet2!A:A,Sheet2!B:B),"")</f>
        <v/>
      </c>
      <c r="H1552" t="str">
        <f>IFERROR(LOOKUP(D1552,Sheet2!A:A,Sheet2!C:C),"")</f>
        <v/>
      </c>
      <c r="I1552" t="str">
        <f>IFERROR(LOOKUP(H1552,Sheet9!A:A,記載責任者!#REF!),"")</f>
        <v/>
      </c>
    </row>
    <row r="1553" spans="1:9">
      <c r="A1553">
        <f>IFERROR(テーブル_Swim015[[#This Row],[競技番号]],"")</f>
        <v>131</v>
      </c>
      <c r="B1553">
        <f>IFERROR(テーブル_Swim015[[#This Row],[組]],"")</f>
        <v>2</v>
      </c>
      <c r="C1553">
        <f>IFERROR(テーブル_Swim015[[#This Row],[水路]],"")</f>
        <v>8</v>
      </c>
      <c r="D1553">
        <f>IFERROR(Sheet4!G2377,"")</f>
        <v>0</v>
      </c>
      <c r="E1553" t="str">
        <f>IFERROR(LOOKUP(テーブル_Swim015[[#This Row],[選手番号]],Sheet3!A:A,Sheet3!C:C),"")</f>
        <v xml:space="preserve">吉本　涼風                    </v>
      </c>
      <c r="F1553" t="str">
        <f>IFERROR(LOOKUP(D1553,テーブル_Swim014[選手番号],テーブル_Swim014[所属名称１]),"")</f>
        <v/>
      </c>
      <c r="G1553" t="str">
        <f>IFERROR(LOOKUP(テーブル_Swim015[[#This Row],[選手番号]],Sheet2!A:A,Sheet2!B:B),"")</f>
        <v/>
      </c>
      <c r="H1553" t="str">
        <f>IFERROR(LOOKUP(D1553,Sheet2!A:A,Sheet2!C:C),"")</f>
        <v/>
      </c>
      <c r="I1553" t="str">
        <f>IFERROR(LOOKUP(H1553,Sheet9!A:A,記載責任者!#REF!),"")</f>
        <v/>
      </c>
    </row>
    <row r="1554" spans="1:9">
      <c r="A1554">
        <f>IFERROR(テーブル_Swim015[[#This Row],[競技番号]],"")</f>
        <v>131</v>
      </c>
      <c r="B1554">
        <f>IFERROR(テーブル_Swim015[[#This Row],[組]],"")</f>
        <v>3</v>
      </c>
      <c r="C1554">
        <f>IFERROR(テーブル_Swim015[[#This Row],[水路]],"")</f>
        <v>1</v>
      </c>
      <c r="D1554">
        <f>IFERROR(Sheet4!G2378,"")</f>
        <v>0</v>
      </c>
      <c r="E1554" t="str">
        <f>IFERROR(LOOKUP(テーブル_Swim015[[#This Row],[選手番号]],Sheet3!A:A,Sheet3!C:C),"")</f>
        <v xml:space="preserve">新開　妃那                    </v>
      </c>
      <c r="F1554" t="str">
        <f>IFERROR(LOOKUP(D1554,テーブル_Swim014[選手番号],テーブル_Swim014[所属名称１]),"")</f>
        <v/>
      </c>
      <c r="G1554" t="str">
        <f>IFERROR(LOOKUP(テーブル_Swim015[[#This Row],[選手番号]],Sheet2!A:A,Sheet2!B:B),"")</f>
        <v/>
      </c>
      <c r="H1554" t="str">
        <f>IFERROR(LOOKUP(D1554,Sheet2!A:A,Sheet2!C:C),"")</f>
        <v/>
      </c>
      <c r="I1554" t="str">
        <f>IFERROR(LOOKUP(H1554,Sheet9!A:A,記載責任者!#REF!),"")</f>
        <v/>
      </c>
    </row>
    <row r="1555" spans="1:9">
      <c r="A1555">
        <f>IFERROR(テーブル_Swim015[[#This Row],[競技番号]],"")</f>
        <v>131</v>
      </c>
      <c r="B1555">
        <f>IFERROR(テーブル_Swim015[[#This Row],[組]],"")</f>
        <v>3</v>
      </c>
      <c r="C1555">
        <f>IFERROR(テーブル_Swim015[[#This Row],[水路]],"")</f>
        <v>2</v>
      </c>
      <c r="D1555">
        <f>IFERROR(Sheet4!G2379,"")</f>
        <v>0</v>
      </c>
      <c r="E1555" t="str">
        <f>IFERROR(LOOKUP(テーブル_Swim015[[#This Row],[選手番号]],Sheet3!A:A,Sheet3!C:C),"")</f>
        <v xml:space="preserve">森川　苺奈                    </v>
      </c>
      <c r="F1555" t="str">
        <f>IFERROR(LOOKUP(D1555,テーブル_Swim014[選手番号],テーブル_Swim014[所属名称１]),"")</f>
        <v/>
      </c>
      <c r="G1555" t="str">
        <f>IFERROR(LOOKUP(テーブル_Swim015[[#This Row],[選手番号]],Sheet2!A:A,Sheet2!B:B),"")</f>
        <v/>
      </c>
      <c r="H1555" t="str">
        <f>IFERROR(LOOKUP(D1555,Sheet2!A:A,Sheet2!C:C),"")</f>
        <v/>
      </c>
      <c r="I1555" t="str">
        <f>IFERROR(LOOKUP(H1555,Sheet9!A:A,記載責任者!#REF!),"")</f>
        <v/>
      </c>
    </row>
    <row r="1556" spans="1:9">
      <c r="A1556">
        <f>IFERROR(テーブル_Swim015[[#This Row],[競技番号]],"")</f>
        <v>131</v>
      </c>
      <c r="B1556">
        <f>IFERROR(テーブル_Swim015[[#This Row],[組]],"")</f>
        <v>3</v>
      </c>
      <c r="C1556">
        <f>IFERROR(テーブル_Swim015[[#This Row],[水路]],"")</f>
        <v>3</v>
      </c>
      <c r="D1556">
        <f>IFERROR(Sheet4!G2380,"")</f>
        <v>0</v>
      </c>
      <c r="E1556" t="str">
        <f>IFERROR(LOOKUP(テーブル_Swim015[[#This Row],[選手番号]],Sheet3!A:A,Sheet3!C:C),"")</f>
        <v xml:space="preserve">會田　吉音                    </v>
      </c>
      <c r="F1556" t="str">
        <f>IFERROR(LOOKUP(D1556,テーブル_Swim014[選手番号],テーブル_Swim014[所属名称１]),"")</f>
        <v/>
      </c>
      <c r="G1556" t="str">
        <f>IFERROR(LOOKUP(テーブル_Swim015[[#This Row],[選手番号]],Sheet2!A:A,Sheet2!B:B),"")</f>
        <v/>
      </c>
      <c r="H1556" t="str">
        <f>IFERROR(LOOKUP(D1556,Sheet2!A:A,Sheet2!C:C),"")</f>
        <v/>
      </c>
      <c r="I1556" t="str">
        <f>IFERROR(LOOKUP(H1556,Sheet9!A:A,記載責任者!#REF!),"")</f>
        <v/>
      </c>
    </row>
    <row r="1557" spans="1:9">
      <c r="A1557">
        <f>IFERROR(テーブル_Swim015[[#This Row],[競技番号]],"")</f>
        <v>131</v>
      </c>
      <c r="B1557">
        <f>IFERROR(テーブル_Swim015[[#This Row],[組]],"")</f>
        <v>3</v>
      </c>
      <c r="C1557">
        <f>IFERROR(テーブル_Swim015[[#This Row],[水路]],"")</f>
        <v>4</v>
      </c>
      <c r="D1557">
        <f>IFERROR(Sheet4!G2381,"")</f>
        <v>0</v>
      </c>
      <c r="E1557" t="str">
        <f>IFERROR(LOOKUP(テーブル_Swim015[[#This Row],[選手番号]],Sheet3!A:A,Sheet3!C:C),"")</f>
        <v xml:space="preserve">三久　翠子                    </v>
      </c>
      <c r="F1557" t="str">
        <f>IFERROR(LOOKUP(D1557,テーブル_Swim014[選手番号],テーブル_Swim014[所属名称１]),"")</f>
        <v/>
      </c>
      <c r="G1557" t="str">
        <f>IFERROR(LOOKUP(テーブル_Swim015[[#This Row],[選手番号]],Sheet2!A:A,Sheet2!B:B),"")</f>
        <v/>
      </c>
      <c r="H1557" t="str">
        <f>IFERROR(LOOKUP(D1557,Sheet2!A:A,Sheet2!C:C),"")</f>
        <v/>
      </c>
      <c r="I1557" t="str">
        <f>IFERROR(LOOKUP(H1557,Sheet9!A:A,記載責任者!#REF!),"")</f>
        <v/>
      </c>
    </row>
    <row r="1558" spans="1:9">
      <c r="A1558">
        <f>IFERROR(テーブル_Swim015[[#This Row],[競技番号]],"")</f>
        <v>131</v>
      </c>
      <c r="B1558">
        <f>IFERROR(テーブル_Swim015[[#This Row],[組]],"")</f>
        <v>3</v>
      </c>
      <c r="C1558">
        <f>IFERROR(テーブル_Swim015[[#This Row],[水路]],"")</f>
        <v>5</v>
      </c>
      <c r="D1558">
        <f>IFERROR(Sheet4!G2382,"")</f>
        <v>0</v>
      </c>
      <c r="E1558" t="str">
        <f>IFERROR(LOOKUP(テーブル_Swim015[[#This Row],[選手番号]],Sheet3!A:A,Sheet3!C:C),"")</f>
        <v xml:space="preserve">林　　叶華                    </v>
      </c>
      <c r="F1558" t="str">
        <f>IFERROR(LOOKUP(D1558,テーブル_Swim014[選手番号],テーブル_Swim014[所属名称１]),"")</f>
        <v/>
      </c>
      <c r="G1558" t="str">
        <f>IFERROR(LOOKUP(テーブル_Swim015[[#This Row],[選手番号]],Sheet2!A:A,Sheet2!B:B),"")</f>
        <v/>
      </c>
      <c r="H1558" t="str">
        <f>IFERROR(LOOKUP(D1558,Sheet2!A:A,Sheet2!C:C),"")</f>
        <v/>
      </c>
      <c r="I1558" t="str">
        <f>IFERROR(LOOKUP(H1558,Sheet9!A:A,記載責任者!#REF!),"")</f>
        <v/>
      </c>
    </row>
    <row r="1559" spans="1:9">
      <c r="A1559">
        <f>IFERROR(テーブル_Swim015[[#This Row],[競技番号]],"")</f>
        <v>131</v>
      </c>
      <c r="B1559">
        <f>IFERROR(テーブル_Swim015[[#This Row],[組]],"")</f>
        <v>3</v>
      </c>
      <c r="C1559">
        <f>IFERROR(テーブル_Swim015[[#This Row],[水路]],"")</f>
        <v>6</v>
      </c>
      <c r="D1559">
        <f>IFERROR(Sheet4!G2383,"")</f>
        <v>0</v>
      </c>
      <c r="E1559" t="str">
        <f>IFERROR(LOOKUP(テーブル_Swim015[[#This Row],[選手番号]],Sheet3!A:A,Sheet3!C:C),"")</f>
        <v xml:space="preserve">鎌田　菜月                    </v>
      </c>
      <c r="F1559" t="str">
        <f>IFERROR(LOOKUP(D1559,テーブル_Swim014[選手番号],テーブル_Swim014[所属名称１]),"")</f>
        <v/>
      </c>
      <c r="G1559" t="str">
        <f>IFERROR(LOOKUP(テーブル_Swim015[[#This Row],[選手番号]],Sheet2!A:A,Sheet2!B:B),"")</f>
        <v/>
      </c>
      <c r="H1559" t="str">
        <f>IFERROR(LOOKUP(D1559,Sheet2!A:A,Sheet2!C:C),"")</f>
        <v/>
      </c>
      <c r="I1559" t="str">
        <f>IFERROR(LOOKUP(H1559,Sheet9!A:A,記載責任者!#REF!),"")</f>
        <v/>
      </c>
    </row>
    <row r="1560" spans="1:9">
      <c r="A1560">
        <f>IFERROR(テーブル_Swim015[[#This Row],[競技番号]],"")</f>
        <v>131</v>
      </c>
      <c r="B1560">
        <f>IFERROR(テーブル_Swim015[[#This Row],[組]],"")</f>
        <v>3</v>
      </c>
      <c r="C1560">
        <f>IFERROR(テーブル_Swim015[[#This Row],[水路]],"")</f>
        <v>7</v>
      </c>
      <c r="D1560">
        <f>IFERROR(Sheet4!G2384,"")</f>
        <v>0</v>
      </c>
      <c r="E1560" t="str">
        <f>IFERROR(LOOKUP(テーブル_Swim015[[#This Row],[選手番号]],Sheet3!A:A,Sheet3!C:C),"")</f>
        <v xml:space="preserve">下田　天海                    </v>
      </c>
      <c r="F1560" t="str">
        <f>IFERROR(LOOKUP(D1560,テーブル_Swim014[選手番号],テーブル_Swim014[所属名称１]),"")</f>
        <v/>
      </c>
      <c r="G1560" t="str">
        <f>IFERROR(LOOKUP(テーブル_Swim015[[#This Row],[選手番号]],Sheet2!A:A,Sheet2!B:B),"")</f>
        <v/>
      </c>
      <c r="H1560" t="str">
        <f>IFERROR(LOOKUP(D1560,Sheet2!A:A,Sheet2!C:C),"")</f>
        <v/>
      </c>
      <c r="I1560" t="str">
        <f>IFERROR(LOOKUP(H1560,Sheet9!A:A,記載責任者!#REF!),"")</f>
        <v/>
      </c>
    </row>
    <row r="1561" spans="1:9">
      <c r="A1561">
        <f>IFERROR(テーブル_Swim015[[#This Row],[競技番号]],"")</f>
        <v>131</v>
      </c>
      <c r="B1561">
        <f>IFERROR(テーブル_Swim015[[#This Row],[組]],"")</f>
        <v>3</v>
      </c>
      <c r="C1561">
        <f>IFERROR(テーブル_Swim015[[#This Row],[水路]],"")</f>
        <v>8</v>
      </c>
      <c r="D1561">
        <f>IFERROR(Sheet4!G2385,"")</f>
        <v>0</v>
      </c>
      <c r="E1561" t="str">
        <f>IFERROR(LOOKUP(テーブル_Swim015[[#This Row],[選手番号]],Sheet3!A:A,Sheet3!C:C),"")</f>
        <v xml:space="preserve">前田　唯菜                    </v>
      </c>
      <c r="F1561" t="str">
        <f>IFERROR(LOOKUP(D1561,テーブル_Swim014[選手番号],テーブル_Swim014[所属名称１]),"")</f>
        <v/>
      </c>
      <c r="G1561" t="str">
        <f>IFERROR(LOOKUP(テーブル_Swim015[[#This Row],[選手番号]],Sheet2!A:A,Sheet2!B:B),"")</f>
        <v/>
      </c>
      <c r="H1561" t="str">
        <f>IFERROR(LOOKUP(D1561,Sheet2!A:A,Sheet2!C:C),"")</f>
        <v/>
      </c>
      <c r="I1561" t="str">
        <f>IFERROR(LOOKUP(H1561,Sheet9!A:A,記載責任者!#REF!),"")</f>
        <v/>
      </c>
    </row>
    <row r="1562" spans="1:9">
      <c r="A1562">
        <f>IFERROR(テーブル_Swim015[[#This Row],[競技番号]],"")</f>
        <v>132</v>
      </c>
      <c r="B1562">
        <f>IFERROR(テーブル_Swim015[[#This Row],[組]],"")</f>
        <v>1</v>
      </c>
      <c r="C1562">
        <f>IFERROR(テーブル_Swim015[[#This Row],[水路]],"")</f>
        <v>1</v>
      </c>
      <c r="D1562">
        <f>IFERROR(Sheet4!G2386,"")</f>
        <v>0</v>
      </c>
      <c r="E1562" t="str">
        <f>IFERROR(LOOKUP(テーブル_Swim015[[#This Row],[選手番号]],Sheet3!A:A,Sheet3!C:C),"")</f>
        <v/>
      </c>
      <c r="F1562" t="str">
        <f>IFERROR(LOOKUP(D1562,テーブル_Swim014[選手番号],テーブル_Swim014[所属名称１]),"")</f>
        <v/>
      </c>
      <c r="G1562" t="str">
        <f>IFERROR(LOOKUP(テーブル_Swim015[[#This Row],[選手番号]],Sheet2!A:A,Sheet2!B:B),"")</f>
        <v/>
      </c>
      <c r="H1562" t="str">
        <f>IFERROR(LOOKUP(D1562,Sheet2!A:A,Sheet2!C:C),"")</f>
        <v/>
      </c>
      <c r="I1562" t="str">
        <f>IFERROR(LOOKUP(H1562,Sheet9!A:A,記載責任者!#REF!),"")</f>
        <v/>
      </c>
    </row>
    <row r="1563" spans="1:9">
      <c r="A1563">
        <f>IFERROR(テーブル_Swim015[[#This Row],[競技番号]],"")</f>
        <v>132</v>
      </c>
      <c r="B1563">
        <f>IFERROR(テーブル_Swim015[[#This Row],[組]],"")</f>
        <v>1</v>
      </c>
      <c r="C1563">
        <f>IFERROR(テーブル_Swim015[[#This Row],[水路]],"")</f>
        <v>2</v>
      </c>
      <c r="D1563">
        <f>IFERROR(Sheet4!G2387,"")</f>
        <v>0</v>
      </c>
      <c r="E1563" t="str">
        <f>IFERROR(LOOKUP(テーブル_Swim015[[#This Row],[選手番号]],Sheet3!A:A,Sheet3!C:C),"")</f>
        <v xml:space="preserve">山下　冬馬                    </v>
      </c>
      <c r="F1563" t="str">
        <f>IFERROR(LOOKUP(D1563,テーブル_Swim014[選手番号],テーブル_Swim014[所属名称１]),"")</f>
        <v/>
      </c>
      <c r="G1563" t="str">
        <f>IFERROR(LOOKUP(テーブル_Swim015[[#This Row],[選手番号]],Sheet2!A:A,Sheet2!B:B),"")</f>
        <v/>
      </c>
      <c r="H1563" t="str">
        <f>IFERROR(LOOKUP(D1563,Sheet2!A:A,Sheet2!C:C),"")</f>
        <v/>
      </c>
      <c r="I1563" t="str">
        <f>IFERROR(LOOKUP(H1563,Sheet9!A:A,記載責任者!#REF!),"")</f>
        <v/>
      </c>
    </row>
    <row r="1564" spans="1:9">
      <c r="A1564">
        <f>IFERROR(テーブル_Swim015[[#This Row],[競技番号]],"")</f>
        <v>132</v>
      </c>
      <c r="B1564">
        <f>IFERROR(テーブル_Swim015[[#This Row],[組]],"")</f>
        <v>1</v>
      </c>
      <c r="C1564">
        <f>IFERROR(テーブル_Swim015[[#This Row],[水路]],"")</f>
        <v>3</v>
      </c>
      <c r="D1564">
        <f>IFERROR(Sheet4!G2388,"")</f>
        <v>0</v>
      </c>
      <c r="E1564" t="str">
        <f>IFERROR(LOOKUP(テーブル_Swim015[[#This Row],[選手番号]],Sheet3!A:A,Sheet3!C:C),"")</f>
        <v xml:space="preserve">佐藤　功晟                    </v>
      </c>
      <c r="F1564" t="str">
        <f>IFERROR(LOOKUP(D1564,テーブル_Swim014[選手番号],テーブル_Swim014[所属名称１]),"")</f>
        <v/>
      </c>
      <c r="G1564" t="str">
        <f>IFERROR(LOOKUP(テーブル_Swim015[[#This Row],[選手番号]],Sheet2!A:A,Sheet2!B:B),"")</f>
        <v/>
      </c>
      <c r="H1564" t="str">
        <f>IFERROR(LOOKUP(D1564,Sheet2!A:A,Sheet2!C:C),"")</f>
        <v/>
      </c>
      <c r="I1564" t="str">
        <f>IFERROR(LOOKUP(H1564,Sheet9!A:A,記載責任者!#REF!),"")</f>
        <v/>
      </c>
    </row>
    <row r="1565" spans="1:9">
      <c r="A1565">
        <f>IFERROR(テーブル_Swim015[[#This Row],[競技番号]],"")</f>
        <v>132</v>
      </c>
      <c r="B1565">
        <f>IFERROR(テーブル_Swim015[[#This Row],[組]],"")</f>
        <v>1</v>
      </c>
      <c r="C1565">
        <f>IFERROR(テーブル_Swim015[[#This Row],[水路]],"")</f>
        <v>4</v>
      </c>
      <c r="D1565">
        <f>IFERROR(Sheet4!G2389,"")</f>
        <v>0</v>
      </c>
      <c r="E1565" t="str">
        <f>IFERROR(LOOKUP(テーブル_Swim015[[#This Row],[選手番号]],Sheet3!A:A,Sheet3!C:C),"")</f>
        <v xml:space="preserve">細川　　稔                    </v>
      </c>
      <c r="F1565" t="str">
        <f>IFERROR(LOOKUP(D1565,テーブル_Swim014[選手番号],テーブル_Swim014[所属名称１]),"")</f>
        <v/>
      </c>
      <c r="G1565" t="str">
        <f>IFERROR(LOOKUP(テーブル_Swim015[[#This Row],[選手番号]],Sheet2!A:A,Sheet2!B:B),"")</f>
        <v/>
      </c>
      <c r="H1565" t="str">
        <f>IFERROR(LOOKUP(D1565,Sheet2!A:A,Sheet2!C:C),"")</f>
        <v/>
      </c>
      <c r="I1565" t="str">
        <f>IFERROR(LOOKUP(H1565,Sheet9!A:A,記載責任者!#REF!),"")</f>
        <v/>
      </c>
    </row>
    <row r="1566" spans="1:9">
      <c r="A1566">
        <f>IFERROR(テーブル_Swim015[[#This Row],[競技番号]],"")</f>
        <v>132</v>
      </c>
      <c r="B1566">
        <f>IFERROR(テーブル_Swim015[[#This Row],[組]],"")</f>
        <v>1</v>
      </c>
      <c r="C1566">
        <f>IFERROR(テーブル_Swim015[[#This Row],[水路]],"")</f>
        <v>5</v>
      </c>
      <c r="D1566">
        <f>IFERROR(Sheet4!G2390,"")</f>
        <v>0</v>
      </c>
      <c r="E1566" t="str">
        <f>IFERROR(LOOKUP(テーブル_Swim015[[#This Row],[選手番号]],Sheet3!A:A,Sheet3!C:C),"")</f>
        <v xml:space="preserve">猪熊　駿斗                    </v>
      </c>
      <c r="F1566" t="str">
        <f>IFERROR(LOOKUP(D1566,テーブル_Swim014[選手番号],テーブル_Swim014[所属名称１]),"")</f>
        <v/>
      </c>
      <c r="G1566" t="str">
        <f>IFERROR(LOOKUP(テーブル_Swim015[[#This Row],[選手番号]],Sheet2!A:A,Sheet2!B:B),"")</f>
        <v/>
      </c>
      <c r="H1566" t="str">
        <f>IFERROR(LOOKUP(D1566,Sheet2!A:A,Sheet2!C:C),"")</f>
        <v/>
      </c>
      <c r="I1566" t="str">
        <f>IFERROR(LOOKUP(H1566,Sheet9!A:A,記載責任者!#REF!),"")</f>
        <v/>
      </c>
    </row>
    <row r="1567" spans="1:9">
      <c r="A1567">
        <f>IFERROR(テーブル_Swim015[[#This Row],[競技番号]],"")</f>
        <v>132</v>
      </c>
      <c r="B1567">
        <f>IFERROR(テーブル_Swim015[[#This Row],[組]],"")</f>
        <v>1</v>
      </c>
      <c r="C1567">
        <f>IFERROR(テーブル_Swim015[[#This Row],[水路]],"")</f>
        <v>6</v>
      </c>
      <c r="D1567">
        <f>IFERROR(Sheet4!G2391,"")</f>
        <v>0</v>
      </c>
      <c r="E1567" t="str">
        <f>IFERROR(LOOKUP(テーブル_Swim015[[#This Row],[選手番号]],Sheet3!A:A,Sheet3!C:C),"")</f>
        <v xml:space="preserve">菊池　真弥                    </v>
      </c>
      <c r="F1567" t="str">
        <f>IFERROR(LOOKUP(D1567,テーブル_Swim014[選手番号],テーブル_Swim014[所属名称１]),"")</f>
        <v/>
      </c>
      <c r="G1567" t="str">
        <f>IFERROR(LOOKUP(テーブル_Swim015[[#This Row],[選手番号]],Sheet2!A:A,Sheet2!B:B),"")</f>
        <v/>
      </c>
      <c r="H1567" t="str">
        <f>IFERROR(LOOKUP(D1567,Sheet2!A:A,Sheet2!C:C),"")</f>
        <v/>
      </c>
      <c r="I1567" t="str">
        <f>IFERROR(LOOKUP(H1567,Sheet9!A:A,記載責任者!#REF!),"")</f>
        <v/>
      </c>
    </row>
    <row r="1568" spans="1:9">
      <c r="A1568">
        <f>IFERROR(テーブル_Swim015[[#This Row],[競技番号]],"")</f>
        <v>132</v>
      </c>
      <c r="B1568">
        <f>IFERROR(テーブル_Swim015[[#This Row],[組]],"")</f>
        <v>1</v>
      </c>
      <c r="C1568">
        <f>IFERROR(テーブル_Swim015[[#This Row],[水路]],"")</f>
        <v>7</v>
      </c>
      <c r="D1568">
        <f>IFERROR(Sheet4!G2392,"")</f>
        <v>0</v>
      </c>
      <c r="E1568" t="str">
        <f>IFERROR(LOOKUP(テーブル_Swim015[[#This Row],[選手番号]],Sheet3!A:A,Sheet3!C:C),"")</f>
        <v/>
      </c>
      <c r="F1568" t="str">
        <f>IFERROR(LOOKUP(D1568,テーブル_Swim014[選手番号],テーブル_Swim014[所属名称１]),"")</f>
        <v/>
      </c>
      <c r="G1568" t="str">
        <f>IFERROR(LOOKUP(テーブル_Swim015[[#This Row],[選手番号]],Sheet2!A:A,Sheet2!B:B),"")</f>
        <v/>
      </c>
      <c r="H1568" t="str">
        <f>IFERROR(LOOKUP(D1568,Sheet2!A:A,Sheet2!C:C),"")</f>
        <v/>
      </c>
      <c r="I1568" t="str">
        <f>IFERROR(LOOKUP(H1568,Sheet9!A:A,記載責任者!#REF!),"")</f>
        <v/>
      </c>
    </row>
    <row r="1569" spans="1:9">
      <c r="A1569">
        <f>IFERROR(テーブル_Swim015[[#This Row],[競技番号]],"")</f>
        <v>132</v>
      </c>
      <c r="B1569">
        <f>IFERROR(テーブル_Swim015[[#This Row],[組]],"")</f>
        <v>1</v>
      </c>
      <c r="C1569">
        <f>IFERROR(テーブル_Swim015[[#This Row],[水路]],"")</f>
        <v>8</v>
      </c>
      <c r="D1569">
        <f>IFERROR(Sheet4!G2393,"")</f>
        <v>0</v>
      </c>
      <c r="E1569" t="str">
        <f>IFERROR(LOOKUP(テーブル_Swim015[[#This Row],[選手番号]],Sheet3!A:A,Sheet3!C:C),"")</f>
        <v/>
      </c>
      <c r="F1569" t="str">
        <f>IFERROR(LOOKUP(D1569,テーブル_Swim014[選手番号],テーブル_Swim014[所属名称１]),"")</f>
        <v/>
      </c>
      <c r="G1569" t="str">
        <f>IFERROR(LOOKUP(テーブル_Swim015[[#This Row],[選手番号]],Sheet2!A:A,Sheet2!B:B),"")</f>
        <v/>
      </c>
      <c r="H1569" t="str">
        <f>IFERROR(LOOKUP(D1569,Sheet2!A:A,Sheet2!C:C),"")</f>
        <v/>
      </c>
      <c r="I1569" t="str">
        <f>IFERROR(LOOKUP(H1569,Sheet9!A:A,記載責任者!#REF!),"")</f>
        <v/>
      </c>
    </row>
    <row r="1570" spans="1:9">
      <c r="A1570">
        <f>IFERROR(テーブル_Swim015[[#This Row],[競技番号]],"")</f>
        <v>132</v>
      </c>
      <c r="B1570">
        <f>IFERROR(テーブル_Swim015[[#This Row],[組]],"")</f>
        <v>2</v>
      </c>
      <c r="C1570">
        <f>IFERROR(テーブル_Swim015[[#This Row],[水路]],"")</f>
        <v>1</v>
      </c>
      <c r="D1570">
        <f>IFERROR(Sheet4!G2394,"")</f>
        <v>0</v>
      </c>
      <c r="E1570" t="str">
        <f>IFERROR(LOOKUP(テーブル_Swim015[[#This Row],[選手番号]],Sheet3!A:A,Sheet3!C:C),"")</f>
        <v xml:space="preserve">霜出　悠人                    </v>
      </c>
      <c r="F1570" t="str">
        <f>IFERROR(LOOKUP(D1570,テーブル_Swim014[選手番号],テーブル_Swim014[所属名称１]),"")</f>
        <v/>
      </c>
      <c r="G1570" t="str">
        <f>IFERROR(LOOKUP(テーブル_Swim015[[#This Row],[選手番号]],Sheet2!A:A,Sheet2!B:B),"")</f>
        <v/>
      </c>
      <c r="H1570" t="str">
        <f>IFERROR(LOOKUP(D1570,Sheet2!A:A,Sheet2!C:C),"")</f>
        <v/>
      </c>
      <c r="I1570" t="str">
        <f>IFERROR(LOOKUP(H1570,Sheet9!A:A,記載責任者!#REF!),"")</f>
        <v/>
      </c>
    </row>
    <row r="1571" spans="1:9">
      <c r="A1571">
        <f>IFERROR(テーブル_Swim015[[#This Row],[競技番号]],"")</f>
        <v>132</v>
      </c>
      <c r="B1571">
        <f>IFERROR(テーブル_Swim015[[#This Row],[組]],"")</f>
        <v>2</v>
      </c>
      <c r="C1571">
        <f>IFERROR(テーブル_Swim015[[#This Row],[水路]],"")</f>
        <v>2</v>
      </c>
      <c r="D1571">
        <f>IFERROR(Sheet4!G2395,"")</f>
        <v>0</v>
      </c>
      <c r="E1571" t="str">
        <f>IFERROR(LOOKUP(テーブル_Swim015[[#This Row],[選手番号]],Sheet3!A:A,Sheet3!C:C),"")</f>
        <v xml:space="preserve">森田　鉄平                    </v>
      </c>
      <c r="F1571" t="str">
        <f>IFERROR(LOOKUP(D1571,テーブル_Swim014[選手番号],テーブル_Swim014[所属名称１]),"")</f>
        <v/>
      </c>
      <c r="G1571" t="str">
        <f>IFERROR(LOOKUP(テーブル_Swim015[[#This Row],[選手番号]],Sheet2!A:A,Sheet2!B:B),"")</f>
        <v/>
      </c>
      <c r="H1571" t="str">
        <f>IFERROR(LOOKUP(D1571,Sheet2!A:A,Sheet2!C:C),"")</f>
        <v/>
      </c>
      <c r="I1571" t="str">
        <f>IFERROR(LOOKUP(H1571,Sheet9!A:A,記載責任者!#REF!),"")</f>
        <v/>
      </c>
    </row>
    <row r="1572" spans="1:9">
      <c r="A1572">
        <f>IFERROR(テーブル_Swim015[[#This Row],[競技番号]],"")</f>
        <v>132</v>
      </c>
      <c r="B1572">
        <f>IFERROR(テーブル_Swim015[[#This Row],[組]],"")</f>
        <v>2</v>
      </c>
      <c r="C1572">
        <f>IFERROR(テーブル_Swim015[[#This Row],[水路]],"")</f>
        <v>3</v>
      </c>
      <c r="D1572">
        <f>IFERROR(Sheet4!G2396,"")</f>
        <v>0</v>
      </c>
      <c r="E1572" t="str">
        <f>IFERROR(LOOKUP(テーブル_Swim015[[#This Row],[選手番号]],Sheet3!A:A,Sheet3!C:C),"")</f>
        <v xml:space="preserve">真鍋　拓実                    </v>
      </c>
      <c r="F1572" t="str">
        <f>IFERROR(LOOKUP(D1572,テーブル_Swim014[選手番号],テーブル_Swim014[所属名称１]),"")</f>
        <v/>
      </c>
      <c r="G1572" t="str">
        <f>IFERROR(LOOKUP(テーブル_Swim015[[#This Row],[選手番号]],Sheet2!A:A,Sheet2!B:B),"")</f>
        <v/>
      </c>
      <c r="H1572" t="str">
        <f>IFERROR(LOOKUP(D1572,Sheet2!A:A,Sheet2!C:C),"")</f>
        <v/>
      </c>
      <c r="I1572" t="str">
        <f>IFERROR(LOOKUP(H1572,Sheet9!A:A,記載責任者!#REF!),"")</f>
        <v/>
      </c>
    </row>
    <row r="1573" spans="1:9">
      <c r="A1573">
        <f>IFERROR(テーブル_Swim015[[#This Row],[競技番号]],"")</f>
        <v>132</v>
      </c>
      <c r="B1573">
        <f>IFERROR(テーブル_Swim015[[#This Row],[組]],"")</f>
        <v>2</v>
      </c>
      <c r="C1573">
        <f>IFERROR(テーブル_Swim015[[#This Row],[水路]],"")</f>
        <v>4</v>
      </c>
      <c r="D1573">
        <f>IFERROR(Sheet4!G2397,"")</f>
        <v>0</v>
      </c>
      <c r="E1573" t="str">
        <f>IFERROR(LOOKUP(テーブル_Swim015[[#This Row],[選手番号]],Sheet3!A:A,Sheet3!C:C),"")</f>
        <v xml:space="preserve">有田　羽瑠                    </v>
      </c>
      <c r="F1573" t="str">
        <f>IFERROR(LOOKUP(D1573,テーブル_Swim014[選手番号],テーブル_Swim014[所属名称１]),"")</f>
        <v/>
      </c>
      <c r="G1573" t="str">
        <f>IFERROR(LOOKUP(テーブル_Swim015[[#This Row],[選手番号]],Sheet2!A:A,Sheet2!B:B),"")</f>
        <v/>
      </c>
      <c r="H1573" t="str">
        <f>IFERROR(LOOKUP(D1573,Sheet2!A:A,Sheet2!C:C),"")</f>
        <v/>
      </c>
      <c r="I1573" t="str">
        <f>IFERROR(LOOKUP(H1573,Sheet9!A:A,記載責任者!#REF!),"")</f>
        <v/>
      </c>
    </row>
    <row r="1574" spans="1:9">
      <c r="A1574">
        <f>IFERROR(テーブル_Swim015[[#This Row],[競技番号]],"")</f>
        <v>132</v>
      </c>
      <c r="B1574">
        <f>IFERROR(テーブル_Swim015[[#This Row],[組]],"")</f>
        <v>2</v>
      </c>
      <c r="C1574">
        <f>IFERROR(テーブル_Swim015[[#This Row],[水路]],"")</f>
        <v>5</v>
      </c>
      <c r="D1574">
        <f>IFERROR(Sheet4!G2398,"")</f>
        <v>0</v>
      </c>
      <c r="E1574" t="str">
        <f>IFERROR(LOOKUP(テーブル_Swim015[[#This Row],[選手番号]],Sheet3!A:A,Sheet3!C:C),"")</f>
        <v xml:space="preserve">安藤　由宗                    </v>
      </c>
      <c r="F1574" t="str">
        <f>IFERROR(LOOKUP(D1574,テーブル_Swim014[選手番号],テーブル_Swim014[所属名称１]),"")</f>
        <v/>
      </c>
      <c r="G1574" t="str">
        <f>IFERROR(LOOKUP(テーブル_Swim015[[#This Row],[選手番号]],Sheet2!A:A,Sheet2!B:B),"")</f>
        <v/>
      </c>
      <c r="H1574" t="str">
        <f>IFERROR(LOOKUP(D1574,Sheet2!A:A,Sheet2!C:C),"")</f>
        <v/>
      </c>
      <c r="I1574" t="str">
        <f>IFERROR(LOOKUP(H1574,Sheet9!A:A,記載責任者!#REF!),"")</f>
        <v/>
      </c>
    </row>
    <row r="1575" spans="1:9">
      <c r="A1575">
        <f>IFERROR(テーブル_Swim015[[#This Row],[競技番号]],"")</f>
        <v>132</v>
      </c>
      <c r="B1575">
        <f>IFERROR(テーブル_Swim015[[#This Row],[組]],"")</f>
        <v>2</v>
      </c>
      <c r="C1575">
        <f>IFERROR(テーブル_Swim015[[#This Row],[水路]],"")</f>
        <v>6</v>
      </c>
      <c r="D1575">
        <f>IFERROR(Sheet4!G2399,"")</f>
        <v>0</v>
      </c>
      <c r="E1575" t="str">
        <f>IFERROR(LOOKUP(テーブル_Swim015[[#This Row],[選手番号]],Sheet3!A:A,Sheet3!C:C),"")</f>
        <v xml:space="preserve">山岡　裕明                    </v>
      </c>
      <c r="F1575" t="str">
        <f>IFERROR(LOOKUP(D1575,テーブル_Swim014[選手番号],テーブル_Swim014[所属名称１]),"")</f>
        <v/>
      </c>
      <c r="G1575" t="str">
        <f>IFERROR(LOOKUP(テーブル_Swim015[[#This Row],[選手番号]],Sheet2!A:A,Sheet2!B:B),"")</f>
        <v/>
      </c>
      <c r="H1575" t="str">
        <f>IFERROR(LOOKUP(D1575,Sheet2!A:A,Sheet2!C:C),"")</f>
        <v/>
      </c>
      <c r="I1575" t="str">
        <f>IFERROR(LOOKUP(H1575,Sheet9!A:A,記載責任者!#REF!),"")</f>
        <v/>
      </c>
    </row>
    <row r="1576" spans="1:9">
      <c r="A1576">
        <f>IFERROR(テーブル_Swim015[[#This Row],[競技番号]],"")</f>
        <v>132</v>
      </c>
      <c r="B1576">
        <f>IFERROR(テーブル_Swim015[[#This Row],[組]],"")</f>
        <v>2</v>
      </c>
      <c r="C1576">
        <f>IFERROR(テーブル_Swim015[[#This Row],[水路]],"")</f>
        <v>7</v>
      </c>
      <c r="D1576">
        <f>IFERROR(Sheet4!G2400,"")</f>
        <v>0</v>
      </c>
      <c r="E1576" t="str">
        <f>IFERROR(LOOKUP(テーブル_Swim015[[#This Row],[選手番号]],Sheet3!A:A,Sheet3!C:C),"")</f>
        <v xml:space="preserve">山本　真輝                    </v>
      </c>
      <c r="F1576" t="str">
        <f>IFERROR(LOOKUP(D1576,テーブル_Swim014[選手番号],テーブル_Swim014[所属名称１]),"")</f>
        <v/>
      </c>
      <c r="G1576" t="str">
        <f>IFERROR(LOOKUP(テーブル_Swim015[[#This Row],[選手番号]],Sheet2!A:A,Sheet2!B:B),"")</f>
        <v/>
      </c>
      <c r="H1576" t="str">
        <f>IFERROR(LOOKUP(D1576,Sheet2!A:A,Sheet2!C:C),"")</f>
        <v/>
      </c>
      <c r="I1576" t="str">
        <f>IFERROR(LOOKUP(H1576,Sheet9!A:A,記載責任者!#REF!),"")</f>
        <v/>
      </c>
    </row>
    <row r="1577" spans="1:9">
      <c r="A1577">
        <f>IFERROR(テーブル_Swim015[[#This Row],[競技番号]],"")</f>
        <v>132</v>
      </c>
      <c r="B1577">
        <f>IFERROR(テーブル_Swim015[[#This Row],[組]],"")</f>
        <v>2</v>
      </c>
      <c r="C1577">
        <f>IFERROR(テーブル_Swim015[[#This Row],[水路]],"")</f>
        <v>8</v>
      </c>
      <c r="D1577">
        <f>IFERROR(Sheet4!G2401,"")</f>
        <v>0</v>
      </c>
      <c r="E1577" t="str">
        <f>IFERROR(LOOKUP(テーブル_Swim015[[#This Row],[選手番号]],Sheet3!A:A,Sheet3!C:C),"")</f>
        <v xml:space="preserve">武井　利樹                    </v>
      </c>
      <c r="F1577" t="str">
        <f>IFERROR(LOOKUP(D1577,テーブル_Swim014[選手番号],テーブル_Swim014[所属名称１]),"")</f>
        <v/>
      </c>
      <c r="G1577" t="str">
        <f>IFERROR(LOOKUP(テーブル_Swim015[[#This Row],[選手番号]],Sheet2!A:A,Sheet2!B:B),"")</f>
        <v/>
      </c>
      <c r="H1577" t="str">
        <f>IFERROR(LOOKUP(D1577,Sheet2!A:A,Sheet2!C:C),"")</f>
        <v/>
      </c>
      <c r="I1577" t="str">
        <f>IFERROR(LOOKUP(H1577,Sheet9!A:A,記載責任者!#REF!),"")</f>
        <v/>
      </c>
    </row>
    <row r="1578" spans="1:9">
      <c r="A1578">
        <f>IFERROR(テーブル_Swim015[[#This Row],[競技番号]],"")</f>
        <v>132</v>
      </c>
      <c r="B1578">
        <f>IFERROR(テーブル_Swim015[[#This Row],[組]],"")</f>
        <v>3</v>
      </c>
      <c r="C1578">
        <f>IFERROR(テーブル_Swim015[[#This Row],[水路]],"")</f>
        <v>1</v>
      </c>
      <c r="D1578">
        <f>IFERROR(Sheet4!G2402,"")</f>
        <v>0</v>
      </c>
      <c r="E1578" t="str">
        <f>IFERROR(LOOKUP(テーブル_Swim015[[#This Row],[選手番号]],Sheet3!A:A,Sheet3!C:C),"")</f>
        <v xml:space="preserve">大脊戸敬汰                    </v>
      </c>
      <c r="F1578" t="str">
        <f>IFERROR(LOOKUP(D1578,テーブル_Swim014[選手番号],テーブル_Swim014[所属名称１]),"")</f>
        <v/>
      </c>
      <c r="G1578" t="str">
        <f>IFERROR(LOOKUP(テーブル_Swim015[[#This Row],[選手番号]],Sheet2!A:A,Sheet2!B:B),"")</f>
        <v/>
      </c>
      <c r="H1578" t="str">
        <f>IFERROR(LOOKUP(D1578,Sheet2!A:A,Sheet2!C:C),"")</f>
        <v/>
      </c>
      <c r="I1578" t="str">
        <f>IFERROR(LOOKUP(H1578,Sheet9!A:A,記載責任者!#REF!),"")</f>
        <v/>
      </c>
    </row>
    <row r="1579" spans="1:9">
      <c r="A1579">
        <f>IFERROR(テーブル_Swim015[[#This Row],[競技番号]],"")</f>
        <v>132</v>
      </c>
      <c r="B1579">
        <f>IFERROR(テーブル_Swim015[[#This Row],[組]],"")</f>
        <v>3</v>
      </c>
      <c r="C1579">
        <f>IFERROR(テーブル_Swim015[[#This Row],[水路]],"")</f>
        <v>2</v>
      </c>
      <c r="D1579">
        <f>IFERROR(Sheet4!G2403,"")</f>
        <v>0</v>
      </c>
      <c r="E1579" t="str">
        <f>IFERROR(LOOKUP(テーブル_Swim015[[#This Row],[選手番号]],Sheet3!A:A,Sheet3!C:C),"")</f>
        <v xml:space="preserve">北村　昂大                    </v>
      </c>
      <c r="F1579" t="str">
        <f>IFERROR(LOOKUP(D1579,テーブル_Swim014[選手番号],テーブル_Swim014[所属名称１]),"")</f>
        <v/>
      </c>
      <c r="G1579" t="str">
        <f>IFERROR(LOOKUP(テーブル_Swim015[[#This Row],[選手番号]],Sheet2!A:A,Sheet2!B:B),"")</f>
        <v/>
      </c>
      <c r="H1579" t="str">
        <f>IFERROR(LOOKUP(D1579,Sheet2!A:A,Sheet2!C:C),"")</f>
        <v/>
      </c>
      <c r="I1579" t="str">
        <f>IFERROR(LOOKUP(H1579,Sheet9!A:A,記載責任者!#REF!),"")</f>
        <v/>
      </c>
    </row>
    <row r="1580" spans="1:9">
      <c r="A1580">
        <f>IFERROR(テーブル_Swim015[[#This Row],[競技番号]],"")</f>
        <v>132</v>
      </c>
      <c r="B1580">
        <f>IFERROR(テーブル_Swim015[[#This Row],[組]],"")</f>
        <v>3</v>
      </c>
      <c r="C1580">
        <f>IFERROR(テーブル_Swim015[[#This Row],[水路]],"")</f>
        <v>3</v>
      </c>
      <c r="D1580">
        <f>IFERROR(Sheet4!G2404,"")</f>
        <v>0</v>
      </c>
      <c r="E1580" t="str">
        <f>IFERROR(LOOKUP(テーブル_Swim015[[#This Row],[選手番号]],Sheet3!A:A,Sheet3!C:C),"")</f>
        <v xml:space="preserve">塩見　頼生                    </v>
      </c>
      <c r="F1580" t="str">
        <f>IFERROR(LOOKUP(D1580,テーブル_Swim014[選手番号],テーブル_Swim014[所属名称１]),"")</f>
        <v/>
      </c>
      <c r="G1580" t="str">
        <f>IFERROR(LOOKUP(テーブル_Swim015[[#This Row],[選手番号]],Sheet2!A:A,Sheet2!B:B),"")</f>
        <v/>
      </c>
      <c r="H1580" t="str">
        <f>IFERROR(LOOKUP(D1580,Sheet2!A:A,Sheet2!C:C),"")</f>
        <v/>
      </c>
      <c r="I1580" t="str">
        <f>IFERROR(LOOKUP(H1580,Sheet9!A:A,記載責任者!#REF!),"")</f>
        <v/>
      </c>
    </row>
    <row r="1581" spans="1:9">
      <c r="A1581">
        <f>IFERROR(テーブル_Swim015[[#This Row],[競技番号]],"")</f>
        <v>132</v>
      </c>
      <c r="B1581">
        <f>IFERROR(テーブル_Swim015[[#This Row],[組]],"")</f>
        <v>3</v>
      </c>
      <c r="C1581">
        <f>IFERROR(テーブル_Swim015[[#This Row],[水路]],"")</f>
        <v>4</v>
      </c>
      <c r="D1581">
        <f>IFERROR(Sheet4!G2405,"")</f>
        <v>0</v>
      </c>
      <c r="E1581" t="str">
        <f>IFERROR(LOOKUP(テーブル_Swim015[[#This Row],[選手番号]],Sheet3!A:A,Sheet3!C:C),"")</f>
        <v xml:space="preserve">寺井　悠晴                    </v>
      </c>
      <c r="F1581" t="str">
        <f>IFERROR(LOOKUP(D1581,テーブル_Swim014[選手番号],テーブル_Swim014[所属名称１]),"")</f>
        <v/>
      </c>
      <c r="G1581" t="str">
        <f>IFERROR(LOOKUP(テーブル_Swim015[[#This Row],[選手番号]],Sheet2!A:A,Sheet2!B:B),"")</f>
        <v/>
      </c>
      <c r="H1581" t="str">
        <f>IFERROR(LOOKUP(D1581,Sheet2!A:A,Sheet2!C:C),"")</f>
        <v/>
      </c>
      <c r="I1581" t="str">
        <f>IFERROR(LOOKUP(H1581,Sheet9!A:A,記載責任者!#REF!),"")</f>
        <v/>
      </c>
    </row>
    <row r="1582" spans="1:9">
      <c r="A1582">
        <f>IFERROR(テーブル_Swim015[[#This Row],[競技番号]],"")</f>
        <v>132</v>
      </c>
      <c r="B1582">
        <f>IFERROR(テーブル_Swim015[[#This Row],[組]],"")</f>
        <v>3</v>
      </c>
      <c r="C1582">
        <f>IFERROR(テーブル_Swim015[[#This Row],[水路]],"")</f>
        <v>5</v>
      </c>
      <c r="D1582">
        <f>IFERROR(Sheet4!G2406,"")</f>
        <v>0</v>
      </c>
      <c r="E1582" t="str">
        <f>IFERROR(LOOKUP(テーブル_Swim015[[#This Row],[選手番号]],Sheet3!A:A,Sheet3!C:C),"")</f>
        <v xml:space="preserve">櫛田　航大                    </v>
      </c>
      <c r="F1582" t="str">
        <f>IFERROR(LOOKUP(D1582,テーブル_Swim014[選手番号],テーブル_Swim014[所属名称１]),"")</f>
        <v/>
      </c>
      <c r="G1582" t="str">
        <f>IFERROR(LOOKUP(テーブル_Swim015[[#This Row],[選手番号]],Sheet2!A:A,Sheet2!B:B),"")</f>
        <v/>
      </c>
      <c r="H1582" t="str">
        <f>IFERROR(LOOKUP(D1582,Sheet2!A:A,Sheet2!C:C),"")</f>
        <v/>
      </c>
      <c r="I1582" t="str">
        <f>IFERROR(LOOKUP(H1582,Sheet9!A:A,記載責任者!#REF!),"")</f>
        <v/>
      </c>
    </row>
    <row r="1583" spans="1:9">
      <c r="A1583">
        <f>IFERROR(テーブル_Swim015[[#This Row],[競技番号]],"")</f>
        <v>132</v>
      </c>
      <c r="B1583">
        <f>IFERROR(テーブル_Swim015[[#This Row],[組]],"")</f>
        <v>3</v>
      </c>
      <c r="C1583">
        <f>IFERROR(テーブル_Swim015[[#This Row],[水路]],"")</f>
        <v>6</v>
      </c>
      <c r="D1583">
        <f>IFERROR(Sheet4!G2407,"")</f>
        <v>0</v>
      </c>
      <c r="E1583" t="str">
        <f>IFERROR(LOOKUP(テーブル_Swim015[[#This Row],[選手番号]],Sheet3!A:A,Sheet3!C:C),"")</f>
        <v xml:space="preserve">山﨑　　慧                    </v>
      </c>
      <c r="F1583" t="str">
        <f>IFERROR(LOOKUP(D1583,テーブル_Swim014[選手番号],テーブル_Swim014[所属名称１]),"")</f>
        <v/>
      </c>
      <c r="G1583" t="str">
        <f>IFERROR(LOOKUP(テーブル_Swim015[[#This Row],[選手番号]],Sheet2!A:A,Sheet2!B:B),"")</f>
        <v/>
      </c>
      <c r="H1583" t="str">
        <f>IFERROR(LOOKUP(D1583,Sheet2!A:A,Sheet2!C:C),"")</f>
        <v/>
      </c>
      <c r="I1583" t="str">
        <f>IFERROR(LOOKUP(H1583,Sheet9!A:A,記載責任者!#REF!),"")</f>
        <v/>
      </c>
    </row>
    <row r="1584" spans="1:9">
      <c r="A1584">
        <f>IFERROR(テーブル_Swim015[[#This Row],[競技番号]],"")</f>
        <v>132</v>
      </c>
      <c r="B1584">
        <f>IFERROR(テーブル_Swim015[[#This Row],[組]],"")</f>
        <v>3</v>
      </c>
      <c r="C1584">
        <f>IFERROR(テーブル_Swim015[[#This Row],[水路]],"")</f>
        <v>7</v>
      </c>
      <c r="D1584">
        <f>IFERROR(Sheet4!G2408,"")</f>
        <v>0</v>
      </c>
      <c r="E1584" t="str">
        <f>IFERROR(LOOKUP(テーブル_Swim015[[#This Row],[選手番号]],Sheet3!A:A,Sheet3!C:C),"")</f>
        <v xml:space="preserve">森　　聡汰                    </v>
      </c>
      <c r="F1584" t="str">
        <f>IFERROR(LOOKUP(D1584,テーブル_Swim014[選手番号],テーブル_Swim014[所属名称１]),"")</f>
        <v/>
      </c>
      <c r="G1584" t="str">
        <f>IFERROR(LOOKUP(テーブル_Swim015[[#This Row],[選手番号]],Sheet2!A:A,Sheet2!B:B),"")</f>
        <v/>
      </c>
      <c r="H1584" t="str">
        <f>IFERROR(LOOKUP(D1584,Sheet2!A:A,Sheet2!C:C),"")</f>
        <v/>
      </c>
      <c r="I1584" t="str">
        <f>IFERROR(LOOKUP(H1584,Sheet9!A:A,記載責任者!#REF!),"")</f>
        <v/>
      </c>
    </row>
    <row r="1585" spans="1:9">
      <c r="A1585">
        <f>IFERROR(テーブル_Swim015[[#This Row],[競技番号]],"")</f>
        <v>132</v>
      </c>
      <c r="B1585">
        <f>IFERROR(テーブル_Swim015[[#This Row],[組]],"")</f>
        <v>3</v>
      </c>
      <c r="C1585">
        <f>IFERROR(テーブル_Swim015[[#This Row],[水路]],"")</f>
        <v>8</v>
      </c>
      <c r="D1585">
        <f>IFERROR(Sheet4!G2409,"")</f>
        <v>0</v>
      </c>
      <c r="E1585" t="str">
        <f>IFERROR(LOOKUP(テーブル_Swim015[[#This Row],[選手番号]],Sheet3!A:A,Sheet3!C:C),"")</f>
        <v xml:space="preserve">大石　陸斗                    </v>
      </c>
      <c r="F1585" t="str">
        <f>IFERROR(LOOKUP(D1585,テーブル_Swim014[選手番号],テーブル_Swim014[所属名称１]),"")</f>
        <v/>
      </c>
      <c r="G1585" t="str">
        <f>IFERROR(LOOKUP(テーブル_Swim015[[#This Row],[選手番号]],Sheet2!A:A,Sheet2!B:B),"")</f>
        <v/>
      </c>
      <c r="H1585" t="str">
        <f>IFERROR(LOOKUP(D1585,Sheet2!A:A,Sheet2!C:C),"")</f>
        <v/>
      </c>
      <c r="I1585" t="str">
        <f>IFERROR(LOOKUP(H1585,Sheet9!A:A,記載責任者!#REF!),"")</f>
        <v/>
      </c>
    </row>
    <row r="1586" spans="1:9">
      <c r="A1586">
        <f>IFERROR(テーブル_Swim015[[#This Row],[競技番号]],"")</f>
        <v>132</v>
      </c>
      <c r="B1586">
        <f>IFERROR(テーブル_Swim015[[#This Row],[組]],"")</f>
        <v>4</v>
      </c>
      <c r="C1586">
        <f>IFERROR(テーブル_Swim015[[#This Row],[水路]],"")</f>
        <v>1</v>
      </c>
      <c r="D1586">
        <f>IFERROR(Sheet4!G2410,"")</f>
        <v>0</v>
      </c>
      <c r="E1586" t="str">
        <f>IFERROR(LOOKUP(テーブル_Swim015[[#This Row],[選手番号]],Sheet3!A:A,Sheet3!C:C),"")</f>
        <v xml:space="preserve">中瀬　　駿                    </v>
      </c>
      <c r="F1586" t="str">
        <f>IFERROR(LOOKUP(D1586,テーブル_Swim014[選手番号],テーブル_Swim014[所属名称１]),"")</f>
        <v/>
      </c>
      <c r="G1586" t="str">
        <f>IFERROR(LOOKUP(テーブル_Swim015[[#This Row],[選手番号]],Sheet2!A:A,Sheet2!B:B),"")</f>
        <v/>
      </c>
      <c r="H1586" t="str">
        <f>IFERROR(LOOKUP(D1586,Sheet2!A:A,Sheet2!C:C),"")</f>
        <v/>
      </c>
      <c r="I1586" t="str">
        <f>IFERROR(LOOKUP(H1586,Sheet9!A:A,記載責任者!#REF!),"")</f>
        <v/>
      </c>
    </row>
    <row r="1587" spans="1:9">
      <c r="A1587">
        <f>IFERROR(テーブル_Swim015[[#This Row],[競技番号]],"")</f>
        <v>132</v>
      </c>
      <c r="B1587">
        <f>IFERROR(テーブル_Swim015[[#This Row],[組]],"")</f>
        <v>4</v>
      </c>
      <c r="C1587">
        <f>IFERROR(テーブル_Swim015[[#This Row],[水路]],"")</f>
        <v>2</v>
      </c>
      <c r="D1587">
        <f>IFERROR(Sheet4!G2411,"")</f>
        <v>0</v>
      </c>
      <c r="E1587" t="str">
        <f>IFERROR(LOOKUP(テーブル_Swim015[[#This Row],[選手番号]],Sheet3!A:A,Sheet3!C:C),"")</f>
        <v xml:space="preserve">モートン海夢                  </v>
      </c>
      <c r="F1587" t="str">
        <f>IFERROR(LOOKUP(D1587,テーブル_Swim014[選手番号],テーブル_Swim014[所属名称１]),"")</f>
        <v/>
      </c>
      <c r="G1587" t="str">
        <f>IFERROR(LOOKUP(テーブル_Swim015[[#This Row],[選手番号]],Sheet2!A:A,Sheet2!B:B),"")</f>
        <v/>
      </c>
      <c r="H1587" t="str">
        <f>IFERROR(LOOKUP(D1587,Sheet2!A:A,Sheet2!C:C),"")</f>
        <v/>
      </c>
      <c r="I1587" t="str">
        <f>IFERROR(LOOKUP(H1587,Sheet9!A:A,記載責任者!#REF!),"")</f>
        <v/>
      </c>
    </row>
    <row r="1588" spans="1:9">
      <c r="A1588">
        <f>IFERROR(テーブル_Swim015[[#This Row],[競技番号]],"")</f>
        <v>132</v>
      </c>
      <c r="B1588">
        <f>IFERROR(テーブル_Swim015[[#This Row],[組]],"")</f>
        <v>4</v>
      </c>
      <c r="C1588">
        <f>IFERROR(テーブル_Swim015[[#This Row],[水路]],"")</f>
        <v>3</v>
      </c>
      <c r="D1588">
        <f>IFERROR(Sheet4!G2412,"")</f>
        <v>0</v>
      </c>
      <c r="E1588" t="str">
        <f>IFERROR(LOOKUP(テーブル_Swim015[[#This Row],[選手番号]],Sheet3!A:A,Sheet3!C:C),"")</f>
        <v xml:space="preserve">鈴江　睦来                    </v>
      </c>
      <c r="F1588" t="str">
        <f>IFERROR(LOOKUP(D1588,テーブル_Swim014[選手番号],テーブル_Swim014[所属名称１]),"")</f>
        <v/>
      </c>
      <c r="G1588" t="str">
        <f>IFERROR(LOOKUP(テーブル_Swim015[[#This Row],[選手番号]],Sheet2!A:A,Sheet2!B:B),"")</f>
        <v/>
      </c>
      <c r="H1588" t="str">
        <f>IFERROR(LOOKUP(D1588,Sheet2!A:A,Sheet2!C:C),"")</f>
        <v/>
      </c>
      <c r="I1588" t="str">
        <f>IFERROR(LOOKUP(H1588,Sheet9!A:A,記載責任者!#REF!),"")</f>
        <v/>
      </c>
    </row>
    <row r="1589" spans="1:9">
      <c r="A1589">
        <f>IFERROR(テーブル_Swim015[[#This Row],[競技番号]],"")</f>
        <v>132</v>
      </c>
      <c r="B1589">
        <f>IFERROR(テーブル_Swim015[[#This Row],[組]],"")</f>
        <v>4</v>
      </c>
      <c r="C1589">
        <f>IFERROR(テーブル_Swim015[[#This Row],[水路]],"")</f>
        <v>4</v>
      </c>
      <c r="D1589">
        <f>IFERROR(Sheet4!G2413,"")</f>
        <v>0</v>
      </c>
      <c r="E1589" t="str">
        <f>IFERROR(LOOKUP(テーブル_Swim015[[#This Row],[選手番号]],Sheet3!A:A,Sheet3!C:C),"")</f>
        <v xml:space="preserve">篠﨑　　翔                    </v>
      </c>
      <c r="F1589" t="str">
        <f>IFERROR(LOOKUP(D1589,テーブル_Swim014[選手番号],テーブル_Swim014[所属名称１]),"")</f>
        <v/>
      </c>
      <c r="G1589" t="str">
        <f>IFERROR(LOOKUP(テーブル_Swim015[[#This Row],[選手番号]],Sheet2!A:A,Sheet2!B:B),"")</f>
        <v/>
      </c>
      <c r="H1589" t="str">
        <f>IFERROR(LOOKUP(D1589,Sheet2!A:A,Sheet2!C:C),"")</f>
        <v/>
      </c>
      <c r="I1589" t="str">
        <f>IFERROR(LOOKUP(H1589,Sheet9!A:A,記載責任者!#REF!),"")</f>
        <v/>
      </c>
    </row>
    <row r="1590" spans="1:9">
      <c r="A1590">
        <f>IFERROR(テーブル_Swim015[[#This Row],[競技番号]],"")</f>
        <v>132</v>
      </c>
      <c r="B1590">
        <f>IFERROR(テーブル_Swim015[[#This Row],[組]],"")</f>
        <v>4</v>
      </c>
      <c r="C1590">
        <f>IFERROR(テーブル_Swim015[[#This Row],[水路]],"")</f>
        <v>5</v>
      </c>
      <c r="D1590">
        <f>IFERROR(Sheet4!G2414,"")</f>
        <v>0</v>
      </c>
      <c r="E1590" t="str">
        <f>IFERROR(LOOKUP(テーブル_Swim015[[#This Row],[選手番号]],Sheet3!A:A,Sheet3!C:C),"")</f>
        <v xml:space="preserve">今井　崚雅                    </v>
      </c>
      <c r="F1590" t="str">
        <f>IFERROR(LOOKUP(D1590,テーブル_Swim014[選手番号],テーブル_Swim014[所属名称１]),"")</f>
        <v/>
      </c>
      <c r="G1590" t="str">
        <f>IFERROR(LOOKUP(テーブル_Swim015[[#This Row],[選手番号]],Sheet2!A:A,Sheet2!B:B),"")</f>
        <v/>
      </c>
      <c r="H1590" t="str">
        <f>IFERROR(LOOKUP(D1590,Sheet2!A:A,Sheet2!C:C),"")</f>
        <v/>
      </c>
      <c r="I1590" t="str">
        <f>IFERROR(LOOKUP(H1590,Sheet9!A:A,記載責任者!#REF!),"")</f>
        <v/>
      </c>
    </row>
    <row r="1591" spans="1:9">
      <c r="A1591">
        <f>IFERROR(テーブル_Swim015[[#This Row],[競技番号]],"")</f>
        <v>132</v>
      </c>
      <c r="B1591">
        <f>IFERROR(テーブル_Swim015[[#This Row],[組]],"")</f>
        <v>4</v>
      </c>
      <c r="C1591">
        <f>IFERROR(テーブル_Swim015[[#This Row],[水路]],"")</f>
        <v>6</v>
      </c>
      <c r="D1591">
        <f>IFERROR(Sheet4!G2415,"")</f>
        <v>0</v>
      </c>
      <c r="E1591" t="str">
        <f>IFERROR(LOOKUP(テーブル_Swim015[[#This Row],[選手番号]],Sheet3!A:A,Sheet3!C:C),"")</f>
        <v xml:space="preserve">小松　蒼空                    </v>
      </c>
      <c r="F1591" t="str">
        <f>IFERROR(LOOKUP(D1591,テーブル_Swim014[選手番号],テーブル_Swim014[所属名称１]),"")</f>
        <v/>
      </c>
      <c r="G1591" t="str">
        <f>IFERROR(LOOKUP(テーブル_Swim015[[#This Row],[選手番号]],Sheet2!A:A,Sheet2!B:B),"")</f>
        <v/>
      </c>
      <c r="H1591" t="str">
        <f>IFERROR(LOOKUP(D1591,Sheet2!A:A,Sheet2!C:C),"")</f>
        <v/>
      </c>
      <c r="I1591" t="str">
        <f>IFERROR(LOOKUP(H1591,Sheet9!A:A,記載責任者!#REF!),"")</f>
        <v/>
      </c>
    </row>
    <row r="1592" spans="1:9">
      <c r="A1592">
        <f>IFERROR(テーブル_Swim015[[#This Row],[競技番号]],"")</f>
        <v>132</v>
      </c>
      <c r="B1592">
        <f>IFERROR(テーブル_Swim015[[#This Row],[組]],"")</f>
        <v>4</v>
      </c>
      <c r="C1592">
        <f>IFERROR(テーブル_Swim015[[#This Row],[水路]],"")</f>
        <v>7</v>
      </c>
      <c r="D1592">
        <f>IFERROR(Sheet4!G2416,"")</f>
        <v>0</v>
      </c>
      <c r="E1592" t="str">
        <f>IFERROR(LOOKUP(テーブル_Swim015[[#This Row],[選手番号]],Sheet3!A:A,Sheet3!C:C),"")</f>
        <v xml:space="preserve">窪田　　樹                    </v>
      </c>
      <c r="F1592" t="str">
        <f>IFERROR(LOOKUP(D1592,テーブル_Swim014[選手番号],テーブル_Swim014[所属名称１]),"")</f>
        <v/>
      </c>
      <c r="G1592" t="str">
        <f>IFERROR(LOOKUP(テーブル_Swim015[[#This Row],[選手番号]],Sheet2!A:A,Sheet2!B:B),"")</f>
        <v/>
      </c>
      <c r="H1592" t="str">
        <f>IFERROR(LOOKUP(D1592,Sheet2!A:A,Sheet2!C:C),"")</f>
        <v/>
      </c>
      <c r="I1592" t="str">
        <f>IFERROR(LOOKUP(H1592,Sheet9!A:A,記載責任者!#REF!),"")</f>
        <v/>
      </c>
    </row>
    <row r="1593" spans="1:9">
      <c r="A1593">
        <f>IFERROR(テーブル_Swim015[[#This Row],[競技番号]],"")</f>
        <v>132</v>
      </c>
      <c r="B1593">
        <f>IFERROR(テーブル_Swim015[[#This Row],[組]],"")</f>
        <v>4</v>
      </c>
      <c r="C1593">
        <f>IFERROR(テーブル_Swim015[[#This Row],[水路]],"")</f>
        <v>8</v>
      </c>
      <c r="D1593">
        <f>IFERROR(Sheet4!G2417,"")</f>
        <v>0</v>
      </c>
      <c r="E1593" t="str">
        <f>IFERROR(LOOKUP(テーブル_Swim015[[#This Row],[選手番号]],Sheet3!A:A,Sheet3!C:C),"")</f>
        <v xml:space="preserve">篠原　碧斗                    </v>
      </c>
      <c r="F1593" t="str">
        <f>IFERROR(LOOKUP(D1593,テーブル_Swim014[選手番号],テーブル_Swim014[所属名称１]),"")</f>
        <v/>
      </c>
      <c r="G1593" t="str">
        <f>IFERROR(LOOKUP(テーブル_Swim015[[#This Row],[選手番号]],Sheet2!A:A,Sheet2!B:B),"")</f>
        <v/>
      </c>
      <c r="H1593" t="str">
        <f>IFERROR(LOOKUP(D1593,Sheet2!A:A,Sheet2!C:C),"")</f>
        <v/>
      </c>
      <c r="I1593" t="str">
        <f>IFERROR(LOOKUP(H1593,Sheet9!A:A,記載責任者!#REF!),"")</f>
        <v/>
      </c>
    </row>
    <row r="1594" spans="1:9">
      <c r="A1594">
        <f>IFERROR(テーブル_Swim015[[#This Row],[競技番号]],"")</f>
        <v>133</v>
      </c>
      <c r="B1594">
        <f>IFERROR(テーブル_Swim015[[#This Row],[組]],"")</f>
        <v>1</v>
      </c>
      <c r="C1594">
        <f>IFERROR(テーブル_Swim015[[#This Row],[水路]],"")</f>
        <v>1</v>
      </c>
      <c r="D1594">
        <f>IFERROR(Sheet4!G2418,"")</f>
        <v>0</v>
      </c>
      <c r="E1594" t="str">
        <f>IFERROR(LOOKUP(テーブル_Swim015[[#This Row],[選手番号]],Sheet3!A:A,Sheet3!C:C),"")</f>
        <v/>
      </c>
      <c r="F1594" t="str">
        <f>IFERROR(LOOKUP(D1594,テーブル_Swim014[選手番号],テーブル_Swim014[所属名称１]),"")</f>
        <v/>
      </c>
      <c r="G1594" t="str">
        <f>IFERROR(LOOKUP(テーブル_Swim015[[#This Row],[選手番号]],Sheet2!A:A,Sheet2!B:B),"")</f>
        <v/>
      </c>
      <c r="H1594" t="str">
        <f>IFERROR(LOOKUP(D1594,Sheet2!A:A,Sheet2!C:C),"")</f>
        <v/>
      </c>
      <c r="I1594" t="str">
        <f>IFERROR(LOOKUP(H1594,Sheet9!A:A,記載責任者!#REF!),"")</f>
        <v/>
      </c>
    </row>
    <row r="1595" spans="1:9">
      <c r="A1595">
        <f>IFERROR(テーブル_Swim015[[#This Row],[競技番号]],"")</f>
        <v>133</v>
      </c>
      <c r="B1595">
        <f>IFERROR(テーブル_Swim015[[#This Row],[組]],"")</f>
        <v>1</v>
      </c>
      <c r="C1595">
        <f>IFERROR(テーブル_Swim015[[#This Row],[水路]],"")</f>
        <v>2</v>
      </c>
      <c r="D1595">
        <f>IFERROR(Sheet4!G2419,"")</f>
        <v>0</v>
      </c>
      <c r="E1595" t="str">
        <f>IFERROR(LOOKUP(テーブル_Swim015[[#This Row],[選手番号]],Sheet3!A:A,Sheet3!C:C),"")</f>
        <v xml:space="preserve">青木　花歩                    </v>
      </c>
      <c r="F1595" t="str">
        <f>IFERROR(LOOKUP(D1595,テーブル_Swim014[選手番号],テーブル_Swim014[所属名称１]),"")</f>
        <v/>
      </c>
      <c r="G1595" t="str">
        <f>IFERROR(LOOKUP(テーブル_Swim015[[#This Row],[選手番号]],Sheet2!A:A,Sheet2!B:B),"")</f>
        <v/>
      </c>
      <c r="H1595" t="str">
        <f>IFERROR(LOOKUP(D1595,Sheet2!A:A,Sheet2!C:C),"")</f>
        <v/>
      </c>
      <c r="I1595" t="str">
        <f>IFERROR(LOOKUP(H1595,Sheet9!A:A,記載責任者!#REF!),"")</f>
        <v/>
      </c>
    </row>
    <row r="1596" spans="1:9">
      <c r="A1596">
        <f>IFERROR(テーブル_Swim015[[#This Row],[競技番号]],"")</f>
        <v>133</v>
      </c>
      <c r="B1596">
        <f>IFERROR(テーブル_Swim015[[#This Row],[組]],"")</f>
        <v>1</v>
      </c>
      <c r="C1596">
        <f>IFERROR(テーブル_Swim015[[#This Row],[水路]],"")</f>
        <v>3</v>
      </c>
      <c r="D1596">
        <f>IFERROR(Sheet4!G2420,"")</f>
        <v>0</v>
      </c>
      <c r="E1596" t="str">
        <f>IFERROR(LOOKUP(テーブル_Swim015[[#This Row],[選手番号]],Sheet3!A:A,Sheet3!C:C),"")</f>
        <v xml:space="preserve">浅海　明里                    </v>
      </c>
      <c r="F1596" t="str">
        <f>IFERROR(LOOKUP(D1596,テーブル_Swim014[選手番号],テーブル_Swim014[所属名称１]),"")</f>
        <v/>
      </c>
      <c r="G1596" t="str">
        <f>IFERROR(LOOKUP(テーブル_Swim015[[#This Row],[選手番号]],Sheet2!A:A,Sheet2!B:B),"")</f>
        <v/>
      </c>
      <c r="H1596" t="str">
        <f>IFERROR(LOOKUP(D1596,Sheet2!A:A,Sheet2!C:C),"")</f>
        <v/>
      </c>
      <c r="I1596" t="str">
        <f>IFERROR(LOOKUP(H1596,Sheet9!A:A,記載責任者!#REF!),"")</f>
        <v/>
      </c>
    </row>
    <row r="1597" spans="1:9">
      <c r="A1597">
        <f>IFERROR(テーブル_Swim015[[#This Row],[競技番号]],"")</f>
        <v>133</v>
      </c>
      <c r="B1597">
        <f>IFERROR(テーブル_Swim015[[#This Row],[組]],"")</f>
        <v>1</v>
      </c>
      <c r="C1597">
        <f>IFERROR(テーブル_Swim015[[#This Row],[水路]],"")</f>
        <v>4</v>
      </c>
      <c r="D1597">
        <f>IFERROR(Sheet4!G2421,"")</f>
        <v>0</v>
      </c>
      <c r="E1597" t="str">
        <f>IFERROR(LOOKUP(テーブル_Swim015[[#This Row],[選手番号]],Sheet3!A:A,Sheet3!C:C),"")</f>
        <v xml:space="preserve">幸田　夢月                    </v>
      </c>
      <c r="F1597" t="str">
        <f>IFERROR(LOOKUP(D1597,テーブル_Swim014[選手番号],テーブル_Swim014[所属名称１]),"")</f>
        <v/>
      </c>
      <c r="G1597" t="str">
        <f>IFERROR(LOOKUP(テーブル_Swim015[[#This Row],[選手番号]],Sheet2!A:A,Sheet2!B:B),"")</f>
        <v/>
      </c>
      <c r="H1597" t="str">
        <f>IFERROR(LOOKUP(D1597,Sheet2!A:A,Sheet2!C:C),"")</f>
        <v/>
      </c>
      <c r="I1597" t="str">
        <f>IFERROR(LOOKUP(H1597,Sheet9!A:A,記載責任者!#REF!),"")</f>
        <v/>
      </c>
    </row>
    <row r="1598" spans="1:9">
      <c r="A1598">
        <f>IFERROR(テーブル_Swim015[[#This Row],[競技番号]],"")</f>
        <v>133</v>
      </c>
      <c r="B1598">
        <f>IFERROR(テーブル_Swim015[[#This Row],[組]],"")</f>
        <v>1</v>
      </c>
      <c r="C1598">
        <f>IFERROR(テーブル_Swim015[[#This Row],[水路]],"")</f>
        <v>5</v>
      </c>
      <c r="D1598">
        <f>IFERROR(Sheet4!G2422,"")</f>
        <v>0</v>
      </c>
      <c r="E1598" t="str">
        <f>IFERROR(LOOKUP(テーブル_Swim015[[#This Row],[選手番号]],Sheet3!A:A,Sheet3!C:C),"")</f>
        <v xml:space="preserve">木下　柚月                    </v>
      </c>
      <c r="F1598" t="str">
        <f>IFERROR(LOOKUP(D1598,テーブル_Swim014[選手番号],テーブル_Swim014[所属名称１]),"")</f>
        <v/>
      </c>
      <c r="G1598" t="str">
        <f>IFERROR(LOOKUP(テーブル_Swim015[[#This Row],[選手番号]],Sheet2!A:A,Sheet2!B:B),"")</f>
        <v/>
      </c>
      <c r="H1598" t="str">
        <f>IFERROR(LOOKUP(D1598,Sheet2!A:A,Sheet2!C:C),"")</f>
        <v/>
      </c>
      <c r="I1598" t="str">
        <f>IFERROR(LOOKUP(H1598,Sheet9!A:A,記載責任者!#REF!),"")</f>
        <v/>
      </c>
    </row>
    <row r="1599" spans="1:9">
      <c r="A1599">
        <f>IFERROR(テーブル_Swim015[[#This Row],[競技番号]],"")</f>
        <v>133</v>
      </c>
      <c r="B1599">
        <f>IFERROR(テーブル_Swim015[[#This Row],[組]],"")</f>
        <v>1</v>
      </c>
      <c r="C1599">
        <f>IFERROR(テーブル_Swim015[[#This Row],[水路]],"")</f>
        <v>6</v>
      </c>
      <c r="D1599">
        <f>IFERROR(Sheet4!G2423,"")</f>
        <v>0</v>
      </c>
      <c r="E1599" t="str">
        <f>IFERROR(LOOKUP(テーブル_Swim015[[#This Row],[選手番号]],Sheet3!A:A,Sheet3!C:C),"")</f>
        <v xml:space="preserve">石村　彩羽                    </v>
      </c>
      <c r="F1599" t="str">
        <f>IFERROR(LOOKUP(D1599,テーブル_Swim014[選手番号],テーブル_Swim014[所属名称１]),"")</f>
        <v/>
      </c>
      <c r="G1599" t="str">
        <f>IFERROR(LOOKUP(テーブル_Swim015[[#This Row],[選手番号]],Sheet2!A:A,Sheet2!B:B),"")</f>
        <v/>
      </c>
      <c r="H1599" t="str">
        <f>IFERROR(LOOKUP(D1599,Sheet2!A:A,Sheet2!C:C),"")</f>
        <v/>
      </c>
      <c r="I1599" t="str">
        <f>IFERROR(LOOKUP(H1599,Sheet9!A:A,記載責任者!#REF!),"")</f>
        <v/>
      </c>
    </row>
    <row r="1600" spans="1:9">
      <c r="A1600">
        <f>IFERROR(テーブル_Swim015[[#This Row],[競技番号]],"")</f>
        <v>133</v>
      </c>
      <c r="B1600">
        <f>IFERROR(テーブル_Swim015[[#This Row],[組]],"")</f>
        <v>1</v>
      </c>
      <c r="C1600">
        <f>IFERROR(テーブル_Swim015[[#This Row],[水路]],"")</f>
        <v>7</v>
      </c>
      <c r="D1600">
        <f>IFERROR(Sheet4!G2424,"")</f>
        <v>0</v>
      </c>
      <c r="E1600" t="str">
        <f>IFERROR(LOOKUP(テーブル_Swim015[[#This Row],[選手番号]],Sheet3!A:A,Sheet3!C:C),"")</f>
        <v/>
      </c>
      <c r="F1600" t="str">
        <f>IFERROR(LOOKUP(D1600,テーブル_Swim014[選手番号],テーブル_Swim014[所属名称１]),"")</f>
        <v/>
      </c>
      <c r="G1600" t="str">
        <f>IFERROR(LOOKUP(テーブル_Swim015[[#This Row],[選手番号]],Sheet2!A:A,Sheet2!B:B),"")</f>
        <v/>
      </c>
      <c r="H1600" t="str">
        <f>IFERROR(LOOKUP(D1600,Sheet2!A:A,Sheet2!C:C),"")</f>
        <v/>
      </c>
      <c r="I1600" t="str">
        <f>IFERROR(LOOKUP(H1600,Sheet9!A:A,記載責任者!#REF!),"")</f>
        <v/>
      </c>
    </row>
    <row r="1601" spans="1:9">
      <c r="A1601">
        <f>IFERROR(テーブル_Swim015[[#This Row],[競技番号]],"")</f>
        <v>133</v>
      </c>
      <c r="B1601">
        <f>IFERROR(テーブル_Swim015[[#This Row],[組]],"")</f>
        <v>1</v>
      </c>
      <c r="C1601">
        <f>IFERROR(テーブル_Swim015[[#This Row],[水路]],"")</f>
        <v>8</v>
      </c>
      <c r="D1601">
        <f>IFERROR(Sheet4!G2425,"")</f>
        <v>0</v>
      </c>
      <c r="E1601" t="str">
        <f>IFERROR(LOOKUP(テーブル_Swim015[[#This Row],[選手番号]],Sheet3!A:A,Sheet3!C:C),"")</f>
        <v/>
      </c>
      <c r="F1601" t="str">
        <f>IFERROR(LOOKUP(D1601,テーブル_Swim014[選手番号],テーブル_Swim014[所属名称１]),"")</f>
        <v/>
      </c>
      <c r="G1601" t="str">
        <f>IFERROR(LOOKUP(テーブル_Swim015[[#This Row],[選手番号]],Sheet2!A:A,Sheet2!B:B),"")</f>
        <v/>
      </c>
      <c r="H1601" t="str">
        <f>IFERROR(LOOKUP(D1601,Sheet2!A:A,Sheet2!C:C),"")</f>
        <v/>
      </c>
      <c r="I1601" t="str">
        <f>IFERROR(LOOKUP(H1601,Sheet9!A:A,記載責任者!#REF!),"")</f>
        <v/>
      </c>
    </row>
    <row r="1602" spans="1:9">
      <c r="A1602">
        <f>IFERROR(テーブル_Swim015[[#This Row],[競技番号]],"")</f>
        <v>133</v>
      </c>
      <c r="B1602">
        <f>IFERROR(テーブル_Swim015[[#This Row],[組]],"")</f>
        <v>2</v>
      </c>
      <c r="C1602">
        <f>IFERROR(テーブル_Swim015[[#This Row],[水路]],"")</f>
        <v>1</v>
      </c>
      <c r="D1602">
        <f>IFERROR(Sheet4!G2426,"")</f>
        <v>0</v>
      </c>
      <c r="E1602" t="str">
        <f>IFERROR(LOOKUP(テーブル_Swim015[[#This Row],[選手番号]],Sheet3!A:A,Sheet3!C:C),"")</f>
        <v xml:space="preserve">瀧井友梨恵                    </v>
      </c>
      <c r="F1602" t="str">
        <f>IFERROR(LOOKUP(D1602,テーブル_Swim014[選手番号],テーブル_Swim014[所属名称１]),"")</f>
        <v/>
      </c>
      <c r="G1602" t="str">
        <f>IFERROR(LOOKUP(テーブル_Swim015[[#This Row],[選手番号]],Sheet2!A:A,Sheet2!B:B),"")</f>
        <v/>
      </c>
      <c r="H1602" t="str">
        <f>IFERROR(LOOKUP(D1602,Sheet2!A:A,Sheet2!C:C),"")</f>
        <v/>
      </c>
      <c r="I1602" t="str">
        <f>IFERROR(LOOKUP(H1602,Sheet9!A:A,記載責任者!#REF!),"")</f>
        <v/>
      </c>
    </row>
    <row r="1603" spans="1:9">
      <c r="A1603">
        <f>IFERROR(テーブル_Swim015[[#This Row],[競技番号]],"")</f>
        <v>133</v>
      </c>
      <c r="B1603">
        <f>IFERROR(テーブル_Swim015[[#This Row],[組]],"")</f>
        <v>2</v>
      </c>
      <c r="C1603">
        <f>IFERROR(テーブル_Swim015[[#This Row],[水路]],"")</f>
        <v>2</v>
      </c>
      <c r="D1603">
        <f>IFERROR(Sheet4!G2427,"")</f>
        <v>0</v>
      </c>
      <c r="E1603" t="str">
        <f>IFERROR(LOOKUP(テーブル_Swim015[[#This Row],[選手番号]],Sheet3!A:A,Sheet3!C:C),"")</f>
        <v xml:space="preserve">上村　優姫                    </v>
      </c>
      <c r="F1603" t="str">
        <f>IFERROR(LOOKUP(D1603,テーブル_Swim014[選手番号],テーブル_Swim014[所属名称１]),"")</f>
        <v/>
      </c>
      <c r="G1603" t="str">
        <f>IFERROR(LOOKUP(テーブル_Swim015[[#This Row],[選手番号]],Sheet2!A:A,Sheet2!B:B),"")</f>
        <v/>
      </c>
      <c r="H1603" t="str">
        <f>IFERROR(LOOKUP(D1603,Sheet2!A:A,Sheet2!C:C),"")</f>
        <v/>
      </c>
      <c r="I1603" t="str">
        <f>IFERROR(LOOKUP(H1603,Sheet9!A:A,記載責任者!#REF!),"")</f>
        <v/>
      </c>
    </row>
    <row r="1604" spans="1:9">
      <c r="A1604">
        <f>IFERROR(テーブル_Swim015[[#This Row],[競技番号]],"")</f>
        <v>133</v>
      </c>
      <c r="B1604">
        <f>IFERROR(テーブル_Swim015[[#This Row],[組]],"")</f>
        <v>2</v>
      </c>
      <c r="C1604">
        <f>IFERROR(テーブル_Swim015[[#This Row],[水路]],"")</f>
        <v>3</v>
      </c>
      <c r="D1604">
        <f>IFERROR(Sheet4!G2428,"")</f>
        <v>0</v>
      </c>
      <c r="E1604" t="str">
        <f>IFERROR(LOOKUP(テーブル_Swim015[[#This Row],[選手番号]],Sheet3!A:A,Sheet3!C:C),"")</f>
        <v xml:space="preserve">成田　佳乃                    </v>
      </c>
      <c r="F1604" t="str">
        <f>IFERROR(LOOKUP(D1604,テーブル_Swim014[選手番号],テーブル_Swim014[所属名称１]),"")</f>
        <v/>
      </c>
      <c r="G1604" t="str">
        <f>IFERROR(LOOKUP(テーブル_Swim015[[#This Row],[選手番号]],Sheet2!A:A,Sheet2!B:B),"")</f>
        <v/>
      </c>
      <c r="H1604" t="str">
        <f>IFERROR(LOOKUP(D1604,Sheet2!A:A,Sheet2!C:C),"")</f>
        <v/>
      </c>
      <c r="I1604" t="str">
        <f>IFERROR(LOOKUP(H1604,Sheet9!A:A,記載責任者!#REF!),"")</f>
        <v/>
      </c>
    </row>
    <row r="1605" spans="1:9">
      <c r="A1605">
        <f>IFERROR(テーブル_Swim015[[#This Row],[競技番号]],"")</f>
        <v>133</v>
      </c>
      <c r="B1605">
        <f>IFERROR(テーブル_Swim015[[#This Row],[組]],"")</f>
        <v>2</v>
      </c>
      <c r="C1605">
        <f>IFERROR(テーブル_Swim015[[#This Row],[水路]],"")</f>
        <v>4</v>
      </c>
      <c r="D1605">
        <f>IFERROR(Sheet4!G2429,"")</f>
        <v>0</v>
      </c>
      <c r="E1605" t="str">
        <f>IFERROR(LOOKUP(テーブル_Swim015[[#This Row],[選手番号]],Sheet3!A:A,Sheet3!C:C),"")</f>
        <v xml:space="preserve">山下　明梨                    </v>
      </c>
      <c r="F1605" t="str">
        <f>IFERROR(LOOKUP(D1605,テーブル_Swim014[選手番号],テーブル_Swim014[所属名称１]),"")</f>
        <v/>
      </c>
      <c r="G1605" t="str">
        <f>IFERROR(LOOKUP(テーブル_Swim015[[#This Row],[選手番号]],Sheet2!A:A,Sheet2!B:B),"")</f>
        <v/>
      </c>
      <c r="H1605" t="str">
        <f>IFERROR(LOOKUP(D1605,Sheet2!A:A,Sheet2!C:C),"")</f>
        <v/>
      </c>
      <c r="I1605" t="str">
        <f>IFERROR(LOOKUP(H1605,Sheet9!A:A,記載責任者!#REF!),"")</f>
        <v/>
      </c>
    </row>
    <row r="1606" spans="1:9">
      <c r="A1606">
        <f>IFERROR(テーブル_Swim015[[#This Row],[競技番号]],"")</f>
        <v>133</v>
      </c>
      <c r="B1606">
        <f>IFERROR(テーブル_Swim015[[#This Row],[組]],"")</f>
        <v>2</v>
      </c>
      <c r="C1606">
        <f>IFERROR(テーブル_Swim015[[#This Row],[水路]],"")</f>
        <v>5</v>
      </c>
      <c r="D1606">
        <f>IFERROR(Sheet4!G2430,"")</f>
        <v>0</v>
      </c>
      <c r="E1606" t="str">
        <f>IFERROR(LOOKUP(テーブル_Swim015[[#This Row],[選手番号]],Sheet3!A:A,Sheet3!C:C),"")</f>
        <v xml:space="preserve">長島　来夢                    </v>
      </c>
      <c r="F1606" t="str">
        <f>IFERROR(LOOKUP(D1606,テーブル_Swim014[選手番号],テーブル_Swim014[所属名称１]),"")</f>
        <v/>
      </c>
      <c r="G1606" t="str">
        <f>IFERROR(LOOKUP(テーブル_Swim015[[#This Row],[選手番号]],Sheet2!A:A,Sheet2!B:B),"")</f>
        <v/>
      </c>
      <c r="H1606" t="str">
        <f>IFERROR(LOOKUP(D1606,Sheet2!A:A,Sheet2!C:C),"")</f>
        <v/>
      </c>
      <c r="I1606" t="str">
        <f>IFERROR(LOOKUP(H1606,Sheet9!A:A,記載責任者!#REF!),"")</f>
        <v/>
      </c>
    </row>
    <row r="1607" spans="1:9">
      <c r="A1607">
        <f>IFERROR(テーブル_Swim015[[#This Row],[競技番号]],"")</f>
        <v>133</v>
      </c>
      <c r="B1607">
        <f>IFERROR(テーブル_Swim015[[#This Row],[組]],"")</f>
        <v>2</v>
      </c>
      <c r="C1607">
        <f>IFERROR(テーブル_Swim015[[#This Row],[水路]],"")</f>
        <v>6</v>
      </c>
      <c r="D1607">
        <f>IFERROR(Sheet4!G2431,"")</f>
        <v>0</v>
      </c>
      <c r="E1607" t="str">
        <f>IFERROR(LOOKUP(テーブル_Swim015[[#This Row],[選手番号]],Sheet3!A:A,Sheet3!C:C),"")</f>
        <v xml:space="preserve">永井　咲帆                    </v>
      </c>
      <c r="F1607" t="str">
        <f>IFERROR(LOOKUP(D1607,テーブル_Swim014[選手番号],テーブル_Swim014[所属名称１]),"")</f>
        <v/>
      </c>
      <c r="G1607" t="str">
        <f>IFERROR(LOOKUP(テーブル_Swim015[[#This Row],[選手番号]],Sheet2!A:A,Sheet2!B:B),"")</f>
        <v/>
      </c>
      <c r="H1607" t="str">
        <f>IFERROR(LOOKUP(D1607,Sheet2!A:A,Sheet2!C:C),"")</f>
        <v/>
      </c>
      <c r="I1607" t="str">
        <f>IFERROR(LOOKUP(H1607,Sheet9!A:A,記載責任者!#REF!),"")</f>
        <v/>
      </c>
    </row>
    <row r="1608" spans="1:9">
      <c r="A1608">
        <f>IFERROR(テーブル_Swim015[[#This Row],[競技番号]],"")</f>
        <v>133</v>
      </c>
      <c r="B1608">
        <f>IFERROR(テーブル_Swim015[[#This Row],[組]],"")</f>
        <v>2</v>
      </c>
      <c r="C1608">
        <f>IFERROR(テーブル_Swim015[[#This Row],[水路]],"")</f>
        <v>7</v>
      </c>
      <c r="D1608">
        <f>IFERROR(Sheet4!G2432,"")</f>
        <v>0</v>
      </c>
      <c r="E1608" t="str">
        <f>IFERROR(LOOKUP(テーブル_Swim015[[#This Row],[選手番号]],Sheet3!A:A,Sheet3!C:C),"")</f>
        <v xml:space="preserve">大島　海咲                    </v>
      </c>
      <c r="F1608" t="str">
        <f>IFERROR(LOOKUP(D1608,テーブル_Swim014[選手番号],テーブル_Swim014[所属名称１]),"")</f>
        <v/>
      </c>
      <c r="G1608" t="str">
        <f>IFERROR(LOOKUP(テーブル_Swim015[[#This Row],[選手番号]],Sheet2!A:A,Sheet2!B:B),"")</f>
        <v/>
      </c>
      <c r="H1608" t="str">
        <f>IFERROR(LOOKUP(D1608,Sheet2!A:A,Sheet2!C:C),"")</f>
        <v/>
      </c>
      <c r="I1608" t="str">
        <f>IFERROR(LOOKUP(H1608,Sheet9!A:A,記載責任者!#REF!),"")</f>
        <v/>
      </c>
    </row>
    <row r="1609" spans="1:9">
      <c r="A1609">
        <f>IFERROR(テーブル_Swim015[[#This Row],[競技番号]],"")</f>
        <v>133</v>
      </c>
      <c r="B1609">
        <f>IFERROR(テーブル_Swim015[[#This Row],[組]],"")</f>
        <v>2</v>
      </c>
      <c r="C1609">
        <f>IFERROR(テーブル_Swim015[[#This Row],[水路]],"")</f>
        <v>8</v>
      </c>
      <c r="D1609">
        <f>IFERROR(Sheet4!G2433,"")</f>
        <v>0</v>
      </c>
      <c r="E1609" t="str">
        <f>IFERROR(LOOKUP(テーブル_Swim015[[#This Row],[選手番号]],Sheet3!A:A,Sheet3!C:C),"")</f>
        <v xml:space="preserve">千葉　美穂                    </v>
      </c>
      <c r="F1609" t="str">
        <f>IFERROR(LOOKUP(D1609,テーブル_Swim014[選手番号],テーブル_Swim014[所属名称１]),"")</f>
        <v/>
      </c>
      <c r="G1609" t="str">
        <f>IFERROR(LOOKUP(テーブル_Swim015[[#This Row],[選手番号]],Sheet2!A:A,Sheet2!B:B),"")</f>
        <v/>
      </c>
      <c r="H1609" t="str">
        <f>IFERROR(LOOKUP(D1609,Sheet2!A:A,Sheet2!C:C),"")</f>
        <v/>
      </c>
      <c r="I1609" t="str">
        <f>IFERROR(LOOKUP(H1609,Sheet9!A:A,記載責任者!#REF!),"")</f>
        <v/>
      </c>
    </row>
    <row r="1610" spans="1:9">
      <c r="A1610">
        <f>IFERROR(テーブル_Swim015[[#This Row],[競技番号]],"")</f>
        <v>133</v>
      </c>
      <c r="B1610">
        <f>IFERROR(テーブル_Swim015[[#This Row],[組]],"")</f>
        <v>3</v>
      </c>
      <c r="C1610">
        <f>IFERROR(テーブル_Swim015[[#This Row],[水路]],"")</f>
        <v>1</v>
      </c>
      <c r="D1610">
        <f>IFERROR(Sheet4!G2434,"")</f>
        <v>0</v>
      </c>
      <c r="E1610" t="str">
        <f>IFERROR(LOOKUP(テーブル_Swim015[[#This Row],[選手番号]],Sheet3!A:A,Sheet3!C:C),"")</f>
        <v xml:space="preserve">三谷　公美                    </v>
      </c>
      <c r="F1610" t="str">
        <f>IFERROR(LOOKUP(D1610,テーブル_Swim014[選手番号],テーブル_Swim014[所属名称１]),"")</f>
        <v/>
      </c>
      <c r="G1610" t="str">
        <f>IFERROR(LOOKUP(テーブル_Swim015[[#This Row],[選手番号]],Sheet2!A:A,Sheet2!B:B),"")</f>
        <v/>
      </c>
      <c r="H1610" t="str">
        <f>IFERROR(LOOKUP(D1610,Sheet2!A:A,Sheet2!C:C),"")</f>
        <v/>
      </c>
      <c r="I1610" t="str">
        <f>IFERROR(LOOKUP(H1610,Sheet9!A:A,記載責任者!#REF!),"")</f>
        <v/>
      </c>
    </row>
    <row r="1611" spans="1:9">
      <c r="A1611">
        <f>IFERROR(テーブル_Swim015[[#This Row],[競技番号]],"")</f>
        <v>133</v>
      </c>
      <c r="B1611">
        <f>IFERROR(テーブル_Swim015[[#This Row],[組]],"")</f>
        <v>3</v>
      </c>
      <c r="C1611">
        <f>IFERROR(テーブル_Swim015[[#This Row],[水路]],"")</f>
        <v>2</v>
      </c>
      <c r="D1611">
        <f>IFERROR(Sheet4!G2435,"")</f>
        <v>0</v>
      </c>
      <c r="E1611" t="str">
        <f>IFERROR(LOOKUP(テーブル_Swim015[[#This Row],[選手番号]],Sheet3!A:A,Sheet3!C:C),"")</f>
        <v xml:space="preserve">田中　亜海                    </v>
      </c>
      <c r="F1611" t="str">
        <f>IFERROR(LOOKUP(D1611,テーブル_Swim014[選手番号],テーブル_Swim014[所属名称１]),"")</f>
        <v/>
      </c>
      <c r="G1611" t="str">
        <f>IFERROR(LOOKUP(テーブル_Swim015[[#This Row],[選手番号]],Sheet2!A:A,Sheet2!B:B),"")</f>
        <v/>
      </c>
      <c r="H1611" t="str">
        <f>IFERROR(LOOKUP(D1611,Sheet2!A:A,Sheet2!C:C),"")</f>
        <v/>
      </c>
      <c r="I1611" t="str">
        <f>IFERROR(LOOKUP(H1611,Sheet9!A:A,記載責任者!#REF!),"")</f>
        <v/>
      </c>
    </row>
    <row r="1612" spans="1:9">
      <c r="A1612">
        <f>IFERROR(テーブル_Swim015[[#This Row],[競技番号]],"")</f>
        <v>133</v>
      </c>
      <c r="B1612">
        <f>IFERROR(テーブル_Swim015[[#This Row],[組]],"")</f>
        <v>3</v>
      </c>
      <c r="C1612">
        <f>IFERROR(テーブル_Swim015[[#This Row],[水路]],"")</f>
        <v>3</v>
      </c>
      <c r="D1612">
        <f>IFERROR(Sheet4!G2436,"")</f>
        <v>0</v>
      </c>
      <c r="E1612" t="str">
        <f>IFERROR(LOOKUP(テーブル_Swim015[[#This Row],[選手番号]],Sheet3!A:A,Sheet3!C:C),"")</f>
        <v xml:space="preserve">森田　陽菜                    </v>
      </c>
      <c r="F1612" t="str">
        <f>IFERROR(LOOKUP(D1612,テーブル_Swim014[選手番号],テーブル_Swim014[所属名称１]),"")</f>
        <v/>
      </c>
      <c r="G1612" t="str">
        <f>IFERROR(LOOKUP(テーブル_Swim015[[#This Row],[選手番号]],Sheet2!A:A,Sheet2!B:B),"")</f>
        <v/>
      </c>
      <c r="H1612" t="str">
        <f>IFERROR(LOOKUP(D1612,Sheet2!A:A,Sheet2!C:C),"")</f>
        <v/>
      </c>
      <c r="I1612" t="str">
        <f>IFERROR(LOOKUP(H1612,Sheet9!A:A,記載責任者!#REF!),"")</f>
        <v/>
      </c>
    </row>
    <row r="1613" spans="1:9">
      <c r="A1613">
        <f>IFERROR(テーブル_Swim015[[#This Row],[競技番号]],"")</f>
        <v>133</v>
      </c>
      <c r="B1613">
        <f>IFERROR(テーブル_Swim015[[#This Row],[組]],"")</f>
        <v>3</v>
      </c>
      <c r="C1613">
        <f>IFERROR(テーブル_Swim015[[#This Row],[水路]],"")</f>
        <v>4</v>
      </c>
      <c r="D1613">
        <f>IFERROR(Sheet4!G2437,"")</f>
        <v>0</v>
      </c>
      <c r="E1613" t="str">
        <f>IFERROR(LOOKUP(テーブル_Swim015[[#This Row],[選手番号]],Sheet3!A:A,Sheet3!C:C),"")</f>
        <v xml:space="preserve">高須賀郁美                    </v>
      </c>
      <c r="F1613" t="str">
        <f>IFERROR(LOOKUP(D1613,テーブル_Swim014[選手番号],テーブル_Swim014[所属名称１]),"")</f>
        <v/>
      </c>
      <c r="G1613" t="str">
        <f>IFERROR(LOOKUP(テーブル_Swim015[[#This Row],[選手番号]],Sheet2!A:A,Sheet2!B:B),"")</f>
        <v/>
      </c>
      <c r="H1613" t="str">
        <f>IFERROR(LOOKUP(D1613,Sheet2!A:A,Sheet2!C:C),"")</f>
        <v/>
      </c>
      <c r="I1613" t="str">
        <f>IFERROR(LOOKUP(H1613,Sheet9!A:A,記載責任者!#REF!),"")</f>
        <v/>
      </c>
    </row>
    <row r="1614" spans="1:9">
      <c r="A1614">
        <f>IFERROR(テーブル_Swim015[[#This Row],[競技番号]],"")</f>
        <v>133</v>
      </c>
      <c r="B1614">
        <f>IFERROR(テーブル_Swim015[[#This Row],[組]],"")</f>
        <v>3</v>
      </c>
      <c r="C1614">
        <f>IFERROR(テーブル_Swim015[[#This Row],[水路]],"")</f>
        <v>5</v>
      </c>
      <c r="D1614">
        <f>IFERROR(Sheet4!G2438,"")</f>
        <v>0</v>
      </c>
      <c r="E1614" t="str">
        <f>IFERROR(LOOKUP(テーブル_Swim015[[#This Row],[選手番号]],Sheet3!A:A,Sheet3!C:C),"")</f>
        <v xml:space="preserve">亀山　桜華                    </v>
      </c>
      <c r="F1614" t="str">
        <f>IFERROR(LOOKUP(D1614,テーブル_Swim014[選手番号],テーブル_Swim014[所属名称１]),"")</f>
        <v/>
      </c>
      <c r="G1614" t="str">
        <f>IFERROR(LOOKUP(テーブル_Swim015[[#This Row],[選手番号]],Sheet2!A:A,Sheet2!B:B),"")</f>
        <v/>
      </c>
      <c r="H1614" t="str">
        <f>IFERROR(LOOKUP(D1614,Sheet2!A:A,Sheet2!C:C),"")</f>
        <v/>
      </c>
      <c r="I1614" t="str">
        <f>IFERROR(LOOKUP(H1614,Sheet9!A:A,記載責任者!#REF!),"")</f>
        <v/>
      </c>
    </row>
    <row r="1615" spans="1:9">
      <c r="A1615">
        <f>IFERROR(テーブル_Swim015[[#This Row],[競技番号]],"")</f>
        <v>133</v>
      </c>
      <c r="B1615">
        <f>IFERROR(テーブル_Swim015[[#This Row],[組]],"")</f>
        <v>3</v>
      </c>
      <c r="C1615">
        <f>IFERROR(テーブル_Swim015[[#This Row],[水路]],"")</f>
        <v>6</v>
      </c>
      <c r="D1615">
        <f>IFERROR(Sheet4!G2439,"")</f>
        <v>0</v>
      </c>
      <c r="E1615" t="str">
        <f>IFERROR(LOOKUP(テーブル_Swim015[[#This Row],[選手番号]],Sheet3!A:A,Sheet3!C:C),"")</f>
        <v xml:space="preserve">井原　愛美                    </v>
      </c>
      <c r="F1615" t="str">
        <f>IFERROR(LOOKUP(D1615,テーブル_Swim014[選手番号],テーブル_Swim014[所属名称１]),"")</f>
        <v/>
      </c>
      <c r="G1615" t="str">
        <f>IFERROR(LOOKUP(テーブル_Swim015[[#This Row],[選手番号]],Sheet2!A:A,Sheet2!B:B),"")</f>
        <v/>
      </c>
      <c r="H1615" t="str">
        <f>IFERROR(LOOKUP(D1615,Sheet2!A:A,Sheet2!C:C),"")</f>
        <v/>
      </c>
      <c r="I1615" t="str">
        <f>IFERROR(LOOKUP(H1615,Sheet9!A:A,記載責任者!#REF!),"")</f>
        <v/>
      </c>
    </row>
    <row r="1616" spans="1:9">
      <c r="A1616">
        <f>IFERROR(テーブル_Swim015[[#This Row],[競技番号]],"")</f>
        <v>133</v>
      </c>
      <c r="B1616">
        <f>IFERROR(テーブル_Swim015[[#This Row],[組]],"")</f>
        <v>3</v>
      </c>
      <c r="C1616">
        <f>IFERROR(テーブル_Swim015[[#This Row],[水路]],"")</f>
        <v>7</v>
      </c>
      <c r="D1616">
        <f>IFERROR(Sheet4!G2440,"")</f>
        <v>0</v>
      </c>
      <c r="E1616" t="str">
        <f>IFERROR(LOOKUP(テーブル_Swim015[[#This Row],[選手番号]],Sheet3!A:A,Sheet3!C:C),"")</f>
        <v xml:space="preserve">雑賀　玖留                    </v>
      </c>
      <c r="F1616" t="str">
        <f>IFERROR(LOOKUP(D1616,テーブル_Swim014[選手番号],テーブル_Swim014[所属名称１]),"")</f>
        <v/>
      </c>
      <c r="G1616" t="str">
        <f>IFERROR(LOOKUP(テーブル_Swim015[[#This Row],[選手番号]],Sheet2!A:A,Sheet2!B:B),"")</f>
        <v/>
      </c>
      <c r="H1616" t="str">
        <f>IFERROR(LOOKUP(D1616,Sheet2!A:A,Sheet2!C:C),"")</f>
        <v/>
      </c>
      <c r="I1616" t="str">
        <f>IFERROR(LOOKUP(H1616,Sheet9!A:A,記載責任者!#REF!),"")</f>
        <v/>
      </c>
    </row>
    <row r="1617" spans="1:9">
      <c r="A1617">
        <f>IFERROR(テーブル_Swim015[[#This Row],[競技番号]],"")</f>
        <v>133</v>
      </c>
      <c r="B1617">
        <f>IFERROR(テーブル_Swim015[[#This Row],[組]],"")</f>
        <v>3</v>
      </c>
      <c r="C1617">
        <f>IFERROR(テーブル_Swim015[[#This Row],[水路]],"")</f>
        <v>8</v>
      </c>
      <c r="D1617">
        <f>IFERROR(Sheet4!G2441,"")</f>
        <v>0</v>
      </c>
      <c r="E1617" t="str">
        <f>IFERROR(LOOKUP(テーブル_Swim015[[#This Row],[選手番号]],Sheet3!A:A,Sheet3!C:C),"")</f>
        <v xml:space="preserve">平田　　芽                    </v>
      </c>
      <c r="F1617" t="str">
        <f>IFERROR(LOOKUP(D1617,テーブル_Swim014[選手番号],テーブル_Swim014[所属名称１]),"")</f>
        <v/>
      </c>
      <c r="G1617" t="str">
        <f>IFERROR(LOOKUP(テーブル_Swim015[[#This Row],[選手番号]],Sheet2!A:A,Sheet2!B:B),"")</f>
        <v/>
      </c>
      <c r="H1617" t="str">
        <f>IFERROR(LOOKUP(D1617,Sheet2!A:A,Sheet2!C:C),"")</f>
        <v/>
      </c>
      <c r="I1617" t="str">
        <f>IFERROR(LOOKUP(H1617,Sheet9!A:A,記載責任者!#REF!),"")</f>
        <v/>
      </c>
    </row>
    <row r="1618" spans="1:9">
      <c r="A1618">
        <f>IFERROR(テーブル_Swim015[[#This Row],[競技番号]],"")</f>
        <v>133</v>
      </c>
      <c r="B1618">
        <f>IFERROR(テーブル_Swim015[[#This Row],[組]],"")</f>
        <v>4</v>
      </c>
      <c r="C1618">
        <f>IFERROR(テーブル_Swim015[[#This Row],[水路]],"")</f>
        <v>1</v>
      </c>
      <c r="D1618">
        <f>IFERROR(Sheet4!G2442,"")</f>
        <v>0</v>
      </c>
      <c r="E1618" t="str">
        <f>IFERROR(LOOKUP(テーブル_Swim015[[#This Row],[選手番号]],Sheet3!A:A,Sheet3!C:C),"")</f>
        <v xml:space="preserve">市川　亜夢                    </v>
      </c>
      <c r="F1618" t="str">
        <f>IFERROR(LOOKUP(D1618,テーブル_Swim014[選手番号],テーブル_Swim014[所属名称１]),"")</f>
        <v/>
      </c>
      <c r="G1618" t="str">
        <f>IFERROR(LOOKUP(テーブル_Swim015[[#This Row],[選手番号]],Sheet2!A:A,Sheet2!B:B),"")</f>
        <v/>
      </c>
      <c r="H1618" t="str">
        <f>IFERROR(LOOKUP(D1618,Sheet2!A:A,Sheet2!C:C),"")</f>
        <v/>
      </c>
      <c r="I1618" t="str">
        <f>IFERROR(LOOKUP(H1618,Sheet9!A:A,記載責任者!#REF!),"")</f>
        <v/>
      </c>
    </row>
    <row r="1619" spans="1:9">
      <c r="A1619">
        <f>IFERROR(テーブル_Swim015[[#This Row],[競技番号]],"")</f>
        <v>133</v>
      </c>
      <c r="B1619">
        <f>IFERROR(テーブル_Swim015[[#This Row],[組]],"")</f>
        <v>4</v>
      </c>
      <c r="C1619">
        <f>IFERROR(テーブル_Swim015[[#This Row],[水路]],"")</f>
        <v>2</v>
      </c>
      <c r="D1619">
        <f>IFERROR(Sheet4!G2443,"")</f>
        <v>0</v>
      </c>
      <c r="E1619" t="str">
        <f>IFERROR(LOOKUP(テーブル_Swim015[[#This Row],[選手番号]],Sheet3!A:A,Sheet3!C:C),"")</f>
        <v xml:space="preserve">村田みらい                    </v>
      </c>
      <c r="F1619" t="str">
        <f>IFERROR(LOOKUP(D1619,テーブル_Swim014[選手番号],テーブル_Swim014[所属名称１]),"")</f>
        <v/>
      </c>
      <c r="G1619" t="str">
        <f>IFERROR(LOOKUP(テーブル_Swim015[[#This Row],[選手番号]],Sheet2!A:A,Sheet2!B:B),"")</f>
        <v/>
      </c>
      <c r="H1619" t="str">
        <f>IFERROR(LOOKUP(D1619,Sheet2!A:A,Sheet2!C:C),"")</f>
        <v/>
      </c>
      <c r="I1619" t="str">
        <f>IFERROR(LOOKUP(H1619,Sheet9!A:A,記載責任者!#REF!),"")</f>
        <v/>
      </c>
    </row>
    <row r="1620" spans="1:9">
      <c r="A1620">
        <f>IFERROR(テーブル_Swim015[[#This Row],[競技番号]],"")</f>
        <v>133</v>
      </c>
      <c r="B1620">
        <f>IFERROR(テーブル_Swim015[[#This Row],[組]],"")</f>
        <v>4</v>
      </c>
      <c r="C1620">
        <f>IFERROR(テーブル_Swim015[[#This Row],[水路]],"")</f>
        <v>3</v>
      </c>
      <c r="D1620">
        <f>IFERROR(Sheet4!G2444,"")</f>
        <v>0</v>
      </c>
      <c r="E1620" t="str">
        <f>IFERROR(LOOKUP(テーブル_Swim015[[#This Row],[選手番号]],Sheet3!A:A,Sheet3!C:C),"")</f>
        <v xml:space="preserve">佐河　静季                    </v>
      </c>
      <c r="F1620" t="str">
        <f>IFERROR(LOOKUP(D1620,テーブル_Swim014[選手番号],テーブル_Swim014[所属名称１]),"")</f>
        <v/>
      </c>
      <c r="G1620" t="str">
        <f>IFERROR(LOOKUP(テーブル_Swim015[[#This Row],[選手番号]],Sheet2!A:A,Sheet2!B:B),"")</f>
        <v/>
      </c>
      <c r="H1620" t="str">
        <f>IFERROR(LOOKUP(D1620,Sheet2!A:A,Sheet2!C:C),"")</f>
        <v/>
      </c>
      <c r="I1620" t="str">
        <f>IFERROR(LOOKUP(H1620,Sheet9!A:A,記載責任者!#REF!),"")</f>
        <v/>
      </c>
    </row>
    <row r="1621" spans="1:9">
      <c r="A1621">
        <f>IFERROR(テーブル_Swim015[[#This Row],[競技番号]],"")</f>
        <v>133</v>
      </c>
      <c r="B1621">
        <f>IFERROR(テーブル_Swim015[[#This Row],[組]],"")</f>
        <v>4</v>
      </c>
      <c r="C1621">
        <f>IFERROR(テーブル_Swim015[[#This Row],[水路]],"")</f>
        <v>4</v>
      </c>
      <c r="D1621">
        <f>IFERROR(Sheet4!G2445,"")</f>
        <v>0</v>
      </c>
      <c r="E1621" t="str">
        <f>IFERROR(LOOKUP(テーブル_Swim015[[#This Row],[選手番号]],Sheet3!A:A,Sheet3!C:C),"")</f>
        <v xml:space="preserve">西山千梨夏                    </v>
      </c>
      <c r="F1621" t="str">
        <f>IFERROR(LOOKUP(D1621,テーブル_Swim014[選手番号],テーブル_Swim014[所属名称１]),"")</f>
        <v/>
      </c>
      <c r="G1621" t="str">
        <f>IFERROR(LOOKUP(テーブル_Swim015[[#This Row],[選手番号]],Sheet2!A:A,Sheet2!B:B),"")</f>
        <v/>
      </c>
      <c r="H1621" t="str">
        <f>IFERROR(LOOKUP(D1621,Sheet2!A:A,Sheet2!C:C),"")</f>
        <v/>
      </c>
      <c r="I1621" t="str">
        <f>IFERROR(LOOKUP(H1621,Sheet9!A:A,記載責任者!#REF!),"")</f>
        <v/>
      </c>
    </row>
    <row r="1622" spans="1:9">
      <c r="A1622">
        <f>IFERROR(テーブル_Swim015[[#This Row],[競技番号]],"")</f>
        <v>133</v>
      </c>
      <c r="B1622">
        <f>IFERROR(テーブル_Swim015[[#This Row],[組]],"")</f>
        <v>4</v>
      </c>
      <c r="C1622">
        <f>IFERROR(テーブル_Swim015[[#This Row],[水路]],"")</f>
        <v>5</v>
      </c>
      <c r="D1622">
        <f>IFERROR(Sheet4!G2446,"")</f>
        <v>0</v>
      </c>
      <c r="E1622" t="str">
        <f>IFERROR(LOOKUP(テーブル_Swim015[[#This Row],[選手番号]],Sheet3!A:A,Sheet3!C:C),"")</f>
        <v xml:space="preserve">合田　美咲                    </v>
      </c>
      <c r="F1622" t="str">
        <f>IFERROR(LOOKUP(D1622,テーブル_Swim014[選手番号],テーブル_Swim014[所属名称１]),"")</f>
        <v/>
      </c>
      <c r="G1622" t="str">
        <f>IFERROR(LOOKUP(テーブル_Swim015[[#This Row],[選手番号]],Sheet2!A:A,Sheet2!B:B),"")</f>
        <v/>
      </c>
      <c r="H1622" t="str">
        <f>IFERROR(LOOKUP(D1622,Sheet2!A:A,Sheet2!C:C),"")</f>
        <v/>
      </c>
      <c r="I1622" t="str">
        <f>IFERROR(LOOKUP(H1622,Sheet9!A:A,記載責任者!#REF!),"")</f>
        <v/>
      </c>
    </row>
    <row r="1623" spans="1:9">
      <c r="A1623">
        <f>IFERROR(テーブル_Swim015[[#This Row],[競技番号]],"")</f>
        <v>133</v>
      </c>
      <c r="B1623">
        <f>IFERROR(テーブル_Swim015[[#This Row],[組]],"")</f>
        <v>4</v>
      </c>
      <c r="C1623">
        <f>IFERROR(テーブル_Swim015[[#This Row],[水路]],"")</f>
        <v>6</v>
      </c>
      <c r="D1623">
        <f>IFERROR(Sheet4!G2447,"")</f>
        <v>0</v>
      </c>
      <c r="E1623" t="str">
        <f>IFERROR(LOOKUP(テーブル_Swim015[[#This Row],[選手番号]],Sheet3!A:A,Sheet3!C:C),"")</f>
        <v xml:space="preserve">秋月　菜咲                    </v>
      </c>
      <c r="F1623" t="str">
        <f>IFERROR(LOOKUP(D1623,テーブル_Swim014[選手番号],テーブル_Swim014[所属名称１]),"")</f>
        <v/>
      </c>
      <c r="G1623" t="str">
        <f>IFERROR(LOOKUP(テーブル_Swim015[[#This Row],[選手番号]],Sheet2!A:A,Sheet2!B:B),"")</f>
        <v/>
      </c>
      <c r="H1623" t="str">
        <f>IFERROR(LOOKUP(D1623,Sheet2!A:A,Sheet2!C:C),"")</f>
        <v/>
      </c>
      <c r="I1623" t="str">
        <f>IFERROR(LOOKUP(H1623,Sheet9!A:A,記載責任者!#REF!),"")</f>
        <v/>
      </c>
    </row>
    <row r="1624" spans="1:9">
      <c r="A1624">
        <f>IFERROR(テーブル_Swim015[[#This Row],[競技番号]],"")</f>
        <v>133</v>
      </c>
      <c r="B1624">
        <f>IFERROR(テーブル_Swim015[[#This Row],[組]],"")</f>
        <v>4</v>
      </c>
      <c r="C1624">
        <f>IFERROR(テーブル_Swim015[[#This Row],[水路]],"")</f>
        <v>7</v>
      </c>
      <c r="D1624">
        <f>IFERROR(Sheet4!G2448,"")</f>
        <v>0</v>
      </c>
      <c r="E1624" t="str">
        <f>IFERROR(LOOKUP(テーブル_Swim015[[#This Row],[選手番号]],Sheet3!A:A,Sheet3!C:C),"")</f>
        <v xml:space="preserve">竹内　那虹                    </v>
      </c>
      <c r="F1624" t="str">
        <f>IFERROR(LOOKUP(D1624,テーブル_Swim014[選手番号],テーブル_Swim014[所属名称１]),"")</f>
        <v/>
      </c>
      <c r="G1624" t="str">
        <f>IFERROR(LOOKUP(テーブル_Swim015[[#This Row],[選手番号]],Sheet2!A:A,Sheet2!B:B),"")</f>
        <v/>
      </c>
      <c r="H1624" t="str">
        <f>IFERROR(LOOKUP(D1624,Sheet2!A:A,Sheet2!C:C),"")</f>
        <v/>
      </c>
      <c r="I1624" t="str">
        <f>IFERROR(LOOKUP(H1624,Sheet9!A:A,記載責任者!#REF!),"")</f>
        <v/>
      </c>
    </row>
    <row r="1625" spans="1:9">
      <c r="A1625">
        <f>IFERROR(テーブル_Swim015[[#This Row],[競技番号]],"")</f>
        <v>133</v>
      </c>
      <c r="B1625">
        <f>IFERROR(テーブル_Swim015[[#This Row],[組]],"")</f>
        <v>4</v>
      </c>
      <c r="C1625">
        <f>IFERROR(テーブル_Swim015[[#This Row],[水路]],"")</f>
        <v>8</v>
      </c>
      <c r="D1625">
        <f>IFERROR(Sheet4!G2449,"")</f>
        <v>0</v>
      </c>
      <c r="E1625" t="str">
        <f>IFERROR(LOOKUP(テーブル_Swim015[[#This Row],[選手番号]],Sheet3!A:A,Sheet3!C:C),"")</f>
        <v xml:space="preserve">湯野川汐里                    </v>
      </c>
      <c r="F1625" t="str">
        <f>IFERROR(LOOKUP(D1625,テーブル_Swim014[選手番号],テーブル_Swim014[所属名称１]),"")</f>
        <v/>
      </c>
      <c r="G1625" t="str">
        <f>IFERROR(LOOKUP(テーブル_Swim015[[#This Row],[選手番号]],Sheet2!A:A,Sheet2!B:B),"")</f>
        <v/>
      </c>
      <c r="H1625" t="str">
        <f>IFERROR(LOOKUP(D1625,Sheet2!A:A,Sheet2!C:C),"")</f>
        <v/>
      </c>
      <c r="I1625" t="str">
        <f>IFERROR(LOOKUP(H1625,Sheet9!A:A,記載責任者!#REF!),"")</f>
        <v/>
      </c>
    </row>
    <row r="1626" spans="1:9">
      <c r="A1626">
        <f>IFERROR(テーブル_Swim015[[#This Row],[競技番号]],"")</f>
        <v>133</v>
      </c>
      <c r="B1626">
        <f>IFERROR(テーブル_Swim015[[#This Row],[組]],"")</f>
        <v>5</v>
      </c>
      <c r="C1626">
        <f>IFERROR(テーブル_Swim015[[#This Row],[水路]],"")</f>
        <v>1</v>
      </c>
      <c r="D1626">
        <f>IFERROR(Sheet4!G2450,"")</f>
        <v>0</v>
      </c>
      <c r="E1626" t="str">
        <f>IFERROR(LOOKUP(テーブル_Swim015[[#This Row],[選手番号]],Sheet3!A:A,Sheet3!C:C),"")</f>
        <v xml:space="preserve">玉井　うの                    </v>
      </c>
      <c r="F1626" t="str">
        <f>IFERROR(LOOKUP(D1626,テーブル_Swim014[選手番号],テーブル_Swim014[所属名称１]),"")</f>
        <v/>
      </c>
      <c r="G1626" t="str">
        <f>IFERROR(LOOKUP(テーブル_Swim015[[#This Row],[選手番号]],Sheet2!A:A,Sheet2!B:B),"")</f>
        <v/>
      </c>
      <c r="H1626" t="str">
        <f>IFERROR(LOOKUP(D1626,Sheet2!A:A,Sheet2!C:C),"")</f>
        <v/>
      </c>
      <c r="I1626" t="str">
        <f>IFERROR(LOOKUP(H1626,Sheet9!A:A,記載責任者!#REF!),"")</f>
        <v/>
      </c>
    </row>
    <row r="1627" spans="1:9">
      <c r="A1627">
        <f>IFERROR(テーブル_Swim015[[#This Row],[競技番号]],"")</f>
        <v>133</v>
      </c>
      <c r="B1627">
        <f>IFERROR(テーブル_Swim015[[#This Row],[組]],"")</f>
        <v>5</v>
      </c>
      <c r="C1627">
        <f>IFERROR(テーブル_Swim015[[#This Row],[水路]],"")</f>
        <v>2</v>
      </c>
      <c r="D1627">
        <f>IFERROR(Sheet4!G2451,"")</f>
        <v>0</v>
      </c>
      <c r="E1627" t="str">
        <f>IFERROR(LOOKUP(テーブル_Swim015[[#This Row],[選手番号]],Sheet3!A:A,Sheet3!C:C),"")</f>
        <v xml:space="preserve">笠井　玲緒                    </v>
      </c>
      <c r="F1627" t="str">
        <f>IFERROR(LOOKUP(D1627,テーブル_Swim014[選手番号],テーブル_Swim014[所属名称１]),"")</f>
        <v/>
      </c>
      <c r="G1627" t="str">
        <f>IFERROR(LOOKUP(テーブル_Swim015[[#This Row],[選手番号]],Sheet2!A:A,Sheet2!B:B),"")</f>
        <v/>
      </c>
      <c r="H1627" t="str">
        <f>IFERROR(LOOKUP(D1627,Sheet2!A:A,Sheet2!C:C),"")</f>
        <v/>
      </c>
      <c r="I1627" t="str">
        <f>IFERROR(LOOKUP(H1627,Sheet9!A:A,記載責任者!#REF!),"")</f>
        <v/>
      </c>
    </row>
    <row r="1628" spans="1:9">
      <c r="A1628">
        <f>IFERROR(テーブル_Swim015[[#This Row],[競技番号]],"")</f>
        <v>133</v>
      </c>
      <c r="B1628">
        <f>IFERROR(テーブル_Swim015[[#This Row],[組]],"")</f>
        <v>5</v>
      </c>
      <c r="C1628">
        <f>IFERROR(テーブル_Swim015[[#This Row],[水路]],"")</f>
        <v>3</v>
      </c>
      <c r="D1628">
        <f>IFERROR(Sheet4!G2452,"")</f>
        <v>0</v>
      </c>
      <c r="E1628" t="str">
        <f>IFERROR(LOOKUP(テーブル_Swim015[[#This Row],[選手番号]],Sheet3!A:A,Sheet3!C:C),"")</f>
        <v xml:space="preserve">高橋美沙姫                    </v>
      </c>
      <c r="F1628" t="str">
        <f>IFERROR(LOOKUP(D1628,テーブル_Swim014[選手番号],テーブル_Swim014[所属名称１]),"")</f>
        <v/>
      </c>
      <c r="G1628" t="str">
        <f>IFERROR(LOOKUP(テーブル_Swim015[[#This Row],[選手番号]],Sheet2!A:A,Sheet2!B:B),"")</f>
        <v/>
      </c>
      <c r="H1628" t="str">
        <f>IFERROR(LOOKUP(D1628,Sheet2!A:A,Sheet2!C:C),"")</f>
        <v/>
      </c>
      <c r="I1628" t="str">
        <f>IFERROR(LOOKUP(H1628,Sheet9!A:A,記載責任者!#REF!),"")</f>
        <v/>
      </c>
    </row>
    <row r="1629" spans="1:9">
      <c r="A1629">
        <f>IFERROR(テーブル_Swim015[[#This Row],[競技番号]],"")</f>
        <v>133</v>
      </c>
      <c r="B1629">
        <f>IFERROR(テーブル_Swim015[[#This Row],[組]],"")</f>
        <v>5</v>
      </c>
      <c r="C1629">
        <f>IFERROR(テーブル_Swim015[[#This Row],[水路]],"")</f>
        <v>4</v>
      </c>
      <c r="D1629">
        <f>IFERROR(Sheet4!G2453,"")</f>
        <v>0</v>
      </c>
      <c r="E1629" t="str">
        <f>IFERROR(LOOKUP(テーブル_Swim015[[#This Row],[選手番号]],Sheet3!A:A,Sheet3!C:C),"")</f>
        <v xml:space="preserve">矢部瀬里香                    </v>
      </c>
      <c r="F1629" t="str">
        <f>IFERROR(LOOKUP(D1629,テーブル_Swim014[選手番号],テーブル_Swim014[所属名称１]),"")</f>
        <v/>
      </c>
      <c r="G1629" t="str">
        <f>IFERROR(LOOKUP(テーブル_Swim015[[#This Row],[選手番号]],Sheet2!A:A,Sheet2!B:B),"")</f>
        <v/>
      </c>
      <c r="H1629" t="str">
        <f>IFERROR(LOOKUP(D1629,Sheet2!A:A,Sheet2!C:C),"")</f>
        <v/>
      </c>
      <c r="I1629" t="str">
        <f>IFERROR(LOOKUP(H1629,Sheet9!A:A,記載責任者!#REF!),"")</f>
        <v/>
      </c>
    </row>
    <row r="1630" spans="1:9">
      <c r="A1630">
        <f>IFERROR(テーブル_Swim015[[#This Row],[競技番号]],"")</f>
        <v>133</v>
      </c>
      <c r="B1630">
        <f>IFERROR(テーブル_Swim015[[#This Row],[組]],"")</f>
        <v>5</v>
      </c>
      <c r="C1630">
        <f>IFERROR(テーブル_Swim015[[#This Row],[水路]],"")</f>
        <v>5</v>
      </c>
      <c r="D1630">
        <f>IFERROR(Sheet4!G2454,"")</f>
        <v>0</v>
      </c>
      <c r="E1630" t="str">
        <f>IFERROR(LOOKUP(テーブル_Swim015[[#This Row],[選手番号]],Sheet3!A:A,Sheet3!C:C),"")</f>
        <v xml:space="preserve">大西　愛子                    </v>
      </c>
      <c r="F1630" t="str">
        <f>IFERROR(LOOKUP(D1630,テーブル_Swim014[選手番号],テーブル_Swim014[所属名称１]),"")</f>
        <v/>
      </c>
      <c r="G1630" t="str">
        <f>IFERROR(LOOKUP(テーブル_Swim015[[#This Row],[選手番号]],Sheet2!A:A,Sheet2!B:B),"")</f>
        <v/>
      </c>
      <c r="H1630" t="str">
        <f>IFERROR(LOOKUP(D1630,Sheet2!A:A,Sheet2!C:C),"")</f>
        <v/>
      </c>
      <c r="I1630" t="str">
        <f>IFERROR(LOOKUP(H1630,Sheet9!A:A,記載責任者!#REF!),"")</f>
        <v/>
      </c>
    </row>
    <row r="1631" spans="1:9">
      <c r="A1631">
        <f>IFERROR(テーブル_Swim015[[#This Row],[競技番号]],"")</f>
        <v>133</v>
      </c>
      <c r="B1631">
        <f>IFERROR(テーブル_Swim015[[#This Row],[組]],"")</f>
        <v>5</v>
      </c>
      <c r="C1631">
        <f>IFERROR(テーブル_Swim015[[#This Row],[水路]],"")</f>
        <v>6</v>
      </c>
      <c r="D1631">
        <f>IFERROR(Sheet4!G2455,"")</f>
        <v>0</v>
      </c>
      <c r="E1631" t="str">
        <f>IFERROR(LOOKUP(テーブル_Swim015[[#This Row],[選手番号]],Sheet3!A:A,Sheet3!C:C),"")</f>
        <v xml:space="preserve">山下　理子                    </v>
      </c>
      <c r="F1631" t="str">
        <f>IFERROR(LOOKUP(D1631,テーブル_Swim014[選手番号],テーブル_Swim014[所属名称１]),"")</f>
        <v/>
      </c>
      <c r="G1631" t="str">
        <f>IFERROR(LOOKUP(テーブル_Swim015[[#This Row],[選手番号]],Sheet2!A:A,Sheet2!B:B),"")</f>
        <v/>
      </c>
      <c r="H1631" t="str">
        <f>IFERROR(LOOKUP(D1631,Sheet2!A:A,Sheet2!C:C),"")</f>
        <v/>
      </c>
      <c r="I1631" t="str">
        <f>IFERROR(LOOKUP(H1631,Sheet9!A:A,記載責任者!#REF!),"")</f>
        <v/>
      </c>
    </row>
    <row r="1632" spans="1:9">
      <c r="A1632">
        <f>IFERROR(テーブル_Swim015[[#This Row],[競技番号]],"")</f>
        <v>133</v>
      </c>
      <c r="B1632">
        <f>IFERROR(テーブル_Swim015[[#This Row],[組]],"")</f>
        <v>5</v>
      </c>
      <c r="C1632">
        <f>IFERROR(テーブル_Swim015[[#This Row],[水路]],"")</f>
        <v>7</v>
      </c>
      <c r="D1632">
        <f>IFERROR(Sheet4!G2456,"")</f>
        <v>0</v>
      </c>
      <c r="E1632" t="str">
        <f>IFERROR(LOOKUP(テーブル_Swim015[[#This Row],[選手番号]],Sheet3!A:A,Sheet3!C:C),"")</f>
        <v xml:space="preserve">菊地　真碧                    </v>
      </c>
      <c r="F1632" t="str">
        <f>IFERROR(LOOKUP(D1632,テーブル_Swim014[選手番号],テーブル_Swim014[所属名称１]),"")</f>
        <v/>
      </c>
      <c r="G1632" t="str">
        <f>IFERROR(LOOKUP(テーブル_Swim015[[#This Row],[選手番号]],Sheet2!A:A,Sheet2!B:B),"")</f>
        <v/>
      </c>
      <c r="H1632" t="str">
        <f>IFERROR(LOOKUP(D1632,Sheet2!A:A,Sheet2!C:C),"")</f>
        <v/>
      </c>
      <c r="I1632" t="str">
        <f>IFERROR(LOOKUP(H1632,Sheet9!A:A,記載責任者!#REF!),"")</f>
        <v/>
      </c>
    </row>
    <row r="1633" spans="1:9">
      <c r="A1633">
        <f>IFERROR(テーブル_Swim015[[#This Row],[競技番号]],"")</f>
        <v>133</v>
      </c>
      <c r="B1633">
        <f>IFERROR(テーブル_Swim015[[#This Row],[組]],"")</f>
        <v>5</v>
      </c>
      <c r="C1633">
        <f>IFERROR(テーブル_Swim015[[#This Row],[水路]],"")</f>
        <v>8</v>
      </c>
      <c r="D1633">
        <f>IFERROR(Sheet4!G2457,"")</f>
        <v>0</v>
      </c>
      <c r="E1633" t="str">
        <f>IFERROR(LOOKUP(テーブル_Swim015[[#This Row],[選手番号]],Sheet3!A:A,Sheet3!C:C),"")</f>
        <v xml:space="preserve">林　　怜花                    </v>
      </c>
      <c r="F1633" t="str">
        <f>IFERROR(LOOKUP(D1633,テーブル_Swim014[選手番号],テーブル_Swim014[所属名称１]),"")</f>
        <v/>
      </c>
      <c r="G1633" t="str">
        <f>IFERROR(LOOKUP(テーブル_Swim015[[#This Row],[選手番号]],Sheet2!A:A,Sheet2!B:B),"")</f>
        <v/>
      </c>
      <c r="H1633" t="str">
        <f>IFERROR(LOOKUP(D1633,Sheet2!A:A,Sheet2!C:C),"")</f>
        <v/>
      </c>
      <c r="I1633" t="str">
        <f>IFERROR(LOOKUP(H1633,Sheet9!A:A,記載責任者!#REF!),"")</f>
        <v/>
      </c>
    </row>
    <row r="1634" spans="1:9">
      <c r="A1634">
        <f>IFERROR(テーブル_Swim015[[#This Row],[競技番号]],"")</f>
        <v>134</v>
      </c>
      <c r="B1634">
        <f>IFERROR(テーブル_Swim015[[#This Row],[組]],"")</f>
        <v>1</v>
      </c>
      <c r="C1634">
        <f>IFERROR(テーブル_Swim015[[#This Row],[水路]],"")</f>
        <v>1</v>
      </c>
      <c r="D1634">
        <f>IFERROR(Sheet4!G2458,"")</f>
        <v>0</v>
      </c>
      <c r="E1634" t="str">
        <f>IFERROR(LOOKUP(テーブル_Swim015[[#This Row],[選手番号]],Sheet3!A:A,Sheet3!C:C),"")</f>
        <v/>
      </c>
      <c r="F1634" t="str">
        <f>IFERROR(LOOKUP(D1634,テーブル_Swim014[選手番号],テーブル_Swim014[所属名称１]),"")</f>
        <v/>
      </c>
      <c r="G1634" t="str">
        <f>IFERROR(LOOKUP(テーブル_Swim015[[#This Row],[選手番号]],Sheet2!A:A,Sheet2!B:B),"")</f>
        <v/>
      </c>
      <c r="H1634" t="str">
        <f>IFERROR(LOOKUP(D1634,Sheet2!A:A,Sheet2!C:C),"")</f>
        <v/>
      </c>
      <c r="I1634" t="str">
        <f>IFERROR(LOOKUP(H1634,Sheet9!A:A,記載責任者!#REF!),"")</f>
        <v/>
      </c>
    </row>
    <row r="1635" spans="1:9">
      <c r="A1635">
        <f>IFERROR(テーブル_Swim015[[#This Row],[競技番号]],"")</f>
        <v>134</v>
      </c>
      <c r="B1635">
        <f>IFERROR(テーブル_Swim015[[#This Row],[組]],"")</f>
        <v>1</v>
      </c>
      <c r="C1635">
        <f>IFERROR(テーブル_Swim015[[#This Row],[水路]],"")</f>
        <v>2</v>
      </c>
      <c r="D1635">
        <f>IFERROR(Sheet4!G2459,"")</f>
        <v>0</v>
      </c>
      <c r="E1635" t="str">
        <f>IFERROR(LOOKUP(テーブル_Swim015[[#This Row],[選手番号]],Sheet3!A:A,Sheet3!C:C),"")</f>
        <v/>
      </c>
      <c r="F1635" t="str">
        <f>IFERROR(LOOKUP(D1635,テーブル_Swim014[選手番号],テーブル_Swim014[所属名称１]),"")</f>
        <v/>
      </c>
      <c r="G1635" t="str">
        <f>IFERROR(LOOKUP(テーブル_Swim015[[#This Row],[選手番号]],Sheet2!A:A,Sheet2!B:B),"")</f>
        <v/>
      </c>
      <c r="H1635" t="str">
        <f>IFERROR(LOOKUP(D1635,Sheet2!A:A,Sheet2!C:C),"")</f>
        <v/>
      </c>
      <c r="I1635" t="str">
        <f>IFERROR(LOOKUP(H1635,Sheet9!A:A,記載責任者!#REF!),"")</f>
        <v/>
      </c>
    </row>
    <row r="1636" spans="1:9">
      <c r="A1636">
        <f>IFERROR(テーブル_Swim015[[#This Row],[競技番号]],"")</f>
        <v>134</v>
      </c>
      <c r="B1636">
        <f>IFERROR(テーブル_Swim015[[#This Row],[組]],"")</f>
        <v>1</v>
      </c>
      <c r="C1636">
        <f>IFERROR(テーブル_Swim015[[#This Row],[水路]],"")</f>
        <v>3</v>
      </c>
      <c r="D1636">
        <f>IFERROR(Sheet4!G2460,"")</f>
        <v>0</v>
      </c>
      <c r="E1636" t="str">
        <f>IFERROR(LOOKUP(テーブル_Swim015[[#This Row],[選手番号]],Sheet3!A:A,Sheet3!C:C),"")</f>
        <v xml:space="preserve">金﨑　遥汰                    </v>
      </c>
      <c r="F1636" t="str">
        <f>IFERROR(LOOKUP(D1636,テーブル_Swim014[選手番号],テーブル_Swim014[所属名称１]),"")</f>
        <v/>
      </c>
      <c r="G1636" t="str">
        <f>IFERROR(LOOKUP(テーブル_Swim015[[#This Row],[選手番号]],Sheet2!A:A,Sheet2!B:B),"")</f>
        <v/>
      </c>
      <c r="H1636" t="str">
        <f>IFERROR(LOOKUP(D1636,Sheet2!A:A,Sheet2!C:C),"")</f>
        <v/>
      </c>
      <c r="I1636" t="str">
        <f>IFERROR(LOOKUP(H1636,Sheet9!A:A,記載責任者!#REF!),"")</f>
        <v/>
      </c>
    </row>
    <row r="1637" spans="1:9">
      <c r="A1637">
        <f>IFERROR(テーブル_Swim015[[#This Row],[競技番号]],"")</f>
        <v>134</v>
      </c>
      <c r="B1637">
        <f>IFERROR(テーブル_Swim015[[#This Row],[組]],"")</f>
        <v>1</v>
      </c>
      <c r="C1637">
        <f>IFERROR(テーブル_Swim015[[#This Row],[水路]],"")</f>
        <v>4</v>
      </c>
      <c r="D1637">
        <f>IFERROR(Sheet4!G2461,"")</f>
        <v>0</v>
      </c>
      <c r="E1637" t="str">
        <f>IFERROR(LOOKUP(テーブル_Swim015[[#This Row],[選手番号]],Sheet3!A:A,Sheet3!C:C),"")</f>
        <v xml:space="preserve">早川　祥生                    </v>
      </c>
      <c r="F1637" t="str">
        <f>IFERROR(LOOKUP(D1637,テーブル_Swim014[選手番号],テーブル_Swim014[所属名称１]),"")</f>
        <v/>
      </c>
      <c r="G1637" t="str">
        <f>IFERROR(LOOKUP(テーブル_Swim015[[#This Row],[選手番号]],Sheet2!A:A,Sheet2!B:B),"")</f>
        <v/>
      </c>
      <c r="H1637" t="str">
        <f>IFERROR(LOOKUP(D1637,Sheet2!A:A,Sheet2!C:C),"")</f>
        <v/>
      </c>
      <c r="I1637" t="str">
        <f>IFERROR(LOOKUP(H1637,Sheet9!A:A,記載責任者!#REF!),"")</f>
        <v/>
      </c>
    </row>
    <row r="1638" spans="1:9">
      <c r="A1638">
        <f>IFERROR(テーブル_Swim015[[#This Row],[競技番号]],"")</f>
        <v>134</v>
      </c>
      <c r="B1638">
        <f>IFERROR(テーブル_Swim015[[#This Row],[組]],"")</f>
        <v>1</v>
      </c>
      <c r="C1638">
        <f>IFERROR(テーブル_Swim015[[#This Row],[水路]],"")</f>
        <v>5</v>
      </c>
      <c r="D1638">
        <f>IFERROR(Sheet4!G2462,"")</f>
        <v>0</v>
      </c>
      <c r="E1638" t="str">
        <f>IFERROR(LOOKUP(テーブル_Swim015[[#This Row],[選手番号]],Sheet3!A:A,Sheet3!C:C),"")</f>
        <v xml:space="preserve">中島　伊織                    </v>
      </c>
      <c r="F1638" t="str">
        <f>IFERROR(LOOKUP(D1638,テーブル_Swim014[選手番号],テーブル_Swim014[所属名称１]),"")</f>
        <v/>
      </c>
      <c r="G1638" t="str">
        <f>IFERROR(LOOKUP(テーブル_Swim015[[#This Row],[選手番号]],Sheet2!A:A,Sheet2!B:B),"")</f>
        <v/>
      </c>
      <c r="H1638" t="str">
        <f>IFERROR(LOOKUP(D1638,Sheet2!A:A,Sheet2!C:C),"")</f>
        <v/>
      </c>
      <c r="I1638" t="str">
        <f>IFERROR(LOOKUP(H1638,Sheet9!A:A,記載責任者!#REF!),"")</f>
        <v/>
      </c>
    </row>
    <row r="1639" spans="1:9">
      <c r="A1639">
        <f>IFERROR(テーブル_Swim015[[#This Row],[競技番号]],"")</f>
        <v>134</v>
      </c>
      <c r="B1639">
        <f>IFERROR(テーブル_Swim015[[#This Row],[組]],"")</f>
        <v>1</v>
      </c>
      <c r="C1639">
        <f>IFERROR(テーブル_Swim015[[#This Row],[水路]],"")</f>
        <v>6</v>
      </c>
      <c r="D1639">
        <f>IFERROR(Sheet4!G2463,"")</f>
        <v>0</v>
      </c>
      <c r="E1639" t="str">
        <f>IFERROR(LOOKUP(テーブル_Swim015[[#This Row],[選手番号]],Sheet3!A:A,Sheet3!C:C),"")</f>
        <v/>
      </c>
      <c r="F1639" t="str">
        <f>IFERROR(LOOKUP(D1639,テーブル_Swim014[選手番号],テーブル_Swim014[所属名称１]),"")</f>
        <v/>
      </c>
      <c r="G1639" t="str">
        <f>IFERROR(LOOKUP(テーブル_Swim015[[#This Row],[選手番号]],Sheet2!A:A,Sheet2!B:B),"")</f>
        <v/>
      </c>
      <c r="H1639" t="str">
        <f>IFERROR(LOOKUP(D1639,Sheet2!A:A,Sheet2!C:C),"")</f>
        <v/>
      </c>
      <c r="I1639" t="str">
        <f>IFERROR(LOOKUP(H1639,Sheet9!A:A,記載責任者!#REF!),"")</f>
        <v/>
      </c>
    </row>
    <row r="1640" spans="1:9">
      <c r="A1640">
        <f>IFERROR(テーブル_Swim015[[#This Row],[競技番号]],"")</f>
        <v>134</v>
      </c>
      <c r="B1640">
        <f>IFERROR(テーブル_Swim015[[#This Row],[組]],"")</f>
        <v>1</v>
      </c>
      <c r="C1640">
        <f>IFERROR(テーブル_Swim015[[#This Row],[水路]],"")</f>
        <v>7</v>
      </c>
      <c r="D1640">
        <f>IFERROR(Sheet4!G2464,"")</f>
        <v>0</v>
      </c>
      <c r="E1640" t="str">
        <f>IFERROR(LOOKUP(テーブル_Swim015[[#This Row],[選手番号]],Sheet3!A:A,Sheet3!C:C),"")</f>
        <v/>
      </c>
      <c r="F1640" t="str">
        <f>IFERROR(LOOKUP(D1640,テーブル_Swim014[選手番号],テーブル_Swim014[所属名称１]),"")</f>
        <v/>
      </c>
      <c r="G1640" t="str">
        <f>IFERROR(LOOKUP(テーブル_Swim015[[#This Row],[選手番号]],Sheet2!A:A,Sheet2!B:B),"")</f>
        <v/>
      </c>
      <c r="H1640" t="str">
        <f>IFERROR(LOOKUP(D1640,Sheet2!A:A,Sheet2!C:C),"")</f>
        <v/>
      </c>
      <c r="I1640" t="str">
        <f>IFERROR(LOOKUP(H1640,Sheet9!A:A,記載責任者!#REF!),"")</f>
        <v/>
      </c>
    </row>
    <row r="1641" spans="1:9">
      <c r="A1641">
        <f>IFERROR(テーブル_Swim015[[#This Row],[競技番号]],"")</f>
        <v>134</v>
      </c>
      <c r="B1641">
        <f>IFERROR(テーブル_Swim015[[#This Row],[組]],"")</f>
        <v>1</v>
      </c>
      <c r="C1641">
        <f>IFERROR(テーブル_Swim015[[#This Row],[水路]],"")</f>
        <v>8</v>
      </c>
      <c r="D1641">
        <f>IFERROR(Sheet4!G2465,"")</f>
        <v>0</v>
      </c>
      <c r="E1641" t="str">
        <f>IFERROR(LOOKUP(テーブル_Swim015[[#This Row],[選手番号]],Sheet3!A:A,Sheet3!C:C),"")</f>
        <v/>
      </c>
      <c r="F1641" t="str">
        <f>IFERROR(LOOKUP(D1641,テーブル_Swim014[選手番号],テーブル_Swim014[所属名称１]),"")</f>
        <v/>
      </c>
      <c r="G1641" t="str">
        <f>IFERROR(LOOKUP(テーブル_Swim015[[#This Row],[選手番号]],Sheet2!A:A,Sheet2!B:B),"")</f>
        <v/>
      </c>
      <c r="H1641" t="str">
        <f>IFERROR(LOOKUP(D1641,Sheet2!A:A,Sheet2!C:C),"")</f>
        <v/>
      </c>
      <c r="I1641" t="str">
        <f>IFERROR(LOOKUP(H1641,Sheet9!A:A,記載責任者!#REF!),"")</f>
        <v/>
      </c>
    </row>
    <row r="1642" spans="1:9">
      <c r="A1642">
        <f>IFERROR(テーブル_Swim015[[#This Row],[競技番号]],"")</f>
        <v>134</v>
      </c>
      <c r="B1642">
        <f>IFERROR(テーブル_Swim015[[#This Row],[組]],"")</f>
        <v>2</v>
      </c>
      <c r="C1642">
        <f>IFERROR(テーブル_Swim015[[#This Row],[水路]],"")</f>
        <v>1</v>
      </c>
      <c r="D1642">
        <f>IFERROR(Sheet4!G2466,"")</f>
        <v>0</v>
      </c>
      <c r="E1642" t="str">
        <f>IFERROR(LOOKUP(テーブル_Swim015[[#This Row],[選手番号]],Sheet3!A:A,Sheet3!C:C),"")</f>
        <v xml:space="preserve">石川　智暉                    </v>
      </c>
      <c r="F1642" t="str">
        <f>IFERROR(LOOKUP(D1642,テーブル_Swim014[選手番号],テーブル_Swim014[所属名称１]),"")</f>
        <v/>
      </c>
      <c r="G1642" t="str">
        <f>IFERROR(LOOKUP(テーブル_Swim015[[#This Row],[選手番号]],Sheet2!A:A,Sheet2!B:B),"")</f>
        <v/>
      </c>
      <c r="H1642" t="str">
        <f>IFERROR(LOOKUP(D1642,Sheet2!A:A,Sheet2!C:C),"")</f>
        <v/>
      </c>
      <c r="I1642" t="str">
        <f>IFERROR(LOOKUP(H1642,Sheet9!A:A,記載責任者!#REF!),"")</f>
        <v/>
      </c>
    </row>
    <row r="1643" spans="1:9">
      <c r="A1643">
        <f>IFERROR(テーブル_Swim015[[#This Row],[競技番号]],"")</f>
        <v>134</v>
      </c>
      <c r="B1643">
        <f>IFERROR(テーブル_Swim015[[#This Row],[組]],"")</f>
        <v>2</v>
      </c>
      <c r="C1643">
        <f>IFERROR(テーブル_Swim015[[#This Row],[水路]],"")</f>
        <v>2</v>
      </c>
      <c r="D1643">
        <f>IFERROR(Sheet4!G2467,"")</f>
        <v>0</v>
      </c>
      <c r="E1643" t="str">
        <f>IFERROR(LOOKUP(テーブル_Swim015[[#This Row],[選手番号]],Sheet3!A:A,Sheet3!C:C),"")</f>
        <v xml:space="preserve">松尾　拓海                    </v>
      </c>
      <c r="F1643" t="str">
        <f>IFERROR(LOOKUP(D1643,テーブル_Swim014[選手番号],テーブル_Swim014[所属名称１]),"")</f>
        <v/>
      </c>
      <c r="G1643" t="str">
        <f>IFERROR(LOOKUP(テーブル_Swim015[[#This Row],[選手番号]],Sheet2!A:A,Sheet2!B:B),"")</f>
        <v/>
      </c>
      <c r="H1643" t="str">
        <f>IFERROR(LOOKUP(D1643,Sheet2!A:A,Sheet2!C:C),"")</f>
        <v/>
      </c>
      <c r="I1643" t="str">
        <f>IFERROR(LOOKUP(H1643,Sheet9!A:A,記載責任者!#REF!),"")</f>
        <v/>
      </c>
    </row>
    <row r="1644" spans="1:9">
      <c r="A1644">
        <f>IFERROR(テーブル_Swim015[[#This Row],[競技番号]],"")</f>
        <v>134</v>
      </c>
      <c r="B1644">
        <f>IFERROR(テーブル_Swim015[[#This Row],[組]],"")</f>
        <v>2</v>
      </c>
      <c r="C1644">
        <f>IFERROR(テーブル_Swim015[[#This Row],[水路]],"")</f>
        <v>3</v>
      </c>
      <c r="D1644">
        <f>IFERROR(Sheet4!G2468,"")</f>
        <v>0</v>
      </c>
      <c r="E1644" t="str">
        <f>IFERROR(LOOKUP(テーブル_Swim015[[#This Row],[選手番号]],Sheet3!A:A,Sheet3!C:C),"")</f>
        <v xml:space="preserve">山田　丈偉                    </v>
      </c>
      <c r="F1644" t="str">
        <f>IFERROR(LOOKUP(D1644,テーブル_Swim014[選手番号],テーブル_Swim014[所属名称１]),"")</f>
        <v/>
      </c>
      <c r="G1644" t="str">
        <f>IFERROR(LOOKUP(テーブル_Swim015[[#This Row],[選手番号]],Sheet2!A:A,Sheet2!B:B),"")</f>
        <v/>
      </c>
      <c r="H1644" t="str">
        <f>IFERROR(LOOKUP(D1644,Sheet2!A:A,Sheet2!C:C),"")</f>
        <v/>
      </c>
      <c r="I1644" t="str">
        <f>IFERROR(LOOKUP(H1644,Sheet9!A:A,記載責任者!#REF!),"")</f>
        <v/>
      </c>
    </row>
    <row r="1645" spans="1:9">
      <c r="A1645">
        <f>IFERROR(テーブル_Swim015[[#This Row],[競技番号]],"")</f>
        <v>134</v>
      </c>
      <c r="B1645">
        <f>IFERROR(テーブル_Swim015[[#This Row],[組]],"")</f>
        <v>2</v>
      </c>
      <c r="C1645">
        <f>IFERROR(テーブル_Swim015[[#This Row],[水路]],"")</f>
        <v>4</v>
      </c>
      <c r="D1645">
        <f>IFERROR(Sheet4!G2469,"")</f>
        <v>0</v>
      </c>
      <c r="E1645" t="str">
        <f>IFERROR(LOOKUP(テーブル_Swim015[[#This Row],[選手番号]],Sheet3!A:A,Sheet3!C:C),"")</f>
        <v xml:space="preserve">廣田　一真                    </v>
      </c>
      <c r="F1645" t="str">
        <f>IFERROR(LOOKUP(D1645,テーブル_Swim014[選手番号],テーブル_Swim014[所属名称１]),"")</f>
        <v/>
      </c>
      <c r="G1645" t="str">
        <f>IFERROR(LOOKUP(テーブル_Swim015[[#This Row],[選手番号]],Sheet2!A:A,Sheet2!B:B),"")</f>
        <v/>
      </c>
      <c r="H1645" t="str">
        <f>IFERROR(LOOKUP(D1645,Sheet2!A:A,Sheet2!C:C),"")</f>
        <v/>
      </c>
      <c r="I1645" t="str">
        <f>IFERROR(LOOKUP(H1645,Sheet9!A:A,記載責任者!#REF!),"")</f>
        <v/>
      </c>
    </row>
    <row r="1646" spans="1:9">
      <c r="A1646">
        <f>IFERROR(テーブル_Swim015[[#This Row],[競技番号]],"")</f>
        <v>134</v>
      </c>
      <c r="B1646">
        <f>IFERROR(テーブル_Swim015[[#This Row],[組]],"")</f>
        <v>2</v>
      </c>
      <c r="C1646">
        <f>IFERROR(テーブル_Swim015[[#This Row],[水路]],"")</f>
        <v>5</v>
      </c>
      <c r="D1646">
        <f>IFERROR(Sheet4!G2470,"")</f>
        <v>0</v>
      </c>
      <c r="E1646" t="str">
        <f>IFERROR(LOOKUP(テーブル_Swim015[[#This Row],[選手番号]],Sheet3!A:A,Sheet3!C:C),"")</f>
        <v xml:space="preserve">高橋　孝弥                    </v>
      </c>
      <c r="F1646" t="str">
        <f>IFERROR(LOOKUP(D1646,テーブル_Swim014[選手番号],テーブル_Swim014[所属名称１]),"")</f>
        <v/>
      </c>
      <c r="G1646" t="str">
        <f>IFERROR(LOOKUP(テーブル_Swim015[[#This Row],[選手番号]],Sheet2!A:A,Sheet2!B:B),"")</f>
        <v/>
      </c>
      <c r="H1646" t="str">
        <f>IFERROR(LOOKUP(D1646,Sheet2!A:A,Sheet2!C:C),"")</f>
        <v/>
      </c>
      <c r="I1646" t="str">
        <f>IFERROR(LOOKUP(H1646,Sheet9!A:A,記載責任者!#REF!),"")</f>
        <v/>
      </c>
    </row>
    <row r="1647" spans="1:9">
      <c r="A1647">
        <f>IFERROR(テーブル_Swim015[[#This Row],[競技番号]],"")</f>
        <v>134</v>
      </c>
      <c r="B1647">
        <f>IFERROR(テーブル_Swim015[[#This Row],[組]],"")</f>
        <v>2</v>
      </c>
      <c r="C1647">
        <f>IFERROR(テーブル_Swim015[[#This Row],[水路]],"")</f>
        <v>6</v>
      </c>
      <c r="D1647">
        <f>IFERROR(Sheet4!G2471,"")</f>
        <v>0</v>
      </c>
      <c r="E1647" t="str">
        <f>IFERROR(LOOKUP(テーブル_Swim015[[#This Row],[選手番号]],Sheet3!A:A,Sheet3!C:C),"")</f>
        <v xml:space="preserve">大谷　　悠                    </v>
      </c>
      <c r="F1647" t="str">
        <f>IFERROR(LOOKUP(D1647,テーブル_Swim014[選手番号],テーブル_Swim014[所属名称１]),"")</f>
        <v/>
      </c>
      <c r="G1647" t="str">
        <f>IFERROR(LOOKUP(テーブル_Swim015[[#This Row],[選手番号]],Sheet2!A:A,Sheet2!B:B),"")</f>
        <v/>
      </c>
      <c r="H1647" t="str">
        <f>IFERROR(LOOKUP(D1647,Sheet2!A:A,Sheet2!C:C),"")</f>
        <v/>
      </c>
      <c r="I1647" t="str">
        <f>IFERROR(LOOKUP(H1647,Sheet9!A:A,記載責任者!#REF!),"")</f>
        <v/>
      </c>
    </row>
    <row r="1648" spans="1:9">
      <c r="A1648">
        <f>IFERROR(テーブル_Swim015[[#This Row],[競技番号]],"")</f>
        <v>134</v>
      </c>
      <c r="B1648">
        <f>IFERROR(テーブル_Swim015[[#This Row],[組]],"")</f>
        <v>2</v>
      </c>
      <c r="C1648">
        <f>IFERROR(テーブル_Swim015[[#This Row],[水路]],"")</f>
        <v>7</v>
      </c>
      <c r="D1648">
        <f>IFERROR(Sheet4!G2472,"")</f>
        <v>0</v>
      </c>
      <c r="E1648" t="str">
        <f>IFERROR(LOOKUP(テーブル_Swim015[[#This Row],[選手番号]],Sheet3!A:A,Sheet3!C:C),"")</f>
        <v xml:space="preserve">川田遼太郎                    </v>
      </c>
      <c r="F1648" t="str">
        <f>IFERROR(LOOKUP(D1648,テーブル_Swim014[選手番号],テーブル_Swim014[所属名称１]),"")</f>
        <v/>
      </c>
      <c r="G1648" t="str">
        <f>IFERROR(LOOKUP(テーブル_Swim015[[#This Row],[選手番号]],Sheet2!A:A,Sheet2!B:B),"")</f>
        <v/>
      </c>
      <c r="H1648" t="str">
        <f>IFERROR(LOOKUP(D1648,Sheet2!A:A,Sheet2!C:C),"")</f>
        <v/>
      </c>
      <c r="I1648" t="str">
        <f>IFERROR(LOOKUP(H1648,Sheet9!A:A,記載責任者!#REF!),"")</f>
        <v/>
      </c>
    </row>
    <row r="1649" spans="1:9">
      <c r="A1649">
        <f>IFERROR(テーブル_Swim015[[#This Row],[競技番号]],"")</f>
        <v>134</v>
      </c>
      <c r="B1649">
        <f>IFERROR(テーブル_Swim015[[#This Row],[組]],"")</f>
        <v>2</v>
      </c>
      <c r="C1649">
        <f>IFERROR(テーブル_Swim015[[#This Row],[水路]],"")</f>
        <v>8</v>
      </c>
      <c r="D1649">
        <f>IFERROR(Sheet4!G2473,"")</f>
        <v>0</v>
      </c>
      <c r="E1649" t="str">
        <f>IFERROR(LOOKUP(テーブル_Swim015[[#This Row],[選手番号]],Sheet3!A:A,Sheet3!C:C),"")</f>
        <v xml:space="preserve">久保　吉平                    </v>
      </c>
      <c r="F1649" t="str">
        <f>IFERROR(LOOKUP(D1649,テーブル_Swim014[選手番号],テーブル_Swim014[所属名称１]),"")</f>
        <v/>
      </c>
      <c r="G1649" t="str">
        <f>IFERROR(LOOKUP(テーブル_Swim015[[#This Row],[選手番号]],Sheet2!A:A,Sheet2!B:B),"")</f>
        <v/>
      </c>
      <c r="H1649" t="str">
        <f>IFERROR(LOOKUP(D1649,Sheet2!A:A,Sheet2!C:C),"")</f>
        <v/>
      </c>
      <c r="I1649" t="str">
        <f>IFERROR(LOOKUP(H1649,Sheet9!A:A,記載責任者!#REF!),"")</f>
        <v/>
      </c>
    </row>
    <row r="1650" spans="1:9">
      <c r="A1650">
        <f>IFERROR(テーブル_Swim015[[#This Row],[競技番号]],"")</f>
        <v>134</v>
      </c>
      <c r="B1650">
        <f>IFERROR(テーブル_Swim015[[#This Row],[組]],"")</f>
        <v>3</v>
      </c>
      <c r="C1650">
        <f>IFERROR(テーブル_Swim015[[#This Row],[水路]],"")</f>
        <v>1</v>
      </c>
      <c r="D1650">
        <f>IFERROR(Sheet4!G2474,"")</f>
        <v>0</v>
      </c>
      <c r="E1650" t="str">
        <f>IFERROR(LOOKUP(テーブル_Swim015[[#This Row],[選手番号]],Sheet3!A:A,Sheet3!C:C),"")</f>
        <v xml:space="preserve">多田羅颯太                    </v>
      </c>
      <c r="F1650" t="str">
        <f>IFERROR(LOOKUP(D1650,テーブル_Swim014[選手番号],テーブル_Swim014[所属名称１]),"")</f>
        <v/>
      </c>
      <c r="G1650" t="str">
        <f>IFERROR(LOOKUP(テーブル_Swim015[[#This Row],[選手番号]],Sheet2!A:A,Sheet2!B:B),"")</f>
        <v/>
      </c>
      <c r="H1650" t="str">
        <f>IFERROR(LOOKUP(D1650,Sheet2!A:A,Sheet2!C:C),"")</f>
        <v/>
      </c>
      <c r="I1650" t="str">
        <f>IFERROR(LOOKUP(H1650,Sheet9!A:A,記載責任者!#REF!),"")</f>
        <v/>
      </c>
    </row>
    <row r="1651" spans="1:9">
      <c r="A1651">
        <f>IFERROR(テーブル_Swim015[[#This Row],[競技番号]],"")</f>
        <v>134</v>
      </c>
      <c r="B1651">
        <f>IFERROR(テーブル_Swim015[[#This Row],[組]],"")</f>
        <v>3</v>
      </c>
      <c r="C1651">
        <f>IFERROR(テーブル_Swim015[[#This Row],[水路]],"")</f>
        <v>2</v>
      </c>
      <c r="D1651">
        <f>IFERROR(Sheet4!G2475,"")</f>
        <v>0</v>
      </c>
      <c r="E1651" t="str">
        <f>IFERROR(LOOKUP(テーブル_Swim015[[#This Row],[選手番号]],Sheet3!A:A,Sheet3!C:C),"")</f>
        <v xml:space="preserve">長尾　祐飛                    </v>
      </c>
      <c r="F1651" t="str">
        <f>IFERROR(LOOKUP(D1651,テーブル_Swim014[選手番号],テーブル_Swim014[所属名称１]),"")</f>
        <v/>
      </c>
      <c r="G1651" t="str">
        <f>IFERROR(LOOKUP(テーブル_Swim015[[#This Row],[選手番号]],Sheet2!A:A,Sheet2!B:B),"")</f>
        <v/>
      </c>
      <c r="H1651" t="str">
        <f>IFERROR(LOOKUP(D1651,Sheet2!A:A,Sheet2!C:C),"")</f>
        <v/>
      </c>
      <c r="I1651" t="str">
        <f>IFERROR(LOOKUP(H1651,Sheet9!A:A,記載責任者!#REF!),"")</f>
        <v/>
      </c>
    </row>
    <row r="1652" spans="1:9">
      <c r="A1652">
        <f>IFERROR(テーブル_Swim015[[#This Row],[競技番号]],"")</f>
        <v>134</v>
      </c>
      <c r="B1652">
        <f>IFERROR(テーブル_Swim015[[#This Row],[組]],"")</f>
        <v>3</v>
      </c>
      <c r="C1652">
        <f>IFERROR(テーブル_Swim015[[#This Row],[水路]],"")</f>
        <v>3</v>
      </c>
      <c r="D1652">
        <f>IFERROR(Sheet4!G2476,"")</f>
        <v>0</v>
      </c>
      <c r="E1652" t="str">
        <f>IFERROR(LOOKUP(テーブル_Swim015[[#This Row],[選手番号]],Sheet3!A:A,Sheet3!C:C),"")</f>
        <v xml:space="preserve">池尻　奏太                    </v>
      </c>
      <c r="F1652" t="str">
        <f>IFERROR(LOOKUP(D1652,テーブル_Swim014[選手番号],テーブル_Swim014[所属名称１]),"")</f>
        <v/>
      </c>
      <c r="G1652" t="str">
        <f>IFERROR(LOOKUP(テーブル_Swim015[[#This Row],[選手番号]],Sheet2!A:A,Sheet2!B:B),"")</f>
        <v/>
      </c>
      <c r="H1652" t="str">
        <f>IFERROR(LOOKUP(D1652,Sheet2!A:A,Sheet2!C:C),"")</f>
        <v/>
      </c>
      <c r="I1652" t="str">
        <f>IFERROR(LOOKUP(H1652,Sheet9!A:A,記載責任者!#REF!),"")</f>
        <v/>
      </c>
    </row>
    <row r="1653" spans="1:9">
      <c r="A1653">
        <f>IFERROR(テーブル_Swim015[[#This Row],[競技番号]],"")</f>
        <v>134</v>
      </c>
      <c r="B1653">
        <f>IFERROR(テーブル_Swim015[[#This Row],[組]],"")</f>
        <v>3</v>
      </c>
      <c r="C1653">
        <f>IFERROR(テーブル_Swim015[[#This Row],[水路]],"")</f>
        <v>4</v>
      </c>
      <c r="D1653">
        <f>IFERROR(Sheet4!G2477,"")</f>
        <v>0</v>
      </c>
      <c r="E1653" t="str">
        <f>IFERROR(LOOKUP(テーブル_Swim015[[#This Row],[選手番号]],Sheet3!A:A,Sheet3!C:C),"")</f>
        <v xml:space="preserve">酒井　利輔                    </v>
      </c>
      <c r="F1653" t="str">
        <f>IFERROR(LOOKUP(D1653,テーブル_Swim014[選手番号],テーブル_Swim014[所属名称１]),"")</f>
        <v/>
      </c>
      <c r="G1653" t="str">
        <f>IFERROR(LOOKUP(テーブル_Swim015[[#This Row],[選手番号]],Sheet2!A:A,Sheet2!B:B),"")</f>
        <v/>
      </c>
      <c r="H1653" t="str">
        <f>IFERROR(LOOKUP(D1653,Sheet2!A:A,Sheet2!C:C),"")</f>
        <v/>
      </c>
      <c r="I1653" t="str">
        <f>IFERROR(LOOKUP(H1653,Sheet9!A:A,記載責任者!#REF!),"")</f>
        <v/>
      </c>
    </row>
    <row r="1654" spans="1:9">
      <c r="A1654">
        <f>IFERROR(テーブル_Swim015[[#This Row],[競技番号]],"")</f>
        <v>134</v>
      </c>
      <c r="B1654">
        <f>IFERROR(テーブル_Swim015[[#This Row],[組]],"")</f>
        <v>3</v>
      </c>
      <c r="C1654">
        <f>IFERROR(テーブル_Swim015[[#This Row],[水路]],"")</f>
        <v>5</v>
      </c>
      <c r="D1654">
        <f>IFERROR(Sheet4!G2478,"")</f>
        <v>0</v>
      </c>
      <c r="E1654" t="str">
        <f>IFERROR(LOOKUP(テーブル_Swim015[[#This Row],[選手番号]],Sheet3!A:A,Sheet3!C:C),"")</f>
        <v xml:space="preserve">坂本　昂太                    </v>
      </c>
      <c r="F1654" t="str">
        <f>IFERROR(LOOKUP(D1654,テーブル_Swim014[選手番号],テーブル_Swim014[所属名称１]),"")</f>
        <v/>
      </c>
      <c r="G1654" t="str">
        <f>IFERROR(LOOKUP(テーブル_Swim015[[#This Row],[選手番号]],Sheet2!A:A,Sheet2!B:B),"")</f>
        <v/>
      </c>
      <c r="H1654" t="str">
        <f>IFERROR(LOOKUP(D1654,Sheet2!A:A,Sheet2!C:C),"")</f>
        <v/>
      </c>
      <c r="I1654" t="str">
        <f>IFERROR(LOOKUP(H1654,Sheet9!A:A,記載責任者!#REF!),"")</f>
        <v/>
      </c>
    </row>
    <row r="1655" spans="1:9">
      <c r="A1655">
        <f>IFERROR(テーブル_Swim015[[#This Row],[競技番号]],"")</f>
        <v>134</v>
      </c>
      <c r="B1655">
        <f>IFERROR(テーブル_Swim015[[#This Row],[組]],"")</f>
        <v>3</v>
      </c>
      <c r="C1655">
        <f>IFERROR(テーブル_Swim015[[#This Row],[水路]],"")</f>
        <v>6</v>
      </c>
      <c r="D1655">
        <f>IFERROR(Sheet4!G2479,"")</f>
        <v>0</v>
      </c>
      <c r="E1655" t="str">
        <f>IFERROR(LOOKUP(テーブル_Swim015[[#This Row],[選手番号]],Sheet3!A:A,Sheet3!C:C),"")</f>
        <v xml:space="preserve">池田　弘毅                    </v>
      </c>
      <c r="F1655" t="str">
        <f>IFERROR(LOOKUP(D1655,テーブル_Swim014[選手番号],テーブル_Swim014[所属名称１]),"")</f>
        <v/>
      </c>
      <c r="G1655" t="str">
        <f>IFERROR(LOOKUP(テーブル_Swim015[[#This Row],[選手番号]],Sheet2!A:A,Sheet2!B:B),"")</f>
        <v/>
      </c>
      <c r="H1655" t="str">
        <f>IFERROR(LOOKUP(D1655,Sheet2!A:A,Sheet2!C:C),"")</f>
        <v/>
      </c>
      <c r="I1655" t="str">
        <f>IFERROR(LOOKUP(H1655,Sheet9!A:A,記載責任者!#REF!),"")</f>
        <v/>
      </c>
    </row>
    <row r="1656" spans="1:9">
      <c r="A1656">
        <f>IFERROR(テーブル_Swim015[[#This Row],[競技番号]],"")</f>
        <v>134</v>
      </c>
      <c r="B1656">
        <f>IFERROR(テーブル_Swim015[[#This Row],[組]],"")</f>
        <v>3</v>
      </c>
      <c r="C1656">
        <f>IFERROR(テーブル_Swim015[[#This Row],[水路]],"")</f>
        <v>7</v>
      </c>
      <c r="D1656">
        <f>IFERROR(Sheet4!G2480,"")</f>
        <v>0</v>
      </c>
      <c r="E1656" t="str">
        <f>IFERROR(LOOKUP(テーブル_Swim015[[#This Row],[選手番号]],Sheet3!A:A,Sheet3!C:C),"")</f>
        <v xml:space="preserve">岡本　慎吾                    </v>
      </c>
      <c r="F1656" t="str">
        <f>IFERROR(LOOKUP(D1656,テーブル_Swim014[選手番号],テーブル_Swim014[所属名称１]),"")</f>
        <v/>
      </c>
      <c r="G1656" t="str">
        <f>IFERROR(LOOKUP(テーブル_Swim015[[#This Row],[選手番号]],Sheet2!A:A,Sheet2!B:B),"")</f>
        <v/>
      </c>
      <c r="H1656" t="str">
        <f>IFERROR(LOOKUP(D1656,Sheet2!A:A,Sheet2!C:C),"")</f>
        <v/>
      </c>
      <c r="I1656" t="str">
        <f>IFERROR(LOOKUP(H1656,Sheet9!A:A,記載責任者!#REF!),"")</f>
        <v/>
      </c>
    </row>
    <row r="1657" spans="1:9">
      <c r="A1657">
        <f>IFERROR(テーブル_Swim015[[#This Row],[競技番号]],"")</f>
        <v>134</v>
      </c>
      <c r="B1657">
        <f>IFERROR(テーブル_Swim015[[#This Row],[組]],"")</f>
        <v>3</v>
      </c>
      <c r="C1657">
        <f>IFERROR(テーブル_Swim015[[#This Row],[水路]],"")</f>
        <v>8</v>
      </c>
      <c r="D1657">
        <f>IFERROR(Sheet4!G2481,"")</f>
        <v>0</v>
      </c>
      <c r="E1657" t="str">
        <f>IFERROR(LOOKUP(テーブル_Swim015[[#This Row],[選手番号]],Sheet3!A:A,Sheet3!C:C),"")</f>
        <v xml:space="preserve">浦　　陸人                    </v>
      </c>
      <c r="F1657" t="str">
        <f>IFERROR(LOOKUP(D1657,テーブル_Swim014[選手番号],テーブル_Swim014[所属名称１]),"")</f>
        <v/>
      </c>
      <c r="G1657" t="str">
        <f>IFERROR(LOOKUP(テーブル_Swim015[[#This Row],[選手番号]],Sheet2!A:A,Sheet2!B:B),"")</f>
        <v/>
      </c>
      <c r="H1657" t="str">
        <f>IFERROR(LOOKUP(D1657,Sheet2!A:A,Sheet2!C:C),"")</f>
        <v/>
      </c>
      <c r="I1657" t="str">
        <f>IFERROR(LOOKUP(H1657,Sheet9!A:A,記載責任者!#REF!),"")</f>
        <v/>
      </c>
    </row>
    <row r="1658" spans="1:9">
      <c r="A1658">
        <f>IFERROR(テーブル_Swim015[[#This Row],[競技番号]],"")</f>
        <v>134</v>
      </c>
      <c r="B1658">
        <f>IFERROR(テーブル_Swim015[[#This Row],[組]],"")</f>
        <v>4</v>
      </c>
      <c r="C1658">
        <f>IFERROR(テーブル_Swim015[[#This Row],[水路]],"")</f>
        <v>1</v>
      </c>
      <c r="D1658">
        <f>IFERROR(Sheet4!G2482,"")</f>
        <v>0</v>
      </c>
      <c r="E1658" t="str">
        <f>IFERROR(LOOKUP(テーブル_Swim015[[#This Row],[選手番号]],Sheet3!A:A,Sheet3!C:C),"")</f>
        <v xml:space="preserve">細川直央人                    </v>
      </c>
      <c r="F1658" t="str">
        <f>IFERROR(LOOKUP(D1658,テーブル_Swim014[選手番号],テーブル_Swim014[所属名称１]),"")</f>
        <v/>
      </c>
      <c r="G1658" t="str">
        <f>IFERROR(LOOKUP(テーブル_Swim015[[#This Row],[選手番号]],Sheet2!A:A,Sheet2!B:B),"")</f>
        <v/>
      </c>
      <c r="H1658" t="str">
        <f>IFERROR(LOOKUP(D1658,Sheet2!A:A,Sheet2!C:C),"")</f>
        <v/>
      </c>
      <c r="I1658" t="str">
        <f>IFERROR(LOOKUP(H1658,Sheet9!A:A,記載責任者!#REF!),"")</f>
        <v/>
      </c>
    </row>
    <row r="1659" spans="1:9">
      <c r="A1659">
        <f>IFERROR(テーブル_Swim015[[#This Row],[競技番号]],"")</f>
        <v>134</v>
      </c>
      <c r="B1659">
        <f>IFERROR(テーブル_Swim015[[#This Row],[組]],"")</f>
        <v>4</v>
      </c>
      <c r="C1659">
        <f>IFERROR(テーブル_Swim015[[#This Row],[水路]],"")</f>
        <v>2</v>
      </c>
      <c r="D1659">
        <f>IFERROR(Sheet4!G2483,"")</f>
        <v>0</v>
      </c>
      <c r="E1659" t="str">
        <f>IFERROR(LOOKUP(テーブル_Swim015[[#This Row],[選手番号]],Sheet3!A:A,Sheet3!C:C),"")</f>
        <v xml:space="preserve">梶原　一柊                    </v>
      </c>
      <c r="F1659" t="str">
        <f>IFERROR(LOOKUP(D1659,テーブル_Swim014[選手番号],テーブル_Swim014[所属名称１]),"")</f>
        <v/>
      </c>
      <c r="G1659" t="str">
        <f>IFERROR(LOOKUP(テーブル_Swim015[[#This Row],[選手番号]],Sheet2!A:A,Sheet2!B:B),"")</f>
        <v/>
      </c>
      <c r="H1659" t="str">
        <f>IFERROR(LOOKUP(D1659,Sheet2!A:A,Sheet2!C:C),"")</f>
        <v/>
      </c>
      <c r="I1659" t="str">
        <f>IFERROR(LOOKUP(H1659,Sheet9!A:A,記載責任者!#REF!),"")</f>
        <v/>
      </c>
    </row>
    <row r="1660" spans="1:9">
      <c r="A1660">
        <f>IFERROR(テーブル_Swim015[[#This Row],[競技番号]],"")</f>
        <v>134</v>
      </c>
      <c r="B1660">
        <f>IFERROR(テーブル_Swim015[[#This Row],[組]],"")</f>
        <v>4</v>
      </c>
      <c r="C1660">
        <f>IFERROR(テーブル_Swim015[[#This Row],[水路]],"")</f>
        <v>3</v>
      </c>
      <c r="D1660">
        <f>IFERROR(Sheet4!G2484,"")</f>
        <v>0</v>
      </c>
      <c r="E1660" t="str">
        <f>IFERROR(LOOKUP(テーブル_Swim015[[#This Row],[選手番号]],Sheet3!A:A,Sheet3!C:C),"")</f>
        <v xml:space="preserve">大田　悟史                    </v>
      </c>
      <c r="F1660" t="str">
        <f>IFERROR(LOOKUP(D1660,テーブル_Swim014[選手番号],テーブル_Swim014[所属名称１]),"")</f>
        <v/>
      </c>
      <c r="G1660" t="str">
        <f>IFERROR(LOOKUP(テーブル_Swim015[[#This Row],[選手番号]],Sheet2!A:A,Sheet2!B:B),"")</f>
        <v/>
      </c>
      <c r="H1660" t="str">
        <f>IFERROR(LOOKUP(D1660,Sheet2!A:A,Sheet2!C:C),"")</f>
        <v/>
      </c>
      <c r="I1660" t="str">
        <f>IFERROR(LOOKUP(H1660,Sheet9!A:A,記載責任者!#REF!),"")</f>
        <v/>
      </c>
    </row>
    <row r="1661" spans="1:9">
      <c r="A1661">
        <f>IFERROR(テーブル_Swim015[[#This Row],[競技番号]],"")</f>
        <v>134</v>
      </c>
      <c r="B1661">
        <f>IFERROR(テーブル_Swim015[[#This Row],[組]],"")</f>
        <v>4</v>
      </c>
      <c r="C1661">
        <f>IFERROR(テーブル_Swim015[[#This Row],[水路]],"")</f>
        <v>4</v>
      </c>
      <c r="D1661">
        <f>IFERROR(Sheet4!G2485,"")</f>
        <v>0</v>
      </c>
      <c r="E1661" t="str">
        <f>IFERROR(LOOKUP(テーブル_Swim015[[#This Row],[選手番号]],Sheet3!A:A,Sheet3!C:C),"")</f>
        <v xml:space="preserve">岩崎　圭吾                    </v>
      </c>
      <c r="F1661" t="str">
        <f>IFERROR(LOOKUP(D1661,テーブル_Swim014[選手番号],テーブル_Swim014[所属名称１]),"")</f>
        <v/>
      </c>
      <c r="G1661" t="str">
        <f>IFERROR(LOOKUP(テーブル_Swim015[[#This Row],[選手番号]],Sheet2!A:A,Sheet2!B:B),"")</f>
        <v/>
      </c>
      <c r="H1661" t="str">
        <f>IFERROR(LOOKUP(D1661,Sheet2!A:A,Sheet2!C:C),"")</f>
        <v/>
      </c>
      <c r="I1661" t="str">
        <f>IFERROR(LOOKUP(H1661,Sheet9!A:A,記載責任者!#REF!),"")</f>
        <v/>
      </c>
    </row>
    <row r="1662" spans="1:9">
      <c r="A1662">
        <f>IFERROR(テーブル_Swim015[[#This Row],[競技番号]],"")</f>
        <v>134</v>
      </c>
      <c r="B1662">
        <f>IFERROR(テーブル_Swim015[[#This Row],[組]],"")</f>
        <v>4</v>
      </c>
      <c r="C1662">
        <f>IFERROR(テーブル_Swim015[[#This Row],[水路]],"")</f>
        <v>5</v>
      </c>
      <c r="D1662">
        <f>IFERROR(Sheet4!G2486,"")</f>
        <v>0</v>
      </c>
      <c r="E1662" t="str">
        <f>IFERROR(LOOKUP(テーブル_Swim015[[#This Row],[選手番号]],Sheet3!A:A,Sheet3!C:C),"")</f>
        <v xml:space="preserve">西原　快進                    </v>
      </c>
      <c r="F1662" t="str">
        <f>IFERROR(LOOKUP(D1662,テーブル_Swim014[選手番号],テーブル_Swim014[所属名称１]),"")</f>
        <v/>
      </c>
      <c r="G1662" t="str">
        <f>IFERROR(LOOKUP(テーブル_Swim015[[#This Row],[選手番号]],Sheet2!A:A,Sheet2!B:B),"")</f>
        <v/>
      </c>
      <c r="H1662" t="str">
        <f>IFERROR(LOOKUP(D1662,Sheet2!A:A,Sheet2!C:C),"")</f>
        <v/>
      </c>
      <c r="I1662" t="str">
        <f>IFERROR(LOOKUP(H1662,Sheet9!A:A,記載責任者!#REF!),"")</f>
        <v/>
      </c>
    </row>
    <row r="1663" spans="1:9">
      <c r="A1663">
        <f>IFERROR(テーブル_Swim015[[#This Row],[競技番号]],"")</f>
        <v>134</v>
      </c>
      <c r="B1663">
        <f>IFERROR(テーブル_Swim015[[#This Row],[組]],"")</f>
        <v>4</v>
      </c>
      <c r="C1663">
        <f>IFERROR(テーブル_Swim015[[#This Row],[水路]],"")</f>
        <v>6</v>
      </c>
      <c r="D1663">
        <f>IFERROR(Sheet4!G2487,"")</f>
        <v>0</v>
      </c>
      <c r="E1663" t="str">
        <f>IFERROR(LOOKUP(テーブル_Swim015[[#This Row],[選手番号]],Sheet3!A:A,Sheet3!C:C),"")</f>
        <v xml:space="preserve">和田　卓彌                    </v>
      </c>
      <c r="F1663" t="str">
        <f>IFERROR(LOOKUP(D1663,テーブル_Swim014[選手番号],テーブル_Swim014[所属名称１]),"")</f>
        <v/>
      </c>
      <c r="G1663" t="str">
        <f>IFERROR(LOOKUP(テーブル_Swim015[[#This Row],[選手番号]],Sheet2!A:A,Sheet2!B:B),"")</f>
        <v/>
      </c>
      <c r="H1663" t="str">
        <f>IFERROR(LOOKUP(D1663,Sheet2!A:A,Sheet2!C:C),"")</f>
        <v/>
      </c>
      <c r="I1663" t="str">
        <f>IFERROR(LOOKUP(H1663,Sheet9!A:A,記載責任者!#REF!),"")</f>
        <v/>
      </c>
    </row>
    <row r="1664" spans="1:9">
      <c r="A1664">
        <f>IFERROR(テーブル_Swim015[[#This Row],[競技番号]],"")</f>
        <v>134</v>
      </c>
      <c r="B1664">
        <f>IFERROR(テーブル_Swim015[[#This Row],[組]],"")</f>
        <v>4</v>
      </c>
      <c r="C1664">
        <f>IFERROR(テーブル_Swim015[[#This Row],[水路]],"")</f>
        <v>7</v>
      </c>
      <c r="D1664">
        <f>IFERROR(Sheet4!G2488,"")</f>
        <v>0</v>
      </c>
      <c r="E1664" t="str">
        <f>IFERROR(LOOKUP(テーブル_Swim015[[#This Row],[選手番号]],Sheet3!A:A,Sheet3!C:C),"")</f>
        <v xml:space="preserve">清家　　宙                    </v>
      </c>
      <c r="F1664" t="str">
        <f>IFERROR(LOOKUP(D1664,テーブル_Swim014[選手番号],テーブル_Swim014[所属名称１]),"")</f>
        <v/>
      </c>
      <c r="G1664" t="str">
        <f>IFERROR(LOOKUP(テーブル_Swim015[[#This Row],[選手番号]],Sheet2!A:A,Sheet2!B:B),"")</f>
        <v/>
      </c>
      <c r="H1664" t="str">
        <f>IFERROR(LOOKUP(D1664,Sheet2!A:A,Sheet2!C:C),"")</f>
        <v/>
      </c>
      <c r="I1664" t="str">
        <f>IFERROR(LOOKUP(H1664,Sheet9!A:A,記載責任者!#REF!),"")</f>
        <v/>
      </c>
    </row>
    <row r="1665" spans="1:9">
      <c r="A1665">
        <f>IFERROR(テーブル_Swim015[[#This Row],[競技番号]],"")</f>
        <v>134</v>
      </c>
      <c r="B1665">
        <f>IFERROR(テーブル_Swim015[[#This Row],[組]],"")</f>
        <v>4</v>
      </c>
      <c r="C1665">
        <f>IFERROR(テーブル_Swim015[[#This Row],[水路]],"")</f>
        <v>8</v>
      </c>
      <c r="D1665">
        <f>IFERROR(Sheet4!G2489,"")</f>
        <v>0</v>
      </c>
      <c r="E1665" t="str">
        <f>IFERROR(LOOKUP(テーブル_Swim015[[#This Row],[選手番号]],Sheet3!A:A,Sheet3!C:C),"")</f>
        <v xml:space="preserve">宮中　元輝                    </v>
      </c>
      <c r="F1665" t="str">
        <f>IFERROR(LOOKUP(D1665,テーブル_Swim014[選手番号],テーブル_Swim014[所属名称１]),"")</f>
        <v/>
      </c>
      <c r="G1665" t="str">
        <f>IFERROR(LOOKUP(テーブル_Swim015[[#This Row],[選手番号]],Sheet2!A:A,Sheet2!B:B),"")</f>
        <v/>
      </c>
      <c r="H1665" t="str">
        <f>IFERROR(LOOKUP(D1665,Sheet2!A:A,Sheet2!C:C),"")</f>
        <v/>
      </c>
      <c r="I1665" t="str">
        <f>IFERROR(LOOKUP(H1665,Sheet9!A:A,記載責任者!#REF!),"")</f>
        <v/>
      </c>
    </row>
    <row r="1666" spans="1:9">
      <c r="A1666">
        <f>IFERROR(テーブル_Swim015[[#This Row],[競技番号]],"")</f>
        <v>134</v>
      </c>
      <c r="B1666">
        <f>IFERROR(テーブル_Swim015[[#This Row],[組]],"")</f>
        <v>5</v>
      </c>
      <c r="C1666">
        <f>IFERROR(テーブル_Swim015[[#This Row],[水路]],"")</f>
        <v>1</v>
      </c>
      <c r="D1666">
        <f>IFERROR(Sheet4!G2490,"")</f>
        <v>0</v>
      </c>
      <c r="E1666" t="str">
        <f>IFERROR(LOOKUP(テーブル_Swim015[[#This Row],[選手番号]],Sheet3!A:A,Sheet3!C:C),"")</f>
        <v xml:space="preserve">穴田　大空                    </v>
      </c>
      <c r="F1666" t="str">
        <f>IFERROR(LOOKUP(D1666,テーブル_Swim014[選手番号],テーブル_Swim014[所属名称１]),"")</f>
        <v/>
      </c>
      <c r="G1666" t="str">
        <f>IFERROR(LOOKUP(テーブル_Swim015[[#This Row],[選手番号]],Sheet2!A:A,Sheet2!B:B),"")</f>
        <v/>
      </c>
      <c r="H1666" t="str">
        <f>IFERROR(LOOKUP(D1666,Sheet2!A:A,Sheet2!C:C),"")</f>
        <v/>
      </c>
      <c r="I1666" t="str">
        <f>IFERROR(LOOKUP(H1666,Sheet9!A:A,記載責任者!#REF!),"")</f>
        <v/>
      </c>
    </row>
    <row r="1667" spans="1:9">
      <c r="A1667">
        <f>IFERROR(テーブル_Swim015[[#This Row],[競技番号]],"")</f>
        <v>134</v>
      </c>
      <c r="B1667">
        <f>IFERROR(テーブル_Swim015[[#This Row],[組]],"")</f>
        <v>5</v>
      </c>
      <c r="C1667">
        <f>IFERROR(テーブル_Swim015[[#This Row],[水路]],"")</f>
        <v>2</v>
      </c>
      <c r="D1667">
        <f>IFERROR(Sheet4!G2491,"")</f>
        <v>0</v>
      </c>
      <c r="E1667" t="str">
        <f>IFERROR(LOOKUP(テーブル_Swim015[[#This Row],[選手番号]],Sheet3!A:A,Sheet3!C:C),"")</f>
        <v xml:space="preserve">大橋　海斗                    </v>
      </c>
      <c r="F1667" t="str">
        <f>IFERROR(LOOKUP(D1667,テーブル_Swim014[選手番号],テーブル_Swim014[所属名称１]),"")</f>
        <v/>
      </c>
      <c r="G1667" t="str">
        <f>IFERROR(LOOKUP(テーブル_Swim015[[#This Row],[選手番号]],Sheet2!A:A,Sheet2!B:B),"")</f>
        <v/>
      </c>
      <c r="H1667" t="str">
        <f>IFERROR(LOOKUP(D1667,Sheet2!A:A,Sheet2!C:C),"")</f>
        <v/>
      </c>
      <c r="I1667" t="str">
        <f>IFERROR(LOOKUP(H1667,Sheet9!A:A,記載責任者!#REF!),"")</f>
        <v/>
      </c>
    </row>
    <row r="1668" spans="1:9">
      <c r="A1668">
        <f>IFERROR(テーブル_Swim015[[#This Row],[競技番号]],"")</f>
        <v>134</v>
      </c>
      <c r="B1668">
        <f>IFERROR(テーブル_Swim015[[#This Row],[組]],"")</f>
        <v>5</v>
      </c>
      <c r="C1668">
        <f>IFERROR(テーブル_Swim015[[#This Row],[水路]],"")</f>
        <v>3</v>
      </c>
      <c r="D1668">
        <f>IFERROR(Sheet4!G2492,"")</f>
        <v>0</v>
      </c>
      <c r="E1668" t="str">
        <f>IFERROR(LOOKUP(テーブル_Swim015[[#This Row],[選手番号]],Sheet3!A:A,Sheet3!C:C),"")</f>
        <v xml:space="preserve">西村　　凜                    </v>
      </c>
      <c r="F1668" t="str">
        <f>IFERROR(LOOKUP(D1668,テーブル_Swim014[選手番号],テーブル_Swim014[所属名称１]),"")</f>
        <v/>
      </c>
      <c r="G1668" t="str">
        <f>IFERROR(LOOKUP(テーブル_Swim015[[#This Row],[選手番号]],Sheet2!A:A,Sheet2!B:B),"")</f>
        <v/>
      </c>
      <c r="H1668" t="str">
        <f>IFERROR(LOOKUP(D1668,Sheet2!A:A,Sheet2!C:C),"")</f>
        <v/>
      </c>
      <c r="I1668" t="str">
        <f>IFERROR(LOOKUP(H1668,Sheet9!A:A,記載責任者!#REF!),"")</f>
        <v/>
      </c>
    </row>
    <row r="1669" spans="1:9">
      <c r="A1669">
        <f>IFERROR(テーブル_Swim015[[#This Row],[競技番号]],"")</f>
        <v>134</v>
      </c>
      <c r="B1669">
        <f>IFERROR(テーブル_Swim015[[#This Row],[組]],"")</f>
        <v>5</v>
      </c>
      <c r="C1669">
        <f>IFERROR(テーブル_Swim015[[#This Row],[水路]],"")</f>
        <v>4</v>
      </c>
      <c r="D1669">
        <f>IFERROR(Sheet4!G2493,"")</f>
        <v>0</v>
      </c>
      <c r="E1669" t="str">
        <f>IFERROR(LOOKUP(テーブル_Swim015[[#This Row],[選手番号]],Sheet3!A:A,Sheet3!C:C),"")</f>
        <v xml:space="preserve">山下　素直                    </v>
      </c>
      <c r="F1669" t="str">
        <f>IFERROR(LOOKUP(D1669,テーブル_Swim014[選手番号],テーブル_Swim014[所属名称１]),"")</f>
        <v/>
      </c>
      <c r="G1669" t="str">
        <f>IFERROR(LOOKUP(テーブル_Swim015[[#This Row],[選手番号]],Sheet2!A:A,Sheet2!B:B),"")</f>
        <v/>
      </c>
      <c r="H1669" t="str">
        <f>IFERROR(LOOKUP(D1669,Sheet2!A:A,Sheet2!C:C),"")</f>
        <v/>
      </c>
      <c r="I1669" t="str">
        <f>IFERROR(LOOKUP(H1669,Sheet9!A:A,記載責任者!#REF!),"")</f>
        <v/>
      </c>
    </row>
    <row r="1670" spans="1:9">
      <c r="A1670">
        <f>IFERROR(テーブル_Swim015[[#This Row],[競技番号]],"")</f>
        <v>134</v>
      </c>
      <c r="B1670">
        <f>IFERROR(テーブル_Swim015[[#This Row],[組]],"")</f>
        <v>5</v>
      </c>
      <c r="C1670">
        <f>IFERROR(テーブル_Swim015[[#This Row],[水路]],"")</f>
        <v>5</v>
      </c>
      <c r="D1670">
        <f>IFERROR(Sheet4!G2494,"")</f>
        <v>0</v>
      </c>
      <c r="E1670" t="str">
        <f>IFERROR(LOOKUP(テーブル_Swim015[[#This Row],[選手番号]],Sheet3!A:A,Sheet3!C:C),"")</f>
        <v xml:space="preserve">西條　颯馬                    </v>
      </c>
      <c r="F1670" t="str">
        <f>IFERROR(LOOKUP(D1670,テーブル_Swim014[選手番号],テーブル_Swim014[所属名称１]),"")</f>
        <v/>
      </c>
      <c r="G1670" t="str">
        <f>IFERROR(LOOKUP(テーブル_Swim015[[#This Row],[選手番号]],Sheet2!A:A,Sheet2!B:B),"")</f>
        <v/>
      </c>
      <c r="H1670" t="str">
        <f>IFERROR(LOOKUP(D1670,Sheet2!A:A,Sheet2!C:C),"")</f>
        <v/>
      </c>
      <c r="I1670" t="str">
        <f>IFERROR(LOOKUP(H1670,Sheet9!A:A,記載責任者!#REF!),"")</f>
        <v/>
      </c>
    </row>
    <row r="1671" spans="1:9">
      <c r="A1671">
        <f>IFERROR(テーブル_Swim015[[#This Row],[競技番号]],"")</f>
        <v>134</v>
      </c>
      <c r="B1671">
        <f>IFERROR(テーブル_Swim015[[#This Row],[組]],"")</f>
        <v>5</v>
      </c>
      <c r="C1671">
        <f>IFERROR(テーブル_Swim015[[#This Row],[水路]],"")</f>
        <v>6</v>
      </c>
      <c r="D1671">
        <f>IFERROR(Sheet4!G2495,"")</f>
        <v>0</v>
      </c>
      <c r="E1671" t="str">
        <f>IFERROR(LOOKUP(テーブル_Swim015[[#This Row],[選手番号]],Sheet3!A:A,Sheet3!C:C),"")</f>
        <v xml:space="preserve">北浦　龍弥                    </v>
      </c>
      <c r="F1671" t="str">
        <f>IFERROR(LOOKUP(D1671,テーブル_Swim014[選手番号],テーブル_Swim014[所属名称１]),"")</f>
        <v/>
      </c>
      <c r="G1671" t="str">
        <f>IFERROR(LOOKUP(テーブル_Swim015[[#This Row],[選手番号]],Sheet2!A:A,Sheet2!B:B),"")</f>
        <v/>
      </c>
      <c r="H1671" t="str">
        <f>IFERROR(LOOKUP(D1671,Sheet2!A:A,Sheet2!C:C),"")</f>
        <v/>
      </c>
      <c r="I1671" t="str">
        <f>IFERROR(LOOKUP(H1671,Sheet9!A:A,記載責任者!#REF!),"")</f>
        <v/>
      </c>
    </row>
    <row r="1672" spans="1:9">
      <c r="A1672">
        <f>IFERROR(テーブル_Swim015[[#This Row],[競技番号]],"")</f>
        <v>134</v>
      </c>
      <c r="B1672">
        <f>IFERROR(テーブル_Swim015[[#This Row],[組]],"")</f>
        <v>5</v>
      </c>
      <c r="C1672">
        <f>IFERROR(テーブル_Swim015[[#This Row],[水路]],"")</f>
        <v>7</v>
      </c>
      <c r="D1672">
        <f>IFERROR(Sheet4!G2496,"")</f>
        <v>0</v>
      </c>
      <c r="E1672" t="str">
        <f>IFERROR(LOOKUP(テーブル_Swim015[[#This Row],[選手番号]],Sheet3!A:A,Sheet3!C:C),"")</f>
        <v xml:space="preserve">中岡　健介                    </v>
      </c>
      <c r="F1672" t="str">
        <f>IFERROR(LOOKUP(D1672,テーブル_Swim014[選手番号],テーブル_Swim014[所属名称１]),"")</f>
        <v/>
      </c>
      <c r="G1672" t="str">
        <f>IFERROR(LOOKUP(テーブル_Swim015[[#This Row],[選手番号]],Sheet2!A:A,Sheet2!B:B),"")</f>
        <v/>
      </c>
      <c r="H1672" t="str">
        <f>IFERROR(LOOKUP(D1672,Sheet2!A:A,Sheet2!C:C),"")</f>
        <v/>
      </c>
      <c r="I1672" t="str">
        <f>IFERROR(LOOKUP(H1672,Sheet9!A:A,記載責任者!#REF!),"")</f>
        <v/>
      </c>
    </row>
    <row r="1673" spans="1:9">
      <c r="A1673">
        <f>IFERROR(テーブル_Swim015[[#This Row],[競技番号]],"")</f>
        <v>134</v>
      </c>
      <c r="B1673">
        <f>IFERROR(テーブル_Swim015[[#This Row],[組]],"")</f>
        <v>5</v>
      </c>
      <c r="C1673">
        <f>IFERROR(テーブル_Swim015[[#This Row],[水路]],"")</f>
        <v>8</v>
      </c>
      <c r="D1673">
        <f>IFERROR(Sheet4!G2497,"")</f>
        <v>0</v>
      </c>
      <c r="E1673" t="str">
        <f>IFERROR(LOOKUP(テーブル_Swim015[[#This Row],[選手番号]],Sheet3!A:A,Sheet3!C:C),"")</f>
        <v xml:space="preserve">林　龍之介                    </v>
      </c>
      <c r="F1673" t="str">
        <f>IFERROR(LOOKUP(D1673,テーブル_Swim014[選手番号],テーブル_Swim014[所属名称１]),"")</f>
        <v/>
      </c>
      <c r="G1673" t="str">
        <f>IFERROR(LOOKUP(テーブル_Swim015[[#This Row],[選手番号]],Sheet2!A:A,Sheet2!B:B),"")</f>
        <v/>
      </c>
      <c r="H1673" t="str">
        <f>IFERROR(LOOKUP(D1673,Sheet2!A:A,Sheet2!C:C),"")</f>
        <v/>
      </c>
      <c r="I1673" t="str">
        <f>IFERROR(LOOKUP(H1673,Sheet9!A:A,記載責任者!#REF!),"")</f>
        <v/>
      </c>
    </row>
    <row r="1674" spans="1:9">
      <c r="A1674">
        <f>IFERROR(テーブル_Swim015[[#This Row],[競技番号]],"")</f>
        <v>134</v>
      </c>
      <c r="B1674">
        <f>IFERROR(テーブル_Swim015[[#This Row],[組]],"")</f>
        <v>6</v>
      </c>
      <c r="C1674">
        <f>IFERROR(テーブル_Swim015[[#This Row],[水路]],"")</f>
        <v>1</v>
      </c>
      <c r="D1674">
        <f>IFERROR(Sheet4!G2498,"")</f>
        <v>0</v>
      </c>
      <c r="E1674" t="str">
        <f>IFERROR(LOOKUP(テーブル_Swim015[[#This Row],[選手番号]],Sheet3!A:A,Sheet3!C:C),"")</f>
        <v xml:space="preserve">濵田雄一朗                    </v>
      </c>
      <c r="F1674" t="str">
        <f>IFERROR(LOOKUP(D1674,テーブル_Swim014[選手番号],テーブル_Swim014[所属名称１]),"")</f>
        <v/>
      </c>
      <c r="G1674" t="str">
        <f>IFERROR(LOOKUP(テーブル_Swim015[[#This Row],[選手番号]],Sheet2!A:A,Sheet2!B:B),"")</f>
        <v/>
      </c>
      <c r="H1674" t="str">
        <f>IFERROR(LOOKUP(D1674,Sheet2!A:A,Sheet2!C:C),"")</f>
        <v/>
      </c>
      <c r="I1674" t="str">
        <f>IFERROR(LOOKUP(H1674,Sheet9!A:A,記載責任者!#REF!),"")</f>
        <v/>
      </c>
    </row>
    <row r="1675" spans="1:9">
      <c r="A1675">
        <f>IFERROR(テーブル_Swim015[[#This Row],[競技番号]],"")</f>
        <v>134</v>
      </c>
      <c r="B1675">
        <f>IFERROR(テーブル_Swim015[[#This Row],[組]],"")</f>
        <v>6</v>
      </c>
      <c r="C1675">
        <f>IFERROR(テーブル_Swim015[[#This Row],[水路]],"")</f>
        <v>2</v>
      </c>
      <c r="D1675">
        <f>IFERROR(Sheet4!G2499,"")</f>
        <v>0</v>
      </c>
      <c r="E1675" t="str">
        <f>IFERROR(LOOKUP(テーブル_Swim015[[#This Row],[選手番号]],Sheet3!A:A,Sheet3!C:C),"")</f>
        <v xml:space="preserve">一色明日斗                    </v>
      </c>
      <c r="F1675" t="str">
        <f>IFERROR(LOOKUP(D1675,テーブル_Swim014[選手番号],テーブル_Swim014[所属名称１]),"")</f>
        <v/>
      </c>
      <c r="G1675" t="str">
        <f>IFERROR(LOOKUP(テーブル_Swim015[[#This Row],[選手番号]],Sheet2!A:A,Sheet2!B:B),"")</f>
        <v/>
      </c>
      <c r="H1675" t="str">
        <f>IFERROR(LOOKUP(D1675,Sheet2!A:A,Sheet2!C:C),"")</f>
        <v/>
      </c>
      <c r="I1675" t="str">
        <f>IFERROR(LOOKUP(H1675,Sheet9!A:A,記載責任者!#REF!),"")</f>
        <v/>
      </c>
    </row>
    <row r="1676" spans="1:9">
      <c r="A1676">
        <f>IFERROR(テーブル_Swim015[[#This Row],[競技番号]],"")</f>
        <v>134</v>
      </c>
      <c r="B1676">
        <f>IFERROR(テーブル_Swim015[[#This Row],[組]],"")</f>
        <v>6</v>
      </c>
      <c r="C1676">
        <f>IFERROR(テーブル_Swim015[[#This Row],[水路]],"")</f>
        <v>3</v>
      </c>
      <c r="D1676">
        <f>IFERROR(Sheet4!G2500,"")</f>
        <v>0</v>
      </c>
      <c r="E1676" t="str">
        <f>IFERROR(LOOKUP(テーブル_Swim015[[#This Row],[選手番号]],Sheet3!A:A,Sheet3!C:C),"")</f>
        <v xml:space="preserve">村上　晴紀                    </v>
      </c>
      <c r="F1676" t="str">
        <f>IFERROR(LOOKUP(D1676,テーブル_Swim014[選手番号],テーブル_Swim014[所属名称１]),"")</f>
        <v/>
      </c>
      <c r="G1676" t="str">
        <f>IFERROR(LOOKUP(テーブル_Swim015[[#This Row],[選手番号]],Sheet2!A:A,Sheet2!B:B),"")</f>
        <v/>
      </c>
      <c r="H1676" t="str">
        <f>IFERROR(LOOKUP(D1676,Sheet2!A:A,Sheet2!C:C),"")</f>
        <v/>
      </c>
      <c r="I1676" t="str">
        <f>IFERROR(LOOKUP(H1676,Sheet9!A:A,記載責任者!#REF!),"")</f>
        <v/>
      </c>
    </row>
    <row r="1677" spans="1:9">
      <c r="A1677">
        <f>IFERROR(テーブル_Swim015[[#This Row],[競技番号]],"")</f>
        <v>134</v>
      </c>
      <c r="B1677">
        <f>IFERROR(テーブル_Swim015[[#This Row],[組]],"")</f>
        <v>6</v>
      </c>
      <c r="C1677">
        <f>IFERROR(テーブル_Swim015[[#This Row],[水路]],"")</f>
        <v>4</v>
      </c>
      <c r="D1677">
        <f>IFERROR(Sheet4!G2501,"")</f>
        <v>0</v>
      </c>
      <c r="E1677" t="str">
        <f>IFERROR(LOOKUP(テーブル_Swim015[[#This Row],[選手番号]],Sheet3!A:A,Sheet3!C:C),"")</f>
        <v xml:space="preserve">多田　貴資                    </v>
      </c>
      <c r="F1677" t="str">
        <f>IFERROR(LOOKUP(D1677,テーブル_Swim014[選手番号],テーブル_Swim014[所属名称１]),"")</f>
        <v/>
      </c>
      <c r="G1677" t="str">
        <f>IFERROR(LOOKUP(テーブル_Swim015[[#This Row],[選手番号]],Sheet2!A:A,Sheet2!B:B),"")</f>
        <v/>
      </c>
      <c r="H1677" t="str">
        <f>IFERROR(LOOKUP(D1677,Sheet2!A:A,Sheet2!C:C),"")</f>
        <v/>
      </c>
      <c r="I1677" t="str">
        <f>IFERROR(LOOKUP(H1677,Sheet9!A:A,記載責任者!#REF!),"")</f>
        <v/>
      </c>
    </row>
    <row r="1678" spans="1:9">
      <c r="A1678">
        <f>IFERROR(テーブル_Swim015[[#This Row],[競技番号]],"")</f>
        <v>134</v>
      </c>
      <c r="B1678">
        <f>IFERROR(テーブル_Swim015[[#This Row],[組]],"")</f>
        <v>6</v>
      </c>
      <c r="C1678">
        <f>IFERROR(テーブル_Swim015[[#This Row],[水路]],"")</f>
        <v>5</v>
      </c>
      <c r="D1678">
        <f>IFERROR(Sheet4!G2502,"")</f>
        <v>0</v>
      </c>
      <c r="E1678" t="str">
        <f>IFERROR(LOOKUP(テーブル_Swim015[[#This Row],[選手番号]],Sheet3!A:A,Sheet3!C:C),"")</f>
        <v xml:space="preserve">山田　晃司                    </v>
      </c>
      <c r="F1678" t="str">
        <f>IFERROR(LOOKUP(D1678,テーブル_Swim014[選手番号],テーブル_Swim014[所属名称１]),"")</f>
        <v/>
      </c>
      <c r="G1678" t="str">
        <f>IFERROR(LOOKUP(テーブル_Swim015[[#This Row],[選手番号]],Sheet2!A:A,Sheet2!B:B),"")</f>
        <v/>
      </c>
      <c r="H1678" t="str">
        <f>IFERROR(LOOKUP(D1678,Sheet2!A:A,Sheet2!C:C),"")</f>
        <v/>
      </c>
      <c r="I1678" t="str">
        <f>IFERROR(LOOKUP(H1678,Sheet9!A:A,記載責任者!#REF!),"")</f>
        <v/>
      </c>
    </row>
    <row r="1679" spans="1:9">
      <c r="A1679">
        <f>IFERROR(テーブル_Swim015[[#This Row],[競技番号]],"")</f>
        <v>134</v>
      </c>
      <c r="B1679">
        <f>IFERROR(テーブル_Swim015[[#This Row],[組]],"")</f>
        <v>6</v>
      </c>
      <c r="C1679">
        <f>IFERROR(テーブル_Swim015[[#This Row],[水路]],"")</f>
        <v>6</v>
      </c>
      <c r="D1679">
        <f>IFERROR(Sheet4!G2503,"")</f>
        <v>0</v>
      </c>
      <c r="E1679" t="str">
        <f>IFERROR(LOOKUP(テーブル_Swim015[[#This Row],[選手番号]],Sheet3!A:A,Sheet3!C:C),"")</f>
        <v xml:space="preserve">梶田　尚輝                    </v>
      </c>
      <c r="F1679" t="str">
        <f>IFERROR(LOOKUP(D1679,テーブル_Swim014[選手番号],テーブル_Swim014[所属名称１]),"")</f>
        <v/>
      </c>
      <c r="G1679" t="str">
        <f>IFERROR(LOOKUP(テーブル_Swim015[[#This Row],[選手番号]],Sheet2!A:A,Sheet2!B:B),"")</f>
        <v/>
      </c>
      <c r="H1679" t="str">
        <f>IFERROR(LOOKUP(D1679,Sheet2!A:A,Sheet2!C:C),"")</f>
        <v/>
      </c>
      <c r="I1679" t="str">
        <f>IFERROR(LOOKUP(H1679,Sheet9!A:A,記載責任者!#REF!),"")</f>
        <v/>
      </c>
    </row>
    <row r="1680" spans="1:9">
      <c r="A1680">
        <f>IFERROR(テーブル_Swim015[[#This Row],[競技番号]],"")</f>
        <v>134</v>
      </c>
      <c r="B1680">
        <f>IFERROR(テーブル_Swim015[[#This Row],[組]],"")</f>
        <v>6</v>
      </c>
      <c r="C1680">
        <f>IFERROR(テーブル_Swim015[[#This Row],[水路]],"")</f>
        <v>7</v>
      </c>
      <c r="D1680">
        <f>IFERROR(Sheet4!G2504,"")</f>
        <v>0</v>
      </c>
      <c r="E1680" t="str">
        <f>IFERROR(LOOKUP(テーブル_Swim015[[#This Row],[選手番号]],Sheet3!A:A,Sheet3!C:C),"")</f>
        <v xml:space="preserve">菊地　空音                    </v>
      </c>
      <c r="F1680" t="str">
        <f>IFERROR(LOOKUP(D1680,テーブル_Swim014[選手番号],テーブル_Swim014[所属名称１]),"")</f>
        <v/>
      </c>
      <c r="G1680" t="str">
        <f>IFERROR(LOOKUP(テーブル_Swim015[[#This Row],[選手番号]],Sheet2!A:A,Sheet2!B:B),"")</f>
        <v/>
      </c>
      <c r="H1680" t="str">
        <f>IFERROR(LOOKUP(D1680,Sheet2!A:A,Sheet2!C:C),"")</f>
        <v/>
      </c>
      <c r="I1680" t="str">
        <f>IFERROR(LOOKUP(H1680,Sheet9!A:A,記載責任者!#REF!),"")</f>
        <v/>
      </c>
    </row>
    <row r="1681" spans="1:9">
      <c r="A1681">
        <f>IFERROR(テーブル_Swim015[[#This Row],[競技番号]],"")</f>
        <v>134</v>
      </c>
      <c r="B1681">
        <f>IFERROR(テーブル_Swim015[[#This Row],[組]],"")</f>
        <v>6</v>
      </c>
      <c r="C1681">
        <f>IFERROR(テーブル_Swim015[[#This Row],[水路]],"")</f>
        <v>8</v>
      </c>
      <c r="D1681">
        <f>IFERROR(Sheet4!G2505,"")</f>
        <v>0</v>
      </c>
      <c r="E1681" t="str">
        <f>IFERROR(LOOKUP(テーブル_Swim015[[#This Row],[選手番号]],Sheet3!A:A,Sheet3!C:C),"")</f>
        <v xml:space="preserve">秋山　太志                    </v>
      </c>
      <c r="F1681" t="str">
        <f>IFERROR(LOOKUP(D1681,テーブル_Swim014[選手番号],テーブル_Swim014[所属名称１]),"")</f>
        <v/>
      </c>
      <c r="G1681" t="str">
        <f>IFERROR(LOOKUP(テーブル_Swim015[[#This Row],[選手番号]],Sheet2!A:A,Sheet2!B:B),"")</f>
        <v/>
      </c>
      <c r="H1681" t="str">
        <f>IFERROR(LOOKUP(D1681,Sheet2!A:A,Sheet2!C:C),"")</f>
        <v/>
      </c>
      <c r="I1681" t="str">
        <f>IFERROR(LOOKUP(H1681,Sheet9!A:A,記載責任者!#REF!),"")</f>
        <v/>
      </c>
    </row>
    <row r="1682" spans="1:9">
      <c r="A1682">
        <f>IFERROR(テーブル_Swim015[[#This Row],[競技番号]],"")</f>
        <v>135</v>
      </c>
      <c r="B1682">
        <f>IFERROR(テーブル_Swim015[[#This Row],[組]],"")</f>
        <v>1</v>
      </c>
      <c r="C1682">
        <f>IFERROR(テーブル_Swim015[[#This Row],[水路]],"")</f>
        <v>1</v>
      </c>
      <c r="D1682">
        <f>IFERROR(Sheet4!G2506,"")</f>
        <v>0</v>
      </c>
      <c r="E1682" t="str">
        <f>IFERROR(LOOKUP(テーブル_Swim015[[#This Row],[選手番号]],Sheet3!A:A,Sheet3!C:C),"")</f>
        <v xml:space="preserve">森﨑　楓子                    </v>
      </c>
      <c r="F1682" t="str">
        <f>IFERROR(LOOKUP(D1682,テーブル_Swim014[選手番号],テーブル_Swim014[所属名称１]),"")</f>
        <v/>
      </c>
      <c r="G1682" t="str">
        <f>IFERROR(LOOKUP(テーブル_Swim015[[#This Row],[選手番号]],Sheet2!A:A,Sheet2!B:B),"")</f>
        <v/>
      </c>
      <c r="H1682" t="str">
        <f>IFERROR(LOOKUP(D1682,Sheet2!A:A,Sheet2!C:C),"")</f>
        <v/>
      </c>
      <c r="I1682" t="str">
        <f>IFERROR(LOOKUP(H1682,Sheet9!A:A,記載責任者!#REF!),"")</f>
        <v/>
      </c>
    </row>
    <row r="1683" spans="1:9">
      <c r="A1683">
        <f>IFERROR(テーブル_Swim015[[#This Row],[競技番号]],"")</f>
        <v>135</v>
      </c>
      <c r="B1683">
        <f>IFERROR(テーブル_Swim015[[#This Row],[組]],"")</f>
        <v>1</v>
      </c>
      <c r="C1683">
        <f>IFERROR(テーブル_Swim015[[#This Row],[水路]],"")</f>
        <v>2</v>
      </c>
      <c r="D1683">
        <f>IFERROR(Sheet4!G2507,"")</f>
        <v>0</v>
      </c>
      <c r="E1683" t="str">
        <f>IFERROR(LOOKUP(テーブル_Swim015[[#This Row],[選手番号]],Sheet3!A:A,Sheet3!C:C),"")</f>
        <v xml:space="preserve">坂本　沙弥                    </v>
      </c>
      <c r="F1683" t="str">
        <f>IFERROR(LOOKUP(D1683,テーブル_Swim014[選手番号],テーブル_Swim014[所属名称１]),"")</f>
        <v/>
      </c>
      <c r="G1683" t="str">
        <f>IFERROR(LOOKUP(テーブル_Swim015[[#This Row],[選手番号]],Sheet2!A:A,Sheet2!B:B),"")</f>
        <v/>
      </c>
      <c r="H1683" t="str">
        <f>IFERROR(LOOKUP(D1683,Sheet2!A:A,Sheet2!C:C),"")</f>
        <v/>
      </c>
      <c r="I1683" t="str">
        <f>IFERROR(LOOKUP(H1683,Sheet9!A:A,記載責任者!#REF!),"")</f>
        <v/>
      </c>
    </row>
    <row r="1684" spans="1:9">
      <c r="A1684">
        <f>IFERROR(テーブル_Swim015[[#This Row],[競技番号]],"")</f>
        <v>135</v>
      </c>
      <c r="B1684">
        <f>IFERROR(テーブル_Swim015[[#This Row],[組]],"")</f>
        <v>1</v>
      </c>
      <c r="C1684">
        <f>IFERROR(テーブル_Swim015[[#This Row],[水路]],"")</f>
        <v>3</v>
      </c>
      <c r="D1684">
        <f>IFERROR(Sheet4!G2508,"")</f>
        <v>0</v>
      </c>
      <c r="E1684" t="str">
        <f>IFERROR(LOOKUP(テーブル_Swim015[[#This Row],[選手番号]],Sheet3!A:A,Sheet3!C:C),"")</f>
        <v xml:space="preserve">竹内　智香                    </v>
      </c>
      <c r="F1684" t="str">
        <f>IFERROR(LOOKUP(D1684,テーブル_Swim014[選手番号],テーブル_Swim014[所属名称１]),"")</f>
        <v/>
      </c>
      <c r="G1684" t="str">
        <f>IFERROR(LOOKUP(テーブル_Swim015[[#This Row],[選手番号]],Sheet2!A:A,Sheet2!B:B),"")</f>
        <v/>
      </c>
      <c r="H1684" t="str">
        <f>IFERROR(LOOKUP(D1684,Sheet2!A:A,Sheet2!C:C),"")</f>
        <v/>
      </c>
      <c r="I1684" t="str">
        <f>IFERROR(LOOKUP(H1684,Sheet9!A:A,記載責任者!#REF!),"")</f>
        <v/>
      </c>
    </row>
    <row r="1685" spans="1:9">
      <c r="A1685">
        <f>IFERROR(テーブル_Swim015[[#This Row],[競技番号]],"")</f>
        <v>135</v>
      </c>
      <c r="B1685">
        <f>IFERROR(テーブル_Swim015[[#This Row],[組]],"")</f>
        <v>1</v>
      </c>
      <c r="C1685">
        <f>IFERROR(テーブル_Swim015[[#This Row],[水路]],"")</f>
        <v>4</v>
      </c>
      <c r="D1685">
        <f>IFERROR(Sheet4!G2509,"")</f>
        <v>0</v>
      </c>
      <c r="E1685" t="str">
        <f>IFERROR(LOOKUP(テーブル_Swim015[[#This Row],[選手番号]],Sheet3!A:A,Sheet3!C:C),"")</f>
        <v xml:space="preserve">矢野　萌佳                    </v>
      </c>
      <c r="F1685" t="str">
        <f>IFERROR(LOOKUP(D1685,テーブル_Swim014[選手番号],テーブル_Swim014[所属名称１]),"")</f>
        <v/>
      </c>
      <c r="G1685" t="str">
        <f>IFERROR(LOOKUP(テーブル_Swim015[[#This Row],[選手番号]],Sheet2!A:A,Sheet2!B:B),"")</f>
        <v/>
      </c>
      <c r="H1685" t="str">
        <f>IFERROR(LOOKUP(D1685,Sheet2!A:A,Sheet2!C:C),"")</f>
        <v/>
      </c>
      <c r="I1685" t="str">
        <f>IFERROR(LOOKUP(H1685,Sheet9!A:A,記載責任者!#REF!),"")</f>
        <v/>
      </c>
    </row>
    <row r="1686" spans="1:9">
      <c r="A1686">
        <f>IFERROR(テーブル_Swim015[[#This Row],[競技番号]],"")</f>
        <v>135</v>
      </c>
      <c r="B1686">
        <f>IFERROR(テーブル_Swim015[[#This Row],[組]],"")</f>
        <v>1</v>
      </c>
      <c r="C1686">
        <f>IFERROR(テーブル_Swim015[[#This Row],[水路]],"")</f>
        <v>5</v>
      </c>
      <c r="D1686">
        <f>IFERROR(Sheet4!G2510,"")</f>
        <v>0</v>
      </c>
      <c r="E1686" t="str">
        <f>IFERROR(LOOKUP(テーブル_Swim015[[#This Row],[選手番号]],Sheet3!A:A,Sheet3!C:C),"")</f>
        <v xml:space="preserve">山下　水緒                    </v>
      </c>
      <c r="F1686" t="str">
        <f>IFERROR(LOOKUP(D1686,テーブル_Swim014[選手番号],テーブル_Swim014[所属名称１]),"")</f>
        <v/>
      </c>
      <c r="G1686" t="str">
        <f>IFERROR(LOOKUP(テーブル_Swim015[[#This Row],[選手番号]],Sheet2!A:A,Sheet2!B:B),"")</f>
        <v/>
      </c>
      <c r="H1686" t="str">
        <f>IFERROR(LOOKUP(D1686,Sheet2!A:A,Sheet2!C:C),"")</f>
        <v/>
      </c>
      <c r="I1686" t="str">
        <f>IFERROR(LOOKUP(H1686,Sheet9!A:A,記載責任者!#REF!),"")</f>
        <v/>
      </c>
    </row>
    <row r="1687" spans="1:9">
      <c r="A1687">
        <f>IFERROR(テーブル_Swim015[[#This Row],[競技番号]],"")</f>
        <v>135</v>
      </c>
      <c r="B1687">
        <f>IFERROR(テーブル_Swim015[[#This Row],[組]],"")</f>
        <v>1</v>
      </c>
      <c r="C1687">
        <f>IFERROR(テーブル_Swim015[[#This Row],[水路]],"")</f>
        <v>6</v>
      </c>
      <c r="D1687">
        <f>IFERROR(Sheet4!G2511,"")</f>
        <v>0</v>
      </c>
      <c r="E1687" t="str">
        <f>IFERROR(LOOKUP(テーブル_Swim015[[#This Row],[選手番号]],Sheet3!A:A,Sheet3!C:C),"")</f>
        <v xml:space="preserve">安達祐里奈                    </v>
      </c>
      <c r="F1687" t="str">
        <f>IFERROR(LOOKUP(D1687,テーブル_Swim014[選手番号],テーブル_Swim014[所属名称１]),"")</f>
        <v/>
      </c>
      <c r="G1687" t="str">
        <f>IFERROR(LOOKUP(テーブル_Swim015[[#This Row],[選手番号]],Sheet2!A:A,Sheet2!B:B),"")</f>
        <v/>
      </c>
      <c r="H1687" t="str">
        <f>IFERROR(LOOKUP(D1687,Sheet2!A:A,Sheet2!C:C),"")</f>
        <v/>
      </c>
      <c r="I1687" t="str">
        <f>IFERROR(LOOKUP(H1687,Sheet9!A:A,記載責任者!#REF!),"")</f>
        <v/>
      </c>
    </row>
    <row r="1688" spans="1:9">
      <c r="A1688">
        <f>IFERROR(テーブル_Swim015[[#This Row],[競技番号]],"")</f>
        <v>135</v>
      </c>
      <c r="B1688">
        <f>IFERROR(テーブル_Swim015[[#This Row],[組]],"")</f>
        <v>1</v>
      </c>
      <c r="C1688">
        <f>IFERROR(テーブル_Swim015[[#This Row],[水路]],"")</f>
        <v>7</v>
      </c>
      <c r="D1688">
        <f>IFERROR(Sheet4!G2512,"")</f>
        <v>0</v>
      </c>
      <c r="E1688" t="str">
        <f>IFERROR(LOOKUP(テーブル_Swim015[[#This Row],[選手番号]],Sheet3!A:A,Sheet3!C:C),"")</f>
        <v xml:space="preserve">新田　百菜                    </v>
      </c>
      <c r="F1688" t="str">
        <f>IFERROR(LOOKUP(D1688,テーブル_Swim014[選手番号],テーブル_Swim014[所属名称１]),"")</f>
        <v/>
      </c>
      <c r="G1688" t="str">
        <f>IFERROR(LOOKUP(テーブル_Swim015[[#This Row],[選手番号]],Sheet2!A:A,Sheet2!B:B),"")</f>
        <v/>
      </c>
      <c r="H1688" t="str">
        <f>IFERROR(LOOKUP(D1688,Sheet2!A:A,Sheet2!C:C),"")</f>
        <v/>
      </c>
      <c r="I1688" t="str">
        <f>IFERROR(LOOKUP(H1688,Sheet9!A:A,記載責任者!#REF!),"")</f>
        <v/>
      </c>
    </row>
    <row r="1689" spans="1:9">
      <c r="A1689">
        <f>IFERROR(テーブル_Swim015[[#This Row],[競技番号]],"")</f>
        <v>135</v>
      </c>
      <c r="B1689">
        <f>IFERROR(テーブル_Swim015[[#This Row],[組]],"")</f>
        <v>1</v>
      </c>
      <c r="C1689">
        <f>IFERROR(テーブル_Swim015[[#This Row],[水路]],"")</f>
        <v>8</v>
      </c>
      <c r="D1689">
        <f>IFERROR(Sheet4!G2513,"")</f>
        <v>0</v>
      </c>
      <c r="E1689" t="str">
        <f>IFERROR(LOOKUP(テーブル_Swim015[[#This Row],[選手番号]],Sheet3!A:A,Sheet3!C:C),"")</f>
        <v xml:space="preserve">藤本ひより                    </v>
      </c>
      <c r="F1689" t="str">
        <f>IFERROR(LOOKUP(D1689,テーブル_Swim014[選手番号],テーブル_Swim014[所属名称１]),"")</f>
        <v/>
      </c>
      <c r="G1689" t="str">
        <f>IFERROR(LOOKUP(テーブル_Swim015[[#This Row],[選手番号]],Sheet2!A:A,Sheet2!B:B),"")</f>
        <v/>
      </c>
      <c r="H1689" t="str">
        <f>IFERROR(LOOKUP(D1689,Sheet2!A:A,Sheet2!C:C),"")</f>
        <v/>
      </c>
      <c r="I1689" t="str">
        <f>IFERROR(LOOKUP(H1689,Sheet9!A:A,記載責任者!#REF!),"")</f>
        <v/>
      </c>
    </row>
    <row r="1690" spans="1:9">
      <c r="A1690">
        <f>IFERROR(テーブル_Swim015[[#This Row],[競技番号]],"")</f>
        <v>135</v>
      </c>
      <c r="B1690">
        <f>IFERROR(テーブル_Swim015[[#This Row],[組]],"")</f>
        <v>2</v>
      </c>
      <c r="C1690">
        <f>IFERROR(テーブル_Swim015[[#This Row],[水路]],"")</f>
        <v>1</v>
      </c>
      <c r="D1690">
        <f>IFERROR(Sheet4!G2514,"")</f>
        <v>0</v>
      </c>
      <c r="E1690" t="str">
        <f>IFERROR(LOOKUP(テーブル_Swim015[[#This Row],[選手番号]],Sheet3!A:A,Sheet3!C:C),"")</f>
        <v xml:space="preserve">浪岡　栞里                    </v>
      </c>
      <c r="F1690" t="str">
        <f>IFERROR(LOOKUP(D1690,テーブル_Swim014[選手番号],テーブル_Swim014[所属名称１]),"")</f>
        <v/>
      </c>
      <c r="G1690" t="str">
        <f>IFERROR(LOOKUP(テーブル_Swim015[[#This Row],[選手番号]],Sheet2!A:A,Sheet2!B:B),"")</f>
        <v/>
      </c>
      <c r="H1690" t="str">
        <f>IFERROR(LOOKUP(D1690,Sheet2!A:A,Sheet2!C:C),"")</f>
        <v/>
      </c>
      <c r="I1690" t="str">
        <f>IFERROR(LOOKUP(H1690,Sheet9!A:A,記載責任者!#REF!),"")</f>
        <v/>
      </c>
    </row>
    <row r="1691" spans="1:9">
      <c r="A1691">
        <f>IFERROR(テーブル_Swim015[[#This Row],[競技番号]],"")</f>
        <v>135</v>
      </c>
      <c r="B1691">
        <f>IFERROR(テーブル_Swim015[[#This Row],[組]],"")</f>
        <v>2</v>
      </c>
      <c r="C1691">
        <f>IFERROR(テーブル_Swim015[[#This Row],[水路]],"")</f>
        <v>2</v>
      </c>
      <c r="D1691">
        <f>IFERROR(Sheet4!G2515,"")</f>
        <v>0</v>
      </c>
      <c r="E1691" t="str">
        <f>IFERROR(LOOKUP(テーブル_Swim015[[#This Row],[選手番号]],Sheet3!A:A,Sheet3!C:C),"")</f>
        <v xml:space="preserve">岩間　薫乃                    </v>
      </c>
      <c r="F1691" t="str">
        <f>IFERROR(LOOKUP(D1691,テーブル_Swim014[選手番号],テーブル_Swim014[所属名称１]),"")</f>
        <v/>
      </c>
      <c r="G1691" t="str">
        <f>IFERROR(LOOKUP(テーブル_Swim015[[#This Row],[選手番号]],Sheet2!A:A,Sheet2!B:B),"")</f>
        <v/>
      </c>
      <c r="H1691" t="str">
        <f>IFERROR(LOOKUP(D1691,Sheet2!A:A,Sheet2!C:C),"")</f>
        <v/>
      </c>
      <c r="I1691" t="str">
        <f>IFERROR(LOOKUP(H1691,Sheet9!A:A,記載責任者!#REF!),"")</f>
        <v/>
      </c>
    </row>
    <row r="1692" spans="1:9">
      <c r="A1692">
        <f>IFERROR(テーブル_Swim015[[#This Row],[競技番号]],"")</f>
        <v>135</v>
      </c>
      <c r="B1692">
        <f>IFERROR(テーブル_Swim015[[#This Row],[組]],"")</f>
        <v>2</v>
      </c>
      <c r="C1692">
        <f>IFERROR(テーブル_Swim015[[#This Row],[水路]],"")</f>
        <v>3</v>
      </c>
      <c r="D1692">
        <f>IFERROR(Sheet4!G2516,"")</f>
        <v>0</v>
      </c>
      <c r="E1692" t="str">
        <f>IFERROR(LOOKUP(テーブル_Swim015[[#This Row],[選手番号]],Sheet3!A:A,Sheet3!C:C),"")</f>
        <v xml:space="preserve">石丸　帆夏                    </v>
      </c>
      <c r="F1692" t="str">
        <f>IFERROR(LOOKUP(D1692,テーブル_Swim014[選手番号],テーブル_Swim014[所属名称１]),"")</f>
        <v/>
      </c>
      <c r="G1692" t="str">
        <f>IFERROR(LOOKUP(テーブル_Swim015[[#This Row],[選手番号]],Sheet2!A:A,Sheet2!B:B),"")</f>
        <v/>
      </c>
      <c r="H1692" t="str">
        <f>IFERROR(LOOKUP(D1692,Sheet2!A:A,Sheet2!C:C),"")</f>
        <v/>
      </c>
      <c r="I1692" t="str">
        <f>IFERROR(LOOKUP(H1692,Sheet9!A:A,記載責任者!#REF!),"")</f>
        <v/>
      </c>
    </row>
    <row r="1693" spans="1:9">
      <c r="A1693">
        <f>IFERROR(テーブル_Swim015[[#This Row],[競技番号]],"")</f>
        <v>135</v>
      </c>
      <c r="B1693">
        <f>IFERROR(テーブル_Swim015[[#This Row],[組]],"")</f>
        <v>2</v>
      </c>
      <c r="C1693">
        <f>IFERROR(テーブル_Swim015[[#This Row],[水路]],"")</f>
        <v>4</v>
      </c>
      <c r="D1693">
        <f>IFERROR(Sheet4!G2517,"")</f>
        <v>0</v>
      </c>
      <c r="E1693" t="str">
        <f>IFERROR(LOOKUP(テーブル_Swim015[[#This Row],[選手番号]],Sheet3!A:A,Sheet3!C:C),"")</f>
        <v xml:space="preserve">高嶋ひなの                    </v>
      </c>
      <c r="F1693" t="str">
        <f>IFERROR(LOOKUP(D1693,テーブル_Swim014[選手番号],テーブル_Swim014[所属名称１]),"")</f>
        <v/>
      </c>
      <c r="G1693" t="str">
        <f>IFERROR(LOOKUP(テーブル_Swim015[[#This Row],[選手番号]],Sheet2!A:A,Sheet2!B:B),"")</f>
        <v/>
      </c>
      <c r="H1693" t="str">
        <f>IFERROR(LOOKUP(D1693,Sheet2!A:A,Sheet2!C:C),"")</f>
        <v/>
      </c>
      <c r="I1693" t="str">
        <f>IFERROR(LOOKUP(H1693,Sheet9!A:A,記載責任者!#REF!),"")</f>
        <v/>
      </c>
    </row>
    <row r="1694" spans="1:9">
      <c r="A1694">
        <f>IFERROR(テーブル_Swim015[[#This Row],[競技番号]],"")</f>
        <v>135</v>
      </c>
      <c r="B1694">
        <f>IFERROR(テーブル_Swim015[[#This Row],[組]],"")</f>
        <v>2</v>
      </c>
      <c r="C1694">
        <f>IFERROR(テーブル_Swim015[[#This Row],[水路]],"")</f>
        <v>5</v>
      </c>
      <c r="D1694">
        <f>IFERROR(Sheet4!G2518,"")</f>
        <v>0</v>
      </c>
      <c r="E1694" t="str">
        <f>IFERROR(LOOKUP(テーブル_Swim015[[#This Row],[選手番号]],Sheet3!A:A,Sheet3!C:C),"")</f>
        <v xml:space="preserve">菅原　千博                    </v>
      </c>
      <c r="F1694" t="str">
        <f>IFERROR(LOOKUP(D1694,テーブル_Swim014[選手番号],テーブル_Swim014[所属名称１]),"")</f>
        <v/>
      </c>
      <c r="G1694" t="str">
        <f>IFERROR(LOOKUP(テーブル_Swim015[[#This Row],[選手番号]],Sheet2!A:A,Sheet2!B:B),"")</f>
        <v/>
      </c>
      <c r="H1694" t="str">
        <f>IFERROR(LOOKUP(D1694,Sheet2!A:A,Sheet2!C:C),"")</f>
        <v/>
      </c>
      <c r="I1694" t="str">
        <f>IFERROR(LOOKUP(H1694,Sheet9!A:A,記載責任者!#REF!),"")</f>
        <v/>
      </c>
    </row>
    <row r="1695" spans="1:9">
      <c r="A1695">
        <f>IFERROR(テーブル_Swim015[[#This Row],[競技番号]],"")</f>
        <v>135</v>
      </c>
      <c r="B1695">
        <f>IFERROR(テーブル_Swim015[[#This Row],[組]],"")</f>
        <v>2</v>
      </c>
      <c r="C1695">
        <f>IFERROR(テーブル_Swim015[[#This Row],[水路]],"")</f>
        <v>6</v>
      </c>
      <c r="D1695">
        <f>IFERROR(Sheet4!G2519,"")</f>
        <v>0</v>
      </c>
      <c r="E1695" t="str">
        <f>IFERROR(LOOKUP(テーブル_Swim015[[#This Row],[選手番号]],Sheet3!A:A,Sheet3!C:C),"")</f>
        <v xml:space="preserve">荻田　朱理                    </v>
      </c>
      <c r="F1695" t="str">
        <f>IFERROR(LOOKUP(D1695,テーブル_Swim014[選手番号],テーブル_Swim014[所属名称１]),"")</f>
        <v/>
      </c>
      <c r="G1695" t="str">
        <f>IFERROR(LOOKUP(テーブル_Swim015[[#This Row],[選手番号]],Sheet2!A:A,Sheet2!B:B),"")</f>
        <v/>
      </c>
      <c r="H1695" t="str">
        <f>IFERROR(LOOKUP(D1695,Sheet2!A:A,Sheet2!C:C),"")</f>
        <v/>
      </c>
      <c r="I1695" t="str">
        <f>IFERROR(LOOKUP(H1695,Sheet9!A:A,記載責任者!#REF!),"")</f>
        <v/>
      </c>
    </row>
    <row r="1696" spans="1:9">
      <c r="A1696">
        <f>IFERROR(テーブル_Swim015[[#This Row],[競技番号]],"")</f>
        <v>135</v>
      </c>
      <c r="B1696">
        <f>IFERROR(テーブル_Swim015[[#This Row],[組]],"")</f>
        <v>2</v>
      </c>
      <c r="C1696">
        <f>IFERROR(テーブル_Swim015[[#This Row],[水路]],"")</f>
        <v>7</v>
      </c>
      <c r="D1696">
        <f>IFERROR(Sheet4!G2520,"")</f>
        <v>0</v>
      </c>
      <c r="E1696" t="str">
        <f>IFERROR(LOOKUP(テーブル_Swim015[[#This Row],[選手番号]],Sheet3!A:A,Sheet3!C:C),"")</f>
        <v xml:space="preserve">谷　　裕果                    </v>
      </c>
      <c r="F1696" t="str">
        <f>IFERROR(LOOKUP(D1696,テーブル_Swim014[選手番号],テーブル_Swim014[所属名称１]),"")</f>
        <v/>
      </c>
      <c r="G1696" t="str">
        <f>IFERROR(LOOKUP(テーブル_Swim015[[#This Row],[選手番号]],Sheet2!A:A,Sheet2!B:B),"")</f>
        <v/>
      </c>
      <c r="H1696" t="str">
        <f>IFERROR(LOOKUP(D1696,Sheet2!A:A,Sheet2!C:C),"")</f>
        <v/>
      </c>
      <c r="I1696" t="str">
        <f>IFERROR(LOOKUP(H1696,Sheet9!A:A,記載責任者!#REF!),"")</f>
        <v/>
      </c>
    </row>
    <row r="1697" spans="1:9">
      <c r="A1697">
        <f>IFERROR(テーブル_Swim015[[#This Row],[競技番号]],"")</f>
        <v>135</v>
      </c>
      <c r="B1697">
        <f>IFERROR(テーブル_Swim015[[#This Row],[組]],"")</f>
        <v>2</v>
      </c>
      <c r="C1697">
        <f>IFERROR(テーブル_Swim015[[#This Row],[水路]],"")</f>
        <v>8</v>
      </c>
      <c r="D1697">
        <f>IFERROR(Sheet4!G2521,"")</f>
        <v>0</v>
      </c>
      <c r="E1697" t="str">
        <f>IFERROR(LOOKUP(テーブル_Swim015[[#This Row],[選手番号]],Sheet3!A:A,Sheet3!C:C),"")</f>
        <v xml:space="preserve">山崎　咲瑛                    </v>
      </c>
      <c r="F1697" t="str">
        <f>IFERROR(LOOKUP(D1697,テーブル_Swim014[選手番号],テーブル_Swim014[所属名称１]),"")</f>
        <v/>
      </c>
      <c r="G1697" t="str">
        <f>IFERROR(LOOKUP(テーブル_Swim015[[#This Row],[選手番号]],Sheet2!A:A,Sheet2!B:B),"")</f>
        <v/>
      </c>
      <c r="H1697" t="str">
        <f>IFERROR(LOOKUP(D1697,Sheet2!A:A,Sheet2!C:C),"")</f>
        <v/>
      </c>
      <c r="I1697" t="str">
        <f>IFERROR(LOOKUP(H1697,Sheet9!A:A,記載責任者!#REF!),"")</f>
        <v/>
      </c>
    </row>
    <row r="1698" spans="1:9">
      <c r="A1698">
        <f>IFERROR(テーブル_Swim015[[#This Row],[競技番号]],"")</f>
        <v>136</v>
      </c>
      <c r="B1698">
        <f>IFERROR(テーブル_Swim015[[#This Row],[組]],"")</f>
        <v>1</v>
      </c>
      <c r="C1698">
        <f>IFERROR(テーブル_Swim015[[#This Row],[水路]],"")</f>
        <v>1</v>
      </c>
      <c r="D1698">
        <f>IFERROR(Sheet4!G2522,"")</f>
        <v>0</v>
      </c>
      <c r="E1698" t="str">
        <f>IFERROR(LOOKUP(テーブル_Swim015[[#This Row],[選手番号]],Sheet3!A:A,Sheet3!C:C),"")</f>
        <v/>
      </c>
      <c r="F1698" t="str">
        <f>IFERROR(LOOKUP(D1698,テーブル_Swim014[選手番号],テーブル_Swim014[所属名称１]),"")</f>
        <v/>
      </c>
      <c r="G1698" t="str">
        <f>IFERROR(LOOKUP(テーブル_Swim015[[#This Row],[選手番号]],Sheet2!A:A,Sheet2!B:B),"")</f>
        <v/>
      </c>
      <c r="H1698" t="str">
        <f>IFERROR(LOOKUP(D1698,Sheet2!A:A,Sheet2!C:C),"")</f>
        <v/>
      </c>
      <c r="I1698" t="str">
        <f>IFERROR(LOOKUP(H1698,Sheet9!A:A,記載責任者!#REF!),"")</f>
        <v/>
      </c>
    </row>
    <row r="1699" spans="1:9">
      <c r="A1699">
        <f>IFERROR(テーブル_Swim015[[#This Row],[競技番号]],"")</f>
        <v>136</v>
      </c>
      <c r="B1699">
        <f>IFERROR(テーブル_Swim015[[#This Row],[組]],"")</f>
        <v>1</v>
      </c>
      <c r="C1699">
        <f>IFERROR(テーブル_Swim015[[#This Row],[水路]],"")</f>
        <v>2</v>
      </c>
      <c r="D1699">
        <f>IFERROR(Sheet4!G2523,"")</f>
        <v>0</v>
      </c>
      <c r="E1699" t="str">
        <f>IFERROR(LOOKUP(テーブル_Swim015[[#This Row],[選手番号]],Sheet3!A:A,Sheet3!C:C),"")</f>
        <v/>
      </c>
      <c r="F1699" t="str">
        <f>IFERROR(LOOKUP(D1699,テーブル_Swim014[選手番号],テーブル_Swim014[所属名称１]),"")</f>
        <v/>
      </c>
      <c r="G1699" t="str">
        <f>IFERROR(LOOKUP(テーブル_Swim015[[#This Row],[選手番号]],Sheet2!A:A,Sheet2!B:B),"")</f>
        <v/>
      </c>
      <c r="H1699" t="str">
        <f>IFERROR(LOOKUP(D1699,Sheet2!A:A,Sheet2!C:C),"")</f>
        <v/>
      </c>
      <c r="I1699" t="str">
        <f>IFERROR(LOOKUP(H1699,Sheet9!A:A,記載責任者!#REF!),"")</f>
        <v/>
      </c>
    </row>
    <row r="1700" spans="1:9">
      <c r="A1700">
        <f>IFERROR(テーブル_Swim015[[#This Row],[競技番号]],"")</f>
        <v>136</v>
      </c>
      <c r="B1700">
        <f>IFERROR(テーブル_Swim015[[#This Row],[組]],"")</f>
        <v>1</v>
      </c>
      <c r="C1700">
        <f>IFERROR(テーブル_Swim015[[#This Row],[水路]],"")</f>
        <v>3</v>
      </c>
      <c r="D1700">
        <f>IFERROR(Sheet4!G2524,"")</f>
        <v>0</v>
      </c>
      <c r="E1700" t="str">
        <f>IFERROR(LOOKUP(テーブル_Swim015[[#This Row],[選手番号]],Sheet3!A:A,Sheet3!C:C),"")</f>
        <v xml:space="preserve">森　　大騎                    </v>
      </c>
      <c r="F1700" t="str">
        <f>IFERROR(LOOKUP(D1700,テーブル_Swim014[選手番号],テーブル_Swim014[所属名称１]),"")</f>
        <v/>
      </c>
      <c r="G1700" t="str">
        <f>IFERROR(LOOKUP(テーブル_Swim015[[#This Row],[選手番号]],Sheet2!A:A,Sheet2!B:B),"")</f>
        <v/>
      </c>
      <c r="H1700" t="str">
        <f>IFERROR(LOOKUP(D1700,Sheet2!A:A,Sheet2!C:C),"")</f>
        <v/>
      </c>
      <c r="I1700" t="str">
        <f>IFERROR(LOOKUP(H1700,Sheet9!A:A,記載責任者!#REF!),"")</f>
        <v/>
      </c>
    </row>
    <row r="1701" spans="1:9">
      <c r="A1701">
        <f>IFERROR(テーブル_Swim015[[#This Row],[競技番号]],"")</f>
        <v>136</v>
      </c>
      <c r="B1701">
        <f>IFERROR(テーブル_Swim015[[#This Row],[組]],"")</f>
        <v>1</v>
      </c>
      <c r="C1701">
        <f>IFERROR(テーブル_Swim015[[#This Row],[水路]],"")</f>
        <v>4</v>
      </c>
      <c r="D1701">
        <f>IFERROR(Sheet4!G2525,"")</f>
        <v>0</v>
      </c>
      <c r="E1701" t="str">
        <f>IFERROR(LOOKUP(テーブル_Swim015[[#This Row],[選手番号]],Sheet3!A:A,Sheet3!C:C),"")</f>
        <v xml:space="preserve">下元　優典                    </v>
      </c>
      <c r="F1701" t="str">
        <f>IFERROR(LOOKUP(D1701,テーブル_Swim014[選手番号],テーブル_Swim014[所属名称１]),"")</f>
        <v/>
      </c>
      <c r="G1701" t="str">
        <f>IFERROR(LOOKUP(テーブル_Swim015[[#This Row],[選手番号]],Sheet2!A:A,Sheet2!B:B),"")</f>
        <v/>
      </c>
      <c r="H1701" t="str">
        <f>IFERROR(LOOKUP(D1701,Sheet2!A:A,Sheet2!C:C),"")</f>
        <v/>
      </c>
      <c r="I1701" t="str">
        <f>IFERROR(LOOKUP(H1701,Sheet9!A:A,記載責任者!#REF!),"")</f>
        <v/>
      </c>
    </row>
    <row r="1702" spans="1:9">
      <c r="A1702">
        <f>IFERROR(テーブル_Swim015[[#This Row],[競技番号]],"")</f>
        <v>136</v>
      </c>
      <c r="B1702">
        <f>IFERROR(テーブル_Swim015[[#This Row],[組]],"")</f>
        <v>1</v>
      </c>
      <c r="C1702">
        <f>IFERROR(テーブル_Swim015[[#This Row],[水路]],"")</f>
        <v>5</v>
      </c>
      <c r="D1702">
        <f>IFERROR(Sheet4!G2526,"")</f>
        <v>0</v>
      </c>
      <c r="E1702" t="str">
        <f>IFERROR(LOOKUP(テーブル_Swim015[[#This Row],[選手番号]],Sheet3!A:A,Sheet3!C:C),"")</f>
        <v xml:space="preserve">中岡悠一朗                    </v>
      </c>
      <c r="F1702" t="str">
        <f>IFERROR(LOOKUP(D1702,テーブル_Swim014[選手番号],テーブル_Swim014[所属名称１]),"")</f>
        <v/>
      </c>
      <c r="G1702" t="str">
        <f>IFERROR(LOOKUP(テーブル_Swim015[[#This Row],[選手番号]],Sheet2!A:A,Sheet2!B:B),"")</f>
        <v/>
      </c>
      <c r="H1702" t="str">
        <f>IFERROR(LOOKUP(D1702,Sheet2!A:A,Sheet2!C:C),"")</f>
        <v/>
      </c>
      <c r="I1702" t="str">
        <f>IFERROR(LOOKUP(H1702,Sheet9!A:A,記載責任者!#REF!),"")</f>
        <v/>
      </c>
    </row>
    <row r="1703" spans="1:9">
      <c r="A1703">
        <f>IFERROR(テーブル_Swim015[[#This Row],[競技番号]],"")</f>
        <v>136</v>
      </c>
      <c r="B1703">
        <f>IFERROR(テーブル_Swim015[[#This Row],[組]],"")</f>
        <v>1</v>
      </c>
      <c r="C1703">
        <f>IFERROR(テーブル_Swim015[[#This Row],[水路]],"")</f>
        <v>6</v>
      </c>
      <c r="D1703">
        <f>IFERROR(Sheet4!G2527,"")</f>
        <v>0</v>
      </c>
      <c r="E1703" t="str">
        <f>IFERROR(LOOKUP(テーブル_Swim015[[#This Row],[選手番号]],Sheet3!A:A,Sheet3!C:C),"")</f>
        <v/>
      </c>
      <c r="F1703" t="str">
        <f>IFERROR(LOOKUP(D1703,テーブル_Swim014[選手番号],テーブル_Swim014[所属名称１]),"")</f>
        <v/>
      </c>
      <c r="G1703" t="str">
        <f>IFERROR(LOOKUP(テーブル_Swim015[[#This Row],[選手番号]],Sheet2!A:A,Sheet2!B:B),"")</f>
        <v/>
      </c>
      <c r="H1703" t="str">
        <f>IFERROR(LOOKUP(D1703,Sheet2!A:A,Sheet2!C:C),"")</f>
        <v/>
      </c>
      <c r="I1703" t="str">
        <f>IFERROR(LOOKUP(H1703,Sheet9!A:A,記載責任者!#REF!),"")</f>
        <v/>
      </c>
    </row>
    <row r="1704" spans="1:9">
      <c r="A1704">
        <f>IFERROR(テーブル_Swim015[[#This Row],[競技番号]],"")</f>
        <v>136</v>
      </c>
      <c r="B1704">
        <f>IFERROR(テーブル_Swim015[[#This Row],[組]],"")</f>
        <v>1</v>
      </c>
      <c r="C1704">
        <f>IFERROR(テーブル_Swim015[[#This Row],[水路]],"")</f>
        <v>7</v>
      </c>
      <c r="D1704">
        <f>IFERROR(Sheet4!G2528,"")</f>
        <v>0</v>
      </c>
      <c r="E1704" t="str">
        <f>IFERROR(LOOKUP(テーブル_Swim015[[#This Row],[選手番号]],Sheet3!A:A,Sheet3!C:C),"")</f>
        <v/>
      </c>
      <c r="F1704" t="str">
        <f>IFERROR(LOOKUP(D1704,テーブル_Swim014[選手番号],テーブル_Swim014[所属名称１]),"")</f>
        <v/>
      </c>
      <c r="G1704" t="str">
        <f>IFERROR(LOOKUP(テーブル_Swim015[[#This Row],[選手番号]],Sheet2!A:A,Sheet2!B:B),"")</f>
        <v/>
      </c>
      <c r="H1704" t="str">
        <f>IFERROR(LOOKUP(D1704,Sheet2!A:A,Sheet2!C:C),"")</f>
        <v/>
      </c>
      <c r="I1704" t="str">
        <f>IFERROR(LOOKUP(H1704,Sheet9!A:A,記載責任者!#REF!),"")</f>
        <v/>
      </c>
    </row>
    <row r="1705" spans="1:9">
      <c r="A1705">
        <f>IFERROR(テーブル_Swim015[[#This Row],[競技番号]],"")</f>
        <v>136</v>
      </c>
      <c r="B1705">
        <f>IFERROR(テーブル_Swim015[[#This Row],[組]],"")</f>
        <v>1</v>
      </c>
      <c r="C1705">
        <f>IFERROR(テーブル_Swim015[[#This Row],[水路]],"")</f>
        <v>8</v>
      </c>
      <c r="D1705">
        <f>IFERROR(Sheet4!G2529,"")</f>
        <v>0</v>
      </c>
      <c r="E1705" t="str">
        <f>IFERROR(LOOKUP(テーブル_Swim015[[#This Row],[選手番号]],Sheet3!A:A,Sheet3!C:C),"")</f>
        <v/>
      </c>
      <c r="F1705" t="str">
        <f>IFERROR(LOOKUP(D1705,テーブル_Swim014[選手番号],テーブル_Swim014[所属名称１]),"")</f>
        <v/>
      </c>
      <c r="G1705" t="str">
        <f>IFERROR(LOOKUP(テーブル_Swim015[[#This Row],[選手番号]],Sheet2!A:A,Sheet2!B:B),"")</f>
        <v/>
      </c>
      <c r="H1705" t="str">
        <f>IFERROR(LOOKUP(D1705,Sheet2!A:A,Sheet2!C:C),"")</f>
        <v/>
      </c>
      <c r="I1705" t="str">
        <f>IFERROR(LOOKUP(H1705,Sheet9!A:A,記載責任者!#REF!),"")</f>
        <v/>
      </c>
    </row>
    <row r="1706" spans="1:9">
      <c r="A1706">
        <f>IFERROR(テーブル_Swim015[[#This Row],[競技番号]],"")</f>
        <v>136</v>
      </c>
      <c r="B1706">
        <f>IFERROR(テーブル_Swim015[[#This Row],[組]],"")</f>
        <v>2</v>
      </c>
      <c r="C1706">
        <f>IFERROR(テーブル_Swim015[[#This Row],[水路]],"")</f>
        <v>1</v>
      </c>
      <c r="D1706">
        <f>IFERROR(Sheet4!G2530,"")</f>
        <v>0</v>
      </c>
      <c r="E1706" t="str">
        <f>IFERROR(LOOKUP(テーブル_Swim015[[#This Row],[選手番号]],Sheet3!A:A,Sheet3!C:C),"")</f>
        <v xml:space="preserve">福岡　威人                    </v>
      </c>
      <c r="F1706" t="str">
        <f>IFERROR(LOOKUP(D1706,テーブル_Swim014[選手番号],テーブル_Swim014[所属名称１]),"")</f>
        <v/>
      </c>
      <c r="G1706" t="str">
        <f>IFERROR(LOOKUP(テーブル_Swim015[[#This Row],[選手番号]],Sheet2!A:A,Sheet2!B:B),"")</f>
        <v/>
      </c>
      <c r="H1706" t="str">
        <f>IFERROR(LOOKUP(D1706,Sheet2!A:A,Sheet2!C:C),"")</f>
        <v/>
      </c>
      <c r="I1706" t="str">
        <f>IFERROR(LOOKUP(H1706,Sheet9!A:A,記載責任者!#REF!),"")</f>
        <v/>
      </c>
    </row>
    <row r="1707" spans="1:9">
      <c r="A1707">
        <f>IFERROR(テーブル_Swim015[[#This Row],[競技番号]],"")</f>
        <v>136</v>
      </c>
      <c r="B1707">
        <f>IFERROR(テーブル_Swim015[[#This Row],[組]],"")</f>
        <v>2</v>
      </c>
      <c r="C1707">
        <f>IFERROR(テーブル_Swim015[[#This Row],[水路]],"")</f>
        <v>2</v>
      </c>
      <c r="D1707">
        <f>IFERROR(Sheet4!G2531,"")</f>
        <v>0</v>
      </c>
      <c r="E1707" t="str">
        <f>IFERROR(LOOKUP(テーブル_Swim015[[#This Row],[選手番号]],Sheet3!A:A,Sheet3!C:C),"")</f>
        <v xml:space="preserve">竹内　涼珠                    </v>
      </c>
      <c r="F1707" t="str">
        <f>IFERROR(LOOKUP(D1707,テーブル_Swim014[選手番号],テーブル_Swim014[所属名称１]),"")</f>
        <v/>
      </c>
      <c r="G1707" t="str">
        <f>IFERROR(LOOKUP(テーブル_Swim015[[#This Row],[選手番号]],Sheet2!A:A,Sheet2!B:B),"")</f>
        <v/>
      </c>
      <c r="H1707" t="str">
        <f>IFERROR(LOOKUP(D1707,Sheet2!A:A,Sheet2!C:C),"")</f>
        <v/>
      </c>
      <c r="I1707" t="str">
        <f>IFERROR(LOOKUP(H1707,Sheet9!A:A,記載責任者!#REF!),"")</f>
        <v/>
      </c>
    </row>
    <row r="1708" spans="1:9">
      <c r="A1708">
        <f>IFERROR(テーブル_Swim015[[#This Row],[競技番号]],"")</f>
        <v>136</v>
      </c>
      <c r="B1708">
        <f>IFERROR(テーブル_Swim015[[#This Row],[組]],"")</f>
        <v>2</v>
      </c>
      <c r="C1708">
        <f>IFERROR(テーブル_Swim015[[#This Row],[水路]],"")</f>
        <v>3</v>
      </c>
      <c r="D1708">
        <f>IFERROR(Sheet4!G2532,"")</f>
        <v>0</v>
      </c>
      <c r="E1708" t="str">
        <f>IFERROR(LOOKUP(テーブル_Swim015[[#This Row],[選手番号]],Sheet3!A:A,Sheet3!C:C),"")</f>
        <v xml:space="preserve">山本　郷平                    </v>
      </c>
      <c r="F1708" t="str">
        <f>IFERROR(LOOKUP(D1708,テーブル_Swim014[選手番号],テーブル_Swim014[所属名称１]),"")</f>
        <v/>
      </c>
      <c r="G1708" t="str">
        <f>IFERROR(LOOKUP(テーブル_Swim015[[#This Row],[選手番号]],Sheet2!A:A,Sheet2!B:B),"")</f>
        <v/>
      </c>
      <c r="H1708" t="str">
        <f>IFERROR(LOOKUP(D1708,Sheet2!A:A,Sheet2!C:C),"")</f>
        <v/>
      </c>
      <c r="I1708" t="str">
        <f>IFERROR(LOOKUP(H1708,Sheet9!A:A,記載責任者!#REF!),"")</f>
        <v/>
      </c>
    </row>
    <row r="1709" spans="1:9">
      <c r="A1709">
        <f>IFERROR(テーブル_Swim015[[#This Row],[競技番号]],"")</f>
        <v>136</v>
      </c>
      <c r="B1709">
        <f>IFERROR(テーブル_Swim015[[#This Row],[組]],"")</f>
        <v>2</v>
      </c>
      <c r="C1709">
        <f>IFERROR(テーブル_Swim015[[#This Row],[水路]],"")</f>
        <v>4</v>
      </c>
      <c r="D1709">
        <f>IFERROR(Sheet4!G2533,"")</f>
        <v>0</v>
      </c>
      <c r="E1709" t="str">
        <f>IFERROR(LOOKUP(テーブル_Swim015[[#This Row],[選手番号]],Sheet3!A:A,Sheet3!C:C),"")</f>
        <v xml:space="preserve">桂　　瑠星                    </v>
      </c>
      <c r="F1709" t="str">
        <f>IFERROR(LOOKUP(D1709,テーブル_Swim014[選手番号],テーブル_Swim014[所属名称１]),"")</f>
        <v/>
      </c>
      <c r="G1709" t="str">
        <f>IFERROR(LOOKUP(テーブル_Swim015[[#This Row],[選手番号]],Sheet2!A:A,Sheet2!B:B),"")</f>
        <v/>
      </c>
      <c r="H1709" t="str">
        <f>IFERROR(LOOKUP(D1709,Sheet2!A:A,Sheet2!C:C),"")</f>
        <v/>
      </c>
      <c r="I1709" t="str">
        <f>IFERROR(LOOKUP(H1709,Sheet9!A:A,記載責任者!#REF!),"")</f>
        <v/>
      </c>
    </row>
    <row r="1710" spans="1:9">
      <c r="A1710">
        <f>IFERROR(テーブル_Swim015[[#This Row],[競技番号]],"")</f>
        <v>136</v>
      </c>
      <c r="B1710">
        <f>IFERROR(テーブル_Swim015[[#This Row],[組]],"")</f>
        <v>2</v>
      </c>
      <c r="C1710">
        <f>IFERROR(テーブル_Swim015[[#This Row],[水路]],"")</f>
        <v>5</v>
      </c>
      <c r="D1710">
        <f>IFERROR(Sheet4!G2534,"")</f>
        <v>0</v>
      </c>
      <c r="E1710" t="str">
        <f>IFERROR(LOOKUP(テーブル_Swim015[[#This Row],[選手番号]],Sheet3!A:A,Sheet3!C:C),"")</f>
        <v xml:space="preserve">宗石　永遠                    </v>
      </c>
      <c r="F1710" t="str">
        <f>IFERROR(LOOKUP(D1710,テーブル_Swim014[選手番号],テーブル_Swim014[所属名称１]),"")</f>
        <v/>
      </c>
      <c r="G1710" t="str">
        <f>IFERROR(LOOKUP(テーブル_Swim015[[#This Row],[選手番号]],Sheet2!A:A,Sheet2!B:B),"")</f>
        <v/>
      </c>
      <c r="H1710" t="str">
        <f>IFERROR(LOOKUP(D1710,Sheet2!A:A,Sheet2!C:C),"")</f>
        <v/>
      </c>
      <c r="I1710" t="str">
        <f>IFERROR(LOOKUP(H1710,Sheet9!A:A,記載責任者!#REF!),"")</f>
        <v/>
      </c>
    </row>
    <row r="1711" spans="1:9">
      <c r="A1711">
        <f>IFERROR(テーブル_Swim015[[#This Row],[競技番号]],"")</f>
        <v>136</v>
      </c>
      <c r="B1711">
        <f>IFERROR(テーブル_Swim015[[#This Row],[組]],"")</f>
        <v>2</v>
      </c>
      <c r="C1711">
        <f>IFERROR(テーブル_Swim015[[#This Row],[水路]],"")</f>
        <v>6</v>
      </c>
      <c r="D1711">
        <f>IFERROR(Sheet4!G2535,"")</f>
        <v>0</v>
      </c>
      <c r="E1711" t="str">
        <f>IFERROR(LOOKUP(テーブル_Swim015[[#This Row],[選手番号]],Sheet3!A:A,Sheet3!C:C),"")</f>
        <v xml:space="preserve">川村　隆将                    </v>
      </c>
      <c r="F1711" t="str">
        <f>IFERROR(LOOKUP(D1711,テーブル_Swim014[選手番号],テーブル_Swim014[所属名称１]),"")</f>
        <v/>
      </c>
      <c r="G1711" t="str">
        <f>IFERROR(LOOKUP(テーブル_Swim015[[#This Row],[選手番号]],Sheet2!A:A,Sheet2!B:B),"")</f>
        <v/>
      </c>
      <c r="H1711" t="str">
        <f>IFERROR(LOOKUP(D1711,Sheet2!A:A,Sheet2!C:C),"")</f>
        <v/>
      </c>
      <c r="I1711" t="str">
        <f>IFERROR(LOOKUP(H1711,Sheet9!A:A,記載責任者!#REF!),"")</f>
        <v/>
      </c>
    </row>
    <row r="1712" spans="1:9">
      <c r="A1712">
        <f>IFERROR(テーブル_Swim015[[#This Row],[競技番号]],"")</f>
        <v>136</v>
      </c>
      <c r="B1712">
        <f>IFERROR(テーブル_Swim015[[#This Row],[組]],"")</f>
        <v>2</v>
      </c>
      <c r="C1712">
        <f>IFERROR(テーブル_Swim015[[#This Row],[水路]],"")</f>
        <v>7</v>
      </c>
      <c r="D1712">
        <f>IFERROR(Sheet4!G2536,"")</f>
        <v>0</v>
      </c>
      <c r="E1712" t="str">
        <f>IFERROR(LOOKUP(テーブル_Swim015[[#This Row],[選手番号]],Sheet3!A:A,Sheet3!C:C),"")</f>
        <v xml:space="preserve">新出　浩人                    </v>
      </c>
      <c r="F1712" t="str">
        <f>IFERROR(LOOKUP(D1712,テーブル_Swim014[選手番号],テーブル_Swim014[所属名称１]),"")</f>
        <v/>
      </c>
      <c r="G1712" t="str">
        <f>IFERROR(LOOKUP(テーブル_Swim015[[#This Row],[選手番号]],Sheet2!A:A,Sheet2!B:B),"")</f>
        <v/>
      </c>
      <c r="H1712" t="str">
        <f>IFERROR(LOOKUP(D1712,Sheet2!A:A,Sheet2!C:C),"")</f>
        <v/>
      </c>
      <c r="I1712" t="str">
        <f>IFERROR(LOOKUP(H1712,Sheet9!A:A,記載責任者!#REF!),"")</f>
        <v/>
      </c>
    </row>
    <row r="1713" spans="1:9">
      <c r="A1713">
        <f>IFERROR(テーブル_Swim015[[#This Row],[競技番号]],"")</f>
        <v>136</v>
      </c>
      <c r="B1713">
        <f>IFERROR(テーブル_Swim015[[#This Row],[組]],"")</f>
        <v>2</v>
      </c>
      <c r="C1713">
        <f>IFERROR(テーブル_Swim015[[#This Row],[水路]],"")</f>
        <v>8</v>
      </c>
      <c r="D1713">
        <f>IFERROR(Sheet4!G2537,"")</f>
        <v>0</v>
      </c>
      <c r="E1713" t="str">
        <f>IFERROR(LOOKUP(テーブル_Swim015[[#This Row],[選手番号]],Sheet3!A:A,Sheet3!C:C),"")</f>
        <v/>
      </c>
      <c r="F1713" t="str">
        <f>IFERROR(LOOKUP(D1713,テーブル_Swim014[選手番号],テーブル_Swim014[所属名称１]),"")</f>
        <v/>
      </c>
      <c r="G1713" t="str">
        <f>IFERROR(LOOKUP(テーブル_Swim015[[#This Row],[選手番号]],Sheet2!A:A,Sheet2!B:B),"")</f>
        <v/>
      </c>
      <c r="H1713" t="str">
        <f>IFERROR(LOOKUP(D1713,Sheet2!A:A,Sheet2!C:C),"")</f>
        <v/>
      </c>
      <c r="I1713" t="str">
        <f>IFERROR(LOOKUP(H1713,Sheet9!A:A,記載責任者!#REF!),"")</f>
        <v/>
      </c>
    </row>
    <row r="1714" spans="1:9">
      <c r="A1714">
        <f>IFERROR(テーブル_Swim015[[#This Row],[競技番号]],"")</f>
        <v>136</v>
      </c>
      <c r="B1714">
        <f>IFERROR(テーブル_Swim015[[#This Row],[組]],"")</f>
        <v>3</v>
      </c>
      <c r="C1714">
        <f>IFERROR(テーブル_Swim015[[#This Row],[水路]],"")</f>
        <v>1</v>
      </c>
      <c r="D1714">
        <f>IFERROR(Sheet4!G2538,"")</f>
        <v>0</v>
      </c>
      <c r="E1714" t="str">
        <f>IFERROR(LOOKUP(テーブル_Swim015[[#This Row],[選手番号]],Sheet3!A:A,Sheet3!C:C),"")</f>
        <v xml:space="preserve">弘田　量也                    </v>
      </c>
      <c r="F1714" t="str">
        <f>IFERROR(LOOKUP(D1714,テーブル_Swim014[選手番号],テーブル_Swim014[所属名称１]),"")</f>
        <v/>
      </c>
      <c r="G1714" t="str">
        <f>IFERROR(LOOKUP(テーブル_Swim015[[#This Row],[選手番号]],Sheet2!A:A,Sheet2!B:B),"")</f>
        <v/>
      </c>
      <c r="H1714" t="str">
        <f>IFERROR(LOOKUP(D1714,Sheet2!A:A,Sheet2!C:C),"")</f>
        <v/>
      </c>
      <c r="I1714" t="str">
        <f>IFERROR(LOOKUP(H1714,Sheet9!A:A,記載責任者!#REF!),"")</f>
        <v/>
      </c>
    </row>
    <row r="1715" spans="1:9">
      <c r="A1715">
        <f>IFERROR(テーブル_Swim015[[#This Row],[競技番号]],"")</f>
        <v>136</v>
      </c>
      <c r="B1715">
        <f>IFERROR(テーブル_Swim015[[#This Row],[組]],"")</f>
        <v>3</v>
      </c>
      <c r="C1715">
        <f>IFERROR(テーブル_Swim015[[#This Row],[水路]],"")</f>
        <v>2</v>
      </c>
      <c r="D1715">
        <f>IFERROR(Sheet4!G2539,"")</f>
        <v>0</v>
      </c>
      <c r="E1715" t="str">
        <f>IFERROR(LOOKUP(テーブル_Swim015[[#This Row],[選手番号]],Sheet3!A:A,Sheet3!C:C),"")</f>
        <v xml:space="preserve">島内　舜人                    </v>
      </c>
      <c r="F1715" t="str">
        <f>IFERROR(LOOKUP(D1715,テーブル_Swim014[選手番号],テーブル_Swim014[所属名称１]),"")</f>
        <v/>
      </c>
      <c r="G1715" t="str">
        <f>IFERROR(LOOKUP(テーブル_Swim015[[#This Row],[選手番号]],Sheet2!A:A,Sheet2!B:B),"")</f>
        <v/>
      </c>
      <c r="H1715" t="str">
        <f>IFERROR(LOOKUP(D1715,Sheet2!A:A,Sheet2!C:C),"")</f>
        <v/>
      </c>
      <c r="I1715" t="str">
        <f>IFERROR(LOOKUP(H1715,Sheet9!A:A,記載責任者!#REF!),"")</f>
        <v/>
      </c>
    </row>
    <row r="1716" spans="1:9">
      <c r="A1716">
        <f>IFERROR(テーブル_Swim015[[#This Row],[競技番号]],"")</f>
        <v>136</v>
      </c>
      <c r="B1716">
        <f>IFERROR(テーブル_Swim015[[#This Row],[組]],"")</f>
        <v>3</v>
      </c>
      <c r="C1716">
        <f>IFERROR(テーブル_Swim015[[#This Row],[水路]],"")</f>
        <v>3</v>
      </c>
      <c r="D1716">
        <f>IFERROR(Sheet4!G2540,"")</f>
        <v>0</v>
      </c>
      <c r="E1716" t="str">
        <f>IFERROR(LOOKUP(テーブル_Swim015[[#This Row],[選手番号]],Sheet3!A:A,Sheet3!C:C),"")</f>
        <v xml:space="preserve">川田　史也                    </v>
      </c>
      <c r="F1716" t="str">
        <f>IFERROR(LOOKUP(D1716,テーブル_Swim014[選手番号],テーブル_Swim014[所属名称１]),"")</f>
        <v/>
      </c>
      <c r="G1716" t="str">
        <f>IFERROR(LOOKUP(テーブル_Swim015[[#This Row],[選手番号]],Sheet2!A:A,Sheet2!B:B),"")</f>
        <v/>
      </c>
      <c r="H1716" t="str">
        <f>IFERROR(LOOKUP(D1716,Sheet2!A:A,Sheet2!C:C),"")</f>
        <v/>
      </c>
      <c r="I1716" t="str">
        <f>IFERROR(LOOKUP(H1716,Sheet9!A:A,記載責任者!#REF!),"")</f>
        <v/>
      </c>
    </row>
    <row r="1717" spans="1:9">
      <c r="A1717">
        <f>IFERROR(テーブル_Swim015[[#This Row],[競技番号]],"")</f>
        <v>136</v>
      </c>
      <c r="B1717">
        <f>IFERROR(テーブル_Swim015[[#This Row],[組]],"")</f>
        <v>3</v>
      </c>
      <c r="C1717">
        <f>IFERROR(テーブル_Swim015[[#This Row],[水路]],"")</f>
        <v>4</v>
      </c>
      <c r="D1717">
        <f>IFERROR(Sheet4!G2541,"")</f>
        <v>0</v>
      </c>
      <c r="E1717" t="str">
        <f>IFERROR(LOOKUP(テーブル_Swim015[[#This Row],[選手番号]],Sheet3!A:A,Sheet3!C:C),"")</f>
        <v xml:space="preserve">福永　悠人                    </v>
      </c>
      <c r="F1717" t="str">
        <f>IFERROR(LOOKUP(D1717,テーブル_Swim014[選手番号],テーブル_Swim014[所属名称１]),"")</f>
        <v/>
      </c>
      <c r="G1717" t="str">
        <f>IFERROR(LOOKUP(テーブル_Swim015[[#This Row],[選手番号]],Sheet2!A:A,Sheet2!B:B),"")</f>
        <v/>
      </c>
      <c r="H1717" t="str">
        <f>IFERROR(LOOKUP(D1717,Sheet2!A:A,Sheet2!C:C),"")</f>
        <v/>
      </c>
      <c r="I1717" t="str">
        <f>IFERROR(LOOKUP(H1717,Sheet9!A:A,記載責任者!#REF!),"")</f>
        <v/>
      </c>
    </row>
    <row r="1718" spans="1:9">
      <c r="A1718">
        <f>IFERROR(テーブル_Swim015[[#This Row],[競技番号]],"")</f>
        <v>136</v>
      </c>
      <c r="B1718">
        <f>IFERROR(テーブル_Swim015[[#This Row],[組]],"")</f>
        <v>3</v>
      </c>
      <c r="C1718">
        <f>IFERROR(テーブル_Swim015[[#This Row],[水路]],"")</f>
        <v>5</v>
      </c>
      <c r="D1718">
        <f>IFERROR(Sheet4!G2542,"")</f>
        <v>0</v>
      </c>
      <c r="E1718" t="str">
        <f>IFERROR(LOOKUP(テーブル_Swim015[[#This Row],[選手番号]],Sheet3!A:A,Sheet3!C:C),"")</f>
        <v xml:space="preserve">高橋　知希                    </v>
      </c>
      <c r="F1718" t="str">
        <f>IFERROR(LOOKUP(D1718,テーブル_Swim014[選手番号],テーブル_Swim014[所属名称１]),"")</f>
        <v/>
      </c>
      <c r="G1718" t="str">
        <f>IFERROR(LOOKUP(テーブル_Swim015[[#This Row],[選手番号]],Sheet2!A:A,Sheet2!B:B),"")</f>
        <v/>
      </c>
      <c r="H1718" t="str">
        <f>IFERROR(LOOKUP(D1718,Sheet2!A:A,Sheet2!C:C),"")</f>
        <v/>
      </c>
      <c r="I1718" t="str">
        <f>IFERROR(LOOKUP(H1718,Sheet9!A:A,記載責任者!#REF!),"")</f>
        <v/>
      </c>
    </row>
    <row r="1719" spans="1:9">
      <c r="A1719">
        <f>IFERROR(テーブル_Swim015[[#This Row],[競技番号]],"")</f>
        <v>136</v>
      </c>
      <c r="B1719">
        <f>IFERROR(テーブル_Swim015[[#This Row],[組]],"")</f>
        <v>3</v>
      </c>
      <c r="C1719">
        <f>IFERROR(テーブル_Swim015[[#This Row],[水路]],"")</f>
        <v>6</v>
      </c>
      <c r="D1719">
        <f>IFERROR(Sheet4!G2543,"")</f>
        <v>0</v>
      </c>
      <c r="E1719" t="str">
        <f>IFERROR(LOOKUP(テーブル_Swim015[[#This Row],[選手番号]],Sheet3!A:A,Sheet3!C:C),"")</f>
        <v xml:space="preserve">芳野　水貞                    </v>
      </c>
      <c r="F1719" t="str">
        <f>IFERROR(LOOKUP(D1719,テーブル_Swim014[選手番号],テーブル_Swim014[所属名称１]),"")</f>
        <v/>
      </c>
      <c r="G1719" t="str">
        <f>IFERROR(LOOKUP(テーブル_Swim015[[#This Row],[選手番号]],Sheet2!A:A,Sheet2!B:B),"")</f>
        <v/>
      </c>
      <c r="H1719" t="str">
        <f>IFERROR(LOOKUP(D1719,Sheet2!A:A,Sheet2!C:C),"")</f>
        <v/>
      </c>
      <c r="I1719" t="str">
        <f>IFERROR(LOOKUP(H1719,Sheet9!A:A,記載責任者!#REF!),"")</f>
        <v/>
      </c>
    </row>
    <row r="1720" spans="1:9">
      <c r="A1720">
        <f>IFERROR(テーブル_Swim015[[#This Row],[競技番号]],"")</f>
        <v>136</v>
      </c>
      <c r="B1720">
        <f>IFERROR(テーブル_Swim015[[#This Row],[組]],"")</f>
        <v>3</v>
      </c>
      <c r="C1720">
        <f>IFERROR(テーブル_Swim015[[#This Row],[水路]],"")</f>
        <v>7</v>
      </c>
      <c r="D1720">
        <f>IFERROR(Sheet4!G2544,"")</f>
        <v>0</v>
      </c>
      <c r="E1720" t="str">
        <f>IFERROR(LOOKUP(テーブル_Swim015[[#This Row],[選手番号]],Sheet3!A:A,Sheet3!C:C),"")</f>
        <v xml:space="preserve">谷口真之輔                    </v>
      </c>
      <c r="F1720" t="str">
        <f>IFERROR(LOOKUP(D1720,テーブル_Swim014[選手番号],テーブル_Swim014[所属名称１]),"")</f>
        <v/>
      </c>
      <c r="G1720" t="str">
        <f>IFERROR(LOOKUP(テーブル_Swim015[[#This Row],[選手番号]],Sheet2!A:A,Sheet2!B:B),"")</f>
        <v/>
      </c>
      <c r="H1720" t="str">
        <f>IFERROR(LOOKUP(D1720,Sheet2!A:A,Sheet2!C:C),"")</f>
        <v/>
      </c>
      <c r="I1720" t="str">
        <f>IFERROR(LOOKUP(H1720,Sheet9!A:A,記載責任者!#REF!),"")</f>
        <v/>
      </c>
    </row>
    <row r="1721" spans="1:9">
      <c r="A1721">
        <f>IFERROR(テーブル_Swim015[[#This Row],[競技番号]],"")</f>
        <v>136</v>
      </c>
      <c r="B1721">
        <f>IFERROR(テーブル_Swim015[[#This Row],[組]],"")</f>
        <v>3</v>
      </c>
      <c r="C1721">
        <f>IFERROR(テーブル_Swim015[[#This Row],[水路]],"")</f>
        <v>8</v>
      </c>
      <c r="D1721">
        <f>IFERROR(Sheet4!G2545,"")</f>
        <v>0</v>
      </c>
      <c r="E1721" t="str">
        <f>IFERROR(LOOKUP(テーブル_Swim015[[#This Row],[選手番号]],Sheet3!A:A,Sheet3!C:C),"")</f>
        <v xml:space="preserve">岡田　侑也                    </v>
      </c>
      <c r="F1721" t="str">
        <f>IFERROR(LOOKUP(D1721,テーブル_Swim014[選手番号],テーブル_Swim014[所属名称１]),"")</f>
        <v/>
      </c>
      <c r="G1721" t="str">
        <f>IFERROR(LOOKUP(テーブル_Swim015[[#This Row],[選手番号]],Sheet2!A:A,Sheet2!B:B),"")</f>
        <v/>
      </c>
      <c r="H1721" t="str">
        <f>IFERROR(LOOKUP(D1721,Sheet2!A:A,Sheet2!C:C),"")</f>
        <v/>
      </c>
      <c r="I1721" t="str">
        <f>IFERROR(LOOKUP(H1721,Sheet9!A:A,記載責任者!#REF!),"")</f>
        <v/>
      </c>
    </row>
    <row r="1722" spans="1:9">
      <c r="A1722">
        <f>IFERROR(テーブル_Swim015[[#This Row],[競技番号]],"")</f>
        <v>136</v>
      </c>
      <c r="B1722">
        <f>IFERROR(テーブル_Swim015[[#This Row],[組]],"")</f>
        <v>4</v>
      </c>
      <c r="C1722">
        <f>IFERROR(テーブル_Swim015[[#This Row],[水路]],"")</f>
        <v>1</v>
      </c>
      <c r="D1722">
        <f>IFERROR(Sheet4!G2546,"")</f>
        <v>0</v>
      </c>
      <c r="E1722" t="str">
        <f>IFERROR(LOOKUP(テーブル_Swim015[[#This Row],[選手番号]],Sheet3!A:A,Sheet3!C:C),"")</f>
        <v xml:space="preserve">光森　　白                    </v>
      </c>
      <c r="F1722" t="str">
        <f>IFERROR(LOOKUP(D1722,テーブル_Swim014[選手番号],テーブル_Swim014[所属名称１]),"")</f>
        <v/>
      </c>
      <c r="G1722" t="str">
        <f>IFERROR(LOOKUP(テーブル_Swim015[[#This Row],[選手番号]],Sheet2!A:A,Sheet2!B:B),"")</f>
        <v/>
      </c>
      <c r="H1722" t="str">
        <f>IFERROR(LOOKUP(D1722,Sheet2!A:A,Sheet2!C:C),"")</f>
        <v/>
      </c>
      <c r="I1722" t="str">
        <f>IFERROR(LOOKUP(H1722,Sheet9!A:A,記載責任者!#REF!),"")</f>
        <v/>
      </c>
    </row>
    <row r="1723" spans="1:9">
      <c r="A1723">
        <f>IFERROR(テーブル_Swim015[[#This Row],[競技番号]],"")</f>
        <v>136</v>
      </c>
      <c r="B1723">
        <f>IFERROR(テーブル_Swim015[[#This Row],[組]],"")</f>
        <v>4</v>
      </c>
      <c r="C1723">
        <f>IFERROR(テーブル_Swim015[[#This Row],[水路]],"")</f>
        <v>2</v>
      </c>
      <c r="D1723">
        <f>IFERROR(Sheet4!G2547,"")</f>
        <v>0</v>
      </c>
      <c r="E1723" t="str">
        <f>IFERROR(LOOKUP(テーブル_Swim015[[#This Row],[選手番号]],Sheet3!A:A,Sheet3!C:C),"")</f>
        <v xml:space="preserve">天野　尚太                    </v>
      </c>
      <c r="F1723" t="str">
        <f>IFERROR(LOOKUP(D1723,テーブル_Swim014[選手番号],テーブル_Swim014[所属名称１]),"")</f>
        <v/>
      </c>
      <c r="G1723" t="str">
        <f>IFERROR(LOOKUP(テーブル_Swim015[[#This Row],[選手番号]],Sheet2!A:A,Sheet2!B:B),"")</f>
        <v/>
      </c>
      <c r="H1723" t="str">
        <f>IFERROR(LOOKUP(D1723,Sheet2!A:A,Sheet2!C:C),"")</f>
        <v/>
      </c>
      <c r="I1723" t="str">
        <f>IFERROR(LOOKUP(H1723,Sheet9!A:A,記載責任者!#REF!),"")</f>
        <v/>
      </c>
    </row>
    <row r="1724" spans="1:9">
      <c r="A1724">
        <f>IFERROR(テーブル_Swim015[[#This Row],[競技番号]],"")</f>
        <v>136</v>
      </c>
      <c r="B1724">
        <f>IFERROR(テーブル_Swim015[[#This Row],[組]],"")</f>
        <v>4</v>
      </c>
      <c r="C1724">
        <f>IFERROR(テーブル_Swim015[[#This Row],[水路]],"")</f>
        <v>3</v>
      </c>
      <c r="D1724">
        <f>IFERROR(Sheet4!G2548,"")</f>
        <v>0</v>
      </c>
      <c r="E1724" t="str">
        <f>IFERROR(LOOKUP(テーブル_Swim015[[#This Row],[選手番号]],Sheet3!A:A,Sheet3!C:C),"")</f>
        <v xml:space="preserve">新開　優麻                    </v>
      </c>
      <c r="F1724" t="str">
        <f>IFERROR(LOOKUP(D1724,テーブル_Swim014[選手番号],テーブル_Swim014[所属名称１]),"")</f>
        <v/>
      </c>
      <c r="G1724" t="str">
        <f>IFERROR(LOOKUP(テーブル_Swim015[[#This Row],[選手番号]],Sheet2!A:A,Sheet2!B:B),"")</f>
        <v/>
      </c>
      <c r="H1724" t="str">
        <f>IFERROR(LOOKUP(D1724,Sheet2!A:A,Sheet2!C:C),"")</f>
        <v/>
      </c>
      <c r="I1724" t="str">
        <f>IFERROR(LOOKUP(H1724,Sheet9!A:A,記載責任者!#REF!),"")</f>
        <v/>
      </c>
    </row>
    <row r="1725" spans="1:9">
      <c r="A1725">
        <f>IFERROR(テーブル_Swim015[[#This Row],[競技番号]],"")</f>
        <v>136</v>
      </c>
      <c r="B1725">
        <f>IFERROR(テーブル_Swim015[[#This Row],[組]],"")</f>
        <v>4</v>
      </c>
      <c r="C1725">
        <f>IFERROR(テーブル_Swim015[[#This Row],[水路]],"")</f>
        <v>4</v>
      </c>
      <c r="D1725">
        <f>IFERROR(Sheet4!G2549,"")</f>
        <v>0</v>
      </c>
      <c r="E1725" t="str">
        <f>IFERROR(LOOKUP(テーブル_Swim015[[#This Row],[選手番号]],Sheet3!A:A,Sheet3!C:C),"")</f>
        <v xml:space="preserve">宮中　悠希                    </v>
      </c>
      <c r="F1725" t="str">
        <f>IFERROR(LOOKUP(D1725,テーブル_Swim014[選手番号],テーブル_Swim014[所属名称１]),"")</f>
        <v/>
      </c>
      <c r="G1725" t="str">
        <f>IFERROR(LOOKUP(テーブル_Swim015[[#This Row],[選手番号]],Sheet2!A:A,Sheet2!B:B),"")</f>
        <v/>
      </c>
      <c r="H1725" t="str">
        <f>IFERROR(LOOKUP(D1725,Sheet2!A:A,Sheet2!C:C),"")</f>
        <v/>
      </c>
      <c r="I1725" t="str">
        <f>IFERROR(LOOKUP(H1725,Sheet9!A:A,記載責任者!#REF!),"")</f>
        <v/>
      </c>
    </row>
    <row r="1726" spans="1:9">
      <c r="A1726">
        <f>IFERROR(テーブル_Swim015[[#This Row],[競技番号]],"")</f>
        <v>136</v>
      </c>
      <c r="B1726">
        <f>IFERROR(テーブル_Swim015[[#This Row],[組]],"")</f>
        <v>4</v>
      </c>
      <c r="C1726">
        <f>IFERROR(テーブル_Swim015[[#This Row],[水路]],"")</f>
        <v>5</v>
      </c>
      <c r="D1726">
        <f>IFERROR(Sheet4!G2550,"")</f>
        <v>0</v>
      </c>
      <c r="E1726" t="str">
        <f>IFERROR(LOOKUP(テーブル_Swim015[[#This Row],[選手番号]],Sheet3!A:A,Sheet3!C:C),"")</f>
        <v xml:space="preserve">山中　　要                    </v>
      </c>
      <c r="F1726" t="str">
        <f>IFERROR(LOOKUP(D1726,テーブル_Swim014[選手番号],テーブル_Swim014[所属名称１]),"")</f>
        <v/>
      </c>
      <c r="G1726" t="str">
        <f>IFERROR(LOOKUP(テーブル_Swim015[[#This Row],[選手番号]],Sheet2!A:A,Sheet2!B:B),"")</f>
        <v/>
      </c>
      <c r="H1726" t="str">
        <f>IFERROR(LOOKUP(D1726,Sheet2!A:A,Sheet2!C:C),"")</f>
        <v/>
      </c>
      <c r="I1726" t="str">
        <f>IFERROR(LOOKUP(H1726,Sheet9!A:A,記載責任者!#REF!),"")</f>
        <v/>
      </c>
    </row>
    <row r="1727" spans="1:9">
      <c r="A1727">
        <f>IFERROR(テーブル_Swim015[[#This Row],[競技番号]],"")</f>
        <v>136</v>
      </c>
      <c r="B1727">
        <f>IFERROR(テーブル_Swim015[[#This Row],[組]],"")</f>
        <v>4</v>
      </c>
      <c r="C1727">
        <f>IFERROR(テーブル_Swim015[[#This Row],[水路]],"")</f>
        <v>6</v>
      </c>
      <c r="D1727">
        <f>IFERROR(Sheet4!G2551,"")</f>
        <v>0</v>
      </c>
      <c r="E1727" t="str">
        <f>IFERROR(LOOKUP(テーブル_Swim015[[#This Row],[選手番号]],Sheet3!A:A,Sheet3!C:C),"")</f>
        <v xml:space="preserve">清藤　大樹                    </v>
      </c>
      <c r="F1727" t="str">
        <f>IFERROR(LOOKUP(D1727,テーブル_Swim014[選手番号],テーブル_Swim014[所属名称１]),"")</f>
        <v/>
      </c>
      <c r="G1727" t="str">
        <f>IFERROR(LOOKUP(テーブル_Swim015[[#This Row],[選手番号]],Sheet2!A:A,Sheet2!B:B),"")</f>
        <v/>
      </c>
      <c r="H1727" t="str">
        <f>IFERROR(LOOKUP(D1727,Sheet2!A:A,Sheet2!C:C),"")</f>
        <v/>
      </c>
      <c r="I1727" t="str">
        <f>IFERROR(LOOKUP(H1727,Sheet9!A:A,記載責任者!#REF!),"")</f>
        <v/>
      </c>
    </row>
    <row r="1728" spans="1:9">
      <c r="A1728">
        <f>IFERROR(テーブル_Swim015[[#This Row],[競技番号]],"")</f>
        <v>136</v>
      </c>
      <c r="B1728">
        <f>IFERROR(テーブル_Swim015[[#This Row],[組]],"")</f>
        <v>4</v>
      </c>
      <c r="C1728">
        <f>IFERROR(テーブル_Swim015[[#This Row],[水路]],"")</f>
        <v>7</v>
      </c>
      <c r="D1728">
        <f>IFERROR(Sheet4!G2552,"")</f>
        <v>0</v>
      </c>
      <c r="E1728" t="str">
        <f>IFERROR(LOOKUP(テーブル_Swim015[[#This Row],[選手番号]],Sheet3!A:A,Sheet3!C:C),"")</f>
        <v xml:space="preserve">堀野　　響                    </v>
      </c>
      <c r="F1728" t="str">
        <f>IFERROR(LOOKUP(D1728,テーブル_Swim014[選手番号],テーブル_Swim014[所属名称１]),"")</f>
        <v/>
      </c>
      <c r="G1728" t="str">
        <f>IFERROR(LOOKUP(テーブル_Swim015[[#This Row],[選手番号]],Sheet2!A:A,Sheet2!B:B),"")</f>
        <v/>
      </c>
      <c r="H1728" t="str">
        <f>IFERROR(LOOKUP(D1728,Sheet2!A:A,Sheet2!C:C),"")</f>
        <v/>
      </c>
      <c r="I1728" t="str">
        <f>IFERROR(LOOKUP(H1728,Sheet9!A:A,記載責任者!#REF!),"")</f>
        <v/>
      </c>
    </row>
    <row r="1729" spans="1:9">
      <c r="A1729">
        <f>IFERROR(テーブル_Swim015[[#This Row],[競技番号]],"")</f>
        <v>136</v>
      </c>
      <c r="B1729">
        <f>IFERROR(テーブル_Swim015[[#This Row],[組]],"")</f>
        <v>4</v>
      </c>
      <c r="C1729">
        <f>IFERROR(テーブル_Swim015[[#This Row],[水路]],"")</f>
        <v>8</v>
      </c>
      <c r="D1729">
        <f>IFERROR(Sheet4!G2553,"")</f>
        <v>0</v>
      </c>
      <c r="E1729" t="str">
        <f>IFERROR(LOOKUP(テーブル_Swim015[[#This Row],[選手番号]],Sheet3!A:A,Sheet3!C:C),"")</f>
        <v xml:space="preserve">平島　義基                    </v>
      </c>
      <c r="F1729" t="str">
        <f>IFERROR(LOOKUP(D1729,テーブル_Swim014[選手番号],テーブル_Swim014[所属名称１]),"")</f>
        <v/>
      </c>
      <c r="G1729" t="str">
        <f>IFERROR(LOOKUP(テーブル_Swim015[[#This Row],[選手番号]],Sheet2!A:A,Sheet2!B:B),"")</f>
        <v/>
      </c>
      <c r="H1729" t="str">
        <f>IFERROR(LOOKUP(D1729,Sheet2!A:A,Sheet2!C:C),"")</f>
        <v/>
      </c>
      <c r="I1729" t="str">
        <f>IFERROR(LOOKUP(H1729,Sheet9!A:A,記載責任者!#REF!),"")</f>
        <v/>
      </c>
    </row>
    <row r="1730" spans="1:9">
      <c r="A1730">
        <f>IFERROR(テーブル_Swim015[[#This Row],[競技番号]],"")</f>
        <v>136</v>
      </c>
      <c r="B1730">
        <f>IFERROR(テーブル_Swim015[[#This Row],[組]],"")</f>
        <v>5</v>
      </c>
      <c r="C1730">
        <f>IFERROR(テーブル_Swim015[[#This Row],[水路]],"")</f>
        <v>1</v>
      </c>
      <c r="D1730">
        <f>IFERROR(Sheet4!G2554,"")</f>
        <v>0</v>
      </c>
      <c r="E1730" t="str">
        <f>IFERROR(LOOKUP(テーブル_Swim015[[#This Row],[選手番号]],Sheet3!A:A,Sheet3!C:C),"")</f>
        <v xml:space="preserve">二宮　一宙                    </v>
      </c>
      <c r="F1730" t="str">
        <f>IFERROR(LOOKUP(D1730,テーブル_Swim014[選手番号],テーブル_Swim014[所属名称１]),"")</f>
        <v/>
      </c>
      <c r="G1730" t="str">
        <f>IFERROR(LOOKUP(テーブル_Swim015[[#This Row],[選手番号]],Sheet2!A:A,Sheet2!B:B),"")</f>
        <v/>
      </c>
      <c r="H1730" t="str">
        <f>IFERROR(LOOKUP(D1730,Sheet2!A:A,Sheet2!C:C),"")</f>
        <v/>
      </c>
      <c r="I1730" t="str">
        <f>IFERROR(LOOKUP(H1730,Sheet9!A:A,記載責任者!#REF!),"")</f>
        <v/>
      </c>
    </row>
    <row r="1731" spans="1:9">
      <c r="A1731">
        <f>IFERROR(テーブル_Swim015[[#This Row],[競技番号]],"")</f>
        <v>136</v>
      </c>
      <c r="B1731">
        <f>IFERROR(テーブル_Swim015[[#This Row],[組]],"")</f>
        <v>5</v>
      </c>
      <c r="C1731">
        <f>IFERROR(テーブル_Swim015[[#This Row],[水路]],"")</f>
        <v>2</v>
      </c>
      <c r="D1731">
        <f>IFERROR(Sheet4!G2555,"")</f>
        <v>0</v>
      </c>
      <c r="E1731" t="str">
        <f>IFERROR(LOOKUP(テーブル_Swim015[[#This Row],[選手番号]],Sheet3!A:A,Sheet3!C:C),"")</f>
        <v xml:space="preserve">横田　悠樹                    </v>
      </c>
      <c r="F1731" t="str">
        <f>IFERROR(LOOKUP(D1731,テーブル_Swim014[選手番号],テーブル_Swim014[所属名称１]),"")</f>
        <v/>
      </c>
      <c r="G1731" t="str">
        <f>IFERROR(LOOKUP(テーブル_Swim015[[#This Row],[選手番号]],Sheet2!A:A,Sheet2!B:B),"")</f>
        <v/>
      </c>
      <c r="H1731" t="str">
        <f>IFERROR(LOOKUP(D1731,Sheet2!A:A,Sheet2!C:C),"")</f>
        <v/>
      </c>
      <c r="I1731" t="str">
        <f>IFERROR(LOOKUP(H1731,Sheet9!A:A,記載責任者!#REF!),"")</f>
        <v/>
      </c>
    </row>
    <row r="1732" spans="1:9">
      <c r="A1732">
        <f>IFERROR(テーブル_Swim015[[#This Row],[競技番号]],"")</f>
        <v>136</v>
      </c>
      <c r="B1732">
        <f>IFERROR(テーブル_Swim015[[#This Row],[組]],"")</f>
        <v>5</v>
      </c>
      <c r="C1732">
        <f>IFERROR(テーブル_Swim015[[#This Row],[水路]],"")</f>
        <v>3</v>
      </c>
      <c r="D1732">
        <f>IFERROR(Sheet4!G2556,"")</f>
        <v>0</v>
      </c>
      <c r="E1732" t="str">
        <f>IFERROR(LOOKUP(テーブル_Swim015[[#This Row],[選手番号]],Sheet3!A:A,Sheet3!C:C),"")</f>
        <v xml:space="preserve">吉田　圭佑                    </v>
      </c>
      <c r="F1732" t="str">
        <f>IFERROR(LOOKUP(D1732,テーブル_Swim014[選手番号],テーブル_Swim014[所属名称１]),"")</f>
        <v/>
      </c>
      <c r="G1732" t="str">
        <f>IFERROR(LOOKUP(テーブル_Swim015[[#This Row],[選手番号]],Sheet2!A:A,Sheet2!B:B),"")</f>
        <v/>
      </c>
      <c r="H1732" t="str">
        <f>IFERROR(LOOKUP(D1732,Sheet2!A:A,Sheet2!C:C),"")</f>
        <v/>
      </c>
      <c r="I1732" t="str">
        <f>IFERROR(LOOKUP(H1732,Sheet9!A:A,記載責任者!#REF!),"")</f>
        <v/>
      </c>
    </row>
    <row r="1733" spans="1:9">
      <c r="A1733">
        <f>IFERROR(テーブル_Swim015[[#This Row],[競技番号]],"")</f>
        <v>136</v>
      </c>
      <c r="B1733">
        <f>IFERROR(テーブル_Swim015[[#This Row],[組]],"")</f>
        <v>5</v>
      </c>
      <c r="C1733">
        <f>IFERROR(テーブル_Swim015[[#This Row],[水路]],"")</f>
        <v>4</v>
      </c>
      <c r="D1733">
        <f>IFERROR(Sheet4!G2557,"")</f>
        <v>0</v>
      </c>
      <c r="E1733" t="str">
        <f>IFERROR(LOOKUP(テーブル_Swim015[[#This Row],[選手番号]],Sheet3!A:A,Sheet3!C:C),"")</f>
        <v xml:space="preserve">坂本　優大                    </v>
      </c>
      <c r="F1733" t="str">
        <f>IFERROR(LOOKUP(D1733,テーブル_Swim014[選手番号],テーブル_Swim014[所属名称１]),"")</f>
        <v/>
      </c>
      <c r="G1733" t="str">
        <f>IFERROR(LOOKUP(テーブル_Swim015[[#This Row],[選手番号]],Sheet2!A:A,Sheet2!B:B),"")</f>
        <v/>
      </c>
      <c r="H1733" t="str">
        <f>IFERROR(LOOKUP(D1733,Sheet2!A:A,Sheet2!C:C),"")</f>
        <v/>
      </c>
      <c r="I1733" t="str">
        <f>IFERROR(LOOKUP(H1733,Sheet9!A:A,記載責任者!#REF!),"")</f>
        <v/>
      </c>
    </row>
    <row r="1734" spans="1:9">
      <c r="A1734">
        <f>IFERROR(テーブル_Swim015[[#This Row],[競技番号]],"")</f>
        <v>136</v>
      </c>
      <c r="B1734">
        <f>IFERROR(テーブル_Swim015[[#This Row],[組]],"")</f>
        <v>5</v>
      </c>
      <c r="C1734">
        <f>IFERROR(テーブル_Swim015[[#This Row],[水路]],"")</f>
        <v>5</v>
      </c>
      <c r="D1734">
        <f>IFERROR(Sheet4!G2558,"")</f>
        <v>0</v>
      </c>
      <c r="E1734" t="str">
        <f>IFERROR(LOOKUP(テーブル_Swim015[[#This Row],[選手番号]],Sheet3!A:A,Sheet3!C:C),"")</f>
        <v xml:space="preserve">矢野　智久                    </v>
      </c>
      <c r="F1734" t="str">
        <f>IFERROR(LOOKUP(D1734,テーブル_Swim014[選手番号],テーブル_Swim014[所属名称１]),"")</f>
        <v/>
      </c>
      <c r="G1734" t="str">
        <f>IFERROR(LOOKUP(テーブル_Swim015[[#This Row],[選手番号]],Sheet2!A:A,Sheet2!B:B),"")</f>
        <v/>
      </c>
      <c r="H1734" t="str">
        <f>IFERROR(LOOKUP(D1734,Sheet2!A:A,Sheet2!C:C),"")</f>
        <v/>
      </c>
      <c r="I1734" t="str">
        <f>IFERROR(LOOKUP(H1734,Sheet9!A:A,記載責任者!#REF!),"")</f>
        <v/>
      </c>
    </row>
    <row r="1735" spans="1:9">
      <c r="A1735">
        <f>IFERROR(テーブル_Swim015[[#This Row],[競技番号]],"")</f>
        <v>136</v>
      </c>
      <c r="B1735">
        <f>IFERROR(テーブル_Swim015[[#This Row],[組]],"")</f>
        <v>5</v>
      </c>
      <c r="C1735">
        <f>IFERROR(テーブル_Swim015[[#This Row],[水路]],"")</f>
        <v>6</v>
      </c>
      <c r="D1735">
        <f>IFERROR(Sheet4!G2559,"")</f>
        <v>0</v>
      </c>
      <c r="E1735" t="str">
        <f>IFERROR(LOOKUP(テーブル_Swim015[[#This Row],[選手番号]],Sheet3!A:A,Sheet3!C:C),"")</f>
        <v xml:space="preserve">二宮龍之輔                    </v>
      </c>
      <c r="F1735" t="str">
        <f>IFERROR(LOOKUP(D1735,テーブル_Swim014[選手番号],テーブル_Swim014[所属名称１]),"")</f>
        <v/>
      </c>
      <c r="G1735" t="str">
        <f>IFERROR(LOOKUP(テーブル_Swim015[[#This Row],[選手番号]],Sheet2!A:A,Sheet2!B:B),"")</f>
        <v/>
      </c>
      <c r="H1735" t="str">
        <f>IFERROR(LOOKUP(D1735,Sheet2!A:A,Sheet2!C:C),"")</f>
        <v/>
      </c>
      <c r="I1735" t="str">
        <f>IFERROR(LOOKUP(H1735,Sheet9!A:A,記載責任者!#REF!),"")</f>
        <v/>
      </c>
    </row>
    <row r="1736" spans="1:9">
      <c r="A1736">
        <f>IFERROR(テーブル_Swim015[[#This Row],[競技番号]],"")</f>
        <v>136</v>
      </c>
      <c r="B1736">
        <f>IFERROR(テーブル_Swim015[[#This Row],[組]],"")</f>
        <v>5</v>
      </c>
      <c r="C1736">
        <f>IFERROR(テーブル_Swim015[[#This Row],[水路]],"")</f>
        <v>7</v>
      </c>
      <c r="D1736">
        <f>IFERROR(Sheet4!G2560,"")</f>
        <v>0</v>
      </c>
      <c r="E1736" t="str">
        <f>IFERROR(LOOKUP(テーブル_Swim015[[#This Row],[選手番号]],Sheet3!A:A,Sheet3!C:C),"")</f>
        <v xml:space="preserve">田中　　海                    </v>
      </c>
      <c r="F1736" t="str">
        <f>IFERROR(LOOKUP(D1736,テーブル_Swim014[選手番号],テーブル_Swim014[所属名称１]),"")</f>
        <v/>
      </c>
      <c r="G1736" t="str">
        <f>IFERROR(LOOKUP(テーブル_Swim015[[#This Row],[選手番号]],Sheet2!A:A,Sheet2!B:B),"")</f>
        <v/>
      </c>
      <c r="H1736" t="str">
        <f>IFERROR(LOOKUP(D1736,Sheet2!A:A,Sheet2!C:C),"")</f>
        <v/>
      </c>
      <c r="I1736" t="str">
        <f>IFERROR(LOOKUP(H1736,Sheet9!A:A,記載責任者!#REF!),"")</f>
        <v/>
      </c>
    </row>
    <row r="1737" spans="1:9">
      <c r="A1737">
        <f>IFERROR(テーブル_Swim015[[#This Row],[競技番号]],"")</f>
        <v>136</v>
      </c>
      <c r="B1737">
        <f>IFERROR(テーブル_Swim015[[#This Row],[組]],"")</f>
        <v>5</v>
      </c>
      <c r="C1737">
        <f>IFERROR(テーブル_Swim015[[#This Row],[水路]],"")</f>
        <v>8</v>
      </c>
      <c r="D1737">
        <f>IFERROR(Sheet4!G2561,"")</f>
        <v>0</v>
      </c>
      <c r="E1737" t="str">
        <f>IFERROR(LOOKUP(テーブル_Swim015[[#This Row],[選手番号]],Sheet3!A:A,Sheet3!C:C),"")</f>
        <v xml:space="preserve">塩崎　光紀                    </v>
      </c>
      <c r="F1737" t="str">
        <f>IFERROR(LOOKUP(D1737,テーブル_Swim014[選手番号],テーブル_Swim014[所属名称１]),"")</f>
        <v/>
      </c>
      <c r="G1737" t="str">
        <f>IFERROR(LOOKUP(テーブル_Swim015[[#This Row],[選手番号]],Sheet2!A:A,Sheet2!B:B),"")</f>
        <v/>
      </c>
      <c r="H1737" t="str">
        <f>IFERROR(LOOKUP(D1737,Sheet2!A:A,Sheet2!C:C),"")</f>
        <v/>
      </c>
      <c r="I1737" t="str">
        <f>IFERROR(LOOKUP(H1737,Sheet9!A:A,記載責任者!#REF!),"")</f>
        <v/>
      </c>
    </row>
    <row r="1738" spans="1:9">
      <c r="A1738">
        <f>IFERROR(テーブル_Swim015[[#This Row],[競技番号]],"")</f>
        <v>136</v>
      </c>
      <c r="B1738">
        <f>IFERROR(テーブル_Swim015[[#This Row],[組]],"")</f>
        <v>6</v>
      </c>
      <c r="C1738">
        <f>IFERROR(テーブル_Swim015[[#This Row],[水路]],"")</f>
        <v>1</v>
      </c>
      <c r="D1738">
        <f>IFERROR(Sheet4!G2562,"")</f>
        <v>0</v>
      </c>
      <c r="E1738" t="str">
        <f>IFERROR(LOOKUP(テーブル_Swim015[[#This Row],[選手番号]],Sheet3!A:A,Sheet3!C:C),"")</f>
        <v xml:space="preserve">白川　大登                    </v>
      </c>
      <c r="F1738" t="str">
        <f>IFERROR(LOOKUP(D1738,テーブル_Swim014[選手番号],テーブル_Swim014[所属名称１]),"")</f>
        <v/>
      </c>
      <c r="G1738" t="str">
        <f>IFERROR(LOOKUP(テーブル_Swim015[[#This Row],[選手番号]],Sheet2!A:A,Sheet2!B:B),"")</f>
        <v/>
      </c>
      <c r="H1738" t="str">
        <f>IFERROR(LOOKUP(D1738,Sheet2!A:A,Sheet2!C:C),"")</f>
        <v/>
      </c>
      <c r="I1738" t="str">
        <f>IFERROR(LOOKUP(H1738,Sheet9!A:A,記載責任者!#REF!),"")</f>
        <v/>
      </c>
    </row>
    <row r="1739" spans="1:9">
      <c r="A1739">
        <f>IFERROR(テーブル_Swim015[[#This Row],[競技番号]],"")</f>
        <v>136</v>
      </c>
      <c r="B1739">
        <f>IFERROR(テーブル_Swim015[[#This Row],[組]],"")</f>
        <v>6</v>
      </c>
      <c r="C1739">
        <f>IFERROR(テーブル_Swim015[[#This Row],[水路]],"")</f>
        <v>2</v>
      </c>
      <c r="D1739">
        <f>IFERROR(Sheet4!G2563,"")</f>
        <v>0</v>
      </c>
      <c r="E1739" t="str">
        <f>IFERROR(LOOKUP(テーブル_Swim015[[#This Row],[選手番号]],Sheet3!A:A,Sheet3!C:C),"")</f>
        <v xml:space="preserve">佐々木龍吾                    </v>
      </c>
      <c r="F1739" t="str">
        <f>IFERROR(LOOKUP(D1739,テーブル_Swim014[選手番号],テーブル_Swim014[所属名称１]),"")</f>
        <v/>
      </c>
      <c r="G1739" t="str">
        <f>IFERROR(LOOKUP(テーブル_Swim015[[#This Row],[選手番号]],Sheet2!A:A,Sheet2!B:B),"")</f>
        <v/>
      </c>
      <c r="H1739" t="str">
        <f>IFERROR(LOOKUP(D1739,Sheet2!A:A,Sheet2!C:C),"")</f>
        <v/>
      </c>
      <c r="I1739" t="str">
        <f>IFERROR(LOOKUP(H1739,Sheet9!A:A,記載責任者!#REF!),"")</f>
        <v/>
      </c>
    </row>
    <row r="1740" spans="1:9">
      <c r="A1740">
        <f>IFERROR(テーブル_Swim015[[#This Row],[競技番号]],"")</f>
        <v>136</v>
      </c>
      <c r="B1740">
        <f>IFERROR(テーブル_Swim015[[#This Row],[組]],"")</f>
        <v>6</v>
      </c>
      <c r="C1740">
        <f>IFERROR(テーブル_Swim015[[#This Row],[水路]],"")</f>
        <v>3</v>
      </c>
      <c r="D1740">
        <f>IFERROR(Sheet4!G2564,"")</f>
        <v>0</v>
      </c>
      <c r="E1740" t="str">
        <f>IFERROR(LOOKUP(テーブル_Swim015[[#This Row],[選手番号]],Sheet3!A:A,Sheet3!C:C),"")</f>
        <v xml:space="preserve">丑本　知大                    </v>
      </c>
      <c r="F1740" t="str">
        <f>IFERROR(LOOKUP(D1740,テーブル_Swim014[選手番号],テーブル_Swim014[所属名称１]),"")</f>
        <v/>
      </c>
      <c r="G1740" t="str">
        <f>IFERROR(LOOKUP(テーブル_Swim015[[#This Row],[選手番号]],Sheet2!A:A,Sheet2!B:B),"")</f>
        <v/>
      </c>
      <c r="H1740" t="str">
        <f>IFERROR(LOOKUP(D1740,Sheet2!A:A,Sheet2!C:C),"")</f>
        <v/>
      </c>
      <c r="I1740" t="str">
        <f>IFERROR(LOOKUP(H1740,Sheet9!A:A,記載責任者!#REF!),"")</f>
        <v/>
      </c>
    </row>
    <row r="1741" spans="1:9">
      <c r="A1741">
        <f>IFERROR(テーブル_Swim015[[#This Row],[競技番号]],"")</f>
        <v>136</v>
      </c>
      <c r="B1741">
        <f>IFERROR(テーブル_Swim015[[#This Row],[組]],"")</f>
        <v>6</v>
      </c>
      <c r="C1741">
        <f>IFERROR(テーブル_Swim015[[#This Row],[水路]],"")</f>
        <v>4</v>
      </c>
      <c r="D1741">
        <f>IFERROR(Sheet4!G2565,"")</f>
        <v>0</v>
      </c>
      <c r="E1741" t="str">
        <f>IFERROR(LOOKUP(テーブル_Swim015[[#This Row],[選手番号]],Sheet3!A:A,Sheet3!C:C),"")</f>
        <v xml:space="preserve">今城　拓海                    </v>
      </c>
      <c r="F1741" t="str">
        <f>IFERROR(LOOKUP(D1741,テーブル_Swim014[選手番号],テーブル_Swim014[所属名称１]),"")</f>
        <v/>
      </c>
      <c r="G1741" t="str">
        <f>IFERROR(LOOKUP(テーブル_Swim015[[#This Row],[選手番号]],Sheet2!A:A,Sheet2!B:B),"")</f>
        <v/>
      </c>
      <c r="H1741" t="str">
        <f>IFERROR(LOOKUP(D1741,Sheet2!A:A,Sheet2!C:C),"")</f>
        <v/>
      </c>
      <c r="I1741" t="str">
        <f>IFERROR(LOOKUP(H1741,Sheet9!A:A,記載責任者!#REF!),"")</f>
        <v/>
      </c>
    </row>
    <row r="1742" spans="1:9">
      <c r="A1742">
        <f>IFERROR(テーブル_Swim015[[#This Row],[競技番号]],"")</f>
        <v>136</v>
      </c>
      <c r="B1742">
        <f>IFERROR(テーブル_Swim015[[#This Row],[組]],"")</f>
        <v>6</v>
      </c>
      <c r="C1742">
        <f>IFERROR(テーブル_Swim015[[#This Row],[水路]],"")</f>
        <v>5</v>
      </c>
      <c r="D1742">
        <f>IFERROR(Sheet4!G2566,"")</f>
        <v>0</v>
      </c>
      <c r="E1742" t="str">
        <f>IFERROR(LOOKUP(テーブル_Swim015[[#This Row],[選手番号]],Sheet3!A:A,Sheet3!C:C),"")</f>
        <v xml:space="preserve">村上　雅弥                    </v>
      </c>
      <c r="F1742" t="str">
        <f>IFERROR(LOOKUP(D1742,テーブル_Swim014[選手番号],テーブル_Swim014[所属名称１]),"")</f>
        <v/>
      </c>
      <c r="G1742" t="str">
        <f>IFERROR(LOOKUP(テーブル_Swim015[[#This Row],[選手番号]],Sheet2!A:A,Sheet2!B:B),"")</f>
        <v/>
      </c>
      <c r="H1742" t="str">
        <f>IFERROR(LOOKUP(D1742,Sheet2!A:A,Sheet2!C:C),"")</f>
        <v/>
      </c>
      <c r="I1742" t="str">
        <f>IFERROR(LOOKUP(H1742,Sheet9!A:A,記載責任者!#REF!),"")</f>
        <v/>
      </c>
    </row>
    <row r="1743" spans="1:9">
      <c r="A1743">
        <f>IFERROR(テーブル_Swim015[[#This Row],[競技番号]],"")</f>
        <v>136</v>
      </c>
      <c r="B1743">
        <f>IFERROR(テーブル_Swim015[[#This Row],[組]],"")</f>
        <v>6</v>
      </c>
      <c r="C1743">
        <f>IFERROR(テーブル_Swim015[[#This Row],[水路]],"")</f>
        <v>6</v>
      </c>
      <c r="D1743">
        <f>IFERROR(Sheet4!G2567,"")</f>
        <v>0</v>
      </c>
      <c r="E1743" t="str">
        <f>IFERROR(LOOKUP(テーブル_Swim015[[#This Row],[選手番号]],Sheet3!A:A,Sheet3!C:C),"")</f>
        <v xml:space="preserve">中川　裕斗                    </v>
      </c>
      <c r="F1743" t="str">
        <f>IFERROR(LOOKUP(D1743,テーブル_Swim014[選手番号],テーブル_Swim014[所属名称１]),"")</f>
        <v/>
      </c>
      <c r="G1743" t="str">
        <f>IFERROR(LOOKUP(テーブル_Swim015[[#This Row],[選手番号]],Sheet2!A:A,Sheet2!B:B),"")</f>
        <v/>
      </c>
      <c r="H1743" t="str">
        <f>IFERROR(LOOKUP(D1743,Sheet2!A:A,Sheet2!C:C),"")</f>
        <v/>
      </c>
      <c r="I1743" t="str">
        <f>IFERROR(LOOKUP(H1743,Sheet9!A:A,記載責任者!#REF!),"")</f>
        <v/>
      </c>
    </row>
    <row r="1744" spans="1:9">
      <c r="A1744">
        <f>IFERROR(テーブル_Swim015[[#This Row],[競技番号]],"")</f>
        <v>136</v>
      </c>
      <c r="B1744">
        <f>IFERROR(テーブル_Swim015[[#This Row],[組]],"")</f>
        <v>6</v>
      </c>
      <c r="C1744">
        <f>IFERROR(テーブル_Swim015[[#This Row],[水路]],"")</f>
        <v>7</v>
      </c>
      <c r="D1744">
        <f>IFERROR(Sheet4!G2568,"")</f>
        <v>0</v>
      </c>
      <c r="E1744" t="str">
        <f>IFERROR(LOOKUP(テーブル_Swim015[[#This Row],[選手番号]],Sheet3!A:A,Sheet3!C:C),"")</f>
        <v xml:space="preserve">福田　達也                    </v>
      </c>
      <c r="F1744" t="str">
        <f>IFERROR(LOOKUP(D1744,テーブル_Swim014[選手番号],テーブル_Swim014[所属名称１]),"")</f>
        <v/>
      </c>
      <c r="G1744" t="str">
        <f>IFERROR(LOOKUP(テーブル_Swim015[[#This Row],[選手番号]],Sheet2!A:A,Sheet2!B:B),"")</f>
        <v/>
      </c>
      <c r="H1744" t="str">
        <f>IFERROR(LOOKUP(D1744,Sheet2!A:A,Sheet2!C:C),"")</f>
        <v/>
      </c>
      <c r="I1744" t="str">
        <f>IFERROR(LOOKUP(H1744,Sheet9!A:A,記載責任者!#REF!),"")</f>
        <v/>
      </c>
    </row>
    <row r="1745" spans="1:9">
      <c r="A1745">
        <f>IFERROR(テーブル_Swim015[[#This Row],[競技番号]],"")</f>
        <v>136</v>
      </c>
      <c r="B1745">
        <f>IFERROR(テーブル_Swim015[[#This Row],[組]],"")</f>
        <v>6</v>
      </c>
      <c r="C1745">
        <f>IFERROR(テーブル_Swim015[[#This Row],[水路]],"")</f>
        <v>8</v>
      </c>
      <c r="D1745">
        <f>IFERROR(Sheet4!G2569,"")</f>
        <v>0</v>
      </c>
      <c r="E1745" t="str">
        <f>IFERROR(LOOKUP(テーブル_Swim015[[#This Row],[選手番号]],Sheet3!A:A,Sheet3!C:C),"")</f>
        <v xml:space="preserve">原　　直輝                    </v>
      </c>
      <c r="F1745" t="str">
        <f>IFERROR(LOOKUP(D1745,テーブル_Swim014[選手番号],テーブル_Swim014[所属名称１]),"")</f>
        <v/>
      </c>
      <c r="G1745" t="str">
        <f>IFERROR(LOOKUP(テーブル_Swim015[[#This Row],[選手番号]],Sheet2!A:A,Sheet2!B:B),"")</f>
        <v/>
      </c>
      <c r="H1745" t="str">
        <f>IFERROR(LOOKUP(D1745,Sheet2!A:A,Sheet2!C:C),"")</f>
        <v/>
      </c>
      <c r="I1745" t="str">
        <f>IFERROR(LOOKUP(H1745,Sheet9!A:A,記載責任者!#REF!),"")</f>
        <v/>
      </c>
    </row>
    <row r="1746" spans="1:9">
      <c r="A1746">
        <f>IFERROR(テーブル_Swim015[[#This Row],[競技番号]],"")</f>
        <v>137</v>
      </c>
      <c r="B1746">
        <f>IFERROR(テーブル_Swim015[[#This Row],[組]],"")</f>
        <v>1</v>
      </c>
      <c r="C1746">
        <f>IFERROR(テーブル_Swim015[[#This Row],[水路]],"")</f>
        <v>1</v>
      </c>
      <c r="D1746">
        <f>IFERROR(Sheet4!G2570,"")</f>
        <v>0</v>
      </c>
      <c r="E1746" t="str">
        <f>IFERROR(LOOKUP(テーブル_Swim015[[#This Row],[選手番号]],Sheet3!A:A,Sheet3!C:C),"")</f>
        <v/>
      </c>
      <c r="F1746" t="str">
        <f>IFERROR(LOOKUP(D1746,テーブル_Swim014[選手番号],テーブル_Swim014[所属名称１]),"")</f>
        <v/>
      </c>
      <c r="G1746" t="str">
        <f>IFERROR(LOOKUP(テーブル_Swim015[[#This Row],[選手番号]],Sheet2!A:A,Sheet2!B:B),"")</f>
        <v/>
      </c>
      <c r="H1746" t="str">
        <f>IFERROR(LOOKUP(D1746,Sheet2!A:A,Sheet2!C:C),"")</f>
        <v/>
      </c>
      <c r="I1746" t="str">
        <f>IFERROR(LOOKUP(H1746,Sheet9!A:A,記載責任者!#REF!),"")</f>
        <v/>
      </c>
    </row>
    <row r="1747" spans="1:9">
      <c r="A1747">
        <f>IFERROR(テーブル_Swim015[[#This Row],[競技番号]],"")</f>
        <v>137</v>
      </c>
      <c r="B1747">
        <f>IFERROR(テーブル_Swim015[[#This Row],[組]],"")</f>
        <v>1</v>
      </c>
      <c r="C1747">
        <f>IFERROR(テーブル_Swim015[[#This Row],[水路]],"")</f>
        <v>2</v>
      </c>
      <c r="D1747">
        <f>IFERROR(Sheet4!G2571,"")</f>
        <v>0</v>
      </c>
      <c r="E1747" t="str">
        <f>IFERROR(LOOKUP(テーブル_Swim015[[#This Row],[選手番号]],Sheet3!A:A,Sheet3!C:C),"")</f>
        <v/>
      </c>
      <c r="F1747" t="str">
        <f>IFERROR(LOOKUP(D1747,テーブル_Swim014[選手番号],テーブル_Swim014[所属名称１]),"")</f>
        <v/>
      </c>
      <c r="G1747" t="str">
        <f>IFERROR(LOOKUP(テーブル_Swim015[[#This Row],[選手番号]],Sheet2!A:A,Sheet2!B:B),"")</f>
        <v/>
      </c>
      <c r="H1747" t="str">
        <f>IFERROR(LOOKUP(D1747,Sheet2!A:A,Sheet2!C:C),"")</f>
        <v/>
      </c>
      <c r="I1747" t="str">
        <f>IFERROR(LOOKUP(H1747,Sheet9!A:A,記載責任者!#REF!),"")</f>
        <v/>
      </c>
    </row>
    <row r="1748" spans="1:9">
      <c r="A1748">
        <f>IFERROR(テーブル_Swim015[[#This Row],[競技番号]],"")</f>
        <v>137</v>
      </c>
      <c r="B1748">
        <f>IFERROR(テーブル_Swim015[[#This Row],[組]],"")</f>
        <v>1</v>
      </c>
      <c r="C1748">
        <f>IFERROR(テーブル_Swim015[[#This Row],[水路]],"")</f>
        <v>3</v>
      </c>
      <c r="D1748">
        <f>IFERROR(Sheet4!G2572,"")</f>
        <v>0</v>
      </c>
      <c r="E1748" t="str">
        <f>IFERROR(LOOKUP(テーブル_Swim015[[#This Row],[選手番号]],Sheet3!A:A,Sheet3!C:C),"")</f>
        <v xml:space="preserve">半明　茉倫                    </v>
      </c>
      <c r="F1748" t="str">
        <f>IFERROR(LOOKUP(D1748,テーブル_Swim014[選手番号],テーブル_Swim014[所属名称１]),"")</f>
        <v/>
      </c>
      <c r="G1748" t="str">
        <f>IFERROR(LOOKUP(テーブル_Swim015[[#This Row],[選手番号]],Sheet2!A:A,Sheet2!B:B),"")</f>
        <v/>
      </c>
      <c r="H1748" t="str">
        <f>IFERROR(LOOKUP(D1748,Sheet2!A:A,Sheet2!C:C),"")</f>
        <v/>
      </c>
      <c r="I1748" t="str">
        <f>IFERROR(LOOKUP(H1748,Sheet9!A:A,記載責任者!#REF!),"")</f>
        <v/>
      </c>
    </row>
    <row r="1749" spans="1:9">
      <c r="A1749">
        <f>IFERROR(テーブル_Swim015[[#This Row],[競技番号]],"")</f>
        <v>137</v>
      </c>
      <c r="B1749">
        <f>IFERROR(テーブル_Swim015[[#This Row],[組]],"")</f>
        <v>1</v>
      </c>
      <c r="C1749">
        <f>IFERROR(テーブル_Swim015[[#This Row],[水路]],"")</f>
        <v>4</v>
      </c>
      <c r="D1749">
        <f>IFERROR(Sheet4!G2573,"")</f>
        <v>0</v>
      </c>
      <c r="E1749" t="str">
        <f>IFERROR(LOOKUP(テーブル_Swim015[[#This Row],[選手番号]],Sheet3!A:A,Sheet3!C:C),"")</f>
        <v xml:space="preserve">浜田　彩未                    </v>
      </c>
      <c r="F1749" t="str">
        <f>IFERROR(LOOKUP(D1749,テーブル_Swim014[選手番号],テーブル_Swim014[所属名称１]),"")</f>
        <v/>
      </c>
      <c r="G1749" t="str">
        <f>IFERROR(LOOKUP(テーブル_Swim015[[#This Row],[選手番号]],Sheet2!A:A,Sheet2!B:B),"")</f>
        <v/>
      </c>
      <c r="H1749" t="str">
        <f>IFERROR(LOOKUP(D1749,Sheet2!A:A,Sheet2!C:C),"")</f>
        <v/>
      </c>
      <c r="I1749" t="str">
        <f>IFERROR(LOOKUP(H1749,Sheet9!A:A,記載責任者!#REF!),"")</f>
        <v/>
      </c>
    </row>
    <row r="1750" spans="1:9">
      <c r="A1750">
        <f>IFERROR(テーブル_Swim015[[#This Row],[競技番号]],"")</f>
        <v>137</v>
      </c>
      <c r="B1750">
        <f>IFERROR(テーブル_Swim015[[#This Row],[組]],"")</f>
        <v>1</v>
      </c>
      <c r="C1750">
        <f>IFERROR(テーブル_Swim015[[#This Row],[水路]],"")</f>
        <v>5</v>
      </c>
      <c r="D1750">
        <f>IFERROR(Sheet4!G2574,"")</f>
        <v>0</v>
      </c>
      <c r="E1750" t="str">
        <f>IFERROR(LOOKUP(テーブル_Swim015[[#This Row],[選手番号]],Sheet3!A:A,Sheet3!C:C),"")</f>
        <v xml:space="preserve">岡本　未来                    </v>
      </c>
      <c r="F1750" t="str">
        <f>IFERROR(LOOKUP(D1750,テーブル_Swim014[選手番号],テーブル_Swim014[所属名称１]),"")</f>
        <v/>
      </c>
      <c r="G1750" t="str">
        <f>IFERROR(LOOKUP(テーブル_Swim015[[#This Row],[選手番号]],Sheet2!A:A,Sheet2!B:B),"")</f>
        <v/>
      </c>
      <c r="H1750" t="str">
        <f>IFERROR(LOOKUP(D1750,Sheet2!A:A,Sheet2!C:C),"")</f>
        <v/>
      </c>
      <c r="I1750" t="str">
        <f>IFERROR(LOOKUP(H1750,Sheet9!A:A,記載責任者!#REF!),"")</f>
        <v/>
      </c>
    </row>
    <row r="1751" spans="1:9">
      <c r="A1751">
        <f>IFERROR(テーブル_Swim015[[#This Row],[競技番号]],"")</f>
        <v>137</v>
      </c>
      <c r="B1751">
        <f>IFERROR(テーブル_Swim015[[#This Row],[組]],"")</f>
        <v>1</v>
      </c>
      <c r="C1751">
        <f>IFERROR(テーブル_Swim015[[#This Row],[水路]],"")</f>
        <v>6</v>
      </c>
      <c r="D1751">
        <f>IFERROR(Sheet4!G2575,"")</f>
        <v>0</v>
      </c>
      <c r="E1751" t="str">
        <f>IFERROR(LOOKUP(テーブル_Swim015[[#This Row],[選手番号]],Sheet3!A:A,Sheet3!C:C),"")</f>
        <v xml:space="preserve">大久保莉子                    </v>
      </c>
      <c r="F1751" t="str">
        <f>IFERROR(LOOKUP(D1751,テーブル_Swim014[選手番号],テーブル_Swim014[所属名称１]),"")</f>
        <v/>
      </c>
      <c r="G1751" t="str">
        <f>IFERROR(LOOKUP(テーブル_Swim015[[#This Row],[選手番号]],Sheet2!A:A,Sheet2!B:B),"")</f>
        <v/>
      </c>
      <c r="H1751" t="str">
        <f>IFERROR(LOOKUP(D1751,Sheet2!A:A,Sheet2!C:C),"")</f>
        <v/>
      </c>
      <c r="I1751" t="str">
        <f>IFERROR(LOOKUP(H1751,Sheet9!A:A,記載責任者!#REF!),"")</f>
        <v/>
      </c>
    </row>
    <row r="1752" spans="1:9">
      <c r="A1752">
        <f>IFERROR(テーブル_Swim015[[#This Row],[競技番号]],"")</f>
        <v>137</v>
      </c>
      <c r="B1752">
        <f>IFERROR(テーブル_Swim015[[#This Row],[組]],"")</f>
        <v>1</v>
      </c>
      <c r="C1752">
        <f>IFERROR(テーブル_Swim015[[#This Row],[水路]],"")</f>
        <v>7</v>
      </c>
      <c r="D1752">
        <f>IFERROR(Sheet4!G2576,"")</f>
        <v>0</v>
      </c>
      <c r="E1752" t="str">
        <f>IFERROR(LOOKUP(テーブル_Swim015[[#This Row],[選手番号]],Sheet3!A:A,Sheet3!C:C),"")</f>
        <v/>
      </c>
      <c r="F1752" t="str">
        <f>IFERROR(LOOKUP(D1752,テーブル_Swim014[選手番号],テーブル_Swim014[所属名称１]),"")</f>
        <v/>
      </c>
      <c r="G1752" t="str">
        <f>IFERROR(LOOKUP(テーブル_Swim015[[#This Row],[選手番号]],Sheet2!A:A,Sheet2!B:B),"")</f>
        <v/>
      </c>
      <c r="H1752" t="str">
        <f>IFERROR(LOOKUP(D1752,Sheet2!A:A,Sheet2!C:C),"")</f>
        <v/>
      </c>
      <c r="I1752" t="str">
        <f>IFERROR(LOOKUP(H1752,Sheet9!A:A,記載責任者!#REF!),"")</f>
        <v/>
      </c>
    </row>
    <row r="1753" spans="1:9">
      <c r="A1753">
        <f>IFERROR(テーブル_Swim015[[#This Row],[競技番号]],"")</f>
        <v>137</v>
      </c>
      <c r="B1753">
        <f>IFERROR(テーブル_Swim015[[#This Row],[組]],"")</f>
        <v>1</v>
      </c>
      <c r="C1753">
        <f>IFERROR(テーブル_Swim015[[#This Row],[水路]],"")</f>
        <v>8</v>
      </c>
      <c r="D1753">
        <f>IFERROR(Sheet4!G2577,"")</f>
        <v>0</v>
      </c>
      <c r="E1753" t="str">
        <f>IFERROR(LOOKUP(テーブル_Swim015[[#This Row],[選手番号]],Sheet3!A:A,Sheet3!C:C),"")</f>
        <v/>
      </c>
      <c r="F1753" t="str">
        <f>IFERROR(LOOKUP(D1753,テーブル_Swim014[選手番号],テーブル_Swim014[所属名称１]),"")</f>
        <v/>
      </c>
      <c r="G1753" t="str">
        <f>IFERROR(LOOKUP(テーブル_Swim015[[#This Row],[選手番号]],Sheet2!A:A,Sheet2!B:B),"")</f>
        <v/>
      </c>
      <c r="H1753" t="str">
        <f>IFERROR(LOOKUP(D1753,Sheet2!A:A,Sheet2!C:C),"")</f>
        <v/>
      </c>
      <c r="I1753" t="str">
        <f>IFERROR(LOOKUP(H1753,Sheet9!A:A,記載責任者!#REF!),"")</f>
        <v/>
      </c>
    </row>
    <row r="1754" spans="1:9">
      <c r="A1754">
        <f>IFERROR(テーブル_Swim015[[#This Row],[競技番号]],"")</f>
        <v>137</v>
      </c>
      <c r="B1754">
        <f>IFERROR(テーブル_Swim015[[#This Row],[組]],"")</f>
        <v>2</v>
      </c>
      <c r="C1754">
        <f>IFERROR(テーブル_Swim015[[#This Row],[水路]],"")</f>
        <v>1</v>
      </c>
      <c r="D1754">
        <f>IFERROR(Sheet4!G2578,"")</f>
        <v>0</v>
      </c>
      <c r="E1754" t="str">
        <f>IFERROR(LOOKUP(テーブル_Swim015[[#This Row],[選手番号]],Sheet3!A:A,Sheet3!C:C),"")</f>
        <v xml:space="preserve">中逵　真桜                    </v>
      </c>
      <c r="F1754" t="str">
        <f>IFERROR(LOOKUP(D1754,テーブル_Swim014[選手番号],テーブル_Swim014[所属名称１]),"")</f>
        <v/>
      </c>
      <c r="G1754" t="str">
        <f>IFERROR(LOOKUP(テーブル_Swim015[[#This Row],[選手番号]],Sheet2!A:A,Sheet2!B:B),"")</f>
        <v/>
      </c>
      <c r="H1754" t="str">
        <f>IFERROR(LOOKUP(D1754,Sheet2!A:A,Sheet2!C:C),"")</f>
        <v/>
      </c>
      <c r="I1754" t="str">
        <f>IFERROR(LOOKUP(H1754,Sheet9!A:A,記載責任者!#REF!),"")</f>
        <v/>
      </c>
    </row>
    <row r="1755" spans="1:9">
      <c r="A1755">
        <f>IFERROR(テーブル_Swim015[[#This Row],[競技番号]],"")</f>
        <v>137</v>
      </c>
      <c r="B1755">
        <f>IFERROR(テーブル_Swim015[[#This Row],[組]],"")</f>
        <v>2</v>
      </c>
      <c r="C1755">
        <f>IFERROR(テーブル_Swim015[[#This Row],[水路]],"")</f>
        <v>2</v>
      </c>
      <c r="D1755">
        <f>IFERROR(Sheet4!G2579,"")</f>
        <v>0</v>
      </c>
      <c r="E1755" t="str">
        <f>IFERROR(LOOKUP(テーブル_Swim015[[#This Row],[選手番号]],Sheet3!A:A,Sheet3!C:C),"")</f>
        <v xml:space="preserve">清家　美羽                    </v>
      </c>
      <c r="F1755" t="str">
        <f>IFERROR(LOOKUP(D1755,テーブル_Swim014[選手番号],テーブル_Swim014[所属名称１]),"")</f>
        <v/>
      </c>
      <c r="G1755" t="str">
        <f>IFERROR(LOOKUP(テーブル_Swim015[[#This Row],[選手番号]],Sheet2!A:A,Sheet2!B:B),"")</f>
        <v/>
      </c>
      <c r="H1755" t="str">
        <f>IFERROR(LOOKUP(D1755,Sheet2!A:A,Sheet2!C:C),"")</f>
        <v/>
      </c>
      <c r="I1755" t="str">
        <f>IFERROR(LOOKUP(H1755,Sheet9!A:A,記載責任者!#REF!),"")</f>
        <v/>
      </c>
    </row>
    <row r="1756" spans="1:9">
      <c r="A1756">
        <f>IFERROR(テーブル_Swim015[[#This Row],[競技番号]],"")</f>
        <v>137</v>
      </c>
      <c r="B1756">
        <f>IFERROR(テーブル_Swim015[[#This Row],[組]],"")</f>
        <v>2</v>
      </c>
      <c r="C1756">
        <f>IFERROR(テーブル_Swim015[[#This Row],[水路]],"")</f>
        <v>3</v>
      </c>
      <c r="D1756">
        <f>IFERROR(Sheet4!G2580,"")</f>
        <v>0</v>
      </c>
      <c r="E1756" t="str">
        <f>IFERROR(LOOKUP(テーブル_Swim015[[#This Row],[選手番号]],Sheet3!A:A,Sheet3!C:C),"")</f>
        <v xml:space="preserve">山本　更紗                    </v>
      </c>
      <c r="F1756" t="str">
        <f>IFERROR(LOOKUP(D1756,テーブル_Swim014[選手番号],テーブル_Swim014[所属名称１]),"")</f>
        <v/>
      </c>
      <c r="G1756" t="str">
        <f>IFERROR(LOOKUP(テーブル_Swim015[[#This Row],[選手番号]],Sheet2!A:A,Sheet2!B:B),"")</f>
        <v/>
      </c>
      <c r="H1756" t="str">
        <f>IFERROR(LOOKUP(D1756,Sheet2!A:A,Sheet2!C:C),"")</f>
        <v/>
      </c>
      <c r="I1756" t="str">
        <f>IFERROR(LOOKUP(H1756,Sheet9!A:A,記載責任者!#REF!),"")</f>
        <v/>
      </c>
    </row>
    <row r="1757" spans="1:9">
      <c r="A1757">
        <f>IFERROR(テーブル_Swim015[[#This Row],[競技番号]],"")</f>
        <v>137</v>
      </c>
      <c r="B1757">
        <f>IFERROR(テーブル_Swim015[[#This Row],[組]],"")</f>
        <v>2</v>
      </c>
      <c r="C1757">
        <f>IFERROR(テーブル_Swim015[[#This Row],[水路]],"")</f>
        <v>4</v>
      </c>
      <c r="D1757">
        <f>IFERROR(Sheet4!G2581,"")</f>
        <v>0</v>
      </c>
      <c r="E1757" t="str">
        <f>IFERROR(LOOKUP(テーブル_Swim015[[#This Row],[選手番号]],Sheet3!A:A,Sheet3!C:C),"")</f>
        <v xml:space="preserve">千秋　月花                    </v>
      </c>
      <c r="F1757" t="str">
        <f>IFERROR(LOOKUP(D1757,テーブル_Swim014[選手番号],テーブル_Swim014[所属名称１]),"")</f>
        <v/>
      </c>
      <c r="G1757" t="str">
        <f>IFERROR(LOOKUP(テーブル_Swim015[[#This Row],[選手番号]],Sheet2!A:A,Sheet2!B:B),"")</f>
        <v/>
      </c>
      <c r="H1757" t="str">
        <f>IFERROR(LOOKUP(D1757,Sheet2!A:A,Sheet2!C:C),"")</f>
        <v/>
      </c>
      <c r="I1757" t="str">
        <f>IFERROR(LOOKUP(H1757,Sheet9!A:A,記載責任者!#REF!),"")</f>
        <v/>
      </c>
    </row>
    <row r="1758" spans="1:9">
      <c r="A1758">
        <f>IFERROR(テーブル_Swim015[[#This Row],[競技番号]],"")</f>
        <v>137</v>
      </c>
      <c r="B1758">
        <f>IFERROR(テーブル_Swim015[[#This Row],[組]],"")</f>
        <v>2</v>
      </c>
      <c r="C1758">
        <f>IFERROR(テーブル_Swim015[[#This Row],[水路]],"")</f>
        <v>5</v>
      </c>
      <c r="D1758">
        <f>IFERROR(Sheet4!G2582,"")</f>
        <v>0</v>
      </c>
      <c r="E1758" t="str">
        <f>IFERROR(LOOKUP(テーブル_Swim015[[#This Row],[選手番号]],Sheet3!A:A,Sheet3!C:C),"")</f>
        <v xml:space="preserve">池内　有彩                    </v>
      </c>
      <c r="F1758" t="str">
        <f>IFERROR(LOOKUP(D1758,テーブル_Swim014[選手番号],テーブル_Swim014[所属名称１]),"")</f>
        <v/>
      </c>
      <c r="G1758" t="str">
        <f>IFERROR(LOOKUP(テーブル_Swim015[[#This Row],[選手番号]],Sheet2!A:A,Sheet2!B:B),"")</f>
        <v/>
      </c>
      <c r="H1758" t="str">
        <f>IFERROR(LOOKUP(D1758,Sheet2!A:A,Sheet2!C:C),"")</f>
        <v/>
      </c>
      <c r="I1758" t="str">
        <f>IFERROR(LOOKUP(H1758,Sheet9!A:A,記載責任者!#REF!),"")</f>
        <v/>
      </c>
    </row>
    <row r="1759" spans="1:9">
      <c r="A1759">
        <f>IFERROR(テーブル_Swim015[[#This Row],[競技番号]],"")</f>
        <v>137</v>
      </c>
      <c r="B1759">
        <f>IFERROR(テーブル_Swim015[[#This Row],[組]],"")</f>
        <v>2</v>
      </c>
      <c r="C1759">
        <f>IFERROR(テーブル_Swim015[[#This Row],[水路]],"")</f>
        <v>6</v>
      </c>
      <c r="D1759">
        <f>IFERROR(Sheet4!G2583,"")</f>
        <v>0</v>
      </c>
      <c r="E1759" t="str">
        <f>IFERROR(LOOKUP(テーブル_Swim015[[#This Row],[選手番号]],Sheet3!A:A,Sheet3!C:C),"")</f>
        <v xml:space="preserve">大崎由梨那                    </v>
      </c>
      <c r="F1759" t="str">
        <f>IFERROR(LOOKUP(D1759,テーブル_Swim014[選手番号],テーブル_Swim014[所属名称１]),"")</f>
        <v/>
      </c>
      <c r="G1759" t="str">
        <f>IFERROR(LOOKUP(テーブル_Swim015[[#This Row],[選手番号]],Sheet2!A:A,Sheet2!B:B),"")</f>
        <v/>
      </c>
      <c r="H1759" t="str">
        <f>IFERROR(LOOKUP(D1759,Sheet2!A:A,Sheet2!C:C),"")</f>
        <v/>
      </c>
      <c r="I1759" t="str">
        <f>IFERROR(LOOKUP(H1759,Sheet9!A:A,記載責任者!#REF!),"")</f>
        <v/>
      </c>
    </row>
    <row r="1760" spans="1:9">
      <c r="A1760">
        <f>IFERROR(テーブル_Swim015[[#This Row],[競技番号]],"")</f>
        <v>137</v>
      </c>
      <c r="B1760">
        <f>IFERROR(テーブル_Swim015[[#This Row],[組]],"")</f>
        <v>2</v>
      </c>
      <c r="C1760">
        <f>IFERROR(テーブル_Swim015[[#This Row],[水路]],"")</f>
        <v>7</v>
      </c>
      <c r="D1760">
        <f>IFERROR(Sheet4!G2584,"")</f>
        <v>0</v>
      </c>
      <c r="E1760" t="str">
        <f>IFERROR(LOOKUP(テーブル_Swim015[[#This Row],[選手番号]],Sheet3!A:A,Sheet3!C:C),"")</f>
        <v xml:space="preserve">高山　莉子                    </v>
      </c>
      <c r="F1760" t="str">
        <f>IFERROR(LOOKUP(D1760,テーブル_Swim014[選手番号],テーブル_Swim014[所属名称１]),"")</f>
        <v/>
      </c>
      <c r="G1760" t="str">
        <f>IFERROR(LOOKUP(テーブル_Swim015[[#This Row],[選手番号]],Sheet2!A:A,Sheet2!B:B),"")</f>
        <v/>
      </c>
      <c r="H1760" t="str">
        <f>IFERROR(LOOKUP(D1760,Sheet2!A:A,Sheet2!C:C),"")</f>
        <v/>
      </c>
      <c r="I1760" t="str">
        <f>IFERROR(LOOKUP(H1760,Sheet9!A:A,記載責任者!#REF!),"")</f>
        <v/>
      </c>
    </row>
    <row r="1761" spans="1:9">
      <c r="A1761">
        <f>IFERROR(テーブル_Swim015[[#This Row],[競技番号]],"")</f>
        <v>137</v>
      </c>
      <c r="B1761">
        <f>IFERROR(テーブル_Swim015[[#This Row],[組]],"")</f>
        <v>2</v>
      </c>
      <c r="C1761">
        <f>IFERROR(テーブル_Swim015[[#This Row],[水路]],"")</f>
        <v>8</v>
      </c>
      <c r="D1761">
        <f>IFERROR(Sheet4!G2585,"")</f>
        <v>0</v>
      </c>
      <c r="E1761" t="str">
        <f>IFERROR(LOOKUP(テーブル_Swim015[[#This Row],[選手番号]],Sheet3!A:A,Sheet3!C:C),"")</f>
        <v xml:space="preserve">大石　晶夢                    </v>
      </c>
      <c r="F1761" t="str">
        <f>IFERROR(LOOKUP(D1761,テーブル_Swim014[選手番号],テーブル_Swim014[所属名称１]),"")</f>
        <v/>
      </c>
      <c r="G1761" t="str">
        <f>IFERROR(LOOKUP(テーブル_Swim015[[#This Row],[選手番号]],Sheet2!A:A,Sheet2!B:B),"")</f>
        <v/>
      </c>
      <c r="H1761" t="str">
        <f>IFERROR(LOOKUP(D1761,Sheet2!A:A,Sheet2!C:C),"")</f>
        <v/>
      </c>
      <c r="I1761" t="str">
        <f>IFERROR(LOOKUP(H1761,Sheet9!A:A,記載責任者!#REF!),"")</f>
        <v/>
      </c>
    </row>
    <row r="1762" spans="1:9">
      <c r="A1762">
        <f>IFERROR(テーブル_Swim015[[#This Row],[競技番号]],"")</f>
        <v>138</v>
      </c>
      <c r="B1762">
        <f>IFERROR(テーブル_Swim015[[#This Row],[組]],"")</f>
        <v>1</v>
      </c>
      <c r="C1762">
        <f>IFERROR(テーブル_Swim015[[#This Row],[水路]],"")</f>
        <v>1</v>
      </c>
      <c r="D1762">
        <f>IFERROR(Sheet4!G2586,"")</f>
        <v>0</v>
      </c>
      <c r="E1762" t="str">
        <f>IFERROR(LOOKUP(テーブル_Swim015[[#This Row],[選手番号]],Sheet3!A:A,Sheet3!C:C),"")</f>
        <v/>
      </c>
      <c r="F1762" t="str">
        <f>IFERROR(LOOKUP(D1762,テーブル_Swim014[選手番号],テーブル_Swim014[所属名称１]),"")</f>
        <v/>
      </c>
      <c r="G1762" t="str">
        <f>IFERROR(LOOKUP(テーブル_Swim015[[#This Row],[選手番号]],Sheet2!A:A,Sheet2!B:B),"")</f>
        <v/>
      </c>
      <c r="H1762" t="str">
        <f>IFERROR(LOOKUP(D1762,Sheet2!A:A,Sheet2!C:C),"")</f>
        <v/>
      </c>
      <c r="I1762" t="str">
        <f>IFERROR(LOOKUP(H1762,Sheet9!A:A,記載責任者!#REF!),"")</f>
        <v/>
      </c>
    </row>
    <row r="1763" spans="1:9">
      <c r="A1763">
        <f>IFERROR(テーブル_Swim015[[#This Row],[競技番号]],"")</f>
        <v>138</v>
      </c>
      <c r="B1763">
        <f>IFERROR(テーブル_Swim015[[#This Row],[組]],"")</f>
        <v>1</v>
      </c>
      <c r="C1763">
        <f>IFERROR(テーブル_Swim015[[#This Row],[水路]],"")</f>
        <v>2</v>
      </c>
      <c r="D1763">
        <f>IFERROR(Sheet4!G2587,"")</f>
        <v>0</v>
      </c>
      <c r="E1763" t="str">
        <f>IFERROR(LOOKUP(テーブル_Swim015[[#This Row],[選手番号]],Sheet3!A:A,Sheet3!C:C),"")</f>
        <v/>
      </c>
      <c r="F1763" t="str">
        <f>IFERROR(LOOKUP(D1763,テーブル_Swim014[選手番号],テーブル_Swim014[所属名称１]),"")</f>
        <v/>
      </c>
      <c r="G1763" t="str">
        <f>IFERROR(LOOKUP(テーブル_Swim015[[#This Row],[選手番号]],Sheet2!A:A,Sheet2!B:B),"")</f>
        <v/>
      </c>
      <c r="H1763" t="str">
        <f>IFERROR(LOOKUP(D1763,Sheet2!A:A,Sheet2!C:C),"")</f>
        <v/>
      </c>
      <c r="I1763" t="str">
        <f>IFERROR(LOOKUP(H1763,Sheet9!A:A,記載責任者!#REF!),"")</f>
        <v/>
      </c>
    </row>
    <row r="1764" spans="1:9">
      <c r="A1764">
        <f>IFERROR(テーブル_Swim015[[#This Row],[競技番号]],"")</f>
        <v>138</v>
      </c>
      <c r="B1764">
        <f>IFERROR(テーブル_Swim015[[#This Row],[組]],"")</f>
        <v>1</v>
      </c>
      <c r="C1764">
        <f>IFERROR(テーブル_Swim015[[#This Row],[水路]],"")</f>
        <v>3</v>
      </c>
      <c r="D1764">
        <f>IFERROR(Sheet4!G2588,"")</f>
        <v>0</v>
      </c>
      <c r="E1764" t="str">
        <f>IFERROR(LOOKUP(テーブル_Swim015[[#This Row],[選手番号]],Sheet3!A:A,Sheet3!C:C),"")</f>
        <v xml:space="preserve">矢野　　陽                    </v>
      </c>
      <c r="F1764" t="str">
        <f>IFERROR(LOOKUP(D1764,テーブル_Swim014[選手番号],テーブル_Swim014[所属名称１]),"")</f>
        <v/>
      </c>
      <c r="G1764" t="str">
        <f>IFERROR(LOOKUP(テーブル_Swim015[[#This Row],[選手番号]],Sheet2!A:A,Sheet2!B:B),"")</f>
        <v/>
      </c>
      <c r="H1764" t="str">
        <f>IFERROR(LOOKUP(D1764,Sheet2!A:A,Sheet2!C:C),"")</f>
        <v/>
      </c>
      <c r="I1764" t="str">
        <f>IFERROR(LOOKUP(H1764,Sheet9!A:A,記載責任者!#REF!),"")</f>
        <v/>
      </c>
    </row>
    <row r="1765" spans="1:9">
      <c r="A1765">
        <f>IFERROR(テーブル_Swim015[[#This Row],[競技番号]],"")</f>
        <v>138</v>
      </c>
      <c r="B1765">
        <f>IFERROR(テーブル_Swim015[[#This Row],[組]],"")</f>
        <v>1</v>
      </c>
      <c r="C1765">
        <f>IFERROR(テーブル_Swim015[[#This Row],[水路]],"")</f>
        <v>4</v>
      </c>
      <c r="D1765">
        <f>IFERROR(Sheet4!G2589,"")</f>
        <v>0</v>
      </c>
      <c r="E1765" t="str">
        <f>IFERROR(LOOKUP(テーブル_Swim015[[#This Row],[選手番号]],Sheet3!A:A,Sheet3!C:C),"")</f>
        <v xml:space="preserve">飯間　喜一                    </v>
      </c>
      <c r="F1765" t="str">
        <f>IFERROR(LOOKUP(D1765,テーブル_Swim014[選手番号],テーブル_Swim014[所属名称１]),"")</f>
        <v/>
      </c>
      <c r="G1765" t="str">
        <f>IFERROR(LOOKUP(テーブル_Swim015[[#This Row],[選手番号]],Sheet2!A:A,Sheet2!B:B),"")</f>
        <v/>
      </c>
      <c r="H1765" t="str">
        <f>IFERROR(LOOKUP(D1765,Sheet2!A:A,Sheet2!C:C),"")</f>
        <v/>
      </c>
      <c r="I1765" t="str">
        <f>IFERROR(LOOKUP(H1765,Sheet9!A:A,記載責任者!#REF!),"")</f>
        <v/>
      </c>
    </row>
    <row r="1766" spans="1:9">
      <c r="A1766">
        <f>IFERROR(テーブル_Swim015[[#This Row],[競技番号]],"")</f>
        <v>138</v>
      </c>
      <c r="B1766">
        <f>IFERROR(テーブル_Swim015[[#This Row],[組]],"")</f>
        <v>1</v>
      </c>
      <c r="C1766">
        <f>IFERROR(テーブル_Swim015[[#This Row],[水路]],"")</f>
        <v>5</v>
      </c>
      <c r="D1766">
        <f>IFERROR(Sheet4!G2590,"")</f>
        <v>0</v>
      </c>
      <c r="E1766" t="str">
        <f>IFERROR(LOOKUP(テーブル_Swim015[[#This Row],[選手番号]],Sheet3!A:A,Sheet3!C:C),"")</f>
        <v xml:space="preserve">下川　大輔                    </v>
      </c>
      <c r="F1766" t="str">
        <f>IFERROR(LOOKUP(D1766,テーブル_Swim014[選手番号],テーブル_Swim014[所属名称１]),"")</f>
        <v/>
      </c>
      <c r="G1766" t="str">
        <f>IFERROR(LOOKUP(テーブル_Swim015[[#This Row],[選手番号]],Sheet2!A:A,Sheet2!B:B),"")</f>
        <v/>
      </c>
      <c r="H1766" t="str">
        <f>IFERROR(LOOKUP(D1766,Sheet2!A:A,Sheet2!C:C),"")</f>
        <v/>
      </c>
      <c r="I1766" t="str">
        <f>IFERROR(LOOKUP(H1766,Sheet9!A:A,記載責任者!#REF!),"")</f>
        <v/>
      </c>
    </row>
    <row r="1767" spans="1:9">
      <c r="A1767">
        <f>IFERROR(テーブル_Swim015[[#This Row],[競技番号]],"")</f>
        <v>138</v>
      </c>
      <c r="B1767">
        <f>IFERROR(テーブル_Swim015[[#This Row],[組]],"")</f>
        <v>1</v>
      </c>
      <c r="C1767">
        <f>IFERROR(テーブル_Swim015[[#This Row],[水路]],"")</f>
        <v>6</v>
      </c>
      <c r="D1767">
        <f>IFERROR(Sheet4!G2591,"")</f>
        <v>0</v>
      </c>
      <c r="E1767" t="str">
        <f>IFERROR(LOOKUP(テーブル_Swim015[[#This Row],[選手番号]],Sheet3!A:A,Sheet3!C:C),"")</f>
        <v xml:space="preserve">薄井　悠斗                    </v>
      </c>
      <c r="F1767" t="str">
        <f>IFERROR(LOOKUP(D1767,テーブル_Swim014[選手番号],テーブル_Swim014[所属名称１]),"")</f>
        <v/>
      </c>
      <c r="G1767" t="str">
        <f>IFERROR(LOOKUP(テーブル_Swim015[[#This Row],[選手番号]],Sheet2!A:A,Sheet2!B:B),"")</f>
        <v/>
      </c>
      <c r="H1767" t="str">
        <f>IFERROR(LOOKUP(D1767,Sheet2!A:A,Sheet2!C:C),"")</f>
        <v/>
      </c>
      <c r="I1767" t="str">
        <f>IFERROR(LOOKUP(H1767,Sheet9!A:A,記載責任者!#REF!),"")</f>
        <v/>
      </c>
    </row>
    <row r="1768" spans="1:9">
      <c r="A1768">
        <f>IFERROR(テーブル_Swim015[[#This Row],[競技番号]],"")</f>
        <v>138</v>
      </c>
      <c r="B1768">
        <f>IFERROR(テーブル_Swim015[[#This Row],[組]],"")</f>
        <v>1</v>
      </c>
      <c r="C1768">
        <f>IFERROR(テーブル_Swim015[[#This Row],[水路]],"")</f>
        <v>7</v>
      </c>
      <c r="D1768">
        <f>IFERROR(Sheet4!G2592,"")</f>
        <v>0</v>
      </c>
      <c r="E1768" t="str">
        <f>IFERROR(LOOKUP(テーブル_Swim015[[#This Row],[選手番号]],Sheet3!A:A,Sheet3!C:C),"")</f>
        <v/>
      </c>
      <c r="F1768" t="str">
        <f>IFERROR(LOOKUP(D1768,テーブル_Swim014[選手番号],テーブル_Swim014[所属名称１]),"")</f>
        <v/>
      </c>
      <c r="G1768" t="str">
        <f>IFERROR(LOOKUP(テーブル_Swim015[[#This Row],[選手番号]],Sheet2!A:A,Sheet2!B:B),"")</f>
        <v/>
      </c>
      <c r="H1768" t="str">
        <f>IFERROR(LOOKUP(D1768,Sheet2!A:A,Sheet2!C:C),"")</f>
        <v/>
      </c>
      <c r="I1768" t="str">
        <f>IFERROR(LOOKUP(H1768,Sheet9!A:A,記載責任者!#REF!),"")</f>
        <v/>
      </c>
    </row>
    <row r="1769" spans="1:9">
      <c r="A1769">
        <f>IFERROR(テーブル_Swim015[[#This Row],[競技番号]],"")</f>
        <v>138</v>
      </c>
      <c r="B1769">
        <f>IFERROR(テーブル_Swim015[[#This Row],[組]],"")</f>
        <v>1</v>
      </c>
      <c r="C1769">
        <f>IFERROR(テーブル_Swim015[[#This Row],[水路]],"")</f>
        <v>8</v>
      </c>
      <c r="D1769">
        <f>IFERROR(Sheet4!G2593,"")</f>
        <v>0</v>
      </c>
      <c r="E1769" t="str">
        <f>IFERROR(LOOKUP(テーブル_Swim015[[#This Row],[選手番号]],Sheet3!A:A,Sheet3!C:C),"")</f>
        <v/>
      </c>
      <c r="F1769" t="str">
        <f>IFERROR(LOOKUP(D1769,テーブル_Swim014[選手番号],テーブル_Swim014[所属名称１]),"")</f>
        <v/>
      </c>
      <c r="G1769" t="str">
        <f>IFERROR(LOOKUP(テーブル_Swim015[[#This Row],[選手番号]],Sheet2!A:A,Sheet2!B:B),"")</f>
        <v/>
      </c>
      <c r="H1769" t="str">
        <f>IFERROR(LOOKUP(D1769,Sheet2!A:A,Sheet2!C:C),"")</f>
        <v/>
      </c>
      <c r="I1769" t="str">
        <f>IFERROR(LOOKUP(H1769,Sheet9!A:A,記載責任者!#REF!),"")</f>
        <v/>
      </c>
    </row>
    <row r="1770" spans="1:9">
      <c r="A1770">
        <f>IFERROR(テーブル_Swim015[[#This Row],[競技番号]],"")</f>
        <v>138</v>
      </c>
      <c r="B1770">
        <f>IFERROR(テーブル_Swim015[[#This Row],[組]],"")</f>
        <v>2</v>
      </c>
      <c r="C1770">
        <f>IFERROR(テーブル_Swim015[[#This Row],[水路]],"")</f>
        <v>1</v>
      </c>
      <c r="D1770">
        <f>IFERROR(Sheet4!G2594,"")</f>
        <v>0</v>
      </c>
      <c r="E1770" t="str">
        <f>IFERROR(LOOKUP(テーブル_Swim015[[#This Row],[選手番号]],Sheet3!A:A,Sheet3!C:C),"")</f>
        <v xml:space="preserve">上田　一彪                    </v>
      </c>
      <c r="F1770" t="str">
        <f>IFERROR(LOOKUP(D1770,テーブル_Swim014[選手番号],テーブル_Swim014[所属名称１]),"")</f>
        <v/>
      </c>
      <c r="G1770" t="str">
        <f>IFERROR(LOOKUP(テーブル_Swim015[[#This Row],[選手番号]],Sheet2!A:A,Sheet2!B:B),"")</f>
        <v/>
      </c>
      <c r="H1770" t="str">
        <f>IFERROR(LOOKUP(D1770,Sheet2!A:A,Sheet2!C:C),"")</f>
        <v/>
      </c>
      <c r="I1770" t="str">
        <f>IFERROR(LOOKUP(H1770,Sheet9!A:A,記載責任者!#REF!),"")</f>
        <v/>
      </c>
    </row>
    <row r="1771" spans="1:9">
      <c r="A1771">
        <f>IFERROR(テーブル_Swim015[[#This Row],[競技番号]],"")</f>
        <v>138</v>
      </c>
      <c r="B1771">
        <f>IFERROR(テーブル_Swim015[[#This Row],[組]],"")</f>
        <v>2</v>
      </c>
      <c r="C1771">
        <f>IFERROR(テーブル_Swim015[[#This Row],[水路]],"")</f>
        <v>2</v>
      </c>
      <c r="D1771">
        <f>IFERROR(Sheet4!G2595,"")</f>
        <v>0</v>
      </c>
      <c r="E1771" t="str">
        <f>IFERROR(LOOKUP(テーブル_Swim015[[#This Row],[選手番号]],Sheet3!A:A,Sheet3!C:C),"")</f>
        <v xml:space="preserve">田島　優士                    </v>
      </c>
      <c r="F1771" t="str">
        <f>IFERROR(LOOKUP(D1771,テーブル_Swim014[選手番号],テーブル_Swim014[所属名称１]),"")</f>
        <v/>
      </c>
      <c r="G1771" t="str">
        <f>IFERROR(LOOKUP(テーブル_Swim015[[#This Row],[選手番号]],Sheet2!A:A,Sheet2!B:B),"")</f>
        <v/>
      </c>
      <c r="H1771" t="str">
        <f>IFERROR(LOOKUP(D1771,Sheet2!A:A,Sheet2!C:C),"")</f>
        <v/>
      </c>
      <c r="I1771" t="str">
        <f>IFERROR(LOOKUP(H1771,Sheet9!A:A,記載責任者!#REF!),"")</f>
        <v/>
      </c>
    </row>
    <row r="1772" spans="1:9">
      <c r="A1772">
        <f>IFERROR(テーブル_Swim015[[#This Row],[競技番号]],"")</f>
        <v>138</v>
      </c>
      <c r="B1772">
        <f>IFERROR(テーブル_Swim015[[#This Row],[組]],"")</f>
        <v>2</v>
      </c>
      <c r="C1772">
        <f>IFERROR(テーブル_Swim015[[#This Row],[水路]],"")</f>
        <v>3</v>
      </c>
      <c r="D1772">
        <f>IFERROR(Sheet4!G2596,"")</f>
        <v>0</v>
      </c>
      <c r="E1772" t="str">
        <f>IFERROR(LOOKUP(テーブル_Swim015[[#This Row],[選手番号]],Sheet3!A:A,Sheet3!C:C),"")</f>
        <v xml:space="preserve">浅野　光輝                    </v>
      </c>
      <c r="F1772" t="str">
        <f>IFERROR(LOOKUP(D1772,テーブル_Swim014[選手番号],テーブル_Swim014[所属名称１]),"")</f>
        <v/>
      </c>
      <c r="G1772" t="str">
        <f>IFERROR(LOOKUP(テーブル_Swim015[[#This Row],[選手番号]],Sheet2!A:A,Sheet2!B:B),"")</f>
        <v/>
      </c>
      <c r="H1772" t="str">
        <f>IFERROR(LOOKUP(D1772,Sheet2!A:A,Sheet2!C:C),"")</f>
        <v/>
      </c>
      <c r="I1772" t="str">
        <f>IFERROR(LOOKUP(H1772,Sheet9!A:A,記載責任者!#REF!),"")</f>
        <v/>
      </c>
    </row>
    <row r="1773" spans="1:9">
      <c r="A1773">
        <f>IFERROR(テーブル_Swim015[[#This Row],[競技番号]],"")</f>
        <v>138</v>
      </c>
      <c r="B1773">
        <f>IFERROR(テーブル_Swim015[[#This Row],[組]],"")</f>
        <v>2</v>
      </c>
      <c r="C1773">
        <f>IFERROR(テーブル_Swim015[[#This Row],[水路]],"")</f>
        <v>4</v>
      </c>
      <c r="D1773">
        <f>IFERROR(Sheet4!G2597,"")</f>
        <v>0</v>
      </c>
      <c r="E1773" t="str">
        <f>IFERROR(LOOKUP(テーブル_Swim015[[#This Row],[選手番号]],Sheet3!A:A,Sheet3!C:C),"")</f>
        <v xml:space="preserve">中村　将瑛                    </v>
      </c>
      <c r="F1773" t="str">
        <f>IFERROR(LOOKUP(D1773,テーブル_Swim014[選手番号],テーブル_Swim014[所属名称１]),"")</f>
        <v/>
      </c>
      <c r="G1773" t="str">
        <f>IFERROR(LOOKUP(テーブル_Swim015[[#This Row],[選手番号]],Sheet2!A:A,Sheet2!B:B),"")</f>
        <v/>
      </c>
      <c r="H1773" t="str">
        <f>IFERROR(LOOKUP(D1773,Sheet2!A:A,Sheet2!C:C),"")</f>
        <v/>
      </c>
      <c r="I1773" t="str">
        <f>IFERROR(LOOKUP(H1773,Sheet9!A:A,記載責任者!#REF!),"")</f>
        <v/>
      </c>
    </row>
    <row r="1774" spans="1:9">
      <c r="A1774">
        <f>IFERROR(テーブル_Swim015[[#This Row],[競技番号]],"")</f>
        <v>138</v>
      </c>
      <c r="B1774">
        <f>IFERROR(テーブル_Swim015[[#This Row],[組]],"")</f>
        <v>2</v>
      </c>
      <c r="C1774">
        <f>IFERROR(テーブル_Swim015[[#This Row],[水路]],"")</f>
        <v>5</v>
      </c>
      <c r="D1774">
        <f>IFERROR(Sheet4!G2598,"")</f>
        <v>0</v>
      </c>
      <c r="E1774" t="str">
        <f>IFERROR(LOOKUP(テーブル_Swim015[[#This Row],[選手番号]],Sheet3!A:A,Sheet3!C:C),"")</f>
        <v xml:space="preserve">鈴木　海吏                    </v>
      </c>
      <c r="F1774" t="str">
        <f>IFERROR(LOOKUP(D1774,テーブル_Swim014[選手番号],テーブル_Swim014[所属名称１]),"")</f>
        <v/>
      </c>
      <c r="G1774" t="str">
        <f>IFERROR(LOOKUP(テーブル_Swim015[[#This Row],[選手番号]],Sheet2!A:A,Sheet2!B:B),"")</f>
        <v/>
      </c>
      <c r="H1774" t="str">
        <f>IFERROR(LOOKUP(D1774,Sheet2!A:A,Sheet2!C:C),"")</f>
        <v/>
      </c>
      <c r="I1774" t="str">
        <f>IFERROR(LOOKUP(H1774,Sheet9!A:A,記載責任者!#REF!),"")</f>
        <v/>
      </c>
    </row>
    <row r="1775" spans="1:9">
      <c r="A1775">
        <f>IFERROR(テーブル_Swim015[[#This Row],[競技番号]],"")</f>
        <v>138</v>
      </c>
      <c r="B1775">
        <f>IFERROR(テーブル_Swim015[[#This Row],[組]],"")</f>
        <v>2</v>
      </c>
      <c r="C1775">
        <f>IFERROR(テーブル_Swim015[[#This Row],[水路]],"")</f>
        <v>6</v>
      </c>
      <c r="D1775">
        <f>IFERROR(Sheet4!G2599,"")</f>
        <v>0</v>
      </c>
      <c r="E1775" t="str">
        <f>IFERROR(LOOKUP(テーブル_Swim015[[#This Row],[選手番号]],Sheet3!A:A,Sheet3!C:C),"")</f>
        <v xml:space="preserve">岡野　翔平                    </v>
      </c>
      <c r="F1775" t="str">
        <f>IFERROR(LOOKUP(D1775,テーブル_Swim014[選手番号],テーブル_Swim014[所属名称１]),"")</f>
        <v/>
      </c>
      <c r="G1775" t="str">
        <f>IFERROR(LOOKUP(テーブル_Swim015[[#This Row],[選手番号]],Sheet2!A:A,Sheet2!B:B),"")</f>
        <v/>
      </c>
      <c r="H1775" t="str">
        <f>IFERROR(LOOKUP(D1775,Sheet2!A:A,Sheet2!C:C),"")</f>
        <v/>
      </c>
      <c r="I1775" t="str">
        <f>IFERROR(LOOKUP(H1775,Sheet9!A:A,記載責任者!#REF!),"")</f>
        <v/>
      </c>
    </row>
    <row r="1776" spans="1:9">
      <c r="A1776">
        <f>IFERROR(テーブル_Swim015[[#This Row],[競技番号]],"")</f>
        <v>138</v>
      </c>
      <c r="B1776">
        <f>IFERROR(テーブル_Swim015[[#This Row],[組]],"")</f>
        <v>2</v>
      </c>
      <c r="C1776">
        <f>IFERROR(テーブル_Swim015[[#This Row],[水路]],"")</f>
        <v>7</v>
      </c>
      <c r="D1776">
        <f>IFERROR(Sheet4!G2600,"")</f>
        <v>0</v>
      </c>
      <c r="E1776" t="str">
        <f>IFERROR(LOOKUP(テーブル_Swim015[[#This Row],[選手番号]],Sheet3!A:A,Sheet3!C:C),"")</f>
        <v xml:space="preserve">安原　優輝                    </v>
      </c>
      <c r="F1776" t="str">
        <f>IFERROR(LOOKUP(D1776,テーブル_Swim014[選手番号],テーブル_Swim014[所属名称１]),"")</f>
        <v/>
      </c>
      <c r="G1776" t="str">
        <f>IFERROR(LOOKUP(テーブル_Swim015[[#This Row],[選手番号]],Sheet2!A:A,Sheet2!B:B),"")</f>
        <v/>
      </c>
      <c r="H1776" t="str">
        <f>IFERROR(LOOKUP(D1776,Sheet2!A:A,Sheet2!C:C),"")</f>
        <v/>
      </c>
      <c r="I1776" t="str">
        <f>IFERROR(LOOKUP(H1776,Sheet9!A:A,記載責任者!#REF!),"")</f>
        <v/>
      </c>
    </row>
    <row r="1777" spans="1:9">
      <c r="A1777">
        <f>IFERROR(テーブル_Swim015[[#This Row],[競技番号]],"")</f>
        <v>138</v>
      </c>
      <c r="B1777">
        <f>IFERROR(テーブル_Swim015[[#This Row],[組]],"")</f>
        <v>2</v>
      </c>
      <c r="C1777">
        <f>IFERROR(テーブル_Swim015[[#This Row],[水路]],"")</f>
        <v>8</v>
      </c>
      <c r="D1777">
        <f>IFERROR(Sheet4!G2601,"")</f>
        <v>0</v>
      </c>
      <c r="E1777" t="str">
        <f>IFERROR(LOOKUP(テーブル_Swim015[[#This Row],[選手番号]],Sheet3!A:A,Sheet3!C:C),"")</f>
        <v xml:space="preserve">鈴田　蒼斗                    </v>
      </c>
      <c r="F1777" t="str">
        <f>IFERROR(LOOKUP(D1777,テーブル_Swim014[選手番号],テーブル_Swim014[所属名称１]),"")</f>
        <v/>
      </c>
      <c r="G1777" t="str">
        <f>IFERROR(LOOKUP(テーブル_Swim015[[#This Row],[選手番号]],Sheet2!A:A,Sheet2!B:B),"")</f>
        <v/>
      </c>
      <c r="H1777" t="str">
        <f>IFERROR(LOOKUP(D1777,Sheet2!A:A,Sheet2!C:C),"")</f>
        <v/>
      </c>
      <c r="I1777" t="str">
        <f>IFERROR(LOOKUP(H1777,Sheet9!A:A,記載責任者!#REF!),"")</f>
        <v/>
      </c>
    </row>
    <row r="1778" spans="1:9">
      <c r="A1778">
        <f>IFERROR(テーブル_Swim015[[#This Row],[競技番号]],"")</f>
        <v>139</v>
      </c>
      <c r="B1778">
        <f>IFERROR(テーブル_Swim015[[#This Row],[組]],"")</f>
        <v>1</v>
      </c>
      <c r="C1778">
        <f>IFERROR(テーブル_Swim015[[#This Row],[水路]],"")</f>
        <v>1</v>
      </c>
      <c r="D1778">
        <f>IFERROR(Sheet4!G2602,"")</f>
        <v>0</v>
      </c>
      <c r="E1778" t="str">
        <f>IFERROR(LOOKUP(テーブル_Swim015[[#This Row],[選手番号]],Sheet3!A:A,Sheet3!C:C),"")</f>
        <v/>
      </c>
      <c r="F1778" t="str">
        <f>IFERROR(LOOKUP(D1778,テーブル_Swim014[選手番号],テーブル_Swim014[所属名称１]),"")</f>
        <v/>
      </c>
      <c r="G1778" t="str">
        <f>IFERROR(LOOKUP(テーブル_Swim015[[#This Row],[選手番号]],Sheet2!A:A,Sheet2!B:B),"")</f>
        <v/>
      </c>
      <c r="H1778" t="str">
        <f>IFERROR(LOOKUP(D1778,Sheet2!A:A,Sheet2!C:C),"")</f>
        <v/>
      </c>
      <c r="I1778" t="str">
        <f>IFERROR(LOOKUP(H1778,Sheet9!A:A,記載責任者!#REF!),"")</f>
        <v/>
      </c>
    </row>
    <row r="1779" spans="1:9">
      <c r="A1779">
        <f>IFERROR(テーブル_Swim015[[#This Row],[競技番号]],"")</f>
        <v>139</v>
      </c>
      <c r="B1779">
        <f>IFERROR(テーブル_Swim015[[#This Row],[組]],"")</f>
        <v>1</v>
      </c>
      <c r="C1779">
        <f>IFERROR(テーブル_Swim015[[#This Row],[水路]],"")</f>
        <v>2</v>
      </c>
      <c r="D1779">
        <f>IFERROR(Sheet4!G2603,"")</f>
        <v>0</v>
      </c>
      <c r="E1779" t="str">
        <f>IFERROR(LOOKUP(テーブル_Swim015[[#This Row],[選手番号]],Sheet3!A:A,Sheet3!C:C),"")</f>
        <v xml:space="preserve">佐久間祥子                    </v>
      </c>
      <c r="F1779" t="str">
        <f>IFERROR(LOOKUP(D1779,テーブル_Swim014[選手番号],テーブル_Swim014[所属名称１]),"")</f>
        <v/>
      </c>
      <c r="G1779" t="str">
        <f>IFERROR(LOOKUP(テーブル_Swim015[[#This Row],[選手番号]],Sheet2!A:A,Sheet2!B:B),"")</f>
        <v/>
      </c>
      <c r="H1779" t="str">
        <f>IFERROR(LOOKUP(D1779,Sheet2!A:A,Sheet2!C:C),"")</f>
        <v/>
      </c>
      <c r="I1779" t="str">
        <f>IFERROR(LOOKUP(H1779,Sheet9!A:A,記載責任者!#REF!),"")</f>
        <v/>
      </c>
    </row>
    <row r="1780" spans="1:9">
      <c r="A1780">
        <f>IFERROR(テーブル_Swim015[[#This Row],[競技番号]],"")</f>
        <v>139</v>
      </c>
      <c r="B1780">
        <f>IFERROR(テーブル_Swim015[[#This Row],[組]],"")</f>
        <v>1</v>
      </c>
      <c r="C1780">
        <f>IFERROR(テーブル_Swim015[[#This Row],[水路]],"")</f>
        <v>3</v>
      </c>
      <c r="D1780">
        <f>IFERROR(Sheet4!G2604,"")</f>
        <v>0</v>
      </c>
      <c r="E1780" t="str">
        <f>IFERROR(LOOKUP(テーブル_Swim015[[#This Row],[選手番号]],Sheet3!A:A,Sheet3!C:C),"")</f>
        <v xml:space="preserve">吉田　　恵                    </v>
      </c>
      <c r="F1780" t="str">
        <f>IFERROR(LOOKUP(D1780,テーブル_Swim014[選手番号],テーブル_Swim014[所属名称１]),"")</f>
        <v/>
      </c>
      <c r="G1780" t="str">
        <f>IFERROR(LOOKUP(テーブル_Swim015[[#This Row],[選手番号]],Sheet2!A:A,Sheet2!B:B),"")</f>
        <v/>
      </c>
      <c r="H1780" t="str">
        <f>IFERROR(LOOKUP(D1780,Sheet2!A:A,Sheet2!C:C),"")</f>
        <v/>
      </c>
      <c r="I1780" t="str">
        <f>IFERROR(LOOKUP(H1780,Sheet9!A:A,記載責任者!#REF!),"")</f>
        <v/>
      </c>
    </row>
    <row r="1781" spans="1:9">
      <c r="A1781">
        <f>IFERROR(テーブル_Swim015[[#This Row],[競技番号]],"")</f>
        <v>139</v>
      </c>
      <c r="B1781">
        <f>IFERROR(テーブル_Swim015[[#This Row],[組]],"")</f>
        <v>1</v>
      </c>
      <c r="C1781">
        <f>IFERROR(テーブル_Swim015[[#This Row],[水路]],"")</f>
        <v>4</v>
      </c>
      <c r="D1781">
        <f>IFERROR(Sheet4!G2605,"")</f>
        <v>0</v>
      </c>
      <c r="E1781" t="str">
        <f>IFERROR(LOOKUP(テーブル_Swim015[[#This Row],[選手番号]],Sheet3!A:A,Sheet3!C:C),"")</f>
        <v xml:space="preserve">栗　　彩菜                    </v>
      </c>
      <c r="F1781" t="str">
        <f>IFERROR(LOOKUP(D1781,テーブル_Swim014[選手番号],テーブル_Swim014[所属名称１]),"")</f>
        <v/>
      </c>
      <c r="G1781" t="str">
        <f>IFERROR(LOOKUP(テーブル_Swim015[[#This Row],[選手番号]],Sheet2!A:A,Sheet2!B:B),"")</f>
        <v/>
      </c>
      <c r="H1781" t="str">
        <f>IFERROR(LOOKUP(D1781,Sheet2!A:A,Sheet2!C:C),"")</f>
        <v/>
      </c>
      <c r="I1781" t="str">
        <f>IFERROR(LOOKUP(H1781,Sheet9!A:A,記載責任者!#REF!),"")</f>
        <v/>
      </c>
    </row>
    <row r="1782" spans="1:9">
      <c r="A1782">
        <f>IFERROR(テーブル_Swim015[[#This Row],[競技番号]],"")</f>
        <v>139</v>
      </c>
      <c r="B1782">
        <f>IFERROR(テーブル_Swim015[[#This Row],[組]],"")</f>
        <v>1</v>
      </c>
      <c r="C1782">
        <f>IFERROR(テーブル_Swim015[[#This Row],[水路]],"")</f>
        <v>5</v>
      </c>
      <c r="D1782">
        <f>IFERROR(Sheet4!G2606,"")</f>
        <v>0</v>
      </c>
      <c r="E1782" t="str">
        <f>IFERROR(LOOKUP(テーブル_Swim015[[#This Row],[選手番号]],Sheet3!A:A,Sheet3!C:C),"")</f>
        <v xml:space="preserve">片山瑠々花                    </v>
      </c>
      <c r="F1782" t="str">
        <f>IFERROR(LOOKUP(D1782,テーブル_Swim014[選手番号],テーブル_Swim014[所属名称１]),"")</f>
        <v/>
      </c>
      <c r="G1782" t="str">
        <f>IFERROR(LOOKUP(テーブル_Swim015[[#This Row],[選手番号]],Sheet2!A:A,Sheet2!B:B),"")</f>
        <v/>
      </c>
      <c r="H1782" t="str">
        <f>IFERROR(LOOKUP(D1782,Sheet2!A:A,Sheet2!C:C),"")</f>
        <v/>
      </c>
      <c r="I1782" t="str">
        <f>IFERROR(LOOKUP(H1782,Sheet9!A:A,記載責任者!#REF!),"")</f>
        <v/>
      </c>
    </row>
    <row r="1783" spans="1:9">
      <c r="A1783">
        <f>IFERROR(テーブル_Swim015[[#This Row],[競技番号]],"")</f>
        <v>139</v>
      </c>
      <c r="B1783">
        <f>IFERROR(テーブル_Swim015[[#This Row],[組]],"")</f>
        <v>1</v>
      </c>
      <c r="C1783">
        <f>IFERROR(テーブル_Swim015[[#This Row],[水路]],"")</f>
        <v>6</v>
      </c>
      <c r="D1783">
        <f>IFERROR(Sheet4!G2607,"")</f>
        <v>0</v>
      </c>
      <c r="E1783" t="str">
        <f>IFERROR(LOOKUP(テーブル_Swim015[[#This Row],[選手番号]],Sheet3!A:A,Sheet3!C:C),"")</f>
        <v xml:space="preserve">丸山ここね                    </v>
      </c>
      <c r="F1783" t="str">
        <f>IFERROR(LOOKUP(D1783,テーブル_Swim014[選手番号],テーブル_Swim014[所属名称１]),"")</f>
        <v/>
      </c>
      <c r="G1783" t="str">
        <f>IFERROR(LOOKUP(テーブル_Swim015[[#This Row],[選手番号]],Sheet2!A:A,Sheet2!B:B),"")</f>
        <v/>
      </c>
      <c r="H1783" t="str">
        <f>IFERROR(LOOKUP(D1783,Sheet2!A:A,Sheet2!C:C),"")</f>
        <v/>
      </c>
      <c r="I1783" t="str">
        <f>IFERROR(LOOKUP(H1783,Sheet9!A:A,記載責任者!#REF!),"")</f>
        <v/>
      </c>
    </row>
    <row r="1784" spans="1:9">
      <c r="A1784">
        <f>IFERROR(テーブル_Swim015[[#This Row],[競技番号]],"")</f>
        <v>139</v>
      </c>
      <c r="B1784">
        <f>IFERROR(テーブル_Swim015[[#This Row],[組]],"")</f>
        <v>1</v>
      </c>
      <c r="C1784">
        <f>IFERROR(テーブル_Swim015[[#This Row],[水路]],"")</f>
        <v>7</v>
      </c>
      <c r="D1784">
        <f>IFERROR(Sheet4!G2608,"")</f>
        <v>0</v>
      </c>
      <c r="E1784" t="str">
        <f>IFERROR(LOOKUP(テーブル_Swim015[[#This Row],[選手番号]],Sheet3!A:A,Sheet3!C:C),"")</f>
        <v xml:space="preserve">搆口　美颯                    </v>
      </c>
      <c r="F1784" t="str">
        <f>IFERROR(LOOKUP(D1784,テーブル_Swim014[選手番号],テーブル_Swim014[所属名称１]),"")</f>
        <v/>
      </c>
      <c r="G1784" t="str">
        <f>IFERROR(LOOKUP(テーブル_Swim015[[#This Row],[選手番号]],Sheet2!A:A,Sheet2!B:B),"")</f>
        <v/>
      </c>
      <c r="H1784" t="str">
        <f>IFERROR(LOOKUP(D1784,Sheet2!A:A,Sheet2!C:C),"")</f>
        <v/>
      </c>
      <c r="I1784" t="str">
        <f>IFERROR(LOOKUP(H1784,Sheet9!A:A,記載責任者!#REF!),"")</f>
        <v/>
      </c>
    </row>
    <row r="1785" spans="1:9">
      <c r="A1785">
        <f>IFERROR(テーブル_Swim015[[#This Row],[競技番号]],"")</f>
        <v>139</v>
      </c>
      <c r="B1785">
        <f>IFERROR(テーブル_Swim015[[#This Row],[組]],"")</f>
        <v>1</v>
      </c>
      <c r="C1785">
        <f>IFERROR(テーブル_Swim015[[#This Row],[水路]],"")</f>
        <v>8</v>
      </c>
      <c r="D1785">
        <f>IFERROR(Sheet4!G2609,"")</f>
        <v>0</v>
      </c>
      <c r="E1785" t="str">
        <f>IFERROR(LOOKUP(テーブル_Swim015[[#This Row],[選手番号]],Sheet3!A:A,Sheet3!C:C),"")</f>
        <v/>
      </c>
      <c r="F1785" t="str">
        <f>IFERROR(LOOKUP(D1785,テーブル_Swim014[選手番号],テーブル_Swim014[所属名称１]),"")</f>
        <v/>
      </c>
      <c r="G1785" t="str">
        <f>IFERROR(LOOKUP(テーブル_Swim015[[#This Row],[選手番号]],Sheet2!A:A,Sheet2!B:B),"")</f>
        <v/>
      </c>
      <c r="H1785" t="str">
        <f>IFERROR(LOOKUP(D1785,Sheet2!A:A,Sheet2!C:C),"")</f>
        <v/>
      </c>
      <c r="I1785" t="str">
        <f>IFERROR(LOOKUP(H1785,Sheet9!A:A,記載責任者!#REF!),"")</f>
        <v/>
      </c>
    </row>
    <row r="1786" spans="1:9">
      <c r="A1786">
        <f>IFERROR(テーブル_Swim015[[#This Row],[競技番号]],"")</f>
        <v>139</v>
      </c>
      <c r="B1786">
        <f>IFERROR(テーブル_Swim015[[#This Row],[組]],"")</f>
        <v>2</v>
      </c>
      <c r="C1786">
        <f>IFERROR(テーブル_Swim015[[#This Row],[水路]],"")</f>
        <v>1</v>
      </c>
      <c r="D1786">
        <f>IFERROR(Sheet4!G2610,"")</f>
        <v>0</v>
      </c>
      <c r="E1786" t="str">
        <f>IFERROR(LOOKUP(テーブル_Swim015[[#This Row],[選手番号]],Sheet3!A:A,Sheet3!C:C),"")</f>
        <v xml:space="preserve">別府　彩羽                    </v>
      </c>
      <c r="F1786" t="str">
        <f>IFERROR(LOOKUP(D1786,テーブル_Swim014[選手番号],テーブル_Swim014[所属名称１]),"")</f>
        <v/>
      </c>
      <c r="G1786" t="str">
        <f>IFERROR(LOOKUP(テーブル_Swim015[[#This Row],[選手番号]],Sheet2!A:A,Sheet2!B:B),"")</f>
        <v/>
      </c>
      <c r="H1786" t="str">
        <f>IFERROR(LOOKUP(D1786,Sheet2!A:A,Sheet2!C:C),"")</f>
        <v/>
      </c>
      <c r="I1786" t="str">
        <f>IFERROR(LOOKUP(H1786,Sheet9!A:A,記載責任者!#REF!),"")</f>
        <v/>
      </c>
    </row>
    <row r="1787" spans="1:9">
      <c r="A1787">
        <f>IFERROR(テーブル_Swim015[[#This Row],[競技番号]],"")</f>
        <v>139</v>
      </c>
      <c r="B1787">
        <f>IFERROR(テーブル_Swim015[[#This Row],[組]],"")</f>
        <v>2</v>
      </c>
      <c r="C1787">
        <f>IFERROR(テーブル_Swim015[[#This Row],[水路]],"")</f>
        <v>2</v>
      </c>
      <c r="D1787">
        <f>IFERROR(Sheet4!G2611,"")</f>
        <v>0</v>
      </c>
      <c r="E1787" t="str">
        <f>IFERROR(LOOKUP(テーブル_Swim015[[#This Row],[選手番号]],Sheet3!A:A,Sheet3!C:C),"")</f>
        <v xml:space="preserve">片岡　　涼                    </v>
      </c>
      <c r="F1787" t="str">
        <f>IFERROR(LOOKUP(D1787,テーブル_Swim014[選手番号],テーブル_Swim014[所属名称１]),"")</f>
        <v/>
      </c>
      <c r="G1787" t="str">
        <f>IFERROR(LOOKUP(テーブル_Swim015[[#This Row],[選手番号]],Sheet2!A:A,Sheet2!B:B),"")</f>
        <v/>
      </c>
      <c r="H1787" t="str">
        <f>IFERROR(LOOKUP(D1787,Sheet2!A:A,Sheet2!C:C),"")</f>
        <v/>
      </c>
      <c r="I1787" t="str">
        <f>IFERROR(LOOKUP(H1787,Sheet9!A:A,記載責任者!#REF!),"")</f>
        <v/>
      </c>
    </row>
    <row r="1788" spans="1:9">
      <c r="A1788">
        <f>IFERROR(テーブル_Swim015[[#This Row],[競技番号]],"")</f>
        <v>139</v>
      </c>
      <c r="B1788">
        <f>IFERROR(テーブル_Swim015[[#This Row],[組]],"")</f>
        <v>2</v>
      </c>
      <c r="C1788">
        <f>IFERROR(テーブル_Swim015[[#This Row],[水路]],"")</f>
        <v>3</v>
      </c>
      <c r="D1788">
        <f>IFERROR(Sheet4!G2612,"")</f>
        <v>0</v>
      </c>
      <c r="E1788" t="str">
        <f>IFERROR(LOOKUP(テーブル_Swim015[[#This Row],[選手番号]],Sheet3!A:A,Sheet3!C:C),"")</f>
        <v xml:space="preserve">浜田　萌衣                    </v>
      </c>
      <c r="F1788" t="str">
        <f>IFERROR(LOOKUP(D1788,テーブル_Swim014[選手番号],テーブル_Swim014[所属名称１]),"")</f>
        <v/>
      </c>
      <c r="G1788" t="str">
        <f>IFERROR(LOOKUP(テーブル_Swim015[[#This Row],[選手番号]],Sheet2!A:A,Sheet2!B:B),"")</f>
        <v/>
      </c>
      <c r="H1788" t="str">
        <f>IFERROR(LOOKUP(D1788,Sheet2!A:A,Sheet2!C:C),"")</f>
        <v/>
      </c>
      <c r="I1788" t="str">
        <f>IFERROR(LOOKUP(H1788,Sheet9!A:A,記載責任者!#REF!),"")</f>
        <v/>
      </c>
    </row>
    <row r="1789" spans="1:9">
      <c r="A1789">
        <f>IFERROR(テーブル_Swim015[[#This Row],[競技番号]],"")</f>
        <v>139</v>
      </c>
      <c r="B1789">
        <f>IFERROR(テーブル_Swim015[[#This Row],[組]],"")</f>
        <v>2</v>
      </c>
      <c r="C1789">
        <f>IFERROR(テーブル_Swim015[[#This Row],[水路]],"")</f>
        <v>4</v>
      </c>
      <c r="D1789">
        <f>IFERROR(Sheet4!G2613,"")</f>
        <v>0</v>
      </c>
      <c r="E1789" t="str">
        <f>IFERROR(LOOKUP(テーブル_Swim015[[#This Row],[選手番号]],Sheet3!A:A,Sheet3!C:C),"")</f>
        <v xml:space="preserve">中野　　優                    </v>
      </c>
      <c r="F1789" t="str">
        <f>IFERROR(LOOKUP(D1789,テーブル_Swim014[選手番号],テーブル_Swim014[所属名称１]),"")</f>
        <v/>
      </c>
      <c r="G1789" t="str">
        <f>IFERROR(LOOKUP(テーブル_Swim015[[#This Row],[選手番号]],Sheet2!A:A,Sheet2!B:B),"")</f>
        <v/>
      </c>
      <c r="H1789" t="str">
        <f>IFERROR(LOOKUP(D1789,Sheet2!A:A,Sheet2!C:C),"")</f>
        <v/>
      </c>
      <c r="I1789" t="str">
        <f>IFERROR(LOOKUP(H1789,Sheet9!A:A,記載責任者!#REF!),"")</f>
        <v/>
      </c>
    </row>
    <row r="1790" spans="1:9">
      <c r="A1790">
        <f>IFERROR(テーブル_Swim015[[#This Row],[競技番号]],"")</f>
        <v>139</v>
      </c>
      <c r="B1790">
        <f>IFERROR(テーブル_Swim015[[#This Row],[組]],"")</f>
        <v>2</v>
      </c>
      <c r="C1790">
        <f>IFERROR(テーブル_Swim015[[#This Row],[水路]],"")</f>
        <v>5</v>
      </c>
      <c r="D1790">
        <f>IFERROR(Sheet4!G2614,"")</f>
        <v>0</v>
      </c>
      <c r="E1790" t="str">
        <f>IFERROR(LOOKUP(テーブル_Swim015[[#This Row],[選手番号]],Sheet3!A:A,Sheet3!C:C),"")</f>
        <v xml:space="preserve">稲澤菜々子                    </v>
      </c>
      <c r="F1790" t="str">
        <f>IFERROR(LOOKUP(D1790,テーブル_Swim014[選手番号],テーブル_Swim014[所属名称１]),"")</f>
        <v/>
      </c>
      <c r="G1790" t="str">
        <f>IFERROR(LOOKUP(テーブル_Swim015[[#This Row],[選手番号]],Sheet2!A:A,Sheet2!B:B),"")</f>
        <v/>
      </c>
      <c r="H1790" t="str">
        <f>IFERROR(LOOKUP(D1790,Sheet2!A:A,Sheet2!C:C),"")</f>
        <v/>
      </c>
      <c r="I1790" t="str">
        <f>IFERROR(LOOKUP(H1790,Sheet9!A:A,記載責任者!#REF!),"")</f>
        <v/>
      </c>
    </row>
    <row r="1791" spans="1:9">
      <c r="A1791">
        <f>IFERROR(テーブル_Swim015[[#This Row],[競技番号]],"")</f>
        <v>139</v>
      </c>
      <c r="B1791">
        <f>IFERROR(テーブル_Swim015[[#This Row],[組]],"")</f>
        <v>2</v>
      </c>
      <c r="C1791">
        <f>IFERROR(テーブル_Swim015[[#This Row],[水路]],"")</f>
        <v>6</v>
      </c>
      <c r="D1791">
        <f>IFERROR(Sheet4!G2615,"")</f>
        <v>0</v>
      </c>
      <c r="E1791" t="str">
        <f>IFERROR(LOOKUP(テーブル_Swim015[[#This Row],[選手番号]],Sheet3!A:A,Sheet3!C:C),"")</f>
        <v xml:space="preserve">森川　莉早                    </v>
      </c>
      <c r="F1791" t="str">
        <f>IFERROR(LOOKUP(D1791,テーブル_Swim014[選手番号],テーブル_Swim014[所属名称１]),"")</f>
        <v/>
      </c>
      <c r="G1791" t="str">
        <f>IFERROR(LOOKUP(テーブル_Swim015[[#This Row],[選手番号]],Sheet2!A:A,Sheet2!B:B),"")</f>
        <v/>
      </c>
      <c r="H1791" t="str">
        <f>IFERROR(LOOKUP(D1791,Sheet2!A:A,Sheet2!C:C),"")</f>
        <v/>
      </c>
      <c r="I1791" t="str">
        <f>IFERROR(LOOKUP(H1791,Sheet9!A:A,記載責任者!#REF!),"")</f>
        <v/>
      </c>
    </row>
    <row r="1792" spans="1:9">
      <c r="A1792">
        <f>IFERROR(テーブル_Swim015[[#This Row],[競技番号]],"")</f>
        <v>139</v>
      </c>
      <c r="B1792">
        <f>IFERROR(テーブル_Swim015[[#This Row],[組]],"")</f>
        <v>2</v>
      </c>
      <c r="C1792">
        <f>IFERROR(テーブル_Swim015[[#This Row],[水路]],"")</f>
        <v>7</v>
      </c>
      <c r="D1792">
        <f>IFERROR(Sheet4!G2616,"")</f>
        <v>0</v>
      </c>
      <c r="E1792" t="str">
        <f>IFERROR(LOOKUP(テーブル_Swim015[[#This Row],[選手番号]],Sheet3!A:A,Sheet3!C:C),"")</f>
        <v xml:space="preserve">荻田　うた                    </v>
      </c>
      <c r="F1792" t="str">
        <f>IFERROR(LOOKUP(D1792,テーブル_Swim014[選手番号],テーブル_Swim014[所属名称１]),"")</f>
        <v/>
      </c>
      <c r="G1792" t="str">
        <f>IFERROR(LOOKUP(テーブル_Swim015[[#This Row],[選手番号]],Sheet2!A:A,Sheet2!B:B),"")</f>
        <v/>
      </c>
      <c r="H1792" t="str">
        <f>IFERROR(LOOKUP(D1792,Sheet2!A:A,Sheet2!C:C),"")</f>
        <v/>
      </c>
      <c r="I1792" t="str">
        <f>IFERROR(LOOKUP(H1792,Sheet9!A:A,記載責任者!#REF!),"")</f>
        <v/>
      </c>
    </row>
    <row r="1793" spans="1:9">
      <c r="A1793">
        <f>IFERROR(テーブル_Swim015[[#This Row],[競技番号]],"")</f>
        <v>139</v>
      </c>
      <c r="B1793">
        <f>IFERROR(テーブル_Swim015[[#This Row],[組]],"")</f>
        <v>2</v>
      </c>
      <c r="C1793">
        <f>IFERROR(テーブル_Swim015[[#This Row],[水路]],"")</f>
        <v>8</v>
      </c>
      <c r="D1793">
        <f>IFERROR(Sheet4!G2617,"")</f>
        <v>0</v>
      </c>
      <c r="E1793" t="str">
        <f>IFERROR(LOOKUP(テーブル_Swim015[[#This Row],[選手番号]],Sheet3!A:A,Sheet3!C:C),"")</f>
        <v xml:space="preserve">荻山　次美                    </v>
      </c>
      <c r="F1793" t="str">
        <f>IFERROR(LOOKUP(D1793,テーブル_Swim014[選手番号],テーブル_Swim014[所属名称１]),"")</f>
        <v/>
      </c>
      <c r="G1793" t="str">
        <f>IFERROR(LOOKUP(テーブル_Swim015[[#This Row],[選手番号]],Sheet2!A:A,Sheet2!B:B),"")</f>
        <v/>
      </c>
      <c r="H1793" t="str">
        <f>IFERROR(LOOKUP(D1793,Sheet2!A:A,Sheet2!C:C),"")</f>
        <v/>
      </c>
      <c r="I1793" t="str">
        <f>IFERROR(LOOKUP(H1793,Sheet9!A:A,記載責任者!#REF!),"")</f>
        <v/>
      </c>
    </row>
    <row r="1794" spans="1:9">
      <c r="A1794">
        <f>IFERROR(テーブル_Swim015[[#This Row],[競技番号]],"")</f>
        <v>139</v>
      </c>
      <c r="B1794">
        <f>IFERROR(テーブル_Swim015[[#This Row],[組]],"")</f>
        <v>3</v>
      </c>
      <c r="C1794">
        <f>IFERROR(テーブル_Swim015[[#This Row],[水路]],"")</f>
        <v>1</v>
      </c>
      <c r="D1794">
        <f>IFERROR(Sheet4!G2618,"")</f>
        <v>0</v>
      </c>
      <c r="E1794" t="str">
        <f>IFERROR(LOOKUP(テーブル_Swim015[[#This Row],[選手番号]],Sheet3!A:A,Sheet3!C:C),"")</f>
        <v xml:space="preserve">淀谷　　遥                    </v>
      </c>
      <c r="F1794" t="str">
        <f>IFERROR(LOOKUP(D1794,テーブル_Swim014[選手番号],テーブル_Swim014[所属名称１]),"")</f>
        <v/>
      </c>
      <c r="G1794" t="str">
        <f>IFERROR(LOOKUP(テーブル_Swim015[[#This Row],[選手番号]],Sheet2!A:A,Sheet2!B:B),"")</f>
        <v/>
      </c>
      <c r="H1794" t="str">
        <f>IFERROR(LOOKUP(D1794,Sheet2!A:A,Sheet2!C:C),"")</f>
        <v/>
      </c>
      <c r="I1794" t="str">
        <f>IFERROR(LOOKUP(H1794,Sheet9!A:A,記載責任者!#REF!),"")</f>
        <v/>
      </c>
    </row>
    <row r="1795" spans="1:9">
      <c r="A1795">
        <f>IFERROR(テーブル_Swim015[[#This Row],[競技番号]],"")</f>
        <v>139</v>
      </c>
      <c r="B1795">
        <f>IFERROR(テーブル_Swim015[[#This Row],[組]],"")</f>
        <v>3</v>
      </c>
      <c r="C1795">
        <f>IFERROR(テーブル_Swim015[[#This Row],[水路]],"")</f>
        <v>2</v>
      </c>
      <c r="D1795">
        <f>IFERROR(Sheet4!G2619,"")</f>
        <v>0</v>
      </c>
      <c r="E1795" t="str">
        <f>IFERROR(LOOKUP(テーブル_Swim015[[#This Row],[選手番号]],Sheet3!A:A,Sheet3!C:C),"")</f>
        <v xml:space="preserve">酒井　風歌                    </v>
      </c>
      <c r="F1795" t="str">
        <f>IFERROR(LOOKUP(D1795,テーブル_Swim014[選手番号],テーブル_Swim014[所属名称１]),"")</f>
        <v/>
      </c>
      <c r="G1795" t="str">
        <f>IFERROR(LOOKUP(テーブル_Swim015[[#This Row],[選手番号]],Sheet2!A:A,Sheet2!B:B),"")</f>
        <v/>
      </c>
      <c r="H1795" t="str">
        <f>IFERROR(LOOKUP(D1795,Sheet2!A:A,Sheet2!C:C),"")</f>
        <v/>
      </c>
      <c r="I1795" t="str">
        <f>IFERROR(LOOKUP(H1795,Sheet9!A:A,記載責任者!#REF!),"")</f>
        <v/>
      </c>
    </row>
    <row r="1796" spans="1:9">
      <c r="A1796">
        <f>IFERROR(テーブル_Swim015[[#This Row],[競技番号]],"")</f>
        <v>139</v>
      </c>
      <c r="B1796">
        <f>IFERROR(テーブル_Swim015[[#This Row],[組]],"")</f>
        <v>3</v>
      </c>
      <c r="C1796">
        <f>IFERROR(テーブル_Swim015[[#This Row],[水路]],"")</f>
        <v>3</v>
      </c>
      <c r="D1796">
        <f>IFERROR(Sheet4!G2620,"")</f>
        <v>0</v>
      </c>
      <c r="E1796" t="str">
        <f>IFERROR(LOOKUP(テーブル_Swim015[[#This Row],[選手番号]],Sheet3!A:A,Sheet3!C:C),"")</f>
        <v xml:space="preserve">西ノ内春々                    </v>
      </c>
      <c r="F1796" t="str">
        <f>IFERROR(LOOKUP(D1796,テーブル_Swim014[選手番号],テーブル_Swim014[所属名称１]),"")</f>
        <v/>
      </c>
      <c r="G1796" t="str">
        <f>IFERROR(LOOKUP(テーブル_Swim015[[#This Row],[選手番号]],Sheet2!A:A,Sheet2!B:B),"")</f>
        <v/>
      </c>
      <c r="H1796" t="str">
        <f>IFERROR(LOOKUP(D1796,Sheet2!A:A,Sheet2!C:C),"")</f>
        <v/>
      </c>
      <c r="I1796" t="str">
        <f>IFERROR(LOOKUP(H1796,Sheet9!A:A,記載責任者!#REF!),"")</f>
        <v/>
      </c>
    </row>
    <row r="1797" spans="1:9">
      <c r="A1797">
        <f>IFERROR(テーブル_Swim015[[#This Row],[競技番号]],"")</f>
        <v>139</v>
      </c>
      <c r="B1797">
        <f>IFERROR(テーブル_Swim015[[#This Row],[組]],"")</f>
        <v>3</v>
      </c>
      <c r="C1797">
        <f>IFERROR(テーブル_Swim015[[#This Row],[水路]],"")</f>
        <v>4</v>
      </c>
      <c r="D1797">
        <f>IFERROR(Sheet4!G2621,"")</f>
        <v>0</v>
      </c>
      <c r="E1797" t="str">
        <f>IFERROR(LOOKUP(テーブル_Swim015[[#This Row],[選手番号]],Sheet3!A:A,Sheet3!C:C),"")</f>
        <v xml:space="preserve">山脇麻友香                    </v>
      </c>
      <c r="F1797" t="str">
        <f>IFERROR(LOOKUP(D1797,テーブル_Swim014[選手番号],テーブル_Swim014[所属名称１]),"")</f>
        <v/>
      </c>
      <c r="G1797" t="str">
        <f>IFERROR(LOOKUP(テーブル_Swim015[[#This Row],[選手番号]],Sheet2!A:A,Sheet2!B:B),"")</f>
        <v/>
      </c>
      <c r="H1797" t="str">
        <f>IFERROR(LOOKUP(D1797,Sheet2!A:A,Sheet2!C:C),"")</f>
        <v/>
      </c>
      <c r="I1797" t="str">
        <f>IFERROR(LOOKUP(H1797,Sheet9!A:A,記載責任者!#REF!),"")</f>
        <v/>
      </c>
    </row>
    <row r="1798" spans="1:9">
      <c r="A1798">
        <f>IFERROR(テーブル_Swim015[[#This Row],[競技番号]],"")</f>
        <v>139</v>
      </c>
      <c r="B1798">
        <f>IFERROR(テーブル_Swim015[[#This Row],[組]],"")</f>
        <v>3</v>
      </c>
      <c r="C1798">
        <f>IFERROR(テーブル_Swim015[[#This Row],[水路]],"")</f>
        <v>5</v>
      </c>
      <c r="D1798">
        <f>IFERROR(Sheet4!G2622,"")</f>
        <v>0</v>
      </c>
      <c r="E1798" t="str">
        <f>IFERROR(LOOKUP(テーブル_Swim015[[#This Row],[選手番号]],Sheet3!A:A,Sheet3!C:C),"")</f>
        <v xml:space="preserve">大井　希莉                    </v>
      </c>
      <c r="F1798" t="str">
        <f>IFERROR(LOOKUP(D1798,テーブル_Swim014[選手番号],テーブル_Swim014[所属名称１]),"")</f>
        <v/>
      </c>
      <c r="G1798" t="str">
        <f>IFERROR(LOOKUP(テーブル_Swim015[[#This Row],[選手番号]],Sheet2!A:A,Sheet2!B:B),"")</f>
        <v/>
      </c>
      <c r="H1798" t="str">
        <f>IFERROR(LOOKUP(D1798,Sheet2!A:A,Sheet2!C:C),"")</f>
        <v/>
      </c>
      <c r="I1798" t="str">
        <f>IFERROR(LOOKUP(H1798,Sheet9!A:A,記載責任者!#REF!),"")</f>
        <v/>
      </c>
    </row>
    <row r="1799" spans="1:9">
      <c r="A1799">
        <f>IFERROR(テーブル_Swim015[[#This Row],[競技番号]],"")</f>
        <v>139</v>
      </c>
      <c r="B1799">
        <f>IFERROR(テーブル_Swim015[[#This Row],[組]],"")</f>
        <v>3</v>
      </c>
      <c r="C1799">
        <f>IFERROR(テーブル_Swim015[[#This Row],[水路]],"")</f>
        <v>6</v>
      </c>
      <c r="D1799">
        <f>IFERROR(Sheet4!G2623,"")</f>
        <v>0</v>
      </c>
      <c r="E1799" t="str">
        <f>IFERROR(LOOKUP(テーブル_Swim015[[#This Row],[選手番号]],Sheet3!A:A,Sheet3!C:C),"")</f>
        <v xml:space="preserve">高橋　実子                    </v>
      </c>
      <c r="F1799" t="str">
        <f>IFERROR(LOOKUP(D1799,テーブル_Swim014[選手番号],テーブル_Swim014[所属名称１]),"")</f>
        <v/>
      </c>
      <c r="G1799" t="str">
        <f>IFERROR(LOOKUP(テーブル_Swim015[[#This Row],[選手番号]],Sheet2!A:A,Sheet2!B:B),"")</f>
        <v/>
      </c>
      <c r="H1799" t="str">
        <f>IFERROR(LOOKUP(D1799,Sheet2!A:A,Sheet2!C:C),"")</f>
        <v/>
      </c>
      <c r="I1799" t="str">
        <f>IFERROR(LOOKUP(H1799,Sheet9!A:A,記載責任者!#REF!),"")</f>
        <v/>
      </c>
    </row>
    <row r="1800" spans="1:9">
      <c r="A1800">
        <f>IFERROR(テーブル_Swim015[[#This Row],[競技番号]],"")</f>
        <v>139</v>
      </c>
      <c r="B1800">
        <f>IFERROR(テーブル_Swim015[[#This Row],[組]],"")</f>
        <v>3</v>
      </c>
      <c r="C1800">
        <f>IFERROR(テーブル_Swim015[[#This Row],[水路]],"")</f>
        <v>7</v>
      </c>
      <c r="D1800">
        <f>IFERROR(Sheet4!G2624,"")</f>
        <v>0</v>
      </c>
      <c r="E1800" t="str">
        <f>IFERROR(LOOKUP(テーブル_Swim015[[#This Row],[選手番号]],Sheet3!A:A,Sheet3!C:C),"")</f>
        <v xml:space="preserve">沖津　悠奈                    </v>
      </c>
      <c r="F1800" t="str">
        <f>IFERROR(LOOKUP(D1800,テーブル_Swim014[選手番号],テーブル_Swim014[所属名称１]),"")</f>
        <v/>
      </c>
      <c r="G1800" t="str">
        <f>IFERROR(LOOKUP(テーブル_Swim015[[#This Row],[選手番号]],Sheet2!A:A,Sheet2!B:B),"")</f>
        <v/>
      </c>
      <c r="H1800" t="str">
        <f>IFERROR(LOOKUP(D1800,Sheet2!A:A,Sheet2!C:C),"")</f>
        <v/>
      </c>
      <c r="I1800" t="str">
        <f>IFERROR(LOOKUP(H1800,Sheet9!A:A,記載責任者!#REF!),"")</f>
        <v/>
      </c>
    </row>
    <row r="1801" spans="1:9">
      <c r="A1801">
        <f>IFERROR(テーブル_Swim015[[#This Row],[競技番号]],"")</f>
        <v>139</v>
      </c>
      <c r="B1801">
        <f>IFERROR(テーブル_Swim015[[#This Row],[組]],"")</f>
        <v>3</v>
      </c>
      <c r="C1801">
        <f>IFERROR(テーブル_Swim015[[#This Row],[水路]],"")</f>
        <v>8</v>
      </c>
      <c r="D1801">
        <f>IFERROR(Sheet4!G2625,"")</f>
        <v>0</v>
      </c>
      <c r="E1801" t="str">
        <f>IFERROR(LOOKUP(テーブル_Swim015[[#This Row],[選手番号]],Sheet3!A:A,Sheet3!C:C),"")</f>
        <v xml:space="preserve">向井　朱莉                    </v>
      </c>
      <c r="F1801" t="str">
        <f>IFERROR(LOOKUP(D1801,テーブル_Swim014[選手番号],テーブル_Swim014[所属名称１]),"")</f>
        <v/>
      </c>
      <c r="G1801" t="str">
        <f>IFERROR(LOOKUP(テーブル_Swim015[[#This Row],[選手番号]],Sheet2!A:A,Sheet2!B:B),"")</f>
        <v/>
      </c>
      <c r="H1801" t="str">
        <f>IFERROR(LOOKUP(D1801,Sheet2!A:A,Sheet2!C:C),"")</f>
        <v/>
      </c>
      <c r="I1801" t="str">
        <f>IFERROR(LOOKUP(H1801,Sheet9!A:A,記載責任者!#REF!),"")</f>
        <v/>
      </c>
    </row>
    <row r="1802" spans="1:9">
      <c r="A1802">
        <f>IFERROR(テーブル_Swim015[[#This Row],[競技番号]],"")</f>
        <v>140</v>
      </c>
      <c r="B1802">
        <f>IFERROR(テーブル_Swim015[[#This Row],[組]],"")</f>
        <v>1</v>
      </c>
      <c r="C1802">
        <f>IFERROR(テーブル_Swim015[[#This Row],[水路]],"")</f>
        <v>1</v>
      </c>
      <c r="D1802">
        <f>IFERROR(Sheet4!G2626,"")</f>
        <v>0</v>
      </c>
      <c r="E1802" t="str">
        <f>IFERROR(LOOKUP(テーブル_Swim015[[#This Row],[選手番号]],Sheet3!A:A,Sheet3!C:C),"")</f>
        <v/>
      </c>
      <c r="F1802" t="str">
        <f>IFERROR(LOOKUP(D1802,テーブル_Swim014[選手番号],テーブル_Swim014[所属名称１]),"")</f>
        <v/>
      </c>
      <c r="G1802" t="str">
        <f>IFERROR(LOOKUP(テーブル_Swim015[[#This Row],[選手番号]],Sheet2!A:A,Sheet2!B:B),"")</f>
        <v/>
      </c>
      <c r="H1802" t="str">
        <f>IFERROR(LOOKUP(D1802,Sheet2!A:A,Sheet2!C:C),"")</f>
        <v/>
      </c>
      <c r="I1802" t="str">
        <f>IFERROR(LOOKUP(H1802,Sheet9!A:A,記載責任者!#REF!),"")</f>
        <v/>
      </c>
    </row>
    <row r="1803" spans="1:9">
      <c r="A1803">
        <f>IFERROR(テーブル_Swim015[[#This Row],[競技番号]],"")</f>
        <v>140</v>
      </c>
      <c r="B1803">
        <f>IFERROR(テーブル_Swim015[[#This Row],[組]],"")</f>
        <v>1</v>
      </c>
      <c r="C1803">
        <f>IFERROR(テーブル_Swim015[[#This Row],[水路]],"")</f>
        <v>2</v>
      </c>
      <c r="D1803">
        <f>IFERROR(Sheet4!G2627,"")</f>
        <v>0</v>
      </c>
      <c r="E1803" t="str">
        <f>IFERROR(LOOKUP(テーブル_Swim015[[#This Row],[選手番号]],Sheet3!A:A,Sheet3!C:C),"")</f>
        <v/>
      </c>
      <c r="F1803" t="str">
        <f>IFERROR(LOOKUP(D1803,テーブル_Swim014[選手番号],テーブル_Swim014[所属名称１]),"")</f>
        <v/>
      </c>
      <c r="G1803" t="str">
        <f>IFERROR(LOOKUP(テーブル_Swim015[[#This Row],[選手番号]],Sheet2!A:A,Sheet2!B:B),"")</f>
        <v/>
      </c>
      <c r="H1803" t="str">
        <f>IFERROR(LOOKUP(D1803,Sheet2!A:A,Sheet2!C:C),"")</f>
        <v/>
      </c>
      <c r="I1803" t="str">
        <f>IFERROR(LOOKUP(H1803,Sheet9!A:A,記載責任者!#REF!),"")</f>
        <v/>
      </c>
    </row>
    <row r="1804" spans="1:9">
      <c r="A1804">
        <f>IFERROR(テーブル_Swim015[[#This Row],[競技番号]],"")</f>
        <v>140</v>
      </c>
      <c r="B1804">
        <f>IFERROR(テーブル_Swim015[[#This Row],[組]],"")</f>
        <v>1</v>
      </c>
      <c r="C1804">
        <f>IFERROR(テーブル_Swim015[[#This Row],[水路]],"")</f>
        <v>3</v>
      </c>
      <c r="D1804">
        <f>IFERROR(Sheet4!G2628,"")</f>
        <v>0</v>
      </c>
      <c r="E1804" t="str">
        <f>IFERROR(LOOKUP(テーブル_Swim015[[#This Row],[選手番号]],Sheet3!A:A,Sheet3!C:C),"")</f>
        <v xml:space="preserve">山野　夢翔                    </v>
      </c>
      <c r="F1804" t="str">
        <f>IFERROR(LOOKUP(D1804,テーブル_Swim014[選手番号],テーブル_Swim014[所属名称１]),"")</f>
        <v/>
      </c>
      <c r="G1804" t="str">
        <f>IFERROR(LOOKUP(テーブル_Swim015[[#This Row],[選手番号]],Sheet2!A:A,Sheet2!B:B),"")</f>
        <v/>
      </c>
      <c r="H1804" t="str">
        <f>IFERROR(LOOKUP(D1804,Sheet2!A:A,Sheet2!C:C),"")</f>
        <v/>
      </c>
      <c r="I1804" t="str">
        <f>IFERROR(LOOKUP(H1804,Sheet9!A:A,記載責任者!#REF!),"")</f>
        <v/>
      </c>
    </row>
    <row r="1805" spans="1:9">
      <c r="A1805">
        <f>IFERROR(テーブル_Swim015[[#This Row],[競技番号]],"")</f>
        <v>140</v>
      </c>
      <c r="B1805">
        <f>IFERROR(テーブル_Swim015[[#This Row],[組]],"")</f>
        <v>1</v>
      </c>
      <c r="C1805">
        <f>IFERROR(テーブル_Swim015[[#This Row],[水路]],"")</f>
        <v>4</v>
      </c>
      <c r="D1805">
        <f>IFERROR(Sheet4!G2629,"")</f>
        <v>0</v>
      </c>
      <c r="E1805" t="str">
        <f>IFERROR(LOOKUP(テーブル_Swim015[[#This Row],[選手番号]],Sheet3!A:A,Sheet3!C:C),"")</f>
        <v xml:space="preserve">丹田　友弥                    </v>
      </c>
      <c r="F1805" t="str">
        <f>IFERROR(LOOKUP(D1805,テーブル_Swim014[選手番号],テーブル_Swim014[所属名称１]),"")</f>
        <v/>
      </c>
      <c r="G1805" t="str">
        <f>IFERROR(LOOKUP(テーブル_Swim015[[#This Row],[選手番号]],Sheet2!A:A,Sheet2!B:B),"")</f>
        <v/>
      </c>
      <c r="H1805" t="str">
        <f>IFERROR(LOOKUP(D1805,Sheet2!A:A,Sheet2!C:C),"")</f>
        <v/>
      </c>
      <c r="I1805" t="str">
        <f>IFERROR(LOOKUP(H1805,Sheet9!A:A,記載責任者!#REF!),"")</f>
        <v/>
      </c>
    </row>
    <row r="1806" spans="1:9">
      <c r="A1806">
        <f>IFERROR(テーブル_Swim015[[#This Row],[競技番号]],"")</f>
        <v>140</v>
      </c>
      <c r="B1806">
        <f>IFERROR(テーブル_Swim015[[#This Row],[組]],"")</f>
        <v>1</v>
      </c>
      <c r="C1806">
        <f>IFERROR(テーブル_Swim015[[#This Row],[水路]],"")</f>
        <v>5</v>
      </c>
      <c r="D1806">
        <f>IFERROR(Sheet4!G2630,"")</f>
        <v>0</v>
      </c>
      <c r="E1806" t="str">
        <f>IFERROR(LOOKUP(テーブル_Swim015[[#This Row],[選手番号]],Sheet3!A:A,Sheet3!C:C),"")</f>
        <v xml:space="preserve">近藤　　快                    </v>
      </c>
      <c r="F1806" t="str">
        <f>IFERROR(LOOKUP(D1806,テーブル_Swim014[選手番号],テーブル_Swim014[所属名称１]),"")</f>
        <v/>
      </c>
      <c r="G1806" t="str">
        <f>IFERROR(LOOKUP(テーブル_Swim015[[#This Row],[選手番号]],Sheet2!A:A,Sheet2!B:B),"")</f>
        <v/>
      </c>
      <c r="H1806" t="str">
        <f>IFERROR(LOOKUP(D1806,Sheet2!A:A,Sheet2!C:C),"")</f>
        <v/>
      </c>
      <c r="I1806" t="str">
        <f>IFERROR(LOOKUP(H1806,Sheet9!A:A,記載責任者!#REF!),"")</f>
        <v/>
      </c>
    </row>
    <row r="1807" spans="1:9">
      <c r="A1807">
        <f>IFERROR(テーブル_Swim015[[#This Row],[競技番号]],"")</f>
        <v>140</v>
      </c>
      <c r="B1807">
        <f>IFERROR(テーブル_Swim015[[#This Row],[組]],"")</f>
        <v>1</v>
      </c>
      <c r="C1807">
        <f>IFERROR(テーブル_Swim015[[#This Row],[水路]],"")</f>
        <v>6</v>
      </c>
      <c r="D1807">
        <f>IFERROR(Sheet4!G2631,"")</f>
        <v>0</v>
      </c>
      <c r="E1807" t="str">
        <f>IFERROR(LOOKUP(テーブル_Swim015[[#This Row],[選手番号]],Sheet3!A:A,Sheet3!C:C),"")</f>
        <v/>
      </c>
      <c r="F1807" t="str">
        <f>IFERROR(LOOKUP(D1807,テーブル_Swim014[選手番号],テーブル_Swim014[所属名称１]),"")</f>
        <v/>
      </c>
      <c r="G1807" t="str">
        <f>IFERROR(LOOKUP(テーブル_Swim015[[#This Row],[選手番号]],Sheet2!A:A,Sheet2!B:B),"")</f>
        <v/>
      </c>
      <c r="H1807" t="str">
        <f>IFERROR(LOOKUP(D1807,Sheet2!A:A,Sheet2!C:C),"")</f>
        <v/>
      </c>
      <c r="I1807" t="str">
        <f>IFERROR(LOOKUP(H1807,Sheet9!A:A,記載責任者!#REF!),"")</f>
        <v/>
      </c>
    </row>
    <row r="1808" spans="1:9">
      <c r="A1808">
        <f>IFERROR(テーブル_Swim015[[#This Row],[競技番号]],"")</f>
        <v>140</v>
      </c>
      <c r="B1808">
        <f>IFERROR(テーブル_Swim015[[#This Row],[組]],"")</f>
        <v>1</v>
      </c>
      <c r="C1808">
        <f>IFERROR(テーブル_Swim015[[#This Row],[水路]],"")</f>
        <v>7</v>
      </c>
      <c r="D1808">
        <f>IFERROR(Sheet4!G2632,"")</f>
        <v>0</v>
      </c>
      <c r="E1808" t="str">
        <f>IFERROR(LOOKUP(テーブル_Swim015[[#This Row],[選手番号]],Sheet3!A:A,Sheet3!C:C),"")</f>
        <v/>
      </c>
      <c r="F1808" t="str">
        <f>IFERROR(LOOKUP(D1808,テーブル_Swim014[選手番号],テーブル_Swim014[所属名称１]),"")</f>
        <v/>
      </c>
      <c r="G1808" t="str">
        <f>IFERROR(LOOKUP(テーブル_Swim015[[#This Row],[選手番号]],Sheet2!A:A,Sheet2!B:B),"")</f>
        <v/>
      </c>
      <c r="H1808" t="str">
        <f>IFERROR(LOOKUP(D1808,Sheet2!A:A,Sheet2!C:C),"")</f>
        <v/>
      </c>
      <c r="I1808" t="str">
        <f>IFERROR(LOOKUP(H1808,Sheet9!A:A,記載責任者!#REF!),"")</f>
        <v/>
      </c>
    </row>
    <row r="1809" spans="1:9">
      <c r="A1809">
        <f>IFERROR(テーブル_Swim015[[#This Row],[競技番号]],"")</f>
        <v>140</v>
      </c>
      <c r="B1809">
        <f>IFERROR(テーブル_Swim015[[#This Row],[組]],"")</f>
        <v>1</v>
      </c>
      <c r="C1809">
        <f>IFERROR(テーブル_Swim015[[#This Row],[水路]],"")</f>
        <v>8</v>
      </c>
      <c r="D1809">
        <f>IFERROR(Sheet4!G2633,"")</f>
        <v>0</v>
      </c>
      <c r="E1809" t="str">
        <f>IFERROR(LOOKUP(テーブル_Swim015[[#This Row],[選手番号]],Sheet3!A:A,Sheet3!C:C),"")</f>
        <v/>
      </c>
      <c r="F1809" t="str">
        <f>IFERROR(LOOKUP(D1809,テーブル_Swim014[選手番号],テーブル_Swim014[所属名称１]),"")</f>
        <v/>
      </c>
      <c r="G1809" t="str">
        <f>IFERROR(LOOKUP(テーブル_Swim015[[#This Row],[選手番号]],Sheet2!A:A,Sheet2!B:B),"")</f>
        <v/>
      </c>
      <c r="H1809" t="str">
        <f>IFERROR(LOOKUP(D1809,Sheet2!A:A,Sheet2!C:C),"")</f>
        <v/>
      </c>
      <c r="I1809" t="str">
        <f>IFERROR(LOOKUP(H1809,Sheet9!A:A,記載責任者!#REF!),"")</f>
        <v/>
      </c>
    </row>
    <row r="1810" spans="1:9">
      <c r="A1810">
        <f>IFERROR(テーブル_Swim015[[#This Row],[競技番号]],"")</f>
        <v>140</v>
      </c>
      <c r="B1810">
        <f>IFERROR(テーブル_Swim015[[#This Row],[組]],"")</f>
        <v>2</v>
      </c>
      <c r="C1810">
        <f>IFERROR(テーブル_Swim015[[#This Row],[水路]],"")</f>
        <v>1</v>
      </c>
      <c r="D1810">
        <f>IFERROR(Sheet4!G2634,"")</f>
        <v>0</v>
      </c>
      <c r="E1810" t="str">
        <f>IFERROR(LOOKUP(テーブル_Swim015[[#This Row],[選手番号]],Sheet3!A:A,Sheet3!C:C),"")</f>
        <v xml:space="preserve">沖川　　航                    </v>
      </c>
      <c r="F1810" t="str">
        <f>IFERROR(LOOKUP(D1810,テーブル_Swim014[選手番号],テーブル_Swim014[所属名称１]),"")</f>
        <v/>
      </c>
      <c r="G1810" t="str">
        <f>IFERROR(LOOKUP(テーブル_Swim015[[#This Row],[選手番号]],Sheet2!A:A,Sheet2!B:B),"")</f>
        <v/>
      </c>
      <c r="H1810" t="str">
        <f>IFERROR(LOOKUP(D1810,Sheet2!A:A,Sheet2!C:C),"")</f>
        <v/>
      </c>
      <c r="I1810" t="str">
        <f>IFERROR(LOOKUP(H1810,Sheet9!A:A,記載責任者!#REF!),"")</f>
        <v/>
      </c>
    </row>
    <row r="1811" spans="1:9">
      <c r="A1811">
        <f>IFERROR(テーブル_Swim015[[#This Row],[競技番号]],"")</f>
        <v>140</v>
      </c>
      <c r="B1811">
        <f>IFERROR(テーブル_Swim015[[#This Row],[組]],"")</f>
        <v>2</v>
      </c>
      <c r="C1811">
        <f>IFERROR(テーブル_Swim015[[#This Row],[水路]],"")</f>
        <v>2</v>
      </c>
      <c r="D1811">
        <f>IFERROR(Sheet4!G2635,"")</f>
        <v>0</v>
      </c>
      <c r="E1811" t="str">
        <f>IFERROR(LOOKUP(テーブル_Swim015[[#This Row],[選手番号]],Sheet3!A:A,Sheet3!C:C),"")</f>
        <v xml:space="preserve">久保　幸陽                    </v>
      </c>
      <c r="F1811" t="str">
        <f>IFERROR(LOOKUP(D1811,テーブル_Swim014[選手番号],テーブル_Swim014[所属名称１]),"")</f>
        <v/>
      </c>
      <c r="G1811" t="str">
        <f>IFERROR(LOOKUP(テーブル_Swim015[[#This Row],[選手番号]],Sheet2!A:A,Sheet2!B:B),"")</f>
        <v/>
      </c>
      <c r="H1811" t="str">
        <f>IFERROR(LOOKUP(D1811,Sheet2!A:A,Sheet2!C:C),"")</f>
        <v/>
      </c>
      <c r="I1811" t="str">
        <f>IFERROR(LOOKUP(H1811,Sheet9!A:A,記載責任者!#REF!),"")</f>
        <v/>
      </c>
    </row>
    <row r="1812" spans="1:9">
      <c r="A1812">
        <f>IFERROR(テーブル_Swim015[[#This Row],[競技番号]],"")</f>
        <v>140</v>
      </c>
      <c r="B1812">
        <f>IFERROR(テーブル_Swim015[[#This Row],[組]],"")</f>
        <v>2</v>
      </c>
      <c r="C1812">
        <f>IFERROR(テーブル_Swim015[[#This Row],[水路]],"")</f>
        <v>3</v>
      </c>
      <c r="D1812">
        <f>IFERROR(Sheet4!G2636,"")</f>
        <v>0</v>
      </c>
      <c r="E1812" t="str">
        <f>IFERROR(LOOKUP(テーブル_Swim015[[#This Row],[選手番号]],Sheet3!A:A,Sheet3!C:C),"")</f>
        <v xml:space="preserve">山口　　空                    </v>
      </c>
      <c r="F1812" t="str">
        <f>IFERROR(LOOKUP(D1812,テーブル_Swim014[選手番号],テーブル_Swim014[所属名称１]),"")</f>
        <v/>
      </c>
      <c r="G1812" t="str">
        <f>IFERROR(LOOKUP(テーブル_Swim015[[#This Row],[選手番号]],Sheet2!A:A,Sheet2!B:B),"")</f>
        <v/>
      </c>
      <c r="H1812" t="str">
        <f>IFERROR(LOOKUP(D1812,Sheet2!A:A,Sheet2!C:C),"")</f>
        <v/>
      </c>
      <c r="I1812" t="str">
        <f>IFERROR(LOOKUP(H1812,Sheet9!A:A,記載責任者!#REF!),"")</f>
        <v/>
      </c>
    </row>
    <row r="1813" spans="1:9">
      <c r="A1813">
        <f>IFERROR(テーブル_Swim015[[#This Row],[競技番号]],"")</f>
        <v>140</v>
      </c>
      <c r="B1813">
        <f>IFERROR(テーブル_Swim015[[#This Row],[組]],"")</f>
        <v>2</v>
      </c>
      <c r="C1813">
        <f>IFERROR(テーブル_Swim015[[#This Row],[水路]],"")</f>
        <v>4</v>
      </c>
      <c r="D1813">
        <f>IFERROR(Sheet4!G2637,"")</f>
        <v>0</v>
      </c>
      <c r="E1813" t="str">
        <f>IFERROR(LOOKUP(テーブル_Swim015[[#This Row],[選手番号]],Sheet3!A:A,Sheet3!C:C),"")</f>
        <v xml:space="preserve">安田　拓哉                    </v>
      </c>
      <c r="F1813" t="str">
        <f>IFERROR(LOOKUP(D1813,テーブル_Swim014[選手番号],テーブル_Swim014[所属名称１]),"")</f>
        <v/>
      </c>
      <c r="G1813" t="str">
        <f>IFERROR(LOOKUP(テーブル_Swim015[[#This Row],[選手番号]],Sheet2!A:A,Sheet2!B:B),"")</f>
        <v/>
      </c>
      <c r="H1813" t="str">
        <f>IFERROR(LOOKUP(D1813,Sheet2!A:A,Sheet2!C:C),"")</f>
        <v/>
      </c>
      <c r="I1813" t="str">
        <f>IFERROR(LOOKUP(H1813,Sheet9!A:A,記載責任者!#REF!),"")</f>
        <v/>
      </c>
    </row>
    <row r="1814" spans="1:9">
      <c r="A1814">
        <f>IFERROR(テーブル_Swim015[[#This Row],[競技番号]],"")</f>
        <v>140</v>
      </c>
      <c r="B1814">
        <f>IFERROR(テーブル_Swim015[[#This Row],[組]],"")</f>
        <v>2</v>
      </c>
      <c r="C1814">
        <f>IFERROR(テーブル_Swim015[[#This Row],[水路]],"")</f>
        <v>5</v>
      </c>
      <c r="D1814">
        <f>IFERROR(Sheet4!G2638,"")</f>
        <v>0</v>
      </c>
      <c r="E1814" t="str">
        <f>IFERROR(LOOKUP(テーブル_Swim015[[#This Row],[選手番号]],Sheet3!A:A,Sheet3!C:C),"")</f>
        <v xml:space="preserve">奥田　友樹                    </v>
      </c>
      <c r="F1814" t="str">
        <f>IFERROR(LOOKUP(D1814,テーブル_Swim014[選手番号],テーブル_Swim014[所属名称１]),"")</f>
        <v/>
      </c>
      <c r="G1814" t="str">
        <f>IFERROR(LOOKUP(テーブル_Swim015[[#This Row],[選手番号]],Sheet2!A:A,Sheet2!B:B),"")</f>
        <v/>
      </c>
      <c r="H1814" t="str">
        <f>IFERROR(LOOKUP(D1814,Sheet2!A:A,Sheet2!C:C),"")</f>
        <v/>
      </c>
      <c r="I1814" t="str">
        <f>IFERROR(LOOKUP(H1814,Sheet9!A:A,記載責任者!#REF!),"")</f>
        <v/>
      </c>
    </row>
    <row r="1815" spans="1:9">
      <c r="A1815">
        <f>IFERROR(テーブル_Swim015[[#This Row],[競技番号]],"")</f>
        <v>140</v>
      </c>
      <c r="B1815">
        <f>IFERROR(テーブル_Swim015[[#This Row],[組]],"")</f>
        <v>2</v>
      </c>
      <c r="C1815">
        <f>IFERROR(テーブル_Swim015[[#This Row],[水路]],"")</f>
        <v>6</v>
      </c>
      <c r="D1815">
        <f>IFERROR(Sheet4!G2639,"")</f>
        <v>0</v>
      </c>
      <c r="E1815" t="str">
        <f>IFERROR(LOOKUP(テーブル_Swim015[[#This Row],[選手番号]],Sheet3!A:A,Sheet3!C:C),"")</f>
        <v xml:space="preserve">石川　和磨                    </v>
      </c>
      <c r="F1815" t="str">
        <f>IFERROR(LOOKUP(D1815,テーブル_Swim014[選手番号],テーブル_Swim014[所属名称１]),"")</f>
        <v/>
      </c>
      <c r="G1815" t="str">
        <f>IFERROR(LOOKUP(テーブル_Swim015[[#This Row],[選手番号]],Sheet2!A:A,Sheet2!B:B),"")</f>
        <v/>
      </c>
      <c r="H1815" t="str">
        <f>IFERROR(LOOKUP(D1815,Sheet2!A:A,Sheet2!C:C),"")</f>
        <v/>
      </c>
      <c r="I1815" t="str">
        <f>IFERROR(LOOKUP(H1815,Sheet9!A:A,記載責任者!#REF!),"")</f>
        <v/>
      </c>
    </row>
    <row r="1816" spans="1:9">
      <c r="A1816">
        <f>IFERROR(テーブル_Swim015[[#This Row],[競技番号]],"")</f>
        <v>140</v>
      </c>
      <c r="B1816">
        <f>IFERROR(テーブル_Swim015[[#This Row],[組]],"")</f>
        <v>2</v>
      </c>
      <c r="C1816">
        <f>IFERROR(テーブル_Swim015[[#This Row],[水路]],"")</f>
        <v>7</v>
      </c>
      <c r="D1816">
        <f>IFERROR(Sheet4!G2640,"")</f>
        <v>0</v>
      </c>
      <c r="E1816" t="str">
        <f>IFERROR(LOOKUP(テーブル_Swim015[[#This Row],[選手番号]],Sheet3!A:A,Sheet3!C:C),"")</f>
        <v xml:space="preserve">大田　紳平                    </v>
      </c>
      <c r="F1816" t="str">
        <f>IFERROR(LOOKUP(D1816,テーブル_Swim014[選手番号],テーブル_Swim014[所属名称１]),"")</f>
        <v/>
      </c>
      <c r="G1816" t="str">
        <f>IFERROR(LOOKUP(テーブル_Swim015[[#This Row],[選手番号]],Sheet2!A:A,Sheet2!B:B),"")</f>
        <v/>
      </c>
      <c r="H1816" t="str">
        <f>IFERROR(LOOKUP(D1816,Sheet2!A:A,Sheet2!C:C),"")</f>
        <v/>
      </c>
      <c r="I1816" t="str">
        <f>IFERROR(LOOKUP(H1816,Sheet9!A:A,記載責任者!#REF!),"")</f>
        <v/>
      </c>
    </row>
    <row r="1817" spans="1:9">
      <c r="A1817">
        <f>IFERROR(テーブル_Swim015[[#This Row],[競技番号]],"")</f>
        <v>140</v>
      </c>
      <c r="B1817">
        <f>IFERROR(テーブル_Swim015[[#This Row],[組]],"")</f>
        <v>2</v>
      </c>
      <c r="C1817">
        <f>IFERROR(テーブル_Swim015[[#This Row],[水路]],"")</f>
        <v>8</v>
      </c>
      <c r="D1817">
        <f>IFERROR(Sheet4!G2641,"")</f>
        <v>0</v>
      </c>
      <c r="E1817" t="str">
        <f>IFERROR(LOOKUP(テーブル_Swim015[[#This Row],[選手番号]],Sheet3!A:A,Sheet3!C:C),"")</f>
        <v/>
      </c>
      <c r="F1817" t="str">
        <f>IFERROR(LOOKUP(D1817,テーブル_Swim014[選手番号],テーブル_Swim014[所属名称１]),"")</f>
        <v/>
      </c>
      <c r="G1817" t="str">
        <f>IFERROR(LOOKUP(テーブル_Swim015[[#This Row],[選手番号]],Sheet2!A:A,Sheet2!B:B),"")</f>
        <v/>
      </c>
      <c r="H1817" t="str">
        <f>IFERROR(LOOKUP(D1817,Sheet2!A:A,Sheet2!C:C),"")</f>
        <v/>
      </c>
      <c r="I1817" t="str">
        <f>IFERROR(LOOKUP(H1817,Sheet9!A:A,記載責任者!#REF!),"")</f>
        <v/>
      </c>
    </row>
    <row r="1818" spans="1:9">
      <c r="A1818">
        <f>IFERROR(テーブル_Swim015[[#This Row],[競技番号]],"")</f>
        <v>140</v>
      </c>
      <c r="B1818">
        <f>IFERROR(テーブル_Swim015[[#This Row],[組]],"")</f>
        <v>3</v>
      </c>
      <c r="C1818">
        <f>IFERROR(テーブル_Swim015[[#This Row],[水路]],"")</f>
        <v>1</v>
      </c>
      <c r="D1818">
        <f>IFERROR(Sheet4!G2642,"")</f>
        <v>0</v>
      </c>
      <c r="E1818" t="str">
        <f>IFERROR(LOOKUP(テーブル_Swim015[[#This Row],[選手番号]],Sheet3!A:A,Sheet3!C:C),"")</f>
        <v xml:space="preserve">笠谷　勇仁                    </v>
      </c>
      <c r="F1818" t="str">
        <f>IFERROR(LOOKUP(D1818,テーブル_Swim014[選手番号],テーブル_Swim014[所属名称１]),"")</f>
        <v/>
      </c>
      <c r="G1818" t="str">
        <f>IFERROR(LOOKUP(テーブル_Swim015[[#This Row],[選手番号]],Sheet2!A:A,Sheet2!B:B),"")</f>
        <v/>
      </c>
      <c r="H1818" t="str">
        <f>IFERROR(LOOKUP(D1818,Sheet2!A:A,Sheet2!C:C),"")</f>
        <v/>
      </c>
      <c r="I1818" t="str">
        <f>IFERROR(LOOKUP(H1818,Sheet9!A:A,記載責任者!#REF!),"")</f>
        <v/>
      </c>
    </row>
    <row r="1819" spans="1:9">
      <c r="A1819">
        <f>IFERROR(テーブル_Swim015[[#This Row],[競技番号]],"")</f>
        <v>140</v>
      </c>
      <c r="B1819">
        <f>IFERROR(テーブル_Swim015[[#This Row],[組]],"")</f>
        <v>3</v>
      </c>
      <c r="C1819">
        <f>IFERROR(テーブル_Swim015[[#This Row],[水路]],"")</f>
        <v>2</v>
      </c>
      <c r="D1819">
        <f>IFERROR(Sheet4!G2643,"")</f>
        <v>0</v>
      </c>
      <c r="E1819" t="str">
        <f>IFERROR(LOOKUP(テーブル_Swim015[[#This Row],[選手番号]],Sheet3!A:A,Sheet3!C:C),"")</f>
        <v xml:space="preserve">野田旺太郎                    </v>
      </c>
      <c r="F1819" t="str">
        <f>IFERROR(LOOKUP(D1819,テーブル_Swim014[選手番号],テーブル_Swim014[所属名称１]),"")</f>
        <v/>
      </c>
      <c r="G1819" t="str">
        <f>IFERROR(LOOKUP(テーブル_Swim015[[#This Row],[選手番号]],Sheet2!A:A,Sheet2!B:B),"")</f>
        <v/>
      </c>
      <c r="H1819" t="str">
        <f>IFERROR(LOOKUP(D1819,Sheet2!A:A,Sheet2!C:C),"")</f>
        <v/>
      </c>
      <c r="I1819" t="str">
        <f>IFERROR(LOOKUP(H1819,Sheet9!A:A,記載責任者!#REF!),"")</f>
        <v/>
      </c>
    </row>
    <row r="1820" spans="1:9">
      <c r="A1820">
        <f>IFERROR(テーブル_Swim015[[#This Row],[競技番号]],"")</f>
        <v>140</v>
      </c>
      <c r="B1820">
        <f>IFERROR(テーブル_Swim015[[#This Row],[組]],"")</f>
        <v>3</v>
      </c>
      <c r="C1820">
        <f>IFERROR(テーブル_Swim015[[#This Row],[水路]],"")</f>
        <v>3</v>
      </c>
      <c r="D1820">
        <f>IFERROR(Sheet4!G2644,"")</f>
        <v>0</v>
      </c>
      <c r="E1820" t="str">
        <f>IFERROR(LOOKUP(テーブル_Swim015[[#This Row],[選手番号]],Sheet3!A:A,Sheet3!C:C),"")</f>
        <v xml:space="preserve">浅川　　色                    </v>
      </c>
      <c r="F1820" t="str">
        <f>IFERROR(LOOKUP(D1820,テーブル_Swim014[選手番号],テーブル_Swim014[所属名称１]),"")</f>
        <v/>
      </c>
      <c r="G1820" t="str">
        <f>IFERROR(LOOKUP(テーブル_Swim015[[#This Row],[選手番号]],Sheet2!A:A,Sheet2!B:B),"")</f>
        <v/>
      </c>
      <c r="H1820" t="str">
        <f>IFERROR(LOOKUP(D1820,Sheet2!A:A,Sheet2!C:C),"")</f>
        <v/>
      </c>
      <c r="I1820" t="str">
        <f>IFERROR(LOOKUP(H1820,Sheet9!A:A,記載責任者!#REF!),"")</f>
        <v/>
      </c>
    </row>
    <row r="1821" spans="1:9">
      <c r="A1821">
        <f>IFERROR(テーブル_Swim015[[#This Row],[競技番号]],"")</f>
        <v>140</v>
      </c>
      <c r="B1821">
        <f>IFERROR(テーブル_Swim015[[#This Row],[組]],"")</f>
        <v>3</v>
      </c>
      <c r="C1821">
        <f>IFERROR(テーブル_Swim015[[#This Row],[水路]],"")</f>
        <v>4</v>
      </c>
      <c r="D1821">
        <f>IFERROR(Sheet4!G2645,"")</f>
        <v>0</v>
      </c>
      <c r="E1821" t="str">
        <f>IFERROR(LOOKUP(テーブル_Swim015[[#This Row],[選手番号]],Sheet3!A:A,Sheet3!C:C),"")</f>
        <v xml:space="preserve">植田　蒼翔                    </v>
      </c>
      <c r="F1821" t="str">
        <f>IFERROR(LOOKUP(D1821,テーブル_Swim014[選手番号],テーブル_Swim014[所属名称１]),"")</f>
        <v/>
      </c>
      <c r="G1821" t="str">
        <f>IFERROR(LOOKUP(テーブル_Swim015[[#This Row],[選手番号]],Sheet2!A:A,Sheet2!B:B),"")</f>
        <v/>
      </c>
      <c r="H1821" t="str">
        <f>IFERROR(LOOKUP(D1821,Sheet2!A:A,Sheet2!C:C),"")</f>
        <v/>
      </c>
      <c r="I1821" t="str">
        <f>IFERROR(LOOKUP(H1821,Sheet9!A:A,記載責任者!#REF!),"")</f>
        <v/>
      </c>
    </row>
    <row r="1822" spans="1:9">
      <c r="A1822">
        <f>IFERROR(テーブル_Swim015[[#This Row],[競技番号]],"")</f>
        <v>140</v>
      </c>
      <c r="B1822">
        <f>IFERROR(テーブル_Swim015[[#This Row],[組]],"")</f>
        <v>3</v>
      </c>
      <c r="C1822">
        <f>IFERROR(テーブル_Swim015[[#This Row],[水路]],"")</f>
        <v>5</v>
      </c>
      <c r="D1822">
        <f>IFERROR(Sheet4!G2646,"")</f>
        <v>0</v>
      </c>
      <c r="E1822" t="str">
        <f>IFERROR(LOOKUP(テーブル_Swim015[[#This Row],[選手番号]],Sheet3!A:A,Sheet3!C:C),"")</f>
        <v xml:space="preserve">川人　玲温                    </v>
      </c>
      <c r="F1822" t="str">
        <f>IFERROR(LOOKUP(D1822,テーブル_Swim014[選手番号],テーブル_Swim014[所属名称１]),"")</f>
        <v/>
      </c>
      <c r="G1822" t="str">
        <f>IFERROR(LOOKUP(テーブル_Swim015[[#This Row],[選手番号]],Sheet2!A:A,Sheet2!B:B),"")</f>
        <v/>
      </c>
      <c r="H1822" t="str">
        <f>IFERROR(LOOKUP(D1822,Sheet2!A:A,Sheet2!C:C),"")</f>
        <v/>
      </c>
      <c r="I1822" t="str">
        <f>IFERROR(LOOKUP(H1822,Sheet9!A:A,記載責任者!#REF!),"")</f>
        <v/>
      </c>
    </row>
    <row r="1823" spans="1:9">
      <c r="A1823">
        <f>IFERROR(テーブル_Swim015[[#This Row],[競技番号]],"")</f>
        <v>140</v>
      </c>
      <c r="B1823">
        <f>IFERROR(テーブル_Swim015[[#This Row],[組]],"")</f>
        <v>3</v>
      </c>
      <c r="C1823">
        <f>IFERROR(テーブル_Swim015[[#This Row],[水路]],"")</f>
        <v>6</v>
      </c>
      <c r="D1823">
        <f>IFERROR(Sheet4!G2647,"")</f>
        <v>0</v>
      </c>
      <c r="E1823" t="str">
        <f>IFERROR(LOOKUP(テーブル_Swim015[[#This Row],[選手番号]],Sheet3!A:A,Sheet3!C:C),"")</f>
        <v xml:space="preserve">臼杵　優真                    </v>
      </c>
      <c r="F1823" t="str">
        <f>IFERROR(LOOKUP(D1823,テーブル_Swim014[選手番号],テーブル_Swim014[所属名称１]),"")</f>
        <v/>
      </c>
      <c r="G1823" t="str">
        <f>IFERROR(LOOKUP(テーブル_Swim015[[#This Row],[選手番号]],Sheet2!A:A,Sheet2!B:B),"")</f>
        <v/>
      </c>
      <c r="H1823" t="str">
        <f>IFERROR(LOOKUP(D1823,Sheet2!A:A,Sheet2!C:C),"")</f>
        <v/>
      </c>
      <c r="I1823" t="str">
        <f>IFERROR(LOOKUP(H1823,Sheet9!A:A,記載責任者!#REF!),"")</f>
        <v/>
      </c>
    </row>
    <row r="1824" spans="1:9">
      <c r="A1824">
        <f>IFERROR(テーブル_Swim015[[#This Row],[競技番号]],"")</f>
        <v>140</v>
      </c>
      <c r="B1824">
        <f>IFERROR(テーブル_Swim015[[#This Row],[組]],"")</f>
        <v>3</v>
      </c>
      <c r="C1824">
        <f>IFERROR(テーブル_Swim015[[#This Row],[水路]],"")</f>
        <v>7</v>
      </c>
      <c r="D1824">
        <f>IFERROR(Sheet4!G2648,"")</f>
        <v>0</v>
      </c>
      <c r="E1824" t="str">
        <f>IFERROR(LOOKUP(テーブル_Swim015[[#This Row],[選手番号]],Sheet3!A:A,Sheet3!C:C),"")</f>
        <v xml:space="preserve">浅野　琉盛                    </v>
      </c>
      <c r="F1824" t="str">
        <f>IFERROR(LOOKUP(D1824,テーブル_Swim014[選手番号],テーブル_Swim014[所属名称１]),"")</f>
        <v/>
      </c>
      <c r="G1824" t="str">
        <f>IFERROR(LOOKUP(テーブル_Swim015[[#This Row],[選手番号]],Sheet2!A:A,Sheet2!B:B),"")</f>
        <v/>
      </c>
      <c r="H1824" t="str">
        <f>IFERROR(LOOKUP(D1824,Sheet2!A:A,Sheet2!C:C),"")</f>
        <v/>
      </c>
      <c r="I1824" t="str">
        <f>IFERROR(LOOKUP(H1824,Sheet9!A:A,記載責任者!#REF!),"")</f>
        <v/>
      </c>
    </row>
    <row r="1825" spans="1:9">
      <c r="A1825">
        <f>IFERROR(テーブル_Swim015[[#This Row],[競技番号]],"")</f>
        <v>140</v>
      </c>
      <c r="B1825">
        <f>IFERROR(テーブル_Swim015[[#This Row],[組]],"")</f>
        <v>3</v>
      </c>
      <c r="C1825">
        <f>IFERROR(テーブル_Swim015[[#This Row],[水路]],"")</f>
        <v>8</v>
      </c>
      <c r="D1825">
        <f>IFERROR(Sheet4!G2649,"")</f>
        <v>0</v>
      </c>
      <c r="E1825" t="str">
        <f>IFERROR(LOOKUP(テーブル_Swim015[[#This Row],[選手番号]],Sheet3!A:A,Sheet3!C:C),"")</f>
        <v xml:space="preserve">平木　康太                    </v>
      </c>
      <c r="F1825" t="str">
        <f>IFERROR(LOOKUP(D1825,テーブル_Swim014[選手番号],テーブル_Swim014[所属名称１]),"")</f>
        <v/>
      </c>
      <c r="G1825" t="str">
        <f>IFERROR(LOOKUP(テーブル_Swim015[[#This Row],[選手番号]],Sheet2!A:A,Sheet2!B:B),"")</f>
        <v/>
      </c>
      <c r="H1825" t="str">
        <f>IFERROR(LOOKUP(D1825,Sheet2!A:A,Sheet2!C:C),"")</f>
        <v/>
      </c>
      <c r="I1825" t="str">
        <f>IFERROR(LOOKUP(H1825,Sheet9!A:A,記載責任者!#REF!),"")</f>
        <v/>
      </c>
    </row>
    <row r="1826" spans="1:9">
      <c r="A1826">
        <f>IFERROR(テーブル_Swim015[[#This Row],[競技番号]],"")</f>
        <v>141</v>
      </c>
      <c r="B1826">
        <f>IFERROR(テーブル_Swim015[[#This Row],[組]],"")</f>
        <v>1</v>
      </c>
      <c r="C1826">
        <f>IFERROR(テーブル_Swim015[[#This Row],[水路]],"")</f>
        <v>1</v>
      </c>
      <c r="D1826">
        <f>IFERROR(Sheet4!G2650,"")</f>
        <v>0</v>
      </c>
      <c r="E1826" t="str">
        <f>IFERROR(LOOKUP(テーブル_Swim015[[#This Row],[選手番号]],Sheet3!A:A,Sheet3!C:C),"")</f>
        <v/>
      </c>
      <c r="F1826" t="str">
        <f>IFERROR(LOOKUP(D1826,テーブル_Swim014[選手番号],テーブル_Swim014[所属名称１]),"")</f>
        <v/>
      </c>
      <c r="G1826" t="str">
        <f>IFERROR(LOOKUP(テーブル_Swim015[[#This Row],[選手番号]],Sheet2!A:A,Sheet2!B:B),"")</f>
        <v/>
      </c>
      <c r="H1826" t="str">
        <f>IFERROR(LOOKUP(D1826,Sheet2!A:A,Sheet2!C:C),"")</f>
        <v/>
      </c>
      <c r="I1826" t="str">
        <f>IFERROR(LOOKUP(H1826,Sheet9!A:A,記載責任者!#REF!),"")</f>
        <v/>
      </c>
    </row>
    <row r="1827" spans="1:9">
      <c r="A1827">
        <f>IFERROR(テーブル_Swim015[[#This Row],[競技番号]],"")</f>
        <v>141</v>
      </c>
      <c r="B1827">
        <f>IFERROR(テーブル_Swim015[[#This Row],[組]],"")</f>
        <v>1</v>
      </c>
      <c r="C1827">
        <f>IFERROR(テーブル_Swim015[[#This Row],[水路]],"")</f>
        <v>2</v>
      </c>
      <c r="D1827">
        <f>IFERROR(Sheet4!G2651,"")</f>
        <v>0</v>
      </c>
      <c r="E1827" t="str">
        <f>IFERROR(LOOKUP(テーブル_Swim015[[#This Row],[選手番号]],Sheet3!A:A,Sheet3!C:C),"")</f>
        <v/>
      </c>
      <c r="F1827" t="str">
        <f>IFERROR(LOOKUP(D1827,テーブル_Swim014[選手番号],テーブル_Swim014[所属名称１]),"")</f>
        <v/>
      </c>
      <c r="G1827" t="str">
        <f>IFERROR(LOOKUP(テーブル_Swim015[[#This Row],[選手番号]],Sheet2!A:A,Sheet2!B:B),"")</f>
        <v/>
      </c>
      <c r="H1827" t="str">
        <f>IFERROR(LOOKUP(D1827,Sheet2!A:A,Sheet2!C:C),"")</f>
        <v/>
      </c>
      <c r="I1827" t="str">
        <f>IFERROR(LOOKUP(H1827,Sheet9!A:A,記載責任者!#REF!),"")</f>
        <v/>
      </c>
    </row>
    <row r="1828" spans="1:9">
      <c r="A1828">
        <f>IFERROR(テーブル_Swim015[[#This Row],[競技番号]],"")</f>
        <v>141</v>
      </c>
      <c r="B1828">
        <f>IFERROR(テーブル_Swim015[[#This Row],[組]],"")</f>
        <v>1</v>
      </c>
      <c r="C1828">
        <f>IFERROR(テーブル_Swim015[[#This Row],[水路]],"")</f>
        <v>3</v>
      </c>
      <c r="D1828">
        <f>IFERROR(Sheet4!G2652,"")</f>
        <v>0</v>
      </c>
      <c r="E1828" t="str">
        <f>IFERROR(LOOKUP(テーブル_Swim015[[#This Row],[選手番号]],Sheet3!A:A,Sheet3!C:C),"")</f>
        <v xml:space="preserve">松岡　莉菜                    </v>
      </c>
      <c r="F1828" t="str">
        <f>IFERROR(LOOKUP(D1828,テーブル_Swim014[選手番号],テーブル_Swim014[所属名称１]),"")</f>
        <v/>
      </c>
      <c r="G1828" t="str">
        <f>IFERROR(LOOKUP(テーブル_Swim015[[#This Row],[選手番号]],Sheet2!A:A,Sheet2!B:B),"")</f>
        <v/>
      </c>
      <c r="H1828" t="str">
        <f>IFERROR(LOOKUP(D1828,Sheet2!A:A,Sheet2!C:C),"")</f>
        <v/>
      </c>
      <c r="I1828" t="str">
        <f>IFERROR(LOOKUP(H1828,Sheet9!A:A,記載責任者!#REF!),"")</f>
        <v/>
      </c>
    </row>
    <row r="1829" spans="1:9">
      <c r="A1829">
        <f>IFERROR(テーブル_Swim015[[#This Row],[競技番号]],"")</f>
        <v>141</v>
      </c>
      <c r="B1829">
        <f>IFERROR(テーブル_Swim015[[#This Row],[組]],"")</f>
        <v>1</v>
      </c>
      <c r="C1829">
        <f>IFERROR(テーブル_Swim015[[#This Row],[水路]],"")</f>
        <v>4</v>
      </c>
      <c r="D1829">
        <f>IFERROR(Sheet4!G2653,"")</f>
        <v>0</v>
      </c>
      <c r="E1829" t="str">
        <f>IFERROR(LOOKUP(テーブル_Swim015[[#This Row],[選手番号]],Sheet3!A:A,Sheet3!C:C),"")</f>
        <v xml:space="preserve">早川　沙羅                    </v>
      </c>
      <c r="F1829" t="str">
        <f>IFERROR(LOOKUP(D1829,テーブル_Swim014[選手番号],テーブル_Swim014[所属名称１]),"")</f>
        <v/>
      </c>
      <c r="G1829" t="str">
        <f>IFERROR(LOOKUP(テーブル_Swim015[[#This Row],[選手番号]],Sheet2!A:A,Sheet2!B:B),"")</f>
        <v/>
      </c>
      <c r="H1829" t="str">
        <f>IFERROR(LOOKUP(D1829,Sheet2!A:A,Sheet2!C:C),"")</f>
        <v/>
      </c>
      <c r="I1829" t="str">
        <f>IFERROR(LOOKUP(H1829,Sheet9!A:A,記載責任者!#REF!),"")</f>
        <v/>
      </c>
    </row>
    <row r="1830" spans="1:9">
      <c r="A1830">
        <f>IFERROR(テーブル_Swim015[[#This Row],[競技番号]],"")</f>
        <v>141</v>
      </c>
      <c r="B1830">
        <f>IFERROR(テーブル_Swim015[[#This Row],[組]],"")</f>
        <v>1</v>
      </c>
      <c r="C1830">
        <f>IFERROR(テーブル_Swim015[[#This Row],[水路]],"")</f>
        <v>5</v>
      </c>
      <c r="D1830">
        <f>IFERROR(Sheet4!G2654,"")</f>
        <v>0</v>
      </c>
      <c r="E1830" t="str">
        <f>IFERROR(LOOKUP(テーブル_Swim015[[#This Row],[選手番号]],Sheet3!A:A,Sheet3!C:C),"")</f>
        <v xml:space="preserve">亀井　未羽                    </v>
      </c>
      <c r="F1830" t="str">
        <f>IFERROR(LOOKUP(D1830,テーブル_Swim014[選手番号],テーブル_Swim014[所属名称１]),"")</f>
        <v/>
      </c>
      <c r="G1830" t="str">
        <f>IFERROR(LOOKUP(テーブル_Swim015[[#This Row],[選手番号]],Sheet2!A:A,Sheet2!B:B),"")</f>
        <v/>
      </c>
      <c r="H1830" t="str">
        <f>IFERROR(LOOKUP(D1830,Sheet2!A:A,Sheet2!C:C),"")</f>
        <v/>
      </c>
      <c r="I1830" t="str">
        <f>IFERROR(LOOKUP(H1830,Sheet9!A:A,記載責任者!#REF!),"")</f>
        <v/>
      </c>
    </row>
    <row r="1831" spans="1:9">
      <c r="A1831">
        <f>IFERROR(テーブル_Swim015[[#This Row],[競技番号]],"")</f>
        <v>141</v>
      </c>
      <c r="B1831">
        <f>IFERROR(テーブル_Swim015[[#This Row],[組]],"")</f>
        <v>1</v>
      </c>
      <c r="C1831">
        <f>IFERROR(テーブル_Swim015[[#This Row],[水路]],"")</f>
        <v>6</v>
      </c>
      <c r="D1831">
        <f>IFERROR(Sheet4!G2655,"")</f>
        <v>0</v>
      </c>
      <c r="E1831" t="str">
        <f>IFERROR(LOOKUP(テーブル_Swim015[[#This Row],[選手番号]],Sheet3!A:A,Sheet3!C:C),"")</f>
        <v/>
      </c>
      <c r="F1831" t="str">
        <f>IFERROR(LOOKUP(D1831,テーブル_Swim014[選手番号],テーブル_Swim014[所属名称１]),"")</f>
        <v/>
      </c>
      <c r="G1831" t="str">
        <f>IFERROR(LOOKUP(テーブル_Swim015[[#This Row],[選手番号]],Sheet2!A:A,Sheet2!B:B),"")</f>
        <v/>
      </c>
      <c r="H1831" t="str">
        <f>IFERROR(LOOKUP(D1831,Sheet2!A:A,Sheet2!C:C),"")</f>
        <v/>
      </c>
      <c r="I1831" t="str">
        <f>IFERROR(LOOKUP(H1831,Sheet9!A:A,記載責任者!#REF!),"")</f>
        <v/>
      </c>
    </row>
    <row r="1832" spans="1:9">
      <c r="A1832">
        <f>IFERROR(テーブル_Swim015[[#This Row],[競技番号]],"")</f>
        <v>141</v>
      </c>
      <c r="B1832">
        <f>IFERROR(テーブル_Swim015[[#This Row],[組]],"")</f>
        <v>1</v>
      </c>
      <c r="C1832">
        <f>IFERROR(テーブル_Swim015[[#This Row],[水路]],"")</f>
        <v>7</v>
      </c>
      <c r="D1832">
        <f>IFERROR(Sheet4!G2656,"")</f>
        <v>0</v>
      </c>
      <c r="E1832" t="str">
        <f>IFERROR(LOOKUP(テーブル_Swim015[[#This Row],[選手番号]],Sheet3!A:A,Sheet3!C:C),"")</f>
        <v/>
      </c>
      <c r="F1832" t="str">
        <f>IFERROR(LOOKUP(D1832,テーブル_Swim014[選手番号],テーブル_Swim014[所属名称１]),"")</f>
        <v/>
      </c>
      <c r="G1832" t="str">
        <f>IFERROR(LOOKUP(テーブル_Swim015[[#This Row],[選手番号]],Sheet2!A:A,Sheet2!B:B),"")</f>
        <v/>
      </c>
      <c r="H1832" t="str">
        <f>IFERROR(LOOKUP(D1832,Sheet2!A:A,Sheet2!C:C),"")</f>
        <v/>
      </c>
      <c r="I1832" t="str">
        <f>IFERROR(LOOKUP(H1832,Sheet9!A:A,記載責任者!#REF!),"")</f>
        <v/>
      </c>
    </row>
    <row r="1833" spans="1:9">
      <c r="A1833">
        <f>IFERROR(テーブル_Swim015[[#This Row],[競技番号]],"")</f>
        <v>141</v>
      </c>
      <c r="B1833">
        <f>IFERROR(テーブル_Swim015[[#This Row],[組]],"")</f>
        <v>1</v>
      </c>
      <c r="C1833">
        <f>IFERROR(テーブル_Swim015[[#This Row],[水路]],"")</f>
        <v>8</v>
      </c>
      <c r="D1833">
        <f>IFERROR(Sheet4!G2657,"")</f>
        <v>0</v>
      </c>
      <c r="E1833" t="str">
        <f>IFERROR(LOOKUP(テーブル_Swim015[[#This Row],[選手番号]],Sheet3!A:A,Sheet3!C:C),"")</f>
        <v/>
      </c>
      <c r="F1833" t="str">
        <f>IFERROR(LOOKUP(D1833,テーブル_Swim014[選手番号],テーブル_Swim014[所属名称１]),"")</f>
        <v/>
      </c>
      <c r="G1833" t="str">
        <f>IFERROR(LOOKUP(テーブル_Swim015[[#This Row],[選手番号]],Sheet2!A:A,Sheet2!B:B),"")</f>
        <v/>
      </c>
      <c r="H1833" t="str">
        <f>IFERROR(LOOKUP(D1833,Sheet2!A:A,Sheet2!C:C),"")</f>
        <v/>
      </c>
      <c r="I1833" t="str">
        <f>IFERROR(LOOKUP(H1833,Sheet9!A:A,記載責任者!#REF!),"")</f>
        <v/>
      </c>
    </row>
    <row r="1834" spans="1:9">
      <c r="A1834">
        <f>IFERROR(テーブル_Swim015[[#This Row],[競技番号]],"")</f>
        <v>141</v>
      </c>
      <c r="B1834">
        <f>IFERROR(テーブル_Swim015[[#This Row],[組]],"")</f>
        <v>2</v>
      </c>
      <c r="C1834">
        <f>IFERROR(テーブル_Swim015[[#This Row],[水路]],"")</f>
        <v>1</v>
      </c>
      <c r="D1834">
        <f>IFERROR(Sheet4!G2658,"")</f>
        <v>0</v>
      </c>
      <c r="E1834" t="str">
        <f>IFERROR(LOOKUP(テーブル_Swim015[[#This Row],[選手番号]],Sheet3!A:A,Sheet3!C:C),"")</f>
        <v/>
      </c>
      <c r="F1834" t="str">
        <f>IFERROR(LOOKUP(D1834,テーブル_Swim014[選手番号],テーブル_Swim014[所属名称１]),"")</f>
        <v/>
      </c>
      <c r="G1834" t="str">
        <f>IFERROR(LOOKUP(テーブル_Swim015[[#This Row],[選手番号]],Sheet2!A:A,Sheet2!B:B),"")</f>
        <v/>
      </c>
      <c r="H1834" t="str">
        <f>IFERROR(LOOKUP(D1834,Sheet2!A:A,Sheet2!C:C),"")</f>
        <v/>
      </c>
      <c r="I1834" t="str">
        <f>IFERROR(LOOKUP(H1834,Sheet9!A:A,記載責任者!#REF!),"")</f>
        <v/>
      </c>
    </row>
    <row r="1835" spans="1:9">
      <c r="A1835">
        <f>IFERROR(テーブル_Swim015[[#This Row],[競技番号]],"")</f>
        <v>141</v>
      </c>
      <c r="B1835">
        <f>IFERROR(テーブル_Swim015[[#This Row],[組]],"")</f>
        <v>2</v>
      </c>
      <c r="C1835">
        <f>IFERROR(テーブル_Swim015[[#This Row],[水路]],"")</f>
        <v>2</v>
      </c>
      <c r="D1835">
        <f>IFERROR(Sheet4!G2659,"")</f>
        <v>0</v>
      </c>
      <c r="E1835" t="str">
        <f>IFERROR(LOOKUP(テーブル_Swim015[[#This Row],[選手番号]],Sheet3!A:A,Sheet3!C:C),"")</f>
        <v xml:space="preserve">川田　晏莉                    </v>
      </c>
      <c r="F1835" t="str">
        <f>IFERROR(LOOKUP(D1835,テーブル_Swim014[選手番号],テーブル_Swim014[所属名称１]),"")</f>
        <v/>
      </c>
      <c r="G1835" t="str">
        <f>IFERROR(LOOKUP(テーブル_Swim015[[#This Row],[選手番号]],Sheet2!A:A,Sheet2!B:B),"")</f>
        <v/>
      </c>
      <c r="H1835" t="str">
        <f>IFERROR(LOOKUP(D1835,Sheet2!A:A,Sheet2!C:C),"")</f>
        <v/>
      </c>
      <c r="I1835" t="str">
        <f>IFERROR(LOOKUP(H1835,Sheet9!A:A,記載責任者!#REF!),"")</f>
        <v/>
      </c>
    </row>
    <row r="1836" spans="1:9">
      <c r="A1836">
        <f>IFERROR(テーブル_Swim015[[#This Row],[競技番号]],"")</f>
        <v>141</v>
      </c>
      <c r="B1836">
        <f>IFERROR(テーブル_Swim015[[#This Row],[組]],"")</f>
        <v>2</v>
      </c>
      <c r="C1836">
        <f>IFERROR(テーブル_Swim015[[#This Row],[水路]],"")</f>
        <v>3</v>
      </c>
      <c r="D1836">
        <f>IFERROR(Sheet4!G2660,"")</f>
        <v>0</v>
      </c>
      <c r="E1836" t="str">
        <f>IFERROR(LOOKUP(テーブル_Swim015[[#This Row],[選手番号]],Sheet3!A:A,Sheet3!C:C),"")</f>
        <v xml:space="preserve">宮地　　桃                    </v>
      </c>
      <c r="F1836" t="str">
        <f>IFERROR(LOOKUP(D1836,テーブル_Swim014[選手番号],テーブル_Swim014[所属名称１]),"")</f>
        <v/>
      </c>
      <c r="G1836" t="str">
        <f>IFERROR(LOOKUP(テーブル_Swim015[[#This Row],[選手番号]],Sheet2!A:A,Sheet2!B:B),"")</f>
        <v/>
      </c>
      <c r="H1836" t="str">
        <f>IFERROR(LOOKUP(D1836,Sheet2!A:A,Sheet2!C:C),"")</f>
        <v/>
      </c>
      <c r="I1836" t="str">
        <f>IFERROR(LOOKUP(H1836,Sheet9!A:A,記載責任者!#REF!),"")</f>
        <v/>
      </c>
    </row>
    <row r="1837" spans="1:9">
      <c r="A1837">
        <f>IFERROR(テーブル_Swim015[[#This Row],[競技番号]],"")</f>
        <v>141</v>
      </c>
      <c r="B1837">
        <f>IFERROR(テーブル_Swim015[[#This Row],[組]],"")</f>
        <v>2</v>
      </c>
      <c r="C1837">
        <f>IFERROR(テーブル_Swim015[[#This Row],[水路]],"")</f>
        <v>4</v>
      </c>
      <c r="D1837">
        <f>IFERROR(Sheet4!G2661,"")</f>
        <v>0</v>
      </c>
      <c r="E1837" t="str">
        <f>IFERROR(LOOKUP(テーブル_Swim015[[#This Row],[選手番号]],Sheet3!A:A,Sheet3!C:C),"")</f>
        <v xml:space="preserve">井上　紗奈                    </v>
      </c>
      <c r="F1837" t="str">
        <f>IFERROR(LOOKUP(D1837,テーブル_Swim014[選手番号],テーブル_Swim014[所属名称１]),"")</f>
        <v/>
      </c>
      <c r="G1837" t="str">
        <f>IFERROR(LOOKUP(テーブル_Swim015[[#This Row],[選手番号]],Sheet2!A:A,Sheet2!B:B),"")</f>
        <v/>
      </c>
      <c r="H1837" t="str">
        <f>IFERROR(LOOKUP(D1837,Sheet2!A:A,Sheet2!C:C),"")</f>
        <v/>
      </c>
      <c r="I1837" t="str">
        <f>IFERROR(LOOKUP(H1837,Sheet9!A:A,記載責任者!#REF!),"")</f>
        <v/>
      </c>
    </row>
    <row r="1838" spans="1:9">
      <c r="A1838">
        <f>IFERROR(テーブル_Swim015[[#This Row],[競技番号]],"")</f>
        <v>141</v>
      </c>
      <c r="B1838">
        <f>IFERROR(テーブル_Swim015[[#This Row],[組]],"")</f>
        <v>2</v>
      </c>
      <c r="C1838">
        <f>IFERROR(テーブル_Swim015[[#This Row],[水路]],"")</f>
        <v>5</v>
      </c>
      <c r="D1838">
        <f>IFERROR(Sheet4!G2662,"")</f>
        <v>0</v>
      </c>
      <c r="E1838" t="str">
        <f>IFERROR(LOOKUP(テーブル_Swim015[[#This Row],[選手番号]],Sheet3!A:A,Sheet3!C:C),"")</f>
        <v xml:space="preserve">浅野　　葵                    </v>
      </c>
      <c r="F1838" t="str">
        <f>IFERROR(LOOKUP(D1838,テーブル_Swim014[選手番号],テーブル_Swim014[所属名称１]),"")</f>
        <v/>
      </c>
      <c r="G1838" t="str">
        <f>IFERROR(LOOKUP(テーブル_Swim015[[#This Row],[選手番号]],Sheet2!A:A,Sheet2!B:B),"")</f>
        <v/>
      </c>
      <c r="H1838" t="str">
        <f>IFERROR(LOOKUP(D1838,Sheet2!A:A,Sheet2!C:C),"")</f>
        <v/>
      </c>
      <c r="I1838" t="str">
        <f>IFERROR(LOOKUP(H1838,Sheet9!A:A,記載責任者!#REF!),"")</f>
        <v/>
      </c>
    </row>
    <row r="1839" spans="1:9">
      <c r="A1839">
        <f>IFERROR(テーブル_Swim015[[#This Row],[競技番号]],"")</f>
        <v>141</v>
      </c>
      <c r="B1839">
        <f>IFERROR(テーブル_Swim015[[#This Row],[組]],"")</f>
        <v>2</v>
      </c>
      <c r="C1839">
        <f>IFERROR(テーブル_Swim015[[#This Row],[水路]],"")</f>
        <v>6</v>
      </c>
      <c r="D1839">
        <f>IFERROR(Sheet4!G2663,"")</f>
        <v>0</v>
      </c>
      <c r="E1839" t="str">
        <f>IFERROR(LOOKUP(テーブル_Swim015[[#This Row],[選手番号]],Sheet3!A:A,Sheet3!C:C),"")</f>
        <v xml:space="preserve">山中　千聖                    </v>
      </c>
      <c r="F1839" t="str">
        <f>IFERROR(LOOKUP(D1839,テーブル_Swim014[選手番号],テーブル_Swim014[所属名称１]),"")</f>
        <v/>
      </c>
      <c r="G1839" t="str">
        <f>IFERROR(LOOKUP(テーブル_Swim015[[#This Row],[選手番号]],Sheet2!A:A,Sheet2!B:B),"")</f>
        <v/>
      </c>
      <c r="H1839" t="str">
        <f>IFERROR(LOOKUP(D1839,Sheet2!A:A,Sheet2!C:C),"")</f>
        <v/>
      </c>
      <c r="I1839" t="str">
        <f>IFERROR(LOOKUP(H1839,Sheet9!A:A,記載責任者!#REF!),"")</f>
        <v/>
      </c>
    </row>
    <row r="1840" spans="1:9">
      <c r="A1840">
        <f>IFERROR(テーブル_Swim015[[#This Row],[競技番号]],"")</f>
        <v>141</v>
      </c>
      <c r="B1840">
        <f>IFERROR(テーブル_Swim015[[#This Row],[組]],"")</f>
        <v>2</v>
      </c>
      <c r="C1840">
        <f>IFERROR(テーブル_Swim015[[#This Row],[水路]],"")</f>
        <v>7</v>
      </c>
      <c r="D1840">
        <f>IFERROR(Sheet4!G2664,"")</f>
        <v>0</v>
      </c>
      <c r="E1840" t="str">
        <f>IFERROR(LOOKUP(テーブル_Swim015[[#This Row],[選手番号]],Sheet3!A:A,Sheet3!C:C),"")</f>
        <v xml:space="preserve">田中　隆乃                    </v>
      </c>
      <c r="F1840" t="str">
        <f>IFERROR(LOOKUP(D1840,テーブル_Swim014[選手番号],テーブル_Swim014[所属名称１]),"")</f>
        <v/>
      </c>
      <c r="G1840" t="str">
        <f>IFERROR(LOOKUP(テーブル_Swim015[[#This Row],[選手番号]],Sheet2!A:A,Sheet2!B:B),"")</f>
        <v/>
      </c>
      <c r="H1840" t="str">
        <f>IFERROR(LOOKUP(D1840,Sheet2!A:A,Sheet2!C:C),"")</f>
        <v/>
      </c>
      <c r="I1840" t="str">
        <f>IFERROR(LOOKUP(H1840,Sheet9!A:A,記載責任者!#REF!),"")</f>
        <v/>
      </c>
    </row>
    <row r="1841" spans="1:9">
      <c r="A1841">
        <f>IFERROR(テーブル_Swim015[[#This Row],[競技番号]],"")</f>
        <v>141</v>
      </c>
      <c r="B1841">
        <f>IFERROR(テーブル_Swim015[[#This Row],[組]],"")</f>
        <v>2</v>
      </c>
      <c r="C1841">
        <f>IFERROR(テーブル_Swim015[[#This Row],[水路]],"")</f>
        <v>8</v>
      </c>
      <c r="D1841">
        <f>IFERROR(Sheet4!G2665,"")</f>
        <v>0</v>
      </c>
      <c r="E1841" t="str">
        <f>IFERROR(LOOKUP(テーブル_Swim015[[#This Row],[選手番号]],Sheet3!A:A,Sheet3!C:C),"")</f>
        <v/>
      </c>
      <c r="F1841" t="str">
        <f>IFERROR(LOOKUP(D1841,テーブル_Swim014[選手番号],テーブル_Swim014[所属名称１]),"")</f>
        <v/>
      </c>
      <c r="G1841" t="str">
        <f>IFERROR(LOOKUP(テーブル_Swim015[[#This Row],[選手番号]],Sheet2!A:A,Sheet2!B:B),"")</f>
        <v/>
      </c>
      <c r="H1841" t="str">
        <f>IFERROR(LOOKUP(D1841,Sheet2!A:A,Sheet2!C:C),"")</f>
        <v/>
      </c>
      <c r="I1841" t="str">
        <f>IFERROR(LOOKUP(H1841,Sheet9!A:A,記載責任者!#REF!),"")</f>
        <v/>
      </c>
    </row>
    <row r="1842" spans="1:9">
      <c r="A1842">
        <f>IFERROR(テーブル_Swim015[[#This Row],[競技番号]],"")</f>
        <v>142</v>
      </c>
      <c r="B1842">
        <f>IFERROR(テーブル_Swim015[[#This Row],[組]],"")</f>
        <v>1</v>
      </c>
      <c r="C1842">
        <f>IFERROR(テーブル_Swim015[[#This Row],[水路]],"")</f>
        <v>1</v>
      </c>
      <c r="D1842">
        <f>IFERROR(Sheet4!G2666,"")</f>
        <v>0</v>
      </c>
      <c r="E1842" t="str">
        <f>IFERROR(LOOKUP(テーブル_Swim015[[#This Row],[選手番号]],Sheet3!A:A,Sheet3!C:C),"")</f>
        <v/>
      </c>
      <c r="F1842" t="str">
        <f>IFERROR(LOOKUP(D1842,テーブル_Swim014[選手番号],テーブル_Swim014[所属名称１]),"")</f>
        <v/>
      </c>
      <c r="G1842" t="str">
        <f>IFERROR(LOOKUP(テーブル_Swim015[[#This Row],[選手番号]],Sheet2!A:A,Sheet2!B:B),"")</f>
        <v/>
      </c>
      <c r="H1842" t="str">
        <f>IFERROR(LOOKUP(D1842,Sheet2!A:A,Sheet2!C:C),"")</f>
        <v/>
      </c>
      <c r="I1842" t="str">
        <f>IFERROR(LOOKUP(H1842,Sheet9!A:A,記載責任者!#REF!),"")</f>
        <v/>
      </c>
    </row>
    <row r="1843" spans="1:9">
      <c r="A1843">
        <f>IFERROR(テーブル_Swim015[[#This Row],[競技番号]],"")</f>
        <v>142</v>
      </c>
      <c r="B1843">
        <f>IFERROR(テーブル_Swim015[[#This Row],[組]],"")</f>
        <v>1</v>
      </c>
      <c r="C1843">
        <f>IFERROR(テーブル_Swim015[[#This Row],[水路]],"")</f>
        <v>2</v>
      </c>
      <c r="D1843">
        <f>IFERROR(Sheet4!G2667,"")</f>
        <v>0</v>
      </c>
      <c r="E1843" t="str">
        <f>IFERROR(LOOKUP(テーブル_Swim015[[#This Row],[選手番号]],Sheet3!A:A,Sheet3!C:C),"")</f>
        <v/>
      </c>
      <c r="F1843" t="str">
        <f>IFERROR(LOOKUP(D1843,テーブル_Swim014[選手番号],テーブル_Swim014[所属名称１]),"")</f>
        <v/>
      </c>
      <c r="G1843" t="str">
        <f>IFERROR(LOOKUP(テーブル_Swim015[[#This Row],[選手番号]],Sheet2!A:A,Sheet2!B:B),"")</f>
        <v/>
      </c>
      <c r="H1843" t="str">
        <f>IFERROR(LOOKUP(D1843,Sheet2!A:A,Sheet2!C:C),"")</f>
        <v/>
      </c>
      <c r="I1843" t="str">
        <f>IFERROR(LOOKUP(H1843,Sheet9!A:A,記載責任者!#REF!),"")</f>
        <v/>
      </c>
    </row>
    <row r="1844" spans="1:9">
      <c r="A1844">
        <f>IFERROR(テーブル_Swim015[[#This Row],[競技番号]],"")</f>
        <v>142</v>
      </c>
      <c r="B1844">
        <f>IFERROR(テーブル_Swim015[[#This Row],[組]],"")</f>
        <v>1</v>
      </c>
      <c r="C1844">
        <f>IFERROR(テーブル_Swim015[[#This Row],[水路]],"")</f>
        <v>3</v>
      </c>
      <c r="D1844">
        <f>IFERROR(Sheet4!G2668,"")</f>
        <v>0</v>
      </c>
      <c r="E1844" t="str">
        <f>IFERROR(LOOKUP(テーブル_Swim015[[#This Row],[選手番号]],Sheet3!A:A,Sheet3!C:C),"")</f>
        <v xml:space="preserve">井上　陽向                    </v>
      </c>
      <c r="F1844" t="str">
        <f>IFERROR(LOOKUP(D1844,テーブル_Swim014[選手番号],テーブル_Swim014[所属名称１]),"")</f>
        <v/>
      </c>
      <c r="G1844" t="str">
        <f>IFERROR(LOOKUP(テーブル_Swim015[[#This Row],[選手番号]],Sheet2!A:A,Sheet2!B:B),"")</f>
        <v/>
      </c>
      <c r="H1844" t="str">
        <f>IFERROR(LOOKUP(D1844,Sheet2!A:A,Sheet2!C:C),"")</f>
        <v/>
      </c>
      <c r="I1844" t="str">
        <f>IFERROR(LOOKUP(H1844,Sheet9!A:A,記載責任者!#REF!),"")</f>
        <v/>
      </c>
    </row>
    <row r="1845" spans="1:9">
      <c r="A1845">
        <f>IFERROR(テーブル_Swim015[[#This Row],[競技番号]],"")</f>
        <v>142</v>
      </c>
      <c r="B1845">
        <f>IFERROR(テーブル_Swim015[[#This Row],[組]],"")</f>
        <v>1</v>
      </c>
      <c r="C1845">
        <f>IFERROR(テーブル_Swim015[[#This Row],[水路]],"")</f>
        <v>4</v>
      </c>
      <c r="D1845">
        <f>IFERROR(Sheet4!G2669,"")</f>
        <v>0</v>
      </c>
      <c r="E1845" t="str">
        <f>IFERROR(LOOKUP(テーブル_Swim015[[#This Row],[選手番号]],Sheet3!A:A,Sheet3!C:C),"")</f>
        <v xml:space="preserve">松本　海璃                    </v>
      </c>
      <c r="F1845" t="str">
        <f>IFERROR(LOOKUP(D1845,テーブル_Swim014[選手番号],テーブル_Swim014[所属名称１]),"")</f>
        <v/>
      </c>
      <c r="G1845" t="str">
        <f>IFERROR(LOOKUP(テーブル_Swim015[[#This Row],[選手番号]],Sheet2!A:A,Sheet2!B:B),"")</f>
        <v/>
      </c>
      <c r="H1845" t="str">
        <f>IFERROR(LOOKUP(D1845,Sheet2!A:A,Sheet2!C:C),"")</f>
        <v/>
      </c>
      <c r="I1845" t="str">
        <f>IFERROR(LOOKUP(H1845,Sheet9!A:A,記載責任者!#REF!),"")</f>
        <v/>
      </c>
    </row>
    <row r="1846" spans="1:9">
      <c r="A1846">
        <f>IFERROR(テーブル_Swim015[[#This Row],[競技番号]],"")</f>
        <v>142</v>
      </c>
      <c r="B1846">
        <f>IFERROR(テーブル_Swim015[[#This Row],[組]],"")</f>
        <v>1</v>
      </c>
      <c r="C1846">
        <f>IFERROR(テーブル_Swim015[[#This Row],[水路]],"")</f>
        <v>5</v>
      </c>
      <c r="D1846">
        <f>IFERROR(Sheet4!G2670,"")</f>
        <v>0</v>
      </c>
      <c r="E1846" t="str">
        <f>IFERROR(LOOKUP(テーブル_Swim015[[#This Row],[選手番号]],Sheet3!A:A,Sheet3!C:C),"")</f>
        <v xml:space="preserve">宮武　秀晟                    </v>
      </c>
      <c r="F1846" t="str">
        <f>IFERROR(LOOKUP(D1846,テーブル_Swim014[選手番号],テーブル_Swim014[所属名称１]),"")</f>
        <v/>
      </c>
      <c r="G1846" t="str">
        <f>IFERROR(LOOKUP(テーブル_Swim015[[#This Row],[選手番号]],Sheet2!A:A,Sheet2!B:B),"")</f>
        <v/>
      </c>
      <c r="H1846" t="str">
        <f>IFERROR(LOOKUP(D1846,Sheet2!A:A,Sheet2!C:C),"")</f>
        <v/>
      </c>
      <c r="I1846" t="str">
        <f>IFERROR(LOOKUP(H1846,Sheet9!A:A,記載責任者!#REF!),"")</f>
        <v/>
      </c>
    </row>
    <row r="1847" spans="1:9">
      <c r="A1847">
        <f>IFERROR(テーブル_Swim015[[#This Row],[競技番号]],"")</f>
        <v>142</v>
      </c>
      <c r="B1847">
        <f>IFERROR(テーブル_Swim015[[#This Row],[組]],"")</f>
        <v>1</v>
      </c>
      <c r="C1847">
        <f>IFERROR(テーブル_Swim015[[#This Row],[水路]],"")</f>
        <v>6</v>
      </c>
      <c r="D1847">
        <f>IFERROR(Sheet4!G2671,"")</f>
        <v>0</v>
      </c>
      <c r="E1847" t="str">
        <f>IFERROR(LOOKUP(テーブル_Swim015[[#This Row],[選手番号]],Sheet3!A:A,Sheet3!C:C),"")</f>
        <v/>
      </c>
      <c r="F1847" t="str">
        <f>IFERROR(LOOKUP(D1847,テーブル_Swim014[選手番号],テーブル_Swim014[所属名称１]),"")</f>
        <v/>
      </c>
      <c r="G1847" t="str">
        <f>IFERROR(LOOKUP(テーブル_Swim015[[#This Row],[選手番号]],Sheet2!A:A,Sheet2!B:B),"")</f>
        <v/>
      </c>
      <c r="H1847" t="str">
        <f>IFERROR(LOOKUP(D1847,Sheet2!A:A,Sheet2!C:C),"")</f>
        <v/>
      </c>
      <c r="I1847" t="str">
        <f>IFERROR(LOOKUP(H1847,Sheet9!A:A,記載責任者!#REF!),"")</f>
        <v/>
      </c>
    </row>
    <row r="1848" spans="1:9">
      <c r="A1848">
        <f>IFERROR(テーブル_Swim015[[#This Row],[競技番号]],"")</f>
        <v>142</v>
      </c>
      <c r="B1848">
        <f>IFERROR(テーブル_Swim015[[#This Row],[組]],"")</f>
        <v>1</v>
      </c>
      <c r="C1848">
        <f>IFERROR(テーブル_Swim015[[#This Row],[水路]],"")</f>
        <v>7</v>
      </c>
      <c r="D1848">
        <f>IFERROR(Sheet4!G2672,"")</f>
        <v>0</v>
      </c>
      <c r="E1848" t="str">
        <f>IFERROR(LOOKUP(テーブル_Swim015[[#This Row],[選手番号]],Sheet3!A:A,Sheet3!C:C),"")</f>
        <v/>
      </c>
      <c r="F1848" t="str">
        <f>IFERROR(LOOKUP(D1848,テーブル_Swim014[選手番号],テーブル_Swim014[所属名称１]),"")</f>
        <v/>
      </c>
      <c r="G1848" t="str">
        <f>IFERROR(LOOKUP(テーブル_Swim015[[#This Row],[選手番号]],Sheet2!A:A,Sheet2!B:B),"")</f>
        <v/>
      </c>
      <c r="H1848" t="str">
        <f>IFERROR(LOOKUP(D1848,Sheet2!A:A,Sheet2!C:C),"")</f>
        <v/>
      </c>
      <c r="I1848" t="str">
        <f>IFERROR(LOOKUP(H1848,Sheet9!A:A,記載責任者!#REF!),"")</f>
        <v/>
      </c>
    </row>
    <row r="1849" spans="1:9">
      <c r="A1849">
        <f>IFERROR(テーブル_Swim015[[#This Row],[競技番号]],"")</f>
        <v>142</v>
      </c>
      <c r="B1849">
        <f>IFERROR(テーブル_Swim015[[#This Row],[組]],"")</f>
        <v>1</v>
      </c>
      <c r="C1849">
        <f>IFERROR(テーブル_Swim015[[#This Row],[水路]],"")</f>
        <v>8</v>
      </c>
      <c r="D1849">
        <f>IFERROR(Sheet4!G2673,"")</f>
        <v>0</v>
      </c>
      <c r="E1849" t="str">
        <f>IFERROR(LOOKUP(テーブル_Swim015[[#This Row],[選手番号]],Sheet3!A:A,Sheet3!C:C),"")</f>
        <v/>
      </c>
      <c r="F1849" t="str">
        <f>IFERROR(LOOKUP(D1849,テーブル_Swim014[選手番号],テーブル_Swim014[所属名称１]),"")</f>
        <v/>
      </c>
      <c r="G1849" t="str">
        <f>IFERROR(LOOKUP(テーブル_Swim015[[#This Row],[選手番号]],Sheet2!A:A,Sheet2!B:B),"")</f>
        <v/>
      </c>
      <c r="H1849" t="str">
        <f>IFERROR(LOOKUP(D1849,Sheet2!A:A,Sheet2!C:C),"")</f>
        <v/>
      </c>
      <c r="I1849" t="str">
        <f>IFERROR(LOOKUP(H1849,Sheet9!A:A,記載責任者!#REF!),"")</f>
        <v/>
      </c>
    </row>
    <row r="1850" spans="1:9">
      <c r="A1850">
        <f>IFERROR(テーブル_Swim015[[#This Row],[競技番号]],"")</f>
        <v>142</v>
      </c>
      <c r="B1850">
        <f>IFERROR(テーブル_Swim015[[#This Row],[組]],"")</f>
        <v>2</v>
      </c>
      <c r="C1850">
        <f>IFERROR(テーブル_Swim015[[#This Row],[水路]],"")</f>
        <v>1</v>
      </c>
      <c r="D1850">
        <f>IFERROR(Sheet4!G2674,"")</f>
        <v>0</v>
      </c>
      <c r="E1850" t="str">
        <f>IFERROR(LOOKUP(テーブル_Swim015[[#This Row],[選手番号]],Sheet3!A:A,Sheet3!C:C),"")</f>
        <v xml:space="preserve">山田　丈偉                    </v>
      </c>
      <c r="F1850" t="str">
        <f>IFERROR(LOOKUP(D1850,テーブル_Swim014[選手番号],テーブル_Swim014[所属名称１]),"")</f>
        <v/>
      </c>
      <c r="G1850" t="str">
        <f>IFERROR(LOOKUP(テーブル_Swim015[[#This Row],[選手番号]],Sheet2!A:A,Sheet2!B:B),"")</f>
        <v/>
      </c>
      <c r="H1850" t="str">
        <f>IFERROR(LOOKUP(D1850,Sheet2!A:A,Sheet2!C:C),"")</f>
        <v/>
      </c>
      <c r="I1850" t="str">
        <f>IFERROR(LOOKUP(H1850,Sheet9!A:A,記載責任者!#REF!),"")</f>
        <v/>
      </c>
    </row>
    <row r="1851" spans="1:9">
      <c r="A1851">
        <f>IFERROR(テーブル_Swim015[[#This Row],[競技番号]],"")</f>
        <v>142</v>
      </c>
      <c r="B1851">
        <f>IFERROR(テーブル_Swim015[[#This Row],[組]],"")</f>
        <v>2</v>
      </c>
      <c r="C1851">
        <f>IFERROR(テーブル_Swim015[[#This Row],[水路]],"")</f>
        <v>2</v>
      </c>
      <c r="D1851">
        <f>IFERROR(Sheet4!G2675,"")</f>
        <v>0</v>
      </c>
      <c r="E1851" t="str">
        <f>IFERROR(LOOKUP(テーブル_Swim015[[#This Row],[選手番号]],Sheet3!A:A,Sheet3!C:C),"")</f>
        <v xml:space="preserve">川染　友瞭                    </v>
      </c>
      <c r="F1851" t="str">
        <f>IFERROR(LOOKUP(D1851,テーブル_Swim014[選手番号],テーブル_Swim014[所属名称１]),"")</f>
        <v/>
      </c>
      <c r="G1851" t="str">
        <f>IFERROR(LOOKUP(テーブル_Swim015[[#This Row],[選手番号]],Sheet2!A:A,Sheet2!B:B),"")</f>
        <v/>
      </c>
      <c r="H1851" t="str">
        <f>IFERROR(LOOKUP(D1851,Sheet2!A:A,Sheet2!C:C),"")</f>
        <v/>
      </c>
      <c r="I1851" t="str">
        <f>IFERROR(LOOKUP(H1851,Sheet9!A:A,記載責任者!#REF!),"")</f>
        <v/>
      </c>
    </row>
    <row r="1852" spans="1:9">
      <c r="A1852">
        <f>IFERROR(テーブル_Swim015[[#This Row],[競技番号]],"")</f>
        <v>142</v>
      </c>
      <c r="B1852">
        <f>IFERROR(テーブル_Swim015[[#This Row],[組]],"")</f>
        <v>2</v>
      </c>
      <c r="C1852">
        <f>IFERROR(テーブル_Swim015[[#This Row],[水路]],"")</f>
        <v>3</v>
      </c>
      <c r="D1852">
        <f>IFERROR(Sheet4!G2676,"")</f>
        <v>0</v>
      </c>
      <c r="E1852" t="str">
        <f>IFERROR(LOOKUP(テーブル_Swim015[[#This Row],[選手番号]],Sheet3!A:A,Sheet3!C:C),"")</f>
        <v xml:space="preserve">谷村　大樹                    </v>
      </c>
      <c r="F1852" t="str">
        <f>IFERROR(LOOKUP(D1852,テーブル_Swim014[選手番号],テーブル_Swim014[所属名称１]),"")</f>
        <v/>
      </c>
      <c r="G1852" t="str">
        <f>IFERROR(LOOKUP(テーブル_Swim015[[#This Row],[選手番号]],Sheet2!A:A,Sheet2!B:B),"")</f>
        <v/>
      </c>
      <c r="H1852" t="str">
        <f>IFERROR(LOOKUP(D1852,Sheet2!A:A,Sheet2!C:C),"")</f>
        <v/>
      </c>
      <c r="I1852" t="str">
        <f>IFERROR(LOOKUP(H1852,Sheet9!A:A,記載責任者!#REF!),"")</f>
        <v/>
      </c>
    </row>
    <row r="1853" spans="1:9">
      <c r="A1853">
        <f>IFERROR(テーブル_Swim015[[#This Row],[競技番号]],"")</f>
        <v>142</v>
      </c>
      <c r="B1853">
        <f>IFERROR(テーブル_Swim015[[#This Row],[組]],"")</f>
        <v>2</v>
      </c>
      <c r="C1853">
        <f>IFERROR(テーブル_Swim015[[#This Row],[水路]],"")</f>
        <v>4</v>
      </c>
      <c r="D1853">
        <f>IFERROR(Sheet4!G2677,"")</f>
        <v>0</v>
      </c>
      <c r="E1853" t="str">
        <f>IFERROR(LOOKUP(テーブル_Swim015[[#This Row],[選手番号]],Sheet3!A:A,Sheet3!C:C),"")</f>
        <v xml:space="preserve">藤野　恵多                    </v>
      </c>
      <c r="F1853" t="str">
        <f>IFERROR(LOOKUP(D1853,テーブル_Swim014[選手番号],テーブル_Swim014[所属名称１]),"")</f>
        <v/>
      </c>
      <c r="G1853" t="str">
        <f>IFERROR(LOOKUP(テーブル_Swim015[[#This Row],[選手番号]],Sheet2!A:A,Sheet2!B:B),"")</f>
        <v/>
      </c>
      <c r="H1853" t="str">
        <f>IFERROR(LOOKUP(D1853,Sheet2!A:A,Sheet2!C:C),"")</f>
        <v/>
      </c>
      <c r="I1853" t="str">
        <f>IFERROR(LOOKUP(H1853,Sheet9!A:A,記載責任者!#REF!),"")</f>
        <v/>
      </c>
    </row>
    <row r="1854" spans="1:9">
      <c r="A1854">
        <f>IFERROR(テーブル_Swim015[[#This Row],[競技番号]],"")</f>
        <v>142</v>
      </c>
      <c r="B1854">
        <f>IFERROR(テーブル_Swim015[[#This Row],[組]],"")</f>
        <v>2</v>
      </c>
      <c r="C1854">
        <f>IFERROR(テーブル_Swim015[[#This Row],[水路]],"")</f>
        <v>5</v>
      </c>
      <c r="D1854">
        <f>IFERROR(Sheet4!G2678,"")</f>
        <v>0</v>
      </c>
      <c r="E1854" t="str">
        <f>IFERROR(LOOKUP(テーブル_Swim015[[#This Row],[選手番号]],Sheet3!A:A,Sheet3!C:C),"")</f>
        <v xml:space="preserve">神田　悠斗                    </v>
      </c>
      <c r="F1854" t="str">
        <f>IFERROR(LOOKUP(D1854,テーブル_Swim014[選手番号],テーブル_Swim014[所属名称１]),"")</f>
        <v/>
      </c>
      <c r="G1854" t="str">
        <f>IFERROR(LOOKUP(テーブル_Swim015[[#This Row],[選手番号]],Sheet2!A:A,Sheet2!B:B),"")</f>
        <v/>
      </c>
      <c r="H1854" t="str">
        <f>IFERROR(LOOKUP(D1854,Sheet2!A:A,Sheet2!C:C),"")</f>
        <v/>
      </c>
      <c r="I1854" t="str">
        <f>IFERROR(LOOKUP(H1854,Sheet9!A:A,記載責任者!#REF!),"")</f>
        <v/>
      </c>
    </row>
    <row r="1855" spans="1:9">
      <c r="A1855">
        <f>IFERROR(テーブル_Swim015[[#This Row],[競技番号]],"")</f>
        <v>142</v>
      </c>
      <c r="B1855">
        <f>IFERROR(テーブル_Swim015[[#This Row],[組]],"")</f>
        <v>2</v>
      </c>
      <c r="C1855">
        <f>IFERROR(テーブル_Swim015[[#This Row],[水路]],"")</f>
        <v>6</v>
      </c>
      <c r="D1855">
        <f>IFERROR(Sheet4!G2679,"")</f>
        <v>0</v>
      </c>
      <c r="E1855" t="str">
        <f>IFERROR(LOOKUP(テーブル_Swim015[[#This Row],[選手番号]],Sheet3!A:A,Sheet3!C:C),"")</f>
        <v xml:space="preserve">髙須賀　心                    </v>
      </c>
      <c r="F1855" t="str">
        <f>IFERROR(LOOKUP(D1855,テーブル_Swim014[選手番号],テーブル_Swim014[所属名称１]),"")</f>
        <v/>
      </c>
      <c r="G1855" t="str">
        <f>IFERROR(LOOKUP(テーブル_Swim015[[#This Row],[選手番号]],Sheet2!A:A,Sheet2!B:B),"")</f>
        <v/>
      </c>
      <c r="H1855" t="str">
        <f>IFERROR(LOOKUP(D1855,Sheet2!A:A,Sheet2!C:C),"")</f>
        <v/>
      </c>
      <c r="I1855" t="str">
        <f>IFERROR(LOOKUP(H1855,Sheet9!A:A,記載責任者!#REF!),"")</f>
        <v/>
      </c>
    </row>
    <row r="1856" spans="1:9">
      <c r="A1856">
        <f>IFERROR(テーブル_Swim015[[#This Row],[競技番号]],"")</f>
        <v>142</v>
      </c>
      <c r="B1856">
        <f>IFERROR(テーブル_Swim015[[#This Row],[組]],"")</f>
        <v>2</v>
      </c>
      <c r="C1856">
        <f>IFERROR(テーブル_Swim015[[#This Row],[水路]],"")</f>
        <v>7</v>
      </c>
      <c r="D1856">
        <f>IFERROR(Sheet4!G2680,"")</f>
        <v>0</v>
      </c>
      <c r="E1856" t="str">
        <f>IFERROR(LOOKUP(テーブル_Swim015[[#This Row],[選手番号]],Sheet3!A:A,Sheet3!C:C),"")</f>
        <v xml:space="preserve">飯　遼太郎                    </v>
      </c>
      <c r="F1856" t="str">
        <f>IFERROR(LOOKUP(D1856,テーブル_Swim014[選手番号],テーブル_Swim014[所属名称１]),"")</f>
        <v/>
      </c>
      <c r="G1856" t="str">
        <f>IFERROR(LOOKUP(テーブル_Swim015[[#This Row],[選手番号]],Sheet2!A:A,Sheet2!B:B),"")</f>
        <v/>
      </c>
      <c r="H1856" t="str">
        <f>IFERROR(LOOKUP(D1856,Sheet2!A:A,Sheet2!C:C),"")</f>
        <v/>
      </c>
      <c r="I1856" t="str">
        <f>IFERROR(LOOKUP(H1856,Sheet9!A:A,記載責任者!#REF!),"")</f>
        <v/>
      </c>
    </row>
    <row r="1857" spans="1:9">
      <c r="A1857">
        <f>IFERROR(テーブル_Swim015[[#This Row],[競技番号]],"")</f>
        <v>142</v>
      </c>
      <c r="B1857">
        <f>IFERROR(テーブル_Swim015[[#This Row],[組]],"")</f>
        <v>2</v>
      </c>
      <c r="C1857">
        <f>IFERROR(テーブル_Swim015[[#This Row],[水路]],"")</f>
        <v>8</v>
      </c>
      <c r="D1857">
        <f>IFERROR(Sheet4!G2681,"")</f>
        <v>0</v>
      </c>
      <c r="E1857" t="str">
        <f>IFERROR(LOOKUP(テーブル_Swim015[[#This Row],[選手番号]],Sheet3!A:A,Sheet3!C:C),"")</f>
        <v/>
      </c>
      <c r="F1857" t="str">
        <f>IFERROR(LOOKUP(D1857,テーブル_Swim014[選手番号],テーブル_Swim014[所属名称１]),"")</f>
        <v/>
      </c>
      <c r="G1857" t="str">
        <f>IFERROR(LOOKUP(テーブル_Swim015[[#This Row],[選手番号]],Sheet2!A:A,Sheet2!B:B),"")</f>
        <v/>
      </c>
      <c r="H1857" t="str">
        <f>IFERROR(LOOKUP(D1857,Sheet2!A:A,Sheet2!C:C),"")</f>
        <v/>
      </c>
      <c r="I1857" t="str">
        <f>IFERROR(LOOKUP(H1857,Sheet9!A:A,記載責任者!#REF!),"")</f>
        <v/>
      </c>
    </row>
    <row r="1858" spans="1:9">
      <c r="A1858">
        <f>IFERROR(テーブル_Swim015[[#This Row],[競技番号]],"")</f>
        <v>142</v>
      </c>
      <c r="B1858">
        <f>IFERROR(テーブル_Swim015[[#This Row],[組]],"")</f>
        <v>3</v>
      </c>
      <c r="C1858">
        <f>IFERROR(テーブル_Swim015[[#This Row],[水路]],"")</f>
        <v>1</v>
      </c>
      <c r="D1858">
        <f>IFERROR(Sheet4!G2682,"")</f>
        <v>0</v>
      </c>
      <c r="E1858" t="str">
        <f>IFERROR(LOOKUP(テーブル_Swim015[[#This Row],[選手番号]],Sheet3!A:A,Sheet3!C:C),"")</f>
        <v xml:space="preserve">樋本　皓介                    </v>
      </c>
      <c r="F1858" t="str">
        <f>IFERROR(LOOKUP(D1858,テーブル_Swim014[選手番号],テーブル_Swim014[所属名称１]),"")</f>
        <v/>
      </c>
      <c r="G1858" t="str">
        <f>IFERROR(LOOKUP(テーブル_Swim015[[#This Row],[選手番号]],Sheet2!A:A,Sheet2!B:B),"")</f>
        <v/>
      </c>
      <c r="H1858" t="str">
        <f>IFERROR(LOOKUP(D1858,Sheet2!A:A,Sheet2!C:C),"")</f>
        <v/>
      </c>
      <c r="I1858" t="str">
        <f>IFERROR(LOOKUP(H1858,Sheet9!A:A,記載責任者!#REF!),"")</f>
        <v/>
      </c>
    </row>
    <row r="1859" spans="1:9">
      <c r="A1859">
        <f>IFERROR(テーブル_Swim015[[#This Row],[競技番号]],"")</f>
        <v>142</v>
      </c>
      <c r="B1859">
        <f>IFERROR(テーブル_Swim015[[#This Row],[組]],"")</f>
        <v>3</v>
      </c>
      <c r="C1859">
        <f>IFERROR(テーブル_Swim015[[#This Row],[水路]],"")</f>
        <v>2</v>
      </c>
      <c r="D1859">
        <f>IFERROR(Sheet4!G2683,"")</f>
        <v>0</v>
      </c>
      <c r="E1859" t="str">
        <f>IFERROR(LOOKUP(テーブル_Swim015[[#This Row],[選手番号]],Sheet3!A:A,Sheet3!C:C),"")</f>
        <v xml:space="preserve">櫻木　敦大                    </v>
      </c>
      <c r="F1859" t="str">
        <f>IFERROR(LOOKUP(D1859,テーブル_Swim014[選手番号],テーブル_Swim014[所属名称１]),"")</f>
        <v/>
      </c>
      <c r="G1859" t="str">
        <f>IFERROR(LOOKUP(テーブル_Swim015[[#This Row],[選手番号]],Sheet2!A:A,Sheet2!B:B),"")</f>
        <v/>
      </c>
      <c r="H1859" t="str">
        <f>IFERROR(LOOKUP(D1859,Sheet2!A:A,Sheet2!C:C),"")</f>
        <v/>
      </c>
      <c r="I1859" t="str">
        <f>IFERROR(LOOKUP(H1859,Sheet9!A:A,記載責任者!#REF!),"")</f>
        <v/>
      </c>
    </row>
    <row r="1860" spans="1:9">
      <c r="A1860">
        <f>IFERROR(テーブル_Swim015[[#This Row],[競技番号]],"")</f>
        <v>142</v>
      </c>
      <c r="B1860">
        <f>IFERROR(テーブル_Swim015[[#This Row],[組]],"")</f>
        <v>3</v>
      </c>
      <c r="C1860">
        <f>IFERROR(テーブル_Swim015[[#This Row],[水路]],"")</f>
        <v>3</v>
      </c>
      <c r="D1860">
        <f>IFERROR(Sheet4!G2684,"")</f>
        <v>0</v>
      </c>
      <c r="E1860" t="str">
        <f>IFERROR(LOOKUP(テーブル_Swim015[[#This Row],[選手番号]],Sheet3!A:A,Sheet3!C:C),"")</f>
        <v xml:space="preserve">丸畠　一颯                    </v>
      </c>
      <c r="F1860" t="str">
        <f>IFERROR(LOOKUP(D1860,テーブル_Swim014[選手番号],テーブル_Swim014[所属名称１]),"")</f>
        <v/>
      </c>
      <c r="G1860" t="str">
        <f>IFERROR(LOOKUP(テーブル_Swim015[[#This Row],[選手番号]],Sheet2!A:A,Sheet2!B:B),"")</f>
        <v/>
      </c>
      <c r="H1860" t="str">
        <f>IFERROR(LOOKUP(D1860,Sheet2!A:A,Sheet2!C:C),"")</f>
        <v/>
      </c>
      <c r="I1860" t="str">
        <f>IFERROR(LOOKUP(H1860,Sheet9!A:A,記載責任者!#REF!),"")</f>
        <v/>
      </c>
    </row>
    <row r="1861" spans="1:9">
      <c r="A1861">
        <f>IFERROR(テーブル_Swim015[[#This Row],[競技番号]],"")</f>
        <v>142</v>
      </c>
      <c r="B1861">
        <f>IFERROR(テーブル_Swim015[[#This Row],[組]],"")</f>
        <v>3</v>
      </c>
      <c r="C1861">
        <f>IFERROR(テーブル_Swim015[[#This Row],[水路]],"")</f>
        <v>4</v>
      </c>
      <c r="D1861">
        <f>IFERROR(Sheet4!G2685,"")</f>
        <v>0</v>
      </c>
      <c r="E1861" t="str">
        <f>IFERROR(LOOKUP(テーブル_Swim015[[#This Row],[選手番号]],Sheet3!A:A,Sheet3!C:C),"")</f>
        <v xml:space="preserve">田村倫太郎                    </v>
      </c>
      <c r="F1861" t="str">
        <f>IFERROR(LOOKUP(D1861,テーブル_Swim014[選手番号],テーブル_Swim014[所属名称１]),"")</f>
        <v/>
      </c>
      <c r="G1861" t="str">
        <f>IFERROR(LOOKUP(テーブル_Swim015[[#This Row],[選手番号]],Sheet2!A:A,Sheet2!B:B),"")</f>
        <v/>
      </c>
      <c r="H1861" t="str">
        <f>IFERROR(LOOKUP(D1861,Sheet2!A:A,Sheet2!C:C),"")</f>
        <v/>
      </c>
      <c r="I1861" t="str">
        <f>IFERROR(LOOKUP(H1861,Sheet9!A:A,記載責任者!#REF!),"")</f>
        <v/>
      </c>
    </row>
    <row r="1862" spans="1:9">
      <c r="A1862">
        <f>IFERROR(テーブル_Swim015[[#This Row],[競技番号]],"")</f>
        <v>142</v>
      </c>
      <c r="B1862">
        <f>IFERROR(テーブル_Swim015[[#This Row],[組]],"")</f>
        <v>3</v>
      </c>
      <c r="C1862">
        <f>IFERROR(テーブル_Swim015[[#This Row],[水路]],"")</f>
        <v>5</v>
      </c>
      <c r="D1862">
        <f>IFERROR(Sheet4!G2686,"")</f>
        <v>0</v>
      </c>
      <c r="E1862" t="str">
        <f>IFERROR(LOOKUP(テーブル_Swim015[[#This Row],[選手番号]],Sheet3!A:A,Sheet3!C:C),"")</f>
        <v xml:space="preserve">山本　康平                    </v>
      </c>
      <c r="F1862" t="str">
        <f>IFERROR(LOOKUP(D1862,テーブル_Swim014[選手番号],テーブル_Swim014[所属名称１]),"")</f>
        <v/>
      </c>
      <c r="G1862" t="str">
        <f>IFERROR(LOOKUP(テーブル_Swim015[[#This Row],[選手番号]],Sheet2!A:A,Sheet2!B:B),"")</f>
        <v/>
      </c>
      <c r="H1862" t="str">
        <f>IFERROR(LOOKUP(D1862,Sheet2!A:A,Sheet2!C:C),"")</f>
        <v/>
      </c>
      <c r="I1862" t="str">
        <f>IFERROR(LOOKUP(H1862,Sheet9!A:A,記載責任者!#REF!),"")</f>
        <v/>
      </c>
    </row>
    <row r="1863" spans="1:9">
      <c r="A1863">
        <f>IFERROR(テーブル_Swim015[[#This Row],[競技番号]],"")</f>
        <v>142</v>
      </c>
      <c r="B1863">
        <f>IFERROR(テーブル_Swim015[[#This Row],[組]],"")</f>
        <v>3</v>
      </c>
      <c r="C1863">
        <f>IFERROR(テーブル_Swim015[[#This Row],[水路]],"")</f>
        <v>6</v>
      </c>
      <c r="D1863">
        <f>IFERROR(Sheet4!G2687,"")</f>
        <v>0</v>
      </c>
      <c r="E1863" t="str">
        <f>IFERROR(LOOKUP(テーブル_Swim015[[#This Row],[選手番号]],Sheet3!A:A,Sheet3!C:C),"")</f>
        <v xml:space="preserve">中村　孔星                    </v>
      </c>
      <c r="F1863" t="str">
        <f>IFERROR(LOOKUP(D1863,テーブル_Swim014[選手番号],テーブル_Swim014[所属名称１]),"")</f>
        <v/>
      </c>
      <c r="G1863" t="str">
        <f>IFERROR(LOOKUP(テーブル_Swim015[[#This Row],[選手番号]],Sheet2!A:A,Sheet2!B:B),"")</f>
        <v/>
      </c>
      <c r="H1863" t="str">
        <f>IFERROR(LOOKUP(D1863,Sheet2!A:A,Sheet2!C:C),"")</f>
        <v/>
      </c>
      <c r="I1863" t="str">
        <f>IFERROR(LOOKUP(H1863,Sheet9!A:A,記載責任者!#REF!),"")</f>
        <v/>
      </c>
    </row>
    <row r="1864" spans="1:9">
      <c r="A1864">
        <f>IFERROR(テーブル_Swim015[[#This Row],[競技番号]],"")</f>
        <v>142</v>
      </c>
      <c r="B1864">
        <f>IFERROR(テーブル_Swim015[[#This Row],[組]],"")</f>
        <v>3</v>
      </c>
      <c r="C1864">
        <f>IFERROR(テーブル_Swim015[[#This Row],[水路]],"")</f>
        <v>7</v>
      </c>
      <c r="D1864">
        <f>IFERROR(Sheet4!G2688,"")</f>
        <v>0</v>
      </c>
      <c r="E1864" t="str">
        <f>IFERROR(LOOKUP(テーブル_Swim015[[#This Row],[選手番号]],Sheet3!A:A,Sheet3!C:C),"")</f>
        <v xml:space="preserve">立花　準大                    </v>
      </c>
      <c r="F1864" t="str">
        <f>IFERROR(LOOKUP(D1864,テーブル_Swim014[選手番号],テーブル_Swim014[所属名称１]),"")</f>
        <v/>
      </c>
      <c r="G1864" t="str">
        <f>IFERROR(LOOKUP(テーブル_Swim015[[#This Row],[選手番号]],Sheet2!A:A,Sheet2!B:B),"")</f>
        <v/>
      </c>
      <c r="H1864" t="str">
        <f>IFERROR(LOOKUP(D1864,Sheet2!A:A,Sheet2!C:C),"")</f>
        <v/>
      </c>
      <c r="I1864" t="str">
        <f>IFERROR(LOOKUP(H1864,Sheet9!A:A,記載責任者!#REF!),"")</f>
        <v/>
      </c>
    </row>
    <row r="1865" spans="1:9">
      <c r="A1865">
        <f>IFERROR(テーブル_Swim015[[#This Row],[競技番号]],"")</f>
        <v>142</v>
      </c>
      <c r="B1865">
        <f>IFERROR(テーブル_Swim015[[#This Row],[組]],"")</f>
        <v>3</v>
      </c>
      <c r="C1865">
        <f>IFERROR(テーブル_Swim015[[#This Row],[水路]],"")</f>
        <v>8</v>
      </c>
      <c r="D1865">
        <f>IFERROR(Sheet4!G2689,"")</f>
        <v>0</v>
      </c>
      <c r="E1865" t="str">
        <f>IFERROR(LOOKUP(テーブル_Swim015[[#This Row],[選手番号]],Sheet3!A:A,Sheet3!C:C),"")</f>
        <v xml:space="preserve">石本　景慈                    </v>
      </c>
      <c r="F1865" t="str">
        <f>IFERROR(LOOKUP(D1865,テーブル_Swim014[選手番号],テーブル_Swim014[所属名称１]),"")</f>
        <v/>
      </c>
      <c r="G1865" t="str">
        <f>IFERROR(LOOKUP(テーブル_Swim015[[#This Row],[選手番号]],Sheet2!A:A,Sheet2!B:B),"")</f>
        <v/>
      </c>
      <c r="H1865" t="str">
        <f>IFERROR(LOOKUP(D1865,Sheet2!A:A,Sheet2!C:C),"")</f>
        <v/>
      </c>
      <c r="I1865" t="str">
        <f>IFERROR(LOOKUP(H1865,Sheet9!A:A,記載責任者!#REF!),"")</f>
        <v/>
      </c>
    </row>
    <row r="1866" spans="1:9">
      <c r="A1866">
        <f>IFERROR(テーブル_Swim015[[#This Row],[競技番号]],"")</f>
        <v>143</v>
      </c>
      <c r="B1866">
        <f>IFERROR(テーブル_Swim015[[#This Row],[組]],"")</f>
        <v>1</v>
      </c>
      <c r="C1866">
        <f>IFERROR(テーブル_Swim015[[#This Row],[水路]],"")</f>
        <v>1</v>
      </c>
      <c r="D1866">
        <f>IFERROR(Sheet4!G2690,"")</f>
        <v>0</v>
      </c>
      <c r="E1866" t="str">
        <f>IFERROR(LOOKUP(テーブル_Swim015[[#This Row],[選手番号]],Sheet3!A:A,Sheet3!C:C),"")</f>
        <v/>
      </c>
      <c r="F1866" t="str">
        <f>IFERROR(LOOKUP(D1866,テーブル_Swim014[選手番号],テーブル_Swim014[所属名称１]),"")</f>
        <v/>
      </c>
      <c r="G1866" t="str">
        <f>IFERROR(LOOKUP(テーブル_Swim015[[#This Row],[選手番号]],Sheet2!A:A,Sheet2!B:B),"")</f>
        <v/>
      </c>
      <c r="H1866" t="str">
        <f>IFERROR(LOOKUP(D1866,Sheet2!A:A,Sheet2!C:C),"")</f>
        <v/>
      </c>
      <c r="I1866" t="str">
        <f>IFERROR(LOOKUP(H1866,Sheet9!A:A,記載責任者!#REF!),"")</f>
        <v/>
      </c>
    </row>
    <row r="1867" spans="1:9">
      <c r="A1867">
        <f>IFERROR(テーブル_Swim015[[#This Row],[競技番号]],"")</f>
        <v>143</v>
      </c>
      <c r="B1867">
        <f>IFERROR(テーブル_Swim015[[#This Row],[組]],"")</f>
        <v>1</v>
      </c>
      <c r="C1867">
        <f>IFERROR(テーブル_Swim015[[#This Row],[水路]],"")</f>
        <v>2</v>
      </c>
      <c r="D1867">
        <f>IFERROR(Sheet4!G2691,"")</f>
        <v>0</v>
      </c>
      <c r="E1867" t="str">
        <f>IFERROR(LOOKUP(テーブル_Swim015[[#This Row],[選手番号]],Sheet3!A:A,Sheet3!C:C),"")</f>
        <v/>
      </c>
      <c r="F1867" t="str">
        <f>IFERROR(LOOKUP(D1867,テーブル_Swim014[選手番号],テーブル_Swim014[所属名称１]),"")</f>
        <v/>
      </c>
      <c r="G1867" t="str">
        <f>IFERROR(LOOKUP(テーブル_Swim015[[#This Row],[選手番号]],Sheet2!A:A,Sheet2!B:B),"")</f>
        <v/>
      </c>
      <c r="H1867" t="str">
        <f>IFERROR(LOOKUP(D1867,Sheet2!A:A,Sheet2!C:C),"")</f>
        <v/>
      </c>
      <c r="I1867" t="str">
        <f>IFERROR(LOOKUP(H1867,Sheet9!A:A,記載責任者!#REF!),"")</f>
        <v/>
      </c>
    </row>
    <row r="1868" spans="1:9">
      <c r="A1868">
        <f>IFERROR(テーブル_Swim015[[#This Row],[競技番号]],"")</f>
        <v>143</v>
      </c>
      <c r="B1868">
        <f>IFERROR(テーブル_Swim015[[#This Row],[組]],"")</f>
        <v>1</v>
      </c>
      <c r="C1868">
        <f>IFERROR(テーブル_Swim015[[#This Row],[水路]],"")</f>
        <v>3</v>
      </c>
      <c r="D1868">
        <f>IFERROR(Sheet4!G2692,"")</f>
        <v>0</v>
      </c>
      <c r="E1868" t="str">
        <f>IFERROR(LOOKUP(テーブル_Swim015[[#This Row],[選手番号]],Sheet3!A:A,Sheet3!C:C),"")</f>
        <v/>
      </c>
      <c r="F1868" t="str">
        <f>IFERROR(LOOKUP(D1868,テーブル_Swim014[選手番号],テーブル_Swim014[所属名称１]),"")</f>
        <v/>
      </c>
      <c r="G1868" t="str">
        <f>IFERROR(LOOKUP(テーブル_Swim015[[#This Row],[選手番号]],Sheet2!A:A,Sheet2!B:B),"")</f>
        <v/>
      </c>
      <c r="H1868" t="str">
        <f>IFERROR(LOOKUP(D1868,Sheet2!A:A,Sheet2!C:C),"")</f>
        <v/>
      </c>
      <c r="I1868" t="str">
        <f>IFERROR(LOOKUP(H1868,Sheet9!A:A,記載責任者!#REF!),"")</f>
        <v/>
      </c>
    </row>
    <row r="1869" spans="1:9">
      <c r="A1869">
        <f>IFERROR(テーブル_Swim015[[#This Row],[競技番号]],"")</f>
        <v>143</v>
      </c>
      <c r="B1869">
        <f>IFERROR(テーブル_Swim015[[#This Row],[組]],"")</f>
        <v>1</v>
      </c>
      <c r="C1869">
        <f>IFERROR(テーブル_Swim015[[#This Row],[水路]],"")</f>
        <v>4</v>
      </c>
      <c r="D1869">
        <f>IFERROR(Sheet4!G2693,"")</f>
        <v>0</v>
      </c>
      <c r="E1869" t="str">
        <f>IFERROR(LOOKUP(テーブル_Swim015[[#This Row],[選手番号]],Sheet3!A:A,Sheet3!C:C),"")</f>
        <v/>
      </c>
      <c r="F1869" t="str">
        <f>IFERROR(LOOKUP(D1869,テーブル_Swim014[選手番号],テーブル_Swim014[所属名称１]),"")</f>
        <v/>
      </c>
      <c r="G1869" t="str">
        <f>IFERROR(LOOKUP(テーブル_Swim015[[#This Row],[選手番号]],Sheet2!A:A,Sheet2!B:B),"")</f>
        <v/>
      </c>
      <c r="H1869" t="str">
        <f>IFERROR(LOOKUP(D1869,Sheet2!A:A,Sheet2!C:C),"")</f>
        <v/>
      </c>
      <c r="I1869" t="str">
        <f>IFERROR(LOOKUP(H1869,Sheet9!A:A,記載責任者!#REF!),"")</f>
        <v/>
      </c>
    </row>
    <row r="1870" spans="1:9">
      <c r="A1870">
        <f>IFERROR(テーブル_Swim015[[#This Row],[競技番号]],"")</f>
        <v>143</v>
      </c>
      <c r="B1870">
        <f>IFERROR(テーブル_Swim015[[#This Row],[組]],"")</f>
        <v>1</v>
      </c>
      <c r="C1870">
        <f>IFERROR(テーブル_Swim015[[#This Row],[水路]],"")</f>
        <v>5</v>
      </c>
      <c r="D1870">
        <f>IFERROR(Sheet4!G2694,"")</f>
        <v>0</v>
      </c>
      <c r="E1870" t="str">
        <f>IFERROR(LOOKUP(テーブル_Swim015[[#This Row],[選手番号]],Sheet3!A:A,Sheet3!C:C),"")</f>
        <v/>
      </c>
      <c r="F1870" t="str">
        <f>IFERROR(LOOKUP(D1870,テーブル_Swim014[選手番号],テーブル_Swim014[所属名称１]),"")</f>
        <v/>
      </c>
      <c r="G1870" t="str">
        <f>IFERROR(LOOKUP(テーブル_Swim015[[#This Row],[選手番号]],Sheet2!A:A,Sheet2!B:B),"")</f>
        <v/>
      </c>
      <c r="H1870" t="str">
        <f>IFERROR(LOOKUP(D1870,Sheet2!A:A,Sheet2!C:C),"")</f>
        <v/>
      </c>
      <c r="I1870" t="str">
        <f>IFERROR(LOOKUP(H1870,Sheet9!A:A,記載責任者!#REF!),"")</f>
        <v/>
      </c>
    </row>
    <row r="1871" spans="1:9">
      <c r="A1871">
        <f>IFERROR(テーブル_Swim015[[#This Row],[競技番号]],"")</f>
        <v>143</v>
      </c>
      <c r="B1871">
        <f>IFERROR(テーブル_Swim015[[#This Row],[組]],"")</f>
        <v>1</v>
      </c>
      <c r="C1871">
        <f>IFERROR(テーブル_Swim015[[#This Row],[水路]],"")</f>
        <v>6</v>
      </c>
      <c r="D1871">
        <f>IFERROR(Sheet4!G2695,"")</f>
        <v>0</v>
      </c>
      <c r="E1871" t="str">
        <f>IFERROR(LOOKUP(テーブル_Swim015[[#This Row],[選手番号]],Sheet3!A:A,Sheet3!C:C),"")</f>
        <v/>
      </c>
      <c r="F1871" t="str">
        <f>IFERROR(LOOKUP(D1871,テーブル_Swim014[選手番号],テーブル_Swim014[所属名称１]),"")</f>
        <v/>
      </c>
      <c r="G1871" t="str">
        <f>IFERROR(LOOKUP(テーブル_Swim015[[#This Row],[選手番号]],Sheet2!A:A,Sheet2!B:B),"")</f>
        <v/>
      </c>
      <c r="H1871" t="str">
        <f>IFERROR(LOOKUP(D1871,Sheet2!A:A,Sheet2!C:C),"")</f>
        <v/>
      </c>
      <c r="I1871" t="str">
        <f>IFERROR(LOOKUP(H1871,Sheet9!A:A,記載責任者!#REF!),"")</f>
        <v/>
      </c>
    </row>
    <row r="1872" spans="1:9">
      <c r="A1872">
        <f>IFERROR(テーブル_Swim015[[#This Row],[競技番号]],"")</f>
        <v>143</v>
      </c>
      <c r="B1872">
        <f>IFERROR(テーブル_Swim015[[#This Row],[組]],"")</f>
        <v>1</v>
      </c>
      <c r="C1872">
        <f>IFERROR(テーブル_Swim015[[#This Row],[水路]],"")</f>
        <v>7</v>
      </c>
      <c r="D1872">
        <f>IFERROR(Sheet4!G2696,"")</f>
        <v>0</v>
      </c>
      <c r="E1872" t="str">
        <f>IFERROR(LOOKUP(テーブル_Swim015[[#This Row],[選手番号]],Sheet3!A:A,Sheet3!C:C),"")</f>
        <v/>
      </c>
      <c r="F1872" t="str">
        <f>IFERROR(LOOKUP(D1872,テーブル_Swim014[選手番号],テーブル_Swim014[所属名称１]),"")</f>
        <v/>
      </c>
      <c r="G1872" t="str">
        <f>IFERROR(LOOKUP(テーブル_Swim015[[#This Row],[選手番号]],Sheet2!A:A,Sheet2!B:B),"")</f>
        <v/>
      </c>
      <c r="H1872" t="str">
        <f>IFERROR(LOOKUP(D1872,Sheet2!A:A,Sheet2!C:C),"")</f>
        <v/>
      </c>
      <c r="I1872" t="str">
        <f>IFERROR(LOOKUP(H1872,Sheet9!A:A,記載責任者!#REF!),"")</f>
        <v/>
      </c>
    </row>
    <row r="1873" spans="1:9">
      <c r="A1873">
        <f>IFERROR(テーブル_Swim015[[#This Row],[競技番号]],"")</f>
        <v>143</v>
      </c>
      <c r="B1873">
        <f>IFERROR(テーブル_Swim015[[#This Row],[組]],"")</f>
        <v>1</v>
      </c>
      <c r="C1873">
        <f>IFERROR(テーブル_Swim015[[#This Row],[水路]],"")</f>
        <v>8</v>
      </c>
      <c r="D1873">
        <f>IFERROR(Sheet4!G2697,"")</f>
        <v>0</v>
      </c>
      <c r="E1873" t="str">
        <f>IFERROR(LOOKUP(テーブル_Swim015[[#This Row],[選手番号]],Sheet3!A:A,Sheet3!C:C),"")</f>
        <v/>
      </c>
      <c r="F1873" t="str">
        <f>IFERROR(LOOKUP(D1873,テーブル_Swim014[選手番号],テーブル_Swim014[所属名称１]),"")</f>
        <v/>
      </c>
      <c r="G1873" t="str">
        <f>IFERROR(LOOKUP(テーブル_Swim015[[#This Row],[選手番号]],Sheet2!A:A,Sheet2!B:B),"")</f>
        <v/>
      </c>
      <c r="H1873" t="str">
        <f>IFERROR(LOOKUP(D1873,Sheet2!A:A,Sheet2!C:C),"")</f>
        <v/>
      </c>
      <c r="I1873" t="str">
        <f>IFERROR(LOOKUP(H1873,Sheet9!A:A,記載責任者!#REF!),"")</f>
        <v/>
      </c>
    </row>
    <row r="1874" spans="1:9">
      <c r="A1874">
        <f>IFERROR(テーブル_Swim015[[#This Row],[競技番号]],"")</f>
        <v>144</v>
      </c>
      <c r="B1874">
        <f>IFERROR(テーブル_Swim015[[#This Row],[組]],"")</f>
        <v>1</v>
      </c>
      <c r="C1874">
        <f>IFERROR(テーブル_Swim015[[#This Row],[水路]],"")</f>
        <v>1</v>
      </c>
      <c r="D1874">
        <f>IFERROR(Sheet4!G2698,"")</f>
        <v>0</v>
      </c>
      <c r="E1874" t="str">
        <f>IFERROR(LOOKUP(テーブル_Swim015[[#This Row],[選手番号]],Sheet3!A:A,Sheet3!C:C),"")</f>
        <v/>
      </c>
      <c r="F1874" t="str">
        <f>IFERROR(LOOKUP(D1874,テーブル_Swim014[選手番号],テーブル_Swim014[所属名称１]),"")</f>
        <v/>
      </c>
      <c r="G1874" t="str">
        <f>IFERROR(LOOKUP(テーブル_Swim015[[#This Row],[選手番号]],Sheet2!A:A,Sheet2!B:B),"")</f>
        <v/>
      </c>
      <c r="H1874" t="str">
        <f>IFERROR(LOOKUP(D1874,Sheet2!A:A,Sheet2!C:C),"")</f>
        <v/>
      </c>
      <c r="I1874" t="str">
        <f>IFERROR(LOOKUP(H1874,Sheet9!A:A,記載責任者!#REF!),"")</f>
        <v/>
      </c>
    </row>
    <row r="1875" spans="1:9">
      <c r="A1875">
        <f>IFERROR(テーブル_Swim015[[#This Row],[競技番号]],"")</f>
        <v>144</v>
      </c>
      <c r="B1875">
        <f>IFERROR(テーブル_Swim015[[#This Row],[組]],"")</f>
        <v>1</v>
      </c>
      <c r="C1875">
        <f>IFERROR(テーブル_Swim015[[#This Row],[水路]],"")</f>
        <v>2</v>
      </c>
      <c r="D1875">
        <f>IFERROR(Sheet4!G2699,"")</f>
        <v>0</v>
      </c>
      <c r="E1875" t="str">
        <f>IFERROR(LOOKUP(テーブル_Swim015[[#This Row],[選手番号]],Sheet3!A:A,Sheet3!C:C),"")</f>
        <v/>
      </c>
      <c r="F1875" t="str">
        <f>IFERROR(LOOKUP(D1875,テーブル_Swim014[選手番号],テーブル_Swim014[所属名称１]),"")</f>
        <v/>
      </c>
      <c r="G1875" t="str">
        <f>IFERROR(LOOKUP(テーブル_Swim015[[#This Row],[選手番号]],Sheet2!A:A,Sheet2!B:B),"")</f>
        <v/>
      </c>
      <c r="H1875" t="str">
        <f>IFERROR(LOOKUP(D1875,Sheet2!A:A,Sheet2!C:C),"")</f>
        <v/>
      </c>
      <c r="I1875" t="str">
        <f>IFERROR(LOOKUP(H1875,Sheet9!A:A,記載責任者!#REF!),"")</f>
        <v/>
      </c>
    </row>
    <row r="1876" spans="1:9">
      <c r="A1876">
        <f>IFERROR(テーブル_Swim015[[#This Row],[競技番号]],"")</f>
        <v>144</v>
      </c>
      <c r="B1876">
        <f>IFERROR(テーブル_Swim015[[#This Row],[組]],"")</f>
        <v>1</v>
      </c>
      <c r="C1876">
        <f>IFERROR(テーブル_Swim015[[#This Row],[水路]],"")</f>
        <v>3</v>
      </c>
      <c r="D1876">
        <f>IFERROR(Sheet4!G2700,"")</f>
        <v>0</v>
      </c>
      <c r="E1876" t="str">
        <f>IFERROR(LOOKUP(テーブル_Swim015[[#This Row],[選手番号]],Sheet3!A:A,Sheet3!C:C),"")</f>
        <v xml:space="preserve">池田　昂輝                    </v>
      </c>
      <c r="F1876" t="str">
        <f>IFERROR(LOOKUP(D1876,テーブル_Swim014[選手番号],テーブル_Swim014[所属名称１]),"")</f>
        <v/>
      </c>
      <c r="G1876" t="str">
        <f>IFERROR(LOOKUP(テーブル_Swim015[[#This Row],[選手番号]],Sheet2!A:A,Sheet2!B:B),"")</f>
        <v/>
      </c>
      <c r="H1876" t="str">
        <f>IFERROR(LOOKUP(D1876,Sheet2!A:A,Sheet2!C:C),"")</f>
        <v/>
      </c>
      <c r="I1876" t="str">
        <f>IFERROR(LOOKUP(H1876,Sheet9!A:A,記載責任者!#REF!),"")</f>
        <v/>
      </c>
    </row>
    <row r="1877" spans="1:9">
      <c r="A1877">
        <f>IFERROR(テーブル_Swim015[[#This Row],[競技番号]],"")</f>
        <v>144</v>
      </c>
      <c r="B1877">
        <f>IFERROR(テーブル_Swim015[[#This Row],[組]],"")</f>
        <v>1</v>
      </c>
      <c r="C1877">
        <f>IFERROR(テーブル_Swim015[[#This Row],[水路]],"")</f>
        <v>4</v>
      </c>
      <c r="D1877">
        <f>IFERROR(Sheet4!G2701,"")</f>
        <v>0</v>
      </c>
      <c r="E1877" t="str">
        <f>IFERROR(LOOKUP(テーブル_Swim015[[#This Row],[選手番号]],Sheet3!A:A,Sheet3!C:C),"")</f>
        <v xml:space="preserve">平野　朋貴                    </v>
      </c>
      <c r="F1877" t="str">
        <f>IFERROR(LOOKUP(D1877,テーブル_Swim014[選手番号],テーブル_Swim014[所属名称１]),"")</f>
        <v/>
      </c>
      <c r="G1877" t="str">
        <f>IFERROR(LOOKUP(テーブル_Swim015[[#This Row],[選手番号]],Sheet2!A:A,Sheet2!B:B),"")</f>
        <v/>
      </c>
      <c r="H1877" t="str">
        <f>IFERROR(LOOKUP(D1877,Sheet2!A:A,Sheet2!C:C),"")</f>
        <v/>
      </c>
      <c r="I1877" t="str">
        <f>IFERROR(LOOKUP(H1877,Sheet9!A:A,記載責任者!#REF!),"")</f>
        <v/>
      </c>
    </row>
    <row r="1878" spans="1:9">
      <c r="A1878">
        <f>IFERROR(テーブル_Swim015[[#This Row],[競技番号]],"")</f>
        <v>144</v>
      </c>
      <c r="B1878">
        <f>IFERROR(テーブル_Swim015[[#This Row],[組]],"")</f>
        <v>1</v>
      </c>
      <c r="C1878">
        <f>IFERROR(テーブル_Swim015[[#This Row],[水路]],"")</f>
        <v>5</v>
      </c>
      <c r="D1878">
        <f>IFERROR(Sheet4!G2702,"")</f>
        <v>0</v>
      </c>
      <c r="E1878" t="str">
        <f>IFERROR(LOOKUP(テーブル_Swim015[[#This Row],[選手番号]],Sheet3!A:A,Sheet3!C:C),"")</f>
        <v xml:space="preserve">岡本　和波                    </v>
      </c>
      <c r="F1878" t="str">
        <f>IFERROR(LOOKUP(D1878,テーブル_Swim014[選手番号],テーブル_Swim014[所属名称１]),"")</f>
        <v/>
      </c>
      <c r="G1878" t="str">
        <f>IFERROR(LOOKUP(テーブル_Swim015[[#This Row],[選手番号]],Sheet2!A:A,Sheet2!B:B),"")</f>
        <v/>
      </c>
      <c r="H1878" t="str">
        <f>IFERROR(LOOKUP(D1878,Sheet2!A:A,Sheet2!C:C),"")</f>
        <v/>
      </c>
      <c r="I1878" t="str">
        <f>IFERROR(LOOKUP(H1878,Sheet9!A:A,記載責任者!#REF!),"")</f>
        <v/>
      </c>
    </row>
    <row r="1879" spans="1:9">
      <c r="A1879">
        <f>IFERROR(テーブル_Swim015[[#This Row],[競技番号]],"")</f>
        <v>144</v>
      </c>
      <c r="B1879">
        <f>IFERROR(テーブル_Swim015[[#This Row],[組]],"")</f>
        <v>1</v>
      </c>
      <c r="C1879">
        <f>IFERROR(テーブル_Swim015[[#This Row],[水路]],"")</f>
        <v>6</v>
      </c>
      <c r="D1879">
        <f>IFERROR(Sheet4!G2703,"")</f>
        <v>0</v>
      </c>
      <c r="E1879" t="str">
        <f>IFERROR(LOOKUP(テーブル_Swim015[[#This Row],[選手番号]],Sheet3!A:A,Sheet3!C:C),"")</f>
        <v/>
      </c>
      <c r="F1879" t="str">
        <f>IFERROR(LOOKUP(D1879,テーブル_Swim014[選手番号],テーブル_Swim014[所属名称１]),"")</f>
        <v/>
      </c>
      <c r="G1879" t="str">
        <f>IFERROR(LOOKUP(テーブル_Swim015[[#This Row],[選手番号]],Sheet2!A:A,Sheet2!B:B),"")</f>
        <v/>
      </c>
      <c r="H1879" t="str">
        <f>IFERROR(LOOKUP(D1879,Sheet2!A:A,Sheet2!C:C),"")</f>
        <v/>
      </c>
      <c r="I1879" t="str">
        <f>IFERROR(LOOKUP(H1879,Sheet9!A:A,記載責任者!#REF!),"")</f>
        <v/>
      </c>
    </row>
    <row r="1880" spans="1:9">
      <c r="A1880">
        <f>IFERROR(テーブル_Swim015[[#This Row],[競技番号]],"")</f>
        <v>144</v>
      </c>
      <c r="B1880">
        <f>IFERROR(テーブル_Swim015[[#This Row],[組]],"")</f>
        <v>1</v>
      </c>
      <c r="C1880">
        <f>IFERROR(テーブル_Swim015[[#This Row],[水路]],"")</f>
        <v>7</v>
      </c>
      <c r="D1880">
        <f>IFERROR(Sheet4!G2704,"")</f>
        <v>0</v>
      </c>
      <c r="E1880" t="str">
        <f>IFERROR(LOOKUP(テーブル_Swim015[[#This Row],[選手番号]],Sheet3!A:A,Sheet3!C:C),"")</f>
        <v/>
      </c>
      <c r="F1880" t="str">
        <f>IFERROR(LOOKUP(D1880,テーブル_Swim014[選手番号],テーブル_Swim014[所属名称１]),"")</f>
        <v/>
      </c>
      <c r="G1880" t="str">
        <f>IFERROR(LOOKUP(テーブル_Swim015[[#This Row],[選手番号]],Sheet2!A:A,Sheet2!B:B),"")</f>
        <v/>
      </c>
      <c r="H1880" t="str">
        <f>IFERROR(LOOKUP(D1880,Sheet2!A:A,Sheet2!C:C),"")</f>
        <v/>
      </c>
      <c r="I1880" t="str">
        <f>IFERROR(LOOKUP(H1880,Sheet9!A:A,記載責任者!#REF!),"")</f>
        <v/>
      </c>
    </row>
    <row r="1881" spans="1:9">
      <c r="A1881">
        <f>IFERROR(テーブル_Swim015[[#This Row],[競技番号]],"")</f>
        <v>144</v>
      </c>
      <c r="B1881">
        <f>IFERROR(テーブル_Swim015[[#This Row],[組]],"")</f>
        <v>1</v>
      </c>
      <c r="C1881">
        <f>IFERROR(テーブル_Swim015[[#This Row],[水路]],"")</f>
        <v>8</v>
      </c>
      <c r="D1881">
        <f>IFERROR(Sheet4!G2705,"")</f>
        <v>0</v>
      </c>
      <c r="E1881" t="str">
        <f>IFERROR(LOOKUP(テーブル_Swim015[[#This Row],[選手番号]],Sheet3!A:A,Sheet3!C:C),"")</f>
        <v/>
      </c>
      <c r="F1881" t="str">
        <f>IFERROR(LOOKUP(D1881,テーブル_Swim014[選手番号],テーブル_Swim014[所属名称１]),"")</f>
        <v/>
      </c>
      <c r="G1881" t="str">
        <f>IFERROR(LOOKUP(テーブル_Swim015[[#This Row],[選手番号]],Sheet2!A:A,Sheet2!B:B),"")</f>
        <v/>
      </c>
      <c r="H1881" t="str">
        <f>IFERROR(LOOKUP(D1881,Sheet2!A:A,Sheet2!C:C),"")</f>
        <v/>
      </c>
      <c r="I1881" t="str">
        <f>IFERROR(LOOKUP(H1881,Sheet9!A:A,記載責任者!#REF!),"")</f>
        <v/>
      </c>
    </row>
    <row r="1882" spans="1:9">
      <c r="A1882">
        <f>IFERROR(テーブル_Swim015[[#This Row],[競技番号]],"")</f>
        <v>144</v>
      </c>
      <c r="B1882">
        <f>IFERROR(テーブル_Swim015[[#This Row],[組]],"")</f>
        <v>2</v>
      </c>
      <c r="C1882">
        <f>IFERROR(テーブル_Swim015[[#This Row],[水路]],"")</f>
        <v>1</v>
      </c>
      <c r="D1882">
        <f>IFERROR(Sheet4!G2706,"")</f>
        <v>0</v>
      </c>
      <c r="E1882" t="str">
        <f>IFERROR(LOOKUP(テーブル_Swim015[[#This Row],[選手番号]],Sheet3!A:A,Sheet3!C:C),"")</f>
        <v xml:space="preserve">竹内　淳稀                    </v>
      </c>
      <c r="F1882" t="str">
        <f>IFERROR(LOOKUP(D1882,テーブル_Swim014[選手番号],テーブル_Swim014[所属名称１]),"")</f>
        <v/>
      </c>
      <c r="G1882" t="str">
        <f>IFERROR(LOOKUP(テーブル_Swim015[[#This Row],[選手番号]],Sheet2!A:A,Sheet2!B:B),"")</f>
        <v/>
      </c>
      <c r="H1882" t="str">
        <f>IFERROR(LOOKUP(D1882,Sheet2!A:A,Sheet2!C:C),"")</f>
        <v/>
      </c>
      <c r="I1882" t="str">
        <f>IFERROR(LOOKUP(H1882,Sheet9!A:A,記載責任者!#REF!),"")</f>
        <v/>
      </c>
    </row>
    <row r="1883" spans="1:9">
      <c r="A1883">
        <f>IFERROR(テーブル_Swim015[[#This Row],[競技番号]],"")</f>
        <v>144</v>
      </c>
      <c r="B1883">
        <f>IFERROR(テーブル_Swim015[[#This Row],[組]],"")</f>
        <v>2</v>
      </c>
      <c r="C1883">
        <f>IFERROR(テーブル_Swim015[[#This Row],[水路]],"")</f>
        <v>2</v>
      </c>
      <c r="D1883">
        <f>IFERROR(Sheet4!G2707,"")</f>
        <v>0</v>
      </c>
      <c r="E1883" t="str">
        <f>IFERROR(LOOKUP(テーブル_Swim015[[#This Row],[選手番号]],Sheet3!A:A,Sheet3!C:C),"")</f>
        <v xml:space="preserve">源　　謙吾                    </v>
      </c>
      <c r="F1883" t="str">
        <f>IFERROR(LOOKUP(D1883,テーブル_Swim014[選手番号],テーブル_Swim014[所属名称１]),"")</f>
        <v/>
      </c>
      <c r="G1883" t="str">
        <f>IFERROR(LOOKUP(テーブル_Swim015[[#This Row],[選手番号]],Sheet2!A:A,Sheet2!B:B),"")</f>
        <v/>
      </c>
      <c r="H1883" t="str">
        <f>IFERROR(LOOKUP(D1883,Sheet2!A:A,Sheet2!C:C),"")</f>
        <v/>
      </c>
      <c r="I1883" t="str">
        <f>IFERROR(LOOKUP(H1883,Sheet9!A:A,記載責任者!#REF!),"")</f>
        <v/>
      </c>
    </row>
    <row r="1884" spans="1:9">
      <c r="A1884">
        <f>IFERROR(テーブル_Swim015[[#This Row],[競技番号]],"")</f>
        <v>144</v>
      </c>
      <c r="B1884">
        <f>IFERROR(テーブル_Swim015[[#This Row],[組]],"")</f>
        <v>2</v>
      </c>
      <c r="C1884">
        <f>IFERROR(テーブル_Swim015[[#This Row],[水路]],"")</f>
        <v>3</v>
      </c>
      <c r="D1884">
        <f>IFERROR(Sheet4!G2708,"")</f>
        <v>0</v>
      </c>
      <c r="E1884" t="str">
        <f>IFERROR(LOOKUP(テーブル_Swim015[[#This Row],[選手番号]],Sheet3!A:A,Sheet3!C:C),"")</f>
        <v xml:space="preserve">河村　龍一                    </v>
      </c>
      <c r="F1884" t="str">
        <f>IFERROR(LOOKUP(D1884,テーブル_Swim014[選手番号],テーブル_Swim014[所属名称１]),"")</f>
        <v/>
      </c>
      <c r="G1884" t="str">
        <f>IFERROR(LOOKUP(テーブル_Swim015[[#This Row],[選手番号]],Sheet2!A:A,Sheet2!B:B),"")</f>
        <v/>
      </c>
      <c r="H1884" t="str">
        <f>IFERROR(LOOKUP(D1884,Sheet2!A:A,Sheet2!C:C),"")</f>
        <v/>
      </c>
      <c r="I1884" t="str">
        <f>IFERROR(LOOKUP(H1884,Sheet9!A:A,記載責任者!#REF!),"")</f>
        <v/>
      </c>
    </row>
    <row r="1885" spans="1:9">
      <c r="A1885">
        <f>IFERROR(テーブル_Swim015[[#This Row],[競技番号]],"")</f>
        <v>144</v>
      </c>
      <c r="B1885">
        <f>IFERROR(テーブル_Swim015[[#This Row],[組]],"")</f>
        <v>2</v>
      </c>
      <c r="C1885">
        <f>IFERROR(テーブル_Swim015[[#This Row],[水路]],"")</f>
        <v>4</v>
      </c>
      <c r="D1885">
        <f>IFERROR(Sheet4!G2709,"")</f>
        <v>0</v>
      </c>
      <c r="E1885" t="str">
        <f>IFERROR(LOOKUP(テーブル_Swim015[[#This Row],[選手番号]],Sheet3!A:A,Sheet3!C:C),"")</f>
        <v xml:space="preserve">小島健太郎                    </v>
      </c>
      <c r="F1885" t="str">
        <f>IFERROR(LOOKUP(D1885,テーブル_Swim014[選手番号],テーブル_Swim014[所属名称１]),"")</f>
        <v/>
      </c>
      <c r="G1885" t="str">
        <f>IFERROR(LOOKUP(テーブル_Swim015[[#This Row],[選手番号]],Sheet2!A:A,Sheet2!B:B),"")</f>
        <v/>
      </c>
      <c r="H1885" t="str">
        <f>IFERROR(LOOKUP(D1885,Sheet2!A:A,Sheet2!C:C),"")</f>
        <v/>
      </c>
      <c r="I1885" t="str">
        <f>IFERROR(LOOKUP(H1885,Sheet9!A:A,記載責任者!#REF!),"")</f>
        <v/>
      </c>
    </row>
    <row r="1886" spans="1:9">
      <c r="A1886">
        <f>IFERROR(テーブル_Swim015[[#This Row],[競技番号]],"")</f>
        <v>144</v>
      </c>
      <c r="B1886">
        <f>IFERROR(テーブル_Swim015[[#This Row],[組]],"")</f>
        <v>2</v>
      </c>
      <c r="C1886">
        <f>IFERROR(テーブル_Swim015[[#This Row],[水路]],"")</f>
        <v>5</v>
      </c>
      <c r="D1886">
        <f>IFERROR(Sheet4!G2710,"")</f>
        <v>0</v>
      </c>
      <c r="E1886" t="str">
        <f>IFERROR(LOOKUP(テーブル_Swim015[[#This Row],[選手番号]],Sheet3!A:A,Sheet3!C:C),"")</f>
        <v xml:space="preserve">岡田　拓実                    </v>
      </c>
      <c r="F1886" t="str">
        <f>IFERROR(LOOKUP(D1886,テーブル_Swim014[選手番号],テーブル_Swim014[所属名称１]),"")</f>
        <v/>
      </c>
      <c r="G1886" t="str">
        <f>IFERROR(LOOKUP(テーブル_Swim015[[#This Row],[選手番号]],Sheet2!A:A,Sheet2!B:B),"")</f>
        <v/>
      </c>
      <c r="H1886" t="str">
        <f>IFERROR(LOOKUP(D1886,Sheet2!A:A,Sheet2!C:C),"")</f>
        <v/>
      </c>
      <c r="I1886" t="str">
        <f>IFERROR(LOOKUP(H1886,Sheet9!A:A,記載責任者!#REF!),"")</f>
        <v/>
      </c>
    </row>
    <row r="1887" spans="1:9">
      <c r="A1887">
        <f>IFERROR(テーブル_Swim015[[#This Row],[競技番号]],"")</f>
        <v>144</v>
      </c>
      <c r="B1887">
        <f>IFERROR(テーブル_Swim015[[#This Row],[組]],"")</f>
        <v>2</v>
      </c>
      <c r="C1887">
        <f>IFERROR(テーブル_Swim015[[#This Row],[水路]],"")</f>
        <v>6</v>
      </c>
      <c r="D1887">
        <f>IFERROR(Sheet4!G2711,"")</f>
        <v>0</v>
      </c>
      <c r="E1887" t="str">
        <f>IFERROR(LOOKUP(テーブル_Swim015[[#This Row],[選手番号]],Sheet3!A:A,Sheet3!C:C),"")</f>
        <v xml:space="preserve">藤阪　虹都                    </v>
      </c>
      <c r="F1887" t="str">
        <f>IFERROR(LOOKUP(D1887,テーブル_Swim014[選手番号],テーブル_Swim014[所属名称１]),"")</f>
        <v/>
      </c>
      <c r="G1887" t="str">
        <f>IFERROR(LOOKUP(テーブル_Swim015[[#This Row],[選手番号]],Sheet2!A:A,Sheet2!B:B),"")</f>
        <v/>
      </c>
      <c r="H1887" t="str">
        <f>IFERROR(LOOKUP(D1887,Sheet2!A:A,Sheet2!C:C),"")</f>
        <v/>
      </c>
      <c r="I1887" t="str">
        <f>IFERROR(LOOKUP(H1887,Sheet9!A:A,記載責任者!#REF!),"")</f>
        <v/>
      </c>
    </row>
    <row r="1888" spans="1:9">
      <c r="A1888">
        <f>IFERROR(テーブル_Swim015[[#This Row],[競技番号]],"")</f>
        <v>144</v>
      </c>
      <c r="B1888">
        <f>IFERROR(テーブル_Swim015[[#This Row],[組]],"")</f>
        <v>2</v>
      </c>
      <c r="C1888">
        <f>IFERROR(テーブル_Swim015[[#This Row],[水路]],"")</f>
        <v>7</v>
      </c>
      <c r="D1888">
        <f>IFERROR(Sheet4!G2712,"")</f>
        <v>0</v>
      </c>
      <c r="E1888" t="str">
        <f>IFERROR(LOOKUP(テーブル_Swim015[[#This Row],[選手番号]],Sheet3!A:A,Sheet3!C:C),"")</f>
        <v xml:space="preserve">入舩　佑允                    </v>
      </c>
      <c r="F1888" t="str">
        <f>IFERROR(LOOKUP(D1888,テーブル_Swim014[選手番号],テーブル_Swim014[所属名称１]),"")</f>
        <v/>
      </c>
      <c r="G1888" t="str">
        <f>IFERROR(LOOKUP(テーブル_Swim015[[#This Row],[選手番号]],Sheet2!A:A,Sheet2!B:B),"")</f>
        <v/>
      </c>
      <c r="H1888" t="str">
        <f>IFERROR(LOOKUP(D1888,Sheet2!A:A,Sheet2!C:C),"")</f>
        <v/>
      </c>
      <c r="I1888" t="str">
        <f>IFERROR(LOOKUP(H1888,Sheet9!A:A,記載責任者!#REF!),"")</f>
        <v/>
      </c>
    </row>
    <row r="1889" spans="1:9">
      <c r="A1889">
        <f>IFERROR(テーブル_Swim015[[#This Row],[競技番号]],"")</f>
        <v>144</v>
      </c>
      <c r="B1889">
        <f>IFERROR(テーブル_Swim015[[#This Row],[組]],"")</f>
        <v>2</v>
      </c>
      <c r="C1889">
        <f>IFERROR(テーブル_Swim015[[#This Row],[水路]],"")</f>
        <v>8</v>
      </c>
      <c r="D1889">
        <f>IFERROR(Sheet4!G2713,"")</f>
        <v>0</v>
      </c>
      <c r="E1889" t="str">
        <f>IFERROR(LOOKUP(テーブル_Swim015[[#This Row],[選手番号]],Sheet3!A:A,Sheet3!C:C),"")</f>
        <v xml:space="preserve">松岡　　迅                    </v>
      </c>
      <c r="F1889" t="str">
        <f>IFERROR(LOOKUP(D1889,テーブル_Swim014[選手番号],テーブル_Swim014[所属名称１]),"")</f>
        <v/>
      </c>
      <c r="G1889" t="str">
        <f>IFERROR(LOOKUP(テーブル_Swim015[[#This Row],[選手番号]],Sheet2!A:A,Sheet2!B:B),"")</f>
        <v/>
      </c>
      <c r="H1889" t="str">
        <f>IFERROR(LOOKUP(D1889,Sheet2!A:A,Sheet2!C:C),"")</f>
        <v/>
      </c>
      <c r="I1889" t="str">
        <f>IFERROR(LOOKUP(H1889,Sheet9!A:A,記載責任者!#REF!),"")</f>
        <v/>
      </c>
    </row>
    <row r="1890" spans="1:9">
      <c r="A1890">
        <f>IFERROR(テーブル_Swim015[[#This Row],[競技番号]],"")</f>
        <v>145</v>
      </c>
      <c r="B1890">
        <f>IFERROR(テーブル_Swim015[[#This Row],[組]],"")</f>
        <v>1</v>
      </c>
      <c r="C1890">
        <f>IFERROR(テーブル_Swim015[[#This Row],[水路]],"")</f>
        <v>1</v>
      </c>
      <c r="D1890">
        <f>IFERROR(Sheet4!G2714,"")</f>
        <v>0</v>
      </c>
      <c r="E1890" t="str">
        <f>IFERROR(LOOKUP(テーブル_Swim015[[#This Row],[選手番号]],Sheet3!A:A,Sheet3!C:C),"")</f>
        <v/>
      </c>
      <c r="F1890" t="str">
        <f>IFERROR(LOOKUP(D1890,テーブル_Swim014[選手番号],テーブル_Swim014[所属名称１]),"")</f>
        <v/>
      </c>
      <c r="G1890" t="str">
        <f>IFERROR(LOOKUP(テーブル_Swim015[[#This Row],[選手番号]],Sheet2!A:A,Sheet2!B:B),"")</f>
        <v/>
      </c>
      <c r="H1890" t="str">
        <f>IFERROR(LOOKUP(D1890,Sheet2!A:A,Sheet2!C:C),"")</f>
        <v/>
      </c>
      <c r="I1890" t="str">
        <f>IFERROR(LOOKUP(H1890,Sheet9!A:A,記載責任者!#REF!),"")</f>
        <v/>
      </c>
    </row>
    <row r="1891" spans="1:9">
      <c r="A1891">
        <f>IFERROR(テーブル_Swim015[[#This Row],[競技番号]],"")</f>
        <v>145</v>
      </c>
      <c r="B1891">
        <f>IFERROR(テーブル_Swim015[[#This Row],[組]],"")</f>
        <v>1</v>
      </c>
      <c r="C1891">
        <f>IFERROR(テーブル_Swim015[[#This Row],[水路]],"")</f>
        <v>2</v>
      </c>
      <c r="D1891">
        <f>IFERROR(Sheet4!G2715,"")</f>
        <v>0</v>
      </c>
      <c r="E1891" t="str">
        <f>IFERROR(LOOKUP(テーブル_Swim015[[#This Row],[選手番号]],Sheet3!A:A,Sheet3!C:C),"")</f>
        <v xml:space="preserve">松永　実咲                    </v>
      </c>
      <c r="F1891" t="str">
        <f>IFERROR(LOOKUP(D1891,テーブル_Swim014[選手番号],テーブル_Swim014[所属名称１]),"")</f>
        <v/>
      </c>
      <c r="G1891" t="str">
        <f>IFERROR(LOOKUP(テーブル_Swim015[[#This Row],[選手番号]],Sheet2!A:A,Sheet2!B:B),"")</f>
        <v/>
      </c>
      <c r="H1891" t="str">
        <f>IFERROR(LOOKUP(D1891,Sheet2!A:A,Sheet2!C:C),"")</f>
        <v/>
      </c>
      <c r="I1891" t="str">
        <f>IFERROR(LOOKUP(H1891,Sheet9!A:A,記載責任者!#REF!),"")</f>
        <v/>
      </c>
    </row>
    <row r="1892" spans="1:9">
      <c r="A1892">
        <f>IFERROR(テーブル_Swim015[[#This Row],[競技番号]],"")</f>
        <v>145</v>
      </c>
      <c r="B1892">
        <f>IFERROR(テーブル_Swim015[[#This Row],[組]],"")</f>
        <v>1</v>
      </c>
      <c r="C1892">
        <f>IFERROR(テーブル_Swim015[[#This Row],[水路]],"")</f>
        <v>3</v>
      </c>
      <c r="D1892">
        <f>IFERROR(Sheet4!G2716,"")</f>
        <v>0</v>
      </c>
      <c r="E1892" t="str">
        <f>IFERROR(LOOKUP(テーブル_Swim015[[#This Row],[選手番号]],Sheet3!A:A,Sheet3!C:C),"")</f>
        <v xml:space="preserve">川野　優花                    </v>
      </c>
      <c r="F1892" t="str">
        <f>IFERROR(LOOKUP(D1892,テーブル_Swim014[選手番号],テーブル_Swim014[所属名称１]),"")</f>
        <v/>
      </c>
      <c r="G1892" t="str">
        <f>IFERROR(LOOKUP(テーブル_Swim015[[#This Row],[選手番号]],Sheet2!A:A,Sheet2!B:B),"")</f>
        <v/>
      </c>
      <c r="H1892" t="str">
        <f>IFERROR(LOOKUP(D1892,Sheet2!A:A,Sheet2!C:C),"")</f>
        <v/>
      </c>
      <c r="I1892" t="str">
        <f>IFERROR(LOOKUP(H1892,Sheet9!A:A,記載責任者!#REF!),"")</f>
        <v/>
      </c>
    </row>
    <row r="1893" spans="1:9">
      <c r="A1893">
        <f>IFERROR(テーブル_Swim015[[#This Row],[競技番号]],"")</f>
        <v>145</v>
      </c>
      <c r="B1893">
        <f>IFERROR(テーブル_Swim015[[#This Row],[組]],"")</f>
        <v>1</v>
      </c>
      <c r="C1893">
        <f>IFERROR(テーブル_Swim015[[#This Row],[水路]],"")</f>
        <v>4</v>
      </c>
      <c r="D1893">
        <f>IFERROR(Sheet4!G2717,"")</f>
        <v>0</v>
      </c>
      <c r="E1893" t="str">
        <f>IFERROR(LOOKUP(テーブル_Swim015[[#This Row],[選手番号]],Sheet3!A:A,Sheet3!C:C),"")</f>
        <v xml:space="preserve">小笠原朋夏                    </v>
      </c>
      <c r="F1893" t="str">
        <f>IFERROR(LOOKUP(D1893,テーブル_Swim014[選手番号],テーブル_Swim014[所属名称１]),"")</f>
        <v/>
      </c>
      <c r="G1893" t="str">
        <f>IFERROR(LOOKUP(テーブル_Swim015[[#This Row],[選手番号]],Sheet2!A:A,Sheet2!B:B),"")</f>
        <v/>
      </c>
      <c r="H1893" t="str">
        <f>IFERROR(LOOKUP(D1893,Sheet2!A:A,Sheet2!C:C),"")</f>
        <v/>
      </c>
      <c r="I1893" t="str">
        <f>IFERROR(LOOKUP(H1893,Sheet9!A:A,記載責任者!#REF!),"")</f>
        <v/>
      </c>
    </row>
    <row r="1894" spans="1:9">
      <c r="A1894">
        <f>IFERROR(テーブル_Swim015[[#This Row],[競技番号]],"")</f>
        <v>145</v>
      </c>
      <c r="B1894">
        <f>IFERROR(テーブル_Swim015[[#This Row],[組]],"")</f>
        <v>1</v>
      </c>
      <c r="C1894">
        <f>IFERROR(テーブル_Swim015[[#This Row],[水路]],"")</f>
        <v>5</v>
      </c>
      <c r="D1894">
        <f>IFERROR(Sheet4!G2718,"")</f>
        <v>0</v>
      </c>
      <c r="E1894" t="str">
        <f>IFERROR(LOOKUP(テーブル_Swim015[[#This Row],[選手番号]],Sheet3!A:A,Sheet3!C:C),"")</f>
        <v xml:space="preserve">河野　優香                    </v>
      </c>
      <c r="F1894" t="str">
        <f>IFERROR(LOOKUP(D1894,テーブル_Swim014[選手番号],テーブル_Swim014[所属名称１]),"")</f>
        <v/>
      </c>
      <c r="G1894" t="str">
        <f>IFERROR(LOOKUP(テーブル_Swim015[[#This Row],[選手番号]],Sheet2!A:A,Sheet2!B:B),"")</f>
        <v/>
      </c>
      <c r="H1894" t="str">
        <f>IFERROR(LOOKUP(D1894,Sheet2!A:A,Sheet2!C:C),"")</f>
        <v/>
      </c>
      <c r="I1894" t="str">
        <f>IFERROR(LOOKUP(H1894,Sheet9!A:A,記載責任者!#REF!),"")</f>
        <v/>
      </c>
    </row>
    <row r="1895" spans="1:9">
      <c r="A1895">
        <f>IFERROR(テーブル_Swim015[[#This Row],[競技番号]],"")</f>
        <v>145</v>
      </c>
      <c r="B1895">
        <f>IFERROR(テーブル_Swim015[[#This Row],[組]],"")</f>
        <v>1</v>
      </c>
      <c r="C1895">
        <f>IFERROR(テーブル_Swim015[[#This Row],[水路]],"")</f>
        <v>6</v>
      </c>
      <c r="D1895">
        <f>IFERROR(Sheet4!G2719,"")</f>
        <v>0</v>
      </c>
      <c r="E1895" t="str">
        <f>IFERROR(LOOKUP(テーブル_Swim015[[#This Row],[選手番号]],Sheet3!A:A,Sheet3!C:C),"")</f>
        <v xml:space="preserve">参川かえで                    </v>
      </c>
      <c r="F1895" t="str">
        <f>IFERROR(LOOKUP(D1895,テーブル_Swim014[選手番号],テーブル_Swim014[所属名称１]),"")</f>
        <v/>
      </c>
      <c r="G1895" t="str">
        <f>IFERROR(LOOKUP(テーブル_Swim015[[#This Row],[選手番号]],Sheet2!A:A,Sheet2!B:B),"")</f>
        <v/>
      </c>
      <c r="H1895" t="str">
        <f>IFERROR(LOOKUP(D1895,Sheet2!A:A,Sheet2!C:C),"")</f>
        <v/>
      </c>
      <c r="I1895" t="str">
        <f>IFERROR(LOOKUP(H1895,Sheet9!A:A,記載責任者!#REF!),"")</f>
        <v/>
      </c>
    </row>
    <row r="1896" spans="1:9">
      <c r="A1896">
        <f>IFERROR(テーブル_Swim015[[#This Row],[競技番号]],"")</f>
        <v>145</v>
      </c>
      <c r="B1896">
        <f>IFERROR(テーブル_Swim015[[#This Row],[組]],"")</f>
        <v>1</v>
      </c>
      <c r="C1896">
        <f>IFERROR(テーブル_Swim015[[#This Row],[水路]],"")</f>
        <v>7</v>
      </c>
      <c r="D1896">
        <f>IFERROR(Sheet4!G2720,"")</f>
        <v>0</v>
      </c>
      <c r="E1896" t="str">
        <f>IFERROR(LOOKUP(テーブル_Swim015[[#This Row],[選手番号]],Sheet3!A:A,Sheet3!C:C),"")</f>
        <v/>
      </c>
      <c r="F1896" t="str">
        <f>IFERROR(LOOKUP(D1896,テーブル_Swim014[選手番号],テーブル_Swim014[所属名称１]),"")</f>
        <v/>
      </c>
      <c r="G1896" t="str">
        <f>IFERROR(LOOKUP(テーブル_Swim015[[#This Row],[選手番号]],Sheet2!A:A,Sheet2!B:B),"")</f>
        <v/>
      </c>
      <c r="H1896" t="str">
        <f>IFERROR(LOOKUP(D1896,Sheet2!A:A,Sheet2!C:C),"")</f>
        <v/>
      </c>
      <c r="I1896" t="str">
        <f>IFERROR(LOOKUP(H1896,Sheet9!A:A,記載責任者!#REF!),"")</f>
        <v/>
      </c>
    </row>
    <row r="1897" spans="1:9">
      <c r="A1897">
        <f>IFERROR(テーブル_Swim015[[#This Row],[競技番号]],"")</f>
        <v>145</v>
      </c>
      <c r="B1897">
        <f>IFERROR(テーブル_Swim015[[#This Row],[組]],"")</f>
        <v>1</v>
      </c>
      <c r="C1897">
        <f>IFERROR(テーブル_Swim015[[#This Row],[水路]],"")</f>
        <v>8</v>
      </c>
      <c r="D1897">
        <f>IFERROR(Sheet4!G2721,"")</f>
        <v>0</v>
      </c>
      <c r="E1897" t="str">
        <f>IFERROR(LOOKUP(テーブル_Swim015[[#This Row],[選手番号]],Sheet3!A:A,Sheet3!C:C),"")</f>
        <v/>
      </c>
      <c r="F1897" t="str">
        <f>IFERROR(LOOKUP(D1897,テーブル_Swim014[選手番号],テーブル_Swim014[所属名称１]),"")</f>
        <v/>
      </c>
      <c r="G1897" t="str">
        <f>IFERROR(LOOKUP(テーブル_Swim015[[#This Row],[選手番号]],Sheet2!A:A,Sheet2!B:B),"")</f>
        <v/>
      </c>
      <c r="H1897" t="str">
        <f>IFERROR(LOOKUP(D1897,Sheet2!A:A,Sheet2!C:C),"")</f>
        <v/>
      </c>
      <c r="I1897" t="str">
        <f>IFERROR(LOOKUP(H1897,Sheet9!A:A,記載責任者!#REF!),"")</f>
        <v/>
      </c>
    </row>
    <row r="1898" spans="1:9">
      <c r="A1898">
        <f>IFERROR(テーブル_Swim015[[#This Row],[競技番号]],"")</f>
        <v>145</v>
      </c>
      <c r="B1898">
        <f>IFERROR(テーブル_Swim015[[#This Row],[組]],"")</f>
        <v>2</v>
      </c>
      <c r="C1898">
        <f>IFERROR(テーブル_Swim015[[#This Row],[水路]],"")</f>
        <v>1</v>
      </c>
      <c r="D1898">
        <f>IFERROR(Sheet4!G2722,"")</f>
        <v>0</v>
      </c>
      <c r="E1898" t="str">
        <f>IFERROR(LOOKUP(テーブル_Swim015[[#This Row],[選手番号]],Sheet3!A:A,Sheet3!C:C),"")</f>
        <v xml:space="preserve">西田　優愛                    </v>
      </c>
      <c r="F1898" t="str">
        <f>IFERROR(LOOKUP(D1898,テーブル_Swim014[選手番号],テーブル_Swim014[所属名称１]),"")</f>
        <v/>
      </c>
      <c r="G1898" t="str">
        <f>IFERROR(LOOKUP(テーブル_Swim015[[#This Row],[選手番号]],Sheet2!A:A,Sheet2!B:B),"")</f>
        <v/>
      </c>
      <c r="H1898" t="str">
        <f>IFERROR(LOOKUP(D1898,Sheet2!A:A,Sheet2!C:C),"")</f>
        <v/>
      </c>
      <c r="I1898" t="str">
        <f>IFERROR(LOOKUP(H1898,Sheet9!A:A,記載責任者!#REF!),"")</f>
        <v/>
      </c>
    </row>
    <row r="1899" spans="1:9">
      <c r="A1899">
        <f>IFERROR(テーブル_Swim015[[#This Row],[競技番号]],"")</f>
        <v>145</v>
      </c>
      <c r="B1899">
        <f>IFERROR(テーブル_Swim015[[#This Row],[組]],"")</f>
        <v>2</v>
      </c>
      <c r="C1899">
        <f>IFERROR(テーブル_Swim015[[#This Row],[水路]],"")</f>
        <v>2</v>
      </c>
      <c r="D1899">
        <f>IFERROR(Sheet4!G2723,"")</f>
        <v>0</v>
      </c>
      <c r="E1899" t="str">
        <f>IFERROR(LOOKUP(テーブル_Swim015[[#This Row],[選手番号]],Sheet3!A:A,Sheet3!C:C),"")</f>
        <v xml:space="preserve">野中　彩帆                    </v>
      </c>
      <c r="F1899" t="str">
        <f>IFERROR(LOOKUP(D1899,テーブル_Swim014[選手番号],テーブル_Swim014[所属名称１]),"")</f>
        <v/>
      </c>
      <c r="G1899" t="str">
        <f>IFERROR(LOOKUP(テーブル_Swim015[[#This Row],[選手番号]],Sheet2!A:A,Sheet2!B:B),"")</f>
        <v/>
      </c>
      <c r="H1899" t="str">
        <f>IFERROR(LOOKUP(D1899,Sheet2!A:A,Sheet2!C:C),"")</f>
        <v/>
      </c>
      <c r="I1899" t="str">
        <f>IFERROR(LOOKUP(H1899,Sheet9!A:A,記載責任者!#REF!),"")</f>
        <v/>
      </c>
    </row>
    <row r="1900" spans="1:9">
      <c r="A1900">
        <f>IFERROR(テーブル_Swim015[[#This Row],[競技番号]],"")</f>
        <v>145</v>
      </c>
      <c r="B1900">
        <f>IFERROR(テーブル_Swim015[[#This Row],[組]],"")</f>
        <v>2</v>
      </c>
      <c r="C1900">
        <f>IFERROR(テーブル_Swim015[[#This Row],[水路]],"")</f>
        <v>3</v>
      </c>
      <c r="D1900">
        <f>IFERROR(Sheet4!G2724,"")</f>
        <v>0</v>
      </c>
      <c r="E1900" t="str">
        <f>IFERROR(LOOKUP(テーブル_Swim015[[#This Row],[選手番号]],Sheet3!A:A,Sheet3!C:C),"")</f>
        <v xml:space="preserve">深川　瑚夏                    </v>
      </c>
      <c r="F1900" t="str">
        <f>IFERROR(LOOKUP(D1900,テーブル_Swim014[選手番号],テーブル_Swim014[所属名称１]),"")</f>
        <v/>
      </c>
      <c r="G1900" t="str">
        <f>IFERROR(LOOKUP(テーブル_Swim015[[#This Row],[選手番号]],Sheet2!A:A,Sheet2!B:B),"")</f>
        <v/>
      </c>
      <c r="H1900" t="str">
        <f>IFERROR(LOOKUP(D1900,Sheet2!A:A,Sheet2!C:C),"")</f>
        <v/>
      </c>
      <c r="I1900" t="str">
        <f>IFERROR(LOOKUP(H1900,Sheet9!A:A,記載責任者!#REF!),"")</f>
        <v/>
      </c>
    </row>
    <row r="1901" spans="1:9">
      <c r="A1901">
        <f>IFERROR(テーブル_Swim015[[#This Row],[競技番号]],"")</f>
        <v>145</v>
      </c>
      <c r="B1901">
        <f>IFERROR(テーブル_Swim015[[#This Row],[組]],"")</f>
        <v>2</v>
      </c>
      <c r="C1901">
        <f>IFERROR(テーブル_Swim015[[#This Row],[水路]],"")</f>
        <v>4</v>
      </c>
      <c r="D1901">
        <f>IFERROR(Sheet4!G2725,"")</f>
        <v>0</v>
      </c>
      <c r="E1901" t="str">
        <f>IFERROR(LOOKUP(テーブル_Swim015[[#This Row],[選手番号]],Sheet3!A:A,Sheet3!C:C),"")</f>
        <v xml:space="preserve">丹下　温楓                    </v>
      </c>
      <c r="F1901" t="str">
        <f>IFERROR(LOOKUP(D1901,テーブル_Swim014[選手番号],テーブル_Swim014[所属名称１]),"")</f>
        <v/>
      </c>
      <c r="G1901" t="str">
        <f>IFERROR(LOOKUP(テーブル_Swim015[[#This Row],[選手番号]],Sheet2!A:A,Sheet2!B:B),"")</f>
        <v/>
      </c>
      <c r="H1901" t="str">
        <f>IFERROR(LOOKUP(D1901,Sheet2!A:A,Sheet2!C:C),"")</f>
        <v/>
      </c>
      <c r="I1901" t="str">
        <f>IFERROR(LOOKUP(H1901,Sheet9!A:A,記載責任者!#REF!),"")</f>
        <v/>
      </c>
    </row>
    <row r="1902" spans="1:9">
      <c r="A1902">
        <f>IFERROR(テーブル_Swim015[[#This Row],[競技番号]],"")</f>
        <v>145</v>
      </c>
      <c r="B1902">
        <f>IFERROR(テーブル_Swim015[[#This Row],[組]],"")</f>
        <v>2</v>
      </c>
      <c r="C1902">
        <f>IFERROR(テーブル_Swim015[[#This Row],[水路]],"")</f>
        <v>5</v>
      </c>
      <c r="D1902">
        <f>IFERROR(Sheet4!G2726,"")</f>
        <v>0</v>
      </c>
      <c r="E1902" t="str">
        <f>IFERROR(LOOKUP(テーブル_Swim015[[#This Row],[選手番号]],Sheet3!A:A,Sheet3!C:C),"")</f>
        <v xml:space="preserve">野口　里夏                    </v>
      </c>
      <c r="F1902" t="str">
        <f>IFERROR(LOOKUP(D1902,テーブル_Swim014[選手番号],テーブル_Swim014[所属名称１]),"")</f>
        <v/>
      </c>
      <c r="G1902" t="str">
        <f>IFERROR(LOOKUP(テーブル_Swim015[[#This Row],[選手番号]],Sheet2!A:A,Sheet2!B:B),"")</f>
        <v/>
      </c>
      <c r="H1902" t="str">
        <f>IFERROR(LOOKUP(D1902,Sheet2!A:A,Sheet2!C:C),"")</f>
        <v/>
      </c>
      <c r="I1902" t="str">
        <f>IFERROR(LOOKUP(H1902,Sheet9!A:A,記載責任者!#REF!),"")</f>
        <v/>
      </c>
    </row>
    <row r="1903" spans="1:9">
      <c r="A1903">
        <f>IFERROR(テーブル_Swim015[[#This Row],[競技番号]],"")</f>
        <v>145</v>
      </c>
      <c r="B1903">
        <f>IFERROR(テーブル_Swim015[[#This Row],[組]],"")</f>
        <v>2</v>
      </c>
      <c r="C1903">
        <f>IFERROR(テーブル_Swim015[[#This Row],[水路]],"")</f>
        <v>6</v>
      </c>
      <c r="D1903">
        <f>IFERROR(Sheet4!G2727,"")</f>
        <v>0</v>
      </c>
      <c r="E1903" t="str">
        <f>IFERROR(LOOKUP(テーブル_Swim015[[#This Row],[選手番号]],Sheet3!A:A,Sheet3!C:C),"")</f>
        <v xml:space="preserve">山本　佳希                    </v>
      </c>
      <c r="F1903" t="str">
        <f>IFERROR(LOOKUP(D1903,テーブル_Swim014[選手番号],テーブル_Swim014[所属名称１]),"")</f>
        <v/>
      </c>
      <c r="G1903" t="str">
        <f>IFERROR(LOOKUP(テーブル_Swim015[[#This Row],[選手番号]],Sheet2!A:A,Sheet2!B:B),"")</f>
        <v/>
      </c>
      <c r="H1903" t="str">
        <f>IFERROR(LOOKUP(D1903,Sheet2!A:A,Sheet2!C:C),"")</f>
        <v/>
      </c>
      <c r="I1903" t="str">
        <f>IFERROR(LOOKUP(H1903,Sheet9!A:A,記載責任者!#REF!),"")</f>
        <v/>
      </c>
    </row>
    <row r="1904" spans="1:9">
      <c r="A1904">
        <f>IFERROR(テーブル_Swim015[[#This Row],[競技番号]],"")</f>
        <v>145</v>
      </c>
      <c r="B1904">
        <f>IFERROR(テーブル_Swim015[[#This Row],[組]],"")</f>
        <v>2</v>
      </c>
      <c r="C1904">
        <f>IFERROR(テーブル_Swim015[[#This Row],[水路]],"")</f>
        <v>7</v>
      </c>
      <c r="D1904">
        <f>IFERROR(Sheet4!G2728,"")</f>
        <v>0</v>
      </c>
      <c r="E1904" t="str">
        <f>IFERROR(LOOKUP(テーブル_Swim015[[#This Row],[選手番号]],Sheet3!A:A,Sheet3!C:C),"")</f>
        <v xml:space="preserve">掛水　舞梨                    </v>
      </c>
      <c r="F1904" t="str">
        <f>IFERROR(LOOKUP(D1904,テーブル_Swim014[選手番号],テーブル_Swim014[所属名称１]),"")</f>
        <v/>
      </c>
      <c r="G1904" t="str">
        <f>IFERROR(LOOKUP(テーブル_Swim015[[#This Row],[選手番号]],Sheet2!A:A,Sheet2!B:B),"")</f>
        <v/>
      </c>
      <c r="H1904" t="str">
        <f>IFERROR(LOOKUP(D1904,Sheet2!A:A,Sheet2!C:C),"")</f>
        <v/>
      </c>
      <c r="I1904" t="str">
        <f>IFERROR(LOOKUP(H1904,Sheet9!A:A,記載責任者!#REF!),"")</f>
        <v/>
      </c>
    </row>
    <row r="1905" spans="1:9">
      <c r="A1905">
        <f>IFERROR(テーブル_Swim015[[#This Row],[競技番号]],"")</f>
        <v>145</v>
      </c>
      <c r="B1905">
        <f>IFERROR(テーブル_Swim015[[#This Row],[組]],"")</f>
        <v>2</v>
      </c>
      <c r="C1905">
        <f>IFERROR(テーブル_Swim015[[#This Row],[水路]],"")</f>
        <v>8</v>
      </c>
      <c r="D1905">
        <f>IFERROR(Sheet4!G2729,"")</f>
        <v>0</v>
      </c>
      <c r="E1905" t="str">
        <f>IFERROR(LOOKUP(テーブル_Swim015[[#This Row],[選手番号]],Sheet3!A:A,Sheet3!C:C),"")</f>
        <v xml:space="preserve">三田　莉子                    </v>
      </c>
      <c r="F1905" t="str">
        <f>IFERROR(LOOKUP(D1905,テーブル_Swim014[選手番号],テーブル_Swim014[所属名称１]),"")</f>
        <v/>
      </c>
      <c r="G1905" t="str">
        <f>IFERROR(LOOKUP(テーブル_Swim015[[#This Row],[選手番号]],Sheet2!A:A,Sheet2!B:B),"")</f>
        <v/>
      </c>
      <c r="H1905" t="str">
        <f>IFERROR(LOOKUP(D1905,Sheet2!A:A,Sheet2!C:C),"")</f>
        <v/>
      </c>
      <c r="I1905" t="str">
        <f>IFERROR(LOOKUP(H1905,Sheet9!A:A,記載責任者!#REF!),"")</f>
        <v/>
      </c>
    </row>
    <row r="1906" spans="1:9">
      <c r="A1906">
        <f>IFERROR(テーブル_Swim015[[#This Row],[競技番号]],"")</f>
        <v>146</v>
      </c>
      <c r="B1906">
        <f>IFERROR(テーブル_Swim015[[#This Row],[組]],"")</f>
        <v>1</v>
      </c>
      <c r="C1906">
        <f>IFERROR(テーブル_Swim015[[#This Row],[水路]],"")</f>
        <v>1</v>
      </c>
      <c r="D1906">
        <f>IFERROR(Sheet4!G2730,"")</f>
        <v>0</v>
      </c>
      <c r="E1906" t="str">
        <f>IFERROR(LOOKUP(テーブル_Swim015[[#This Row],[選手番号]],Sheet3!A:A,Sheet3!C:C),"")</f>
        <v/>
      </c>
      <c r="F1906" t="str">
        <f>IFERROR(LOOKUP(D1906,テーブル_Swim014[選手番号],テーブル_Swim014[所属名称１]),"")</f>
        <v/>
      </c>
      <c r="G1906" t="str">
        <f>IFERROR(LOOKUP(テーブル_Swim015[[#This Row],[選手番号]],Sheet2!A:A,Sheet2!B:B),"")</f>
        <v/>
      </c>
      <c r="H1906" t="str">
        <f>IFERROR(LOOKUP(D1906,Sheet2!A:A,Sheet2!C:C),"")</f>
        <v/>
      </c>
      <c r="I1906" t="str">
        <f>IFERROR(LOOKUP(H1906,Sheet9!A:A,記載責任者!#REF!),"")</f>
        <v/>
      </c>
    </row>
    <row r="1907" spans="1:9">
      <c r="A1907">
        <f>IFERROR(テーブル_Swim015[[#This Row],[競技番号]],"")</f>
        <v>146</v>
      </c>
      <c r="B1907">
        <f>IFERROR(テーブル_Swim015[[#This Row],[組]],"")</f>
        <v>1</v>
      </c>
      <c r="C1907">
        <f>IFERROR(テーブル_Swim015[[#This Row],[水路]],"")</f>
        <v>2</v>
      </c>
      <c r="D1907">
        <f>IFERROR(Sheet4!G2731,"")</f>
        <v>0</v>
      </c>
      <c r="E1907" t="str">
        <f>IFERROR(LOOKUP(テーブル_Swim015[[#This Row],[選手番号]],Sheet3!A:A,Sheet3!C:C),"")</f>
        <v xml:space="preserve">宗石　星流                    </v>
      </c>
      <c r="F1907" t="str">
        <f>IFERROR(LOOKUP(D1907,テーブル_Swim014[選手番号],テーブル_Swim014[所属名称１]),"")</f>
        <v/>
      </c>
      <c r="G1907" t="str">
        <f>IFERROR(LOOKUP(テーブル_Swim015[[#This Row],[選手番号]],Sheet2!A:A,Sheet2!B:B),"")</f>
        <v/>
      </c>
      <c r="H1907" t="str">
        <f>IFERROR(LOOKUP(D1907,Sheet2!A:A,Sheet2!C:C),"")</f>
        <v/>
      </c>
      <c r="I1907" t="str">
        <f>IFERROR(LOOKUP(H1907,Sheet9!A:A,記載責任者!#REF!),"")</f>
        <v/>
      </c>
    </row>
    <row r="1908" spans="1:9">
      <c r="A1908">
        <f>IFERROR(テーブル_Swim015[[#This Row],[競技番号]],"")</f>
        <v>146</v>
      </c>
      <c r="B1908">
        <f>IFERROR(テーブル_Swim015[[#This Row],[組]],"")</f>
        <v>1</v>
      </c>
      <c r="C1908">
        <f>IFERROR(テーブル_Swim015[[#This Row],[水路]],"")</f>
        <v>3</v>
      </c>
      <c r="D1908">
        <f>IFERROR(Sheet4!G2732,"")</f>
        <v>0</v>
      </c>
      <c r="E1908" t="str">
        <f>IFERROR(LOOKUP(テーブル_Swim015[[#This Row],[選手番号]],Sheet3!A:A,Sheet3!C:C),"")</f>
        <v xml:space="preserve">川村　逸斗                    </v>
      </c>
      <c r="F1908" t="str">
        <f>IFERROR(LOOKUP(D1908,テーブル_Swim014[選手番号],テーブル_Swim014[所属名称１]),"")</f>
        <v/>
      </c>
      <c r="G1908" t="str">
        <f>IFERROR(LOOKUP(テーブル_Swim015[[#This Row],[選手番号]],Sheet2!A:A,Sheet2!B:B),"")</f>
        <v/>
      </c>
      <c r="H1908" t="str">
        <f>IFERROR(LOOKUP(D1908,Sheet2!A:A,Sheet2!C:C),"")</f>
        <v/>
      </c>
      <c r="I1908" t="str">
        <f>IFERROR(LOOKUP(H1908,Sheet9!A:A,記載責任者!#REF!),"")</f>
        <v/>
      </c>
    </row>
    <row r="1909" spans="1:9">
      <c r="A1909">
        <f>IFERROR(テーブル_Swim015[[#This Row],[競技番号]],"")</f>
        <v>146</v>
      </c>
      <c r="B1909">
        <f>IFERROR(テーブル_Swim015[[#This Row],[組]],"")</f>
        <v>1</v>
      </c>
      <c r="C1909">
        <f>IFERROR(テーブル_Swim015[[#This Row],[水路]],"")</f>
        <v>4</v>
      </c>
      <c r="D1909">
        <f>IFERROR(Sheet4!G2733,"")</f>
        <v>0</v>
      </c>
      <c r="E1909" t="str">
        <f>IFERROR(LOOKUP(テーブル_Swim015[[#This Row],[選手番号]],Sheet3!A:A,Sheet3!C:C),"")</f>
        <v xml:space="preserve">伊須　新太                    </v>
      </c>
      <c r="F1909" t="str">
        <f>IFERROR(LOOKUP(D1909,テーブル_Swim014[選手番号],テーブル_Swim014[所属名称１]),"")</f>
        <v/>
      </c>
      <c r="G1909" t="str">
        <f>IFERROR(LOOKUP(テーブル_Swim015[[#This Row],[選手番号]],Sheet2!A:A,Sheet2!B:B),"")</f>
        <v/>
      </c>
      <c r="H1909" t="str">
        <f>IFERROR(LOOKUP(D1909,Sheet2!A:A,Sheet2!C:C),"")</f>
        <v/>
      </c>
      <c r="I1909" t="str">
        <f>IFERROR(LOOKUP(H1909,Sheet9!A:A,記載責任者!#REF!),"")</f>
        <v/>
      </c>
    </row>
    <row r="1910" spans="1:9">
      <c r="A1910">
        <f>IFERROR(テーブル_Swim015[[#This Row],[競技番号]],"")</f>
        <v>146</v>
      </c>
      <c r="B1910">
        <f>IFERROR(テーブル_Swim015[[#This Row],[組]],"")</f>
        <v>1</v>
      </c>
      <c r="C1910">
        <f>IFERROR(テーブル_Swim015[[#This Row],[水路]],"")</f>
        <v>5</v>
      </c>
      <c r="D1910">
        <f>IFERROR(Sheet4!G2734,"")</f>
        <v>0</v>
      </c>
      <c r="E1910" t="str">
        <f>IFERROR(LOOKUP(テーブル_Swim015[[#This Row],[選手番号]],Sheet3!A:A,Sheet3!C:C),"")</f>
        <v xml:space="preserve">松田　悠希                    </v>
      </c>
      <c r="F1910" t="str">
        <f>IFERROR(LOOKUP(D1910,テーブル_Swim014[選手番号],テーブル_Swim014[所属名称１]),"")</f>
        <v/>
      </c>
      <c r="G1910" t="str">
        <f>IFERROR(LOOKUP(テーブル_Swim015[[#This Row],[選手番号]],Sheet2!A:A,Sheet2!B:B),"")</f>
        <v/>
      </c>
      <c r="H1910" t="str">
        <f>IFERROR(LOOKUP(D1910,Sheet2!A:A,Sheet2!C:C),"")</f>
        <v/>
      </c>
      <c r="I1910" t="str">
        <f>IFERROR(LOOKUP(H1910,Sheet9!A:A,記載責任者!#REF!),"")</f>
        <v/>
      </c>
    </row>
    <row r="1911" spans="1:9">
      <c r="A1911">
        <f>IFERROR(テーブル_Swim015[[#This Row],[競技番号]],"")</f>
        <v>146</v>
      </c>
      <c r="B1911">
        <f>IFERROR(テーブル_Swim015[[#This Row],[組]],"")</f>
        <v>1</v>
      </c>
      <c r="C1911">
        <f>IFERROR(テーブル_Swim015[[#This Row],[水路]],"")</f>
        <v>6</v>
      </c>
      <c r="D1911">
        <f>IFERROR(Sheet4!G2735,"")</f>
        <v>0</v>
      </c>
      <c r="E1911" t="str">
        <f>IFERROR(LOOKUP(テーブル_Swim015[[#This Row],[選手番号]],Sheet3!A:A,Sheet3!C:C),"")</f>
        <v xml:space="preserve">吉本　　瞬                    </v>
      </c>
      <c r="F1911" t="str">
        <f>IFERROR(LOOKUP(D1911,テーブル_Swim014[選手番号],テーブル_Swim014[所属名称１]),"")</f>
        <v/>
      </c>
      <c r="G1911" t="str">
        <f>IFERROR(LOOKUP(テーブル_Swim015[[#This Row],[選手番号]],Sheet2!A:A,Sheet2!B:B),"")</f>
        <v/>
      </c>
      <c r="H1911" t="str">
        <f>IFERROR(LOOKUP(D1911,Sheet2!A:A,Sheet2!C:C),"")</f>
        <v/>
      </c>
      <c r="I1911" t="str">
        <f>IFERROR(LOOKUP(H1911,Sheet9!A:A,記載責任者!#REF!),"")</f>
        <v/>
      </c>
    </row>
    <row r="1912" spans="1:9">
      <c r="A1912">
        <f>IFERROR(テーブル_Swim015[[#This Row],[競技番号]],"")</f>
        <v>146</v>
      </c>
      <c r="B1912">
        <f>IFERROR(テーブル_Swim015[[#This Row],[組]],"")</f>
        <v>1</v>
      </c>
      <c r="C1912">
        <f>IFERROR(テーブル_Swim015[[#This Row],[水路]],"")</f>
        <v>7</v>
      </c>
      <c r="D1912">
        <f>IFERROR(Sheet4!G2736,"")</f>
        <v>0</v>
      </c>
      <c r="E1912" t="str">
        <f>IFERROR(LOOKUP(テーブル_Swim015[[#This Row],[選手番号]],Sheet3!A:A,Sheet3!C:C),"")</f>
        <v/>
      </c>
      <c r="F1912" t="str">
        <f>IFERROR(LOOKUP(D1912,テーブル_Swim014[選手番号],テーブル_Swim014[所属名称１]),"")</f>
        <v/>
      </c>
      <c r="G1912" t="str">
        <f>IFERROR(LOOKUP(テーブル_Swim015[[#This Row],[選手番号]],Sheet2!A:A,Sheet2!B:B),"")</f>
        <v/>
      </c>
      <c r="H1912" t="str">
        <f>IFERROR(LOOKUP(D1912,Sheet2!A:A,Sheet2!C:C),"")</f>
        <v/>
      </c>
      <c r="I1912" t="str">
        <f>IFERROR(LOOKUP(H1912,Sheet9!A:A,記載責任者!#REF!),"")</f>
        <v/>
      </c>
    </row>
    <row r="1913" spans="1:9">
      <c r="A1913">
        <f>IFERROR(テーブル_Swim015[[#This Row],[競技番号]],"")</f>
        <v>146</v>
      </c>
      <c r="B1913">
        <f>IFERROR(テーブル_Swim015[[#This Row],[組]],"")</f>
        <v>1</v>
      </c>
      <c r="C1913">
        <f>IFERROR(テーブル_Swim015[[#This Row],[水路]],"")</f>
        <v>8</v>
      </c>
      <c r="D1913">
        <f>IFERROR(Sheet4!G2737,"")</f>
        <v>0</v>
      </c>
      <c r="E1913" t="str">
        <f>IFERROR(LOOKUP(テーブル_Swim015[[#This Row],[選手番号]],Sheet3!A:A,Sheet3!C:C),"")</f>
        <v/>
      </c>
      <c r="F1913" t="str">
        <f>IFERROR(LOOKUP(D1913,テーブル_Swim014[選手番号],テーブル_Swim014[所属名称１]),"")</f>
        <v/>
      </c>
      <c r="G1913" t="str">
        <f>IFERROR(LOOKUP(テーブル_Swim015[[#This Row],[選手番号]],Sheet2!A:A,Sheet2!B:B),"")</f>
        <v/>
      </c>
      <c r="H1913" t="str">
        <f>IFERROR(LOOKUP(D1913,Sheet2!A:A,Sheet2!C:C),"")</f>
        <v/>
      </c>
      <c r="I1913" t="str">
        <f>IFERROR(LOOKUP(H1913,Sheet9!A:A,記載責任者!#REF!),"")</f>
        <v/>
      </c>
    </row>
    <row r="1914" spans="1:9">
      <c r="A1914">
        <f>IFERROR(テーブル_Swim015[[#This Row],[競技番号]],"")</f>
        <v>146</v>
      </c>
      <c r="B1914">
        <f>IFERROR(テーブル_Swim015[[#This Row],[組]],"")</f>
        <v>2</v>
      </c>
      <c r="C1914">
        <f>IFERROR(テーブル_Swim015[[#This Row],[水路]],"")</f>
        <v>1</v>
      </c>
      <c r="D1914">
        <f>IFERROR(Sheet4!G2738,"")</f>
        <v>0</v>
      </c>
      <c r="E1914" t="str">
        <f>IFERROR(LOOKUP(テーブル_Swim015[[#This Row],[選手番号]],Sheet3!A:A,Sheet3!C:C),"")</f>
        <v xml:space="preserve">細川　太都                    </v>
      </c>
      <c r="F1914" t="str">
        <f>IFERROR(LOOKUP(D1914,テーブル_Swim014[選手番号],テーブル_Swim014[所属名称１]),"")</f>
        <v/>
      </c>
      <c r="G1914" t="str">
        <f>IFERROR(LOOKUP(テーブル_Swim015[[#This Row],[選手番号]],Sheet2!A:A,Sheet2!B:B),"")</f>
        <v/>
      </c>
      <c r="H1914" t="str">
        <f>IFERROR(LOOKUP(D1914,Sheet2!A:A,Sheet2!C:C),"")</f>
        <v/>
      </c>
      <c r="I1914" t="str">
        <f>IFERROR(LOOKUP(H1914,Sheet9!A:A,記載責任者!#REF!),"")</f>
        <v/>
      </c>
    </row>
    <row r="1915" spans="1:9">
      <c r="A1915">
        <f>IFERROR(テーブル_Swim015[[#This Row],[競技番号]],"")</f>
        <v>146</v>
      </c>
      <c r="B1915">
        <f>IFERROR(テーブル_Swim015[[#This Row],[組]],"")</f>
        <v>2</v>
      </c>
      <c r="C1915">
        <f>IFERROR(テーブル_Swim015[[#This Row],[水路]],"")</f>
        <v>2</v>
      </c>
      <c r="D1915">
        <f>IFERROR(Sheet4!G2739,"")</f>
        <v>0</v>
      </c>
      <c r="E1915" t="str">
        <f>IFERROR(LOOKUP(テーブル_Swim015[[#This Row],[選手番号]],Sheet3!A:A,Sheet3!C:C),"")</f>
        <v xml:space="preserve">竹内　稜翔                    </v>
      </c>
      <c r="F1915" t="str">
        <f>IFERROR(LOOKUP(D1915,テーブル_Swim014[選手番号],テーブル_Swim014[所属名称１]),"")</f>
        <v/>
      </c>
      <c r="G1915" t="str">
        <f>IFERROR(LOOKUP(テーブル_Swim015[[#This Row],[選手番号]],Sheet2!A:A,Sheet2!B:B),"")</f>
        <v/>
      </c>
      <c r="H1915" t="str">
        <f>IFERROR(LOOKUP(D1915,Sheet2!A:A,Sheet2!C:C),"")</f>
        <v/>
      </c>
      <c r="I1915" t="str">
        <f>IFERROR(LOOKUP(H1915,Sheet9!A:A,記載責任者!#REF!),"")</f>
        <v/>
      </c>
    </row>
    <row r="1916" spans="1:9">
      <c r="A1916">
        <f>IFERROR(テーブル_Swim015[[#This Row],[競技番号]],"")</f>
        <v>146</v>
      </c>
      <c r="B1916">
        <f>IFERROR(テーブル_Swim015[[#This Row],[組]],"")</f>
        <v>2</v>
      </c>
      <c r="C1916">
        <f>IFERROR(テーブル_Swim015[[#This Row],[水路]],"")</f>
        <v>3</v>
      </c>
      <c r="D1916">
        <f>IFERROR(Sheet4!G2740,"")</f>
        <v>0</v>
      </c>
      <c r="E1916" t="str">
        <f>IFERROR(LOOKUP(テーブル_Swim015[[#This Row],[選手番号]],Sheet3!A:A,Sheet3!C:C),"")</f>
        <v xml:space="preserve">三好　　凜                    </v>
      </c>
      <c r="F1916" t="str">
        <f>IFERROR(LOOKUP(D1916,テーブル_Swim014[選手番号],テーブル_Swim014[所属名称１]),"")</f>
        <v/>
      </c>
      <c r="G1916" t="str">
        <f>IFERROR(LOOKUP(テーブル_Swim015[[#This Row],[選手番号]],Sheet2!A:A,Sheet2!B:B),"")</f>
        <v/>
      </c>
      <c r="H1916" t="str">
        <f>IFERROR(LOOKUP(D1916,Sheet2!A:A,Sheet2!C:C),"")</f>
        <v/>
      </c>
      <c r="I1916" t="str">
        <f>IFERROR(LOOKUP(H1916,Sheet9!A:A,記載責任者!#REF!),"")</f>
        <v/>
      </c>
    </row>
    <row r="1917" spans="1:9">
      <c r="A1917">
        <f>IFERROR(テーブル_Swim015[[#This Row],[競技番号]],"")</f>
        <v>146</v>
      </c>
      <c r="B1917">
        <f>IFERROR(テーブル_Swim015[[#This Row],[組]],"")</f>
        <v>2</v>
      </c>
      <c r="C1917">
        <f>IFERROR(テーブル_Swim015[[#This Row],[水路]],"")</f>
        <v>4</v>
      </c>
      <c r="D1917">
        <f>IFERROR(Sheet4!G2741,"")</f>
        <v>0</v>
      </c>
      <c r="E1917" t="str">
        <f>IFERROR(LOOKUP(テーブル_Swim015[[#This Row],[選手番号]],Sheet3!A:A,Sheet3!C:C),"")</f>
        <v xml:space="preserve">幸田　太一                    </v>
      </c>
      <c r="F1917" t="str">
        <f>IFERROR(LOOKUP(D1917,テーブル_Swim014[選手番号],テーブル_Swim014[所属名称１]),"")</f>
        <v/>
      </c>
      <c r="G1917" t="str">
        <f>IFERROR(LOOKUP(テーブル_Swim015[[#This Row],[選手番号]],Sheet2!A:A,Sheet2!B:B),"")</f>
        <v/>
      </c>
      <c r="H1917" t="str">
        <f>IFERROR(LOOKUP(D1917,Sheet2!A:A,Sheet2!C:C),"")</f>
        <v/>
      </c>
      <c r="I1917" t="str">
        <f>IFERROR(LOOKUP(H1917,Sheet9!A:A,記載責任者!#REF!),"")</f>
        <v/>
      </c>
    </row>
    <row r="1918" spans="1:9">
      <c r="A1918">
        <f>IFERROR(テーブル_Swim015[[#This Row],[競技番号]],"")</f>
        <v>146</v>
      </c>
      <c r="B1918">
        <f>IFERROR(テーブル_Swim015[[#This Row],[組]],"")</f>
        <v>2</v>
      </c>
      <c r="C1918">
        <f>IFERROR(テーブル_Swim015[[#This Row],[水路]],"")</f>
        <v>5</v>
      </c>
      <c r="D1918">
        <f>IFERROR(Sheet4!G2742,"")</f>
        <v>0</v>
      </c>
      <c r="E1918" t="str">
        <f>IFERROR(LOOKUP(テーブル_Swim015[[#This Row],[選手番号]],Sheet3!A:A,Sheet3!C:C),"")</f>
        <v xml:space="preserve">安原　聖力                    </v>
      </c>
      <c r="F1918" t="str">
        <f>IFERROR(LOOKUP(D1918,テーブル_Swim014[選手番号],テーブル_Swim014[所属名称１]),"")</f>
        <v/>
      </c>
      <c r="G1918" t="str">
        <f>IFERROR(LOOKUP(テーブル_Swim015[[#This Row],[選手番号]],Sheet2!A:A,Sheet2!B:B),"")</f>
        <v/>
      </c>
      <c r="H1918" t="str">
        <f>IFERROR(LOOKUP(D1918,Sheet2!A:A,Sheet2!C:C),"")</f>
        <v/>
      </c>
      <c r="I1918" t="str">
        <f>IFERROR(LOOKUP(H1918,Sheet9!A:A,記載責任者!#REF!),"")</f>
        <v/>
      </c>
    </row>
    <row r="1919" spans="1:9">
      <c r="A1919">
        <f>IFERROR(テーブル_Swim015[[#This Row],[競技番号]],"")</f>
        <v>146</v>
      </c>
      <c r="B1919">
        <f>IFERROR(テーブル_Swim015[[#This Row],[組]],"")</f>
        <v>2</v>
      </c>
      <c r="C1919">
        <f>IFERROR(テーブル_Swim015[[#This Row],[水路]],"")</f>
        <v>6</v>
      </c>
      <c r="D1919">
        <f>IFERROR(Sheet4!G2743,"")</f>
        <v>0</v>
      </c>
      <c r="E1919" t="str">
        <f>IFERROR(LOOKUP(テーブル_Swim015[[#This Row],[選手番号]],Sheet3!A:A,Sheet3!C:C),"")</f>
        <v xml:space="preserve">増田　　開                    </v>
      </c>
      <c r="F1919" t="str">
        <f>IFERROR(LOOKUP(D1919,テーブル_Swim014[選手番号],テーブル_Swim014[所属名称１]),"")</f>
        <v/>
      </c>
      <c r="G1919" t="str">
        <f>IFERROR(LOOKUP(テーブル_Swim015[[#This Row],[選手番号]],Sheet2!A:A,Sheet2!B:B),"")</f>
        <v/>
      </c>
      <c r="H1919" t="str">
        <f>IFERROR(LOOKUP(D1919,Sheet2!A:A,Sheet2!C:C),"")</f>
        <v/>
      </c>
      <c r="I1919" t="str">
        <f>IFERROR(LOOKUP(H1919,Sheet9!A:A,記載責任者!#REF!),"")</f>
        <v/>
      </c>
    </row>
    <row r="1920" spans="1:9">
      <c r="A1920">
        <f>IFERROR(テーブル_Swim015[[#This Row],[競技番号]],"")</f>
        <v>146</v>
      </c>
      <c r="B1920">
        <f>IFERROR(テーブル_Swim015[[#This Row],[組]],"")</f>
        <v>2</v>
      </c>
      <c r="C1920">
        <f>IFERROR(テーブル_Swim015[[#This Row],[水路]],"")</f>
        <v>7</v>
      </c>
      <c r="D1920">
        <f>IFERROR(Sheet4!G2744,"")</f>
        <v>0</v>
      </c>
      <c r="E1920" t="str">
        <f>IFERROR(LOOKUP(テーブル_Swim015[[#This Row],[選手番号]],Sheet3!A:A,Sheet3!C:C),"")</f>
        <v xml:space="preserve">熊谷　旺俊                    </v>
      </c>
      <c r="F1920" t="str">
        <f>IFERROR(LOOKUP(D1920,テーブル_Swim014[選手番号],テーブル_Swim014[所属名称１]),"")</f>
        <v/>
      </c>
      <c r="G1920" t="str">
        <f>IFERROR(LOOKUP(テーブル_Swim015[[#This Row],[選手番号]],Sheet2!A:A,Sheet2!B:B),"")</f>
        <v/>
      </c>
      <c r="H1920" t="str">
        <f>IFERROR(LOOKUP(D1920,Sheet2!A:A,Sheet2!C:C),"")</f>
        <v/>
      </c>
      <c r="I1920" t="str">
        <f>IFERROR(LOOKUP(H1920,Sheet9!A:A,記載責任者!#REF!),"")</f>
        <v/>
      </c>
    </row>
    <row r="1921" spans="1:9">
      <c r="A1921">
        <f>IFERROR(テーブル_Swim015[[#This Row],[競技番号]],"")</f>
        <v>146</v>
      </c>
      <c r="B1921">
        <f>IFERROR(テーブル_Swim015[[#This Row],[組]],"")</f>
        <v>2</v>
      </c>
      <c r="C1921">
        <f>IFERROR(テーブル_Swim015[[#This Row],[水路]],"")</f>
        <v>8</v>
      </c>
      <c r="D1921">
        <f>IFERROR(Sheet4!G2745,"")</f>
        <v>0</v>
      </c>
      <c r="E1921" t="str">
        <f>IFERROR(LOOKUP(テーブル_Swim015[[#This Row],[選手番号]],Sheet3!A:A,Sheet3!C:C),"")</f>
        <v xml:space="preserve">大西航志郎                    </v>
      </c>
      <c r="F1921" t="str">
        <f>IFERROR(LOOKUP(D1921,テーブル_Swim014[選手番号],テーブル_Swim014[所属名称１]),"")</f>
        <v/>
      </c>
      <c r="G1921" t="str">
        <f>IFERROR(LOOKUP(テーブル_Swim015[[#This Row],[選手番号]],Sheet2!A:A,Sheet2!B:B),"")</f>
        <v/>
      </c>
      <c r="H1921" t="str">
        <f>IFERROR(LOOKUP(D1921,Sheet2!A:A,Sheet2!C:C),"")</f>
        <v/>
      </c>
      <c r="I1921" t="str">
        <f>IFERROR(LOOKUP(H1921,Sheet9!A:A,記載責任者!#REF!),"")</f>
        <v/>
      </c>
    </row>
    <row r="1922" spans="1:9">
      <c r="A1922">
        <f>IFERROR(テーブル_Swim015[[#This Row],[競技番号]],"")</f>
        <v>147</v>
      </c>
      <c r="B1922">
        <f>IFERROR(テーブル_Swim015[[#This Row],[組]],"")</f>
        <v>1</v>
      </c>
      <c r="C1922">
        <f>IFERROR(テーブル_Swim015[[#This Row],[水路]],"")</f>
        <v>1</v>
      </c>
      <c r="D1922">
        <f>IFERROR(Sheet4!G2746,"")</f>
        <v>0</v>
      </c>
      <c r="E1922" t="str">
        <f>IFERROR(LOOKUP(テーブル_Swim015[[#This Row],[選手番号]],Sheet3!A:A,Sheet3!C:C),"")</f>
        <v/>
      </c>
      <c r="F1922" t="str">
        <f>IFERROR(LOOKUP(D1922,テーブル_Swim014[選手番号],テーブル_Swim014[所属名称１]),"")</f>
        <v/>
      </c>
      <c r="G1922" t="str">
        <f>IFERROR(LOOKUP(テーブル_Swim015[[#This Row],[選手番号]],Sheet2!A:A,Sheet2!B:B),"")</f>
        <v/>
      </c>
      <c r="H1922" t="str">
        <f>IFERROR(LOOKUP(D1922,Sheet2!A:A,Sheet2!C:C),"")</f>
        <v/>
      </c>
      <c r="I1922" t="str">
        <f>IFERROR(LOOKUP(H1922,Sheet9!A:A,記載責任者!#REF!),"")</f>
        <v/>
      </c>
    </row>
    <row r="1923" spans="1:9">
      <c r="A1923">
        <f>IFERROR(テーブル_Swim015[[#This Row],[競技番号]],"")</f>
        <v>147</v>
      </c>
      <c r="B1923">
        <f>IFERROR(テーブル_Swim015[[#This Row],[組]],"")</f>
        <v>1</v>
      </c>
      <c r="C1923">
        <f>IFERROR(テーブル_Swim015[[#This Row],[水路]],"")</f>
        <v>2</v>
      </c>
      <c r="D1923">
        <f>IFERROR(Sheet4!G2747,"")</f>
        <v>0</v>
      </c>
      <c r="E1923" t="str">
        <f>IFERROR(LOOKUP(テーブル_Swim015[[#This Row],[選手番号]],Sheet3!A:A,Sheet3!C:C),"")</f>
        <v/>
      </c>
      <c r="F1923" t="str">
        <f>IFERROR(LOOKUP(D1923,テーブル_Swim014[選手番号],テーブル_Swim014[所属名称１]),"")</f>
        <v/>
      </c>
      <c r="G1923" t="str">
        <f>IFERROR(LOOKUP(テーブル_Swim015[[#This Row],[選手番号]],Sheet2!A:A,Sheet2!B:B),"")</f>
        <v/>
      </c>
      <c r="H1923" t="str">
        <f>IFERROR(LOOKUP(D1923,Sheet2!A:A,Sheet2!C:C),"")</f>
        <v/>
      </c>
      <c r="I1923" t="str">
        <f>IFERROR(LOOKUP(H1923,Sheet9!A:A,記載責任者!#REF!),"")</f>
        <v/>
      </c>
    </row>
    <row r="1924" spans="1:9">
      <c r="A1924">
        <f>IFERROR(テーブル_Swim015[[#This Row],[競技番号]],"")</f>
        <v>147</v>
      </c>
      <c r="B1924">
        <f>IFERROR(テーブル_Swim015[[#This Row],[組]],"")</f>
        <v>1</v>
      </c>
      <c r="C1924">
        <f>IFERROR(テーブル_Swim015[[#This Row],[水路]],"")</f>
        <v>3</v>
      </c>
      <c r="D1924">
        <f>IFERROR(Sheet4!G2748,"")</f>
        <v>0</v>
      </c>
      <c r="E1924" t="str">
        <f>IFERROR(LOOKUP(テーブル_Swim015[[#This Row],[選手番号]],Sheet3!A:A,Sheet3!C:C),"")</f>
        <v/>
      </c>
      <c r="F1924" t="str">
        <f>IFERROR(LOOKUP(D1924,テーブル_Swim014[選手番号],テーブル_Swim014[所属名称１]),"")</f>
        <v/>
      </c>
      <c r="G1924" t="str">
        <f>IFERROR(LOOKUP(テーブル_Swim015[[#This Row],[選手番号]],Sheet2!A:A,Sheet2!B:B),"")</f>
        <v/>
      </c>
      <c r="H1924" t="str">
        <f>IFERROR(LOOKUP(D1924,Sheet2!A:A,Sheet2!C:C),"")</f>
        <v/>
      </c>
      <c r="I1924" t="str">
        <f>IFERROR(LOOKUP(H1924,Sheet9!A:A,記載責任者!#REF!),"")</f>
        <v/>
      </c>
    </row>
    <row r="1925" spans="1:9">
      <c r="A1925">
        <f>IFERROR(テーブル_Swim015[[#This Row],[競技番号]],"")</f>
        <v>147</v>
      </c>
      <c r="B1925">
        <f>IFERROR(テーブル_Swim015[[#This Row],[組]],"")</f>
        <v>1</v>
      </c>
      <c r="C1925">
        <f>IFERROR(テーブル_Swim015[[#This Row],[水路]],"")</f>
        <v>4</v>
      </c>
      <c r="D1925">
        <f>IFERROR(Sheet4!G2749,"")</f>
        <v>0</v>
      </c>
      <c r="E1925" t="str">
        <f>IFERROR(LOOKUP(テーブル_Swim015[[#This Row],[選手番号]],Sheet3!A:A,Sheet3!C:C),"")</f>
        <v/>
      </c>
      <c r="F1925" t="str">
        <f>IFERROR(LOOKUP(D1925,テーブル_Swim014[選手番号],テーブル_Swim014[所属名称１]),"")</f>
        <v/>
      </c>
      <c r="G1925" t="str">
        <f>IFERROR(LOOKUP(テーブル_Swim015[[#This Row],[選手番号]],Sheet2!A:A,Sheet2!B:B),"")</f>
        <v/>
      </c>
      <c r="H1925" t="str">
        <f>IFERROR(LOOKUP(D1925,Sheet2!A:A,Sheet2!C:C),"")</f>
        <v/>
      </c>
      <c r="I1925" t="str">
        <f>IFERROR(LOOKUP(H1925,Sheet9!A:A,記載責任者!#REF!),"")</f>
        <v/>
      </c>
    </row>
    <row r="1926" spans="1:9">
      <c r="A1926">
        <f>IFERROR(テーブル_Swim015[[#This Row],[競技番号]],"")</f>
        <v>147</v>
      </c>
      <c r="B1926">
        <f>IFERROR(テーブル_Swim015[[#This Row],[組]],"")</f>
        <v>1</v>
      </c>
      <c r="C1926">
        <f>IFERROR(テーブル_Swim015[[#This Row],[水路]],"")</f>
        <v>5</v>
      </c>
      <c r="D1926">
        <f>IFERROR(Sheet4!G2750,"")</f>
        <v>0</v>
      </c>
      <c r="E1926" t="str">
        <f>IFERROR(LOOKUP(テーブル_Swim015[[#This Row],[選手番号]],Sheet3!A:A,Sheet3!C:C),"")</f>
        <v/>
      </c>
      <c r="F1926" t="str">
        <f>IFERROR(LOOKUP(D1926,テーブル_Swim014[選手番号],テーブル_Swim014[所属名称１]),"")</f>
        <v/>
      </c>
      <c r="G1926" t="str">
        <f>IFERROR(LOOKUP(テーブル_Swim015[[#This Row],[選手番号]],Sheet2!A:A,Sheet2!B:B),"")</f>
        <v/>
      </c>
      <c r="H1926" t="str">
        <f>IFERROR(LOOKUP(D1926,Sheet2!A:A,Sheet2!C:C),"")</f>
        <v/>
      </c>
      <c r="I1926" t="str">
        <f>IFERROR(LOOKUP(H1926,Sheet9!A:A,記載責任者!#REF!),"")</f>
        <v/>
      </c>
    </row>
    <row r="1927" spans="1:9">
      <c r="A1927">
        <f>IFERROR(テーブル_Swim015[[#This Row],[競技番号]],"")</f>
        <v>147</v>
      </c>
      <c r="B1927">
        <f>IFERROR(テーブル_Swim015[[#This Row],[組]],"")</f>
        <v>1</v>
      </c>
      <c r="C1927">
        <f>IFERROR(テーブル_Swim015[[#This Row],[水路]],"")</f>
        <v>6</v>
      </c>
      <c r="D1927">
        <f>IFERROR(Sheet4!G2751,"")</f>
        <v>0</v>
      </c>
      <c r="E1927" t="str">
        <f>IFERROR(LOOKUP(テーブル_Swim015[[#This Row],[選手番号]],Sheet3!A:A,Sheet3!C:C),"")</f>
        <v/>
      </c>
      <c r="F1927" t="str">
        <f>IFERROR(LOOKUP(D1927,テーブル_Swim014[選手番号],テーブル_Swim014[所属名称１]),"")</f>
        <v/>
      </c>
      <c r="G1927" t="str">
        <f>IFERROR(LOOKUP(テーブル_Swim015[[#This Row],[選手番号]],Sheet2!A:A,Sheet2!B:B),"")</f>
        <v/>
      </c>
      <c r="H1927" t="str">
        <f>IFERROR(LOOKUP(D1927,Sheet2!A:A,Sheet2!C:C),"")</f>
        <v/>
      </c>
      <c r="I1927" t="str">
        <f>IFERROR(LOOKUP(H1927,Sheet9!A:A,記載責任者!#REF!),"")</f>
        <v/>
      </c>
    </row>
    <row r="1928" spans="1:9">
      <c r="A1928">
        <f>IFERROR(テーブル_Swim015[[#This Row],[競技番号]],"")</f>
        <v>147</v>
      </c>
      <c r="B1928">
        <f>IFERROR(テーブル_Swim015[[#This Row],[組]],"")</f>
        <v>1</v>
      </c>
      <c r="C1928">
        <f>IFERROR(テーブル_Swim015[[#This Row],[水路]],"")</f>
        <v>7</v>
      </c>
      <c r="D1928">
        <f>IFERROR(Sheet4!G2752,"")</f>
        <v>0</v>
      </c>
      <c r="E1928" t="str">
        <f>IFERROR(LOOKUP(テーブル_Swim015[[#This Row],[選手番号]],Sheet3!A:A,Sheet3!C:C),"")</f>
        <v/>
      </c>
      <c r="F1928" t="str">
        <f>IFERROR(LOOKUP(D1928,テーブル_Swim014[選手番号],テーブル_Swim014[所属名称１]),"")</f>
        <v/>
      </c>
      <c r="G1928" t="str">
        <f>IFERROR(LOOKUP(テーブル_Swim015[[#This Row],[選手番号]],Sheet2!A:A,Sheet2!B:B),"")</f>
        <v/>
      </c>
      <c r="H1928" t="str">
        <f>IFERROR(LOOKUP(D1928,Sheet2!A:A,Sheet2!C:C),"")</f>
        <v/>
      </c>
      <c r="I1928" t="str">
        <f>IFERROR(LOOKUP(H1928,Sheet9!A:A,記載責任者!#REF!),"")</f>
        <v/>
      </c>
    </row>
    <row r="1929" spans="1:9">
      <c r="A1929">
        <f>IFERROR(テーブル_Swim015[[#This Row],[競技番号]],"")</f>
        <v>147</v>
      </c>
      <c r="B1929">
        <f>IFERROR(テーブル_Swim015[[#This Row],[組]],"")</f>
        <v>1</v>
      </c>
      <c r="C1929">
        <f>IFERROR(テーブル_Swim015[[#This Row],[水路]],"")</f>
        <v>8</v>
      </c>
      <c r="D1929">
        <f>IFERROR(Sheet4!G2753,"")</f>
        <v>0</v>
      </c>
      <c r="E1929" t="str">
        <f>IFERROR(LOOKUP(テーブル_Swim015[[#This Row],[選手番号]],Sheet3!A:A,Sheet3!C:C),"")</f>
        <v/>
      </c>
      <c r="F1929" t="str">
        <f>IFERROR(LOOKUP(D1929,テーブル_Swim014[選手番号],テーブル_Swim014[所属名称１]),"")</f>
        <v/>
      </c>
      <c r="G1929" t="str">
        <f>IFERROR(LOOKUP(テーブル_Swim015[[#This Row],[選手番号]],Sheet2!A:A,Sheet2!B:B),"")</f>
        <v/>
      </c>
      <c r="H1929" t="str">
        <f>IFERROR(LOOKUP(D1929,Sheet2!A:A,Sheet2!C:C),"")</f>
        <v/>
      </c>
      <c r="I1929" t="str">
        <f>IFERROR(LOOKUP(H1929,Sheet9!A:A,記載責任者!#REF!),"")</f>
        <v/>
      </c>
    </row>
    <row r="1930" spans="1:9">
      <c r="A1930">
        <f>IFERROR(テーブル_Swim015[[#This Row],[競技番号]],"")</f>
        <v>148</v>
      </c>
      <c r="B1930">
        <f>IFERROR(テーブル_Swim015[[#This Row],[組]],"")</f>
        <v>1</v>
      </c>
      <c r="C1930">
        <f>IFERROR(テーブル_Swim015[[#This Row],[水路]],"")</f>
        <v>1</v>
      </c>
      <c r="D1930">
        <f>IFERROR(Sheet4!G2754,"")</f>
        <v>0</v>
      </c>
      <c r="E1930" t="str">
        <f>IFERROR(LOOKUP(テーブル_Swim015[[#This Row],[選手番号]],Sheet3!A:A,Sheet3!C:C),"")</f>
        <v/>
      </c>
      <c r="F1930" t="str">
        <f>IFERROR(LOOKUP(D1930,テーブル_Swim014[選手番号],テーブル_Swim014[所属名称１]),"")</f>
        <v/>
      </c>
      <c r="G1930" t="str">
        <f>IFERROR(LOOKUP(テーブル_Swim015[[#This Row],[選手番号]],Sheet2!A:A,Sheet2!B:B),"")</f>
        <v/>
      </c>
      <c r="H1930" t="str">
        <f>IFERROR(LOOKUP(D1930,Sheet2!A:A,Sheet2!C:C),"")</f>
        <v/>
      </c>
      <c r="I1930" t="str">
        <f>IFERROR(LOOKUP(H1930,Sheet9!A:A,記載責任者!#REF!),"")</f>
        <v/>
      </c>
    </row>
    <row r="1931" spans="1:9">
      <c r="A1931">
        <f>IFERROR(テーブル_Swim015[[#This Row],[競技番号]],"")</f>
        <v>148</v>
      </c>
      <c r="B1931">
        <f>IFERROR(テーブル_Swim015[[#This Row],[組]],"")</f>
        <v>1</v>
      </c>
      <c r="C1931">
        <f>IFERROR(テーブル_Swim015[[#This Row],[水路]],"")</f>
        <v>2</v>
      </c>
      <c r="D1931">
        <f>IFERROR(Sheet4!G2755,"")</f>
        <v>0</v>
      </c>
      <c r="E1931" t="str">
        <f>IFERROR(LOOKUP(テーブル_Swim015[[#This Row],[選手番号]],Sheet3!A:A,Sheet3!C:C),"")</f>
        <v xml:space="preserve">福永　竜星                    </v>
      </c>
      <c r="F1931" t="str">
        <f>IFERROR(LOOKUP(D1931,テーブル_Swim014[選手番号],テーブル_Swim014[所属名称１]),"")</f>
        <v/>
      </c>
      <c r="G1931" t="str">
        <f>IFERROR(LOOKUP(テーブル_Swim015[[#This Row],[選手番号]],Sheet2!A:A,Sheet2!B:B),"")</f>
        <v/>
      </c>
      <c r="H1931" t="str">
        <f>IFERROR(LOOKUP(D1931,Sheet2!A:A,Sheet2!C:C),"")</f>
        <v/>
      </c>
      <c r="I1931" t="str">
        <f>IFERROR(LOOKUP(H1931,Sheet9!A:A,記載責任者!#REF!),"")</f>
        <v/>
      </c>
    </row>
    <row r="1932" spans="1:9">
      <c r="A1932">
        <f>IFERROR(テーブル_Swim015[[#This Row],[競技番号]],"")</f>
        <v>148</v>
      </c>
      <c r="B1932">
        <f>IFERROR(テーブル_Swim015[[#This Row],[組]],"")</f>
        <v>1</v>
      </c>
      <c r="C1932">
        <f>IFERROR(テーブル_Swim015[[#This Row],[水路]],"")</f>
        <v>3</v>
      </c>
      <c r="D1932">
        <f>IFERROR(Sheet4!G2756,"")</f>
        <v>0</v>
      </c>
      <c r="E1932" t="str">
        <f>IFERROR(LOOKUP(テーブル_Swim015[[#This Row],[選手番号]],Sheet3!A:A,Sheet3!C:C),"")</f>
        <v xml:space="preserve">篠原　颯杜                    </v>
      </c>
      <c r="F1932" t="str">
        <f>IFERROR(LOOKUP(D1932,テーブル_Swim014[選手番号],テーブル_Swim014[所属名称１]),"")</f>
        <v/>
      </c>
      <c r="G1932" t="str">
        <f>IFERROR(LOOKUP(テーブル_Swim015[[#This Row],[選手番号]],Sheet2!A:A,Sheet2!B:B),"")</f>
        <v/>
      </c>
      <c r="H1932" t="str">
        <f>IFERROR(LOOKUP(D1932,Sheet2!A:A,Sheet2!C:C),"")</f>
        <v/>
      </c>
      <c r="I1932" t="str">
        <f>IFERROR(LOOKUP(H1932,Sheet9!A:A,記載責任者!#REF!),"")</f>
        <v/>
      </c>
    </row>
    <row r="1933" spans="1:9">
      <c r="A1933">
        <f>IFERROR(テーブル_Swim015[[#This Row],[競技番号]],"")</f>
        <v>148</v>
      </c>
      <c r="B1933">
        <f>IFERROR(テーブル_Swim015[[#This Row],[組]],"")</f>
        <v>1</v>
      </c>
      <c r="C1933">
        <f>IFERROR(テーブル_Swim015[[#This Row],[水路]],"")</f>
        <v>4</v>
      </c>
      <c r="D1933">
        <f>IFERROR(Sheet4!G2757,"")</f>
        <v>0</v>
      </c>
      <c r="E1933" t="str">
        <f>IFERROR(LOOKUP(テーブル_Swim015[[#This Row],[選手番号]],Sheet3!A:A,Sheet3!C:C),"")</f>
        <v xml:space="preserve">大島　拓海                    </v>
      </c>
      <c r="F1933" t="str">
        <f>IFERROR(LOOKUP(D1933,テーブル_Swim014[選手番号],テーブル_Swim014[所属名称１]),"")</f>
        <v/>
      </c>
      <c r="G1933" t="str">
        <f>IFERROR(LOOKUP(テーブル_Swim015[[#This Row],[選手番号]],Sheet2!A:A,Sheet2!B:B),"")</f>
        <v/>
      </c>
      <c r="H1933" t="str">
        <f>IFERROR(LOOKUP(D1933,Sheet2!A:A,Sheet2!C:C),"")</f>
        <v/>
      </c>
      <c r="I1933" t="str">
        <f>IFERROR(LOOKUP(H1933,Sheet9!A:A,記載責任者!#REF!),"")</f>
        <v/>
      </c>
    </row>
    <row r="1934" spans="1:9">
      <c r="A1934">
        <f>IFERROR(テーブル_Swim015[[#This Row],[競技番号]],"")</f>
        <v>148</v>
      </c>
      <c r="B1934">
        <f>IFERROR(テーブル_Swim015[[#This Row],[組]],"")</f>
        <v>1</v>
      </c>
      <c r="C1934">
        <f>IFERROR(テーブル_Swim015[[#This Row],[水路]],"")</f>
        <v>5</v>
      </c>
      <c r="D1934">
        <f>IFERROR(Sheet4!G2758,"")</f>
        <v>0</v>
      </c>
      <c r="E1934" t="str">
        <f>IFERROR(LOOKUP(テーブル_Swim015[[#This Row],[選手番号]],Sheet3!A:A,Sheet3!C:C),"")</f>
        <v xml:space="preserve">北　　大申                    </v>
      </c>
      <c r="F1934" t="str">
        <f>IFERROR(LOOKUP(D1934,テーブル_Swim014[選手番号],テーブル_Swim014[所属名称１]),"")</f>
        <v/>
      </c>
      <c r="G1934" t="str">
        <f>IFERROR(LOOKUP(テーブル_Swim015[[#This Row],[選手番号]],Sheet2!A:A,Sheet2!B:B),"")</f>
        <v/>
      </c>
      <c r="H1934" t="str">
        <f>IFERROR(LOOKUP(D1934,Sheet2!A:A,Sheet2!C:C),"")</f>
        <v/>
      </c>
      <c r="I1934" t="str">
        <f>IFERROR(LOOKUP(H1934,Sheet9!A:A,記載責任者!#REF!),"")</f>
        <v/>
      </c>
    </row>
    <row r="1935" spans="1:9">
      <c r="A1935">
        <f>IFERROR(テーブル_Swim015[[#This Row],[競技番号]],"")</f>
        <v>148</v>
      </c>
      <c r="B1935">
        <f>IFERROR(テーブル_Swim015[[#This Row],[組]],"")</f>
        <v>1</v>
      </c>
      <c r="C1935">
        <f>IFERROR(テーブル_Swim015[[#This Row],[水路]],"")</f>
        <v>6</v>
      </c>
      <c r="D1935">
        <f>IFERROR(Sheet4!G2759,"")</f>
        <v>0</v>
      </c>
      <c r="E1935" t="str">
        <f>IFERROR(LOOKUP(テーブル_Swim015[[#This Row],[選手番号]],Sheet3!A:A,Sheet3!C:C),"")</f>
        <v xml:space="preserve">三宅　克明                    </v>
      </c>
      <c r="F1935" t="str">
        <f>IFERROR(LOOKUP(D1935,テーブル_Swim014[選手番号],テーブル_Swim014[所属名称１]),"")</f>
        <v/>
      </c>
      <c r="G1935" t="str">
        <f>IFERROR(LOOKUP(テーブル_Swim015[[#This Row],[選手番号]],Sheet2!A:A,Sheet2!B:B),"")</f>
        <v/>
      </c>
      <c r="H1935" t="str">
        <f>IFERROR(LOOKUP(D1935,Sheet2!A:A,Sheet2!C:C),"")</f>
        <v/>
      </c>
      <c r="I1935" t="str">
        <f>IFERROR(LOOKUP(H1935,Sheet9!A:A,記載責任者!#REF!),"")</f>
        <v/>
      </c>
    </row>
    <row r="1936" spans="1:9">
      <c r="A1936">
        <f>IFERROR(テーブル_Swim015[[#This Row],[競技番号]],"")</f>
        <v>148</v>
      </c>
      <c r="B1936">
        <f>IFERROR(テーブル_Swim015[[#This Row],[組]],"")</f>
        <v>1</v>
      </c>
      <c r="C1936">
        <f>IFERROR(テーブル_Swim015[[#This Row],[水路]],"")</f>
        <v>7</v>
      </c>
      <c r="D1936">
        <f>IFERROR(Sheet4!G2760,"")</f>
        <v>0</v>
      </c>
      <c r="E1936" t="str">
        <f>IFERROR(LOOKUP(テーブル_Swim015[[#This Row],[選手番号]],Sheet3!A:A,Sheet3!C:C),"")</f>
        <v xml:space="preserve">村田　健太                    </v>
      </c>
      <c r="F1936" t="str">
        <f>IFERROR(LOOKUP(D1936,テーブル_Swim014[選手番号],テーブル_Swim014[所属名称１]),"")</f>
        <v/>
      </c>
      <c r="G1936" t="str">
        <f>IFERROR(LOOKUP(テーブル_Swim015[[#This Row],[選手番号]],Sheet2!A:A,Sheet2!B:B),"")</f>
        <v/>
      </c>
      <c r="H1936" t="str">
        <f>IFERROR(LOOKUP(D1936,Sheet2!A:A,Sheet2!C:C),"")</f>
        <v/>
      </c>
      <c r="I1936" t="str">
        <f>IFERROR(LOOKUP(H1936,Sheet9!A:A,記載責任者!#REF!),"")</f>
        <v/>
      </c>
    </row>
    <row r="1937" spans="1:9">
      <c r="A1937">
        <f>IFERROR(テーブル_Swim015[[#This Row],[競技番号]],"")</f>
        <v>148</v>
      </c>
      <c r="B1937">
        <f>IFERROR(テーブル_Swim015[[#This Row],[組]],"")</f>
        <v>1</v>
      </c>
      <c r="C1937">
        <f>IFERROR(テーブル_Swim015[[#This Row],[水路]],"")</f>
        <v>8</v>
      </c>
      <c r="D1937">
        <f>IFERROR(Sheet4!G2761,"")</f>
        <v>0</v>
      </c>
      <c r="E1937" t="str">
        <f>IFERROR(LOOKUP(テーブル_Swim015[[#This Row],[選手番号]],Sheet3!A:A,Sheet3!C:C),"")</f>
        <v/>
      </c>
      <c r="F1937" t="str">
        <f>IFERROR(LOOKUP(D1937,テーブル_Swim014[選手番号],テーブル_Swim014[所属名称１]),"")</f>
        <v/>
      </c>
      <c r="G1937" t="str">
        <f>IFERROR(LOOKUP(テーブル_Swim015[[#This Row],[選手番号]],Sheet2!A:A,Sheet2!B:B),"")</f>
        <v/>
      </c>
      <c r="H1937" t="str">
        <f>IFERROR(LOOKUP(D1937,Sheet2!A:A,Sheet2!C:C),"")</f>
        <v/>
      </c>
      <c r="I1937" t="str">
        <f>IFERROR(LOOKUP(H1937,Sheet9!A:A,記載責任者!#REF!),"")</f>
        <v/>
      </c>
    </row>
    <row r="1938" spans="1:9">
      <c r="A1938">
        <f>IFERROR(テーブル_Swim015[[#This Row],[競技番号]],"")</f>
        <v>148</v>
      </c>
      <c r="B1938">
        <f>IFERROR(テーブル_Swim015[[#This Row],[組]],"")</f>
        <v>2</v>
      </c>
      <c r="C1938">
        <f>IFERROR(テーブル_Swim015[[#This Row],[水路]],"")</f>
        <v>1</v>
      </c>
      <c r="D1938">
        <f>IFERROR(Sheet4!G2762,"")</f>
        <v>0</v>
      </c>
      <c r="E1938" t="str">
        <f>IFERROR(LOOKUP(テーブル_Swim015[[#This Row],[選手番号]],Sheet3!A:A,Sheet3!C:C),"")</f>
        <v xml:space="preserve">阿部　冬唯                    </v>
      </c>
      <c r="F1938" t="str">
        <f>IFERROR(LOOKUP(D1938,テーブル_Swim014[選手番号],テーブル_Swim014[所属名称１]),"")</f>
        <v/>
      </c>
      <c r="G1938" t="str">
        <f>IFERROR(LOOKUP(テーブル_Swim015[[#This Row],[選手番号]],Sheet2!A:A,Sheet2!B:B),"")</f>
        <v/>
      </c>
      <c r="H1938" t="str">
        <f>IFERROR(LOOKUP(D1938,Sheet2!A:A,Sheet2!C:C),"")</f>
        <v/>
      </c>
      <c r="I1938" t="str">
        <f>IFERROR(LOOKUP(H1938,Sheet9!A:A,記載責任者!#REF!),"")</f>
        <v/>
      </c>
    </row>
    <row r="1939" spans="1:9">
      <c r="A1939">
        <f>IFERROR(テーブル_Swim015[[#This Row],[競技番号]],"")</f>
        <v>148</v>
      </c>
      <c r="B1939">
        <f>IFERROR(テーブル_Swim015[[#This Row],[組]],"")</f>
        <v>2</v>
      </c>
      <c r="C1939">
        <f>IFERROR(テーブル_Swim015[[#This Row],[水路]],"")</f>
        <v>2</v>
      </c>
      <c r="D1939">
        <f>IFERROR(Sheet4!G2763,"")</f>
        <v>0</v>
      </c>
      <c r="E1939" t="str">
        <f>IFERROR(LOOKUP(テーブル_Swim015[[#This Row],[選手番号]],Sheet3!A:A,Sheet3!C:C),"")</f>
        <v xml:space="preserve">西山　湧也                    </v>
      </c>
      <c r="F1939" t="str">
        <f>IFERROR(LOOKUP(D1939,テーブル_Swim014[選手番号],テーブル_Swim014[所属名称１]),"")</f>
        <v/>
      </c>
      <c r="G1939" t="str">
        <f>IFERROR(LOOKUP(テーブル_Swim015[[#This Row],[選手番号]],Sheet2!A:A,Sheet2!B:B),"")</f>
        <v/>
      </c>
      <c r="H1939" t="str">
        <f>IFERROR(LOOKUP(D1939,Sheet2!A:A,Sheet2!C:C),"")</f>
        <v/>
      </c>
      <c r="I1939" t="str">
        <f>IFERROR(LOOKUP(H1939,Sheet9!A:A,記載責任者!#REF!),"")</f>
        <v/>
      </c>
    </row>
    <row r="1940" spans="1:9">
      <c r="A1940">
        <f>IFERROR(テーブル_Swim015[[#This Row],[競技番号]],"")</f>
        <v>148</v>
      </c>
      <c r="B1940">
        <f>IFERROR(テーブル_Swim015[[#This Row],[組]],"")</f>
        <v>2</v>
      </c>
      <c r="C1940">
        <f>IFERROR(テーブル_Swim015[[#This Row],[水路]],"")</f>
        <v>3</v>
      </c>
      <c r="D1940">
        <f>IFERROR(Sheet4!G2764,"")</f>
        <v>0</v>
      </c>
      <c r="E1940" t="str">
        <f>IFERROR(LOOKUP(テーブル_Swim015[[#This Row],[選手番号]],Sheet3!A:A,Sheet3!C:C),"")</f>
        <v xml:space="preserve">三好　　諒                    </v>
      </c>
      <c r="F1940" t="str">
        <f>IFERROR(LOOKUP(D1940,テーブル_Swim014[選手番号],テーブル_Swim014[所属名称１]),"")</f>
        <v/>
      </c>
      <c r="G1940" t="str">
        <f>IFERROR(LOOKUP(テーブル_Swim015[[#This Row],[選手番号]],Sheet2!A:A,Sheet2!B:B),"")</f>
        <v/>
      </c>
      <c r="H1940" t="str">
        <f>IFERROR(LOOKUP(D1940,Sheet2!A:A,Sheet2!C:C),"")</f>
        <v/>
      </c>
      <c r="I1940" t="str">
        <f>IFERROR(LOOKUP(H1940,Sheet9!A:A,記載責任者!#REF!),"")</f>
        <v/>
      </c>
    </row>
    <row r="1941" spans="1:9">
      <c r="A1941">
        <f>IFERROR(テーブル_Swim015[[#This Row],[競技番号]],"")</f>
        <v>148</v>
      </c>
      <c r="B1941">
        <f>IFERROR(テーブル_Swim015[[#This Row],[組]],"")</f>
        <v>2</v>
      </c>
      <c r="C1941">
        <f>IFERROR(テーブル_Swim015[[#This Row],[水路]],"")</f>
        <v>4</v>
      </c>
      <c r="D1941">
        <f>IFERROR(Sheet4!G2765,"")</f>
        <v>0</v>
      </c>
      <c r="E1941" t="str">
        <f>IFERROR(LOOKUP(テーブル_Swim015[[#This Row],[選手番号]],Sheet3!A:A,Sheet3!C:C),"")</f>
        <v xml:space="preserve">花車　　優                    </v>
      </c>
      <c r="F1941" t="str">
        <f>IFERROR(LOOKUP(D1941,テーブル_Swim014[選手番号],テーブル_Swim014[所属名称１]),"")</f>
        <v/>
      </c>
      <c r="G1941" t="str">
        <f>IFERROR(LOOKUP(テーブル_Swim015[[#This Row],[選手番号]],Sheet2!A:A,Sheet2!B:B),"")</f>
        <v/>
      </c>
      <c r="H1941" t="str">
        <f>IFERROR(LOOKUP(D1941,Sheet2!A:A,Sheet2!C:C),"")</f>
        <v/>
      </c>
      <c r="I1941" t="str">
        <f>IFERROR(LOOKUP(H1941,Sheet9!A:A,記載責任者!#REF!),"")</f>
        <v/>
      </c>
    </row>
    <row r="1942" spans="1:9">
      <c r="A1942">
        <f>IFERROR(テーブル_Swim015[[#This Row],[競技番号]],"")</f>
        <v>148</v>
      </c>
      <c r="B1942">
        <f>IFERROR(テーブル_Swim015[[#This Row],[組]],"")</f>
        <v>2</v>
      </c>
      <c r="C1942">
        <f>IFERROR(テーブル_Swim015[[#This Row],[水路]],"")</f>
        <v>5</v>
      </c>
      <c r="D1942">
        <f>IFERROR(Sheet4!G2766,"")</f>
        <v>0</v>
      </c>
      <c r="E1942" t="str">
        <f>IFERROR(LOOKUP(テーブル_Swim015[[#This Row],[選手番号]],Sheet3!A:A,Sheet3!C:C),"")</f>
        <v xml:space="preserve">川村　翔悟                    </v>
      </c>
      <c r="F1942" t="str">
        <f>IFERROR(LOOKUP(D1942,テーブル_Swim014[選手番号],テーブル_Swim014[所属名称１]),"")</f>
        <v/>
      </c>
      <c r="G1942" t="str">
        <f>IFERROR(LOOKUP(テーブル_Swim015[[#This Row],[選手番号]],Sheet2!A:A,Sheet2!B:B),"")</f>
        <v/>
      </c>
      <c r="H1942" t="str">
        <f>IFERROR(LOOKUP(D1942,Sheet2!A:A,Sheet2!C:C),"")</f>
        <v/>
      </c>
      <c r="I1942" t="str">
        <f>IFERROR(LOOKUP(H1942,Sheet9!A:A,記載責任者!#REF!),"")</f>
        <v/>
      </c>
    </row>
    <row r="1943" spans="1:9">
      <c r="A1943">
        <f>IFERROR(テーブル_Swim015[[#This Row],[競技番号]],"")</f>
        <v>148</v>
      </c>
      <c r="B1943">
        <f>IFERROR(テーブル_Swim015[[#This Row],[組]],"")</f>
        <v>2</v>
      </c>
      <c r="C1943">
        <f>IFERROR(テーブル_Swim015[[#This Row],[水路]],"")</f>
        <v>6</v>
      </c>
      <c r="D1943">
        <f>IFERROR(Sheet4!G2767,"")</f>
        <v>0</v>
      </c>
      <c r="E1943" t="str">
        <f>IFERROR(LOOKUP(テーブル_Swim015[[#This Row],[選手番号]],Sheet3!A:A,Sheet3!C:C),"")</f>
        <v xml:space="preserve">薬師寺康輔                    </v>
      </c>
      <c r="F1943" t="str">
        <f>IFERROR(LOOKUP(D1943,テーブル_Swim014[選手番号],テーブル_Swim014[所属名称１]),"")</f>
        <v/>
      </c>
      <c r="G1943" t="str">
        <f>IFERROR(LOOKUP(テーブル_Swim015[[#This Row],[選手番号]],Sheet2!A:A,Sheet2!B:B),"")</f>
        <v/>
      </c>
      <c r="H1943" t="str">
        <f>IFERROR(LOOKUP(D1943,Sheet2!A:A,Sheet2!C:C),"")</f>
        <v/>
      </c>
      <c r="I1943" t="str">
        <f>IFERROR(LOOKUP(H1943,Sheet9!A:A,記載責任者!#REF!),"")</f>
        <v/>
      </c>
    </row>
    <row r="1944" spans="1:9">
      <c r="A1944">
        <f>IFERROR(テーブル_Swim015[[#This Row],[競技番号]],"")</f>
        <v>148</v>
      </c>
      <c r="B1944">
        <f>IFERROR(テーブル_Swim015[[#This Row],[組]],"")</f>
        <v>2</v>
      </c>
      <c r="C1944">
        <f>IFERROR(テーブル_Swim015[[#This Row],[水路]],"")</f>
        <v>7</v>
      </c>
      <c r="D1944">
        <f>IFERROR(Sheet4!G2768,"")</f>
        <v>0</v>
      </c>
      <c r="E1944" t="str">
        <f>IFERROR(LOOKUP(テーブル_Swim015[[#This Row],[選手番号]],Sheet3!A:A,Sheet3!C:C),"")</f>
        <v xml:space="preserve">四宮　巧稀                    </v>
      </c>
      <c r="F1944" t="str">
        <f>IFERROR(LOOKUP(D1944,テーブル_Swim014[選手番号],テーブル_Swim014[所属名称１]),"")</f>
        <v/>
      </c>
      <c r="G1944" t="str">
        <f>IFERROR(LOOKUP(テーブル_Swim015[[#This Row],[選手番号]],Sheet2!A:A,Sheet2!B:B),"")</f>
        <v/>
      </c>
      <c r="H1944" t="str">
        <f>IFERROR(LOOKUP(D1944,Sheet2!A:A,Sheet2!C:C),"")</f>
        <v/>
      </c>
      <c r="I1944" t="str">
        <f>IFERROR(LOOKUP(H1944,Sheet9!A:A,記載責任者!#REF!),"")</f>
        <v/>
      </c>
    </row>
    <row r="1945" spans="1:9">
      <c r="A1945">
        <f>IFERROR(テーブル_Swim015[[#This Row],[競技番号]],"")</f>
        <v>148</v>
      </c>
      <c r="B1945">
        <f>IFERROR(テーブル_Swim015[[#This Row],[組]],"")</f>
        <v>2</v>
      </c>
      <c r="C1945">
        <f>IFERROR(テーブル_Swim015[[#This Row],[水路]],"")</f>
        <v>8</v>
      </c>
      <c r="D1945">
        <f>IFERROR(Sheet4!G2769,"")</f>
        <v>0</v>
      </c>
      <c r="E1945" t="str">
        <f>IFERROR(LOOKUP(テーブル_Swim015[[#This Row],[選手番号]],Sheet3!A:A,Sheet3!C:C),"")</f>
        <v xml:space="preserve">長尾　息吹                    </v>
      </c>
      <c r="F1945" t="str">
        <f>IFERROR(LOOKUP(D1945,テーブル_Swim014[選手番号],テーブル_Swim014[所属名称１]),"")</f>
        <v/>
      </c>
      <c r="G1945" t="str">
        <f>IFERROR(LOOKUP(テーブル_Swim015[[#This Row],[選手番号]],Sheet2!A:A,Sheet2!B:B),"")</f>
        <v/>
      </c>
      <c r="H1945" t="str">
        <f>IFERROR(LOOKUP(D1945,Sheet2!A:A,Sheet2!C:C),"")</f>
        <v/>
      </c>
      <c r="I1945" t="str">
        <f>IFERROR(LOOKUP(H1945,Sheet9!A:A,記載責任者!#REF!),"")</f>
        <v/>
      </c>
    </row>
    <row r="1946" spans="1:9">
      <c r="A1946">
        <f>IFERROR(テーブル_Swim015[[#This Row],[競技番号]],"")</f>
        <v>149</v>
      </c>
      <c r="B1946">
        <f>IFERROR(テーブル_Swim015[[#This Row],[組]],"")</f>
        <v>1</v>
      </c>
      <c r="C1946">
        <f>IFERROR(テーブル_Swim015[[#This Row],[水路]],"")</f>
        <v>1</v>
      </c>
      <c r="D1946">
        <f>IFERROR(Sheet4!G2770,"")</f>
        <v>0</v>
      </c>
      <c r="E1946" t="str">
        <f>IFERROR(LOOKUP(テーブル_Swim015[[#This Row],[選手番号]],Sheet3!A:A,Sheet3!C:C),"")</f>
        <v/>
      </c>
      <c r="F1946" t="str">
        <f>IFERROR(LOOKUP(D1946,テーブル_Swim014[選手番号],テーブル_Swim014[所属名称１]),"")</f>
        <v/>
      </c>
      <c r="G1946" t="str">
        <f>IFERROR(LOOKUP(テーブル_Swim015[[#This Row],[選手番号]],Sheet2!A:A,Sheet2!B:B),"")</f>
        <v/>
      </c>
      <c r="H1946" t="str">
        <f>IFERROR(LOOKUP(D1946,Sheet2!A:A,Sheet2!C:C),"")</f>
        <v/>
      </c>
      <c r="I1946" t="str">
        <f>IFERROR(LOOKUP(H1946,Sheet9!A:A,記載責任者!#REF!),"")</f>
        <v/>
      </c>
    </row>
    <row r="1947" spans="1:9">
      <c r="A1947">
        <f>IFERROR(テーブル_Swim015[[#This Row],[競技番号]],"")</f>
        <v>149</v>
      </c>
      <c r="B1947">
        <f>IFERROR(テーブル_Swim015[[#This Row],[組]],"")</f>
        <v>1</v>
      </c>
      <c r="C1947">
        <f>IFERROR(テーブル_Swim015[[#This Row],[水路]],"")</f>
        <v>2</v>
      </c>
      <c r="D1947">
        <f>IFERROR(Sheet4!G2771,"")</f>
        <v>0</v>
      </c>
      <c r="E1947" t="str">
        <f>IFERROR(LOOKUP(テーブル_Swim015[[#This Row],[選手番号]],Sheet3!A:A,Sheet3!C:C),"")</f>
        <v/>
      </c>
      <c r="F1947" t="str">
        <f>IFERROR(LOOKUP(D1947,テーブル_Swim014[選手番号],テーブル_Swim014[所属名称１]),"")</f>
        <v/>
      </c>
      <c r="G1947" t="str">
        <f>IFERROR(LOOKUP(テーブル_Swim015[[#This Row],[選手番号]],Sheet2!A:A,Sheet2!B:B),"")</f>
        <v/>
      </c>
      <c r="H1947" t="str">
        <f>IFERROR(LOOKUP(D1947,Sheet2!A:A,Sheet2!C:C),"")</f>
        <v/>
      </c>
      <c r="I1947" t="str">
        <f>IFERROR(LOOKUP(H1947,Sheet9!A:A,記載責任者!#REF!),"")</f>
        <v/>
      </c>
    </row>
    <row r="1948" spans="1:9">
      <c r="A1948">
        <f>IFERROR(テーブル_Swim015[[#This Row],[競技番号]],"")</f>
        <v>149</v>
      </c>
      <c r="B1948">
        <f>IFERROR(テーブル_Swim015[[#This Row],[組]],"")</f>
        <v>1</v>
      </c>
      <c r="C1948">
        <f>IFERROR(テーブル_Swim015[[#This Row],[水路]],"")</f>
        <v>3</v>
      </c>
      <c r="D1948">
        <f>IFERROR(Sheet4!G2772,"")</f>
        <v>0</v>
      </c>
      <c r="E1948" t="str">
        <f>IFERROR(LOOKUP(テーブル_Swim015[[#This Row],[選手番号]],Sheet3!A:A,Sheet3!C:C),"")</f>
        <v xml:space="preserve">赤熊　咲良                    </v>
      </c>
      <c r="F1948" t="str">
        <f>IFERROR(LOOKUP(D1948,テーブル_Swim014[選手番号],テーブル_Swim014[所属名称１]),"")</f>
        <v/>
      </c>
      <c r="G1948" t="str">
        <f>IFERROR(LOOKUP(テーブル_Swim015[[#This Row],[選手番号]],Sheet2!A:A,Sheet2!B:B),"")</f>
        <v/>
      </c>
      <c r="H1948" t="str">
        <f>IFERROR(LOOKUP(D1948,Sheet2!A:A,Sheet2!C:C),"")</f>
        <v/>
      </c>
      <c r="I1948" t="str">
        <f>IFERROR(LOOKUP(H1948,Sheet9!A:A,記載責任者!#REF!),"")</f>
        <v/>
      </c>
    </row>
    <row r="1949" spans="1:9">
      <c r="A1949">
        <f>IFERROR(テーブル_Swim015[[#This Row],[競技番号]],"")</f>
        <v>149</v>
      </c>
      <c r="B1949">
        <f>IFERROR(テーブル_Swim015[[#This Row],[組]],"")</f>
        <v>1</v>
      </c>
      <c r="C1949">
        <f>IFERROR(テーブル_Swim015[[#This Row],[水路]],"")</f>
        <v>4</v>
      </c>
      <c r="D1949">
        <f>IFERROR(Sheet4!G2773,"")</f>
        <v>0</v>
      </c>
      <c r="E1949" t="str">
        <f>IFERROR(LOOKUP(テーブル_Swim015[[#This Row],[選手番号]],Sheet3!A:A,Sheet3!C:C),"")</f>
        <v xml:space="preserve">笠井　穂香                    </v>
      </c>
      <c r="F1949" t="str">
        <f>IFERROR(LOOKUP(D1949,テーブル_Swim014[選手番号],テーブル_Swim014[所属名称１]),"")</f>
        <v/>
      </c>
      <c r="G1949" t="str">
        <f>IFERROR(LOOKUP(テーブル_Swim015[[#This Row],[選手番号]],Sheet2!A:A,Sheet2!B:B),"")</f>
        <v/>
      </c>
      <c r="H1949" t="str">
        <f>IFERROR(LOOKUP(D1949,Sheet2!A:A,Sheet2!C:C),"")</f>
        <v/>
      </c>
      <c r="I1949" t="str">
        <f>IFERROR(LOOKUP(H1949,Sheet9!A:A,記載責任者!#REF!),"")</f>
        <v/>
      </c>
    </row>
    <row r="1950" spans="1:9">
      <c r="A1950">
        <f>IFERROR(テーブル_Swim015[[#This Row],[競技番号]],"")</f>
        <v>149</v>
      </c>
      <c r="B1950">
        <f>IFERROR(テーブル_Swim015[[#This Row],[組]],"")</f>
        <v>1</v>
      </c>
      <c r="C1950">
        <f>IFERROR(テーブル_Swim015[[#This Row],[水路]],"")</f>
        <v>5</v>
      </c>
      <c r="D1950">
        <f>IFERROR(Sheet4!G2774,"")</f>
        <v>0</v>
      </c>
      <c r="E1950" t="str">
        <f>IFERROR(LOOKUP(テーブル_Swim015[[#This Row],[選手番号]],Sheet3!A:A,Sheet3!C:C),"")</f>
        <v xml:space="preserve">森江　実咲                    </v>
      </c>
      <c r="F1950" t="str">
        <f>IFERROR(LOOKUP(D1950,テーブル_Swim014[選手番号],テーブル_Swim014[所属名称１]),"")</f>
        <v/>
      </c>
      <c r="G1950" t="str">
        <f>IFERROR(LOOKUP(テーブル_Swim015[[#This Row],[選手番号]],Sheet2!A:A,Sheet2!B:B),"")</f>
        <v/>
      </c>
      <c r="H1950" t="str">
        <f>IFERROR(LOOKUP(D1950,Sheet2!A:A,Sheet2!C:C),"")</f>
        <v/>
      </c>
      <c r="I1950" t="str">
        <f>IFERROR(LOOKUP(H1950,Sheet9!A:A,記載責任者!#REF!),"")</f>
        <v/>
      </c>
    </row>
    <row r="1951" spans="1:9">
      <c r="A1951">
        <f>IFERROR(テーブル_Swim015[[#This Row],[競技番号]],"")</f>
        <v>149</v>
      </c>
      <c r="B1951">
        <f>IFERROR(テーブル_Swim015[[#This Row],[組]],"")</f>
        <v>1</v>
      </c>
      <c r="C1951">
        <f>IFERROR(テーブル_Swim015[[#This Row],[水路]],"")</f>
        <v>6</v>
      </c>
      <c r="D1951">
        <f>IFERROR(Sheet4!G2775,"")</f>
        <v>0</v>
      </c>
      <c r="E1951" t="str">
        <f>IFERROR(LOOKUP(テーブル_Swim015[[#This Row],[選手番号]],Sheet3!A:A,Sheet3!C:C),"")</f>
        <v/>
      </c>
      <c r="F1951" t="str">
        <f>IFERROR(LOOKUP(D1951,テーブル_Swim014[選手番号],テーブル_Swim014[所属名称１]),"")</f>
        <v/>
      </c>
      <c r="G1951" t="str">
        <f>IFERROR(LOOKUP(テーブル_Swim015[[#This Row],[選手番号]],Sheet2!A:A,Sheet2!B:B),"")</f>
        <v/>
      </c>
      <c r="H1951" t="str">
        <f>IFERROR(LOOKUP(D1951,Sheet2!A:A,Sheet2!C:C),"")</f>
        <v/>
      </c>
      <c r="I1951" t="str">
        <f>IFERROR(LOOKUP(H1951,Sheet9!A:A,記載責任者!#REF!),"")</f>
        <v/>
      </c>
    </row>
    <row r="1952" spans="1:9">
      <c r="A1952">
        <f>IFERROR(テーブル_Swim015[[#This Row],[競技番号]],"")</f>
        <v>149</v>
      </c>
      <c r="B1952">
        <f>IFERROR(テーブル_Swim015[[#This Row],[組]],"")</f>
        <v>1</v>
      </c>
      <c r="C1952">
        <f>IFERROR(テーブル_Swim015[[#This Row],[水路]],"")</f>
        <v>7</v>
      </c>
      <c r="D1952">
        <f>IFERROR(Sheet4!G2776,"")</f>
        <v>0</v>
      </c>
      <c r="E1952" t="str">
        <f>IFERROR(LOOKUP(テーブル_Swim015[[#This Row],[選手番号]],Sheet3!A:A,Sheet3!C:C),"")</f>
        <v/>
      </c>
      <c r="F1952" t="str">
        <f>IFERROR(LOOKUP(D1952,テーブル_Swim014[選手番号],テーブル_Swim014[所属名称１]),"")</f>
        <v/>
      </c>
      <c r="G1952" t="str">
        <f>IFERROR(LOOKUP(テーブル_Swim015[[#This Row],[選手番号]],Sheet2!A:A,Sheet2!B:B),"")</f>
        <v/>
      </c>
      <c r="H1952" t="str">
        <f>IFERROR(LOOKUP(D1952,Sheet2!A:A,Sheet2!C:C),"")</f>
        <v/>
      </c>
      <c r="I1952" t="str">
        <f>IFERROR(LOOKUP(H1952,Sheet9!A:A,記載責任者!#REF!),"")</f>
        <v/>
      </c>
    </row>
    <row r="1953" spans="1:9">
      <c r="A1953">
        <f>IFERROR(テーブル_Swim015[[#This Row],[競技番号]],"")</f>
        <v>149</v>
      </c>
      <c r="B1953">
        <f>IFERROR(テーブル_Swim015[[#This Row],[組]],"")</f>
        <v>1</v>
      </c>
      <c r="C1953">
        <f>IFERROR(テーブル_Swim015[[#This Row],[水路]],"")</f>
        <v>8</v>
      </c>
      <c r="D1953">
        <f>IFERROR(Sheet4!G2777,"")</f>
        <v>0</v>
      </c>
      <c r="E1953" t="str">
        <f>IFERROR(LOOKUP(テーブル_Swim015[[#This Row],[選手番号]],Sheet3!A:A,Sheet3!C:C),"")</f>
        <v/>
      </c>
      <c r="F1953" t="str">
        <f>IFERROR(LOOKUP(D1953,テーブル_Swim014[選手番号],テーブル_Swim014[所属名称１]),"")</f>
        <v/>
      </c>
      <c r="G1953" t="str">
        <f>IFERROR(LOOKUP(テーブル_Swim015[[#This Row],[選手番号]],Sheet2!A:A,Sheet2!B:B),"")</f>
        <v/>
      </c>
      <c r="H1953" t="str">
        <f>IFERROR(LOOKUP(D1953,Sheet2!A:A,Sheet2!C:C),"")</f>
        <v/>
      </c>
      <c r="I1953" t="str">
        <f>IFERROR(LOOKUP(H1953,Sheet9!A:A,記載責任者!#REF!),"")</f>
        <v/>
      </c>
    </row>
    <row r="1954" spans="1:9">
      <c r="A1954">
        <f>IFERROR(テーブル_Swim015[[#This Row],[競技番号]],"")</f>
        <v>149</v>
      </c>
      <c r="B1954">
        <f>IFERROR(テーブル_Swim015[[#This Row],[組]],"")</f>
        <v>2</v>
      </c>
      <c r="C1954">
        <f>IFERROR(テーブル_Swim015[[#This Row],[水路]],"")</f>
        <v>1</v>
      </c>
      <c r="D1954">
        <f>IFERROR(Sheet4!G2778,"")</f>
        <v>0</v>
      </c>
      <c r="E1954" t="str">
        <f>IFERROR(LOOKUP(テーブル_Swim015[[#This Row],[選手番号]],Sheet3!A:A,Sheet3!C:C),"")</f>
        <v xml:space="preserve">朝倉　千裕                    </v>
      </c>
      <c r="F1954" t="str">
        <f>IFERROR(LOOKUP(D1954,テーブル_Swim014[選手番号],テーブル_Swim014[所属名称１]),"")</f>
        <v/>
      </c>
      <c r="G1954" t="str">
        <f>IFERROR(LOOKUP(テーブル_Swim015[[#This Row],[選手番号]],Sheet2!A:A,Sheet2!B:B),"")</f>
        <v/>
      </c>
      <c r="H1954" t="str">
        <f>IFERROR(LOOKUP(D1954,Sheet2!A:A,Sheet2!C:C),"")</f>
        <v/>
      </c>
      <c r="I1954" t="str">
        <f>IFERROR(LOOKUP(H1954,Sheet9!A:A,記載責任者!#REF!),"")</f>
        <v/>
      </c>
    </row>
    <row r="1955" spans="1:9">
      <c r="A1955">
        <f>IFERROR(テーブル_Swim015[[#This Row],[競技番号]],"")</f>
        <v>149</v>
      </c>
      <c r="B1955">
        <f>IFERROR(テーブル_Swim015[[#This Row],[組]],"")</f>
        <v>2</v>
      </c>
      <c r="C1955">
        <f>IFERROR(テーブル_Swim015[[#This Row],[水路]],"")</f>
        <v>2</v>
      </c>
      <c r="D1955">
        <f>IFERROR(Sheet4!G2779,"")</f>
        <v>0</v>
      </c>
      <c r="E1955" t="str">
        <f>IFERROR(LOOKUP(テーブル_Swim015[[#This Row],[選手番号]],Sheet3!A:A,Sheet3!C:C),"")</f>
        <v xml:space="preserve">越智楽々渚                    </v>
      </c>
      <c r="F1955" t="str">
        <f>IFERROR(LOOKUP(D1955,テーブル_Swim014[選手番号],テーブル_Swim014[所属名称１]),"")</f>
        <v/>
      </c>
      <c r="G1955" t="str">
        <f>IFERROR(LOOKUP(テーブル_Swim015[[#This Row],[選手番号]],Sheet2!A:A,Sheet2!B:B),"")</f>
        <v/>
      </c>
      <c r="H1955" t="str">
        <f>IFERROR(LOOKUP(D1955,Sheet2!A:A,Sheet2!C:C),"")</f>
        <v/>
      </c>
      <c r="I1955" t="str">
        <f>IFERROR(LOOKUP(H1955,Sheet9!A:A,記載責任者!#REF!),"")</f>
        <v/>
      </c>
    </row>
    <row r="1956" spans="1:9">
      <c r="A1956">
        <f>IFERROR(テーブル_Swim015[[#This Row],[競技番号]],"")</f>
        <v>149</v>
      </c>
      <c r="B1956">
        <f>IFERROR(テーブル_Swim015[[#This Row],[組]],"")</f>
        <v>2</v>
      </c>
      <c r="C1956">
        <f>IFERROR(テーブル_Swim015[[#This Row],[水路]],"")</f>
        <v>3</v>
      </c>
      <c r="D1956">
        <f>IFERROR(Sheet4!G2780,"")</f>
        <v>0</v>
      </c>
      <c r="E1956" t="str">
        <f>IFERROR(LOOKUP(テーブル_Swim015[[#This Row],[選手番号]],Sheet3!A:A,Sheet3!C:C),"")</f>
        <v xml:space="preserve">山村　志乃                    </v>
      </c>
      <c r="F1956" t="str">
        <f>IFERROR(LOOKUP(D1956,テーブル_Swim014[選手番号],テーブル_Swim014[所属名称１]),"")</f>
        <v/>
      </c>
      <c r="G1956" t="str">
        <f>IFERROR(LOOKUP(テーブル_Swim015[[#This Row],[選手番号]],Sheet2!A:A,Sheet2!B:B),"")</f>
        <v/>
      </c>
      <c r="H1956" t="str">
        <f>IFERROR(LOOKUP(D1956,Sheet2!A:A,Sheet2!C:C),"")</f>
        <v/>
      </c>
      <c r="I1956" t="str">
        <f>IFERROR(LOOKUP(H1956,Sheet9!A:A,記載責任者!#REF!),"")</f>
        <v/>
      </c>
    </row>
    <row r="1957" spans="1:9">
      <c r="A1957">
        <f>IFERROR(テーブル_Swim015[[#This Row],[競技番号]],"")</f>
        <v>149</v>
      </c>
      <c r="B1957">
        <f>IFERROR(テーブル_Swim015[[#This Row],[組]],"")</f>
        <v>2</v>
      </c>
      <c r="C1957">
        <f>IFERROR(テーブル_Swim015[[#This Row],[水路]],"")</f>
        <v>4</v>
      </c>
      <c r="D1957">
        <f>IFERROR(Sheet4!G2781,"")</f>
        <v>0</v>
      </c>
      <c r="E1957" t="str">
        <f>IFERROR(LOOKUP(テーブル_Swim015[[#This Row],[選手番号]],Sheet3!A:A,Sheet3!C:C),"")</f>
        <v xml:space="preserve">泉　　遥叶                    </v>
      </c>
      <c r="F1957" t="str">
        <f>IFERROR(LOOKUP(D1957,テーブル_Swim014[選手番号],テーブル_Swim014[所属名称１]),"")</f>
        <v/>
      </c>
      <c r="G1957" t="str">
        <f>IFERROR(LOOKUP(テーブル_Swim015[[#This Row],[選手番号]],Sheet2!A:A,Sheet2!B:B),"")</f>
        <v/>
      </c>
      <c r="H1957" t="str">
        <f>IFERROR(LOOKUP(D1957,Sheet2!A:A,Sheet2!C:C),"")</f>
        <v/>
      </c>
      <c r="I1957" t="str">
        <f>IFERROR(LOOKUP(H1957,Sheet9!A:A,記載責任者!#REF!),"")</f>
        <v/>
      </c>
    </row>
    <row r="1958" spans="1:9">
      <c r="A1958">
        <f>IFERROR(テーブル_Swim015[[#This Row],[競技番号]],"")</f>
        <v>149</v>
      </c>
      <c r="B1958">
        <f>IFERROR(テーブル_Swim015[[#This Row],[組]],"")</f>
        <v>2</v>
      </c>
      <c r="C1958">
        <f>IFERROR(テーブル_Swim015[[#This Row],[水路]],"")</f>
        <v>5</v>
      </c>
      <c r="D1958">
        <f>IFERROR(Sheet4!G2782,"")</f>
        <v>0</v>
      </c>
      <c r="E1958" t="str">
        <f>IFERROR(LOOKUP(テーブル_Swim015[[#This Row],[選手番号]],Sheet3!A:A,Sheet3!C:C),"")</f>
        <v xml:space="preserve">秋森　叶羽                    </v>
      </c>
      <c r="F1958" t="str">
        <f>IFERROR(LOOKUP(D1958,テーブル_Swim014[選手番号],テーブル_Swim014[所属名称１]),"")</f>
        <v/>
      </c>
      <c r="G1958" t="str">
        <f>IFERROR(LOOKUP(テーブル_Swim015[[#This Row],[選手番号]],Sheet2!A:A,Sheet2!B:B),"")</f>
        <v/>
      </c>
      <c r="H1958" t="str">
        <f>IFERROR(LOOKUP(D1958,Sheet2!A:A,Sheet2!C:C),"")</f>
        <v/>
      </c>
      <c r="I1958" t="str">
        <f>IFERROR(LOOKUP(H1958,Sheet9!A:A,記載責任者!#REF!),"")</f>
        <v/>
      </c>
    </row>
    <row r="1959" spans="1:9">
      <c r="A1959">
        <f>IFERROR(テーブル_Swim015[[#This Row],[競技番号]],"")</f>
        <v>149</v>
      </c>
      <c r="B1959">
        <f>IFERROR(テーブル_Swim015[[#This Row],[組]],"")</f>
        <v>2</v>
      </c>
      <c r="C1959">
        <f>IFERROR(テーブル_Swim015[[#This Row],[水路]],"")</f>
        <v>6</v>
      </c>
      <c r="D1959">
        <f>IFERROR(Sheet4!G2783,"")</f>
        <v>0</v>
      </c>
      <c r="E1959" t="str">
        <f>IFERROR(LOOKUP(テーブル_Swim015[[#This Row],[選手番号]],Sheet3!A:A,Sheet3!C:C),"")</f>
        <v xml:space="preserve">土居　明莉                    </v>
      </c>
      <c r="F1959" t="str">
        <f>IFERROR(LOOKUP(D1959,テーブル_Swim014[選手番号],テーブル_Swim014[所属名称１]),"")</f>
        <v/>
      </c>
      <c r="G1959" t="str">
        <f>IFERROR(LOOKUP(テーブル_Swim015[[#This Row],[選手番号]],Sheet2!A:A,Sheet2!B:B),"")</f>
        <v/>
      </c>
      <c r="H1959" t="str">
        <f>IFERROR(LOOKUP(D1959,Sheet2!A:A,Sheet2!C:C),"")</f>
        <v/>
      </c>
      <c r="I1959" t="str">
        <f>IFERROR(LOOKUP(H1959,Sheet9!A:A,記載責任者!#REF!),"")</f>
        <v/>
      </c>
    </row>
    <row r="1960" spans="1:9">
      <c r="A1960">
        <f>IFERROR(テーブル_Swim015[[#This Row],[競技番号]],"")</f>
        <v>149</v>
      </c>
      <c r="B1960">
        <f>IFERROR(テーブル_Swim015[[#This Row],[組]],"")</f>
        <v>2</v>
      </c>
      <c r="C1960">
        <f>IFERROR(テーブル_Swim015[[#This Row],[水路]],"")</f>
        <v>7</v>
      </c>
      <c r="D1960">
        <f>IFERROR(Sheet4!G2784,"")</f>
        <v>0</v>
      </c>
      <c r="E1960" t="str">
        <f>IFERROR(LOOKUP(テーブル_Swim015[[#This Row],[選手番号]],Sheet3!A:A,Sheet3!C:C),"")</f>
        <v xml:space="preserve">徳永　和咲                    </v>
      </c>
      <c r="F1960" t="str">
        <f>IFERROR(LOOKUP(D1960,テーブル_Swim014[選手番号],テーブル_Swim014[所属名称１]),"")</f>
        <v/>
      </c>
      <c r="G1960" t="str">
        <f>IFERROR(LOOKUP(テーブル_Swim015[[#This Row],[選手番号]],Sheet2!A:A,Sheet2!B:B),"")</f>
        <v/>
      </c>
      <c r="H1960" t="str">
        <f>IFERROR(LOOKUP(D1960,Sheet2!A:A,Sheet2!C:C),"")</f>
        <v/>
      </c>
      <c r="I1960" t="str">
        <f>IFERROR(LOOKUP(H1960,Sheet9!A:A,記載責任者!#REF!),"")</f>
        <v/>
      </c>
    </row>
    <row r="1961" spans="1:9">
      <c r="A1961">
        <f>IFERROR(テーブル_Swim015[[#This Row],[競技番号]],"")</f>
        <v>149</v>
      </c>
      <c r="B1961">
        <f>IFERROR(テーブル_Swim015[[#This Row],[組]],"")</f>
        <v>2</v>
      </c>
      <c r="C1961">
        <f>IFERROR(テーブル_Swim015[[#This Row],[水路]],"")</f>
        <v>8</v>
      </c>
      <c r="D1961">
        <f>IFERROR(Sheet4!G2785,"")</f>
        <v>0</v>
      </c>
      <c r="E1961" t="str">
        <f>IFERROR(LOOKUP(テーブル_Swim015[[#This Row],[選手番号]],Sheet3!A:A,Sheet3!C:C),"")</f>
        <v xml:space="preserve">高嶋　桃菜                    </v>
      </c>
      <c r="F1961" t="str">
        <f>IFERROR(LOOKUP(D1961,テーブル_Swim014[選手番号],テーブル_Swim014[所属名称１]),"")</f>
        <v/>
      </c>
      <c r="G1961" t="str">
        <f>IFERROR(LOOKUP(テーブル_Swim015[[#This Row],[選手番号]],Sheet2!A:A,Sheet2!B:B),"")</f>
        <v/>
      </c>
      <c r="H1961" t="str">
        <f>IFERROR(LOOKUP(D1961,Sheet2!A:A,Sheet2!C:C),"")</f>
        <v/>
      </c>
      <c r="I1961" t="str">
        <f>IFERROR(LOOKUP(H1961,Sheet9!A:A,記載責任者!#REF!),"")</f>
        <v/>
      </c>
    </row>
    <row r="1962" spans="1:9">
      <c r="A1962">
        <f>IFERROR(テーブル_Swim015[[#This Row],[競技番号]],"")</f>
        <v>150</v>
      </c>
      <c r="B1962">
        <f>IFERROR(テーブル_Swim015[[#This Row],[組]],"")</f>
        <v>1</v>
      </c>
      <c r="C1962">
        <f>IFERROR(テーブル_Swim015[[#This Row],[水路]],"")</f>
        <v>1</v>
      </c>
      <c r="D1962">
        <f>IFERROR(Sheet4!G2786,"")</f>
        <v>0</v>
      </c>
      <c r="E1962" t="str">
        <f>IFERROR(LOOKUP(テーブル_Swim015[[#This Row],[選手番号]],Sheet3!A:A,Sheet3!C:C),"")</f>
        <v xml:space="preserve">山口誉志成                    </v>
      </c>
      <c r="F1962" t="str">
        <f>IFERROR(LOOKUP(D1962,テーブル_Swim014[選手番号],テーブル_Swim014[所属名称１]),"")</f>
        <v/>
      </c>
      <c r="G1962" t="str">
        <f>IFERROR(LOOKUP(テーブル_Swim015[[#This Row],[選手番号]],Sheet2!A:A,Sheet2!B:B),"")</f>
        <v/>
      </c>
      <c r="H1962" t="str">
        <f>IFERROR(LOOKUP(D1962,Sheet2!A:A,Sheet2!C:C),"")</f>
        <v/>
      </c>
      <c r="I1962" t="str">
        <f>IFERROR(LOOKUP(H1962,Sheet9!A:A,記載責任者!#REF!),"")</f>
        <v/>
      </c>
    </row>
    <row r="1963" spans="1:9">
      <c r="A1963">
        <f>IFERROR(テーブル_Swim015[[#This Row],[競技番号]],"")</f>
        <v>150</v>
      </c>
      <c r="B1963">
        <f>IFERROR(テーブル_Swim015[[#This Row],[組]],"")</f>
        <v>1</v>
      </c>
      <c r="C1963">
        <f>IFERROR(テーブル_Swim015[[#This Row],[水路]],"")</f>
        <v>2</v>
      </c>
      <c r="D1963">
        <f>IFERROR(Sheet4!G2787,"")</f>
        <v>0</v>
      </c>
      <c r="E1963" t="str">
        <f>IFERROR(LOOKUP(テーブル_Swim015[[#This Row],[選手番号]],Sheet3!A:A,Sheet3!C:C),"")</f>
        <v xml:space="preserve">多川　莉玖                    </v>
      </c>
      <c r="F1963" t="str">
        <f>IFERROR(LOOKUP(D1963,テーブル_Swim014[選手番号],テーブル_Swim014[所属名称１]),"")</f>
        <v/>
      </c>
      <c r="G1963" t="str">
        <f>IFERROR(LOOKUP(テーブル_Swim015[[#This Row],[選手番号]],Sheet2!A:A,Sheet2!B:B),"")</f>
        <v/>
      </c>
      <c r="H1963" t="str">
        <f>IFERROR(LOOKUP(D1963,Sheet2!A:A,Sheet2!C:C),"")</f>
        <v/>
      </c>
      <c r="I1963" t="str">
        <f>IFERROR(LOOKUP(H1963,Sheet9!A:A,記載責任者!#REF!),"")</f>
        <v/>
      </c>
    </row>
    <row r="1964" spans="1:9">
      <c r="A1964">
        <f>IFERROR(テーブル_Swim015[[#This Row],[競技番号]],"")</f>
        <v>150</v>
      </c>
      <c r="B1964">
        <f>IFERROR(テーブル_Swim015[[#This Row],[組]],"")</f>
        <v>1</v>
      </c>
      <c r="C1964">
        <f>IFERROR(テーブル_Swim015[[#This Row],[水路]],"")</f>
        <v>3</v>
      </c>
      <c r="D1964">
        <f>IFERROR(Sheet4!G2788,"")</f>
        <v>0</v>
      </c>
      <c r="E1964" t="str">
        <f>IFERROR(LOOKUP(テーブル_Swim015[[#This Row],[選手番号]],Sheet3!A:A,Sheet3!C:C),"")</f>
        <v xml:space="preserve">矢野　和尊                    </v>
      </c>
      <c r="F1964" t="str">
        <f>IFERROR(LOOKUP(D1964,テーブル_Swim014[選手番号],テーブル_Swim014[所属名称１]),"")</f>
        <v/>
      </c>
      <c r="G1964" t="str">
        <f>IFERROR(LOOKUP(テーブル_Swim015[[#This Row],[選手番号]],Sheet2!A:A,Sheet2!B:B),"")</f>
        <v/>
      </c>
      <c r="H1964" t="str">
        <f>IFERROR(LOOKUP(D1964,Sheet2!A:A,Sheet2!C:C),"")</f>
        <v/>
      </c>
      <c r="I1964" t="str">
        <f>IFERROR(LOOKUP(H1964,Sheet9!A:A,記載責任者!#REF!),"")</f>
        <v/>
      </c>
    </row>
    <row r="1965" spans="1:9">
      <c r="A1965">
        <f>IFERROR(テーブル_Swim015[[#This Row],[競技番号]],"")</f>
        <v>150</v>
      </c>
      <c r="B1965">
        <f>IFERROR(テーブル_Swim015[[#This Row],[組]],"")</f>
        <v>1</v>
      </c>
      <c r="C1965">
        <f>IFERROR(テーブル_Swim015[[#This Row],[水路]],"")</f>
        <v>4</v>
      </c>
      <c r="D1965">
        <f>IFERROR(Sheet4!G2789,"")</f>
        <v>0</v>
      </c>
      <c r="E1965" t="str">
        <f>IFERROR(LOOKUP(テーブル_Swim015[[#This Row],[選手番号]],Sheet3!A:A,Sheet3!C:C),"")</f>
        <v xml:space="preserve">矢野　純平                    </v>
      </c>
      <c r="F1965" t="str">
        <f>IFERROR(LOOKUP(D1965,テーブル_Swim014[選手番号],テーブル_Swim014[所属名称１]),"")</f>
        <v/>
      </c>
      <c r="G1965" t="str">
        <f>IFERROR(LOOKUP(テーブル_Swim015[[#This Row],[選手番号]],Sheet2!A:A,Sheet2!B:B),"")</f>
        <v/>
      </c>
      <c r="H1965" t="str">
        <f>IFERROR(LOOKUP(D1965,Sheet2!A:A,Sheet2!C:C),"")</f>
        <v/>
      </c>
      <c r="I1965" t="str">
        <f>IFERROR(LOOKUP(H1965,Sheet9!A:A,記載責任者!#REF!),"")</f>
        <v/>
      </c>
    </row>
    <row r="1966" spans="1:9">
      <c r="A1966">
        <f>IFERROR(テーブル_Swim015[[#This Row],[競技番号]],"")</f>
        <v>150</v>
      </c>
      <c r="B1966">
        <f>IFERROR(テーブル_Swim015[[#This Row],[組]],"")</f>
        <v>1</v>
      </c>
      <c r="C1966">
        <f>IFERROR(テーブル_Swim015[[#This Row],[水路]],"")</f>
        <v>5</v>
      </c>
      <c r="D1966">
        <f>IFERROR(Sheet4!G2790,"")</f>
        <v>0</v>
      </c>
      <c r="E1966" t="str">
        <f>IFERROR(LOOKUP(テーブル_Swim015[[#This Row],[選手番号]],Sheet3!A:A,Sheet3!C:C),"")</f>
        <v xml:space="preserve">後藤　　碧                    </v>
      </c>
      <c r="F1966" t="str">
        <f>IFERROR(LOOKUP(D1966,テーブル_Swim014[選手番号],テーブル_Swim014[所属名称１]),"")</f>
        <v/>
      </c>
      <c r="G1966" t="str">
        <f>IFERROR(LOOKUP(テーブル_Swim015[[#This Row],[選手番号]],Sheet2!A:A,Sheet2!B:B),"")</f>
        <v/>
      </c>
      <c r="H1966" t="str">
        <f>IFERROR(LOOKUP(D1966,Sheet2!A:A,Sheet2!C:C),"")</f>
        <v/>
      </c>
      <c r="I1966" t="str">
        <f>IFERROR(LOOKUP(H1966,Sheet9!A:A,記載責任者!#REF!),"")</f>
        <v/>
      </c>
    </row>
    <row r="1967" spans="1:9">
      <c r="A1967">
        <f>IFERROR(テーブル_Swim015[[#This Row],[競技番号]],"")</f>
        <v>150</v>
      </c>
      <c r="B1967">
        <f>IFERROR(テーブル_Swim015[[#This Row],[組]],"")</f>
        <v>1</v>
      </c>
      <c r="C1967">
        <f>IFERROR(テーブル_Swim015[[#This Row],[水路]],"")</f>
        <v>6</v>
      </c>
      <c r="D1967">
        <f>IFERROR(Sheet4!G2791,"")</f>
        <v>0</v>
      </c>
      <c r="E1967" t="str">
        <f>IFERROR(LOOKUP(テーブル_Swim015[[#This Row],[選手番号]],Sheet3!A:A,Sheet3!C:C),"")</f>
        <v xml:space="preserve">世良　俊仁                    </v>
      </c>
      <c r="F1967" t="str">
        <f>IFERROR(LOOKUP(D1967,テーブル_Swim014[選手番号],テーブル_Swim014[所属名称１]),"")</f>
        <v/>
      </c>
      <c r="G1967" t="str">
        <f>IFERROR(LOOKUP(テーブル_Swim015[[#This Row],[選手番号]],Sheet2!A:A,Sheet2!B:B),"")</f>
        <v/>
      </c>
      <c r="H1967" t="str">
        <f>IFERROR(LOOKUP(D1967,Sheet2!A:A,Sheet2!C:C),"")</f>
        <v/>
      </c>
      <c r="I1967" t="str">
        <f>IFERROR(LOOKUP(H1967,Sheet9!A:A,記載責任者!#REF!),"")</f>
        <v/>
      </c>
    </row>
    <row r="1968" spans="1:9">
      <c r="A1968">
        <f>IFERROR(テーブル_Swim015[[#This Row],[競技番号]],"")</f>
        <v>150</v>
      </c>
      <c r="B1968">
        <f>IFERROR(テーブル_Swim015[[#This Row],[組]],"")</f>
        <v>1</v>
      </c>
      <c r="C1968">
        <f>IFERROR(テーブル_Swim015[[#This Row],[水路]],"")</f>
        <v>7</v>
      </c>
      <c r="D1968">
        <f>IFERROR(Sheet4!G2792,"")</f>
        <v>0</v>
      </c>
      <c r="E1968" t="str">
        <f>IFERROR(LOOKUP(テーブル_Swim015[[#This Row],[選手番号]],Sheet3!A:A,Sheet3!C:C),"")</f>
        <v xml:space="preserve">隅田　晴彦                    </v>
      </c>
      <c r="F1968" t="str">
        <f>IFERROR(LOOKUP(D1968,テーブル_Swim014[選手番号],テーブル_Swim014[所属名称１]),"")</f>
        <v/>
      </c>
      <c r="G1968" t="str">
        <f>IFERROR(LOOKUP(テーブル_Swim015[[#This Row],[選手番号]],Sheet2!A:A,Sheet2!B:B),"")</f>
        <v/>
      </c>
      <c r="H1968" t="str">
        <f>IFERROR(LOOKUP(D1968,Sheet2!A:A,Sheet2!C:C),"")</f>
        <v/>
      </c>
      <c r="I1968" t="str">
        <f>IFERROR(LOOKUP(H1968,Sheet9!A:A,記載責任者!#REF!),"")</f>
        <v/>
      </c>
    </row>
    <row r="1969" spans="1:9">
      <c r="A1969">
        <f>IFERROR(テーブル_Swim015[[#This Row],[競技番号]],"")</f>
        <v>150</v>
      </c>
      <c r="B1969">
        <f>IFERROR(テーブル_Swim015[[#This Row],[組]],"")</f>
        <v>1</v>
      </c>
      <c r="C1969">
        <f>IFERROR(テーブル_Swim015[[#This Row],[水路]],"")</f>
        <v>8</v>
      </c>
      <c r="D1969">
        <f>IFERROR(Sheet4!G2793,"")</f>
        <v>0</v>
      </c>
      <c r="E1969" t="str">
        <f>IFERROR(LOOKUP(テーブル_Swim015[[#This Row],[選手番号]],Sheet3!A:A,Sheet3!C:C),"")</f>
        <v/>
      </c>
      <c r="F1969" t="str">
        <f>IFERROR(LOOKUP(D1969,テーブル_Swim014[選手番号],テーブル_Swim014[所属名称１]),"")</f>
        <v/>
      </c>
      <c r="G1969" t="str">
        <f>IFERROR(LOOKUP(テーブル_Swim015[[#This Row],[選手番号]],Sheet2!A:A,Sheet2!B:B),"")</f>
        <v/>
      </c>
      <c r="H1969" t="str">
        <f>IFERROR(LOOKUP(D1969,Sheet2!A:A,Sheet2!C:C),"")</f>
        <v/>
      </c>
      <c r="I1969" t="str">
        <f>IFERROR(LOOKUP(H1969,Sheet9!A:A,記載責任者!#REF!),"")</f>
        <v/>
      </c>
    </row>
    <row r="1970" spans="1:9">
      <c r="A1970">
        <f>IFERROR(テーブル_Swim015[[#This Row],[競技番号]],"")</f>
        <v>150</v>
      </c>
      <c r="B1970">
        <f>IFERROR(テーブル_Swim015[[#This Row],[組]],"")</f>
        <v>2</v>
      </c>
      <c r="C1970">
        <f>IFERROR(テーブル_Swim015[[#This Row],[水路]],"")</f>
        <v>1</v>
      </c>
      <c r="D1970">
        <f>IFERROR(Sheet4!G2794,"")</f>
        <v>0</v>
      </c>
      <c r="E1970" t="str">
        <f>IFERROR(LOOKUP(テーブル_Swim015[[#This Row],[選手番号]],Sheet3!A:A,Sheet3!C:C),"")</f>
        <v xml:space="preserve">藤岡　大知                    </v>
      </c>
      <c r="F1970" t="str">
        <f>IFERROR(LOOKUP(D1970,テーブル_Swim014[選手番号],テーブル_Swim014[所属名称１]),"")</f>
        <v/>
      </c>
      <c r="G1970" t="str">
        <f>IFERROR(LOOKUP(テーブル_Swim015[[#This Row],[選手番号]],Sheet2!A:A,Sheet2!B:B),"")</f>
        <v/>
      </c>
      <c r="H1970" t="str">
        <f>IFERROR(LOOKUP(D1970,Sheet2!A:A,Sheet2!C:C),"")</f>
        <v/>
      </c>
      <c r="I1970" t="str">
        <f>IFERROR(LOOKUP(H1970,Sheet9!A:A,記載責任者!#REF!),"")</f>
        <v/>
      </c>
    </row>
    <row r="1971" spans="1:9">
      <c r="A1971">
        <f>IFERROR(テーブル_Swim015[[#This Row],[競技番号]],"")</f>
        <v>150</v>
      </c>
      <c r="B1971">
        <f>IFERROR(テーブル_Swim015[[#This Row],[組]],"")</f>
        <v>2</v>
      </c>
      <c r="C1971">
        <f>IFERROR(テーブル_Swim015[[#This Row],[水路]],"")</f>
        <v>2</v>
      </c>
      <c r="D1971">
        <f>IFERROR(Sheet4!G2795,"")</f>
        <v>0</v>
      </c>
      <c r="E1971" t="str">
        <f>IFERROR(LOOKUP(テーブル_Swim015[[#This Row],[選手番号]],Sheet3!A:A,Sheet3!C:C),"")</f>
        <v xml:space="preserve">菅　　拓実                    </v>
      </c>
      <c r="F1971" t="str">
        <f>IFERROR(LOOKUP(D1971,テーブル_Swim014[選手番号],テーブル_Swim014[所属名称１]),"")</f>
        <v/>
      </c>
      <c r="G1971" t="str">
        <f>IFERROR(LOOKUP(テーブル_Swim015[[#This Row],[選手番号]],Sheet2!A:A,Sheet2!B:B),"")</f>
        <v/>
      </c>
      <c r="H1971" t="str">
        <f>IFERROR(LOOKUP(D1971,Sheet2!A:A,Sheet2!C:C),"")</f>
        <v/>
      </c>
      <c r="I1971" t="str">
        <f>IFERROR(LOOKUP(H1971,Sheet9!A:A,記載責任者!#REF!),"")</f>
        <v/>
      </c>
    </row>
    <row r="1972" spans="1:9">
      <c r="A1972">
        <f>IFERROR(テーブル_Swim015[[#This Row],[競技番号]],"")</f>
        <v>150</v>
      </c>
      <c r="B1972">
        <f>IFERROR(テーブル_Swim015[[#This Row],[組]],"")</f>
        <v>2</v>
      </c>
      <c r="C1972">
        <f>IFERROR(テーブル_Swim015[[#This Row],[水路]],"")</f>
        <v>3</v>
      </c>
      <c r="D1972">
        <f>IFERROR(Sheet4!G2796,"")</f>
        <v>0</v>
      </c>
      <c r="E1972" t="str">
        <f>IFERROR(LOOKUP(テーブル_Swim015[[#This Row],[選手番号]],Sheet3!A:A,Sheet3!C:C),"")</f>
        <v xml:space="preserve">山本　威瑠                    </v>
      </c>
      <c r="F1972" t="str">
        <f>IFERROR(LOOKUP(D1972,テーブル_Swim014[選手番号],テーブル_Swim014[所属名称１]),"")</f>
        <v/>
      </c>
      <c r="G1972" t="str">
        <f>IFERROR(LOOKUP(テーブル_Swim015[[#This Row],[選手番号]],Sheet2!A:A,Sheet2!B:B),"")</f>
        <v/>
      </c>
      <c r="H1972" t="str">
        <f>IFERROR(LOOKUP(D1972,Sheet2!A:A,Sheet2!C:C),"")</f>
        <v/>
      </c>
      <c r="I1972" t="str">
        <f>IFERROR(LOOKUP(H1972,Sheet9!A:A,記載責任者!#REF!),"")</f>
        <v/>
      </c>
    </row>
    <row r="1973" spans="1:9">
      <c r="A1973">
        <f>IFERROR(テーブル_Swim015[[#This Row],[競技番号]],"")</f>
        <v>150</v>
      </c>
      <c r="B1973">
        <f>IFERROR(テーブル_Swim015[[#This Row],[組]],"")</f>
        <v>2</v>
      </c>
      <c r="C1973">
        <f>IFERROR(テーブル_Swim015[[#This Row],[水路]],"")</f>
        <v>4</v>
      </c>
      <c r="D1973">
        <f>IFERROR(Sheet4!G2797,"")</f>
        <v>0</v>
      </c>
      <c r="E1973" t="str">
        <f>IFERROR(LOOKUP(テーブル_Swim015[[#This Row],[選手番号]],Sheet3!A:A,Sheet3!C:C),"")</f>
        <v xml:space="preserve">冨山　快生                    </v>
      </c>
      <c r="F1973" t="str">
        <f>IFERROR(LOOKUP(D1973,テーブル_Swim014[選手番号],テーブル_Swim014[所属名称１]),"")</f>
        <v/>
      </c>
      <c r="G1973" t="str">
        <f>IFERROR(LOOKUP(テーブル_Swim015[[#This Row],[選手番号]],Sheet2!A:A,Sheet2!B:B),"")</f>
        <v/>
      </c>
      <c r="H1973" t="str">
        <f>IFERROR(LOOKUP(D1973,Sheet2!A:A,Sheet2!C:C),"")</f>
        <v/>
      </c>
      <c r="I1973" t="str">
        <f>IFERROR(LOOKUP(H1973,Sheet9!A:A,記載責任者!#REF!),"")</f>
        <v/>
      </c>
    </row>
    <row r="1974" spans="1:9">
      <c r="A1974">
        <f>IFERROR(テーブル_Swim015[[#This Row],[競技番号]],"")</f>
        <v>150</v>
      </c>
      <c r="B1974">
        <f>IFERROR(テーブル_Swim015[[#This Row],[組]],"")</f>
        <v>2</v>
      </c>
      <c r="C1974">
        <f>IFERROR(テーブル_Swim015[[#This Row],[水路]],"")</f>
        <v>5</v>
      </c>
      <c r="D1974">
        <f>IFERROR(Sheet4!G2798,"")</f>
        <v>0</v>
      </c>
      <c r="E1974" t="str">
        <f>IFERROR(LOOKUP(テーブル_Swim015[[#This Row],[選手番号]],Sheet3!A:A,Sheet3!C:C),"")</f>
        <v xml:space="preserve">渡辺　翔大                    </v>
      </c>
      <c r="F1974" t="str">
        <f>IFERROR(LOOKUP(D1974,テーブル_Swim014[選手番号],テーブル_Swim014[所属名称１]),"")</f>
        <v/>
      </c>
      <c r="G1974" t="str">
        <f>IFERROR(LOOKUP(テーブル_Swim015[[#This Row],[選手番号]],Sheet2!A:A,Sheet2!B:B),"")</f>
        <v/>
      </c>
      <c r="H1974" t="str">
        <f>IFERROR(LOOKUP(D1974,Sheet2!A:A,Sheet2!C:C),"")</f>
        <v/>
      </c>
      <c r="I1974" t="str">
        <f>IFERROR(LOOKUP(H1974,Sheet9!A:A,記載責任者!#REF!),"")</f>
        <v/>
      </c>
    </row>
    <row r="1975" spans="1:9">
      <c r="A1975">
        <f>IFERROR(テーブル_Swim015[[#This Row],[競技番号]],"")</f>
        <v>150</v>
      </c>
      <c r="B1975">
        <f>IFERROR(テーブル_Swim015[[#This Row],[組]],"")</f>
        <v>2</v>
      </c>
      <c r="C1975">
        <f>IFERROR(テーブル_Swim015[[#This Row],[水路]],"")</f>
        <v>6</v>
      </c>
      <c r="D1975">
        <f>IFERROR(Sheet4!G2799,"")</f>
        <v>0</v>
      </c>
      <c r="E1975" t="str">
        <f>IFERROR(LOOKUP(テーブル_Swim015[[#This Row],[選手番号]],Sheet3!A:A,Sheet3!C:C),"")</f>
        <v xml:space="preserve">国重　和希                    </v>
      </c>
      <c r="F1975" t="str">
        <f>IFERROR(LOOKUP(D1975,テーブル_Swim014[選手番号],テーブル_Swim014[所属名称１]),"")</f>
        <v/>
      </c>
      <c r="G1975" t="str">
        <f>IFERROR(LOOKUP(テーブル_Swim015[[#This Row],[選手番号]],Sheet2!A:A,Sheet2!B:B),"")</f>
        <v/>
      </c>
      <c r="H1975" t="str">
        <f>IFERROR(LOOKUP(D1975,Sheet2!A:A,Sheet2!C:C),"")</f>
        <v/>
      </c>
      <c r="I1975" t="str">
        <f>IFERROR(LOOKUP(H1975,Sheet9!A:A,記載責任者!#REF!),"")</f>
        <v/>
      </c>
    </row>
    <row r="1976" spans="1:9">
      <c r="A1976">
        <f>IFERROR(テーブル_Swim015[[#This Row],[競技番号]],"")</f>
        <v>150</v>
      </c>
      <c r="B1976">
        <f>IFERROR(テーブル_Swim015[[#This Row],[組]],"")</f>
        <v>2</v>
      </c>
      <c r="C1976">
        <f>IFERROR(テーブル_Swim015[[#This Row],[水路]],"")</f>
        <v>7</v>
      </c>
      <c r="D1976">
        <f>IFERROR(Sheet4!G2800,"")</f>
        <v>0</v>
      </c>
      <c r="E1976" t="str">
        <f>IFERROR(LOOKUP(テーブル_Swim015[[#This Row],[選手番号]],Sheet3!A:A,Sheet3!C:C),"")</f>
        <v xml:space="preserve">賴田　　哲                    </v>
      </c>
      <c r="F1976" t="str">
        <f>IFERROR(LOOKUP(D1976,テーブル_Swim014[選手番号],テーブル_Swim014[所属名称１]),"")</f>
        <v/>
      </c>
      <c r="G1976" t="str">
        <f>IFERROR(LOOKUP(テーブル_Swim015[[#This Row],[選手番号]],Sheet2!A:A,Sheet2!B:B),"")</f>
        <v/>
      </c>
      <c r="H1976" t="str">
        <f>IFERROR(LOOKUP(D1976,Sheet2!A:A,Sheet2!C:C),"")</f>
        <v/>
      </c>
      <c r="I1976" t="str">
        <f>IFERROR(LOOKUP(H1976,Sheet9!A:A,記載責任者!#REF!),"")</f>
        <v/>
      </c>
    </row>
    <row r="1977" spans="1:9">
      <c r="A1977">
        <f>IFERROR(テーブル_Swim015[[#This Row],[競技番号]],"")</f>
        <v>150</v>
      </c>
      <c r="B1977">
        <f>IFERROR(テーブル_Swim015[[#This Row],[組]],"")</f>
        <v>2</v>
      </c>
      <c r="C1977">
        <f>IFERROR(テーブル_Swim015[[#This Row],[水路]],"")</f>
        <v>8</v>
      </c>
      <c r="D1977">
        <f>IFERROR(Sheet4!G2801,"")</f>
        <v>0</v>
      </c>
      <c r="E1977" t="str">
        <f>IFERROR(LOOKUP(テーブル_Swim015[[#This Row],[選手番号]],Sheet3!A:A,Sheet3!C:C),"")</f>
        <v xml:space="preserve">西川聡一郎                    </v>
      </c>
      <c r="F1977" t="str">
        <f>IFERROR(LOOKUP(D1977,テーブル_Swim014[選手番号],テーブル_Swim014[所属名称１]),"")</f>
        <v/>
      </c>
      <c r="G1977" t="str">
        <f>IFERROR(LOOKUP(テーブル_Swim015[[#This Row],[選手番号]],Sheet2!A:A,Sheet2!B:B),"")</f>
        <v/>
      </c>
      <c r="H1977" t="str">
        <f>IFERROR(LOOKUP(D1977,Sheet2!A:A,Sheet2!C:C),"")</f>
        <v/>
      </c>
      <c r="I1977" t="str">
        <f>IFERROR(LOOKUP(H1977,Sheet9!A:A,記載責任者!#REF!),"")</f>
        <v/>
      </c>
    </row>
    <row r="1978" spans="1:9">
      <c r="A1978">
        <f>IFERROR(テーブル_Swim015[[#This Row],[競技番号]],"")</f>
        <v>151</v>
      </c>
      <c r="B1978">
        <f>IFERROR(テーブル_Swim015[[#This Row],[組]],"")</f>
        <v>1</v>
      </c>
      <c r="C1978">
        <f>IFERROR(テーブル_Swim015[[#This Row],[水路]],"")</f>
        <v>1</v>
      </c>
      <c r="D1978">
        <f>IFERROR(Sheet4!G2802,"")</f>
        <v>0</v>
      </c>
      <c r="E1978" t="str">
        <f>IFERROR(LOOKUP(テーブル_Swim015[[#This Row],[選手番号]],Sheet3!A:A,Sheet3!C:C),"")</f>
        <v xml:space="preserve">岩本　　幸                    </v>
      </c>
      <c r="F1978" t="str">
        <f>IFERROR(LOOKUP(D1978,テーブル_Swim014[選手番号],テーブル_Swim014[所属名称１]),"")</f>
        <v/>
      </c>
      <c r="G1978" t="str">
        <f>IFERROR(LOOKUP(テーブル_Swim015[[#This Row],[選手番号]],Sheet2!A:A,Sheet2!B:B),"")</f>
        <v/>
      </c>
      <c r="H1978" t="str">
        <f>IFERROR(LOOKUP(D1978,Sheet2!A:A,Sheet2!C:C),"")</f>
        <v/>
      </c>
      <c r="I1978" t="str">
        <f>IFERROR(LOOKUP(H1978,Sheet9!A:A,記載責任者!#REF!),"")</f>
        <v/>
      </c>
    </row>
    <row r="1979" spans="1:9">
      <c r="A1979">
        <f>IFERROR(テーブル_Swim015[[#This Row],[競技番号]],"")</f>
        <v>151</v>
      </c>
      <c r="B1979">
        <f>IFERROR(テーブル_Swim015[[#This Row],[組]],"")</f>
        <v>1</v>
      </c>
      <c r="C1979">
        <f>IFERROR(テーブル_Swim015[[#This Row],[水路]],"")</f>
        <v>2</v>
      </c>
      <c r="D1979">
        <f>IFERROR(Sheet4!G2803,"")</f>
        <v>0</v>
      </c>
      <c r="E1979" t="str">
        <f>IFERROR(LOOKUP(テーブル_Swim015[[#This Row],[選手番号]],Sheet3!A:A,Sheet3!C:C),"")</f>
        <v xml:space="preserve">好川あゆみ                    </v>
      </c>
      <c r="F1979" t="str">
        <f>IFERROR(LOOKUP(D1979,テーブル_Swim014[選手番号],テーブル_Swim014[所属名称１]),"")</f>
        <v/>
      </c>
      <c r="G1979" t="str">
        <f>IFERROR(LOOKUP(テーブル_Swim015[[#This Row],[選手番号]],Sheet2!A:A,Sheet2!B:B),"")</f>
        <v/>
      </c>
      <c r="H1979" t="str">
        <f>IFERROR(LOOKUP(D1979,Sheet2!A:A,Sheet2!C:C),"")</f>
        <v/>
      </c>
      <c r="I1979" t="str">
        <f>IFERROR(LOOKUP(H1979,Sheet9!A:A,記載責任者!#REF!),"")</f>
        <v/>
      </c>
    </row>
    <row r="1980" spans="1:9">
      <c r="A1980">
        <f>IFERROR(テーブル_Swim015[[#This Row],[競技番号]],"")</f>
        <v>151</v>
      </c>
      <c r="B1980">
        <f>IFERROR(テーブル_Swim015[[#This Row],[組]],"")</f>
        <v>1</v>
      </c>
      <c r="C1980">
        <f>IFERROR(テーブル_Swim015[[#This Row],[水路]],"")</f>
        <v>3</v>
      </c>
      <c r="D1980">
        <f>IFERROR(Sheet4!G2804,"")</f>
        <v>0</v>
      </c>
      <c r="E1980" t="str">
        <f>IFERROR(LOOKUP(テーブル_Swim015[[#This Row],[選手番号]],Sheet3!A:A,Sheet3!C:C),"")</f>
        <v xml:space="preserve">前川　紗佑                    </v>
      </c>
      <c r="F1980" t="str">
        <f>IFERROR(LOOKUP(D1980,テーブル_Swim014[選手番号],テーブル_Swim014[所属名称１]),"")</f>
        <v/>
      </c>
      <c r="G1980" t="str">
        <f>IFERROR(LOOKUP(テーブル_Swim015[[#This Row],[選手番号]],Sheet2!A:A,Sheet2!B:B),"")</f>
        <v/>
      </c>
      <c r="H1980" t="str">
        <f>IFERROR(LOOKUP(D1980,Sheet2!A:A,Sheet2!C:C),"")</f>
        <v/>
      </c>
      <c r="I1980" t="str">
        <f>IFERROR(LOOKUP(H1980,Sheet9!A:A,記載責任者!#REF!),"")</f>
        <v/>
      </c>
    </row>
    <row r="1981" spans="1:9">
      <c r="A1981">
        <f>IFERROR(テーブル_Swim015[[#This Row],[競技番号]],"")</f>
        <v>151</v>
      </c>
      <c r="B1981">
        <f>IFERROR(テーブル_Swim015[[#This Row],[組]],"")</f>
        <v>1</v>
      </c>
      <c r="C1981">
        <f>IFERROR(テーブル_Swim015[[#This Row],[水路]],"")</f>
        <v>4</v>
      </c>
      <c r="D1981">
        <f>IFERROR(Sheet4!G2805,"")</f>
        <v>0</v>
      </c>
      <c r="E1981" t="str">
        <f>IFERROR(LOOKUP(テーブル_Swim015[[#This Row],[選手番号]],Sheet3!A:A,Sheet3!C:C),"")</f>
        <v xml:space="preserve">東　みずき                    </v>
      </c>
      <c r="F1981" t="str">
        <f>IFERROR(LOOKUP(D1981,テーブル_Swim014[選手番号],テーブル_Swim014[所属名称１]),"")</f>
        <v/>
      </c>
      <c r="G1981" t="str">
        <f>IFERROR(LOOKUP(テーブル_Swim015[[#This Row],[選手番号]],Sheet2!A:A,Sheet2!B:B),"")</f>
        <v/>
      </c>
      <c r="H1981" t="str">
        <f>IFERROR(LOOKUP(D1981,Sheet2!A:A,Sheet2!C:C),"")</f>
        <v/>
      </c>
      <c r="I1981" t="str">
        <f>IFERROR(LOOKUP(H1981,Sheet9!A:A,記載責任者!#REF!),"")</f>
        <v/>
      </c>
    </row>
    <row r="1982" spans="1:9">
      <c r="A1982">
        <f>IFERROR(テーブル_Swim015[[#This Row],[競技番号]],"")</f>
        <v>151</v>
      </c>
      <c r="B1982">
        <f>IFERROR(テーブル_Swim015[[#This Row],[組]],"")</f>
        <v>1</v>
      </c>
      <c r="C1982">
        <f>IFERROR(テーブル_Swim015[[#This Row],[水路]],"")</f>
        <v>5</v>
      </c>
      <c r="D1982">
        <f>IFERROR(Sheet4!G2806,"")</f>
        <v>0</v>
      </c>
      <c r="E1982" t="str">
        <f>IFERROR(LOOKUP(テーブル_Swim015[[#This Row],[選手番号]],Sheet3!A:A,Sheet3!C:C),"")</f>
        <v xml:space="preserve">谷脇ことみ                    </v>
      </c>
      <c r="F1982" t="str">
        <f>IFERROR(LOOKUP(D1982,テーブル_Swim014[選手番号],テーブル_Swim014[所属名称１]),"")</f>
        <v/>
      </c>
      <c r="G1982" t="str">
        <f>IFERROR(LOOKUP(テーブル_Swim015[[#This Row],[選手番号]],Sheet2!A:A,Sheet2!B:B),"")</f>
        <v/>
      </c>
      <c r="H1982" t="str">
        <f>IFERROR(LOOKUP(D1982,Sheet2!A:A,Sheet2!C:C),"")</f>
        <v/>
      </c>
      <c r="I1982" t="str">
        <f>IFERROR(LOOKUP(H1982,Sheet9!A:A,記載責任者!#REF!),"")</f>
        <v/>
      </c>
    </row>
    <row r="1983" spans="1:9">
      <c r="A1983">
        <f>IFERROR(テーブル_Swim015[[#This Row],[競技番号]],"")</f>
        <v>151</v>
      </c>
      <c r="B1983">
        <f>IFERROR(テーブル_Swim015[[#This Row],[組]],"")</f>
        <v>1</v>
      </c>
      <c r="C1983">
        <f>IFERROR(テーブル_Swim015[[#This Row],[水路]],"")</f>
        <v>6</v>
      </c>
      <c r="D1983">
        <f>IFERROR(Sheet4!G2807,"")</f>
        <v>0</v>
      </c>
      <c r="E1983" t="str">
        <f>IFERROR(LOOKUP(テーブル_Swim015[[#This Row],[選手番号]],Sheet3!A:A,Sheet3!C:C),"")</f>
        <v xml:space="preserve">卷幡　　樂                    </v>
      </c>
      <c r="F1983" t="str">
        <f>IFERROR(LOOKUP(D1983,テーブル_Swim014[選手番号],テーブル_Swim014[所属名称１]),"")</f>
        <v/>
      </c>
      <c r="G1983" t="str">
        <f>IFERROR(LOOKUP(テーブル_Swim015[[#This Row],[選手番号]],Sheet2!A:A,Sheet2!B:B),"")</f>
        <v/>
      </c>
      <c r="H1983" t="str">
        <f>IFERROR(LOOKUP(D1983,Sheet2!A:A,Sheet2!C:C),"")</f>
        <v/>
      </c>
      <c r="I1983" t="str">
        <f>IFERROR(LOOKUP(H1983,Sheet9!A:A,記載責任者!#REF!),"")</f>
        <v/>
      </c>
    </row>
    <row r="1984" spans="1:9">
      <c r="A1984">
        <f>IFERROR(テーブル_Swim015[[#This Row],[競技番号]],"")</f>
        <v>151</v>
      </c>
      <c r="B1984">
        <f>IFERROR(テーブル_Swim015[[#This Row],[組]],"")</f>
        <v>1</v>
      </c>
      <c r="C1984">
        <f>IFERROR(テーブル_Swim015[[#This Row],[水路]],"")</f>
        <v>7</v>
      </c>
      <c r="D1984">
        <f>IFERROR(Sheet4!G2808,"")</f>
        <v>0</v>
      </c>
      <c r="E1984" t="str">
        <f>IFERROR(LOOKUP(テーブル_Swim015[[#This Row],[選手番号]],Sheet3!A:A,Sheet3!C:C),"")</f>
        <v xml:space="preserve">奥田　友菜                    </v>
      </c>
      <c r="F1984" t="str">
        <f>IFERROR(LOOKUP(D1984,テーブル_Swim014[選手番号],テーブル_Swim014[所属名称１]),"")</f>
        <v/>
      </c>
      <c r="G1984" t="str">
        <f>IFERROR(LOOKUP(テーブル_Swim015[[#This Row],[選手番号]],Sheet2!A:A,Sheet2!B:B),"")</f>
        <v/>
      </c>
      <c r="H1984" t="str">
        <f>IFERROR(LOOKUP(D1984,Sheet2!A:A,Sheet2!C:C),"")</f>
        <v/>
      </c>
      <c r="I1984" t="str">
        <f>IFERROR(LOOKUP(H1984,Sheet9!A:A,記載責任者!#REF!),"")</f>
        <v/>
      </c>
    </row>
    <row r="1985" spans="1:9">
      <c r="A1985">
        <f>IFERROR(テーブル_Swim015[[#This Row],[競技番号]],"")</f>
        <v>151</v>
      </c>
      <c r="B1985">
        <f>IFERROR(テーブル_Swim015[[#This Row],[組]],"")</f>
        <v>1</v>
      </c>
      <c r="C1985">
        <f>IFERROR(テーブル_Swim015[[#This Row],[水路]],"")</f>
        <v>8</v>
      </c>
      <c r="D1985">
        <f>IFERROR(Sheet4!G2809,"")</f>
        <v>0</v>
      </c>
      <c r="E1985" t="str">
        <f>IFERROR(LOOKUP(テーブル_Swim015[[#This Row],[選手番号]],Sheet3!A:A,Sheet3!C:C),"")</f>
        <v xml:space="preserve">江郷七夕子                    </v>
      </c>
      <c r="F1985" t="str">
        <f>IFERROR(LOOKUP(D1985,テーブル_Swim014[選手番号],テーブル_Swim014[所属名称１]),"")</f>
        <v/>
      </c>
      <c r="G1985" t="str">
        <f>IFERROR(LOOKUP(テーブル_Swim015[[#This Row],[選手番号]],Sheet2!A:A,Sheet2!B:B),"")</f>
        <v/>
      </c>
      <c r="H1985" t="str">
        <f>IFERROR(LOOKUP(D1985,Sheet2!A:A,Sheet2!C:C),"")</f>
        <v/>
      </c>
      <c r="I1985" t="str">
        <f>IFERROR(LOOKUP(H1985,Sheet9!A:A,記載責任者!#REF!),"")</f>
        <v/>
      </c>
    </row>
    <row r="1986" spans="1:9">
      <c r="A1986">
        <f>IFERROR(テーブル_Swim015[[#This Row],[競技番号]],"")</f>
        <v>152</v>
      </c>
      <c r="B1986">
        <f>IFERROR(テーブル_Swim015[[#This Row],[組]],"")</f>
        <v>1</v>
      </c>
      <c r="C1986">
        <f>IFERROR(テーブル_Swim015[[#This Row],[水路]],"")</f>
        <v>1</v>
      </c>
      <c r="D1986">
        <f>IFERROR(Sheet4!G2810,"")</f>
        <v>0</v>
      </c>
      <c r="E1986" t="str">
        <f>IFERROR(LOOKUP(テーブル_Swim015[[#This Row],[選手番号]],Sheet3!A:A,Sheet3!C:C),"")</f>
        <v xml:space="preserve">越智　琉々                    </v>
      </c>
      <c r="F1986" t="str">
        <f>IFERROR(LOOKUP(D1986,テーブル_Swim014[選手番号],テーブル_Swim014[所属名称１]),"")</f>
        <v/>
      </c>
      <c r="G1986" t="str">
        <f>IFERROR(LOOKUP(テーブル_Swim015[[#This Row],[選手番号]],Sheet2!A:A,Sheet2!B:B),"")</f>
        <v/>
      </c>
      <c r="H1986" t="str">
        <f>IFERROR(LOOKUP(D1986,Sheet2!A:A,Sheet2!C:C),"")</f>
        <v/>
      </c>
      <c r="I1986" t="str">
        <f>IFERROR(LOOKUP(H1986,Sheet9!A:A,記載責任者!#REF!),"")</f>
        <v/>
      </c>
    </row>
    <row r="1987" spans="1:9">
      <c r="A1987">
        <f>IFERROR(テーブル_Swim015[[#This Row],[競技番号]],"")</f>
        <v>152</v>
      </c>
      <c r="B1987">
        <f>IFERROR(テーブル_Swim015[[#This Row],[組]],"")</f>
        <v>1</v>
      </c>
      <c r="C1987">
        <f>IFERROR(テーブル_Swim015[[#This Row],[水路]],"")</f>
        <v>2</v>
      </c>
      <c r="D1987">
        <f>IFERROR(Sheet4!G2811,"")</f>
        <v>0</v>
      </c>
      <c r="E1987" t="str">
        <f>IFERROR(LOOKUP(テーブル_Swim015[[#This Row],[選手番号]],Sheet3!A:A,Sheet3!C:C),"")</f>
        <v xml:space="preserve">小松　俊之                    </v>
      </c>
      <c r="F1987" t="str">
        <f>IFERROR(LOOKUP(D1987,テーブル_Swim014[選手番号],テーブル_Swim014[所属名称１]),"")</f>
        <v/>
      </c>
      <c r="G1987" t="str">
        <f>IFERROR(LOOKUP(テーブル_Swim015[[#This Row],[選手番号]],Sheet2!A:A,Sheet2!B:B),"")</f>
        <v/>
      </c>
      <c r="H1987" t="str">
        <f>IFERROR(LOOKUP(D1987,Sheet2!A:A,Sheet2!C:C),"")</f>
        <v/>
      </c>
      <c r="I1987" t="str">
        <f>IFERROR(LOOKUP(H1987,Sheet9!A:A,記載責任者!#REF!),"")</f>
        <v/>
      </c>
    </row>
    <row r="1988" spans="1:9">
      <c r="A1988">
        <f>IFERROR(テーブル_Swim015[[#This Row],[競技番号]],"")</f>
        <v>152</v>
      </c>
      <c r="B1988">
        <f>IFERROR(テーブル_Swim015[[#This Row],[組]],"")</f>
        <v>1</v>
      </c>
      <c r="C1988">
        <f>IFERROR(テーブル_Swim015[[#This Row],[水路]],"")</f>
        <v>3</v>
      </c>
      <c r="D1988">
        <f>IFERROR(Sheet4!G2812,"")</f>
        <v>0</v>
      </c>
      <c r="E1988" t="str">
        <f>IFERROR(LOOKUP(テーブル_Swim015[[#This Row],[選手番号]],Sheet3!A:A,Sheet3!C:C),"")</f>
        <v xml:space="preserve">大内　一晟                    </v>
      </c>
      <c r="F1988" t="str">
        <f>IFERROR(LOOKUP(D1988,テーブル_Swim014[選手番号],テーブル_Swim014[所属名称１]),"")</f>
        <v/>
      </c>
      <c r="G1988" t="str">
        <f>IFERROR(LOOKUP(テーブル_Swim015[[#This Row],[選手番号]],Sheet2!A:A,Sheet2!B:B),"")</f>
        <v/>
      </c>
      <c r="H1988" t="str">
        <f>IFERROR(LOOKUP(D1988,Sheet2!A:A,Sheet2!C:C),"")</f>
        <v/>
      </c>
      <c r="I1988" t="str">
        <f>IFERROR(LOOKUP(H1988,Sheet9!A:A,記載責任者!#REF!),"")</f>
        <v/>
      </c>
    </row>
    <row r="1989" spans="1:9">
      <c r="A1989">
        <f>IFERROR(テーブル_Swim015[[#This Row],[競技番号]],"")</f>
        <v>152</v>
      </c>
      <c r="B1989">
        <f>IFERROR(テーブル_Swim015[[#This Row],[組]],"")</f>
        <v>1</v>
      </c>
      <c r="C1989">
        <f>IFERROR(テーブル_Swim015[[#This Row],[水路]],"")</f>
        <v>4</v>
      </c>
      <c r="D1989">
        <f>IFERROR(Sheet4!G2813,"")</f>
        <v>0</v>
      </c>
      <c r="E1989" t="str">
        <f>IFERROR(LOOKUP(テーブル_Swim015[[#This Row],[選手番号]],Sheet3!A:A,Sheet3!C:C),"")</f>
        <v xml:space="preserve">長瀧　優人                    </v>
      </c>
      <c r="F1989" t="str">
        <f>IFERROR(LOOKUP(D1989,テーブル_Swim014[選手番号],テーブル_Swim014[所属名称１]),"")</f>
        <v/>
      </c>
      <c r="G1989" t="str">
        <f>IFERROR(LOOKUP(テーブル_Swim015[[#This Row],[選手番号]],Sheet2!A:A,Sheet2!B:B),"")</f>
        <v/>
      </c>
      <c r="H1989" t="str">
        <f>IFERROR(LOOKUP(D1989,Sheet2!A:A,Sheet2!C:C),"")</f>
        <v/>
      </c>
      <c r="I1989" t="str">
        <f>IFERROR(LOOKUP(H1989,Sheet9!A:A,記載責任者!#REF!),"")</f>
        <v/>
      </c>
    </row>
    <row r="1990" spans="1:9">
      <c r="A1990">
        <f>IFERROR(テーブル_Swim015[[#This Row],[競技番号]],"")</f>
        <v>152</v>
      </c>
      <c r="B1990">
        <f>IFERROR(テーブル_Swim015[[#This Row],[組]],"")</f>
        <v>1</v>
      </c>
      <c r="C1990">
        <f>IFERROR(テーブル_Swim015[[#This Row],[水路]],"")</f>
        <v>5</v>
      </c>
      <c r="D1990">
        <f>IFERROR(Sheet4!G2814,"")</f>
        <v>0</v>
      </c>
      <c r="E1990" t="str">
        <f>IFERROR(LOOKUP(テーブル_Swim015[[#This Row],[選手番号]],Sheet3!A:A,Sheet3!C:C),"")</f>
        <v xml:space="preserve">澤田慎二郎                    </v>
      </c>
      <c r="F1990" t="str">
        <f>IFERROR(LOOKUP(D1990,テーブル_Swim014[選手番号],テーブル_Swim014[所属名称１]),"")</f>
        <v/>
      </c>
      <c r="G1990" t="str">
        <f>IFERROR(LOOKUP(テーブル_Swim015[[#This Row],[選手番号]],Sheet2!A:A,Sheet2!B:B),"")</f>
        <v/>
      </c>
      <c r="H1990" t="str">
        <f>IFERROR(LOOKUP(D1990,Sheet2!A:A,Sheet2!C:C),"")</f>
        <v/>
      </c>
      <c r="I1990" t="str">
        <f>IFERROR(LOOKUP(H1990,Sheet9!A:A,記載責任者!#REF!),"")</f>
        <v/>
      </c>
    </row>
    <row r="1991" spans="1:9">
      <c r="A1991">
        <f>IFERROR(テーブル_Swim015[[#This Row],[競技番号]],"")</f>
        <v>152</v>
      </c>
      <c r="B1991">
        <f>IFERROR(テーブル_Swim015[[#This Row],[組]],"")</f>
        <v>1</v>
      </c>
      <c r="C1991">
        <f>IFERROR(テーブル_Swim015[[#This Row],[水路]],"")</f>
        <v>6</v>
      </c>
      <c r="D1991">
        <f>IFERROR(Sheet4!G2815,"")</f>
        <v>0</v>
      </c>
      <c r="E1991" t="str">
        <f>IFERROR(LOOKUP(テーブル_Swim015[[#This Row],[選手番号]],Sheet3!A:A,Sheet3!C:C),"")</f>
        <v xml:space="preserve">国重　輝樹                    </v>
      </c>
      <c r="F1991" t="str">
        <f>IFERROR(LOOKUP(D1991,テーブル_Swim014[選手番号],テーブル_Swim014[所属名称１]),"")</f>
        <v/>
      </c>
      <c r="G1991" t="str">
        <f>IFERROR(LOOKUP(テーブル_Swim015[[#This Row],[選手番号]],Sheet2!A:A,Sheet2!B:B),"")</f>
        <v/>
      </c>
      <c r="H1991" t="str">
        <f>IFERROR(LOOKUP(D1991,Sheet2!A:A,Sheet2!C:C),"")</f>
        <v/>
      </c>
      <c r="I1991" t="str">
        <f>IFERROR(LOOKUP(H1991,Sheet9!A:A,記載責任者!#REF!),"")</f>
        <v/>
      </c>
    </row>
    <row r="1992" spans="1:9">
      <c r="A1992">
        <f>IFERROR(テーブル_Swim015[[#This Row],[競技番号]],"")</f>
        <v>152</v>
      </c>
      <c r="B1992">
        <f>IFERROR(テーブル_Swim015[[#This Row],[組]],"")</f>
        <v>1</v>
      </c>
      <c r="C1992">
        <f>IFERROR(テーブル_Swim015[[#This Row],[水路]],"")</f>
        <v>7</v>
      </c>
      <c r="D1992">
        <f>IFERROR(Sheet4!G2816,"")</f>
        <v>0</v>
      </c>
      <c r="E1992" t="str">
        <f>IFERROR(LOOKUP(テーブル_Swim015[[#This Row],[選手番号]],Sheet3!A:A,Sheet3!C:C),"")</f>
        <v xml:space="preserve">石崎慎之介                    </v>
      </c>
      <c r="F1992" t="str">
        <f>IFERROR(LOOKUP(D1992,テーブル_Swim014[選手番号],テーブル_Swim014[所属名称１]),"")</f>
        <v/>
      </c>
      <c r="G1992" t="str">
        <f>IFERROR(LOOKUP(テーブル_Swim015[[#This Row],[選手番号]],Sheet2!A:A,Sheet2!B:B),"")</f>
        <v/>
      </c>
      <c r="H1992" t="str">
        <f>IFERROR(LOOKUP(D1992,Sheet2!A:A,Sheet2!C:C),"")</f>
        <v/>
      </c>
      <c r="I1992" t="str">
        <f>IFERROR(LOOKUP(H1992,Sheet9!A:A,記載責任者!#REF!),"")</f>
        <v/>
      </c>
    </row>
    <row r="1993" spans="1:9">
      <c r="A1993">
        <f>IFERROR(テーブル_Swim015[[#This Row],[競技番号]],"")</f>
        <v>152</v>
      </c>
      <c r="B1993">
        <f>IFERROR(テーブル_Swim015[[#This Row],[組]],"")</f>
        <v>1</v>
      </c>
      <c r="C1993">
        <f>IFERROR(テーブル_Swim015[[#This Row],[水路]],"")</f>
        <v>8</v>
      </c>
      <c r="D1993">
        <f>IFERROR(Sheet4!G2817,"")</f>
        <v>0</v>
      </c>
      <c r="E1993" t="str">
        <f>IFERROR(LOOKUP(テーブル_Swim015[[#This Row],[選手番号]],Sheet3!A:A,Sheet3!C:C),"")</f>
        <v/>
      </c>
      <c r="F1993" t="str">
        <f>IFERROR(LOOKUP(D1993,テーブル_Swim014[選手番号],テーブル_Swim014[所属名称１]),"")</f>
        <v/>
      </c>
      <c r="G1993" t="str">
        <f>IFERROR(LOOKUP(テーブル_Swim015[[#This Row],[選手番号]],Sheet2!A:A,Sheet2!B:B),"")</f>
        <v/>
      </c>
      <c r="H1993" t="str">
        <f>IFERROR(LOOKUP(D1993,Sheet2!A:A,Sheet2!C:C),"")</f>
        <v/>
      </c>
      <c r="I1993" t="str">
        <f>IFERROR(LOOKUP(H1993,Sheet9!A:A,記載責任者!#REF!),"")</f>
        <v/>
      </c>
    </row>
    <row r="1994" spans="1:9">
      <c r="A1994">
        <f>IFERROR(テーブル_Swim015[[#This Row],[競技番号]],"")</f>
        <v>153</v>
      </c>
      <c r="B1994">
        <f>IFERROR(テーブル_Swim015[[#This Row],[組]],"")</f>
        <v>1</v>
      </c>
      <c r="C1994">
        <f>IFERROR(テーブル_Swim015[[#This Row],[水路]],"")</f>
        <v>1</v>
      </c>
      <c r="D1994">
        <f>IFERROR(Sheet4!G2818,"")</f>
        <v>0</v>
      </c>
      <c r="E1994" t="str">
        <f>IFERROR(LOOKUP(テーブル_Swim015[[#This Row],[選手番号]],Sheet3!A:A,Sheet3!C:C),"")</f>
        <v/>
      </c>
      <c r="F1994" t="str">
        <f>IFERROR(LOOKUP(D1994,テーブル_Swim014[選手番号],テーブル_Swim014[所属名称１]),"")</f>
        <v/>
      </c>
      <c r="G1994" t="str">
        <f>IFERROR(LOOKUP(テーブル_Swim015[[#This Row],[選手番号]],Sheet2!A:A,Sheet2!B:B),"")</f>
        <v/>
      </c>
      <c r="H1994" t="str">
        <f>IFERROR(LOOKUP(D1994,Sheet2!A:A,Sheet2!C:C),"")</f>
        <v/>
      </c>
      <c r="I1994" t="str">
        <f>IFERROR(LOOKUP(H1994,Sheet9!A:A,記載責任者!#REF!),"")</f>
        <v/>
      </c>
    </row>
    <row r="1995" spans="1:9">
      <c r="A1995">
        <f>IFERROR(テーブル_Swim015[[#This Row],[競技番号]],"")</f>
        <v>153</v>
      </c>
      <c r="B1995">
        <f>IFERROR(テーブル_Swim015[[#This Row],[組]],"")</f>
        <v>1</v>
      </c>
      <c r="C1995">
        <f>IFERROR(テーブル_Swim015[[#This Row],[水路]],"")</f>
        <v>2</v>
      </c>
      <c r="D1995">
        <f>IFERROR(Sheet4!G2819,"")</f>
        <v>0</v>
      </c>
      <c r="E1995" t="str">
        <f>IFERROR(LOOKUP(テーブル_Swim015[[#This Row],[選手番号]],Sheet3!A:A,Sheet3!C:C),"")</f>
        <v xml:space="preserve">廣井　優花                    </v>
      </c>
      <c r="F1995" t="str">
        <f>IFERROR(LOOKUP(D1995,テーブル_Swim014[選手番号],テーブル_Swim014[所属名称１]),"")</f>
        <v/>
      </c>
      <c r="G1995" t="str">
        <f>IFERROR(LOOKUP(テーブル_Swim015[[#This Row],[選手番号]],Sheet2!A:A,Sheet2!B:B),"")</f>
        <v/>
      </c>
      <c r="H1995" t="str">
        <f>IFERROR(LOOKUP(D1995,Sheet2!A:A,Sheet2!C:C),"")</f>
        <v/>
      </c>
      <c r="I1995" t="str">
        <f>IFERROR(LOOKUP(H1995,Sheet9!A:A,記載責任者!#REF!),"")</f>
        <v/>
      </c>
    </row>
    <row r="1996" spans="1:9">
      <c r="A1996">
        <f>IFERROR(テーブル_Swim015[[#This Row],[競技番号]],"")</f>
        <v>153</v>
      </c>
      <c r="B1996">
        <f>IFERROR(テーブル_Swim015[[#This Row],[組]],"")</f>
        <v>1</v>
      </c>
      <c r="C1996">
        <f>IFERROR(テーブル_Swim015[[#This Row],[水路]],"")</f>
        <v>3</v>
      </c>
      <c r="D1996">
        <f>IFERROR(Sheet4!G2820,"")</f>
        <v>0</v>
      </c>
      <c r="E1996" t="str">
        <f>IFERROR(LOOKUP(テーブル_Swim015[[#This Row],[選手番号]],Sheet3!A:A,Sheet3!C:C),"")</f>
        <v xml:space="preserve">大地　彩加                    </v>
      </c>
      <c r="F1996" t="str">
        <f>IFERROR(LOOKUP(D1996,テーブル_Swim014[選手番号],テーブル_Swim014[所属名称１]),"")</f>
        <v/>
      </c>
      <c r="G1996" t="str">
        <f>IFERROR(LOOKUP(テーブル_Swim015[[#This Row],[選手番号]],Sheet2!A:A,Sheet2!B:B),"")</f>
        <v/>
      </c>
      <c r="H1996" t="str">
        <f>IFERROR(LOOKUP(D1996,Sheet2!A:A,Sheet2!C:C),"")</f>
        <v/>
      </c>
      <c r="I1996" t="str">
        <f>IFERROR(LOOKUP(H1996,Sheet9!A:A,記載責任者!#REF!),"")</f>
        <v/>
      </c>
    </row>
    <row r="1997" spans="1:9">
      <c r="A1997">
        <f>IFERROR(テーブル_Swim015[[#This Row],[競技番号]],"")</f>
        <v>153</v>
      </c>
      <c r="B1997">
        <f>IFERROR(テーブル_Swim015[[#This Row],[組]],"")</f>
        <v>1</v>
      </c>
      <c r="C1997">
        <f>IFERROR(テーブル_Swim015[[#This Row],[水路]],"")</f>
        <v>4</v>
      </c>
      <c r="D1997">
        <f>IFERROR(Sheet4!G2821,"")</f>
        <v>0</v>
      </c>
      <c r="E1997" t="str">
        <f>IFERROR(LOOKUP(テーブル_Swim015[[#This Row],[選手番号]],Sheet3!A:A,Sheet3!C:C),"")</f>
        <v xml:space="preserve">岸本玲於菜                    </v>
      </c>
      <c r="F1997" t="str">
        <f>IFERROR(LOOKUP(D1997,テーブル_Swim014[選手番号],テーブル_Swim014[所属名称１]),"")</f>
        <v/>
      </c>
      <c r="G1997" t="str">
        <f>IFERROR(LOOKUP(テーブル_Swim015[[#This Row],[選手番号]],Sheet2!A:A,Sheet2!B:B),"")</f>
        <v/>
      </c>
      <c r="H1997" t="str">
        <f>IFERROR(LOOKUP(D1997,Sheet2!A:A,Sheet2!C:C),"")</f>
        <v/>
      </c>
      <c r="I1997" t="str">
        <f>IFERROR(LOOKUP(H1997,Sheet9!A:A,記載責任者!#REF!),"")</f>
        <v/>
      </c>
    </row>
    <row r="1998" spans="1:9">
      <c r="A1998">
        <f>IFERROR(テーブル_Swim015[[#This Row],[競技番号]],"")</f>
        <v>153</v>
      </c>
      <c r="B1998">
        <f>IFERROR(テーブル_Swim015[[#This Row],[組]],"")</f>
        <v>1</v>
      </c>
      <c r="C1998">
        <f>IFERROR(テーブル_Swim015[[#This Row],[水路]],"")</f>
        <v>5</v>
      </c>
      <c r="D1998">
        <f>IFERROR(Sheet4!G2822,"")</f>
        <v>0</v>
      </c>
      <c r="E1998" t="str">
        <f>IFERROR(LOOKUP(テーブル_Swim015[[#This Row],[選手番号]],Sheet3!A:A,Sheet3!C:C),"")</f>
        <v xml:space="preserve">水谷　　彩                    </v>
      </c>
      <c r="F1998" t="str">
        <f>IFERROR(LOOKUP(D1998,テーブル_Swim014[選手番号],テーブル_Swim014[所属名称１]),"")</f>
        <v/>
      </c>
      <c r="G1998" t="str">
        <f>IFERROR(LOOKUP(テーブル_Swim015[[#This Row],[選手番号]],Sheet2!A:A,Sheet2!B:B),"")</f>
        <v/>
      </c>
      <c r="H1998" t="str">
        <f>IFERROR(LOOKUP(D1998,Sheet2!A:A,Sheet2!C:C),"")</f>
        <v/>
      </c>
      <c r="I1998" t="str">
        <f>IFERROR(LOOKUP(H1998,Sheet9!A:A,記載責任者!#REF!),"")</f>
        <v/>
      </c>
    </row>
    <row r="1999" spans="1:9">
      <c r="A1999">
        <f>IFERROR(テーブル_Swim015[[#This Row],[競技番号]],"")</f>
        <v>153</v>
      </c>
      <c r="B1999">
        <f>IFERROR(テーブル_Swim015[[#This Row],[組]],"")</f>
        <v>1</v>
      </c>
      <c r="C1999">
        <f>IFERROR(テーブル_Swim015[[#This Row],[水路]],"")</f>
        <v>6</v>
      </c>
      <c r="D1999">
        <f>IFERROR(Sheet4!G2823,"")</f>
        <v>0</v>
      </c>
      <c r="E1999" t="str">
        <f>IFERROR(LOOKUP(テーブル_Swim015[[#This Row],[選手番号]],Sheet3!A:A,Sheet3!C:C),"")</f>
        <v xml:space="preserve">角田　　光                    </v>
      </c>
      <c r="F1999" t="str">
        <f>IFERROR(LOOKUP(D1999,テーブル_Swim014[選手番号],テーブル_Swim014[所属名称１]),"")</f>
        <v/>
      </c>
      <c r="G1999" t="str">
        <f>IFERROR(LOOKUP(テーブル_Swim015[[#This Row],[選手番号]],Sheet2!A:A,Sheet2!B:B),"")</f>
        <v/>
      </c>
      <c r="H1999" t="str">
        <f>IFERROR(LOOKUP(D1999,Sheet2!A:A,Sheet2!C:C),"")</f>
        <v/>
      </c>
      <c r="I1999" t="str">
        <f>IFERROR(LOOKUP(H1999,Sheet9!A:A,記載責任者!#REF!),"")</f>
        <v/>
      </c>
    </row>
    <row r="2000" spans="1:9">
      <c r="A2000">
        <f>IFERROR(テーブル_Swim015[[#This Row],[競技番号]],"")</f>
        <v>153</v>
      </c>
      <c r="B2000">
        <f>IFERROR(テーブル_Swim015[[#This Row],[組]],"")</f>
        <v>1</v>
      </c>
      <c r="C2000">
        <f>IFERROR(テーブル_Swim015[[#This Row],[水路]],"")</f>
        <v>7</v>
      </c>
      <c r="D2000">
        <f>IFERROR(Sheet4!G2824,"")</f>
        <v>0</v>
      </c>
      <c r="E2000" t="str">
        <f>IFERROR(LOOKUP(テーブル_Swim015[[#This Row],[選手番号]],Sheet3!A:A,Sheet3!C:C),"")</f>
        <v xml:space="preserve">渡邉ななみ                    </v>
      </c>
      <c r="F2000" t="str">
        <f>IFERROR(LOOKUP(D2000,テーブル_Swim014[選手番号],テーブル_Swim014[所属名称１]),"")</f>
        <v/>
      </c>
      <c r="G2000" t="str">
        <f>IFERROR(LOOKUP(テーブル_Swim015[[#This Row],[選手番号]],Sheet2!A:A,Sheet2!B:B),"")</f>
        <v/>
      </c>
      <c r="H2000" t="str">
        <f>IFERROR(LOOKUP(D2000,Sheet2!A:A,Sheet2!C:C),"")</f>
        <v/>
      </c>
      <c r="I2000" t="str">
        <f>IFERROR(LOOKUP(H2000,Sheet9!A:A,記載責任者!#REF!),"")</f>
        <v/>
      </c>
    </row>
    <row r="2001" spans="1:9">
      <c r="A2001">
        <f>IFERROR(テーブル_Swim015[[#This Row],[競技番号]],"")</f>
        <v>153</v>
      </c>
      <c r="B2001">
        <f>IFERROR(テーブル_Swim015[[#This Row],[組]],"")</f>
        <v>1</v>
      </c>
      <c r="C2001">
        <f>IFERROR(テーブル_Swim015[[#This Row],[水路]],"")</f>
        <v>8</v>
      </c>
      <c r="D2001">
        <f>IFERROR(Sheet4!G2825,"")</f>
        <v>0</v>
      </c>
      <c r="E2001" t="str">
        <f>IFERROR(LOOKUP(テーブル_Swim015[[#This Row],[選手番号]],Sheet3!A:A,Sheet3!C:C),"")</f>
        <v/>
      </c>
      <c r="F2001" t="str">
        <f>IFERROR(LOOKUP(D2001,テーブル_Swim014[選手番号],テーブル_Swim014[所属名称１]),"")</f>
        <v/>
      </c>
      <c r="G2001" t="str">
        <f>IFERROR(LOOKUP(テーブル_Swim015[[#This Row],[選手番号]],Sheet2!A:A,Sheet2!B:B),"")</f>
        <v/>
      </c>
      <c r="H2001" t="str">
        <f>IFERROR(LOOKUP(D2001,Sheet2!A:A,Sheet2!C:C),"")</f>
        <v/>
      </c>
      <c r="I2001" t="str">
        <f>IFERROR(LOOKUP(H2001,Sheet9!A:A,記載責任者!#REF!),"")</f>
        <v/>
      </c>
    </row>
    <row r="2002" spans="1:9">
      <c r="A2002">
        <f>IFERROR(テーブル_Swim015[[#This Row],[UID]],"")</f>
        <v>153</v>
      </c>
      <c r="B2002">
        <f>IFERROR(テーブル_Swim015[[#This Row],[組]],"")</f>
        <v>2</v>
      </c>
      <c r="C2002">
        <f>IFERROR(テーブル_Swim015[[#This Row],[水路]],"")</f>
        <v>1</v>
      </c>
      <c r="E2002" t="str">
        <f>IFERROR(LOOKUP(テーブル_Swim015[[#This Row],[選手番号]],Sheet3!A:A,Sheet3!C:C),"")</f>
        <v xml:space="preserve">岡本　美里                    </v>
      </c>
      <c r="G2002" t="str">
        <f>IFERROR(LOOKUP(テーブル_Swim015[[#This Row],[選手番号]],Sheet2!A:A,Sheet2!B:B),"")</f>
        <v/>
      </c>
    </row>
    <row r="2003" spans="1:9">
      <c r="A2003">
        <f>IFERROR(テーブル_Swim015[[#This Row],[UID]],"")</f>
        <v>153</v>
      </c>
      <c r="B2003">
        <f>IFERROR(テーブル_Swim015[[#This Row],[組]],"")</f>
        <v>2</v>
      </c>
      <c r="C2003">
        <f>IFERROR(テーブル_Swim015[[#This Row],[水路]],"")</f>
        <v>2</v>
      </c>
      <c r="E2003" t="str">
        <f>IFERROR(LOOKUP(テーブル_Swim015[[#This Row],[選手番号]],Sheet3!A:A,Sheet3!C:C),"")</f>
        <v xml:space="preserve">善木　鈴葉                    </v>
      </c>
      <c r="G2003" t="str">
        <f>IFERROR(LOOKUP(テーブル_Swim015[[#This Row],[選手番号]],Sheet2!A:A,Sheet2!B:B),"")</f>
        <v/>
      </c>
    </row>
    <row r="2004" spans="1:9">
      <c r="A2004">
        <f>IFERROR(テーブル_Swim015[[#This Row],[UID]],"")</f>
        <v>153</v>
      </c>
      <c r="B2004">
        <f>IFERROR(テーブル_Swim015[[#This Row],[組]],"")</f>
        <v>2</v>
      </c>
      <c r="C2004">
        <f>IFERROR(テーブル_Swim015[[#This Row],[水路]],"")</f>
        <v>3</v>
      </c>
      <c r="E2004" t="str">
        <f>IFERROR(LOOKUP(テーブル_Swim015[[#This Row],[選手番号]],Sheet3!A:A,Sheet3!C:C),"")</f>
        <v xml:space="preserve">渡邉　　慧                    </v>
      </c>
      <c r="G2004" t="str">
        <f>IFERROR(LOOKUP(テーブル_Swim015[[#This Row],[選手番号]],Sheet2!A:A,Sheet2!B:B),"")</f>
        <v/>
      </c>
    </row>
    <row r="2005" spans="1:9">
      <c r="A2005">
        <f>IFERROR(テーブル_Swim015[[#This Row],[UID]],"")</f>
        <v>153</v>
      </c>
      <c r="B2005">
        <f>IFERROR(テーブル_Swim015[[#This Row],[組]],"")</f>
        <v>2</v>
      </c>
      <c r="C2005">
        <f>IFERROR(テーブル_Swim015[[#This Row],[水路]],"")</f>
        <v>4</v>
      </c>
      <c r="E2005" t="str">
        <f>IFERROR(LOOKUP(テーブル_Swim015[[#This Row],[選手番号]],Sheet3!A:A,Sheet3!C:C),"")</f>
        <v xml:space="preserve">三嶋　　拓                    </v>
      </c>
      <c r="G2005" t="str">
        <f>IFERROR(LOOKUP(テーブル_Swim015[[#This Row],[選手番号]],Sheet2!A:A,Sheet2!B:B),"")</f>
        <v/>
      </c>
    </row>
    <row r="2006" spans="1:9">
      <c r="A2006">
        <f>IFERROR(テーブル_Swim015[[#This Row],[UID]],"")</f>
        <v>153</v>
      </c>
      <c r="B2006">
        <f>IFERROR(テーブル_Swim015[[#This Row],[組]],"")</f>
        <v>2</v>
      </c>
      <c r="C2006">
        <f>IFERROR(テーブル_Swim015[[#This Row],[水路]],"")</f>
        <v>5</v>
      </c>
      <c r="E2006" t="str">
        <f>IFERROR(LOOKUP(テーブル_Swim015[[#This Row],[選手番号]],Sheet3!A:A,Sheet3!C:C),"")</f>
        <v xml:space="preserve">淺田　陽菜                    </v>
      </c>
      <c r="G2006" t="str">
        <f>IFERROR(LOOKUP(テーブル_Swim015[[#This Row],[選手番号]],Sheet2!A:A,Sheet2!B:B),"")</f>
        <v/>
      </c>
    </row>
    <row r="2007" spans="1:9">
      <c r="A2007">
        <f>IFERROR(テーブル_Swim015[[#This Row],[UID]],"")</f>
        <v>153</v>
      </c>
      <c r="B2007">
        <f>IFERROR(テーブル_Swim015[[#This Row],[組]],"")</f>
        <v>2</v>
      </c>
      <c r="C2007">
        <f>IFERROR(テーブル_Swim015[[#This Row],[水路]],"")</f>
        <v>6</v>
      </c>
      <c r="E2007" t="str">
        <f>IFERROR(LOOKUP(テーブル_Swim015[[#This Row],[選手番号]],Sheet3!A:A,Sheet3!C:C),"")</f>
        <v xml:space="preserve">友江　　渚                    </v>
      </c>
      <c r="G2007" t="str">
        <f>IFERROR(LOOKUP(テーブル_Swim015[[#This Row],[選手番号]],Sheet2!A:A,Sheet2!B:B),"")</f>
        <v/>
      </c>
    </row>
    <row r="2008" spans="1:9">
      <c r="A2008">
        <f>IFERROR(テーブル_Swim015[[#This Row],[UID]],"")</f>
        <v>153</v>
      </c>
      <c r="B2008">
        <f>IFERROR(テーブル_Swim015[[#This Row],[組]],"")</f>
        <v>2</v>
      </c>
      <c r="C2008">
        <f>IFERROR(テーブル_Swim015[[#This Row],[水路]],"")</f>
        <v>7</v>
      </c>
      <c r="E2008" t="str">
        <f>IFERROR(LOOKUP(テーブル_Swim015[[#This Row],[選手番号]],Sheet3!A:A,Sheet3!C:C),"")</f>
        <v xml:space="preserve">岸下　沙希                    </v>
      </c>
      <c r="G2008" t="str">
        <f>IFERROR(LOOKUP(テーブル_Swim015[[#This Row],[選手番号]],Sheet2!A:A,Sheet2!B:B),"")</f>
        <v/>
      </c>
    </row>
    <row r="2009" spans="1:9">
      <c r="A2009">
        <f>IFERROR(テーブル_Swim015[[#This Row],[UID]],"")</f>
        <v>153</v>
      </c>
      <c r="B2009">
        <f>IFERROR(テーブル_Swim015[[#This Row],[組]],"")</f>
        <v>2</v>
      </c>
      <c r="C2009">
        <f>IFERROR(テーブル_Swim015[[#This Row],[水路]],"")</f>
        <v>8</v>
      </c>
      <c r="E2009" t="str">
        <f>IFERROR(LOOKUP(テーブル_Swim015[[#This Row],[選手番号]],Sheet3!A:A,Sheet3!C:C),"")</f>
        <v xml:space="preserve">魚本　祈子                    </v>
      </c>
      <c r="G2009" t="str">
        <f>IFERROR(LOOKUP(テーブル_Swim015[[#This Row],[選手番号]],Sheet2!A:A,Sheet2!B:B),"")</f>
        <v/>
      </c>
    </row>
    <row r="2010" spans="1:9">
      <c r="A2010">
        <f>IFERROR(テーブル_Swim015[[#This Row],[UID]],"")</f>
        <v>154</v>
      </c>
      <c r="B2010">
        <f>IFERROR(テーブル_Swim015[[#This Row],[組]],"")</f>
        <v>1</v>
      </c>
      <c r="C2010">
        <f>IFERROR(テーブル_Swim015[[#This Row],[水路]],"")</f>
        <v>1</v>
      </c>
      <c r="E2010" t="str">
        <f>IFERROR(LOOKUP(テーブル_Swim015[[#This Row],[選手番号]],Sheet3!A:A,Sheet3!C:C),"")</f>
        <v/>
      </c>
      <c r="G2010" t="str">
        <f>IFERROR(LOOKUP(テーブル_Swim015[[#This Row],[選手番号]],Sheet2!A:A,Sheet2!B:B),"")</f>
        <v/>
      </c>
    </row>
    <row r="2011" spans="1:9">
      <c r="A2011">
        <f>IFERROR(テーブル_Swim015[[#This Row],[UID]],"")</f>
        <v>154</v>
      </c>
      <c r="B2011">
        <f>IFERROR(テーブル_Swim015[[#This Row],[組]],"")</f>
        <v>1</v>
      </c>
      <c r="C2011">
        <f>IFERROR(テーブル_Swim015[[#This Row],[水路]],"")</f>
        <v>2</v>
      </c>
      <c r="E2011" t="str">
        <f>IFERROR(LOOKUP(テーブル_Swim015[[#This Row],[選手番号]],Sheet3!A:A,Sheet3!C:C),"")</f>
        <v/>
      </c>
      <c r="G2011" t="str">
        <f>IFERROR(LOOKUP(テーブル_Swim015[[#This Row],[選手番号]],Sheet2!A:A,Sheet2!B:B),"")</f>
        <v/>
      </c>
    </row>
    <row r="2012" spans="1:9">
      <c r="A2012">
        <f>IFERROR(テーブル_Swim015[[#This Row],[UID]],"")</f>
        <v>154</v>
      </c>
      <c r="B2012">
        <f>IFERROR(テーブル_Swim015[[#This Row],[組]],"")</f>
        <v>1</v>
      </c>
      <c r="C2012">
        <f>IFERROR(テーブル_Swim015[[#This Row],[水路]],"")</f>
        <v>3</v>
      </c>
      <c r="E2012" t="str">
        <f>IFERROR(LOOKUP(テーブル_Swim015[[#This Row],[選手番号]],Sheet3!A:A,Sheet3!C:C),"")</f>
        <v xml:space="preserve">東　　蒼太                    </v>
      </c>
      <c r="G2012" t="str">
        <f>IFERROR(LOOKUP(テーブル_Swim015[[#This Row],[選手番号]],Sheet2!A:A,Sheet2!B:B),"")</f>
        <v/>
      </c>
    </row>
    <row r="2013" spans="1:9">
      <c r="A2013">
        <f>IFERROR(テーブル_Swim015[[#This Row],[UID]],"")</f>
        <v>154</v>
      </c>
      <c r="B2013">
        <f>IFERROR(テーブル_Swim015[[#This Row],[組]],"")</f>
        <v>1</v>
      </c>
      <c r="C2013">
        <f>IFERROR(テーブル_Swim015[[#This Row],[水路]],"")</f>
        <v>4</v>
      </c>
      <c r="E2013" t="str">
        <f>IFERROR(LOOKUP(テーブル_Swim015[[#This Row],[選手番号]],Sheet3!A:A,Sheet3!C:C),"")</f>
        <v xml:space="preserve">山田　大地                    </v>
      </c>
      <c r="G2013" t="str">
        <f>IFERROR(LOOKUP(テーブル_Swim015[[#This Row],[選手番号]],Sheet2!A:A,Sheet2!B:B),"")</f>
        <v/>
      </c>
    </row>
    <row r="2014" spans="1:9">
      <c r="A2014">
        <f>IFERROR(テーブル_Swim015[[#This Row],[UID]],"")</f>
        <v>154</v>
      </c>
      <c r="B2014">
        <f>IFERROR(テーブル_Swim015[[#This Row],[組]],"")</f>
        <v>1</v>
      </c>
      <c r="C2014">
        <f>IFERROR(テーブル_Swim015[[#This Row],[水路]],"")</f>
        <v>5</v>
      </c>
      <c r="E2014" t="str">
        <f>IFERROR(LOOKUP(テーブル_Swim015[[#This Row],[選手番号]],Sheet3!A:A,Sheet3!C:C),"")</f>
        <v xml:space="preserve">山中　大輔                    </v>
      </c>
      <c r="G2014" t="str">
        <f>IFERROR(LOOKUP(テーブル_Swim015[[#This Row],[選手番号]],Sheet2!A:A,Sheet2!B:B),"")</f>
        <v/>
      </c>
    </row>
    <row r="2015" spans="1:9">
      <c r="A2015">
        <f>IFERROR(テーブル_Swim015[[#This Row],[UID]],"")</f>
        <v>154</v>
      </c>
      <c r="B2015">
        <f>IFERROR(テーブル_Swim015[[#This Row],[組]],"")</f>
        <v>1</v>
      </c>
      <c r="C2015">
        <f>IFERROR(テーブル_Swim015[[#This Row],[水路]],"")</f>
        <v>6</v>
      </c>
      <c r="E2015" t="str">
        <f>IFERROR(LOOKUP(テーブル_Swim015[[#This Row],[選手番号]],Sheet3!A:A,Sheet3!C:C),"")</f>
        <v/>
      </c>
      <c r="G2015" t="str">
        <f>IFERROR(LOOKUP(テーブル_Swim015[[#This Row],[選手番号]],Sheet2!A:A,Sheet2!B:B),"")</f>
        <v/>
      </c>
    </row>
    <row r="2016" spans="1:9">
      <c r="A2016">
        <f>IFERROR(テーブル_Swim015[[#This Row],[UID]],"")</f>
        <v>154</v>
      </c>
      <c r="B2016">
        <f>IFERROR(テーブル_Swim015[[#This Row],[組]],"")</f>
        <v>1</v>
      </c>
      <c r="C2016">
        <f>IFERROR(テーブル_Swim015[[#This Row],[水路]],"")</f>
        <v>7</v>
      </c>
      <c r="E2016" t="str">
        <f>IFERROR(LOOKUP(テーブル_Swim015[[#This Row],[選手番号]],Sheet3!A:A,Sheet3!C:C),"")</f>
        <v/>
      </c>
      <c r="G2016" t="str">
        <f>IFERROR(LOOKUP(テーブル_Swim015[[#This Row],[選手番号]],Sheet2!A:A,Sheet2!B:B),"")</f>
        <v/>
      </c>
    </row>
    <row r="2017" spans="1:7">
      <c r="A2017">
        <f>IFERROR(テーブル_Swim015[[#This Row],[UID]],"")</f>
        <v>154</v>
      </c>
      <c r="B2017">
        <f>IFERROR(テーブル_Swim015[[#This Row],[組]],"")</f>
        <v>1</v>
      </c>
      <c r="C2017">
        <f>IFERROR(テーブル_Swim015[[#This Row],[水路]],"")</f>
        <v>8</v>
      </c>
      <c r="E2017" t="str">
        <f>IFERROR(LOOKUP(テーブル_Swim015[[#This Row],[選手番号]],Sheet3!A:A,Sheet3!C:C),"")</f>
        <v/>
      </c>
      <c r="G2017" t="str">
        <f>IFERROR(LOOKUP(テーブル_Swim015[[#This Row],[選手番号]],Sheet2!A:A,Sheet2!B:B),"")</f>
        <v/>
      </c>
    </row>
    <row r="2018" spans="1:7">
      <c r="A2018">
        <f>IFERROR(テーブル_Swim015[[#This Row],[UID]],"")</f>
        <v>154</v>
      </c>
      <c r="B2018">
        <f>IFERROR(テーブル_Swim015[[#This Row],[組]],"")</f>
        <v>2</v>
      </c>
      <c r="C2018">
        <f>IFERROR(テーブル_Swim015[[#This Row],[水路]],"")</f>
        <v>1</v>
      </c>
      <c r="E2018" t="str">
        <f>IFERROR(LOOKUP(テーブル_Swim015[[#This Row],[選手番号]],Sheet3!A:A,Sheet3!C:C),"")</f>
        <v xml:space="preserve">宮本　雄也                    </v>
      </c>
      <c r="G2018" t="str">
        <f>IFERROR(LOOKUP(テーブル_Swim015[[#This Row],[選手番号]],Sheet2!A:A,Sheet2!B:B),"")</f>
        <v/>
      </c>
    </row>
    <row r="2019" spans="1:7">
      <c r="A2019">
        <f>IFERROR(テーブル_Swim015[[#This Row],[UID]],"")</f>
        <v>154</v>
      </c>
      <c r="B2019">
        <f>IFERROR(テーブル_Swim015[[#This Row],[組]],"")</f>
        <v>2</v>
      </c>
      <c r="C2019">
        <f>IFERROR(テーブル_Swim015[[#This Row],[水路]],"")</f>
        <v>2</v>
      </c>
      <c r="E2019" t="str">
        <f>IFERROR(LOOKUP(テーブル_Swim015[[#This Row],[選手番号]],Sheet3!A:A,Sheet3!C:C),"")</f>
        <v xml:space="preserve">下舞　夏夢                    </v>
      </c>
      <c r="G2019" t="str">
        <f>IFERROR(LOOKUP(テーブル_Swim015[[#This Row],[選手番号]],Sheet2!A:A,Sheet2!B:B),"")</f>
        <v/>
      </c>
    </row>
    <row r="2020" spans="1:7">
      <c r="A2020">
        <f>IFERROR(テーブル_Swim015[[#This Row],[UID]],"")</f>
        <v>154</v>
      </c>
      <c r="B2020">
        <f>IFERROR(テーブル_Swim015[[#This Row],[組]],"")</f>
        <v>2</v>
      </c>
      <c r="C2020">
        <f>IFERROR(テーブル_Swim015[[#This Row],[水路]],"")</f>
        <v>3</v>
      </c>
      <c r="E2020" t="str">
        <f>IFERROR(LOOKUP(テーブル_Swim015[[#This Row],[選手番号]],Sheet3!A:A,Sheet3!C:C),"")</f>
        <v xml:space="preserve">幸津　　成                    </v>
      </c>
      <c r="G2020" t="str">
        <f>IFERROR(LOOKUP(テーブル_Swim015[[#This Row],[選手番号]],Sheet2!A:A,Sheet2!B:B),"")</f>
        <v/>
      </c>
    </row>
    <row r="2021" spans="1:7">
      <c r="A2021">
        <f>IFERROR(テーブル_Swim015[[#This Row],[UID]],"")</f>
        <v>154</v>
      </c>
      <c r="B2021">
        <f>IFERROR(テーブル_Swim015[[#This Row],[組]],"")</f>
        <v>2</v>
      </c>
      <c r="C2021">
        <f>IFERROR(テーブル_Swim015[[#This Row],[水路]],"")</f>
        <v>4</v>
      </c>
      <c r="E2021" t="str">
        <f>IFERROR(LOOKUP(テーブル_Swim015[[#This Row],[選手番号]],Sheet3!A:A,Sheet3!C:C),"")</f>
        <v xml:space="preserve">山本　雅久                    </v>
      </c>
      <c r="G2021" t="str">
        <f>IFERROR(LOOKUP(テーブル_Swim015[[#This Row],[選手番号]],Sheet2!A:A,Sheet2!B:B),"")</f>
        <v/>
      </c>
    </row>
    <row r="2022" spans="1:7">
      <c r="A2022">
        <f>IFERROR(テーブル_Swim015[[#This Row],[UID]],"")</f>
        <v>154</v>
      </c>
      <c r="B2022">
        <f>IFERROR(テーブル_Swim015[[#This Row],[組]],"")</f>
        <v>2</v>
      </c>
      <c r="C2022">
        <f>IFERROR(テーブル_Swim015[[#This Row],[水路]],"")</f>
        <v>5</v>
      </c>
      <c r="E2022" t="str">
        <f>IFERROR(LOOKUP(テーブル_Swim015[[#This Row],[選手番号]],Sheet3!A:A,Sheet3!C:C),"")</f>
        <v xml:space="preserve">兵頭　慧真                    </v>
      </c>
      <c r="G2022" t="str">
        <f>IFERROR(LOOKUP(テーブル_Swim015[[#This Row],[選手番号]],Sheet2!A:A,Sheet2!B:B),"")</f>
        <v/>
      </c>
    </row>
    <row r="2023" spans="1:7">
      <c r="A2023">
        <f>IFERROR(テーブル_Swim015[[#This Row],[UID]],"")</f>
        <v>154</v>
      </c>
      <c r="B2023">
        <f>IFERROR(テーブル_Swim015[[#This Row],[組]],"")</f>
        <v>2</v>
      </c>
      <c r="C2023">
        <f>IFERROR(テーブル_Swim015[[#This Row],[水路]],"")</f>
        <v>6</v>
      </c>
      <c r="E2023" t="str">
        <f>IFERROR(LOOKUP(テーブル_Swim015[[#This Row],[選手番号]],Sheet3!A:A,Sheet3!C:C),"")</f>
        <v xml:space="preserve">矢野　結都                    </v>
      </c>
      <c r="G2023" t="str">
        <f>IFERROR(LOOKUP(テーブル_Swim015[[#This Row],[選手番号]],Sheet2!A:A,Sheet2!B:B),"")</f>
        <v/>
      </c>
    </row>
    <row r="2024" spans="1:7">
      <c r="A2024">
        <f>IFERROR(テーブル_Swim015[[#This Row],[UID]],"")</f>
        <v>154</v>
      </c>
      <c r="B2024">
        <f>IFERROR(テーブル_Swim015[[#This Row],[組]],"")</f>
        <v>2</v>
      </c>
      <c r="C2024">
        <f>IFERROR(テーブル_Swim015[[#This Row],[水路]],"")</f>
        <v>7</v>
      </c>
      <c r="E2024" t="str">
        <f>IFERROR(LOOKUP(テーブル_Swim015[[#This Row],[選手番号]],Sheet3!A:A,Sheet3!C:C),"")</f>
        <v xml:space="preserve">越智　　照                    </v>
      </c>
      <c r="G2024" t="str">
        <f>IFERROR(LOOKUP(テーブル_Swim015[[#This Row],[選手番号]],Sheet2!A:A,Sheet2!B:B),"")</f>
        <v/>
      </c>
    </row>
    <row r="2025" spans="1:7">
      <c r="A2025">
        <f>IFERROR(テーブル_Swim015[[#This Row],[UID]],"")</f>
        <v>154</v>
      </c>
      <c r="B2025">
        <f>IFERROR(テーブル_Swim015[[#This Row],[組]],"")</f>
        <v>2</v>
      </c>
      <c r="C2025">
        <f>IFERROR(テーブル_Swim015[[#This Row],[水路]],"")</f>
        <v>8</v>
      </c>
      <c r="E2025" t="str">
        <f>IFERROR(LOOKUP(テーブル_Swim015[[#This Row],[選手番号]],Sheet3!A:A,Sheet3!C:C),"")</f>
        <v xml:space="preserve">伊藤　路人                    </v>
      </c>
      <c r="G2025" t="str">
        <f>IFERROR(LOOKUP(テーブル_Swim015[[#This Row],[選手番号]],Sheet2!A:A,Sheet2!B:B),"")</f>
        <v/>
      </c>
    </row>
    <row r="2026" spans="1:7">
      <c r="A2026">
        <f>IFERROR(テーブル_Swim015[[#This Row],[UID]],"")</f>
        <v>154</v>
      </c>
      <c r="B2026">
        <f>IFERROR(テーブル_Swim015[[#This Row],[組]],"")</f>
        <v>3</v>
      </c>
      <c r="C2026">
        <f>IFERROR(テーブル_Swim015[[#This Row],[水路]],"")</f>
        <v>1</v>
      </c>
      <c r="E2026" t="str">
        <f>IFERROR(LOOKUP(テーブル_Swim015[[#This Row],[選手番号]],Sheet3!A:A,Sheet3!C:C),"")</f>
        <v xml:space="preserve">黒田　　陽                    </v>
      </c>
      <c r="G2026" t="str">
        <f>IFERROR(LOOKUP(テーブル_Swim015[[#This Row],[選手番号]],Sheet2!A:A,Sheet2!B:B),"")</f>
        <v/>
      </c>
    </row>
    <row r="2027" spans="1:7">
      <c r="A2027">
        <f>IFERROR(テーブル_Swim015[[#This Row],[UID]],"")</f>
        <v>154</v>
      </c>
      <c r="B2027">
        <f>IFERROR(テーブル_Swim015[[#This Row],[組]],"")</f>
        <v>3</v>
      </c>
      <c r="C2027">
        <f>IFERROR(テーブル_Swim015[[#This Row],[水路]],"")</f>
        <v>2</v>
      </c>
      <c r="E2027" t="str">
        <f>IFERROR(LOOKUP(テーブル_Swim015[[#This Row],[選手番号]],Sheet3!A:A,Sheet3!C:C),"")</f>
        <v xml:space="preserve">相原　大地                    </v>
      </c>
      <c r="G2027" t="str">
        <f>IFERROR(LOOKUP(テーブル_Swim015[[#This Row],[選手番号]],Sheet2!A:A,Sheet2!B:B),"")</f>
        <v/>
      </c>
    </row>
    <row r="2028" spans="1:7">
      <c r="A2028">
        <f>IFERROR(テーブル_Swim015[[#This Row],[UID]],"")</f>
        <v>154</v>
      </c>
      <c r="B2028">
        <f>IFERROR(テーブル_Swim015[[#This Row],[組]],"")</f>
        <v>3</v>
      </c>
      <c r="C2028">
        <f>IFERROR(テーブル_Swim015[[#This Row],[水路]],"")</f>
        <v>3</v>
      </c>
      <c r="E2028" t="str">
        <f>IFERROR(LOOKUP(テーブル_Swim015[[#This Row],[選手番号]],Sheet3!A:A,Sheet3!C:C),"")</f>
        <v xml:space="preserve">山﨑　太陽                    </v>
      </c>
      <c r="G2028" t="str">
        <f>IFERROR(LOOKUP(テーブル_Swim015[[#This Row],[選手番号]],Sheet2!A:A,Sheet2!B:B),"")</f>
        <v/>
      </c>
    </row>
    <row r="2029" spans="1:7">
      <c r="A2029">
        <f>IFERROR(テーブル_Swim015[[#This Row],[UID]],"")</f>
        <v>154</v>
      </c>
      <c r="B2029">
        <f>IFERROR(テーブル_Swim015[[#This Row],[組]],"")</f>
        <v>3</v>
      </c>
      <c r="C2029">
        <f>IFERROR(テーブル_Swim015[[#This Row],[水路]],"")</f>
        <v>4</v>
      </c>
      <c r="E2029" t="str">
        <f>IFERROR(LOOKUP(テーブル_Swim015[[#This Row],[選手番号]],Sheet3!A:A,Sheet3!C:C),"")</f>
        <v xml:space="preserve">谷山　　悠                    </v>
      </c>
      <c r="G2029" t="str">
        <f>IFERROR(LOOKUP(テーブル_Swim015[[#This Row],[選手番号]],Sheet2!A:A,Sheet2!B:B),"")</f>
        <v/>
      </c>
    </row>
    <row r="2030" spans="1:7">
      <c r="A2030">
        <f>IFERROR(テーブル_Swim015[[#This Row],[UID]],"")</f>
        <v>154</v>
      </c>
      <c r="B2030">
        <f>IFERROR(テーブル_Swim015[[#This Row],[組]],"")</f>
        <v>3</v>
      </c>
      <c r="C2030">
        <f>IFERROR(テーブル_Swim015[[#This Row],[水路]],"")</f>
        <v>5</v>
      </c>
      <c r="E2030" t="str">
        <f>IFERROR(LOOKUP(テーブル_Swim015[[#This Row],[選手番号]],Sheet3!A:A,Sheet3!C:C),"")</f>
        <v xml:space="preserve">奥野　真央                    </v>
      </c>
      <c r="G2030" t="str">
        <f>IFERROR(LOOKUP(テーブル_Swim015[[#This Row],[選手番号]],Sheet2!A:A,Sheet2!B:B),"")</f>
        <v/>
      </c>
    </row>
    <row r="2031" spans="1:7">
      <c r="A2031">
        <f>IFERROR(テーブル_Swim015[[#This Row],[UID]],"")</f>
        <v>154</v>
      </c>
      <c r="B2031">
        <f>IFERROR(テーブル_Swim015[[#This Row],[組]],"")</f>
        <v>3</v>
      </c>
      <c r="C2031">
        <f>IFERROR(テーブル_Swim015[[#This Row],[水路]],"")</f>
        <v>6</v>
      </c>
      <c r="E2031" t="str">
        <f>IFERROR(LOOKUP(テーブル_Swim015[[#This Row],[選手番号]],Sheet3!A:A,Sheet3!C:C),"")</f>
        <v xml:space="preserve">岩田　悠雅                    </v>
      </c>
      <c r="G2031" t="str">
        <f>IFERROR(LOOKUP(テーブル_Swim015[[#This Row],[選手番号]],Sheet2!A:A,Sheet2!B:B),"")</f>
        <v/>
      </c>
    </row>
    <row r="2032" spans="1:7">
      <c r="A2032">
        <f>IFERROR(テーブル_Swim015[[#This Row],[UID]],"")</f>
        <v>154</v>
      </c>
      <c r="B2032">
        <f>IFERROR(テーブル_Swim015[[#This Row],[組]],"")</f>
        <v>3</v>
      </c>
      <c r="C2032">
        <f>IFERROR(テーブル_Swim015[[#This Row],[水路]],"")</f>
        <v>7</v>
      </c>
      <c r="E2032" t="str">
        <f>IFERROR(LOOKUP(テーブル_Swim015[[#This Row],[選手番号]],Sheet3!A:A,Sheet3!C:C),"")</f>
        <v xml:space="preserve">末澤　太陽                    </v>
      </c>
      <c r="G2032" t="str">
        <f>IFERROR(LOOKUP(テーブル_Swim015[[#This Row],[選手番号]],Sheet2!A:A,Sheet2!B:B),"")</f>
        <v/>
      </c>
    </row>
    <row r="2033" spans="1:7">
      <c r="A2033">
        <f>IFERROR(テーブル_Swim015[[#This Row],[UID]],"")</f>
        <v>154</v>
      </c>
      <c r="B2033">
        <f>IFERROR(テーブル_Swim015[[#This Row],[組]],"")</f>
        <v>3</v>
      </c>
      <c r="C2033">
        <f>IFERROR(テーブル_Swim015[[#This Row],[水路]],"")</f>
        <v>8</v>
      </c>
      <c r="E2033" t="str">
        <f>IFERROR(LOOKUP(テーブル_Swim015[[#This Row],[選手番号]],Sheet3!A:A,Sheet3!C:C),"")</f>
        <v xml:space="preserve">花山　虹介                    </v>
      </c>
      <c r="G2033" t="str">
        <f>IFERROR(LOOKUP(テーブル_Swim015[[#This Row],[選手番号]],Sheet2!A:A,Sheet2!B:B),"")</f>
        <v/>
      </c>
    </row>
    <row r="2034" spans="1:7">
      <c r="A2034">
        <f>IFERROR(テーブル_Swim015[[#This Row],[UID]],"")</f>
        <v>155</v>
      </c>
      <c r="B2034">
        <f>IFERROR(テーブル_Swim015[[#This Row],[組]],"")</f>
        <v>1</v>
      </c>
      <c r="C2034">
        <f>IFERROR(テーブル_Swim015[[#This Row],[水路]],"")</f>
        <v>1</v>
      </c>
      <c r="E2034" t="str">
        <f>IFERROR(LOOKUP(テーブル_Swim015[[#This Row],[選手番号]],Sheet3!A:A,Sheet3!C:C),"")</f>
        <v/>
      </c>
      <c r="G2034" t="str">
        <f>IFERROR(LOOKUP(テーブル_Swim015[[#This Row],[選手番号]],Sheet2!A:A,Sheet2!B:B),"")</f>
        <v/>
      </c>
    </row>
    <row r="2035" spans="1:7">
      <c r="A2035">
        <f>IFERROR(テーブル_Swim015[[#This Row],[UID]],"")</f>
        <v>155</v>
      </c>
      <c r="B2035">
        <f>IFERROR(テーブル_Swim015[[#This Row],[組]],"")</f>
        <v>1</v>
      </c>
      <c r="C2035">
        <f>IFERROR(テーブル_Swim015[[#This Row],[水路]],"")</f>
        <v>2</v>
      </c>
      <c r="E2035" t="str">
        <f>IFERROR(LOOKUP(テーブル_Swim015[[#This Row],[選手番号]],Sheet3!A:A,Sheet3!C:C),"")</f>
        <v/>
      </c>
      <c r="G2035" t="str">
        <f>IFERROR(LOOKUP(テーブル_Swim015[[#This Row],[選手番号]],Sheet2!A:A,Sheet2!B:B),"")</f>
        <v/>
      </c>
    </row>
    <row r="2036" spans="1:7">
      <c r="A2036">
        <f>IFERROR(テーブル_Swim015[[#This Row],[UID]],"")</f>
        <v>155</v>
      </c>
      <c r="B2036">
        <f>IFERROR(テーブル_Swim015[[#This Row],[組]],"")</f>
        <v>1</v>
      </c>
      <c r="C2036">
        <f>IFERROR(テーブル_Swim015[[#This Row],[水路]],"")</f>
        <v>3</v>
      </c>
      <c r="E2036" t="str">
        <f>IFERROR(LOOKUP(テーブル_Swim015[[#This Row],[選手番号]],Sheet3!A:A,Sheet3!C:C),"")</f>
        <v xml:space="preserve">富岡　藍和                    </v>
      </c>
      <c r="G2036" t="str">
        <f>IFERROR(LOOKUP(テーブル_Swim015[[#This Row],[選手番号]],Sheet2!A:A,Sheet2!B:B),"")</f>
        <v/>
      </c>
    </row>
    <row r="2037" spans="1:7">
      <c r="A2037">
        <f>IFERROR(テーブル_Swim015[[#This Row],[UID]],"")</f>
        <v>155</v>
      </c>
      <c r="B2037">
        <f>IFERROR(テーブル_Swim015[[#This Row],[組]],"")</f>
        <v>1</v>
      </c>
      <c r="C2037">
        <f>IFERROR(テーブル_Swim015[[#This Row],[水路]],"")</f>
        <v>4</v>
      </c>
      <c r="E2037" t="str">
        <f>IFERROR(LOOKUP(テーブル_Swim015[[#This Row],[選手番号]],Sheet3!A:A,Sheet3!C:C),"")</f>
        <v xml:space="preserve">山本　芹菜                    </v>
      </c>
      <c r="G2037" t="str">
        <f>IFERROR(LOOKUP(テーブル_Swim015[[#This Row],[選手番号]],Sheet2!A:A,Sheet2!B:B),"")</f>
        <v/>
      </c>
    </row>
    <row r="2038" spans="1:7">
      <c r="A2038">
        <f>IFERROR(テーブル_Swim015[[#This Row],[UID]],"")</f>
        <v>155</v>
      </c>
      <c r="B2038">
        <f>IFERROR(テーブル_Swim015[[#This Row],[組]],"")</f>
        <v>1</v>
      </c>
      <c r="C2038">
        <f>IFERROR(テーブル_Swim015[[#This Row],[水路]],"")</f>
        <v>5</v>
      </c>
      <c r="E2038" t="str">
        <f>IFERROR(LOOKUP(テーブル_Swim015[[#This Row],[選手番号]],Sheet3!A:A,Sheet3!C:C),"")</f>
        <v xml:space="preserve">西山　光来                    </v>
      </c>
      <c r="G2038" t="str">
        <f>IFERROR(LOOKUP(テーブル_Swim015[[#This Row],[選手番号]],Sheet2!A:A,Sheet2!B:B),"")</f>
        <v/>
      </c>
    </row>
    <row r="2039" spans="1:7">
      <c r="A2039">
        <f>IFERROR(テーブル_Swim015[[#This Row],[UID]],"")</f>
        <v>155</v>
      </c>
      <c r="B2039">
        <f>IFERROR(テーブル_Swim015[[#This Row],[組]],"")</f>
        <v>1</v>
      </c>
      <c r="C2039">
        <f>IFERROR(テーブル_Swim015[[#This Row],[水路]],"")</f>
        <v>6</v>
      </c>
      <c r="E2039" t="str">
        <f>IFERROR(LOOKUP(テーブル_Swim015[[#This Row],[選手番号]],Sheet3!A:A,Sheet3!C:C),"")</f>
        <v/>
      </c>
      <c r="G2039" t="str">
        <f>IFERROR(LOOKUP(テーブル_Swim015[[#This Row],[選手番号]],Sheet2!A:A,Sheet2!B:B),"")</f>
        <v/>
      </c>
    </row>
    <row r="2040" spans="1:7">
      <c r="A2040">
        <f>IFERROR(テーブル_Swim015[[#This Row],[UID]],"")</f>
        <v>155</v>
      </c>
      <c r="B2040">
        <f>IFERROR(テーブル_Swim015[[#This Row],[組]],"")</f>
        <v>1</v>
      </c>
      <c r="C2040">
        <f>IFERROR(テーブル_Swim015[[#This Row],[水路]],"")</f>
        <v>7</v>
      </c>
      <c r="E2040" t="str">
        <f>IFERROR(LOOKUP(テーブル_Swim015[[#This Row],[選手番号]],Sheet3!A:A,Sheet3!C:C),"")</f>
        <v/>
      </c>
      <c r="G2040" t="str">
        <f>IFERROR(LOOKUP(テーブル_Swim015[[#This Row],[選手番号]],Sheet2!A:A,Sheet2!B:B),"")</f>
        <v/>
      </c>
    </row>
    <row r="2041" spans="1:7">
      <c r="A2041">
        <f>IFERROR(テーブル_Swim015[[#This Row],[UID]],"")</f>
        <v>155</v>
      </c>
      <c r="B2041">
        <f>IFERROR(テーブル_Swim015[[#This Row],[組]],"")</f>
        <v>1</v>
      </c>
      <c r="C2041">
        <f>IFERROR(テーブル_Swim015[[#This Row],[水路]],"")</f>
        <v>8</v>
      </c>
      <c r="E2041" t="str">
        <f>IFERROR(LOOKUP(テーブル_Swim015[[#This Row],[選手番号]],Sheet3!A:A,Sheet3!C:C),"")</f>
        <v/>
      </c>
      <c r="G2041" t="str">
        <f>IFERROR(LOOKUP(テーブル_Swim015[[#This Row],[選手番号]],Sheet2!A:A,Sheet2!B:B),"")</f>
        <v/>
      </c>
    </row>
    <row r="2042" spans="1:7">
      <c r="A2042">
        <f>IFERROR(テーブル_Swim015[[#This Row],[UID]],"")</f>
        <v>155</v>
      </c>
      <c r="B2042">
        <f>IFERROR(テーブル_Swim015[[#This Row],[組]],"")</f>
        <v>2</v>
      </c>
      <c r="C2042">
        <f>IFERROR(テーブル_Swim015[[#This Row],[水路]],"")</f>
        <v>1</v>
      </c>
      <c r="E2042" t="str">
        <f>IFERROR(LOOKUP(テーブル_Swim015[[#This Row],[選手番号]],Sheet3!A:A,Sheet3!C:C),"")</f>
        <v/>
      </c>
      <c r="G2042" t="str">
        <f>IFERROR(LOOKUP(テーブル_Swim015[[#This Row],[選手番号]],Sheet2!A:A,Sheet2!B:B),"")</f>
        <v/>
      </c>
    </row>
    <row r="2043" spans="1:7">
      <c r="A2043">
        <f>IFERROR(テーブル_Swim015[[#This Row],[UID]],"")</f>
        <v>155</v>
      </c>
      <c r="B2043">
        <f>IFERROR(テーブル_Swim015[[#This Row],[組]],"")</f>
        <v>2</v>
      </c>
      <c r="C2043">
        <f>IFERROR(テーブル_Swim015[[#This Row],[水路]],"")</f>
        <v>2</v>
      </c>
      <c r="E2043" t="str">
        <f>IFERROR(LOOKUP(テーブル_Swim015[[#This Row],[選手番号]],Sheet3!A:A,Sheet3!C:C),"")</f>
        <v xml:space="preserve">富永　実央                    </v>
      </c>
      <c r="G2043" t="str">
        <f>IFERROR(LOOKUP(テーブル_Swim015[[#This Row],[選手番号]],Sheet2!A:A,Sheet2!B:B),"")</f>
        <v/>
      </c>
    </row>
    <row r="2044" spans="1:7">
      <c r="A2044">
        <f>IFERROR(テーブル_Swim015[[#This Row],[UID]],"")</f>
        <v>155</v>
      </c>
      <c r="B2044">
        <f>IFERROR(テーブル_Swim015[[#This Row],[組]],"")</f>
        <v>2</v>
      </c>
      <c r="C2044">
        <f>IFERROR(テーブル_Swim015[[#This Row],[水路]],"")</f>
        <v>3</v>
      </c>
      <c r="E2044" t="str">
        <f>IFERROR(LOOKUP(テーブル_Swim015[[#This Row],[選手番号]],Sheet3!A:A,Sheet3!C:C),"")</f>
        <v xml:space="preserve">湯浅　詩音                    </v>
      </c>
      <c r="G2044" t="str">
        <f>IFERROR(LOOKUP(テーブル_Swim015[[#This Row],[選手番号]],Sheet2!A:A,Sheet2!B:B),"")</f>
        <v/>
      </c>
    </row>
    <row r="2045" spans="1:7">
      <c r="A2045">
        <f>IFERROR(テーブル_Swim015[[#This Row],[UID]],"")</f>
        <v>155</v>
      </c>
      <c r="B2045">
        <f>IFERROR(テーブル_Swim015[[#This Row],[組]],"")</f>
        <v>2</v>
      </c>
      <c r="C2045">
        <f>IFERROR(テーブル_Swim015[[#This Row],[水路]],"")</f>
        <v>4</v>
      </c>
      <c r="E2045" t="str">
        <f>IFERROR(LOOKUP(テーブル_Swim015[[#This Row],[選手番号]],Sheet3!A:A,Sheet3!C:C),"")</f>
        <v xml:space="preserve">真鍋　京子                    </v>
      </c>
      <c r="G2045" t="str">
        <f>IFERROR(LOOKUP(テーブル_Swim015[[#This Row],[選手番号]],Sheet2!A:A,Sheet2!B:B),"")</f>
        <v/>
      </c>
    </row>
    <row r="2046" spans="1:7">
      <c r="A2046">
        <f>IFERROR(テーブル_Swim015[[#This Row],[UID]],"")</f>
        <v>155</v>
      </c>
      <c r="B2046">
        <f>IFERROR(テーブル_Swim015[[#This Row],[組]],"")</f>
        <v>2</v>
      </c>
      <c r="C2046">
        <f>IFERROR(テーブル_Swim015[[#This Row],[水路]],"")</f>
        <v>5</v>
      </c>
      <c r="E2046" t="str">
        <f>IFERROR(LOOKUP(テーブル_Swim015[[#This Row],[選手番号]],Sheet3!A:A,Sheet3!C:C),"")</f>
        <v xml:space="preserve">西川満寿美                    </v>
      </c>
      <c r="G2046" t="str">
        <f>IFERROR(LOOKUP(テーブル_Swim015[[#This Row],[選手番号]],Sheet2!A:A,Sheet2!B:B),"")</f>
        <v/>
      </c>
    </row>
    <row r="2047" spans="1:7">
      <c r="A2047">
        <f>IFERROR(テーブル_Swim015[[#This Row],[UID]],"")</f>
        <v>155</v>
      </c>
      <c r="B2047">
        <f>IFERROR(テーブル_Swim015[[#This Row],[組]],"")</f>
        <v>2</v>
      </c>
      <c r="C2047">
        <f>IFERROR(テーブル_Swim015[[#This Row],[水路]],"")</f>
        <v>6</v>
      </c>
      <c r="E2047" t="str">
        <f>IFERROR(LOOKUP(テーブル_Swim015[[#This Row],[選手番号]],Sheet3!A:A,Sheet3!C:C),"")</f>
        <v xml:space="preserve">吉澤　美佐                    </v>
      </c>
      <c r="G2047" t="str">
        <f>IFERROR(LOOKUP(テーブル_Swim015[[#This Row],[選手番号]],Sheet2!A:A,Sheet2!B:B),"")</f>
        <v/>
      </c>
    </row>
    <row r="2048" spans="1:7">
      <c r="A2048">
        <f>IFERROR(テーブル_Swim015[[#This Row],[UID]],"")</f>
        <v>155</v>
      </c>
      <c r="B2048">
        <f>IFERROR(テーブル_Swim015[[#This Row],[組]],"")</f>
        <v>2</v>
      </c>
      <c r="C2048">
        <f>IFERROR(テーブル_Swim015[[#This Row],[水路]],"")</f>
        <v>7</v>
      </c>
      <c r="E2048" t="str">
        <f>IFERROR(LOOKUP(テーブル_Swim015[[#This Row],[選手番号]],Sheet3!A:A,Sheet3!C:C),"")</f>
        <v xml:space="preserve">田中　小春                    </v>
      </c>
      <c r="G2048" t="str">
        <f>IFERROR(LOOKUP(テーブル_Swim015[[#This Row],[選手番号]],Sheet2!A:A,Sheet2!B:B),"")</f>
        <v/>
      </c>
    </row>
    <row r="2049" spans="1:7">
      <c r="A2049">
        <f>IFERROR(テーブル_Swim015[[#This Row],[UID]],"")</f>
        <v>155</v>
      </c>
      <c r="B2049">
        <f>IFERROR(テーブル_Swim015[[#This Row],[組]],"")</f>
        <v>2</v>
      </c>
      <c r="C2049">
        <f>IFERROR(テーブル_Swim015[[#This Row],[水路]],"")</f>
        <v>8</v>
      </c>
      <c r="E2049" t="str">
        <f>IFERROR(LOOKUP(テーブル_Swim015[[#This Row],[選手番号]],Sheet3!A:A,Sheet3!C:C),"")</f>
        <v/>
      </c>
      <c r="G2049" t="str">
        <f>IFERROR(LOOKUP(テーブル_Swim015[[#This Row],[選手番号]],Sheet2!A:A,Sheet2!B:B),"")</f>
        <v/>
      </c>
    </row>
    <row r="2050" spans="1:7">
      <c r="A2050">
        <f>IFERROR(テーブル_Swim015[[#This Row],[UID]],"")</f>
        <v>155</v>
      </c>
      <c r="B2050">
        <f>IFERROR(テーブル_Swim015[[#This Row],[組]],"")</f>
        <v>3</v>
      </c>
      <c r="C2050">
        <f>IFERROR(テーブル_Swim015[[#This Row],[水路]],"")</f>
        <v>1</v>
      </c>
      <c r="E2050" t="str">
        <f>IFERROR(LOOKUP(テーブル_Swim015[[#This Row],[選手番号]],Sheet3!A:A,Sheet3!C:C),"")</f>
        <v xml:space="preserve">安藤　梨沙                    </v>
      </c>
      <c r="G2050" t="str">
        <f>IFERROR(LOOKUP(テーブル_Swim015[[#This Row],[選手番号]],Sheet2!A:A,Sheet2!B:B),"")</f>
        <v/>
      </c>
    </row>
    <row r="2051" spans="1:7">
      <c r="A2051">
        <f>IFERROR(テーブル_Swim015[[#This Row],[UID]],"")</f>
        <v>155</v>
      </c>
      <c r="B2051">
        <f>IFERROR(テーブル_Swim015[[#This Row],[組]],"")</f>
        <v>3</v>
      </c>
      <c r="C2051">
        <f>IFERROR(テーブル_Swim015[[#This Row],[水路]],"")</f>
        <v>2</v>
      </c>
      <c r="E2051" t="str">
        <f>IFERROR(LOOKUP(テーブル_Swim015[[#This Row],[選手番号]],Sheet3!A:A,Sheet3!C:C),"")</f>
        <v xml:space="preserve">西本明日香                    </v>
      </c>
      <c r="G2051" t="str">
        <f>IFERROR(LOOKUP(テーブル_Swim015[[#This Row],[選手番号]],Sheet2!A:A,Sheet2!B:B),"")</f>
        <v/>
      </c>
    </row>
    <row r="2052" spans="1:7">
      <c r="A2052">
        <f>IFERROR(テーブル_Swim015[[#This Row],[UID]],"")</f>
        <v>155</v>
      </c>
      <c r="B2052">
        <f>IFERROR(テーブル_Swim015[[#This Row],[組]],"")</f>
        <v>3</v>
      </c>
      <c r="C2052">
        <f>IFERROR(テーブル_Swim015[[#This Row],[水路]],"")</f>
        <v>3</v>
      </c>
      <c r="E2052" t="str">
        <f>IFERROR(LOOKUP(テーブル_Swim015[[#This Row],[選手番号]],Sheet3!A:A,Sheet3!C:C),"")</f>
        <v xml:space="preserve">藤井愛依里                    </v>
      </c>
      <c r="G2052" t="str">
        <f>IFERROR(LOOKUP(テーブル_Swim015[[#This Row],[選手番号]],Sheet2!A:A,Sheet2!B:B),"")</f>
        <v/>
      </c>
    </row>
    <row r="2053" spans="1:7">
      <c r="A2053">
        <f>IFERROR(テーブル_Swim015[[#This Row],[UID]],"")</f>
        <v>155</v>
      </c>
      <c r="B2053">
        <f>IFERROR(テーブル_Swim015[[#This Row],[組]],"")</f>
        <v>3</v>
      </c>
      <c r="C2053">
        <f>IFERROR(テーブル_Swim015[[#This Row],[水路]],"")</f>
        <v>4</v>
      </c>
      <c r="E2053" t="str">
        <f>IFERROR(LOOKUP(テーブル_Swim015[[#This Row],[選手番号]],Sheet3!A:A,Sheet3!C:C),"")</f>
        <v xml:space="preserve">三好　温子                    </v>
      </c>
      <c r="G2053" t="str">
        <f>IFERROR(LOOKUP(テーブル_Swim015[[#This Row],[選手番号]],Sheet2!A:A,Sheet2!B:B),"")</f>
        <v/>
      </c>
    </row>
    <row r="2054" spans="1:7">
      <c r="A2054">
        <f>IFERROR(テーブル_Swim015[[#This Row],[UID]],"")</f>
        <v>155</v>
      </c>
      <c r="B2054">
        <f>IFERROR(テーブル_Swim015[[#This Row],[組]],"")</f>
        <v>3</v>
      </c>
      <c r="C2054">
        <f>IFERROR(テーブル_Swim015[[#This Row],[水路]],"")</f>
        <v>5</v>
      </c>
      <c r="E2054" t="str">
        <f>IFERROR(LOOKUP(テーブル_Swim015[[#This Row],[選手番号]],Sheet3!A:A,Sheet3!C:C),"")</f>
        <v xml:space="preserve">上田　鈴乃                    </v>
      </c>
      <c r="G2054" t="str">
        <f>IFERROR(LOOKUP(テーブル_Swim015[[#This Row],[選手番号]],Sheet2!A:A,Sheet2!B:B),"")</f>
        <v/>
      </c>
    </row>
    <row r="2055" spans="1:7">
      <c r="A2055">
        <f>IFERROR(テーブル_Swim015[[#This Row],[UID]],"")</f>
        <v>155</v>
      </c>
      <c r="B2055">
        <f>IFERROR(テーブル_Swim015[[#This Row],[組]],"")</f>
        <v>3</v>
      </c>
      <c r="C2055">
        <f>IFERROR(テーブル_Swim015[[#This Row],[水路]],"")</f>
        <v>6</v>
      </c>
      <c r="E2055" t="str">
        <f>IFERROR(LOOKUP(テーブル_Swim015[[#This Row],[選手番号]],Sheet3!A:A,Sheet3!C:C),"")</f>
        <v xml:space="preserve">山村　涼乃                    </v>
      </c>
      <c r="G2055" t="str">
        <f>IFERROR(LOOKUP(テーブル_Swim015[[#This Row],[選手番号]],Sheet2!A:A,Sheet2!B:B),"")</f>
        <v/>
      </c>
    </row>
    <row r="2056" spans="1:7">
      <c r="A2056">
        <f>IFERROR(テーブル_Swim015[[#This Row],[UID]],"")</f>
        <v>155</v>
      </c>
      <c r="B2056">
        <f>IFERROR(テーブル_Swim015[[#This Row],[組]],"")</f>
        <v>3</v>
      </c>
      <c r="C2056">
        <f>IFERROR(テーブル_Swim015[[#This Row],[水路]],"")</f>
        <v>7</v>
      </c>
      <c r="E2056" t="str">
        <f>IFERROR(LOOKUP(テーブル_Swim015[[#This Row],[選手番号]],Sheet3!A:A,Sheet3!C:C),"")</f>
        <v xml:space="preserve">友江つかさ                    </v>
      </c>
      <c r="G2056" t="str">
        <f>IFERROR(LOOKUP(テーブル_Swim015[[#This Row],[選手番号]],Sheet2!A:A,Sheet2!B:B),"")</f>
        <v/>
      </c>
    </row>
    <row r="2057" spans="1:7">
      <c r="A2057">
        <f>IFERROR(テーブル_Swim015[[#This Row],[UID]],"")</f>
        <v>155</v>
      </c>
      <c r="B2057">
        <f>IFERROR(テーブル_Swim015[[#This Row],[組]],"")</f>
        <v>3</v>
      </c>
      <c r="C2057">
        <f>IFERROR(テーブル_Swim015[[#This Row],[水路]],"")</f>
        <v>8</v>
      </c>
      <c r="E2057" t="str">
        <f>IFERROR(LOOKUP(テーブル_Swim015[[#This Row],[選手番号]],Sheet3!A:A,Sheet3!C:C),"")</f>
        <v xml:space="preserve">塩入　　梓                    </v>
      </c>
      <c r="G2057" t="str">
        <f>IFERROR(LOOKUP(テーブル_Swim015[[#This Row],[選手番号]],Sheet2!A:A,Sheet2!B:B),"")</f>
        <v/>
      </c>
    </row>
    <row r="2058" spans="1:7">
      <c r="A2058">
        <f>IFERROR(テーブル_Swim015[[#This Row],[UID]],"")</f>
        <v>156</v>
      </c>
      <c r="B2058">
        <f>IFERROR(テーブル_Swim015[[#This Row],[組]],"")</f>
        <v>1</v>
      </c>
      <c r="C2058">
        <f>IFERROR(テーブル_Swim015[[#This Row],[水路]],"")</f>
        <v>1</v>
      </c>
      <c r="E2058" t="str">
        <f>IFERROR(LOOKUP(テーブル_Swim015[[#This Row],[選手番号]],Sheet3!A:A,Sheet3!C:C),"")</f>
        <v/>
      </c>
      <c r="G2058" t="str">
        <f>IFERROR(LOOKUP(テーブル_Swim015[[#This Row],[選手番号]],Sheet2!A:A,Sheet2!B:B),"")</f>
        <v/>
      </c>
    </row>
    <row r="2059" spans="1:7">
      <c r="A2059">
        <f>IFERROR(テーブル_Swim015[[#This Row],[UID]],"")</f>
        <v>156</v>
      </c>
      <c r="B2059">
        <f>IFERROR(テーブル_Swim015[[#This Row],[組]],"")</f>
        <v>1</v>
      </c>
      <c r="C2059">
        <f>IFERROR(テーブル_Swim015[[#This Row],[水路]],"")</f>
        <v>2</v>
      </c>
      <c r="E2059" t="str">
        <f>IFERROR(LOOKUP(テーブル_Swim015[[#This Row],[選手番号]],Sheet3!A:A,Sheet3!C:C),"")</f>
        <v xml:space="preserve">小笠　伊織                    </v>
      </c>
      <c r="G2059" t="str">
        <f>IFERROR(LOOKUP(テーブル_Swim015[[#This Row],[選手番号]],Sheet2!A:A,Sheet2!B:B),"")</f>
        <v/>
      </c>
    </row>
    <row r="2060" spans="1:7">
      <c r="A2060">
        <f>IFERROR(テーブル_Swim015[[#This Row],[UID]],"")</f>
        <v>156</v>
      </c>
      <c r="B2060">
        <f>IFERROR(テーブル_Swim015[[#This Row],[組]],"")</f>
        <v>1</v>
      </c>
      <c r="C2060">
        <f>IFERROR(テーブル_Swim015[[#This Row],[水路]],"")</f>
        <v>3</v>
      </c>
      <c r="E2060" t="str">
        <f>IFERROR(LOOKUP(テーブル_Swim015[[#This Row],[選手番号]],Sheet3!A:A,Sheet3!C:C),"")</f>
        <v xml:space="preserve">其田　　海                    </v>
      </c>
      <c r="G2060" t="str">
        <f>IFERROR(LOOKUP(テーブル_Swim015[[#This Row],[選手番号]],Sheet2!A:A,Sheet2!B:B),"")</f>
        <v/>
      </c>
    </row>
    <row r="2061" spans="1:7">
      <c r="A2061">
        <f>IFERROR(テーブル_Swim015[[#This Row],[UID]],"")</f>
        <v>156</v>
      </c>
      <c r="B2061">
        <f>IFERROR(テーブル_Swim015[[#This Row],[組]],"")</f>
        <v>1</v>
      </c>
      <c r="C2061">
        <f>IFERROR(テーブル_Swim015[[#This Row],[水路]],"")</f>
        <v>4</v>
      </c>
      <c r="E2061" t="str">
        <f>IFERROR(LOOKUP(テーブル_Swim015[[#This Row],[選手番号]],Sheet3!A:A,Sheet3!C:C),"")</f>
        <v xml:space="preserve">根本祐一郎                    </v>
      </c>
      <c r="G2061" t="str">
        <f>IFERROR(LOOKUP(テーブル_Swim015[[#This Row],[選手番号]],Sheet2!A:A,Sheet2!B:B),"")</f>
        <v/>
      </c>
    </row>
    <row r="2062" spans="1:7">
      <c r="A2062">
        <f>IFERROR(テーブル_Swim015[[#This Row],[UID]],"")</f>
        <v>156</v>
      </c>
      <c r="B2062">
        <f>IFERROR(テーブル_Swim015[[#This Row],[組]],"")</f>
        <v>1</v>
      </c>
      <c r="C2062">
        <f>IFERROR(テーブル_Swim015[[#This Row],[水路]],"")</f>
        <v>5</v>
      </c>
      <c r="E2062" t="str">
        <f>IFERROR(LOOKUP(テーブル_Swim015[[#This Row],[選手番号]],Sheet3!A:A,Sheet3!C:C),"")</f>
        <v xml:space="preserve">北岡　玲男                    </v>
      </c>
      <c r="G2062" t="str">
        <f>IFERROR(LOOKUP(テーブル_Swim015[[#This Row],[選手番号]],Sheet2!A:A,Sheet2!B:B),"")</f>
        <v/>
      </c>
    </row>
    <row r="2063" spans="1:7">
      <c r="A2063">
        <f>IFERROR(テーブル_Swim015[[#This Row],[UID]],"")</f>
        <v>156</v>
      </c>
      <c r="B2063">
        <f>IFERROR(テーブル_Swim015[[#This Row],[組]],"")</f>
        <v>1</v>
      </c>
      <c r="C2063">
        <f>IFERROR(テーブル_Swim015[[#This Row],[水路]],"")</f>
        <v>6</v>
      </c>
      <c r="E2063" t="str">
        <f>IFERROR(LOOKUP(テーブル_Swim015[[#This Row],[選手番号]],Sheet3!A:A,Sheet3!C:C),"")</f>
        <v xml:space="preserve">多田　朔也                    </v>
      </c>
      <c r="G2063" t="str">
        <f>IFERROR(LOOKUP(テーブル_Swim015[[#This Row],[選手番号]],Sheet2!A:A,Sheet2!B:B),"")</f>
        <v/>
      </c>
    </row>
    <row r="2064" spans="1:7">
      <c r="A2064">
        <f>IFERROR(テーブル_Swim015[[#This Row],[UID]],"")</f>
        <v>156</v>
      </c>
      <c r="B2064">
        <f>IFERROR(テーブル_Swim015[[#This Row],[組]],"")</f>
        <v>1</v>
      </c>
      <c r="C2064">
        <f>IFERROR(テーブル_Swim015[[#This Row],[水路]],"")</f>
        <v>7</v>
      </c>
      <c r="E2064" t="str">
        <f>IFERROR(LOOKUP(テーブル_Swim015[[#This Row],[選手番号]],Sheet3!A:A,Sheet3!C:C),"")</f>
        <v/>
      </c>
      <c r="G2064" t="str">
        <f>IFERROR(LOOKUP(テーブル_Swim015[[#This Row],[選手番号]],Sheet2!A:A,Sheet2!B:B),"")</f>
        <v/>
      </c>
    </row>
    <row r="2065" spans="1:7">
      <c r="A2065">
        <f>IFERROR(テーブル_Swim015[[#This Row],[UID]],"")</f>
        <v>156</v>
      </c>
      <c r="B2065">
        <f>IFERROR(テーブル_Swim015[[#This Row],[組]],"")</f>
        <v>1</v>
      </c>
      <c r="C2065">
        <f>IFERROR(テーブル_Swim015[[#This Row],[水路]],"")</f>
        <v>8</v>
      </c>
      <c r="E2065" t="str">
        <f>IFERROR(LOOKUP(テーブル_Swim015[[#This Row],[選手番号]],Sheet3!A:A,Sheet3!C:C),"")</f>
        <v/>
      </c>
      <c r="G2065" t="str">
        <f>IFERROR(LOOKUP(テーブル_Swim015[[#This Row],[選手番号]],Sheet2!A:A,Sheet2!B:B),"")</f>
        <v/>
      </c>
    </row>
    <row r="2066" spans="1:7">
      <c r="A2066">
        <f>IFERROR(テーブル_Swim015[[#This Row],[UID]],"")</f>
        <v>156</v>
      </c>
      <c r="B2066">
        <f>IFERROR(テーブル_Swim015[[#This Row],[組]],"")</f>
        <v>2</v>
      </c>
      <c r="C2066">
        <f>IFERROR(テーブル_Swim015[[#This Row],[水路]],"")</f>
        <v>1</v>
      </c>
      <c r="E2066" t="str">
        <f>IFERROR(LOOKUP(テーブル_Swim015[[#This Row],[選手番号]],Sheet3!A:A,Sheet3!C:C),"")</f>
        <v xml:space="preserve">前田　浩斗                    </v>
      </c>
      <c r="G2066" t="str">
        <f>IFERROR(LOOKUP(テーブル_Swim015[[#This Row],[選手番号]],Sheet2!A:A,Sheet2!B:B),"")</f>
        <v/>
      </c>
    </row>
    <row r="2067" spans="1:7">
      <c r="A2067">
        <f>IFERROR(テーブル_Swim015[[#This Row],[UID]],"")</f>
        <v>156</v>
      </c>
      <c r="B2067">
        <f>IFERROR(テーブル_Swim015[[#This Row],[組]],"")</f>
        <v>2</v>
      </c>
      <c r="C2067">
        <f>IFERROR(テーブル_Swim015[[#This Row],[水路]],"")</f>
        <v>2</v>
      </c>
      <c r="E2067" t="str">
        <f>IFERROR(LOOKUP(テーブル_Swim015[[#This Row],[選手番号]],Sheet3!A:A,Sheet3!C:C),"")</f>
        <v xml:space="preserve">南　　和希                    </v>
      </c>
      <c r="G2067" t="str">
        <f>IFERROR(LOOKUP(テーブル_Swim015[[#This Row],[選手番号]],Sheet2!A:A,Sheet2!B:B),"")</f>
        <v/>
      </c>
    </row>
    <row r="2068" spans="1:7">
      <c r="A2068">
        <f>IFERROR(テーブル_Swim015[[#This Row],[UID]],"")</f>
        <v>156</v>
      </c>
      <c r="B2068">
        <f>IFERROR(テーブル_Swim015[[#This Row],[組]],"")</f>
        <v>2</v>
      </c>
      <c r="C2068">
        <f>IFERROR(テーブル_Swim015[[#This Row],[水路]],"")</f>
        <v>3</v>
      </c>
      <c r="E2068" t="str">
        <f>IFERROR(LOOKUP(テーブル_Swim015[[#This Row],[選手番号]],Sheet3!A:A,Sheet3!C:C),"")</f>
        <v xml:space="preserve">櫛田　拓海                    </v>
      </c>
      <c r="G2068" t="str">
        <f>IFERROR(LOOKUP(テーブル_Swim015[[#This Row],[選手番号]],Sheet2!A:A,Sheet2!B:B),"")</f>
        <v/>
      </c>
    </row>
    <row r="2069" spans="1:7">
      <c r="A2069">
        <f>IFERROR(テーブル_Swim015[[#This Row],[UID]],"")</f>
        <v>156</v>
      </c>
      <c r="B2069">
        <f>IFERROR(テーブル_Swim015[[#This Row],[組]],"")</f>
        <v>2</v>
      </c>
      <c r="C2069">
        <f>IFERROR(テーブル_Swim015[[#This Row],[水路]],"")</f>
        <v>4</v>
      </c>
      <c r="E2069" t="str">
        <f>IFERROR(LOOKUP(テーブル_Swim015[[#This Row],[選手番号]],Sheet3!A:A,Sheet3!C:C),"")</f>
        <v xml:space="preserve">宮武　海渡                    </v>
      </c>
      <c r="G2069" t="str">
        <f>IFERROR(LOOKUP(テーブル_Swim015[[#This Row],[選手番号]],Sheet2!A:A,Sheet2!B:B),"")</f>
        <v/>
      </c>
    </row>
    <row r="2070" spans="1:7">
      <c r="A2070">
        <f>IFERROR(テーブル_Swim015[[#This Row],[UID]],"")</f>
        <v>156</v>
      </c>
      <c r="B2070">
        <f>IFERROR(テーブル_Swim015[[#This Row],[組]],"")</f>
        <v>2</v>
      </c>
      <c r="C2070">
        <f>IFERROR(テーブル_Swim015[[#This Row],[水路]],"")</f>
        <v>5</v>
      </c>
      <c r="E2070" t="str">
        <f>IFERROR(LOOKUP(テーブル_Swim015[[#This Row],[選手番号]],Sheet3!A:A,Sheet3!C:C),"")</f>
        <v xml:space="preserve">溝木　隆太                    </v>
      </c>
      <c r="G2070" t="str">
        <f>IFERROR(LOOKUP(テーブル_Swim015[[#This Row],[選手番号]],Sheet2!A:A,Sheet2!B:B),"")</f>
        <v/>
      </c>
    </row>
    <row r="2071" spans="1:7">
      <c r="A2071">
        <f>IFERROR(テーブル_Swim015[[#This Row],[UID]],"")</f>
        <v>156</v>
      </c>
      <c r="B2071">
        <f>IFERROR(テーブル_Swim015[[#This Row],[組]],"")</f>
        <v>2</v>
      </c>
      <c r="C2071">
        <f>IFERROR(テーブル_Swim015[[#This Row],[水路]],"")</f>
        <v>6</v>
      </c>
      <c r="E2071" t="str">
        <f>IFERROR(LOOKUP(テーブル_Swim015[[#This Row],[選手番号]],Sheet3!A:A,Sheet3!C:C),"")</f>
        <v xml:space="preserve">廣井　直也                    </v>
      </c>
      <c r="G2071" t="str">
        <f>IFERROR(LOOKUP(テーブル_Swim015[[#This Row],[選手番号]],Sheet2!A:A,Sheet2!B:B),"")</f>
        <v/>
      </c>
    </row>
    <row r="2072" spans="1:7">
      <c r="A2072">
        <f>IFERROR(テーブル_Swim015[[#This Row],[UID]],"")</f>
        <v>156</v>
      </c>
      <c r="B2072">
        <f>IFERROR(テーブル_Swim015[[#This Row],[組]],"")</f>
        <v>2</v>
      </c>
      <c r="C2072">
        <f>IFERROR(テーブル_Swim015[[#This Row],[水路]],"")</f>
        <v>7</v>
      </c>
      <c r="E2072" t="str">
        <f>IFERROR(LOOKUP(テーブル_Swim015[[#This Row],[選手番号]],Sheet3!A:A,Sheet3!C:C),"")</f>
        <v xml:space="preserve">長尾　祥伍                    </v>
      </c>
      <c r="G2072" t="str">
        <f>IFERROR(LOOKUP(テーブル_Swim015[[#This Row],[選手番号]],Sheet2!A:A,Sheet2!B:B),"")</f>
        <v/>
      </c>
    </row>
    <row r="2073" spans="1:7">
      <c r="A2073">
        <f>IFERROR(テーブル_Swim015[[#This Row],[UID]],"")</f>
        <v>156</v>
      </c>
      <c r="B2073">
        <f>IFERROR(テーブル_Swim015[[#This Row],[組]],"")</f>
        <v>2</v>
      </c>
      <c r="C2073">
        <f>IFERROR(テーブル_Swim015[[#This Row],[水路]],"")</f>
        <v>8</v>
      </c>
      <c r="E2073" t="str">
        <f>IFERROR(LOOKUP(テーブル_Swim015[[#This Row],[選手番号]],Sheet3!A:A,Sheet3!C:C),"")</f>
        <v xml:space="preserve">小田　海人                    </v>
      </c>
      <c r="G2073" t="str">
        <f>IFERROR(LOOKUP(テーブル_Swim015[[#This Row],[選手番号]],Sheet2!A:A,Sheet2!B:B),"")</f>
        <v/>
      </c>
    </row>
    <row r="2074" spans="1:7">
      <c r="A2074">
        <f>IFERROR(テーブル_Swim015[[#This Row],[UID]],"")</f>
        <v>156</v>
      </c>
      <c r="B2074">
        <f>IFERROR(テーブル_Swim015[[#This Row],[組]],"")</f>
        <v>3</v>
      </c>
      <c r="C2074">
        <f>IFERROR(テーブル_Swim015[[#This Row],[水路]],"")</f>
        <v>1</v>
      </c>
      <c r="E2074" t="str">
        <f>IFERROR(LOOKUP(テーブル_Swim015[[#This Row],[選手番号]],Sheet3!A:A,Sheet3!C:C),"")</f>
        <v xml:space="preserve">森貞　智太                    </v>
      </c>
      <c r="G2074" t="str">
        <f>IFERROR(LOOKUP(テーブル_Swim015[[#This Row],[選手番号]],Sheet2!A:A,Sheet2!B:B),"")</f>
        <v/>
      </c>
    </row>
    <row r="2075" spans="1:7">
      <c r="A2075">
        <f>IFERROR(テーブル_Swim015[[#This Row],[UID]],"")</f>
        <v>156</v>
      </c>
      <c r="B2075">
        <f>IFERROR(テーブル_Swim015[[#This Row],[組]],"")</f>
        <v>3</v>
      </c>
      <c r="C2075">
        <f>IFERROR(テーブル_Swim015[[#This Row],[水路]],"")</f>
        <v>2</v>
      </c>
      <c r="E2075" t="str">
        <f>IFERROR(LOOKUP(テーブル_Swim015[[#This Row],[選手番号]],Sheet3!A:A,Sheet3!C:C),"")</f>
        <v xml:space="preserve">合田　陽大                    </v>
      </c>
      <c r="G2075" t="str">
        <f>IFERROR(LOOKUP(テーブル_Swim015[[#This Row],[選手番号]],Sheet2!A:A,Sheet2!B:B),"")</f>
        <v/>
      </c>
    </row>
    <row r="2076" spans="1:7">
      <c r="A2076">
        <f>IFERROR(テーブル_Swim015[[#This Row],[UID]],"")</f>
        <v>156</v>
      </c>
      <c r="B2076">
        <f>IFERROR(テーブル_Swim015[[#This Row],[組]],"")</f>
        <v>3</v>
      </c>
      <c r="C2076">
        <f>IFERROR(テーブル_Swim015[[#This Row],[水路]],"")</f>
        <v>3</v>
      </c>
      <c r="E2076" t="str">
        <f>IFERROR(LOOKUP(テーブル_Swim015[[#This Row],[選手番号]],Sheet3!A:A,Sheet3!C:C),"")</f>
        <v xml:space="preserve">松浦　青波                    </v>
      </c>
      <c r="G2076" t="str">
        <f>IFERROR(LOOKUP(テーブル_Swim015[[#This Row],[選手番号]],Sheet2!A:A,Sheet2!B:B),"")</f>
        <v/>
      </c>
    </row>
    <row r="2077" spans="1:7">
      <c r="A2077">
        <f>IFERROR(テーブル_Swim015[[#This Row],[UID]],"")</f>
        <v>156</v>
      </c>
      <c r="B2077">
        <f>IFERROR(テーブル_Swim015[[#This Row],[組]],"")</f>
        <v>3</v>
      </c>
      <c r="C2077">
        <f>IFERROR(テーブル_Swim015[[#This Row],[水路]],"")</f>
        <v>4</v>
      </c>
      <c r="E2077" t="str">
        <f>IFERROR(LOOKUP(テーブル_Swim015[[#This Row],[選手番号]],Sheet3!A:A,Sheet3!C:C),"")</f>
        <v xml:space="preserve">綾　　崇稀                    </v>
      </c>
      <c r="G2077" t="str">
        <f>IFERROR(LOOKUP(テーブル_Swim015[[#This Row],[選手番号]],Sheet2!A:A,Sheet2!B:B),"")</f>
        <v/>
      </c>
    </row>
    <row r="2078" spans="1:7">
      <c r="A2078">
        <f>IFERROR(テーブル_Swim015[[#This Row],[UID]],"")</f>
        <v>156</v>
      </c>
      <c r="B2078">
        <f>IFERROR(テーブル_Swim015[[#This Row],[組]],"")</f>
        <v>3</v>
      </c>
      <c r="C2078">
        <f>IFERROR(テーブル_Swim015[[#This Row],[水路]],"")</f>
        <v>5</v>
      </c>
      <c r="E2078" t="str">
        <f>IFERROR(LOOKUP(テーブル_Swim015[[#This Row],[選手番号]],Sheet3!A:A,Sheet3!C:C),"")</f>
        <v xml:space="preserve">川村　　空                    </v>
      </c>
      <c r="G2078" t="str">
        <f>IFERROR(LOOKUP(テーブル_Swim015[[#This Row],[選手番号]],Sheet2!A:A,Sheet2!B:B),"")</f>
        <v/>
      </c>
    </row>
    <row r="2079" spans="1:7">
      <c r="A2079">
        <f>IFERROR(テーブル_Swim015[[#This Row],[UID]],"")</f>
        <v>156</v>
      </c>
      <c r="B2079">
        <f>IFERROR(テーブル_Swim015[[#This Row],[組]],"")</f>
        <v>3</v>
      </c>
      <c r="C2079">
        <f>IFERROR(テーブル_Swim015[[#This Row],[水路]],"")</f>
        <v>6</v>
      </c>
      <c r="E2079" t="str">
        <f>IFERROR(LOOKUP(テーブル_Swim015[[#This Row],[選手番号]],Sheet3!A:A,Sheet3!C:C),"")</f>
        <v xml:space="preserve">西村　尚樹                    </v>
      </c>
      <c r="G2079" t="str">
        <f>IFERROR(LOOKUP(テーブル_Swim015[[#This Row],[選手番号]],Sheet2!A:A,Sheet2!B:B),"")</f>
        <v/>
      </c>
    </row>
    <row r="2080" spans="1:7">
      <c r="A2080">
        <f>IFERROR(テーブル_Swim015[[#This Row],[UID]],"")</f>
        <v>156</v>
      </c>
      <c r="B2080">
        <f>IFERROR(テーブル_Swim015[[#This Row],[組]],"")</f>
        <v>3</v>
      </c>
      <c r="C2080">
        <f>IFERROR(テーブル_Swim015[[#This Row],[水路]],"")</f>
        <v>7</v>
      </c>
      <c r="E2080" t="str">
        <f>IFERROR(LOOKUP(テーブル_Swim015[[#This Row],[選手番号]],Sheet3!A:A,Sheet3!C:C),"")</f>
        <v xml:space="preserve">古安　歓地                    </v>
      </c>
      <c r="G2080" t="str">
        <f>IFERROR(LOOKUP(テーブル_Swim015[[#This Row],[選手番号]],Sheet2!A:A,Sheet2!B:B),"")</f>
        <v/>
      </c>
    </row>
    <row r="2081" spans="1:7">
      <c r="A2081">
        <f>IFERROR(テーブル_Swim015[[#This Row],[UID]],"")</f>
        <v>156</v>
      </c>
      <c r="B2081">
        <f>IFERROR(テーブル_Swim015[[#This Row],[組]],"")</f>
        <v>3</v>
      </c>
      <c r="C2081">
        <f>IFERROR(テーブル_Swim015[[#This Row],[水路]],"")</f>
        <v>8</v>
      </c>
      <c r="E2081" t="str">
        <f>IFERROR(LOOKUP(テーブル_Swim015[[#This Row],[選手番号]],Sheet3!A:A,Sheet3!C:C),"")</f>
        <v xml:space="preserve">下田　　嶺                    </v>
      </c>
      <c r="G2081" t="str">
        <f>IFERROR(LOOKUP(テーブル_Swim015[[#This Row],[選手番号]],Sheet2!A:A,Sheet2!B:B),"")</f>
        <v/>
      </c>
    </row>
    <row r="2082" spans="1:7">
      <c r="A2082">
        <f>IFERROR(テーブル_Swim015[[#This Row],[UID]],"")</f>
        <v>163</v>
      </c>
      <c r="B2082">
        <f>IFERROR(テーブル_Swim015[[#This Row],[組]],"")</f>
        <v>1</v>
      </c>
      <c r="C2082">
        <f>IFERROR(テーブル_Swim015[[#This Row],[水路]],"")</f>
        <v>1</v>
      </c>
      <c r="E2082" t="str">
        <f>IFERROR(LOOKUP(テーブル_Swim015[[#This Row],[選手番号]],Sheet3!A:A,Sheet3!C:C),"")</f>
        <v/>
      </c>
      <c r="G2082" t="str">
        <f>IFERROR(LOOKUP(テーブル_Swim015[[#This Row],[選手番号]],Sheet2!A:A,Sheet2!B:B),"")</f>
        <v/>
      </c>
    </row>
    <row r="2083" spans="1:7">
      <c r="A2083">
        <f>IFERROR(テーブル_Swim015[[#This Row],[UID]],"")</f>
        <v>163</v>
      </c>
      <c r="B2083">
        <f>IFERROR(テーブル_Swim015[[#This Row],[組]],"")</f>
        <v>1</v>
      </c>
      <c r="C2083">
        <f>IFERROR(テーブル_Swim015[[#This Row],[水路]],"")</f>
        <v>2</v>
      </c>
      <c r="E2083" t="str">
        <f>IFERROR(LOOKUP(テーブル_Swim015[[#This Row],[選手番号]],Sheet3!A:A,Sheet3!C:C),"")</f>
        <v xml:space="preserve">稲山　海那                    </v>
      </c>
      <c r="G2083" t="str">
        <f>IFERROR(LOOKUP(テーブル_Swim015[[#This Row],[選手番号]],Sheet2!A:A,Sheet2!B:B),"")</f>
        <v/>
      </c>
    </row>
    <row r="2084" spans="1:7">
      <c r="A2084">
        <f>IFERROR(テーブル_Swim015[[#This Row],[UID]],"")</f>
        <v>163</v>
      </c>
      <c r="B2084">
        <f>IFERROR(テーブル_Swim015[[#This Row],[組]],"")</f>
        <v>1</v>
      </c>
      <c r="C2084">
        <f>IFERROR(テーブル_Swim015[[#This Row],[水路]],"")</f>
        <v>3</v>
      </c>
      <c r="E2084" t="str">
        <f>IFERROR(LOOKUP(テーブル_Swim015[[#This Row],[選手番号]],Sheet3!A:A,Sheet3!C:C),"")</f>
        <v xml:space="preserve">坂本　結虹                    </v>
      </c>
      <c r="G2084" t="str">
        <f>IFERROR(LOOKUP(テーブル_Swim015[[#This Row],[選手番号]],Sheet2!A:A,Sheet2!B:B),"")</f>
        <v/>
      </c>
    </row>
    <row r="2085" spans="1:7">
      <c r="A2085">
        <f>IFERROR(テーブル_Swim015[[#This Row],[UID]],"")</f>
        <v>163</v>
      </c>
      <c r="B2085">
        <f>IFERROR(テーブル_Swim015[[#This Row],[組]],"")</f>
        <v>1</v>
      </c>
      <c r="C2085">
        <f>IFERROR(テーブル_Swim015[[#This Row],[水路]],"")</f>
        <v>4</v>
      </c>
      <c r="E2085" t="str">
        <f>IFERROR(LOOKUP(テーブル_Swim015[[#This Row],[選手番号]],Sheet3!A:A,Sheet3!C:C),"")</f>
        <v xml:space="preserve">藤川　亜未                    </v>
      </c>
      <c r="G2085" t="str">
        <f>IFERROR(LOOKUP(テーブル_Swim015[[#This Row],[選手番号]],Sheet2!A:A,Sheet2!B:B),"")</f>
        <v/>
      </c>
    </row>
    <row r="2086" spans="1:7">
      <c r="A2086">
        <f>IFERROR(テーブル_Swim015[[#This Row],[UID]],"")</f>
        <v>163</v>
      </c>
      <c r="B2086">
        <f>IFERROR(テーブル_Swim015[[#This Row],[組]],"")</f>
        <v>1</v>
      </c>
      <c r="C2086">
        <f>IFERROR(テーブル_Swim015[[#This Row],[水路]],"")</f>
        <v>5</v>
      </c>
      <c r="E2086" t="str">
        <f>IFERROR(LOOKUP(テーブル_Swim015[[#This Row],[選手番号]],Sheet3!A:A,Sheet3!C:C),"")</f>
        <v xml:space="preserve">向畑　亜美                    </v>
      </c>
      <c r="G2086" t="str">
        <f>IFERROR(LOOKUP(テーブル_Swim015[[#This Row],[選手番号]],Sheet2!A:A,Sheet2!B:B),"")</f>
        <v/>
      </c>
    </row>
    <row r="2087" spans="1:7">
      <c r="A2087">
        <f>IFERROR(テーブル_Swim015[[#This Row],[UID]],"")</f>
        <v>163</v>
      </c>
      <c r="B2087">
        <f>IFERROR(テーブル_Swim015[[#This Row],[組]],"")</f>
        <v>1</v>
      </c>
      <c r="C2087">
        <f>IFERROR(テーブル_Swim015[[#This Row],[水路]],"")</f>
        <v>6</v>
      </c>
      <c r="E2087" t="str">
        <f>IFERROR(LOOKUP(テーブル_Swim015[[#This Row],[選手番号]],Sheet3!A:A,Sheet3!C:C),"")</f>
        <v xml:space="preserve">兵頭音百花                    </v>
      </c>
      <c r="G2087" t="str">
        <f>IFERROR(LOOKUP(テーブル_Swim015[[#This Row],[選手番号]],Sheet2!A:A,Sheet2!B:B),"")</f>
        <v/>
      </c>
    </row>
    <row r="2088" spans="1:7">
      <c r="A2088">
        <f>IFERROR(テーブル_Swim015[[#This Row],[UID]],"")</f>
        <v>163</v>
      </c>
      <c r="B2088">
        <f>IFERROR(テーブル_Swim015[[#This Row],[組]],"")</f>
        <v>1</v>
      </c>
      <c r="C2088">
        <f>IFERROR(テーブル_Swim015[[#This Row],[水路]],"")</f>
        <v>7</v>
      </c>
      <c r="E2088" t="str">
        <f>IFERROR(LOOKUP(テーブル_Swim015[[#This Row],[選手番号]],Sheet3!A:A,Sheet3!C:C),"")</f>
        <v/>
      </c>
      <c r="G2088" t="str">
        <f>IFERROR(LOOKUP(テーブル_Swim015[[#This Row],[選手番号]],Sheet2!A:A,Sheet2!B:B),"")</f>
        <v/>
      </c>
    </row>
    <row r="2089" spans="1:7">
      <c r="A2089">
        <f>IFERROR(テーブル_Swim015[[#This Row],[UID]],"")</f>
        <v>163</v>
      </c>
      <c r="B2089">
        <f>IFERROR(テーブル_Swim015[[#This Row],[組]],"")</f>
        <v>1</v>
      </c>
      <c r="C2089">
        <f>IFERROR(テーブル_Swim015[[#This Row],[水路]],"")</f>
        <v>8</v>
      </c>
      <c r="E2089" t="str">
        <f>IFERROR(LOOKUP(テーブル_Swim015[[#This Row],[選手番号]],Sheet3!A:A,Sheet3!C:C),"")</f>
        <v/>
      </c>
      <c r="G2089" t="str">
        <f>IFERROR(LOOKUP(テーブル_Swim015[[#This Row],[選手番号]],Sheet2!A:A,Sheet2!B:B),"")</f>
        <v/>
      </c>
    </row>
    <row r="2090" spans="1:7">
      <c r="A2090">
        <f>IFERROR(テーブル_Swim015[[#This Row],[UID]],"")</f>
        <v>164</v>
      </c>
      <c r="B2090">
        <f>IFERROR(テーブル_Swim015[[#This Row],[組]],"")</f>
        <v>1</v>
      </c>
      <c r="C2090">
        <f>IFERROR(テーブル_Swim015[[#This Row],[水路]],"")</f>
        <v>1</v>
      </c>
      <c r="E2090" t="str">
        <f>IFERROR(LOOKUP(テーブル_Swim015[[#This Row],[選手番号]],Sheet3!A:A,Sheet3!C:C),"")</f>
        <v xml:space="preserve">安藤　　樹                    </v>
      </c>
      <c r="G2090" t="str">
        <f>IFERROR(LOOKUP(テーブル_Swim015[[#This Row],[選手番号]],Sheet2!A:A,Sheet2!B:B),"")</f>
        <v/>
      </c>
    </row>
    <row r="2091" spans="1:7">
      <c r="A2091">
        <f>IFERROR(テーブル_Swim015[[#This Row],[UID]],"")</f>
        <v>164</v>
      </c>
      <c r="B2091">
        <f>IFERROR(テーブル_Swim015[[#This Row],[組]],"")</f>
        <v>1</v>
      </c>
      <c r="C2091">
        <f>IFERROR(テーブル_Swim015[[#This Row],[水路]],"")</f>
        <v>2</v>
      </c>
      <c r="E2091" t="str">
        <f>IFERROR(LOOKUP(テーブル_Swim015[[#This Row],[選手番号]],Sheet3!A:A,Sheet3!C:C),"")</f>
        <v xml:space="preserve">渋谷　勇樹                    </v>
      </c>
      <c r="G2091" t="str">
        <f>IFERROR(LOOKUP(テーブル_Swim015[[#This Row],[選手番号]],Sheet2!A:A,Sheet2!B:B),"")</f>
        <v/>
      </c>
    </row>
    <row r="2092" spans="1:7">
      <c r="A2092">
        <f>IFERROR(テーブル_Swim015[[#This Row],[UID]],"")</f>
        <v>164</v>
      </c>
      <c r="B2092">
        <f>IFERROR(テーブル_Swim015[[#This Row],[組]],"")</f>
        <v>1</v>
      </c>
      <c r="C2092">
        <f>IFERROR(テーブル_Swim015[[#This Row],[水路]],"")</f>
        <v>3</v>
      </c>
      <c r="E2092" t="str">
        <f>IFERROR(LOOKUP(テーブル_Swim015[[#This Row],[選手番号]],Sheet3!A:A,Sheet3!C:C),"")</f>
        <v xml:space="preserve">板垣　海人                    </v>
      </c>
      <c r="G2092" t="str">
        <f>IFERROR(LOOKUP(テーブル_Swim015[[#This Row],[選手番号]],Sheet2!A:A,Sheet2!B:B),"")</f>
        <v/>
      </c>
    </row>
    <row r="2093" spans="1:7">
      <c r="A2093">
        <f>IFERROR(テーブル_Swim015[[#This Row],[UID]],"")</f>
        <v>164</v>
      </c>
      <c r="B2093">
        <f>IFERROR(テーブル_Swim015[[#This Row],[組]],"")</f>
        <v>1</v>
      </c>
      <c r="C2093">
        <f>IFERROR(テーブル_Swim015[[#This Row],[水路]],"")</f>
        <v>4</v>
      </c>
      <c r="E2093" t="str">
        <f>IFERROR(LOOKUP(テーブル_Swim015[[#This Row],[選手番号]],Sheet3!A:A,Sheet3!C:C),"")</f>
        <v xml:space="preserve">亀田　翔矢                    </v>
      </c>
      <c r="G2093" t="str">
        <f>IFERROR(LOOKUP(テーブル_Swim015[[#This Row],[選手番号]],Sheet2!A:A,Sheet2!B:B),"")</f>
        <v/>
      </c>
    </row>
    <row r="2094" spans="1:7">
      <c r="A2094">
        <f>IFERROR(テーブル_Swim015[[#This Row],[UID]],"")</f>
        <v>164</v>
      </c>
      <c r="B2094">
        <f>IFERROR(テーブル_Swim015[[#This Row],[組]],"")</f>
        <v>1</v>
      </c>
      <c r="C2094">
        <f>IFERROR(テーブル_Swim015[[#This Row],[水路]],"")</f>
        <v>5</v>
      </c>
      <c r="E2094" t="str">
        <f>IFERROR(LOOKUP(テーブル_Swim015[[#This Row],[選手番号]],Sheet3!A:A,Sheet3!C:C),"")</f>
        <v xml:space="preserve">納田　泰輔                    </v>
      </c>
      <c r="G2094" t="str">
        <f>IFERROR(LOOKUP(テーブル_Swim015[[#This Row],[選手番号]],Sheet2!A:A,Sheet2!B:B),"")</f>
        <v/>
      </c>
    </row>
    <row r="2095" spans="1:7">
      <c r="A2095">
        <f>IFERROR(テーブル_Swim015[[#This Row],[UID]],"")</f>
        <v>164</v>
      </c>
      <c r="B2095">
        <f>IFERROR(テーブル_Swim015[[#This Row],[組]],"")</f>
        <v>1</v>
      </c>
      <c r="C2095">
        <f>IFERROR(テーブル_Swim015[[#This Row],[水路]],"")</f>
        <v>6</v>
      </c>
      <c r="E2095" t="str">
        <f>IFERROR(LOOKUP(テーブル_Swim015[[#This Row],[選手番号]],Sheet3!A:A,Sheet3!C:C),"")</f>
        <v xml:space="preserve">清水　鼓哲                    </v>
      </c>
      <c r="G2095" t="str">
        <f>IFERROR(LOOKUP(テーブル_Swim015[[#This Row],[選手番号]],Sheet2!A:A,Sheet2!B:B),"")</f>
        <v/>
      </c>
    </row>
    <row r="2096" spans="1:7">
      <c r="A2096">
        <f>IFERROR(テーブル_Swim015[[#This Row],[UID]],"")</f>
        <v>164</v>
      </c>
      <c r="B2096">
        <f>IFERROR(テーブル_Swim015[[#This Row],[組]],"")</f>
        <v>1</v>
      </c>
      <c r="C2096">
        <f>IFERROR(テーブル_Swim015[[#This Row],[水路]],"")</f>
        <v>7</v>
      </c>
      <c r="E2096" t="str">
        <f>IFERROR(LOOKUP(テーブル_Swim015[[#This Row],[選手番号]],Sheet3!A:A,Sheet3!C:C),"")</f>
        <v xml:space="preserve">宮瀧　　陸                    </v>
      </c>
      <c r="G2096" t="str">
        <f>IFERROR(LOOKUP(テーブル_Swim015[[#This Row],[選手番号]],Sheet2!A:A,Sheet2!B:B),"")</f>
        <v/>
      </c>
    </row>
    <row r="2097" spans="1:7">
      <c r="A2097">
        <f>IFERROR(テーブル_Swim015[[#This Row],[UID]],"")</f>
        <v>164</v>
      </c>
      <c r="B2097">
        <f>IFERROR(テーブル_Swim015[[#This Row],[組]],"")</f>
        <v>1</v>
      </c>
      <c r="C2097">
        <f>IFERROR(テーブル_Swim015[[#This Row],[水路]],"")</f>
        <v>8</v>
      </c>
      <c r="E2097" t="str">
        <f>IFERROR(LOOKUP(テーブル_Swim015[[#This Row],[選手番号]],Sheet3!A:A,Sheet3!C:C),"")</f>
        <v xml:space="preserve">中村　大介                    </v>
      </c>
      <c r="G2097" t="str">
        <f>IFERROR(LOOKUP(テーブル_Swim015[[#This Row],[選手番号]],Sheet2!A:A,Sheet2!B:B),"")</f>
        <v/>
      </c>
    </row>
    <row r="2098" spans="1:7">
      <c r="A2098">
        <f>IFERROR(テーブル_Swim015[[#This Row],[UID]],"")</f>
        <v>165</v>
      </c>
      <c r="B2098">
        <f>IFERROR(テーブル_Swim015[[#This Row],[組]],"")</f>
        <v>1</v>
      </c>
      <c r="C2098">
        <f>IFERROR(テーブル_Swim015[[#This Row],[水路]],"")</f>
        <v>1</v>
      </c>
      <c r="E2098" t="str">
        <f>IFERROR(LOOKUP(テーブル_Swim015[[#This Row],[選手番号]],Sheet3!A:A,Sheet3!C:C),"")</f>
        <v/>
      </c>
      <c r="G2098" t="str">
        <f>IFERROR(LOOKUP(テーブル_Swim015[[#This Row],[選手番号]],Sheet2!A:A,Sheet2!B:B),"")</f>
        <v/>
      </c>
    </row>
    <row r="2099" spans="1:7">
      <c r="A2099">
        <f>IFERROR(テーブル_Swim015[[#This Row],[UID]],"")</f>
        <v>165</v>
      </c>
      <c r="B2099">
        <f>IFERROR(テーブル_Swim015[[#This Row],[組]],"")</f>
        <v>1</v>
      </c>
      <c r="C2099">
        <f>IFERROR(テーブル_Swim015[[#This Row],[水路]],"")</f>
        <v>2</v>
      </c>
      <c r="E2099" t="str">
        <f>IFERROR(LOOKUP(テーブル_Swim015[[#This Row],[選手番号]],Sheet3!A:A,Sheet3!C:C),"")</f>
        <v xml:space="preserve">大山　弓佳                    </v>
      </c>
      <c r="G2099" t="str">
        <f>IFERROR(LOOKUP(テーブル_Swim015[[#This Row],[選手番号]],Sheet2!A:A,Sheet2!B:B),"")</f>
        <v/>
      </c>
    </row>
    <row r="2100" spans="1:7">
      <c r="A2100">
        <f>IFERROR(テーブル_Swim015[[#This Row],[UID]],"")</f>
        <v>165</v>
      </c>
      <c r="B2100">
        <f>IFERROR(テーブル_Swim015[[#This Row],[組]],"")</f>
        <v>1</v>
      </c>
      <c r="C2100">
        <f>IFERROR(テーブル_Swim015[[#This Row],[水路]],"")</f>
        <v>3</v>
      </c>
      <c r="E2100" t="str">
        <f>IFERROR(LOOKUP(テーブル_Swim015[[#This Row],[選手番号]],Sheet3!A:A,Sheet3!C:C),"")</f>
        <v xml:space="preserve">大池莉理香                    </v>
      </c>
      <c r="G2100" t="str">
        <f>IFERROR(LOOKUP(テーブル_Swim015[[#This Row],[選手番号]],Sheet2!A:A,Sheet2!B:B),"")</f>
        <v/>
      </c>
    </row>
    <row r="2101" spans="1:7">
      <c r="A2101">
        <f>IFERROR(テーブル_Swim015[[#This Row],[UID]],"")</f>
        <v>165</v>
      </c>
      <c r="B2101">
        <f>IFERROR(テーブル_Swim015[[#This Row],[組]],"")</f>
        <v>1</v>
      </c>
      <c r="C2101">
        <f>IFERROR(テーブル_Swim015[[#This Row],[水路]],"")</f>
        <v>4</v>
      </c>
      <c r="E2101" t="str">
        <f>IFERROR(LOOKUP(テーブル_Swim015[[#This Row],[選手番号]],Sheet3!A:A,Sheet3!C:C),"")</f>
        <v xml:space="preserve">前野　希和                    </v>
      </c>
      <c r="G2101" t="str">
        <f>IFERROR(LOOKUP(テーブル_Swim015[[#This Row],[選手番号]],Sheet2!A:A,Sheet2!B:B),"")</f>
        <v/>
      </c>
    </row>
    <row r="2102" spans="1:7">
      <c r="A2102">
        <f>IFERROR(テーブル_Swim015[[#This Row],[UID]],"")</f>
        <v>165</v>
      </c>
      <c r="B2102">
        <f>IFERROR(テーブル_Swim015[[#This Row],[組]],"")</f>
        <v>1</v>
      </c>
      <c r="C2102">
        <f>IFERROR(テーブル_Swim015[[#This Row],[水路]],"")</f>
        <v>5</v>
      </c>
      <c r="E2102" t="str">
        <f>IFERROR(LOOKUP(テーブル_Swim015[[#This Row],[選手番号]],Sheet3!A:A,Sheet3!C:C),"")</f>
        <v xml:space="preserve">中岡亜依香                    </v>
      </c>
      <c r="G2102" t="str">
        <f>IFERROR(LOOKUP(テーブル_Swim015[[#This Row],[選手番号]],Sheet2!A:A,Sheet2!B:B),"")</f>
        <v/>
      </c>
    </row>
    <row r="2103" spans="1:7">
      <c r="A2103">
        <f>IFERROR(テーブル_Swim015[[#This Row],[UID]],"")</f>
        <v>165</v>
      </c>
      <c r="B2103">
        <f>IFERROR(テーブル_Swim015[[#This Row],[組]],"")</f>
        <v>1</v>
      </c>
      <c r="C2103">
        <f>IFERROR(テーブル_Swim015[[#This Row],[水路]],"")</f>
        <v>6</v>
      </c>
      <c r="E2103" t="str">
        <f>IFERROR(LOOKUP(テーブル_Swim015[[#This Row],[選手番号]],Sheet3!A:A,Sheet3!C:C),"")</f>
        <v xml:space="preserve">松本　麻衣                    </v>
      </c>
      <c r="G2103" t="str">
        <f>IFERROR(LOOKUP(テーブル_Swim015[[#This Row],[選手番号]],Sheet2!A:A,Sheet2!B:B),"")</f>
        <v/>
      </c>
    </row>
    <row r="2104" spans="1:7">
      <c r="A2104">
        <f>IFERROR(テーブル_Swim015[[#This Row],[UID]],"")</f>
        <v>165</v>
      </c>
      <c r="B2104">
        <f>IFERROR(テーブル_Swim015[[#This Row],[組]],"")</f>
        <v>1</v>
      </c>
      <c r="C2104">
        <f>IFERROR(テーブル_Swim015[[#This Row],[水路]],"")</f>
        <v>7</v>
      </c>
      <c r="E2104" t="str">
        <f>IFERROR(LOOKUP(テーブル_Swim015[[#This Row],[選手番号]],Sheet3!A:A,Sheet3!C:C),"")</f>
        <v xml:space="preserve">尾﨑　綾音                    </v>
      </c>
      <c r="G2104" t="str">
        <f>IFERROR(LOOKUP(テーブル_Swim015[[#This Row],[選手番号]],Sheet2!A:A,Sheet2!B:B),"")</f>
        <v/>
      </c>
    </row>
    <row r="2105" spans="1:7">
      <c r="A2105">
        <f>IFERROR(テーブル_Swim015[[#This Row],[UID]],"")</f>
        <v>165</v>
      </c>
      <c r="B2105">
        <f>IFERROR(テーブル_Swim015[[#This Row],[組]],"")</f>
        <v>1</v>
      </c>
      <c r="C2105">
        <f>IFERROR(テーブル_Swim015[[#This Row],[水路]],"")</f>
        <v>8</v>
      </c>
      <c r="E2105" t="str">
        <f>IFERROR(LOOKUP(テーブル_Swim015[[#This Row],[選手番号]],Sheet3!A:A,Sheet3!C:C),"")</f>
        <v/>
      </c>
      <c r="G2105" t="str">
        <f>IFERROR(LOOKUP(テーブル_Swim015[[#This Row],[選手番号]],Sheet2!A:A,Sheet2!B:B),"")</f>
        <v/>
      </c>
    </row>
    <row r="2106" spans="1:7">
      <c r="A2106">
        <f>IFERROR(テーブル_Swim015[[#This Row],[UID]],"")</f>
        <v>174</v>
      </c>
      <c r="B2106">
        <f>IFERROR(テーブル_Swim015[[#This Row],[組]],"")</f>
        <v>1</v>
      </c>
      <c r="C2106">
        <f>IFERROR(テーブル_Swim015[[#This Row],[水路]],"")</f>
        <v>1</v>
      </c>
      <c r="E2106" t="str">
        <f>IFERROR(LOOKUP(テーブル_Swim015[[#This Row],[選手番号]],Sheet3!A:A,Sheet3!C:C),"")</f>
        <v/>
      </c>
      <c r="G2106" t="str">
        <f>IFERROR(LOOKUP(テーブル_Swim015[[#This Row],[選手番号]],Sheet2!A:A,Sheet2!B:B),"")</f>
        <v/>
      </c>
    </row>
    <row r="2107" spans="1:7">
      <c r="A2107">
        <f>IFERROR(テーブル_Swim015[[#This Row],[UID]],"")</f>
        <v>174</v>
      </c>
      <c r="B2107">
        <f>IFERROR(テーブル_Swim015[[#This Row],[組]],"")</f>
        <v>1</v>
      </c>
      <c r="C2107">
        <f>IFERROR(テーブル_Swim015[[#This Row],[水路]],"")</f>
        <v>2</v>
      </c>
      <c r="E2107" t="str">
        <f>IFERROR(LOOKUP(テーブル_Swim015[[#This Row],[選手番号]],Sheet3!A:A,Sheet3!C:C),"")</f>
        <v xml:space="preserve">今井　駿人                    </v>
      </c>
      <c r="G2107" t="str">
        <f>IFERROR(LOOKUP(テーブル_Swim015[[#This Row],[選手番号]],Sheet2!A:A,Sheet2!B:B),"")</f>
        <v/>
      </c>
    </row>
    <row r="2108" spans="1:7">
      <c r="A2108">
        <f>IFERROR(テーブル_Swim015[[#This Row],[UID]],"")</f>
        <v>174</v>
      </c>
      <c r="B2108">
        <f>IFERROR(テーブル_Swim015[[#This Row],[組]],"")</f>
        <v>1</v>
      </c>
      <c r="C2108">
        <f>IFERROR(テーブル_Swim015[[#This Row],[水路]],"")</f>
        <v>3</v>
      </c>
      <c r="E2108" t="str">
        <f>IFERROR(LOOKUP(テーブル_Swim015[[#This Row],[選手番号]],Sheet3!A:A,Sheet3!C:C),"")</f>
        <v xml:space="preserve">宮本　将吾                    </v>
      </c>
      <c r="G2108" t="str">
        <f>IFERROR(LOOKUP(テーブル_Swim015[[#This Row],[選手番号]],Sheet2!A:A,Sheet2!B:B),"")</f>
        <v/>
      </c>
    </row>
    <row r="2109" spans="1:7">
      <c r="A2109">
        <f>IFERROR(テーブル_Swim015[[#This Row],[UID]],"")</f>
        <v>174</v>
      </c>
      <c r="B2109">
        <f>IFERROR(テーブル_Swim015[[#This Row],[組]],"")</f>
        <v>1</v>
      </c>
      <c r="C2109">
        <f>IFERROR(テーブル_Swim015[[#This Row],[水路]],"")</f>
        <v>4</v>
      </c>
      <c r="E2109" t="str">
        <f>IFERROR(LOOKUP(テーブル_Swim015[[#This Row],[選手番号]],Sheet3!A:A,Sheet3!C:C),"")</f>
        <v xml:space="preserve">髙橋　慶亘                    </v>
      </c>
      <c r="G2109" t="str">
        <f>IFERROR(LOOKUP(テーブル_Swim015[[#This Row],[選手番号]],Sheet2!A:A,Sheet2!B:B),"")</f>
        <v/>
      </c>
    </row>
    <row r="2110" spans="1:7">
      <c r="A2110">
        <f>IFERROR(テーブル_Swim015[[#This Row],[UID]],"")</f>
        <v>174</v>
      </c>
      <c r="B2110">
        <f>IFERROR(テーブル_Swim015[[#This Row],[組]],"")</f>
        <v>1</v>
      </c>
      <c r="C2110">
        <f>IFERROR(テーブル_Swim015[[#This Row],[水路]],"")</f>
        <v>5</v>
      </c>
      <c r="E2110" t="str">
        <f>IFERROR(LOOKUP(テーブル_Swim015[[#This Row],[選手番号]],Sheet3!A:A,Sheet3!C:C),"")</f>
        <v xml:space="preserve">矢野　哲太                    </v>
      </c>
      <c r="G2110" t="str">
        <f>IFERROR(LOOKUP(テーブル_Swim015[[#This Row],[選手番号]],Sheet2!A:A,Sheet2!B:B),"")</f>
        <v/>
      </c>
    </row>
    <row r="2111" spans="1:7">
      <c r="A2111">
        <f>IFERROR(テーブル_Swim015[[#This Row],[UID]],"")</f>
        <v>174</v>
      </c>
      <c r="B2111">
        <f>IFERROR(テーブル_Swim015[[#This Row],[組]],"")</f>
        <v>1</v>
      </c>
      <c r="C2111">
        <f>IFERROR(テーブル_Swim015[[#This Row],[水路]],"")</f>
        <v>6</v>
      </c>
      <c r="E2111" t="str">
        <f>IFERROR(LOOKUP(テーブル_Swim015[[#This Row],[選手番号]],Sheet3!A:A,Sheet3!C:C),"")</f>
        <v xml:space="preserve">高岡　大陸                    </v>
      </c>
      <c r="G2111" t="str">
        <f>IFERROR(LOOKUP(テーブル_Swim015[[#This Row],[選手番号]],Sheet2!A:A,Sheet2!B:B),"")</f>
        <v/>
      </c>
    </row>
    <row r="2112" spans="1:7">
      <c r="A2112">
        <f>IFERROR(テーブル_Swim015[[#This Row],[UID]],"")</f>
        <v>174</v>
      </c>
      <c r="B2112">
        <f>IFERROR(テーブル_Swim015[[#This Row],[組]],"")</f>
        <v>1</v>
      </c>
      <c r="C2112">
        <f>IFERROR(テーブル_Swim015[[#This Row],[水路]],"")</f>
        <v>7</v>
      </c>
      <c r="E2112" t="str">
        <f>IFERROR(LOOKUP(テーブル_Swim015[[#This Row],[選手番号]],Sheet3!A:A,Sheet3!C:C),"")</f>
        <v xml:space="preserve">近藤　　颯                    </v>
      </c>
      <c r="G2112" t="str">
        <f>IFERROR(LOOKUP(テーブル_Swim015[[#This Row],[選手番号]],Sheet2!A:A,Sheet2!B:B),"")</f>
        <v/>
      </c>
    </row>
    <row r="2113" spans="1:7">
      <c r="A2113">
        <f>IFERROR(テーブル_Swim015[[#This Row],[UID]],"")</f>
        <v>174</v>
      </c>
      <c r="B2113">
        <f>IFERROR(テーブル_Swim015[[#This Row],[組]],"")</f>
        <v>1</v>
      </c>
      <c r="C2113">
        <f>IFERROR(テーブル_Swim015[[#This Row],[水路]],"")</f>
        <v>8</v>
      </c>
      <c r="E2113" t="str">
        <f>IFERROR(LOOKUP(テーブル_Swim015[[#This Row],[選手番号]],Sheet3!A:A,Sheet3!C:C),"")</f>
        <v/>
      </c>
      <c r="G2113" t="str">
        <f>IFERROR(LOOKUP(テーブル_Swim015[[#This Row],[選手番号]],Sheet2!A:A,Sheet2!B:B),"")</f>
        <v/>
      </c>
    </row>
    <row r="2114" spans="1:7">
      <c r="A2114">
        <f>IFERROR(テーブル_Swim015[[#This Row],[UID]],"")</f>
        <v>179</v>
      </c>
      <c r="B2114">
        <f>IFERROR(テーブル_Swim015[[#This Row],[組]],"")</f>
        <v>1</v>
      </c>
      <c r="C2114">
        <f>IFERROR(テーブル_Swim015[[#This Row],[水路]],"")</f>
        <v>1</v>
      </c>
      <c r="E2114" t="str">
        <f>IFERROR(LOOKUP(テーブル_Swim015[[#This Row],[選手番号]],Sheet3!A:A,Sheet3!C:C),"")</f>
        <v xml:space="preserve">神野　海玖                    </v>
      </c>
      <c r="G2114" t="str">
        <f>IFERROR(LOOKUP(テーブル_Swim015[[#This Row],[選手番号]],Sheet2!A:A,Sheet2!B:B),"")</f>
        <v/>
      </c>
    </row>
    <row r="2115" spans="1:7">
      <c r="A2115">
        <f>IFERROR(テーブル_Swim015[[#This Row],[UID]],"")</f>
        <v>179</v>
      </c>
      <c r="B2115">
        <f>IFERROR(テーブル_Swim015[[#This Row],[組]],"")</f>
        <v>1</v>
      </c>
      <c r="C2115">
        <f>IFERROR(テーブル_Swim015[[#This Row],[水路]],"")</f>
        <v>2</v>
      </c>
      <c r="E2115" t="str">
        <f>IFERROR(LOOKUP(テーブル_Swim015[[#This Row],[選手番号]],Sheet3!A:A,Sheet3!C:C),"")</f>
        <v xml:space="preserve">高田　真菜                    </v>
      </c>
      <c r="G2115" t="str">
        <f>IFERROR(LOOKUP(テーブル_Swim015[[#This Row],[選手番号]],Sheet2!A:A,Sheet2!B:B),"")</f>
        <v/>
      </c>
    </row>
    <row r="2116" spans="1:7">
      <c r="A2116">
        <f>IFERROR(テーブル_Swim015[[#This Row],[UID]],"")</f>
        <v>179</v>
      </c>
      <c r="B2116">
        <f>IFERROR(テーブル_Swim015[[#This Row],[組]],"")</f>
        <v>1</v>
      </c>
      <c r="C2116">
        <f>IFERROR(テーブル_Swim015[[#This Row],[水路]],"")</f>
        <v>3</v>
      </c>
      <c r="E2116" t="str">
        <f>IFERROR(LOOKUP(テーブル_Swim015[[#This Row],[選手番号]],Sheet3!A:A,Sheet3!C:C),"")</f>
        <v xml:space="preserve">伊丹　千晴                    </v>
      </c>
      <c r="G2116" t="str">
        <f>IFERROR(LOOKUP(テーブル_Swim015[[#This Row],[選手番号]],Sheet2!A:A,Sheet2!B:B),"")</f>
        <v/>
      </c>
    </row>
    <row r="2117" spans="1:7">
      <c r="A2117">
        <f>IFERROR(テーブル_Swim015[[#This Row],[UID]],"")</f>
        <v>179</v>
      </c>
      <c r="B2117">
        <f>IFERROR(テーブル_Swim015[[#This Row],[組]],"")</f>
        <v>1</v>
      </c>
      <c r="C2117">
        <f>IFERROR(テーブル_Swim015[[#This Row],[水路]],"")</f>
        <v>4</v>
      </c>
      <c r="E2117" t="str">
        <f>IFERROR(LOOKUP(テーブル_Swim015[[#This Row],[選手番号]],Sheet3!A:A,Sheet3!C:C),"")</f>
        <v xml:space="preserve">堀　あずみ                    </v>
      </c>
      <c r="G2117" t="str">
        <f>IFERROR(LOOKUP(テーブル_Swim015[[#This Row],[選手番号]],Sheet2!A:A,Sheet2!B:B),"")</f>
        <v/>
      </c>
    </row>
    <row r="2118" spans="1:7">
      <c r="A2118">
        <f>IFERROR(テーブル_Swim015[[#This Row],[UID]],"")</f>
        <v>179</v>
      </c>
      <c r="B2118">
        <f>IFERROR(テーブル_Swim015[[#This Row],[組]],"")</f>
        <v>1</v>
      </c>
      <c r="C2118">
        <f>IFERROR(テーブル_Swim015[[#This Row],[水路]],"")</f>
        <v>5</v>
      </c>
      <c r="E2118" t="str">
        <f>IFERROR(LOOKUP(テーブル_Swim015[[#This Row],[選手番号]],Sheet3!A:A,Sheet3!C:C),"")</f>
        <v xml:space="preserve">秀野　由光                    </v>
      </c>
      <c r="G2118" t="str">
        <f>IFERROR(LOOKUP(テーブル_Swim015[[#This Row],[選手番号]],Sheet2!A:A,Sheet2!B:B),"")</f>
        <v/>
      </c>
    </row>
    <row r="2119" spans="1:7">
      <c r="A2119">
        <f>IFERROR(テーブル_Swim015[[#This Row],[UID]],"")</f>
        <v>179</v>
      </c>
      <c r="B2119">
        <f>IFERROR(テーブル_Swim015[[#This Row],[組]],"")</f>
        <v>1</v>
      </c>
      <c r="C2119">
        <f>IFERROR(テーブル_Swim015[[#This Row],[水路]],"")</f>
        <v>6</v>
      </c>
      <c r="E2119" t="str">
        <f>IFERROR(LOOKUP(テーブル_Swim015[[#This Row],[選手番号]],Sheet3!A:A,Sheet3!C:C),"")</f>
        <v xml:space="preserve">桑村　七海                    </v>
      </c>
      <c r="G2119" t="str">
        <f>IFERROR(LOOKUP(テーブル_Swim015[[#This Row],[選手番号]],Sheet2!A:A,Sheet2!B:B),"")</f>
        <v/>
      </c>
    </row>
    <row r="2120" spans="1:7">
      <c r="A2120">
        <f>IFERROR(テーブル_Swim015[[#This Row],[UID]],"")</f>
        <v>179</v>
      </c>
      <c r="B2120">
        <f>IFERROR(テーブル_Swim015[[#This Row],[組]],"")</f>
        <v>1</v>
      </c>
      <c r="C2120">
        <f>IFERROR(テーブル_Swim015[[#This Row],[水路]],"")</f>
        <v>7</v>
      </c>
      <c r="E2120" t="str">
        <f>IFERROR(LOOKUP(テーブル_Swim015[[#This Row],[選手番号]],Sheet3!A:A,Sheet3!C:C),"")</f>
        <v xml:space="preserve">吉田　若菜                    </v>
      </c>
      <c r="G2120" t="str">
        <f>IFERROR(LOOKUP(テーブル_Swim015[[#This Row],[選手番号]],Sheet2!A:A,Sheet2!B:B),"")</f>
        <v/>
      </c>
    </row>
    <row r="2121" spans="1:7">
      <c r="A2121">
        <f>IFERROR(テーブル_Swim015[[#This Row],[UID]],"")</f>
        <v>179</v>
      </c>
      <c r="B2121">
        <f>IFERROR(テーブル_Swim015[[#This Row],[組]],"")</f>
        <v>1</v>
      </c>
      <c r="C2121">
        <f>IFERROR(テーブル_Swim015[[#This Row],[水路]],"")</f>
        <v>8</v>
      </c>
      <c r="E2121" t="str">
        <f>IFERROR(LOOKUP(テーブル_Swim015[[#This Row],[選手番号]],Sheet3!A:A,Sheet3!C:C),"")</f>
        <v/>
      </c>
      <c r="G2121" t="str">
        <f>IFERROR(LOOKUP(テーブル_Swim015[[#This Row],[選手番号]],Sheet2!A:A,Sheet2!B:B),"")</f>
        <v/>
      </c>
    </row>
    <row r="2122" spans="1:7">
      <c r="A2122">
        <f>IFERROR(テーブル_Swim015[[#This Row],[UID]],"")</f>
        <v>195</v>
      </c>
      <c r="B2122">
        <f>IFERROR(テーブル_Swim015[[#This Row],[組]],"")</f>
        <v>1</v>
      </c>
      <c r="C2122">
        <f>IFERROR(テーブル_Swim015[[#This Row],[水路]],"")</f>
        <v>1</v>
      </c>
      <c r="E2122" t="str">
        <f>IFERROR(LOOKUP(テーブル_Swim015[[#This Row],[選手番号]],Sheet3!A:A,Sheet3!C:C),"")</f>
        <v xml:space="preserve">久保　秀華                    </v>
      </c>
      <c r="G2122" t="str">
        <f>IFERROR(LOOKUP(テーブル_Swim015[[#This Row],[選手番号]],Sheet2!A:A,Sheet2!B:B),"")</f>
        <v/>
      </c>
    </row>
    <row r="2123" spans="1:7">
      <c r="A2123">
        <f>IFERROR(テーブル_Swim015[[#This Row],[UID]],"")</f>
        <v>195</v>
      </c>
      <c r="B2123">
        <f>IFERROR(テーブル_Swim015[[#This Row],[組]],"")</f>
        <v>1</v>
      </c>
      <c r="C2123">
        <f>IFERROR(テーブル_Swim015[[#This Row],[水路]],"")</f>
        <v>2</v>
      </c>
      <c r="E2123" t="str">
        <f>IFERROR(LOOKUP(テーブル_Swim015[[#This Row],[選手番号]],Sheet3!A:A,Sheet3!C:C),"")</f>
        <v xml:space="preserve">田中　陽奈                    </v>
      </c>
      <c r="G2123" t="str">
        <f>IFERROR(LOOKUP(テーブル_Swim015[[#This Row],[選手番号]],Sheet2!A:A,Sheet2!B:B),"")</f>
        <v/>
      </c>
    </row>
    <row r="2124" spans="1:7">
      <c r="A2124">
        <f>IFERROR(テーブル_Swim015[[#This Row],[UID]],"")</f>
        <v>195</v>
      </c>
      <c r="B2124">
        <f>IFERROR(テーブル_Swim015[[#This Row],[組]],"")</f>
        <v>1</v>
      </c>
      <c r="C2124">
        <f>IFERROR(テーブル_Swim015[[#This Row],[水路]],"")</f>
        <v>3</v>
      </c>
      <c r="E2124" t="str">
        <f>IFERROR(LOOKUP(テーブル_Swim015[[#This Row],[選手番号]],Sheet3!A:A,Sheet3!C:C),"")</f>
        <v xml:space="preserve">大井　孝菜                    </v>
      </c>
      <c r="G2124" t="str">
        <f>IFERROR(LOOKUP(テーブル_Swim015[[#This Row],[選手番号]],Sheet2!A:A,Sheet2!B:B),"")</f>
        <v/>
      </c>
    </row>
    <row r="2125" spans="1:7">
      <c r="A2125">
        <f>IFERROR(テーブル_Swim015[[#This Row],[UID]],"")</f>
        <v>195</v>
      </c>
      <c r="B2125">
        <f>IFERROR(テーブル_Swim015[[#This Row],[組]],"")</f>
        <v>1</v>
      </c>
      <c r="C2125">
        <f>IFERROR(テーブル_Swim015[[#This Row],[水路]],"")</f>
        <v>4</v>
      </c>
      <c r="E2125" t="str">
        <f>IFERROR(LOOKUP(テーブル_Swim015[[#This Row],[選手番号]],Sheet3!A:A,Sheet3!C:C),"")</f>
        <v xml:space="preserve">中名　桃子                    </v>
      </c>
      <c r="G2125" t="str">
        <f>IFERROR(LOOKUP(テーブル_Swim015[[#This Row],[選手番号]],Sheet2!A:A,Sheet2!B:B),"")</f>
        <v/>
      </c>
    </row>
    <row r="2126" spans="1:7">
      <c r="A2126">
        <f>IFERROR(テーブル_Swim015[[#This Row],[UID]],"")</f>
        <v>195</v>
      </c>
      <c r="B2126">
        <f>IFERROR(テーブル_Swim015[[#This Row],[組]],"")</f>
        <v>1</v>
      </c>
      <c r="C2126">
        <f>IFERROR(テーブル_Swim015[[#This Row],[水路]],"")</f>
        <v>5</v>
      </c>
      <c r="E2126" t="str">
        <f>IFERROR(LOOKUP(テーブル_Swim015[[#This Row],[選手番号]],Sheet3!A:A,Sheet3!C:C),"")</f>
        <v xml:space="preserve">浅川　　楓                    </v>
      </c>
      <c r="G2126" t="str">
        <f>IFERROR(LOOKUP(テーブル_Swim015[[#This Row],[選手番号]],Sheet2!A:A,Sheet2!B:B),"")</f>
        <v/>
      </c>
    </row>
    <row r="2127" spans="1:7">
      <c r="A2127">
        <f>IFERROR(テーブル_Swim015[[#This Row],[UID]],"")</f>
        <v>195</v>
      </c>
      <c r="B2127">
        <f>IFERROR(テーブル_Swim015[[#This Row],[組]],"")</f>
        <v>1</v>
      </c>
      <c r="C2127">
        <f>IFERROR(テーブル_Swim015[[#This Row],[水路]],"")</f>
        <v>6</v>
      </c>
      <c r="E2127" t="str">
        <f>IFERROR(LOOKUP(テーブル_Swim015[[#This Row],[選手番号]],Sheet3!A:A,Sheet3!C:C),"")</f>
        <v xml:space="preserve">仁井　帆花                    </v>
      </c>
      <c r="G2127" t="str">
        <f>IFERROR(LOOKUP(テーブル_Swim015[[#This Row],[選手番号]],Sheet2!A:A,Sheet2!B:B),"")</f>
        <v/>
      </c>
    </row>
    <row r="2128" spans="1:7">
      <c r="A2128">
        <f>IFERROR(テーブル_Swim015[[#This Row],[UID]],"")</f>
        <v>195</v>
      </c>
      <c r="B2128">
        <f>IFERROR(テーブル_Swim015[[#This Row],[組]],"")</f>
        <v>1</v>
      </c>
      <c r="C2128">
        <f>IFERROR(テーブル_Swim015[[#This Row],[水路]],"")</f>
        <v>7</v>
      </c>
      <c r="E2128" t="str">
        <f>IFERROR(LOOKUP(テーブル_Swim015[[#This Row],[選手番号]],Sheet3!A:A,Sheet3!C:C),"")</f>
        <v xml:space="preserve">天羽　　礼                    </v>
      </c>
      <c r="G2128" t="str">
        <f>IFERROR(LOOKUP(テーブル_Swim015[[#This Row],[選手番号]],Sheet2!A:A,Sheet2!B:B),"")</f>
        <v/>
      </c>
    </row>
    <row r="2129" spans="1:7">
      <c r="A2129">
        <f>IFERROR(テーブル_Swim015[[#This Row],[UID]],"")</f>
        <v>195</v>
      </c>
      <c r="B2129">
        <f>IFERROR(テーブル_Swim015[[#This Row],[組]],"")</f>
        <v>1</v>
      </c>
      <c r="C2129">
        <f>IFERROR(テーブル_Swim015[[#This Row],[水路]],"")</f>
        <v>8</v>
      </c>
      <c r="E2129" t="str">
        <f>IFERROR(LOOKUP(テーブル_Swim015[[#This Row],[選手番号]],Sheet3!A:A,Sheet3!C:C),"")</f>
        <v xml:space="preserve">三木　佳音                    </v>
      </c>
      <c r="G2129" t="str">
        <f>IFERROR(LOOKUP(テーブル_Swim015[[#This Row],[選手番号]],Sheet2!A:A,Sheet2!B:B),"")</f>
        <v/>
      </c>
    </row>
    <row r="2130" spans="1:7">
      <c r="A2130">
        <f>IFERROR(テーブル_Swim015[[#This Row],[UID]],"")</f>
        <v>196</v>
      </c>
      <c r="B2130">
        <f>IFERROR(テーブル_Swim015[[#This Row],[組]],"")</f>
        <v>1</v>
      </c>
      <c r="C2130">
        <f>IFERROR(テーブル_Swim015[[#This Row],[水路]],"")</f>
        <v>1</v>
      </c>
      <c r="E2130" t="str">
        <f>IFERROR(LOOKUP(テーブル_Swim015[[#This Row],[選手番号]],Sheet3!A:A,Sheet3!C:C),"")</f>
        <v/>
      </c>
      <c r="G2130" t="str">
        <f>IFERROR(LOOKUP(テーブル_Swim015[[#This Row],[選手番号]],Sheet2!A:A,Sheet2!B:B),"")</f>
        <v/>
      </c>
    </row>
    <row r="2131" spans="1:7">
      <c r="A2131">
        <f>IFERROR(テーブル_Swim015[[#This Row],[UID]],"")</f>
        <v>196</v>
      </c>
      <c r="B2131">
        <f>IFERROR(テーブル_Swim015[[#This Row],[組]],"")</f>
        <v>1</v>
      </c>
      <c r="C2131">
        <f>IFERROR(テーブル_Swim015[[#This Row],[水路]],"")</f>
        <v>2</v>
      </c>
      <c r="E2131" t="str">
        <f>IFERROR(LOOKUP(テーブル_Swim015[[#This Row],[選手番号]],Sheet3!A:A,Sheet3!C:C),"")</f>
        <v/>
      </c>
      <c r="G2131" t="str">
        <f>IFERROR(LOOKUP(テーブル_Swim015[[#This Row],[選手番号]],Sheet2!A:A,Sheet2!B:B),"")</f>
        <v/>
      </c>
    </row>
    <row r="2132" spans="1:7">
      <c r="A2132">
        <f>IFERROR(テーブル_Swim015[[#This Row],[UID]],"")</f>
        <v>196</v>
      </c>
      <c r="B2132">
        <f>IFERROR(テーブル_Swim015[[#This Row],[組]],"")</f>
        <v>1</v>
      </c>
      <c r="C2132">
        <f>IFERROR(テーブル_Swim015[[#This Row],[水路]],"")</f>
        <v>3</v>
      </c>
      <c r="E2132" t="str">
        <f>IFERROR(LOOKUP(テーブル_Swim015[[#This Row],[選手番号]],Sheet3!A:A,Sheet3!C:C),"")</f>
        <v/>
      </c>
      <c r="G2132" t="str">
        <f>IFERROR(LOOKUP(テーブル_Swim015[[#This Row],[選手番号]],Sheet2!A:A,Sheet2!B:B),"")</f>
        <v/>
      </c>
    </row>
    <row r="2133" spans="1:7">
      <c r="A2133">
        <f>IFERROR(テーブル_Swim015[[#This Row],[UID]],"")</f>
        <v>196</v>
      </c>
      <c r="B2133">
        <f>IFERROR(テーブル_Swim015[[#This Row],[組]],"")</f>
        <v>1</v>
      </c>
      <c r="C2133">
        <f>IFERROR(テーブル_Swim015[[#This Row],[水路]],"")</f>
        <v>4</v>
      </c>
      <c r="E2133" t="str">
        <f>IFERROR(LOOKUP(テーブル_Swim015[[#This Row],[選手番号]],Sheet3!A:A,Sheet3!C:C),"")</f>
        <v/>
      </c>
      <c r="G2133" t="str">
        <f>IFERROR(LOOKUP(テーブル_Swim015[[#This Row],[選手番号]],Sheet2!A:A,Sheet2!B:B),"")</f>
        <v/>
      </c>
    </row>
    <row r="2134" spans="1:7">
      <c r="A2134">
        <f>IFERROR(テーブル_Swim015[[#This Row],[UID]],"")</f>
        <v>196</v>
      </c>
      <c r="B2134">
        <f>IFERROR(テーブル_Swim015[[#This Row],[組]],"")</f>
        <v>1</v>
      </c>
      <c r="C2134">
        <f>IFERROR(テーブル_Swim015[[#This Row],[水路]],"")</f>
        <v>5</v>
      </c>
      <c r="E2134" t="str">
        <f>IFERROR(LOOKUP(テーブル_Swim015[[#This Row],[選手番号]],Sheet3!A:A,Sheet3!C:C),"")</f>
        <v/>
      </c>
      <c r="G2134" t="str">
        <f>IFERROR(LOOKUP(テーブル_Swim015[[#This Row],[選手番号]],Sheet2!A:A,Sheet2!B:B),"")</f>
        <v/>
      </c>
    </row>
    <row r="2135" spans="1:7">
      <c r="A2135">
        <f>IFERROR(テーブル_Swim015[[#This Row],[UID]],"")</f>
        <v>196</v>
      </c>
      <c r="B2135">
        <f>IFERROR(テーブル_Swim015[[#This Row],[組]],"")</f>
        <v>1</v>
      </c>
      <c r="C2135">
        <f>IFERROR(テーブル_Swim015[[#This Row],[水路]],"")</f>
        <v>6</v>
      </c>
      <c r="E2135" t="str">
        <f>IFERROR(LOOKUP(テーブル_Swim015[[#This Row],[選手番号]],Sheet3!A:A,Sheet3!C:C),"")</f>
        <v/>
      </c>
      <c r="G2135" t="str">
        <f>IFERROR(LOOKUP(テーブル_Swim015[[#This Row],[選手番号]],Sheet2!A:A,Sheet2!B:B),"")</f>
        <v/>
      </c>
    </row>
    <row r="2136" spans="1:7">
      <c r="A2136">
        <f>IFERROR(テーブル_Swim015[[#This Row],[UID]],"")</f>
        <v>196</v>
      </c>
      <c r="B2136">
        <f>IFERROR(テーブル_Swim015[[#This Row],[組]],"")</f>
        <v>1</v>
      </c>
      <c r="C2136">
        <f>IFERROR(テーブル_Swim015[[#This Row],[水路]],"")</f>
        <v>7</v>
      </c>
      <c r="E2136" t="str">
        <f>IFERROR(LOOKUP(テーブル_Swim015[[#This Row],[選手番号]],Sheet3!A:A,Sheet3!C:C),"")</f>
        <v/>
      </c>
      <c r="G2136" t="str">
        <f>IFERROR(LOOKUP(テーブル_Swim015[[#This Row],[選手番号]],Sheet2!A:A,Sheet2!B:B),"")</f>
        <v/>
      </c>
    </row>
    <row r="2137" spans="1:7">
      <c r="A2137">
        <f>IFERROR(テーブル_Swim015[[#This Row],[UID]],"")</f>
        <v>196</v>
      </c>
      <c r="B2137">
        <f>IFERROR(テーブル_Swim015[[#This Row],[組]],"")</f>
        <v>1</v>
      </c>
      <c r="C2137">
        <f>IFERROR(テーブル_Swim015[[#This Row],[水路]],"")</f>
        <v>8</v>
      </c>
      <c r="E2137" t="str">
        <f>IFERROR(LOOKUP(テーブル_Swim015[[#This Row],[選手番号]],Sheet3!A:A,Sheet3!C:C),"")</f>
        <v/>
      </c>
      <c r="G2137" t="str">
        <f>IFERROR(LOOKUP(テーブル_Swim015[[#This Row],[選手番号]],Sheet2!A:A,Sheet2!B:B),"")</f>
        <v/>
      </c>
    </row>
    <row r="2138" spans="1:7">
      <c r="A2138">
        <f>IFERROR(テーブル_Swim015[[#This Row],[UID]],"")</f>
        <v>199</v>
      </c>
      <c r="B2138">
        <f>IFERROR(テーブル_Swim015[[#This Row],[組]],"")</f>
        <v>1</v>
      </c>
      <c r="C2138">
        <f>IFERROR(テーブル_Swim015[[#This Row],[水路]],"")</f>
        <v>1</v>
      </c>
      <c r="E2138" t="str">
        <f>IFERROR(LOOKUP(テーブル_Swim015[[#This Row],[選手番号]],Sheet3!A:A,Sheet3!C:C),"")</f>
        <v xml:space="preserve">仁井　光莉                    </v>
      </c>
      <c r="G2138" t="str">
        <f>IFERROR(LOOKUP(テーブル_Swim015[[#This Row],[選手番号]],Sheet2!A:A,Sheet2!B:B),"")</f>
        <v/>
      </c>
    </row>
    <row r="2139" spans="1:7">
      <c r="A2139">
        <f>IFERROR(テーブル_Swim015[[#This Row],[UID]],"")</f>
        <v>199</v>
      </c>
      <c r="B2139">
        <f>IFERROR(テーブル_Swim015[[#This Row],[組]],"")</f>
        <v>1</v>
      </c>
      <c r="C2139">
        <f>IFERROR(テーブル_Swim015[[#This Row],[水路]],"")</f>
        <v>2</v>
      </c>
      <c r="E2139" t="str">
        <f>IFERROR(LOOKUP(テーブル_Swim015[[#This Row],[選手番号]],Sheet3!A:A,Sheet3!C:C),"")</f>
        <v xml:space="preserve">小松　千紘                    </v>
      </c>
      <c r="G2139" t="str">
        <f>IFERROR(LOOKUP(テーブル_Swim015[[#This Row],[選手番号]],Sheet2!A:A,Sheet2!B:B),"")</f>
        <v/>
      </c>
    </row>
    <row r="2140" spans="1:7">
      <c r="A2140">
        <f>IFERROR(テーブル_Swim015[[#This Row],[UID]],"")</f>
        <v>199</v>
      </c>
      <c r="B2140">
        <f>IFERROR(テーブル_Swim015[[#This Row],[組]],"")</f>
        <v>1</v>
      </c>
      <c r="C2140">
        <f>IFERROR(テーブル_Swim015[[#This Row],[水路]],"")</f>
        <v>3</v>
      </c>
      <c r="E2140" t="str">
        <f>IFERROR(LOOKUP(テーブル_Swim015[[#This Row],[選手番号]],Sheet3!A:A,Sheet3!C:C),"")</f>
        <v xml:space="preserve">竹内　詩乃                    </v>
      </c>
      <c r="G2140" t="str">
        <f>IFERROR(LOOKUP(テーブル_Swim015[[#This Row],[選手番号]],Sheet2!A:A,Sheet2!B:B),"")</f>
        <v/>
      </c>
    </row>
    <row r="2141" spans="1:7">
      <c r="A2141">
        <f>IFERROR(テーブル_Swim015[[#This Row],[UID]],"")</f>
        <v>199</v>
      </c>
      <c r="B2141">
        <f>IFERROR(テーブル_Swim015[[#This Row],[組]],"")</f>
        <v>1</v>
      </c>
      <c r="C2141">
        <f>IFERROR(テーブル_Swim015[[#This Row],[水路]],"")</f>
        <v>4</v>
      </c>
      <c r="E2141" t="str">
        <f>IFERROR(LOOKUP(テーブル_Swim015[[#This Row],[選手番号]],Sheet3!A:A,Sheet3!C:C),"")</f>
        <v xml:space="preserve">松木　琴美                    </v>
      </c>
      <c r="G2141" t="str">
        <f>IFERROR(LOOKUP(テーブル_Swim015[[#This Row],[選手番号]],Sheet2!A:A,Sheet2!B:B),"")</f>
        <v/>
      </c>
    </row>
    <row r="2142" spans="1:7">
      <c r="A2142">
        <f>IFERROR(テーブル_Swim015[[#This Row],[UID]],"")</f>
        <v>199</v>
      </c>
      <c r="B2142">
        <f>IFERROR(テーブル_Swim015[[#This Row],[組]],"")</f>
        <v>1</v>
      </c>
      <c r="C2142">
        <f>IFERROR(テーブル_Swim015[[#This Row],[水路]],"")</f>
        <v>5</v>
      </c>
      <c r="E2142" t="str">
        <f>IFERROR(LOOKUP(テーブル_Swim015[[#This Row],[選手番号]],Sheet3!A:A,Sheet3!C:C),"")</f>
        <v xml:space="preserve">戒能　朝陽                    </v>
      </c>
      <c r="G2142" t="str">
        <f>IFERROR(LOOKUP(テーブル_Swim015[[#This Row],[選手番号]],Sheet2!A:A,Sheet2!B:B),"")</f>
        <v/>
      </c>
    </row>
    <row r="2143" spans="1:7">
      <c r="A2143">
        <f>IFERROR(テーブル_Swim015[[#This Row],[UID]],"")</f>
        <v>199</v>
      </c>
      <c r="B2143">
        <f>IFERROR(テーブル_Swim015[[#This Row],[組]],"")</f>
        <v>1</v>
      </c>
      <c r="C2143">
        <f>IFERROR(テーブル_Swim015[[#This Row],[水路]],"")</f>
        <v>6</v>
      </c>
      <c r="E2143" t="str">
        <f>IFERROR(LOOKUP(テーブル_Swim015[[#This Row],[選手番号]],Sheet3!A:A,Sheet3!C:C),"")</f>
        <v xml:space="preserve">首藤　大果                    </v>
      </c>
      <c r="G2143" t="str">
        <f>IFERROR(LOOKUP(テーブル_Swim015[[#This Row],[選手番号]],Sheet2!A:A,Sheet2!B:B),"")</f>
        <v/>
      </c>
    </row>
    <row r="2144" spans="1:7">
      <c r="A2144">
        <f>IFERROR(テーブル_Swim015[[#This Row],[UID]],"")</f>
        <v>199</v>
      </c>
      <c r="B2144">
        <f>IFERROR(テーブル_Swim015[[#This Row],[組]],"")</f>
        <v>1</v>
      </c>
      <c r="C2144">
        <f>IFERROR(テーブル_Swim015[[#This Row],[水路]],"")</f>
        <v>7</v>
      </c>
      <c r="E2144" t="str">
        <f>IFERROR(LOOKUP(テーブル_Swim015[[#This Row],[選手番号]],Sheet3!A:A,Sheet3!C:C),"")</f>
        <v xml:space="preserve">宮本　聖乃                    </v>
      </c>
      <c r="G2144" t="str">
        <f>IFERROR(LOOKUP(テーブル_Swim015[[#This Row],[選手番号]],Sheet2!A:A,Sheet2!B:B),"")</f>
        <v/>
      </c>
    </row>
    <row r="2145" spans="1:7">
      <c r="A2145">
        <f>IFERROR(テーブル_Swim015[[#This Row],[UID]],"")</f>
        <v>199</v>
      </c>
      <c r="B2145">
        <f>IFERROR(テーブル_Swim015[[#This Row],[組]],"")</f>
        <v>1</v>
      </c>
      <c r="C2145">
        <f>IFERROR(テーブル_Swim015[[#This Row],[水路]],"")</f>
        <v>8</v>
      </c>
      <c r="E2145" t="str">
        <f>IFERROR(LOOKUP(テーブル_Swim015[[#This Row],[選手番号]],Sheet3!A:A,Sheet3!C:C),"")</f>
        <v/>
      </c>
      <c r="G2145" t="str">
        <f>IFERROR(LOOKUP(テーブル_Swim015[[#This Row],[選手番号]],Sheet2!A:A,Sheet2!B:B),"")</f>
        <v/>
      </c>
    </row>
    <row r="2146" spans="1:7">
      <c r="A2146">
        <f>IFERROR(テーブル_Swim015[[#This Row],[UID]],"")</f>
        <v>201</v>
      </c>
      <c r="B2146">
        <f>IFERROR(テーブル_Swim015[[#This Row],[組]],"")</f>
        <v>1</v>
      </c>
      <c r="C2146">
        <f>IFERROR(テーブル_Swim015[[#This Row],[水路]],"")</f>
        <v>1</v>
      </c>
      <c r="E2146" t="str">
        <f>IFERROR(LOOKUP(テーブル_Swim015[[#This Row],[選手番号]],Sheet3!A:A,Sheet3!C:C),"")</f>
        <v xml:space="preserve">三宮　璃子                    </v>
      </c>
      <c r="G2146" t="str">
        <f>IFERROR(LOOKUP(テーブル_Swim015[[#This Row],[選手番号]],Sheet2!A:A,Sheet2!B:B),"")</f>
        <v xml:space="preserve">伊藤ＳＳ                      </v>
      </c>
    </row>
    <row r="2147" spans="1:7">
      <c r="A2147">
        <f>IFERROR(テーブル_Swim015[[#This Row],[UID]],"")</f>
        <v>201</v>
      </c>
      <c r="B2147">
        <f>IFERROR(テーブル_Swim015[[#This Row],[組]],"")</f>
        <v>1</v>
      </c>
      <c r="C2147">
        <f>IFERROR(テーブル_Swim015[[#This Row],[水路]],"")</f>
        <v>2</v>
      </c>
      <c r="E2147" t="str">
        <f>IFERROR(LOOKUP(テーブル_Swim015[[#This Row],[選手番号]],Sheet3!A:A,Sheet3!C:C),"")</f>
        <v xml:space="preserve">三宮　璃子                    </v>
      </c>
      <c r="G2147" t="str">
        <f>IFERROR(LOOKUP(テーブル_Swim015[[#This Row],[選手番号]],Sheet2!A:A,Sheet2!B:B),"")</f>
        <v xml:space="preserve">ジャパン観                    </v>
      </c>
    </row>
    <row r="2148" spans="1:7">
      <c r="A2148">
        <f>IFERROR(テーブル_Swim015[[#This Row],[UID]],"")</f>
        <v>201</v>
      </c>
      <c r="B2148">
        <f>IFERROR(テーブル_Swim015[[#This Row],[組]],"")</f>
        <v>1</v>
      </c>
      <c r="C2148">
        <f>IFERROR(テーブル_Swim015[[#This Row],[水路]],"")</f>
        <v>3</v>
      </c>
      <c r="E2148" t="str">
        <f>IFERROR(LOOKUP(テーブル_Swim015[[#This Row],[選手番号]],Sheet3!A:A,Sheet3!C:C),"")</f>
        <v xml:space="preserve">三宮　璃子                    </v>
      </c>
      <c r="G2148" t="str">
        <f>IFERROR(LOOKUP(テーブル_Swim015[[#This Row],[選手番号]],Sheet2!A:A,Sheet2!B:B),"")</f>
        <v xml:space="preserve">ジャパン丸亀                  </v>
      </c>
    </row>
    <row r="2149" spans="1:7">
      <c r="A2149">
        <f>IFERROR(テーブル_Swim015[[#This Row],[UID]],"")</f>
        <v>201</v>
      </c>
      <c r="B2149">
        <f>IFERROR(テーブル_Swim015[[#This Row],[組]],"")</f>
        <v>1</v>
      </c>
      <c r="C2149">
        <f>IFERROR(テーブル_Swim015[[#This Row],[水路]],"")</f>
        <v>4</v>
      </c>
      <c r="E2149" t="str">
        <f>IFERROR(LOOKUP(テーブル_Swim015[[#This Row],[選手番号]],Sheet3!A:A,Sheet3!C:C),"")</f>
        <v xml:space="preserve">三宮　璃子                    </v>
      </c>
      <c r="G2149" t="str">
        <f>IFERROR(LOOKUP(テーブル_Swim015[[#This Row],[選手番号]],Sheet2!A:A,Sheet2!B:B),"")</f>
        <v xml:space="preserve">ＪＳＳ高知                    </v>
      </c>
    </row>
    <row r="2150" spans="1:7">
      <c r="A2150">
        <f>IFERROR(テーブル_Swim015[[#This Row],[UID]],"")</f>
        <v>201</v>
      </c>
      <c r="B2150">
        <f>IFERROR(テーブル_Swim015[[#This Row],[組]],"")</f>
        <v>1</v>
      </c>
      <c r="C2150">
        <f>IFERROR(テーブル_Swim015[[#This Row],[水路]],"")</f>
        <v>5</v>
      </c>
      <c r="E2150" t="str">
        <f>IFERROR(LOOKUP(テーブル_Swim015[[#This Row],[選手番号]],Sheet3!A:A,Sheet3!C:C),"")</f>
        <v xml:space="preserve">三宮　璃子                    </v>
      </c>
      <c r="G2150" t="str">
        <f>IFERROR(LOOKUP(テーブル_Swim015[[#This Row],[選手番号]],Sheet2!A:A,Sheet2!B:B),"")</f>
        <v xml:space="preserve">フィッタ松山                  </v>
      </c>
    </row>
    <row r="2151" spans="1:7">
      <c r="A2151">
        <f>IFERROR(テーブル_Swim015[[#This Row],[UID]],"")</f>
        <v>201</v>
      </c>
      <c r="B2151">
        <f>IFERROR(テーブル_Swim015[[#This Row],[組]],"")</f>
        <v>1</v>
      </c>
      <c r="C2151">
        <f>IFERROR(テーブル_Swim015[[#This Row],[水路]],"")</f>
        <v>6</v>
      </c>
      <c r="E2151" t="str">
        <f>IFERROR(LOOKUP(テーブル_Swim015[[#This Row],[選手番号]],Sheet3!A:A,Sheet3!C:C),"")</f>
        <v xml:space="preserve">三宮　璃子                    </v>
      </c>
      <c r="G2151" t="str">
        <f>IFERROR(LOOKUP(テーブル_Swim015[[#This Row],[選手番号]],Sheet2!A:A,Sheet2!B:B),"")</f>
        <v xml:space="preserve">八幡浜ＳＣ                    </v>
      </c>
    </row>
    <row r="2152" spans="1:7">
      <c r="A2152">
        <f>IFERROR(テーブル_Swim015[[#This Row],[UID]],"")</f>
        <v>201</v>
      </c>
      <c r="B2152">
        <f>IFERROR(テーブル_Swim015[[#This Row],[組]],"")</f>
        <v>1</v>
      </c>
      <c r="C2152">
        <f>IFERROR(テーブル_Swim015[[#This Row],[水路]],"")</f>
        <v>7</v>
      </c>
      <c r="E2152" t="str">
        <f>IFERROR(LOOKUP(テーブル_Swim015[[#This Row],[選手番号]],Sheet3!A:A,Sheet3!C:C),"")</f>
        <v xml:space="preserve">三宮　璃子                    </v>
      </c>
      <c r="G2152" t="str">
        <f>IFERROR(LOOKUP(テーブル_Swim015[[#This Row],[選手番号]],Sheet2!A:A,Sheet2!B:B),"")</f>
        <v xml:space="preserve">ＯＫＳＳ                      </v>
      </c>
    </row>
    <row r="2153" spans="1:7">
      <c r="A2153">
        <f>IFERROR(テーブル_Swim015[[#This Row],[UID]],"")</f>
        <v>201</v>
      </c>
      <c r="B2153">
        <f>IFERROR(テーブル_Swim015[[#This Row],[組]],"")</f>
        <v>1</v>
      </c>
      <c r="C2153">
        <f>IFERROR(テーブル_Swim015[[#This Row],[水路]],"")</f>
        <v>8</v>
      </c>
      <c r="E2153" t="str">
        <f>IFERROR(LOOKUP(テーブル_Swim015[[#This Row],[選手番号]],Sheet3!A:A,Sheet3!C:C),"")</f>
        <v/>
      </c>
      <c r="G2153" t="str">
        <f>IFERROR(LOOKUP(テーブル_Swim015[[#This Row],[選手番号]],Sheet2!A:A,Sheet2!B:B),"")</f>
        <v/>
      </c>
    </row>
    <row r="2154" spans="1:7">
      <c r="A2154">
        <f>IFERROR(テーブル_Swim015[[#This Row],[UID]],"")</f>
        <v>202</v>
      </c>
      <c r="B2154">
        <f>IFERROR(テーブル_Swim015[[#This Row],[組]],"")</f>
        <v>1</v>
      </c>
      <c r="C2154">
        <f>IFERROR(テーブル_Swim015[[#This Row],[水路]],"")</f>
        <v>1</v>
      </c>
      <c r="E2154" t="str">
        <f>IFERROR(LOOKUP(テーブル_Swim015[[#This Row],[選手番号]],Sheet3!A:A,Sheet3!C:C),"")</f>
        <v/>
      </c>
      <c r="G2154" t="str">
        <f>IFERROR(LOOKUP(テーブル_Swim015[[#This Row],[選手番号]],Sheet2!A:A,Sheet2!B:B),"")</f>
        <v/>
      </c>
    </row>
    <row r="2155" spans="1:7">
      <c r="A2155">
        <f>IFERROR(テーブル_Swim015[[#This Row],[UID]],"")</f>
        <v>202</v>
      </c>
      <c r="B2155">
        <f>IFERROR(テーブル_Swim015[[#This Row],[組]],"")</f>
        <v>1</v>
      </c>
      <c r="C2155">
        <f>IFERROR(テーブル_Swim015[[#This Row],[水路]],"")</f>
        <v>2</v>
      </c>
      <c r="E2155" t="str">
        <f>IFERROR(LOOKUP(テーブル_Swim015[[#This Row],[選手番号]],Sheet3!A:A,Sheet3!C:C),"")</f>
        <v xml:space="preserve">三宮　璃子                    </v>
      </c>
      <c r="G2155" t="str">
        <f>IFERROR(LOOKUP(テーブル_Swim015[[#This Row],[選手番号]],Sheet2!A:A,Sheet2!B:B),"")</f>
        <v xml:space="preserve">坂出伊藤ＳＳ                  </v>
      </c>
    </row>
    <row r="2156" spans="1:7">
      <c r="A2156">
        <f>IFERROR(テーブル_Swim015[[#This Row],[UID]],"")</f>
        <v>202</v>
      </c>
      <c r="B2156">
        <f>IFERROR(テーブル_Swim015[[#This Row],[組]],"")</f>
        <v>1</v>
      </c>
      <c r="C2156">
        <f>IFERROR(テーブル_Swim015[[#This Row],[水路]],"")</f>
        <v>3</v>
      </c>
      <c r="E2156" t="str">
        <f>IFERROR(LOOKUP(テーブル_Swim015[[#This Row],[選手番号]],Sheet3!A:A,Sheet3!C:C),"")</f>
        <v xml:space="preserve">三宮　璃子                    </v>
      </c>
      <c r="G2156" t="str">
        <f>IFERROR(LOOKUP(テーブル_Swim015[[#This Row],[選手番号]],Sheet2!A:A,Sheet2!B:B),"")</f>
        <v xml:space="preserve">伊藤ＳＳ                      </v>
      </c>
    </row>
    <row r="2157" spans="1:7">
      <c r="A2157">
        <f>IFERROR(テーブル_Swim015[[#This Row],[UID]],"")</f>
        <v>202</v>
      </c>
      <c r="B2157">
        <f>IFERROR(テーブル_Swim015[[#This Row],[組]],"")</f>
        <v>1</v>
      </c>
      <c r="C2157">
        <f>IFERROR(テーブル_Swim015[[#This Row],[水路]],"")</f>
        <v>4</v>
      </c>
      <c r="E2157" t="str">
        <f>IFERROR(LOOKUP(テーブル_Swim015[[#This Row],[選手番号]],Sheet3!A:A,Sheet3!C:C),"")</f>
        <v xml:space="preserve">三宮　璃子                    </v>
      </c>
      <c r="G2157" t="str">
        <f>IFERROR(LOOKUP(テーブル_Swim015[[#This Row],[選手番号]],Sheet2!A:A,Sheet2!B:B),"")</f>
        <v xml:space="preserve">ジャパン観                    </v>
      </c>
    </row>
    <row r="2158" spans="1:7">
      <c r="A2158">
        <f>IFERROR(テーブル_Swim015[[#This Row],[UID]],"")</f>
        <v>202</v>
      </c>
      <c r="B2158">
        <f>IFERROR(テーブル_Swim015[[#This Row],[組]],"")</f>
        <v>1</v>
      </c>
      <c r="C2158">
        <f>IFERROR(テーブル_Swim015[[#This Row],[水路]],"")</f>
        <v>5</v>
      </c>
      <c r="E2158" t="str">
        <f>IFERROR(LOOKUP(テーブル_Swim015[[#This Row],[選手番号]],Sheet3!A:A,Sheet3!C:C),"")</f>
        <v xml:space="preserve">三宮　璃子                    </v>
      </c>
      <c r="G2158" t="str">
        <f>IFERROR(LOOKUP(テーブル_Swim015[[#This Row],[選手番号]],Sheet2!A:A,Sheet2!B:B),"")</f>
        <v xml:space="preserve">JSSセンコー                   </v>
      </c>
    </row>
    <row r="2159" spans="1:7">
      <c r="A2159">
        <f>IFERROR(テーブル_Swim015[[#This Row],[UID]],"")</f>
        <v>202</v>
      </c>
      <c r="B2159">
        <f>IFERROR(テーブル_Swim015[[#This Row],[組]],"")</f>
        <v>1</v>
      </c>
      <c r="C2159">
        <f>IFERROR(テーブル_Swim015[[#This Row],[水路]],"")</f>
        <v>6</v>
      </c>
      <c r="E2159" t="str">
        <f>IFERROR(LOOKUP(テーブル_Swim015[[#This Row],[選手番号]],Sheet3!A:A,Sheet3!C:C),"")</f>
        <v xml:space="preserve">三宮　璃子                    </v>
      </c>
      <c r="G2159" t="str">
        <f>IFERROR(LOOKUP(テーブル_Swim015[[#This Row],[選手番号]],Sheet2!A:A,Sheet2!B:B),"")</f>
        <v xml:space="preserve">ジャパン高松                  </v>
      </c>
    </row>
    <row r="2160" spans="1:7">
      <c r="A2160">
        <f>IFERROR(テーブル_Swim015[[#This Row],[UID]],"")</f>
        <v>202</v>
      </c>
      <c r="B2160">
        <f>IFERROR(テーブル_Swim015[[#This Row],[組]],"")</f>
        <v>1</v>
      </c>
      <c r="C2160">
        <f>IFERROR(テーブル_Swim015[[#This Row],[水路]],"")</f>
        <v>7</v>
      </c>
      <c r="E2160" t="str">
        <f>IFERROR(LOOKUP(テーブル_Swim015[[#This Row],[選手番号]],Sheet3!A:A,Sheet3!C:C),"")</f>
        <v/>
      </c>
      <c r="G2160" t="str">
        <f>IFERROR(LOOKUP(テーブル_Swim015[[#This Row],[選手番号]],Sheet2!A:A,Sheet2!B:B),"")</f>
        <v/>
      </c>
    </row>
    <row r="2161" spans="1:7">
      <c r="A2161">
        <f>IFERROR(テーブル_Swim015[[#This Row],[UID]],"")</f>
        <v>202</v>
      </c>
      <c r="B2161">
        <f>IFERROR(テーブル_Swim015[[#This Row],[組]],"")</f>
        <v>1</v>
      </c>
      <c r="C2161">
        <f>IFERROR(テーブル_Swim015[[#This Row],[水路]],"")</f>
        <v>8</v>
      </c>
      <c r="E2161" t="str">
        <f>IFERROR(LOOKUP(テーブル_Swim015[[#This Row],[選手番号]],Sheet3!A:A,Sheet3!C:C),"")</f>
        <v/>
      </c>
      <c r="G2161" t="str">
        <f>IFERROR(LOOKUP(テーブル_Swim015[[#This Row],[選手番号]],Sheet2!A:A,Sheet2!B:B),"")</f>
        <v/>
      </c>
    </row>
    <row r="2162" spans="1:7">
      <c r="A2162">
        <f>IFERROR(テーブル_Swim015[[#This Row],[UID]],"")</f>
        <v>203</v>
      </c>
      <c r="B2162">
        <f>IFERROR(テーブル_Swim015[[#This Row],[組]],"")</f>
        <v>1</v>
      </c>
      <c r="C2162">
        <f>IFERROR(テーブル_Swim015[[#This Row],[水路]],"")</f>
        <v>1</v>
      </c>
      <c r="E2162" t="str">
        <f>IFERROR(LOOKUP(テーブル_Swim015[[#This Row],[選手番号]],Sheet3!A:A,Sheet3!C:C),"")</f>
        <v/>
      </c>
      <c r="G2162" t="str">
        <f>IFERROR(LOOKUP(テーブル_Swim015[[#This Row],[選手番号]],Sheet2!A:A,Sheet2!B:B),"")</f>
        <v/>
      </c>
    </row>
    <row r="2163" spans="1:7">
      <c r="A2163">
        <f>IFERROR(テーブル_Swim015[[#This Row],[UID]],"")</f>
        <v>203</v>
      </c>
      <c r="B2163">
        <f>IFERROR(テーブル_Swim015[[#This Row],[組]],"")</f>
        <v>1</v>
      </c>
      <c r="C2163">
        <f>IFERROR(テーブル_Swim015[[#This Row],[水路]],"")</f>
        <v>2</v>
      </c>
      <c r="E2163" t="str">
        <f>IFERROR(LOOKUP(テーブル_Swim015[[#This Row],[選手番号]],Sheet3!A:A,Sheet3!C:C),"")</f>
        <v/>
      </c>
      <c r="G2163" t="str">
        <f>IFERROR(LOOKUP(テーブル_Swim015[[#This Row],[選手番号]],Sheet2!A:A,Sheet2!B:B),"")</f>
        <v/>
      </c>
    </row>
    <row r="2164" spans="1:7">
      <c r="A2164">
        <f>IFERROR(テーブル_Swim015[[#This Row],[UID]],"")</f>
        <v>203</v>
      </c>
      <c r="B2164">
        <f>IFERROR(テーブル_Swim015[[#This Row],[組]],"")</f>
        <v>1</v>
      </c>
      <c r="C2164">
        <f>IFERROR(テーブル_Swim015[[#This Row],[水路]],"")</f>
        <v>3</v>
      </c>
      <c r="E2164" t="str">
        <f>IFERROR(LOOKUP(テーブル_Swim015[[#This Row],[選手番号]],Sheet3!A:A,Sheet3!C:C),"")</f>
        <v xml:space="preserve">三宮　璃子                    </v>
      </c>
      <c r="G2164" t="str">
        <f>IFERROR(LOOKUP(テーブル_Swim015[[#This Row],[選手番号]],Sheet2!A:A,Sheet2!B:B),"")</f>
        <v xml:space="preserve">伊藤ＳＳ                      </v>
      </c>
    </row>
    <row r="2165" spans="1:7">
      <c r="A2165">
        <f>IFERROR(テーブル_Swim015[[#This Row],[UID]],"")</f>
        <v>203</v>
      </c>
      <c r="B2165">
        <f>IFERROR(テーブル_Swim015[[#This Row],[組]],"")</f>
        <v>1</v>
      </c>
      <c r="C2165">
        <f>IFERROR(テーブル_Swim015[[#This Row],[水路]],"")</f>
        <v>4</v>
      </c>
      <c r="E2165" t="str">
        <f>IFERROR(LOOKUP(テーブル_Swim015[[#This Row],[選手番号]],Sheet3!A:A,Sheet3!C:C),"")</f>
        <v xml:space="preserve">三宮　璃子                    </v>
      </c>
      <c r="G2165" t="str">
        <f>IFERROR(LOOKUP(テーブル_Swim015[[#This Row],[選手番号]],Sheet2!A:A,Sheet2!B:B),"")</f>
        <v xml:space="preserve">五百木ＳＣ                    </v>
      </c>
    </row>
    <row r="2166" spans="1:7">
      <c r="A2166">
        <f>IFERROR(テーブル_Swim015[[#This Row],[UID]],"")</f>
        <v>203</v>
      </c>
      <c r="B2166">
        <f>IFERROR(テーブル_Swim015[[#This Row],[組]],"")</f>
        <v>1</v>
      </c>
      <c r="C2166">
        <f>IFERROR(テーブル_Swim015[[#This Row],[水路]],"")</f>
        <v>5</v>
      </c>
      <c r="E2166" t="str">
        <f>IFERROR(LOOKUP(テーブル_Swim015[[#This Row],[選手番号]],Sheet3!A:A,Sheet3!C:C),"")</f>
        <v xml:space="preserve">三宮　璃子                    </v>
      </c>
      <c r="G2166" t="str">
        <f>IFERROR(LOOKUP(テーブル_Swim015[[#This Row],[選手番号]],Sheet2!A:A,Sheet2!B:B),"")</f>
        <v xml:space="preserve">ジャパン丸亀                  </v>
      </c>
    </row>
    <row r="2167" spans="1:7">
      <c r="A2167">
        <f>IFERROR(テーブル_Swim015[[#This Row],[UID]],"")</f>
        <v>203</v>
      </c>
      <c r="B2167">
        <f>IFERROR(テーブル_Swim015[[#This Row],[組]],"")</f>
        <v>1</v>
      </c>
      <c r="C2167">
        <f>IFERROR(テーブル_Swim015[[#This Row],[水路]],"")</f>
        <v>6</v>
      </c>
      <c r="E2167" t="str">
        <f>IFERROR(LOOKUP(テーブル_Swim015[[#This Row],[選手番号]],Sheet3!A:A,Sheet3!C:C),"")</f>
        <v/>
      </c>
      <c r="G2167" t="str">
        <f>IFERROR(LOOKUP(テーブル_Swim015[[#This Row],[選手番号]],Sheet2!A:A,Sheet2!B:B),"")</f>
        <v/>
      </c>
    </row>
    <row r="2168" spans="1:7">
      <c r="A2168">
        <f>IFERROR(テーブル_Swim015[[#This Row],[UID]],"")</f>
        <v>203</v>
      </c>
      <c r="B2168">
        <f>IFERROR(テーブル_Swim015[[#This Row],[組]],"")</f>
        <v>1</v>
      </c>
      <c r="C2168">
        <f>IFERROR(テーブル_Swim015[[#This Row],[水路]],"")</f>
        <v>7</v>
      </c>
      <c r="E2168" t="str">
        <f>IFERROR(LOOKUP(テーブル_Swim015[[#This Row],[選手番号]],Sheet3!A:A,Sheet3!C:C),"")</f>
        <v/>
      </c>
      <c r="G2168" t="str">
        <f>IFERROR(LOOKUP(テーブル_Swim015[[#This Row],[選手番号]],Sheet2!A:A,Sheet2!B:B),"")</f>
        <v/>
      </c>
    </row>
    <row r="2169" spans="1:7">
      <c r="A2169">
        <f>IFERROR(テーブル_Swim015[[#This Row],[UID]],"")</f>
        <v>203</v>
      </c>
      <c r="B2169">
        <f>IFERROR(テーブル_Swim015[[#This Row],[組]],"")</f>
        <v>1</v>
      </c>
      <c r="C2169">
        <f>IFERROR(テーブル_Swim015[[#This Row],[水路]],"")</f>
        <v>8</v>
      </c>
      <c r="E2169" t="str">
        <f>IFERROR(LOOKUP(テーブル_Swim015[[#This Row],[選手番号]],Sheet3!A:A,Sheet3!C:C),"")</f>
        <v/>
      </c>
      <c r="G2169" t="str">
        <f>IFERROR(LOOKUP(テーブル_Swim015[[#This Row],[選手番号]],Sheet2!A:A,Sheet2!B:B),"")</f>
        <v/>
      </c>
    </row>
    <row r="2170" spans="1:7">
      <c r="A2170">
        <f>IFERROR(テーブル_Swim015[[#This Row],[UID]],"")</f>
        <v>203</v>
      </c>
      <c r="B2170">
        <f>IFERROR(テーブル_Swim015[[#This Row],[組]],"")</f>
        <v>2</v>
      </c>
      <c r="C2170">
        <f>IFERROR(テーブル_Swim015[[#This Row],[水路]],"")</f>
        <v>1</v>
      </c>
      <c r="E2170" t="str">
        <f>IFERROR(LOOKUP(テーブル_Swim015[[#This Row],[選手番号]],Sheet3!A:A,Sheet3!C:C),"")</f>
        <v/>
      </c>
      <c r="G2170" t="str">
        <f>IFERROR(LOOKUP(テーブル_Swim015[[#This Row],[選手番号]],Sheet2!A:A,Sheet2!B:B),"")</f>
        <v/>
      </c>
    </row>
    <row r="2171" spans="1:7">
      <c r="A2171">
        <f>IFERROR(テーブル_Swim015[[#This Row],[UID]],"")</f>
        <v>203</v>
      </c>
      <c r="B2171">
        <f>IFERROR(テーブル_Swim015[[#This Row],[組]],"")</f>
        <v>2</v>
      </c>
      <c r="C2171">
        <f>IFERROR(テーブル_Swim015[[#This Row],[水路]],"")</f>
        <v>2</v>
      </c>
      <c r="E2171" t="str">
        <f>IFERROR(LOOKUP(テーブル_Swim015[[#This Row],[選手番号]],Sheet3!A:A,Sheet3!C:C),"")</f>
        <v xml:space="preserve">三宮　璃子                    </v>
      </c>
      <c r="G2171" t="str">
        <f>IFERROR(LOOKUP(テーブル_Swim015[[#This Row],[選手番号]],Sheet2!A:A,Sheet2!B:B),"")</f>
        <v xml:space="preserve">ZEYO-ST                       </v>
      </c>
    </row>
    <row r="2172" spans="1:7">
      <c r="A2172">
        <f>IFERROR(テーブル_Swim015[[#This Row],[UID]],"")</f>
        <v>203</v>
      </c>
      <c r="B2172">
        <f>IFERROR(テーブル_Swim015[[#This Row],[組]],"")</f>
        <v>2</v>
      </c>
      <c r="C2172">
        <f>IFERROR(テーブル_Swim015[[#This Row],[水路]],"")</f>
        <v>3</v>
      </c>
      <c r="E2172" t="str">
        <f>IFERROR(LOOKUP(テーブル_Swim015[[#This Row],[選手番号]],Sheet3!A:A,Sheet3!C:C),"")</f>
        <v xml:space="preserve">三宮　璃子                    </v>
      </c>
      <c r="G2172" t="str">
        <f>IFERROR(LOOKUP(テーブル_Swim015[[#This Row],[選手番号]],Sheet2!A:A,Sheet2!B:B),"")</f>
        <v xml:space="preserve">ジャパン高松                  </v>
      </c>
    </row>
    <row r="2173" spans="1:7">
      <c r="A2173">
        <f>IFERROR(テーブル_Swim015[[#This Row],[UID]],"")</f>
        <v>203</v>
      </c>
      <c r="B2173">
        <f>IFERROR(テーブル_Swim015[[#This Row],[組]],"")</f>
        <v>2</v>
      </c>
      <c r="C2173">
        <f>IFERROR(テーブル_Swim015[[#This Row],[水路]],"")</f>
        <v>4</v>
      </c>
      <c r="E2173" t="str">
        <f>IFERROR(LOOKUP(テーブル_Swim015[[#This Row],[選手番号]],Sheet3!A:A,Sheet3!C:C),"")</f>
        <v xml:space="preserve">三宮　璃子                    </v>
      </c>
      <c r="G2173" t="str">
        <f>IFERROR(LOOKUP(テーブル_Swim015[[#This Row],[選手番号]],Sheet2!A:A,Sheet2!B:B),"")</f>
        <v xml:space="preserve">ＯＫＳＳ                      </v>
      </c>
    </row>
    <row r="2174" spans="1:7">
      <c r="A2174">
        <f>IFERROR(テーブル_Swim015[[#This Row],[UID]],"")</f>
        <v>203</v>
      </c>
      <c r="B2174">
        <f>IFERROR(テーブル_Swim015[[#This Row],[組]],"")</f>
        <v>2</v>
      </c>
      <c r="C2174">
        <f>IFERROR(テーブル_Swim015[[#This Row],[水路]],"")</f>
        <v>5</v>
      </c>
      <c r="E2174" t="str">
        <f>IFERROR(LOOKUP(テーブル_Swim015[[#This Row],[選手番号]],Sheet3!A:A,Sheet3!C:C),"")</f>
        <v xml:space="preserve">三宮　璃子                    </v>
      </c>
      <c r="G2174" t="str">
        <f>IFERROR(LOOKUP(テーブル_Swim015[[#This Row],[選手番号]],Sheet2!A:A,Sheet2!B:B),"")</f>
        <v xml:space="preserve">ジャパン観                    </v>
      </c>
    </row>
    <row r="2175" spans="1:7">
      <c r="A2175">
        <f>IFERROR(テーブル_Swim015[[#This Row],[UID]],"")</f>
        <v>203</v>
      </c>
      <c r="B2175">
        <f>IFERROR(テーブル_Swim015[[#This Row],[組]],"")</f>
        <v>2</v>
      </c>
      <c r="C2175">
        <f>IFERROR(テーブル_Swim015[[#This Row],[水路]],"")</f>
        <v>6</v>
      </c>
      <c r="E2175" t="str">
        <f>IFERROR(LOOKUP(テーブル_Swim015[[#This Row],[選手番号]],Sheet3!A:A,Sheet3!C:C),"")</f>
        <v xml:space="preserve">三宮　璃子                    </v>
      </c>
      <c r="G2175" t="str">
        <f>IFERROR(LOOKUP(テーブル_Swim015[[#This Row],[選手番号]],Sheet2!A:A,Sheet2!B:B),"")</f>
        <v xml:space="preserve">ＪＳＳ高知                    </v>
      </c>
    </row>
    <row r="2176" spans="1:7">
      <c r="A2176">
        <f>IFERROR(テーブル_Swim015[[#This Row],[UID]],"")</f>
        <v>203</v>
      </c>
      <c r="B2176">
        <f>IFERROR(テーブル_Swim015[[#This Row],[組]],"")</f>
        <v>2</v>
      </c>
      <c r="C2176">
        <f>IFERROR(テーブル_Swim015[[#This Row],[水路]],"")</f>
        <v>7</v>
      </c>
      <c r="E2176" t="str">
        <f>IFERROR(LOOKUP(テーブル_Swim015[[#This Row],[選手番号]],Sheet3!A:A,Sheet3!C:C),"")</f>
        <v xml:space="preserve">三宮　璃子                    </v>
      </c>
      <c r="G2176" t="str">
        <f>IFERROR(LOOKUP(テーブル_Swim015[[#This Row],[選手番号]],Sheet2!A:A,Sheet2!B:B),"")</f>
        <v xml:space="preserve">サンダーＳＳ                  </v>
      </c>
    </row>
    <row r="2177" spans="1:7">
      <c r="A2177">
        <f>IFERROR(テーブル_Swim015[[#This Row],[UID]],"")</f>
        <v>203</v>
      </c>
      <c r="B2177">
        <f>IFERROR(テーブル_Swim015[[#This Row],[組]],"")</f>
        <v>2</v>
      </c>
      <c r="C2177">
        <f>IFERROR(テーブル_Swim015[[#This Row],[水路]],"")</f>
        <v>8</v>
      </c>
      <c r="E2177" t="str">
        <f>IFERROR(LOOKUP(テーブル_Swim015[[#This Row],[選手番号]],Sheet3!A:A,Sheet3!C:C),"")</f>
        <v/>
      </c>
      <c r="G2177" t="str">
        <f>IFERROR(LOOKUP(テーブル_Swim015[[#This Row],[選手番号]],Sheet2!A:A,Sheet2!B:B),"")</f>
        <v/>
      </c>
    </row>
    <row r="2178" spans="1:7">
      <c r="A2178">
        <f>IFERROR(テーブル_Swim015[[#This Row],[UID]],"")</f>
        <v>204</v>
      </c>
      <c r="B2178">
        <f>IFERROR(テーブル_Swim015[[#This Row],[組]],"")</f>
        <v>1</v>
      </c>
      <c r="C2178">
        <f>IFERROR(テーブル_Swim015[[#This Row],[水路]],"")</f>
        <v>1</v>
      </c>
      <c r="E2178" t="str">
        <f>IFERROR(LOOKUP(テーブル_Swim015[[#This Row],[選手番号]],Sheet3!A:A,Sheet3!C:C),"")</f>
        <v xml:space="preserve">三宮　璃子                    </v>
      </c>
      <c r="G2178" t="str">
        <f>IFERROR(LOOKUP(テーブル_Swim015[[#This Row],[選手番号]],Sheet2!A:A,Sheet2!B:B),"")</f>
        <v xml:space="preserve">ジャパン観                    </v>
      </c>
    </row>
    <row r="2179" spans="1:7">
      <c r="A2179">
        <f>IFERROR(テーブル_Swim015[[#This Row],[UID]],"")</f>
        <v>204</v>
      </c>
      <c r="B2179">
        <f>IFERROR(テーブル_Swim015[[#This Row],[組]],"")</f>
        <v>1</v>
      </c>
      <c r="C2179">
        <f>IFERROR(テーブル_Swim015[[#This Row],[水路]],"")</f>
        <v>2</v>
      </c>
      <c r="E2179" t="str">
        <f>IFERROR(LOOKUP(テーブル_Swim015[[#This Row],[選手番号]],Sheet3!A:A,Sheet3!C:C),"")</f>
        <v xml:space="preserve">三宮　璃子                    </v>
      </c>
      <c r="G2179" t="str">
        <f>IFERROR(LOOKUP(テーブル_Swim015[[#This Row],[選手番号]],Sheet2!A:A,Sheet2!B:B),"")</f>
        <v xml:space="preserve">坂出伊藤ＳＳ                  </v>
      </c>
    </row>
    <row r="2180" spans="1:7">
      <c r="A2180">
        <f>IFERROR(テーブル_Swim015[[#This Row],[UID]],"")</f>
        <v>204</v>
      </c>
      <c r="B2180">
        <f>IFERROR(テーブル_Swim015[[#This Row],[組]],"")</f>
        <v>1</v>
      </c>
      <c r="C2180">
        <f>IFERROR(テーブル_Swim015[[#This Row],[水路]],"")</f>
        <v>3</v>
      </c>
      <c r="E2180" t="str">
        <f>IFERROR(LOOKUP(テーブル_Swim015[[#This Row],[選手番号]],Sheet3!A:A,Sheet3!C:C),"")</f>
        <v xml:space="preserve">三宮　璃子                    </v>
      </c>
      <c r="G2180" t="str">
        <f>IFERROR(LOOKUP(テーブル_Swim015[[#This Row],[選手番号]],Sheet2!A:A,Sheet2!B:B),"")</f>
        <v xml:space="preserve">ジャパン高松                  </v>
      </c>
    </row>
    <row r="2181" spans="1:7">
      <c r="A2181">
        <f>IFERROR(テーブル_Swim015[[#This Row],[UID]],"")</f>
        <v>204</v>
      </c>
      <c r="B2181">
        <f>IFERROR(テーブル_Swim015[[#This Row],[組]],"")</f>
        <v>1</v>
      </c>
      <c r="C2181">
        <f>IFERROR(テーブル_Swim015[[#This Row],[水路]],"")</f>
        <v>4</v>
      </c>
      <c r="E2181" t="str">
        <f>IFERROR(LOOKUP(テーブル_Swim015[[#This Row],[選手番号]],Sheet3!A:A,Sheet3!C:C),"")</f>
        <v xml:space="preserve">三宮　璃子                    </v>
      </c>
      <c r="G2181" t="str">
        <f>IFERROR(LOOKUP(テーブル_Swim015[[#This Row],[選手番号]],Sheet2!A:A,Sheet2!B:B),"")</f>
        <v xml:space="preserve">ＯＫＳＳ                      </v>
      </c>
    </row>
    <row r="2182" spans="1:7">
      <c r="A2182">
        <f>IFERROR(テーブル_Swim015[[#This Row],[UID]],"")</f>
        <v>204</v>
      </c>
      <c r="B2182">
        <f>IFERROR(テーブル_Swim015[[#This Row],[組]],"")</f>
        <v>1</v>
      </c>
      <c r="C2182">
        <f>IFERROR(テーブル_Swim015[[#This Row],[水路]],"")</f>
        <v>5</v>
      </c>
      <c r="E2182" t="str">
        <f>IFERROR(LOOKUP(テーブル_Swim015[[#This Row],[選手番号]],Sheet3!A:A,Sheet3!C:C),"")</f>
        <v xml:space="preserve">三宮　璃子                    </v>
      </c>
      <c r="G2182" t="str">
        <f>IFERROR(LOOKUP(テーブル_Swim015[[#This Row],[選手番号]],Sheet2!A:A,Sheet2!B:B),"")</f>
        <v xml:space="preserve">ジャパン丸亀                  </v>
      </c>
    </row>
    <row r="2183" spans="1:7">
      <c r="A2183">
        <f>IFERROR(テーブル_Swim015[[#This Row],[UID]],"")</f>
        <v>204</v>
      </c>
      <c r="B2183">
        <f>IFERROR(テーブル_Swim015[[#This Row],[組]],"")</f>
        <v>1</v>
      </c>
      <c r="C2183">
        <f>IFERROR(テーブル_Swim015[[#This Row],[水路]],"")</f>
        <v>6</v>
      </c>
      <c r="E2183" t="str">
        <f>IFERROR(LOOKUP(テーブル_Swim015[[#This Row],[選手番号]],Sheet3!A:A,Sheet3!C:C),"")</f>
        <v xml:space="preserve">三宮　璃子                    </v>
      </c>
      <c r="G2183" t="str">
        <f>IFERROR(LOOKUP(テーブル_Swim015[[#This Row],[選手番号]],Sheet2!A:A,Sheet2!B:B),"")</f>
        <v xml:space="preserve">サンダーＳＳ                  </v>
      </c>
    </row>
    <row r="2184" spans="1:7">
      <c r="A2184">
        <f>IFERROR(テーブル_Swim015[[#This Row],[UID]],"")</f>
        <v>204</v>
      </c>
      <c r="B2184">
        <f>IFERROR(テーブル_Swim015[[#This Row],[組]],"")</f>
        <v>1</v>
      </c>
      <c r="C2184">
        <f>IFERROR(テーブル_Swim015[[#This Row],[水路]],"")</f>
        <v>7</v>
      </c>
      <c r="E2184" t="str">
        <f>IFERROR(LOOKUP(テーブル_Swim015[[#This Row],[選手番号]],Sheet3!A:A,Sheet3!C:C),"")</f>
        <v xml:space="preserve">三宮　璃子                    </v>
      </c>
      <c r="G2184" t="str">
        <f>IFERROR(LOOKUP(テーブル_Swim015[[#This Row],[選手番号]],Sheet2!A:A,Sheet2!B:B),"")</f>
        <v xml:space="preserve">ジャパン三木                  </v>
      </c>
    </row>
    <row r="2185" spans="1:7">
      <c r="A2185">
        <f>IFERROR(テーブル_Swim015[[#This Row],[UID]],"")</f>
        <v>204</v>
      </c>
      <c r="B2185">
        <f>IFERROR(テーブル_Swim015[[#This Row],[組]],"")</f>
        <v>1</v>
      </c>
      <c r="C2185">
        <f>IFERROR(テーブル_Swim015[[#This Row],[水路]],"")</f>
        <v>8</v>
      </c>
      <c r="E2185" t="str">
        <f>IFERROR(LOOKUP(テーブル_Swim015[[#This Row],[選手番号]],Sheet3!A:A,Sheet3!C:C),"")</f>
        <v/>
      </c>
      <c r="G2185" t="str">
        <f>IFERROR(LOOKUP(テーブル_Swim015[[#This Row],[選手番号]],Sheet2!A:A,Sheet2!B:B),"")</f>
        <v/>
      </c>
    </row>
    <row r="2186" spans="1:7">
      <c r="A2186">
        <f>IFERROR(テーブル_Swim015[[#This Row],[UID]],"")</f>
        <v>205</v>
      </c>
      <c r="B2186">
        <f>IFERROR(テーブル_Swim015[[#This Row],[組]],"")</f>
        <v>1</v>
      </c>
      <c r="C2186">
        <f>IFERROR(テーブル_Swim015[[#This Row],[水路]],"")</f>
        <v>1</v>
      </c>
      <c r="E2186" t="str">
        <f>IFERROR(LOOKUP(テーブル_Swim015[[#This Row],[選手番号]],Sheet3!A:A,Sheet3!C:C),"")</f>
        <v/>
      </c>
      <c r="G2186" t="str">
        <f>IFERROR(LOOKUP(テーブル_Swim015[[#This Row],[選手番号]],Sheet2!A:A,Sheet2!B:B),"")</f>
        <v/>
      </c>
    </row>
    <row r="2187" spans="1:7">
      <c r="A2187">
        <f>IFERROR(テーブル_Swim015[[#This Row],[UID]],"")</f>
        <v>205</v>
      </c>
      <c r="B2187">
        <f>IFERROR(テーブル_Swim015[[#This Row],[組]],"")</f>
        <v>1</v>
      </c>
      <c r="C2187">
        <f>IFERROR(テーブル_Swim015[[#This Row],[水路]],"")</f>
        <v>2</v>
      </c>
      <c r="E2187" t="str">
        <f>IFERROR(LOOKUP(テーブル_Swim015[[#This Row],[選手番号]],Sheet3!A:A,Sheet3!C:C),"")</f>
        <v xml:space="preserve">三宮　璃子                    </v>
      </c>
      <c r="G2187" t="str">
        <f>IFERROR(LOOKUP(テーブル_Swim015[[#This Row],[選手番号]],Sheet2!A:A,Sheet2!B:B),"")</f>
        <v xml:space="preserve">ジャパン高松                  </v>
      </c>
    </row>
    <row r="2188" spans="1:7">
      <c r="A2188">
        <f>IFERROR(テーブル_Swim015[[#This Row],[UID]],"")</f>
        <v>205</v>
      </c>
      <c r="B2188">
        <f>IFERROR(テーブル_Swim015[[#This Row],[組]],"")</f>
        <v>1</v>
      </c>
      <c r="C2188">
        <f>IFERROR(テーブル_Swim015[[#This Row],[水路]],"")</f>
        <v>3</v>
      </c>
      <c r="E2188" t="str">
        <f>IFERROR(LOOKUP(テーブル_Swim015[[#This Row],[選手番号]],Sheet3!A:A,Sheet3!C:C),"")</f>
        <v xml:space="preserve">三宮　璃子                    </v>
      </c>
      <c r="G2188" t="str">
        <f>IFERROR(LOOKUP(テーブル_Swim015[[#This Row],[選手番号]],Sheet2!A:A,Sheet2!B:B),"")</f>
        <v xml:space="preserve">JSSセンコー                   </v>
      </c>
    </row>
    <row r="2189" spans="1:7">
      <c r="A2189">
        <f>IFERROR(テーブル_Swim015[[#This Row],[UID]],"")</f>
        <v>205</v>
      </c>
      <c r="B2189">
        <f>IFERROR(テーブル_Swim015[[#This Row],[組]],"")</f>
        <v>1</v>
      </c>
      <c r="C2189">
        <f>IFERROR(テーブル_Swim015[[#This Row],[水路]],"")</f>
        <v>4</v>
      </c>
      <c r="E2189" t="str">
        <f>IFERROR(LOOKUP(テーブル_Swim015[[#This Row],[選手番号]],Sheet3!A:A,Sheet3!C:C),"")</f>
        <v xml:space="preserve">三宮　璃子                    </v>
      </c>
      <c r="G2189" t="str">
        <f>IFERROR(LOOKUP(テーブル_Swim015[[#This Row],[選手番号]],Sheet2!A:A,Sheet2!B:B),"")</f>
        <v xml:space="preserve">Z-UP                          </v>
      </c>
    </row>
    <row r="2190" spans="1:7">
      <c r="A2190">
        <f>IFERROR(テーブル_Swim015[[#This Row],[UID]],"")</f>
        <v>205</v>
      </c>
      <c r="B2190">
        <f>IFERROR(テーブル_Swim015[[#This Row],[組]],"")</f>
        <v>1</v>
      </c>
      <c r="C2190">
        <f>IFERROR(テーブル_Swim015[[#This Row],[水路]],"")</f>
        <v>5</v>
      </c>
      <c r="E2190" t="str">
        <f>IFERROR(LOOKUP(テーブル_Swim015[[#This Row],[選手番号]],Sheet3!A:A,Sheet3!C:C),"")</f>
        <v xml:space="preserve">三宮　璃子                    </v>
      </c>
      <c r="G2190" t="str">
        <f>IFERROR(LOOKUP(テーブル_Swim015[[#This Row],[選手番号]],Sheet2!A:A,Sheet2!B:B),"")</f>
        <v xml:space="preserve">NSP高知                       </v>
      </c>
    </row>
    <row r="2191" spans="1:7">
      <c r="A2191">
        <f>IFERROR(テーブル_Swim015[[#This Row],[UID]],"")</f>
        <v>205</v>
      </c>
      <c r="B2191">
        <f>IFERROR(テーブル_Swim015[[#This Row],[組]],"")</f>
        <v>1</v>
      </c>
      <c r="C2191">
        <f>IFERROR(テーブル_Swim015[[#This Row],[水路]],"")</f>
        <v>6</v>
      </c>
      <c r="E2191" t="str">
        <f>IFERROR(LOOKUP(テーブル_Swim015[[#This Row],[選手番号]],Sheet3!A:A,Sheet3!C:C),"")</f>
        <v xml:space="preserve">三宮　璃子                    </v>
      </c>
      <c r="G2191" t="str">
        <f>IFERROR(LOOKUP(テーブル_Swim015[[#This Row],[選手番号]],Sheet2!A:A,Sheet2!B:B),"")</f>
        <v xml:space="preserve">ジャパン三木                  </v>
      </c>
    </row>
    <row r="2192" spans="1:7">
      <c r="A2192">
        <f>IFERROR(テーブル_Swim015[[#This Row],[UID]],"")</f>
        <v>205</v>
      </c>
      <c r="B2192">
        <f>IFERROR(テーブル_Swim015[[#This Row],[組]],"")</f>
        <v>1</v>
      </c>
      <c r="C2192">
        <f>IFERROR(テーブル_Swim015[[#This Row],[水路]],"")</f>
        <v>7</v>
      </c>
      <c r="E2192" t="str">
        <f>IFERROR(LOOKUP(テーブル_Swim015[[#This Row],[選手番号]],Sheet3!A:A,Sheet3!C:C),"")</f>
        <v/>
      </c>
      <c r="G2192" t="str">
        <f>IFERROR(LOOKUP(テーブル_Swim015[[#This Row],[選手番号]],Sheet2!A:A,Sheet2!B:B),"")</f>
        <v/>
      </c>
    </row>
    <row r="2193" spans="1:7">
      <c r="A2193">
        <f>IFERROR(テーブル_Swim015[[#This Row],[UID]],"")</f>
        <v>205</v>
      </c>
      <c r="B2193">
        <f>IFERROR(テーブル_Swim015[[#This Row],[組]],"")</f>
        <v>1</v>
      </c>
      <c r="C2193">
        <f>IFERROR(テーブル_Swim015[[#This Row],[水路]],"")</f>
        <v>8</v>
      </c>
      <c r="E2193" t="str">
        <f>IFERROR(LOOKUP(テーブル_Swim015[[#This Row],[選手番号]],Sheet3!A:A,Sheet3!C:C),"")</f>
        <v/>
      </c>
      <c r="G2193" t="str">
        <f>IFERROR(LOOKUP(テーブル_Swim015[[#This Row],[選手番号]],Sheet2!A:A,Sheet2!B:B),"")</f>
        <v/>
      </c>
    </row>
    <row r="2194" spans="1:7">
      <c r="A2194">
        <f>IFERROR(テーブル_Swim015[[#This Row],[UID]],"")</f>
        <v>205</v>
      </c>
      <c r="B2194">
        <f>IFERROR(テーブル_Swim015[[#This Row],[組]],"")</f>
        <v>2</v>
      </c>
      <c r="C2194">
        <f>IFERROR(テーブル_Swim015[[#This Row],[水路]],"")</f>
        <v>1</v>
      </c>
      <c r="E2194" t="str">
        <f>IFERROR(LOOKUP(テーブル_Swim015[[#This Row],[選手番号]],Sheet3!A:A,Sheet3!C:C),"")</f>
        <v xml:space="preserve">三宮　璃子                    </v>
      </c>
      <c r="G2194" t="str">
        <f>IFERROR(LOOKUP(テーブル_Swim015[[#This Row],[選手番号]],Sheet2!A:A,Sheet2!B:B),"")</f>
        <v xml:space="preserve">ジャパン丸亀                  </v>
      </c>
    </row>
    <row r="2195" spans="1:7">
      <c r="A2195">
        <f>IFERROR(テーブル_Swim015[[#This Row],[UID]],"")</f>
        <v>205</v>
      </c>
      <c r="B2195">
        <f>IFERROR(テーブル_Swim015[[#This Row],[組]],"")</f>
        <v>2</v>
      </c>
      <c r="C2195">
        <f>IFERROR(テーブル_Swim015[[#This Row],[水路]],"")</f>
        <v>2</v>
      </c>
      <c r="E2195" t="str">
        <f>IFERROR(LOOKUP(テーブル_Swim015[[#This Row],[選手番号]],Sheet3!A:A,Sheet3!C:C),"")</f>
        <v xml:space="preserve">三宮　璃子                    </v>
      </c>
      <c r="G2195" t="str">
        <f>IFERROR(LOOKUP(テーブル_Swim015[[#This Row],[選手番号]],Sheet2!A:A,Sheet2!B:B),"")</f>
        <v xml:space="preserve">ZEYO-ST                       </v>
      </c>
    </row>
    <row r="2196" spans="1:7">
      <c r="A2196">
        <f>IFERROR(テーブル_Swim015[[#This Row],[UID]],"")</f>
        <v>205</v>
      </c>
      <c r="B2196">
        <f>IFERROR(テーブル_Swim015[[#This Row],[組]],"")</f>
        <v>2</v>
      </c>
      <c r="C2196">
        <f>IFERROR(テーブル_Swim015[[#This Row],[水路]],"")</f>
        <v>3</v>
      </c>
      <c r="E2196" t="str">
        <f>IFERROR(LOOKUP(テーブル_Swim015[[#This Row],[選手番号]],Sheet3!A:A,Sheet3!C:C),"")</f>
        <v xml:space="preserve">三宮　璃子                    </v>
      </c>
      <c r="G2196" t="str">
        <f>IFERROR(LOOKUP(テーブル_Swim015[[#This Row],[選手番号]],Sheet2!A:A,Sheet2!B:B),"")</f>
        <v xml:space="preserve">ジャパン観                    </v>
      </c>
    </row>
    <row r="2197" spans="1:7">
      <c r="A2197">
        <f>IFERROR(テーブル_Swim015[[#This Row],[UID]],"")</f>
        <v>205</v>
      </c>
      <c r="B2197">
        <f>IFERROR(テーブル_Swim015[[#This Row],[組]],"")</f>
        <v>2</v>
      </c>
      <c r="C2197">
        <f>IFERROR(テーブル_Swim015[[#This Row],[水路]],"")</f>
        <v>4</v>
      </c>
      <c r="E2197" t="str">
        <f>IFERROR(LOOKUP(テーブル_Swim015[[#This Row],[選手番号]],Sheet3!A:A,Sheet3!C:C),"")</f>
        <v xml:space="preserve">三宮　璃子                    </v>
      </c>
      <c r="G2197" t="str">
        <f>IFERROR(LOOKUP(テーブル_Swim015[[#This Row],[選手番号]],Sheet2!A:A,Sheet2!B:B),"")</f>
        <v xml:space="preserve">五百木ＳＣ                    </v>
      </c>
    </row>
    <row r="2198" spans="1:7">
      <c r="A2198">
        <f>IFERROR(テーブル_Swim015[[#This Row],[UID]],"")</f>
        <v>205</v>
      </c>
      <c r="B2198">
        <f>IFERROR(テーブル_Swim015[[#This Row],[組]],"")</f>
        <v>2</v>
      </c>
      <c r="C2198">
        <f>IFERROR(テーブル_Swim015[[#This Row],[水路]],"")</f>
        <v>5</v>
      </c>
      <c r="E2198" t="str">
        <f>IFERROR(LOOKUP(テーブル_Swim015[[#This Row],[選手番号]],Sheet3!A:A,Sheet3!C:C),"")</f>
        <v xml:space="preserve">三宮　璃子                    </v>
      </c>
      <c r="G2198" t="str">
        <f>IFERROR(LOOKUP(テーブル_Swim015[[#This Row],[選手番号]],Sheet2!A:A,Sheet2!B:B),"")</f>
        <v xml:space="preserve">八幡浜ＳＣ                    </v>
      </c>
    </row>
    <row r="2199" spans="1:7">
      <c r="A2199">
        <f>IFERROR(テーブル_Swim015[[#This Row],[UID]],"")</f>
        <v>205</v>
      </c>
      <c r="B2199">
        <f>IFERROR(テーブル_Swim015[[#This Row],[組]],"")</f>
        <v>2</v>
      </c>
      <c r="C2199">
        <f>IFERROR(テーブル_Swim015[[#This Row],[水路]],"")</f>
        <v>6</v>
      </c>
      <c r="E2199" t="str">
        <f>IFERROR(LOOKUP(テーブル_Swim015[[#This Row],[選手番号]],Sheet3!A:A,Sheet3!C:C),"")</f>
        <v xml:space="preserve">三宮　璃子                    </v>
      </c>
      <c r="G2199" t="str">
        <f>IFERROR(LOOKUP(テーブル_Swim015[[#This Row],[選手番号]],Sheet2!A:A,Sheet2!B:B),"")</f>
        <v xml:space="preserve">サンダーＳＳ                  </v>
      </c>
    </row>
    <row r="2200" spans="1:7">
      <c r="A2200">
        <f>IFERROR(テーブル_Swim015[[#This Row],[UID]],"")</f>
        <v>205</v>
      </c>
      <c r="B2200">
        <f>IFERROR(テーブル_Swim015[[#This Row],[組]],"")</f>
        <v>2</v>
      </c>
      <c r="C2200">
        <f>IFERROR(テーブル_Swim015[[#This Row],[水路]],"")</f>
        <v>7</v>
      </c>
      <c r="E2200" t="str">
        <f>IFERROR(LOOKUP(テーブル_Swim015[[#This Row],[選手番号]],Sheet3!A:A,Sheet3!C:C),"")</f>
        <v xml:space="preserve">三宮　璃子                    </v>
      </c>
      <c r="G2200" t="str">
        <f>IFERROR(LOOKUP(テーブル_Swim015[[#This Row],[選手番号]],Sheet2!A:A,Sheet2!B:B),"")</f>
        <v xml:space="preserve">ＷＡＭＳＴ                    </v>
      </c>
    </row>
    <row r="2201" spans="1:7">
      <c r="A2201">
        <f>IFERROR(テーブル_Swim015[[#This Row],[UID]],"")</f>
        <v>205</v>
      </c>
      <c r="B2201">
        <f>IFERROR(テーブル_Swim015[[#This Row],[組]],"")</f>
        <v>2</v>
      </c>
      <c r="C2201">
        <f>IFERROR(テーブル_Swim015[[#This Row],[水路]],"")</f>
        <v>8</v>
      </c>
      <c r="E2201" t="str">
        <f>IFERROR(LOOKUP(テーブル_Swim015[[#This Row],[選手番号]],Sheet3!A:A,Sheet3!C:C),"")</f>
        <v xml:space="preserve">三宮　璃子                    </v>
      </c>
      <c r="G2201" t="str">
        <f>IFERROR(LOOKUP(テーブル_Swim015[[#This Row],[選手番号]],Sheet2!A:A,Sheet2!B:B),"")</f>
        <v xml:space="preserve">ハッピー阿南                  </v>
      </c>
    </row>
    <row r="2202" spans="1:7">
      <c r="A2202">
        <f>IFERROR(テーブル_Swim015[[#This Row],[UID]],"")</f>
        <v>206</v>
      </c>
      <c r="B2202">
        <f>IFERROR(テーブル_Swim015[[#This Row],[組]],"")</f>
        <v>1</v>
      </c>
      <c r="C2202">
        <f>IFERROR(テーブル_Swim015[[#This Row],[水路]],"")</f>
        <v>1</v>
      </c>
      <c r="E2202" t="str">
        <f>IFERROR(LOOKUP(テーブル_Swim015[[#This Row],[選手番号]],Sheet3!A:A,Sheet3!C:C),"")</f>
        <v/>
      </c>
      <c r="G2202" t="str">
        <f>IFERROR(LOOKUP(テーブル_Swim015[[#This Row],[選手番号]],Sheet2!A:A,Sheet2!B:B),"")</f>
        <v/>
      </c>
    </row>
    <row r="2203" spans="1:7">
      <c r="A2203">
        <f>IFERROR(テーブル_Swim015[[#This Row],[UID]],"")</f>
        <v>206</v>
      </c>
      <c r="B2203">
        <f>IFERROR(テーブル_Swim015[[#This Row],[組]],"")</f>
        <v>1</v>
      </c>
      <c r="C2203">
        <f>IFERROR(テーブル_Swim015[[#This Row],[水路]],"")</f>
        <v>2</v>
      </c>
      <c r="E2203" t="str">
        <f>IFERROR(LOOKUP(テーブル_Swim015[[#This Row],[選手番号]],Sheet3!A:A,Sheet3!C:C),"")</f>
        <v/>
      </c>
      <c r="G2203" t="str">
        <f>IFERROR(LOOKUP(テーブル_Swim015[[#This Row],[選手番号]],Sheet2!A:A,Sheet2!B:B),"")</f>
        <v/>
      </c>
    </row>
    <row r="2204" spans="1:7">
      <c r="A2204">
        <f>IFERROR(テーブル_Swim015[[#This Row],[UID]],"")</f>
        <v>206</v>
      </c>
      <c r="B2204">
        <f>IFERROR(テーブル_Swim015[[#This Row],[組]],"")</f>
        <v>1</v>
      </c>
      <c r="C2204">
        <f>IFERROR(テーブル_Swim015[[#This Row],[水路]],"")</f>
        <v>3</v>
      </c>
      <c r="E2204" t="str">
        <f>IFERROR(LOOKUP(テーブル_Swim015[[#This Row],[選手番号]],Sheet3!A:A,Sheet3!C:C),"")</f>
        <v xml:space="preserve">三宮　璃子                    </v>
      </c>
      <c r="G2204" t="str">
        <f>IFERROR(LOOKUP(テーブル_Swim015[[#This Row],[選手番号]],Sheet2!A:A,Sheet2!B:B),"")</f>
        <v xml:space="preserve">伊藤ＳＳ                      </v>
      </c>
    </row>
    <row r="2205" spans="1:7">
      <c r="A2205">
        <f>IFERROR(テーブル_Swim015[[#This Row],[UID]],"")</f>
        <v>206</v>
      </c>
      <c r="B2205">
        <f>IFERROR(テーブル_Swim015[[#This Row],[組]],"")</f>
        <v>1</v>
      </c>
      <c r="C2205">
        <f>IFERROR(テーブル_Swim015[[#This Row],[水路]],"")</f>
        <v>4</v>
      </c>
      <c r="E2205" t="str">
        <f>IFERROR(LOOKUP(テーブル_Swim015[[#This Row],[選手番号]],Sheet3!A:A,Sheet3!C:C),"")</f>
        <v xml:space="preserve">三宮　璃子                    </v>
      </c>
      <c r="G2205" t="str">
        <f>IFERROR(LOOKUP(テーブル_Swim015[[#This Row],[選手番号]],Sheet2!A:A,Sheet2!B:B),"")</f>
        <v xml:space="preserve">ハッピー阿南                  </v>
      </c>
    </row>
    <row r="2206" spans="1:7">
      <c r="A2206">
        <f>IFERROR(テーブル_Swim015[[#This Row],[UID]],"")</f>
        <v>206</v>
      </c>
      <c r="B2206">
        <f>IFERROR(テーブル_Swim015[[#This Row],[組]],"")</f>
        <v>1</v>
      </c>
      <c r="C2206">
        <f>IFERROR(テーブル_Swim015[[#This Row],[水路]],"")</f>
        <v>5</v>
      </c>
      <c r="E2206" t="str">
        <f>IFERROR(LOOKUP(テーブル_Swim015[[#This Row],[選手番号]],Sheet3!A:A,Sheet3!C:C),"")</f>
        <v xml:space="preserve">三宮　璃子                    </v>
      </c>
      <c r="G2206" t="str">
        <f>IFERROR(LOOKUP(テーブル_Swim015[[#This Row],[選手番号]],Sheet2!A:A,Sheet2!B:B),"")</f>
        <v xml:space="preserve">ジャパン三木                  </v>
      </c>
    </row>
    <row r="2207" spans="1:7">
      <c r="A2207">
        <f>IFERROR(テーブル_Swim015[[#This Row],[UID]],"")</f>
        <v>206</v>
      </c>
      <c r="B2207">
        <f>IFERROR(テーブル_Swim015[[#This Row],[組]],"")</f>
        <v>1</v>
      </c>
      <c r="C2207">
        <f>IFERROR(テーブル_Swim015[[#This Row],[水路]],"")</f>
        <v>6</v>
      </c>
      <c r="E2207" t="str">
        <f>IFERROR(LOOKUP(テーブル_Swim015[[#This Row],[選手番号]],Sheet3!A:A,Sheet3!C:C),"")</f>
        <v/>
      </c>
      <c r="G2207" t="str">
        <f>IFERROR(LOOKUP(テーブル_Swim015[[#This Row],[選手番号]],Sheet2!A:A,Sheet2!B:B),"")</f>
        <v/>
      </c>
    </row>
    <row r="2208" spans="1:7">
      <c r="A2208">
        <f>IFERROR(テーブル_Swim015[[#This Row],[UID]],"")</f>
        <v>206</v>
      </c>
      <c r="B2208">
        <f>IFERROR(テーブル_Swim015[[#This Row],[組]],"")</f>
        <v>1</v>
      </c>
      <c r="C2208">
        <f>IFERROR(テーブル_Swim015[[#This Row],[水路]],"")</f>
        <v>7</v>
      </c>
      <c r="E2208" t="str">
        <f>IFERROR(LOOKUP(テーブル_Swim015[[#This Row],[選手番号]],Sheet3!A:A,Sheet3!C:C),"")</f>
        <v/>
      </c>
      <c r="G2208" t="str">
        <f>IFERROR(LOOKUP(テーブル_Swim015[[#This Row],[選手番号]],Sheet2!A:A,Sheet2!B:B),"")</f>
        <v/>
      </c>
    </row>
    <row r="2209" spans="1:7">
      <c r="A2209">
        <f>IFERROR(テーブル_Swim015[[#This Row],[UID]],"")</f>
        <v>206</v>
      </c>
      <c r="B2209">
        <f>IFERROR(テーブル_Swim015[[#This Row],[組]],"")</f>
        <v>1</v>
      </c>
      <c r="C2209">
        <f>IFERROR(テーブル_Swim015[[#This Row],[水路]],"")</f>
        <v>8</v>
      </c>
      <c r="E2209" t="str">
        <f>IFERROR(LOOKUP(テーブル_Swim015[[#This Row],[選手番号]],Sheet3!A:A,Sheet3!C:C),"")</f>
        <v/>
      </c>
      <c r="G2209" t="str">
        <f>IFERROR(LOOKUP(テーブル_Swim015[[#This Row],[選手番号]],Sheet2!A:A,Sheet2!B:B),"")</f>
        <v/>
      </c>
    </row>
    <row r="2210" spans="1:7">
      <c r="A2210">
        <f>IFERROR(テーブル_Swim015[[#This Row],[UID]],"")</f>
        <v>206</v>
      </c>
      <c r="B2210">
        <f>IFERROR(テーブル_Swim015[[#This Row],[組]],"")</f>
        <v>2</v>
      </c>
      <c r="C2210">
        <f>IFERROR(テーブル_Swim015[[#This Row],[水路]],"")</f>
        <v>1</v>
      </c>
      <c r="E2210" t="str">
        <f>IFERROR(LOOKUP(テーブル_Swim015[[#This Row],[選手番号]],Sheet3!A:A,Sheet3!C:C),"")</f>
        <v/>
      </c>
      <c r="G2210" t="str">
        <f>IFERROR(LOOKUP(テーブル_Swim015[[#This Row],[選手番号]],Sheet2!A:A,Sheet2!B:B),"")</f>
        <v/>
      </c>
    </row>
    <row r="2211" spans="1:7">
      <c r="A2211">
        <f>IFERROR(テーブル_Swim015[[#This Row],[UID]],"")</f>
        <v>206</v>
      </c>
      <c r="B2211">
        <f>IFERROR(テーブル_Swim015[[#This Row],[組]],"")</f>
        <v>2</v>
      </c>
      <c r="C2211">
        <f>IFERROR(テーブル_Swim015[[#This Row],[水路]],"")</f>
        <v>2</v>
      </c>
      <c r="E2211" t="str">
        <f>IFERROR(LOOKUP(テーブル_Swim015[[#This Row],[選手番号]],Sheet3!A:A,Sheet3!C:C),"")</f>
        <v xml:space="preserve">三宮　璃子                    </v>
      </c>
      <c r="G2211" t="str">
        <f>IFERROR(LOOKUP(テーブル_Swim015[[#This Row],[選手番号]],Sheet2!A:A,Sheet2!B:B),"")</f>
        <v xml:space="preserve">瀬戸内温泉                    </v>
      </c>
    </row>
    <row r="2212" spans="1:7">
      <c r="A2212">
        <f>IFERROR(テーブル_Swim015[[#This Row],[UID]],"")</f>
        <v>206</v>
      </c>
      <c r="B2212">
        <f>IFERROR(テーブル_Swim015[[#This Row],[組]],"")</f>
        <v>2</v>
      </c>
      <c r="C2212">
        <f>IFERROR(テーブル_Swim015[[#This Row],[水路]],"")</f>
        <v>3</v>
      </c>
      <c r="E2212" t="str">
        <f>IFERROR(LOOKUP(テーブル_Swim015[[#This Row],[選手番号]],Sheet3!A:A,Sheet3!C:C),"")</f>
        <v xml:space="preserve">三宮　璃子                    </v>
      </c>
      <c r="G2212" t="str">
        <f>IFERROR(LOOKUP(テーブル_Swim015[[#This Row],[選手番号]],Sheet2!A:A,Sheet2!B:B),"")</f>
        <v xml:space="preserve">フィッタ松山                  </v>
      </c>
    </row>
    <row r="2213" spans="1:7">
      <c r="A2213">
        <f>IFERROR(テーブル_Swim015[[#This Row],[UID]],"")</f>
        <v>206</v>
      </c>
      <c r="B2213">
        <f>IFERROR(テーブル_Swim015[[#This Row],[組]],"")</f>
        <v>2</v>
      </c>
      <c r="C2213">
        <f>IFERROR(テーブル_Swim015[[#This Row],[水路]],"")</f>
        <v>4</v>
      </c>
      <c r="E2213" t="str">
        <f>IFERROR(LOOKUP(テーブル_Swim015[[#This Row],[選手番号]],Sheet3!A:A,Sheet3!C:C),"")</f>
        <v xml:space="preserve">三宮　璃子                    </v>
      </c>
      <c r="G2213" t="str">
        <f>IFERROR(LOOKUP(テーブル_Swim015[[#This Row],[選手番号]],Sheet2!A:A,Sheet2!B:B),"")</f>
        <v xml:space="preserve">NSP高知                       </v>
      </c>
    </row>
    <row r="2214" spans="1:7">
      <c r="A2214">
        <f>IFERROR(テーブル_Swim015[[#This Row],[UID]],"")</f>
        <v>206</v>
      </c>
      <c r="B2214">
        <f>IFERROR(テーブル_Swim015[[#This Row],[組]],"")</f>
        <v>2</v>
      </c>
      <c r="C2214">
        <f>IFERROR(テーブル_Swim015[[#This Row],[水路]],"")</f>
        <v>5</v>
      </c>
      <c r="E2214" t="str">
        <f>IFERROR(LOOKUP(テーブル_Swim015[[#This Row],[選手番号]],Sheet3!A:A,Sheet3!C:C),"")</f>
        <v xml:space="preserve">三宮　璃子                    </v>
      </c>
      <c r="G2214" t="str">
        <f>IFERROR(LOOKUP(テーブル_Swim015[[#This Row],[選手番号]],Sheet2!A:A,Sheet2!B:B),"")</f>
        <v xml:space="preserve">石原ＳＣ                      </v>
      </c>
    </row>
    <row r="2215" spans="1:7">
      <c r="A2215">
        <f>IFERROR(テーブル_Swim015[[#This Row],[UID]],"")</f>
        <v>206</v>
      </c>
      <c r="B2215">
        <f>IFERROR(テーブル_Swim015[[#This Row],[組]],"")</f>
        <v>2</v>
      </c>
      <c r="C2215">
        <f>IFERROR(テーブル_Swim015[[#This Row],[水路]],"")</f>
        <v>6</v>
      </c>
      <c r="E2215" t="str">
        <f>IFERROR(LOOKUP(テーブル_Swim015[[#This Row],[選手番号]],Sheet3!A:A,Sheet3!C:C),"")</f>
        <v xml:space="preserve">三宮　璃子                    </v>
      </c>
      <c r="G2215" t="str">
        <f>IFERROR(LOOKUP(テーブル_Swim015[[#This Row],[選手番号]],Sheet2!A:A,Sheet2!B:B),"")</f>
        <v xml:space="preserve">ＷＡＭＳＴ                    </v>
      </c>
    </row>
    <row r="2216" spans="1:7">
      <c r="A2216">
        <f>IFERROR(テーブル_Swim015[[#This Row],[UID]],"")</f>
        <v>206</v>
      </c>
      <c r="B2216">
        <f>IFERROR(テーブル_Swim015[[#This Row],[組]],"")</f>
        <v>2</v>
      </c>
      <c r="C2216">
        <f>IFERROR(テーブル_Swim015[[#This Row],[水路]],"")</f>
        <v>7</v>
      </c>
      <c r="E2216" t="str">
        <f>IFERROR(LOOKUP(テーブル_Swim015[[#This Row],[選手番号]],Sheet3!A:A,Sheet3!C:C),"")</f>
        <v xml:space="preserve">三宮　璃子                    </v>
      </c>
      <c r="G2216" t="str">
        <f>IFERROR(LOOKUP(テーブル_Swim015[[#This Row],[選手番号]],Sheet2!A:A,Sheet2!B:B),"")</f>
        <v xml:space="preserve">ＪＳＳ高知                    </v>
      </c>
    </row>
    <row r="2217" spans="1:7">
      <c r="A2217">
        <f>IFERROR(テーブル_Swim015[[#This Row],[UID]],"")</f>
        <v>206</v>
      </c>
      <c r="B2217">
        <f>IFERROR(テーブル_Swim015[[#This Row],[組]],"")</f>
        <v>2</v>
      </c>
      <c r="C2217">
        <f>IFERROR(テーブル_Swim015[[#This Row],[水路]],"")</f>
        <v>8</v>
      </c>
      <c r="E2217" t="str">
        <f>IFERROR(LOOKUP(テーブル_Swim015[[#This Row],[選手番号]],Sheet3!A:A,Sheet3!C:C),"")</f>
        <v/>
      </c>
      <c r="G2217" t="str">
        <f>IFERROR(LOOKUP(テーブル_Swim015[[#This Row],[選手番号]],Sheet2!A:A,Sheet2!B:B),"")</f>
        <v/>
      </c>
    </row>
    <row r="2218" spans="1:7">
      <c r="A2218">
        <f>IFERROR(テーブル_Swim015[[#This Row],[UID]],"")</f>
        <v>206</v>
      </c>
      <c r="B2218">
        <f>IFERROR(テーブル_Swim015[[#This Row],[組]],"")</f>
        <v>3</v>
      </c>
      <c r="C2218">
        <f>IFERROR(テーブル_Swim015[[#This Row],[水路]],"")</f>
        <v>1</v>
      </c>
      <c r="E2218" t="str">
        <f>IFERROR(LOOKUP(テーブル_Swim015[[#This Row],[選手番号]],Sheet3!A:A,Sheet3!C:C),"")</f>
        <v xml:space="preserve">三宮　璃子                    </v>
      </c>
      <c r="G2218" t="str">
        <f>IFERROR(LOOKUP(テーブル_Swim015[[#This Row],[選手番号]],Sheet2!A:A,Sheet2!B:B),"")</f>
        <v xml:space="preserve">ＯＫ藍住                      </v>
      </c>
    </row>
    <row r="2219" spans="1:7">
      <c r="A2219">
        <f>IFERROR(テーブル_Swim015[[#This Row],[UID]],"")</f>
        <v>206</v>
      </c>
      <c r="B2219">
        <f>IFERROR(テーブル_Swim015[[#This Row],[組]],"")</f>
        <v>3</v>
      </c>
      <c r="C2219">
        <f>IFERROR(テーブル_Swim015[[#This Row],[水路]],"")</f>
        <v>2</v>
      </c>
      <c r="E2219" t="str">
        <f>IFERROR(LOOKUP(テーブル_Swim015[[#This Row],[選手番号]],Sheet3!A:A,Sheet3!C:C),"")</f>
        <v xml:space="preserve">三宮　璃子                    </v>
      </c>
      <c r="G2219" t="str">
        <f>IFERROR(LOOKUP(テーブル_Swim015[[#This Row],[選手番号]],Sheet2!A:A,Sheet2!B:B),"")</f>
        <v xml:space="preserve">サンダーＳＳ                  </v>
      </c>
    </row>
    <row r="2220" spans="1:7">
      <c r="A2220">
        <f>IFERROR(テーブル_Swim015[[#This Row],[UID]],"")</f>
        <v>206</v>
      </c>
      <c r="B2220">
        <f>IFERROR(テーブル_Swim015[[#This Row],[組]],"")</f>
        <v>3</v>
      </c>
      <c r="C2220">
        <f>IFERROR(テーブル_Swim015[[#This Row],[水路]],"")</f>
        <v>3</v>
      </c>
      <c r="E2220" t="str">
        <f>IFERROR(LOOKUP(テーブル_Swim015[[#This Row],[選手番号]],Sheet3!A:A,Sheet3!C:C),"")</f>
        <v xml:space="preserve">三宮　璃子                    </v>
      </c>
      <c r="G2220" t="str">
        <f>IFERROR(LOOKUP(テーブル_Swim015[[#This Row],[選手番号]],Sheet2!A:A,Sheet2!B:B),"")</f>
        <v xml:space="preserve">ＯＫＳＳ                      </v>
      </c>
    </row>
    <row r="2221" spans="1:7">
      <c r="A2221">
        <f>IFERROR(テーブル_Swim015[[#This Row],[UID]],"")</f>
        <v>206</v>
      </c>
      <c r="B2221">
        <f>IFERROR(テーブル_Swim015[[#This Row],[組]],"")</f>
        <v>3</v>
      </c>
      <c r="C2221">
        <f>IFERROR(テーブル_Swim015[[#This Row],[水路]],"")</f>
        <v>4</v>
      </c>
      <c r="E2221" t="str">
        <f>IFERROR(LOOKUP(テーブル_Swim015[[#This Row],[選手番号]],Sheet3!A:A,Sheet3!C:C),"")</f>
        <v xml:space="preserve">三宮　璃子                    </v>
      </c>
      <c r="G2221" t="str">
        <f>IFERROR(LOOKUP(テーブル_Swim015[[#This Row],[選手番号]],Sheet2!A:A,Sheet2!B:B),"")</f>
        <v xml:space="preserve">ジャパン丸亀                  </v>
      </c>
    </row>
    <row r="2222" spans="1:7">
      <c r="A2222">
        <f>IFERROR(テーブル_Swim015[[#This Row],[UID]],"")</f>
        <v>206</v>
      </c>
      <c r="B2222">
        <f>IFERROR(テーブル_Swim015[[#This Row],[組]],"")</f>
        <v>3</v>
      </c>
      <c r="C2222">
        <f>IFERROR(テーブル_Swim015[[#This Row],[水路]],"")</f>
        <v>5</v>
      </c>
      <c r="E2222" t="str">
        <f>IFERROR(LOOKUP(テーブル_Swim015[[#This Row],[選手番号]],Sheet3!A:A,Sheet3!C:C),"")</f>
        <v xml:space="preserve">三宮　璃子                    </v>
      </c>
      <c r="G2222" t="str">
        <f>IFERROR(LOOKUP(テーブル_Swim015[[#This Row],[選手番号]],Sheet2!A:A,Sheet2!B:B),"")</f>
        <v xml:space="preserve">ジャパン高松                  </v>
      </c>
    </row>
    <row r="2223" spans="1:7">
      <c r="A2223">
        <f>IFERROR(テーブル_Swim015[[#This Row],[UID]],"")</f>
        <v>206</v>
      </c>
      <c r="B2223">
        <f>IFERROR(テーブル_Swim015[[#This Row],[組]],"")</f>
        <v>3</v>
      </c>
      <c r="C2223">
        <f>IFERROR(テーブル_Swim015[[#This Row],[水路]],"")</f>
        <v>6</v>
      </c>
      <c r="E2223" t="str">
        <f>IFERROR(LOOKUP(テーブル_Swim015[[#This Row],[選手番号]],Sheet3!A:A,Sheet3!C:C),"")</f>
        <v xml:space="preserve">三宮　璃子                    </v>
      </c>
      <c r="G2223" t="str">
        <f>IFERROR(LOOKUP(テーブル_Swim015[[#This Row],[選手番号]],Sheet2!A:A,Sheet2!B:B),"")</f>
        <v xml:space="preserve">坂出伊藤ＳＳ                  </v>
      </c>
    </row>
    <row r="2224" spans="1:7">
      <c r="A2224">
        <f>IFERROR(テーブル_Swim015[[#This Row],[UID]],"")</f>
        <v>206</v>
      </c>
      <c r="B2224">
        <f>IFERROR(テーブル_Swim015[[#This Row],[組]],"")</f>
        <v>3</v>
      </c>
      <c r="C2224">
        <f>IFERROR(テーブル_Swim015[[#This Row],[水路]],"")</f>
        <v>7</v>
      </c>
      <c r="E2224" t="str">
        <f>IFERROR(LOOKUP(テーブル_Swim015[[#This Row],[選手番号]],Sheet3!A:A,Sheet3!C:C),"")</f>
        <v xml:space="preserve">三宮　璃子                    </v>
      </c>
      <c r="G2224" t="str">
        <f>IFERROR(LOOKUP(テーブル_Swim015[[#This Row],[選手番号]],Sheet2!A:A,Sheet2!B:B),"")</f>
        <v xml:space="preserve">リー保内                      </v>
      </c>
    </row>
    <row r="2225" spans="1:7">
      <c r="A2225">
        <f>IFERROR(テーブル_Swim015[[#This Row],[UID]],"")</f>
        <v>206</v>
      </c>
      <c r="B2225">
        <f>IFERROR(テーブル_Swim015[[#This Row],[組]],"")</f>
        <v>3</v>
      </c>
      <c r="C2225">
        <f>IFERROR(テーブル_Swim015[[#This Row],[水路]],"")</f>
        <v>8</v>
      </c>
      <c r="E2225" t="str">
        <f>IFERROR(LOOKUP(テーブル_Swim015[[#This Row],[選手番号]],Sheet3!A:A,Sheet3!C:C),"")</f>
        <v xml:space="preserve">三宮　璃子                    </v>
      </c>
      <c r="G2225" t="str">
        <f>IFERROR(LOOKUP(テーブル_Swim015[[#This Row],[選手番号]],Sheet2!A:A,Sheet2!B:B),"")</f>
        <v xml:space="preserve">ﾌｨｯﾀ高知                      </v>
      </c>
    </row>
    <row r="2226" spans="1:7">
      <c r="A2226">
        <f>IFERROR(テーブル_Swim015[[#This Row],[UID]],"")</f>
        <v>207</v>
      </c>
      <c r="B2226">
        <f>IFERROR(テーブル_Swim015[[#This Row],[組]],"")</f>
        <v>1</v>
      </c>
      <c r="C2226">
        <f>IFERROR(テーブル_Swim015[[#This Row],[水路]],"")</f>
        <v>1</v>
      </c>
      <c r="E2226" t="str">
        <f>IFERROR(LOOKUP(テーブル_Swim015[[#This Row],[選手番号]],Sheet3!A:A,Sheet3!C:C),"")</f>
        <v xml:space="preserve">三宮　璃子                    </v>
      </c>
      <c r="G2226" t="str">
        <f>IFERROR(LOOKUP(テーブル_Swim015[[#This Row],[選手番号]],Sheet2!A:A,Sheet2!B:B),"")</f>
        <v xml:space="preserve">NSP高知                       </v>
      </c>
    </row>
    <row r="2227" spans="1:7">
      <c r="A2227">
        <f>IFERROR(テーブル_Swim015[[#This Row],[UID]],"")</f>
        <v>207</v>
      </c>
      <c r="B2227">
        <f>IFERROR(テーブル_Swim015[[#This Row],[組]],"")</f>
        <v>1</v>
      </c>
      <c r="C2227">
        <f>IFERROR(テーブル_Swim015[[#This Row],[水路]],"")</f>
        <v>2</v>
      </c>
      <c r="E2227" t="str">
        <f>IFERROR(LOOKUP(テーブル_Swim015[[#This Row],[選手番号]],Sheet3!A:A,Sheet3!C:C),"")</f>
        <v xml:space="preserve">三宮　璃子                    </v>
      </c>
      <c r="G2227" t="str">
        <f>IFERROR(LOOKUP(テーブル_Swim015[[#This Row],[選手番号]],Sheet2!A:A,Sheet2!B:B),"")</f>
        <v xml:space="preserve">ジャパン三木                  </v>
      </c>
    </row>
    <row r="2228" spans="1:7">
      <c r="A2228">
        <f>IFERROR(テーブル_Swim015[[#This Row],[UID]],"")</f>
        <v>207</v>
      </c>
      <c r="B2228">
        <f>IFERROR(テーブル_Swim015[[#This Row],[組]],"")</f>
        <v>1</v>
      </c>
      <c r="C2228">
        <f>IFERROR(テーブル_Swim015[[#This Row],[水路]],"")</f>
        <v>3</v>
      </c>
      <c r="E2228" t="str">
        <f>IFERROR(LOOKUP(テーブル_Swim015[[#This Row],[選手番号]],Sheet3!A:A,Sheet3!C:C),"")</f>
        <v xml:space="preserve">三宮　璃子                    </v>
      </c>
      <c r="G2228" t="str">
        <f>IFERROR(LOOKUP(テーブル_Swim015[[#This Row],[選手番号]],Sheet2!A:A,Sheet2!B:B),"")</f>
        <v xml:space="preserve">ジャパン丸亀                  </v>
      </c>
    </row>
    <row r="2229" spans="1:7">
      <c r="A2229">
        <f>IFERROR(テーブル_Swim015[[#This Row],[UID]],"")</f>
        <v>207</v>
      </c>
      <c r="B2229">
        <f>IFERROR(テーブル_Swim015[[#This Row],[組]],"")</f>
        <v>1</v>
      </c>
      <c r="C2229">
        <f>IFERROR(テーブル_Swim015[[#This Row],[水路]],"")</f>
        <v>4</v>
      </c>
      <c r="E2229" t="str">
        <f>IFERROR(LOOKUP(テーブル_Swim015[[#This Row],[選手番号]],Sheet3!A:A,Sheet3!C:C),"")</f>
        <v xml:space="preserve">三宮　璃子                    </v>
      </c>
      <c r="G2229" t="str">
        <f>IFERROR(LOOKUP(テーブル_Swim015[[#This Row],[選手番号]],Sheet2!A:A,Sheet2!B:B),"")</f>
        <v xml:space="preserve">八幡浜ＳＣ                    </v>
      </c>
    </row>
    <row r="2230" spans="1:7">
      <c r="A2230">
        <f>IFERROR(テーブル_Swim015[[#This Row],[UID]],"")</f>
        <v>207</v>
      </c>
      <c r="B2230">
        <f>IFERROR(テーブル_Swim015[[#This Row],[組]],"")</f>
        <v>1</v>
      </c>
      <c r="C2230">
        <f>IFERROR(テーブル_Swim015[[#This Row],[水路]],"")</f>
        <v>5</v>
      </c>
      <c r="E2230" t="str">
        <f>IFERROR(LOOKUP(テーブル_Swim015[[#This Row],[選手番号]],Sheet3!A:A,Sheet3!C:C),"")</f>
        <v xml:space="preserve">三宮　璃子                    </v>
      </c>
      <c r="G2230" t="str">
        <f>IFERROR(LOOKUP(テーブル_Swim015[[#This Row],[選手番号]],Sheet2!A:A,Sheet2!B:B),"")</f>
        <v xml:space="preserve">サンダーＳＳ                  </v>
      </c>
    </row>
    <row r="2231" spans="1:7">
      <c r="A2231">
        <f>IFERROR(テーブル_Swim015[[#This Row],[UID]],"")</f>
        <v>207</v>
      </c>
      <c r="B2231">
        <f>IFERROR(テーブル_Swim015[[#This Row],[組]],"")</f>
        <v>1</v>
      </c>
      <c r="C2231">
        <f>IFERROR(テーブル_Swim015[[#This Row],[水路]],"")</f>
        <v>6</v>
      </c>
      <c r="E2231" t="str">
        <f>IFERROR(LOOKUP(テーブル_Swim015[[#This Row],[選手番号]],Sheet3!A:A,Sheet3!C:C),"")</f>
        <v xml:space="preserve">三宮　璃子                    </v>
      </c>
      <c r="G2231" t="str">
        <f>IFERROR(LOOKUP(テーブル_Swim015[[#This Row],[選手番号]],Sheet2!A:A,Sheet2!B:B),"")</f>
        <v xml:space="preserve">五百木ＳＣ                    </v>
      </c>
    </row>
    <row r="2232" spans="1:7">
      <c r="A2232">
        <f>IFERROR(テーブル_Swim015[[#This Row],[UID]],"")</f>
        <v>207</v>
      </c>
      <c r="B2232">
        <f>IFERROR(テーブル_Swim015[[#This Row],[組]],"")</f>
        <v>1</v>
      </c>
      <c r="C2232">
        <f>IFERROR(テーブル_Swim015[[#This Row],[水路]],"")</f>
        <v>7</v>
      </c>
      <c r="E2232" t="str">
        <f>IFERROR(LOOKUP(テーブル_Swim015[[#This Row],[選手番号]],Sheet3!A:A,Sheet3!C:C),"")</f>
        <v xml:space="preserve">三宮　璃子                    </v>
      </c>
      <c r="G2232" t="str">
        <f>IFERROR(LOOKUP(テーブル_Swim015[[#This Row],[選手番号]],Sheet2!A:A,Sheet2!B:B),"")</f>
        <v xml:space="preserve">ZEYO-ST                       </v>
      </c>
    </row>
    <row r="2233" spans="1:7">
      <c r="A2233">
        <f>IFERROR(テーブル_Swim015[[#This Row],[UID]],"")</f>
        <v>207</v>
      </c>
      <c r="B2233">
        <f>IFERROR(テーブル_Swim015[[#This Row],[組]],"")</f>
        <v>1</v>
      </c>
      <c r="C2233">
        <f>IFERROR(テーブル_Swim015[[#This Row],[水路]],"")</f>
        <v>8</v>
      </c>
      <c r="E2233" t="str">
        <f>IFERROR(LOOKUP(テーブル_Swim015[[#This Row],[選手番号]],Sheet3!A:A,Sheet3!C:C),"")</f>
        <v xml:space="preserve">三宮　璃子                    </v>
      </c>
      <c r="G2233" t="str">
        <f>IFERROR(LOOKUP(テーブル_Swim015[[#This Row],[選手番号]],Sheet2!A:A,Sheet2!B:B),"")</f>
        <v xml:space="preserve">ジャパン高松                  </v>
      </c>
    </row>
    <row r="2234" spans="1:7">
      <c r="A2234">
        <f>IFERROR(テーブル_Swim015[[#This Row],[UID]],"")</f>
        <v>208</v>
      </c>
      <c r="B2234">
        <f>IFERROR(テーブル_Swim015[[#This Row],[組]],"")</f>
        <v>1</v>
      </c>
      <c r="C2234">
        <f>IFERROR(テーブル_Swim015[[#This Row],[水路]],"")</f>
        <v>1</v>
      </c>
      <c r="E2234" t="str">
        <f>IFERROR(LOOKUP(テーブル_Swim015[[#This Row],[選手番号]],Sheet3!A:A,Sheet3!C:C),"")</f>
        <v xml:space="preserve">三宮　璃子                    </v>
      </c>
      <c r="G2234" t="str">
        <f>IFERROR(LOOKUP(テーブル_Swim015[[#This Row],[選手番号]],Sheet2!A:A,Sheet2!B:B),"")</f>
        <v xml:space="preserve">ZEYO-ST                       </v>
      </c>
    </row>
    <row r="2235" spans="1:7">
      <c r="A2235">
        <f>IFERROR(テーブル_Swim015[[#This Row],[UID]],"")</f>
        <v>208</v>
      </c>
      <c r="B2235">
        <f>IFERROR(テーブル_Swim015[[#This Row],[組]],"")</f>
        <v>1</v>
      </c>
      <c r="C2235">
        <f>IFERROR(テーブル_Swim015[[#This Row],[水路]],"")</f>
        <v>2</v>
      </c>
      <c r="E2235" t="str">
        <f>IFERROR(LOOKUP(テーブル_Swim015[[#This Row],[選手番号]],Sheet3!A:A,Sheet3!C:C),"")</f>
        <v xml:space="preserve">三宮　璃子                    </v>
      </c>
      <c r="G2235" t="str">
        <f>IFERROR(LOOKUP(テーブル_Swim015[[#This Row],[選手番号]],Sheet2!A:A,Sheet2!B:B),"")</f>
        <v xml:space="preserve">伊藤ＳＳ                      </v>
      </c>
    </row>
    <row r="2236" spans="1:7">
      <c r="A2236">
        <f>IFERROR(テーブル_Swim015[[#This Row],[UID]],"")</f>
        <v>208</v>
      </c>
      <c r="B2236">
        <f>IFERROR(テーブル_Swim015[[#This Row],[組]],"")</f>
        <v>1</v>
      </c>
      <c r="C2236">
        <f>IFERROR(テーブル_Swim015[[#This Row],[水路]],"")</f>
        <v>3</v>
      </c>
      <c r="E2236" t="str">
        <f>IFERROR(LOOKUP(テーブル_Swim015[[#This Row],[選手番号]],Sheet3!A:A,Sheet3!C:C),"")</f>
        <v xml:space="preserve">三宮　璃子                    </v>
      </c>
      <c r="G2236" t="str">
        <f>IFERROR(LOOKUP(テーブル_Swim015[[#This Row],[選手番号]],Sheet2!A:A,Sheet2!B:B),"")</f>
        <v xml:space="preserve">ＯＫ藍住                      </v>
      </c>
    </row>
    <row r="2237" spans="1:7">
      <c r="A2237">
        <f>IFERROR(テーブル_Swim015[[#This Row],[UID]],"")</f>
        <v>208</v>
      </c>
      <c r="B2237">
        <f>IFERROR(テーブル_Swim015[[#This Row],[組]],"")</f>
        <v>1</v>
      </c>
      <c r="C2237">
        <f>IFERROR(テーブル_Swim015[[#This Row],[水路]],"")</f>
        <v>4</v>
      </c>
      <c r="E2237" t="str">
        <f>IFERROR(LOOKUP(テーブル_Swim015[[#This Row],[選手番号]],Sheet3!A:A,Sheet3!C:C),"")</f>
        <v xml:space="preserve">三宮　璃子                    </v>
      </c>
      <c r="G2237" t="str">
        <f>IFERROR(LOOKUP(テーブル_Swim015[[#This Row],[選手番号]],Sheet2!A:A,Sheet2!B:B),"")</f>
        <v xml:space="preserve">ＯＫＳＳ                      </v>
      </c>
    </row>
    <row r="2238" spans="1:7">
      <c r="A2238">
        <f>IFERROR(テーブル_Swim015[[#This Row],[UID]],"")</f>
        <v>208</v>
      </c>
      <c r="B2238">
        <f>IFERROR(テーブル_Swim015[[#This Row],[組]],"")</f>
        <v>1</v>
      </c>
      <c r="C2238">
        <f>IFERROR(テーブル_Swim015[[#This Row],[水路]],"")</f>
        <v>5</v>
      </c>
      <c r="E2238" t="str">
        <f>IFERROR(LOOKUP(テーブル_Swim015[[#This Row],[選手番号]],Sheet3!A:A,Sheet3!C:C),"")</f>
        <v xml:space="preserve">三宮　璃子                    </v>
      </c>
      <c r="G2238" t="str">
        <f>IFERROR(LOOKUP(テーブル_Swim015[[#This Row],[選手番号]],Sheet2!A:A,Sheet2!B:B),"")</f>
        <v xml:space="preserve">ジャパン高松                  </v>
      </c>
    </row>
    <row r="2239" spans="1:7">
      <c r="A2239">
        <f>IFERROR(テーブル_Swim015[[#This Row],[UID]],"")</f>
        <v>208</v>
      </c>
      <c r="B2239">
        <f>IFERROR(テーブル_Swim015[[#This Row],[組]],"")</f>
        <v>1</v>
      </c>
      <c r="C2239">
        <f>IFERROR(テーブル_Swim015[[#This Row],[水路]],"")</f>
        <v>6</v>
      </c>
      <c r="E2239" t="str">
        <f>IFERROR(LOOKUP(テーブル_Swim015[[#This Row],[選手番号]],Sheet3!A:A,Sheet3!C:C),"")</f>
        <v xml:space="preserve">三宮　璃子                    </v>
      </c>
      <c r="G2239" t="str">
        <f>IFERROR(LOOKUP(テーブル_Swim015[[#This Row],[選手番号]],Sheet2!A:A,Sheet2!B:B),"")</f>
        <v xml:space="preserve">フィッタ松山                  </v>
      </c>
    </row>
    <row r="2240" spans="1:7">
      <c r="A2240">
        <f>IFERROR(テーブル_Swim015[[#This Row],[UID]],"")</f>
        <v>208</v>
      </c>
      <c r="B2240">
        <f>IFERROR(テーブル_Swim015[[#This Row],[組]],"")</f>
        <v>1</v>
      </c>
      <c r="C2240">
        <f>IFERROR(テーブル_Swim015[[#This Row],[水路]],"")</f>
        <v>7</v>
      </c>
      <c r="E2240" t="str">
        <f>IFERROR(LOOKUP(テーブル_Swim015[[#This Row],[選手番号]],Sheet3!A:A,Sheet3!C:C),"")</f>
        <v xml:space="preserve">三宮　璃子                    </v>
      </c>
      <c r="G2240" t="str">
        <f>IFERROR(LOOKUP(テーブル_Swim015[[#This Row],[選手番号]],Sheet2!A:A,Sheet2!B:B),"")</f>
        <v xml:space="preserve">みかづきＳＳ                  </v>
      </c>
    </row>
    <row r="2241" spans="1:7">
      <c r="A2241">
        <f>IFERROR(テーブル_Swim015[[#This Row],[UID]],"")</f>
        <v>208</v>
      </c>
      <c r="B2241">
        <f>IFERROR(テーブル_Swim015[[#This Row],[組]],"")</f>
        <v>1</v>
      </c>
      <c r="C2241">
        <f>IFERROR(テーブル_Swim015[[#This Row],[水路]],"")</f>
        <v>8</v>
      </c>
      <c r="E2241" t="str">
        <f>IFERROR(LOOKUP(テーブル_Swim015[[#This Row],[選手番号]],Sheet3!A:A,Sheet3!C:C),"")</f>
        <v/>
      </c>
      <c r="G2241" t="str">
        <f>IFERROR(LOOKUP(テーブル_Swim015[[#This Row],[選手番号]],Sheet2!A:A,Sheet2!B:B),"")</f>
        <v/>
      </c>
    </row>
    <row r="2242" spans="1:7">
      <c r="A2242">
        <f>IFERROR(テーブル_Swim015[[#This Row],[UID]],"")</f>
        <v>208</v>
      </c>
      <c r="B2242">
        <f>IFERROR(テーブル_Swim015[[#This Row],[組]],"")</f>
        <v>2</v>
      </c>
      <c r="C2242">
        <f>IFERROR(テーブル_Swim015[[#This Row],[水路]],"")</f>
        <v>1</v>
      </c>
      <c r="E2242" t="str">
        <f>IFERROR(LOOKUP(テーブル_Swim015[[#This Row],[選手番号]],Sheet3!A:A,Sheet3!C:C),"")</f>
        <v xml:space="preserve">三宮　璃子                    </v>
      </c>
      <c r="G2242" t="str">
        <f>IFERROR(LOOKUP(テーブル_Swim015[[#This Row],[選手番号]],Sheet2!A:A,Sheet2!B:B),"")</f>
        <v xml:space="preserve">ジャパン丸亀                  </v>
      </c>
    </row>
    <row r="2243" spans="1:7">
      <c r="A2243">
        <f>IFERROR(テーブル_Swim015[[#This Row],[UID]],"")</f>
        <v>208</v>
      </c>
      <c r="B2243">
        <f>IFERROR(テーブル_Swim015[[#This Row],[組]],"")</f>
        <v>2</v>
      </c>
      <c r="C2243">
        <f>IFERROR(テーブル_Swim015[[#This Row],[水路]],"")</f>
        <v>2</v>
      </c>
      <c r="E2243" t="str">
        <f>IFERROR(LOOKUP(テーブル_Swim015[[#This Row],[選手番号]],Sheet3!A:A,Sheet3!C:C),"")</f>
        <v xml:space="preserve">三宮　璃子                    </v>
      </c>
      <c r="G2243" t="str">
        <f>IFERROR(LOOKUP(テーブル_Swim015[[#This Row],[選手番号]],Sheet2!A:A,Sheet2!B:B),"")</f>
        <v xml:space="preserve">石原ＳＣ                      </v>
      </c>
    </row>
    <row r="2244" spans="1:7">
      <c r="A2244">
        <f>IFERROR(テーブル_Swim015[[#This Row],[UID]],"")</f>
        <v>208</v>
      </c>
      <c r="B2244">
        <f>IFERROR(テーブル_Swim015[[#This Row],[組]],"")</f>
        <v>2</v>
      </c>
      <c r="C2244">
        <f>IFERROR(テーブル_Swim015[[#This Row],[水路]],"")</f>
        <v>3</v>
      </c>
      <c r="E2244" t="str">
        <f>IFERROR(LOOKUP(テーブル_Swim015[[#This Row],[選手番号]],Sheet3!A:A,Sheet3!C:C),"")</f>
        <v xml:space="preserve">三宮　璃子                    </v>
      </c>
      <c r="G2244" t="str">
        <f>IFERROR(LOOKUP(テーブル_Swim015[[#This Row],[選手番号]],Sheet2!A:A,Sheet2!B:B),"")</f>
        <v xml:space="preserve">ハッピー阿南                  </v>
      </c>
    </row>
    <row r="2245" spans="1:7">
      <c r="A2245">
        <f>IFERROR(テーブル_Swim015[[#This Row],[UID]],"")</f>
        <v>208</v>
      </c>
      <c r="B2245">
        <f>IFERROR(テーブル_Swim015[[#This Row],[組]],"")</f>
        <v>2</v>
      </c>
      <c r="C2245">
        <f>IFERROR(テーブル_Swim015[[#This Row],[水路]],"")</f>
        <v>4</v>
      </c>
      <c r="E2245" t="str">
        <f>IFERROR(LOOKUP(テーブル_Swim015[[#This Row],[選手番号]],Sheet3!A:A,Sheet3!C:C),"")</f>
        <v xml:space="preserve">三宮　璃子                    </v>
      </c>
      <c r="G2245" t="str">
        <f>IFERROR(LOOKUP(テーブル_Swim015[[#This Row],[選手番号]],Sheet2!A:A,Sheet2!B:B),"")</f>
        <v xml:space="preserve">坂出伊藤ＳＳ                  </v>
      </c>
    </row>
    <row r="2246" spans="1:7">
      <c r="A2246">
        <f>IFERROR(テーブル_Swim015[[#This Row],[UID]],"")</f>
        <v>208</v>
      </c>
      <c r="B2246">
        <f>IFERROR(テーブル_Swim015[[#This Row],[組]],"")</f>
        <v>2</v>
      </c>
      <c r="C2246">
        <f>IFERROR(テーブル_Swim015[[#This Row],[水路]],"")</f>
        <v>5</v>
      </c>
      <c r="E2246" t="str">
        <f>IFERROR(LOOKUP(テーブル_Swim015[[#This Row],[選手番号]],Sheet3!A:A,Sheet3!C:C),"")</f>
        <v xml:space="preserve">三宮　璃子                    </v>
      </c>
      <c r="G2246" t="str">
        <f>IFERROR(LOOKUP(テーブル_Swim015[[#This Row],[選手番号]],Sheet2!A:A,Sheet2!B:B),"")</f>
        <v xml:space="preserve">NSP高知                       </v>
      </c>
    </row>
    <row r="2247" spans="1:7">
      <c r="A2247">
        <f>IFERROR(テーブル_Swim015[[#This Row],[UID]],"")</f>
        <v>208</v>
      </c>
      <c r="B2247">
        <f>IFERROR(テーブル_Swim015[[#This Row],[組]],"")</f>
        <v>2</v>
      </c>
      <c r="C2247">
        <f>IFERROR(テーブル_Swim015[[#This Row],[水路]],"")</f>
        <v>6</v>
      </c>
      <c r="E2247" t="str">
        <f>IFERROR(LOOKUP(テーブル_Swim015[[#This Row],[選手番号]],Sheet3!A:A,Sheet3!C:C),"")</f>
        <v xml:space="preserve">三宮　璃子                    </v>
      </c>
      <c r="G2247" t="str">
        <f>IFERROR(LOOKUP(テーブル_Swim015[[#This Row],[選手番号]],Sheet2!A:A,Sheet2!B:B),"")</f>
        <v xml:space="preserve">ジャパン三木                  </v>
      </c>
    </row>
    <row r="2248" spans="1:7">
      <c r="A2248">
        <f>IFERROR(テーブル_Swim015[[#This Row],[UID]],"")</f>
        <v>208</v>
      </c>
      <c r="B2248">
        <f>IFERROR(テーブル_Swim015[[#This Row],[組]],"")</f>
        <v>2</v>
      </c>
      <c r="C2248">
        <f>IFERROR(テーブル_Swim015[[#This Row],[水路]],"")</f>
        <v>7</v>
      </c>
      <c r="E2248" t="str">
        <f>IFERROR(LOOKUP(テーブル_Swim015[[#This Row],[選手番号]],Sheet3!A:A,Sheet3!C:C),"")</f>
        <v xml:space="preserve">三宮　璃子                    </v>
      </c>
      <c r="G2248" t="str">
        <f>IFERROR(LOOKUP(テーブル_Swim015[[#This Row],[選手番号]],Sheet2!A:A,Sheet2!B:B),"")</f>
        <v xml:space="preserve">サンダーＳＳ                  </v>
      </c>
    </row>
    <row r="2249" spans="1:7">
      <c r="A2249">
        <f>IFERROR(テーブル_Swim015[[#This Row],[UID]],"")</f>
        <v>208</v>
      </c>
      <c r="B2249">
        <f>IFERROR(テーブル_Swim015[[#This Row],[組]],"")</f>
        <v>2</v>
      </c>
      <c r="C2249">
        <f>IFERROR(テーブル_Swim015[[#This Row],[水路]],"")</f>
        <v>8</v>
      </c>
      <c r="E2249" t="str">
        <f>IFERROR(LOOKUP(テーブル_Swim015[[#This Row],[選手番号]],Sheet3!A:A,Sheet3!C:C),"")</f>
        <v xml:space="preserve">三宮　璃子                    </v>
      </c>
      <c r="G2249" t="str">
        <f>IFERROR(LOOKUP(テーブル_Swim015[[#This Row],[選手番号]],Sheet2!A:A,Sheet2!B:B),"")</f>
        <v xml:space="preserve">ファイブテン                  </v>
      </c>
    </row>
    <row r="2250" spans="1:7">
      <c r="A2250" t="str">
        <f>IFERROR(テーブル_Swim015[[#This Row],[UID]],"")</f>
        <v/>
      </c>
      <c r="B2250" t="str">
        <f>IFERROR(テーブル_Swim015[[#This Row],[組]],"")</f>
        <v/>
      </c>
      <c r="C2250" t="str">
        <f>IFERROR(テーブル_Swim015[[#This Row],[水路]],"")</f>
        <v/>
      </c>
      <c r="E2250" t="str">
        <f>IFERROR(LOOKUP(テーブル_Swim015[[#This Row],[選手番号]],Sheet3!A:A,Sheet3!C:C),"")</f>
        <v/>
      </c>
      <c r="G2250" t="str">
        <f>IFERROR(LOOKUP(テーブル_Swim015[[#This Row],[選手番号]],Sheet2!A:A,Sheet2!B:B),"")</f>
        <v/>
      </c>
    </row>
    <row r="2251" spans="1:7">
      <c r="A2251" t="str">
        <f>IFERROR(テーブル_Swim015[[#This Row],[UID]],"")</f>
        <v/>
      </c>
      <c r="B2251" t="str">
        <f>IFERROR(テーブル_Swim015[[#This Row],[組]],"")</f>
        <v/>
      </c>
      <c r="C2251" t="str">
        <f>IFERROR(テーブル_Swim015[[#This Row],[水路]],"")</f>
        <v/>
      </c>
      <c r="E2251" t="str">
        <f>IFERROR(LOOKUP(テーブル_Swim015[[#This Row],[選手番号]],Sheet3!A:A,Sheet3!C:C),"")</f>
        <v/>
      </c>
      <c r="G2251" t="str">
        <f>IFERROR(LOOKUP(テーブル_Swim015[[#This Row],[選手番号]],Sheet2!A:A,Sheet2!B:B),"")</f>
        <v/>
      </c>
    </row>
    <row r="2252" spans="1:7">
      <c r="A2252" t="str">
        <f>IFERROR(テーブル_Swim015[[#This Row],[UID]],"")</f>
        <v/>
      </c>
      <c r="B2252" t="str">
        <f>IFERROR(テーブル_Swim015[[#This Row],[組]],"")</f>
        <v/>
      </c>
      <c r="C2252" t="str">
        <f>IFERROR(テーブル_Swim015[[#This Row],[水路]],"")</f>
        <v/>
      </c>
      <c r="E2252" t="str">
        <f>IFERROR(LOOKUP(テーブル_Swim015[[#This Row],[選手番号]],Sheet3!A:A,Sheet3!C:C),"")</f>
        <v/>
      </c>
      <c r="G2252" t="str">
        <f>IFERROR(LOOKUP(テーブル_Swim015[[#This Row],[選手番号]],Sheet2!A:A,Sheet2!B:B),"")</f>
        <v/>
      </c>
    </row>
    <row r="2253" spans="1:7">
      <c r="A2253" t="str">
        <f>IFERROR(テーブル_Swim015[[#This Row],[UID]],"")</f>
        <v/>
      </c>
      <c r="B2253" t="str">
        <f>IFERROR(テーブル_Swim015[[#This Row],[組]],"")</f>
        <v/>
      </c>
      <c r="C2253" t="str">
        <f>IFERROR(テーブル_Swim015[[#This Row],[水路]],"")</f>
        <v/>
      </c>
      <c r="E2253" t="str">
        <f>IFERROR(LOOKUP(テーブル_Swim015[[#This Row],[選手番号]],Sheet3!A:A,Sheet3!C:C),"")</f>
        <v/>
      </c>
      <c r="G2253" t="str">
        <f>IFERROR(LOOKUP(テーブル_Swim015[[#This Row],[選手番号]],Sheet2!A:A,Sheet2!B:B),"")</f>
        <v/>
      </c>
    </row>
    <row r="2254" spans="1:7">
      <c r="A2254" t="str">
        <f>IFERROR(テーブル_Swim015[[#This Row],[UID]],"")</f>
        <v/>
      </c>
      <c r="B2254" t="str">
        <f>IFERROR(テーブル_Swim015[[#This Row],[組]],"")</f>
        <v/>
      </c>
      <c r="C2254" t="str">
        <f>IFERROR(テーブル_Swim015[[#This Row],[水路]],"")</f>
        <v/>
      </c>
      <c r="E2254" t="str">
        <f>IFERROR(LOOKUP(テーブル_Swim015[[#This Row],[選手番号]],Sheet3!A:A,Sheet3!C:C),"")</f>
        <v/>
      </c>
      <c r="G2254" t="str">
        <f>IFERROR(LOOKUP(テーブル_Swim015[[#This Row],[選手番号]],Sheet2!A:A,Sheet2!B:B),"")</f>
        <v/>
      </c>
    </row>
    <row r="2255" spans="1:7">
      <c r="A2255" t="str">
        <f>IFERROR(テーブル_Swim015[[#This Row],[UID]],"")</f>
        <v/>
      </c>
      <c r="B2255" t="str">
        <f>IFERROR(テーブル_Swim015[[#This Row],[組]],"")</f>
        <v/>
      </c>
      <c r="C2255" t="str">
        <f>IFERROR(テーブル_Swim015[[#This Row],[水路]],"")</f>
        <v/>
      </c>
      <c r="E2255" t="str">
        <f>IFERROR(LOOKUP(テーブル_Swim015[[#This Row],[選手番号]],Sheet3!A:A,Sheet3!C:C),"")</f>
        <v/>
      </c>
      <c r="G2255" t="str">
        <f>IFERROR(LOOKUP(テーブル_Swim015[[#This Row],[選手番号]],Sheet2!A:A,Sheet2!B:B),"")</f>
        <v/>
      </c>
    </row>
    <row r="2256" spans="1:7">
      <c r="A2256" t="str">
        <f>IFERROR(テーブル_Swim015[[#This Row],[UID]],"")</f>
        <v/>
      </c>
      <c r="B2256" t="str">
        <f>IFERROR(テーブル_Swim015[[#This Row],[組]],"")</f>
        <v/>
      </c>
      <c r="C2256" t="str">
        <f>IFERROR(テーブル_Swim015[[#This Row],[水路]],"")</f>
        <v/>
      </c>
      <c r="E2256" t="str">
        <f>IFERROR(LOOKUP(テーブル_Swim015[[#This Row],[選手番号]],Sheet3!A:A,Sheet3!C:C),"")</f>
        <v/>
      </c>
      <c r="G2256" t="str">
        <f>IFERROR(LOOKUP(テーブル_Swim015[[#This Row],[選手番号]],Sheet2!A:A,Sheet2!B:B),"")</f>
        <v/>
      </c>
    </row>
    <row r="2257" spans="1:7">
      <c r="A2257" t="str">
        <f>IFERROR(テーブル_Swim015[[#This Row],[UID]],"")</f>
        <v/>
      </c>
      <c r="B2257" t="str">
        <f>IFERROR(テーブル_Swim015[[#This Row],[組]],"")</f>
        <v/>
      </c>
      <c r="C2257" t="str">
        <f>IFERROR(テーブル_Swim015[[#This Row],[水路]],"")</f>
        <v/>
      </c>
      <c r="E2257" t="str">
        <f>IFERROR(LOOKUP(テーブル_Swim015[[#This Row],[選手番号]],Sheet3!A:A,Sheet3!C:C),"")</f>
        <v/>
      </c>
      <c r="G2257" t="str">
        <f>IFERROR(LOOKUP(テーブル_Swim015[[#This Row],[選手番号]],Sheet2!A:A,Sheet2!B:B),"")</f>
        <v/>
      </c>
    </row>
    <row r="2258" spans="1:7">
      <c r="A2258" t="str">
        <f>IFERROR(テーブル_Swim015[[#This Row],[UID]],"")</f>
        <v/>
      </c>
      <c r="B2258" t="str">
        <f>IFERROR(テーブル_Swim015[[#This Row],[組]],"")</f>
        <v/>
      </c>
      <c r="C2258" t="str">
        <f>IFERROR(テーブル_Swim015[[#This Row],[水路]],"")</f>
        <v/>
      </c>
      <c r="E2258" t="str">
        <f>IFERROR(LOOKUP(テーブル_Swim015[[#This Row],[選手番号]],Sheet3!A:A,Sheet3!C:C),"")</f>
        <v/>
      </c>
      <c r="G2258" t="str">
        <f>IFERROR(LOOKUP(テーブル_Swim015[[#This Row],[選手番号]],Sheet2!A:A,Sheet2!B:B),"")</f>
        <v/>
      </c>
    </row>
    <row r="2259" spans="1:7">
      <c r="A2259" t="str">
        <f>IFERROR(テーブル_Swim015[[#This Row],[UID]],"")</f>
        <v/>
      </c>
      <c r="B2259" t="str">
        <f>IFERROR(テーブル_Swim015[[#This Row],[組]],"")</f>
        <v/>
      </c>
      <c r="C2259" t="str">
        <f>IFERROR(テーブル_Swim015[[#This Row],[水路]],"")</f>
        <v/>
      </c>
      <c r="E2259" t="str">
        <f>IFERROR(LOOKUP(テーブル_Swim015[[#This Row],[選手番号]],Sheet3!A:A,Sheet3!C:C),"")</f>
        <v/>
      </c>
      <c r="G2259" t="str">
        <f>IFERROR(LOOKUP(テーブル_Swim015[[#This Row],[選手番号]],Sheet2!A:A,Sheet2!B:B),"")</f>
        <v/>
      </c>
    </row>
    <row r="2260" spans="1:7">
      <c r="A2260" t="str">
        <f>IFERROR(テーブル_Swim015[[#This Row],[UID]],"")</f>
        <v/>
      </c>
      <c r="B2260" t="str">
        <f>IFERROR(テーブル_Swim015[[#This Row],[組]],"")</f>
        <v/>
      </c>
      <c r="C2260" t="str">
        <f>IFERROR(テーブル_Swim015[[#This Row],[水路]],"")</f>
        <v/>
      </c>
      <c r="E2260" t="str">
        <f>IFERROR(LOOKUP(テーブル_Swim015[[#This Row],[選手番号]],Sheet3!A:A,Sheet3!C:C),"")</f>
        <v/>
      </c>
      <c r="G2260" t="str">
        <f>IFERROR(LOOKUP(テーブル_Swim015[[#This Row],[選手番号]],Sheet2!A:A,Sheet2!B:B),"")</f>
        <v/>
      </c>
    </row>
    <row r="2261" spans="1:7">
      <c r="A2261" t="str">
        <f>IFERROR(テーブル_Swim015[[#This Row],[UID]],"")</f>
        <v/>
      </c>
      <c r="B2261" t="str">
        <f>IFERROR(テーブル_Swim015[[#This Row],[組]],"")</f>
        <v/>
      </c>
      <c r="C2261" t="str">
        <f>IFERROR(テーブル_Swim015[[#This Row],[水路]],"")</f>
        <v/>
      </c>
      <c r="E2261" t="str">
        <f>IFERROR(LOOKUP(テーブル_Swim015[[#This Row],[選手番号]],Sheet3!A:A,Sheet3!C:C),"")</f>
        <v/>
      </c>
      <c r="G2261" t="str">
        <f>IFERROR(LOOKUP(テーブル_Swim015[[#This Row],[選手番号]],Sheet2!A:A,Sheet2!B:B),"")</f>
        <v/>
      </c>
    </row>
    <row r="2262" spans="1:7">
      <c r="A2262" t="str">
        <f>IFERROR(テーブル_Swim015[[#This Row],[UID]],"")</f>
        <v/>
      </c>
      <c r="B2262" t="str">
        <f>IFERROR(テーブル_Swim015[[#This Row],[組]],"")</f>
        <v/>
      </c>
      <c r="C2262" t="str">
        <f>IFERROR(テーブル_Swim015[[#This Row],[水路]],"")</f>
        <v/>
      </c>
      <c r="E2262" t="str">
        <f>IFERROR(LOOKUP(テーブル_Swim015[[#This Row],[選手番号]],Sheet3!A:A,Sheet3!C:C),"")</f>
        <v/>
      </c>
      <c r="G2262" t="str">
        <f>IFERROR(LOOKUP(テーブル_Swim015[[#This Row],[選手番号]],Sheet2!A:A,Sheet2!B:B),"")</f>
        <v/>
      </c>
    </row>
    <row r="2263" spans="1:7">
      <c r="A2263" t="str">
        <f>IFERROR(テーブル_Swim015[[#This Row],[UID]],"")</f>
        <v/>
      </c>
      <c r="B2263" t="str">
        <f>IFERROR(テーブル_Swim015[[#This Row],[組]],"")</f>
        <v/>
      </c>
      <c r="C2263" t="str">
        <f>IFERROR(テーブル_Swim015[[#This Row],[水路]],"")</f>
        <v/>
      </c>
      <c r="E2263" t="str">
        <f>IFERROR(LOOKUP(テーブル_Swim015[[#This Row],[選手番号]],Sheet3!A:A,Sheet3!C:C),"")</f>
        <v/>
      </c>
      <c r="G2263" t="str">
        <f>IFERROR(LOOKUP(テーブル_Swim015[[#This Row],[選手番号]],Sheet2!A:A,Sheet2!B:B),"")</f>
        <v/>
      </c>
    </row>
    <row r="2264" spans="1:7">
      <c r="A2264" t="str">
        <f>IFERROR(テーブル_Swim015[[#This Row],[UID]],"")</f>
        <v/>
      </c>
      <c r="B2264" t="str">
        <f>IFERROR(テーブル_Swim015[[#This Row],[組]],"")</f>
        <v/>
      </c>
      <c r="C2264" t="str">
        <f>IFERROR(テーブル_Swim015[[#This Row],[水路]],"")</f>
        <v/>
      </c>
      <c r="E2264" t="str">
        <f>IFERROR(LOOKUP(テーブル_Swim015[[#This Row],[選手番号]],Sheet3!A:A,Sheet3!C:C),"")</f>
        <v/>
      </c>
      <c r="G2264" t="str">
        <f>IFERROR(LOOKUP(テーブル_Swim015[[#This Row],[選手番号]],Sheet2!A:A,Sheet2!B:B),"")</f>
        <v/>
      </c>
    </row>
    <row r="2265" spans="1:7">
      <c r="A2265" t="str">
        <f>IFERROR(テーブル_Swim015[[#This Row],[UID]],"")</f>
        <v/>
      </c>
      <c r="B2265" t="str">
        <f>IFERROR(テーブル_Swim015[[#This Row],[組]],"")</f>
        <v/>
      </c>
      <c r="C2265" t="str">
        <f>IFERROR(テーブル_Swim015[[#This Row],[水路]],"")</f>
        <v/>
      </c>
      <c r="E2265" t="str">
        <f>IFERROR(LOOKUP(テーブル_Swim015[[#This Row],[選手番号]],Sheet3!A:A,Sheet3!C:C),"")</f>
        <v/>
      </c>
      <c r="G2265" t="str">
        <f>IFERROR(LOOKUP(テーブル_Swim015[[#This Row],[選手番号]],Sheet2!A:A,Sheet2!B:B),"")</f>
        <v/>
      </c>
    </row>
    <row r="2266" spans="1:7">
      <c r="A2266" t="str">
        <f>IFERROR(テーブル_Swim015[[#This Row],[UID]],"")</f>
        <v/>
      </c>
      <c r="B2266" t="str">
        <f>IFERROR(テーブル_Swim015[[#This Row],[組]],"")</f>
        <v/>
      </c>
      <c r="C2266" t="str">
        <f>IFERROR(テーブル_Swim015[[#This Row],[水路]],"")</f>
        <v/>
      </c>
      <c r="E2266" t="str">
        <f>IFERROR(LOOKUP(テーブル_Swim015[[#This Row],[選手番号]],Sheet3!A:A,Sheet3!C:C),"")</f>
        <v/>
      </c>
      <c r="G2266" t="str">
        <f>IFERROR(LOOKUP(テーブル_Swim015[[#This Row],[選手番号]],Sheet2!A:A,Sheet2!B:B),"")</f>
        <v/>
      </c>
    </row>
    <row r="2267" spans="1:7">
      <c r="A2267" t="str">
        <f>IFERROR(テーブル_Swim015[[#This Row],[UID]],"")</f>
        <v/>
      </c>
      <c r="B2267" t="str">
        <f>IFERROR(テーブル_Swim015[[#This Row],[組]],"")</f>
        <v/>
      </c>
      <c r="C2267" t="str">
        <f>IFERROR(テーブル_Swim015[[#This Row],[水路]],"")</f>
        <v/>
      </c>
      <c r="E2267" t="str">
        <f>IFERROR(LOOKUP(テーブル_Swim015[[#This Row],[選手番号]],Sheet3!A:A,Sheet3!C:C),"")</f>
        <v/>
      </c>
      <c r="G2267" t="str">
        <f>IFERROR(LOOKUP(テーブル_Swim015[[#This Row],[選手番号]],Sheet2!A:A,Sheet2!B:B),"")</f>
        <v/>
      </c>
    </row>
    <row r="2268" spans="1:7">
      <c r="A2268" t="str">
        <f>IFERROR(テーブル_Swim015[[#This Row],[UID]],"")</f>
        <v/>
      </c>
      <c r="B2268" t="str">
        <f>IFERROR(テーブル_Swim015[[#This Row],[組]],"")</f>
        <v/>
      </c>
      <c r="C2268" t="str">
        <f>IFERROR(テーブル_Swim015[[#This Row],[水路]],"")</f>
        <v/>
      </c>
      <c r="E2268" t="str">
        <f>IFERROR(LOOKUP(テーブル_Swim015[[#This Row],[選手番号]],Sheet3!A:A,Sheet3!C:C),"")</f>
        <v/>
      </c>
      <c r="G2268" t="str">
        <f>IFERROR(LOOKUP(テーブル_Swim015[[#This Row],[選手番号]],Sheet2!A:A,Sheet2!B:B),"")</f>
        <v/>
      </c>
    </row>
    <row r="2269" spans="1:7">
      <c r="A2269" t="str">
        <f>IFERROR(テーブル_Swim015[[#This Row],[UID]],"")</f>
        <v/>
      </c>
      <c r="B2269" t="str">
        <f>IFERROR(テーブル_Swim015[[#This Row],[組]],"")</f>
        <v/>
      </c>
      <c r="C2269" t="str">
        <f>IFERROR(テーブル_Swim015[[#This Row],[水路]],"")</f>
        <v/>
      </c>
      <c r="E2269" t="str">
        <f>IFERROR(LOOKUP(テーブル_Swim015[[#This Row],[選手番号]],Sheet3!A:A,Sheet3!C:C),"")</f>
        <v/>
      </c>
      <c r="G2269" t="str">
        <f>IFERROR(LOOKUP(テーブル_Swim015[[#This Row],[選手番号]],Sheet2!A:A,Sheet2!B:B),"")</f>
        <v/>
      </c>
    </row>
    <row r="2270" spans="1:7">
      <c r="A2270" t="str">
        <f>IFERROR(テーブル_Swim015[[#This Row],[UID]],"")</f>
        <v/>
      </c>
      <c r="B2270" t="str">
        <f>IFERROR(テーブル_Swim015[[#This Row],[組]],"")</f>
        <v/>
      </c>
      <c r="C2270" t="str">
        <f>IFERROR(テーブル_Swim015[[#This Row],[水路]],"")</f>
        <v/>
      </c>
      <c r="E2270" t="str">
        <f>IFERROR(LOOKUP(テーブル_Swim015[[#This Row],[選手番号]],Sheet3!A:A,Sheet3!C:C),"")</f>
        <v/>
      </c>
      <c r="G2270" t="str">
        <f>IFERROR(LOOKUP(テーブル_Swim015[[#This Row],[選手番号]],Sheet2!A:A,Sheet2!B:B),"")</f>
        <v/>
      </c>
    </row>
    <row r="2271" spans="1:7">
      <c r="A2271" t="str">
        <f>IFERROR(テーブル_Swim015[[#This Row],[UID]],"")</f>
        <v/>
      </c>
      <c r="B2271" t="str">
        <f>IFERROR(テーブル_Swim015[[#This Row],[組]],"")</f>
        <v/>
      </c>
      <c r="C2271" t="str">
        <f>IFERROR(テーブル_Swim015[[#This Row],[水路]],"")</f>
        <v/>
      </c>
      <c r="E2271" t="str">
        <f>IFERROR(LOOKUP(テーブル_Swim015[[#This Row],[選手番号]],Sheet3!A:A,Sheet3!C:C),"")</f>
        <v/>
      </c>
      <c r="G2271" t="str">
        <f>IFERROR(LOOKUP(テーブル_Swim015[[#This Row],[選手番号]],Sheet2!A:A,Sheet2!B:B),"")</f>
        <v/>
      </c>
    </row>
    <row r="2272" spans="1:7">
      <c r="A2272" t="str">
        <f>IFERROR(テーブル_Swim015[[#This Row],[UID]],"")</f>
        <v/>
      </c>
      <c r="B2272" t="str">
        <f>IFERROR(テーブル_Swim015[[#This Row],[組]],"")</f>
        <v/>
      </c>
      <c r="C2272" t="str">
        <f>IFERROR(テーブル_Swim015[[#This Row],[水路]],"")</f>
        <v/>
      </c>
      <c r="E2272" t="str">
        <f>IFERROR(LOOKUP(テーブル_Swim015[[#This Row],[選手番号]],Sheet3!A:A,Sheet3!C:C),"")</f>
        <v/>
      </c>
      <c r="G2272" t="str">
        <f>IFERROR(LOOKUP(テーブル_Swim015[[#This Row],[選手番号]],Sheet2!A:A,Sheet2!B:B),"")</f>
        <v/>
      </c>
    </row>
    <row r="2273" spans="1:7">
      <c r="A2273" t="str">
        <f>IFERROR(テーブル_Swim015[[#This Row],[UID]],"")</f>
        <v/>
      </c>
      <c r="B2273" t="str">
        <f>IFERROR(テーブル_Swim015[[#This Row],[組]],"")</f>
        <v/>
      </c>
      <c r="C2273" t="str">
        <f>IFERROR(テーブル_Swim015[[#This Row],[水路]],"")</f>
        <v/>
      </c>
      <c r="E2273" t="str">
        <f>IFERROR(LOOKUP(テーブル_Swim015[[#This Row],[選手番号]],Sheet3!A:A,Sheet3!C:C),"")</f>
        <v/>
      </c>
      <c r="G2273" t="str">
        <f>IFERROR(LOOKUP(テーブル_Swim015[[#This Row],[選手番号]],Sheet2!A:A,Sheet2!B:B),"")</f>
        <v/>
      </c>
    </row>
    <row r="2274" spans="1:7">
      <c r="A2274" t="str">
        <f>IFERROR(テーブル_Swim015[[#This Row],[UID]],"")</f>
        <v/>
      </c>
      <c r="B2274" t="str">
        <f>IFERROR(テーブル_Swim015[[#This Row],[組]],"")</f>
        <v/>
      </c>
      <c r="C2274" t="str">
        <f>IFERROR(テーブル_Swim015[[#This Row],[水路]],"")</f>
        <v/>
      </c>
      <c r="E2274" t="str">
        <f>IFERROR(LOOKUP(テーブル_Swim015[[#This Row],[選手番号]],Sheet3!A:A,Sheet3!C:C),"")</f>
        <v/>
      </c>
      <c r="G2274" t="str">
        <f>IFERROR(LOOKUP(テーブル_Swim015[[#This Row],[選手番号]],Sheet2!A:A,Sheet2!B:B),"")</f>
        <v/>
      </c>
    </row>
    <row r="2275" spans="1:7">
      <c r="A2275" t="str">
        <f>IFERROR(テーブル_Swim015[[#This Row],[UID]],"")</f>
        <v/>
      </c>
      <c r="B2275" t="str">
        <f>IFERROR(テーブル_Swim015[[#This Row],[組]],"")</f>
        <v/>
      </c>
      <c r="C2275" t="str">
        <f>IFERROR(テーブル_Swim015[[#This Row],[水路]],"")</f>
        <v/>
      </c>
      <c r="E2275" t="str">
        <f>IFERROR(LOOKUP(テーブル_Swim015[[#This Row],[選手番号]],Sheet3!A:A,Sheet3!C:C),"")</f>
        <v/>
      </c>
      <c r="G2275" t="str">
        <f>IFERROR(LOOKUP(テーブル_Swim015[[#This Row],[選手番号]],Sheet2!A:A,Sheet2!B:B),"")</f>
        <v/>
      </c>
    </row>
    <row r="2276" spans="1:7">
      <c r="A2276" t="str">
        <f>IFERROR(テーブル_Swim015[[#This Row],[UID]],"")</f>
        <v/>
      </c>
      <c r="B2276" t="str">
        <f>IFERROR(テーブル_Swim015[[#This Row],[組]],"")</f>
        <v/>
      </c>
      <c r="C2276" t="str">
        <f>IFERROR(テーブル_Swim015[[#This Row],[水路]],"")</f>
        <v/>
      </c>
      <c r="E2276" t="str">
        <f>IFERROR(LOOKUP(テーブル_Swim015[[#This Row],[選手番号]],Sheet3!A:A,Sheet3!C:C),"")</f>
        <v/>
      </c>
      <c r="G2276" t="str">
        <f>IFERROR(LOOKUP(テーブル_Swim015[[#This Row],[選手番号]],Sheet2!A:A,Sheet2!B:B),"")</f>
        <v/>
      </c>
    </row>
    <row r="2277" spans="1:7">
      <c r="A2277" t="str">
        <f>IFERROR(テーブル_Swim015[[#This Row],[UID]],"")</f>
        <v/>
      </c>
      <c r="B2277" t="str">
        <f>IFERROR(テーブル_Swim015[[#This Row],[組]],"")</f>
        <v/>
      </c>
      <c r="C2277" t="str">
        <f>IFERROR(テーブル_Swim015[[#This Row],[水路]],"")</f>
        <v/>
      </c>
      <c r="E2277" t="str">
        <f>IFERROR(LOOKUP(テーブル_Swim015[[#This Row],[選手番号]],Sheet3!A:A,Sheet3!C:C),"")</f>
        <v/>
      </c>
      <c r="G2277" t="str">
        <f>IFERROR(LOOKUP(テーブル_Swim015[[#This Row],[選手番号]],Sheet2!A:A,Sheet2!B:B),"")</f>
        <v/>
      </c>
    </row>
    <row r="2278" spans="1:7">
      <c r="A2278" t="str">
        <f>IFERROR(テーブル_Swim015[[#This Row],[UID]],"")</f>
        <v/>
      </c>
      <c r="B2278" t="str">
        <f>IFERROR(テーブル_Swim015[[#This Row],[組]],"")</f>
        <v/>
      </c>
      <c r="C2278" t="str">
        <f>IFERROR(テーブル_Swim015[[#This Row],[水路]],"")</f>
        <v/>
      </c>
      <c r="E2278" t="str">
        <f>IFERROR(LOOKUP(テーブル_Swim015[[#This Row],[選手番号]],Sheet3!A:A,Sheet3!C:C),"")</f>
        <v/>
      </c>
      <c r="G2278" t="str">
        <f>IFERROR(LOOKUP(テーブル_Swim015[[#This Row],[選手番号]],Sheet2!A:A,Sheet2!B:B),"")</f>
        <v/>
      </c>
    </row>
    <row r="2279" spans="1:7">
      <c r="A2279" t="str">
        <f>IFERROR(テーブル_Swim015[[#This Row],[UID]],"")</f>
        <v/>
      </c>
      <c r="B2279" t="str">
        <f>IFERROR(テーブル_Swim015[[#This Row],[組]],"")</f>
        <v/>
      </c>
      <c r="C2279" t="str">
        <f>IFERROR(テーブル_Swim015[[#This Row],[水路]],"")</f>
        <v/>
      </c>
      <c r="E2279" t="str">
        <f>IFERROR(LOOKUP(テーブル_Swim015[[#This Row],[選手番号]],Sheet3!A:A,Sheet3!C:C),"")</f>
        <v/>
      </c>
      <c r="G2279" t="str">
        <f>IFERROR(LOOKUP(テーブル_Swim015[[#This Row],[選手番号]],Sheet2!A:A,Sheet2!B:B),"")</f>
        <v/>
      </c>
    </row>
    <row r="2280" spans="1:7">
      <c r="A2280" t="str">
        <f>IFERROR(テーブル_Swim015[[#This Row],[UID]],"")</f>
        <v/>
      </c>
      <c r="B2280" t="str">
        <f>IFERROR(テーブル_Swim015[[#This Row],[組]],"")</f>
        <v/>
      </c>
      <c r="C2280" t="str">
        <f>IFERROR(テーブル_Swim015[[#This Row],[水路]],"")</f>
        <v/>
      </c>
      <c r="E2280" t="str">
        <f>IFERROR(LOOKUP(テーブル_Swim015[[#This Row],[選手番号]],Sheet3!A:A,Sheet3!C:C),"")</f>
        <v/>
      </c>
      <c r="G2280" t="str">
        <f>IFERROR(LOOKUP(テーブル_Swim015[[#This Row],[選手番号]],Sheet2!A:A,Sheet2!B:B),"")</f>
        <v/>
      </c>
    </row>
    <row r="2281" spans="1:7">
      <c r="A2281" t="str">
        <f>IFERROR(テーブル_Swim015[[#This Row],[UID]],"")</f>
        <v/>
      </c>
      <c r="B2281" t="str">
        <f>IFERROR(テーブル_Swim015[[#This Row],[組]],"")</f>
        <v/>
      </c>
      <c r="C2281" t="str">
        <f>IFERROR(テーブル_Swim015[[#This Row],[水路]],"")</f>
        <v/>
      </c>
      <c r="E2281" t="str">
        <f>IFERROR(LOOKUP(テーブル_Swim015[[#This Row],[選手番号]],Sheet3!A:A,Sheet3!C:C),"")</f>
        <v/>
      </c>
      <c r="G2281" t="str">
        <f>IFERROR(LOOKUP(テーブル_Swim015[[#This Row],[選手番号]],Sheet2!A:A,Sheet2!B:B),"")</f>
        <v/>
      </c>
    </row>
    <row r="2282" spans="1:7">
      <c r="A2282" t="str">
        <f>IFERROR(テーブル_Swim015[[#This Row],[UID]],"")</f>
        <v/>
      </c>
      <c r="B2282" t="str">
        <f>IFERROR(テーブル_Swim015[[#This Row],[組]],"")</f>
        <v/>
      </c>
      <c r="C2282" t="str">
        <f>IFERROR(テーブル_Swim015[[#This Row],[水路]],"")</f>
        <v/>
      </c>
      <c r="E2282" t="str">
        <f>IFERROR(LOOKUP(テーブル_Swim015[[#This Row],[選手番号]],Sheet3!A:A,Sheet3!C:C),"")</f>
        <v/>
      </c>
      <c r="G2282" t="str">
        <f>IFERROR(LOOKUP(テーブル_Swim015[[#This Row],[選手番号]],Sheet2!A:A,Sheet2!B:B),"")</f>
        <v/>
      </c>
    </row>
    <row r="2283" spans="1:7">
      <c r="A2283" t="str">
        <f>IFERROR(テーブル_Swim015[[#This Row],[UID]],"")</f>
        <v/>
      </c>
      <c r="B2283" t="str">
        <f>IFERROR(テーブル_Swim015[[#This Row],[組]],"")</f>
        <v/>
      </c>
      <c r="C2283" t="str">
        <f>IFERROR(テーブル_Swim015[[#This Row],[水路]],"")</f>
        <v/>
      </c>
      <c r="E2283" t="str">
        <f>IFERROR(LOOKUP(テーブル_Swim015[[#This Row],[選手番号]],Sheet3!A:A,Sheet3!C:C),"")</f>
        <v/>
      </c>
      <c r="G2283" t="str">
        <f>IFERROR(LOOKUP(テーブル_Swim015[[#This Row],[選手番号]],Sheet2!A:A,Sheet2!B:B),"")</f>
        <v/>
      </c>
    </row>
    <row r="2284" spans="1:7">
      <c r="A2284" t="str">
        <f>IFERROR(テーブル_Swim015[[#This Row],[UID]],"")</f>
        <v/>
      </c>
      <c r="B2284" t="str">
        <f>IFERROR(テーブル_Swim015[[#This Row],[組]],"")</f>
        <v/>
      </c>
      <c r="C2284" t="str">
        <f>IFERROR(テーブル_Swim015[[#This Row],[水路]],"")</f>
        <v/>
      </c>
      <c r="E2284" t="str">
        <f>IFERROR(LOOKUP(テーブル_Swim015[[#This Row],[選手番号]],Sheet3!A:A,Sheet3!C:C),"")</f>
        <v/>
      </c>
      <c r="G2284" t="str">
        <f>IFERROR(LOOKUP(テーブル_Swim015[[#This Row],[選手番号]],Sheet2!A:A,Sheet2!B:B),"")</f>
        <v/>
      </c>
    </row>
    <row r="2285" spans="1:7">
      <c r="A2285" t="str">
        <f>IFERROR(テーブル_Swim015[[#This Row],[UID]],"")</f>
        <v/>
      </c>
      <c r="B2285" t="str">
        <f>IFERROR(テーブル_Swim015[[#This Row],[組]],"")</f>
        <v/>
      </c>
      <c r="C2285" t="str">
        <f>IFERROR(テーブル_Swim015[[#This Row],[水路]],"")</f>
        <v/>
      </c>
      <c r="E2285" t="str">
        <f>IFERROR(LOOKUP(テーブル_Swim015[[#This Row],[選手番号]],Sheet3!A:A,Sheet3!C:C),"")</f>
        <v/>
      </c>
      <c r="G2285" t="str">
        <f>IFERROR(LOOKUP(テーブル_Swim015[[#This Row],[選手番号]],Sheet2!A:A,Sheet2!B:B),"")</f>
        <v/>
      </c>
    </row>
    <row r="2286" spans="1:7">
      <c r="A2286" t="str">
        <f>IFERROR(テーブル_Swim015[[#This Row],[UID]],"")</f>
        <v/>
      </c>
      <c r="B2286" t="str">
        <f>IFERROR(テーブル_Swim015[[#This Row],[組]],"")</f>
        <v/>
      </c>
      <c r="C2286" t="str">
        <f>IFERROR(テーブル_Swim015[[#This Row],[水路]],"")</f>
        <v/>
      </c>
      <c r="E2286" t="str">
        <f>IFERROR(LOOKUP(テーブル_Swim015[[#This Row],[選手番号]],Sheet3!A:A,Sheet3!C:C),"")</f>
        <v/>
      </c>
      <c r="G2286" t="str">
        <f>IFERROR(LOOKUP(テーブル_Swim015[[#This Row],[選手番号]],Sheet2!A:A,Sheet2!B:B),"")</f>
        <v/>
      </c>
    </row>
    <row r="2287" spans="1:7">
      <c r="A2287" t="str">
        <f>IFERROR(テーブル_Swim015[[#This Row],[UID]],"")</f>
        <v/>
      </c>
      <c r="B2287" t="str">
        <f>IFERROR(テーブル_Swim015[[#This Row],[組]],"")</f>
        <v/>
      </c>
      <c r="C2287" t="str">
        <f>IFERROR(テーブル_Swim015[[#This Row],[水路]],"")</f>
        <v/>
      </c>
      <c r="E2287" t="str">
        <f>IFERROR(LOOKUP(テーブル_Swim015[[#This Row],[選手番号]],Sheet3!A:A,Sheet3!C:C),"")</f>
        <v/>
      </c>
      <c r="G2287" t="str">
        <f>IFERROR(LOOKUP(テーブル_Swim015[[#This Row],[選手番号]],Sheet2!A:A,Sheet2!B:B),"")</f>
        <v/>
      </c>
    </row>
    <row r="2288" spans="1:7">
      <c r="A2288" t="str">
        <f>IFERROR(テーブル_Swim015[[#This Row],[UID]],"")</f>
        <v/>
      </c>
      <c r="B2288" t="str">
        <f>IFERROR(テーブル_Swim015[[#This Row],[組]],"")</f>
        <v/>
      </c>
      <c r="C2288" t="str">
        <f>IFERROR(テーブル_Swim015[[#This Row],[水路]],"")</f>
        <v/>
      </c>
      <c r="E2288" t="str">
        <f>IFERROR(LOOKUP(テーブル_Swim015[[#This Row],[選手番号]],Sheet3!A:A,Sheet3!C:C),"")</f>
        <v/>
      </c>
      <c r="G2288" t="str">
        <f>IFERROR(LOOKUP(テーブル_Swim015[[#This Row],[選手番号]],Sheet2!A:A,Sheet2!B:B),"")</f>
        <v/>
      </c>
    </row>
    <row r="2289" spans="1:7">
      <c r="A2289" t="str">
        <f>IFERROR(テーブル_Swim015[[#This Row],[UID]],"")</f>
        <v/>
      </c>
      <c r="B2289" t="str">
        <f>IFERROR(テーブル_Swim015[[#This Row],[組]],"")</f>
        <v/>
      </c>
      <c r="C2289" t="str">
        <f>IFERROR(テーブル_Swim015[[#This Row],[水路]],"")</f>
        <v/>
      </c>
      <c r="E2289" t="str">
        <f>IFERROR(LOOKUP(テーブル_Swim015[[#This Row],[選手番号]],Sheet3!A:A,Sheet3!C:C),"")</f>
        <v/>
      </c>
      <c r="G2289" t="str">
        <f>IFERROR(LOOKUP(テーブル_Swim015[[#This Row],[選手番号]],Sheet2!A:A,Sheet2!B:B),"")</f>
        <v/>
      </c>
    </row>
    <row r="2290" spans="1:7">
      <c r="A2290" t="str">
        <f>IFERROR(テーブル_Swim015[[#This Row],[UID]],"")</f>
        <v/>
      </c>
      <c r="B2290" t="str">
        <f>IFERROR(テーブル_Swim015[[#This Row],[組]],"")</f>
        <v/>
      </c>
      <c r="C2290" t="str">
        <f>IFERROR(テーブル_Swim015[[#This Row],[水路]],"")</f>
        <v/>
      </c>
      <c r="E2290" t="str">
        <f>IFERROR(LOOKUP(テーブル_Swim015[[#This Row],[選手番号]],Sheet3!A:A,Sheet3!C:C),"")</f>
        <v/>
      </c>
      <c r="G2290" t="str">
        <f>IFERROR(LOOKUP(テーブル_Swim015[[#This Row],[選手番号]],Sheet2!A:A,Sheet2!B:B),"")</f>
        <v/>
      </c>
    </row>
    <row r="2291" spans="1:7">
      <c r="A2291" t="str">
        <f>IFERROR(テーブル_Swim015[[#This Row],[UID]],"")</f>
        <v/>
      </c>
      <c r="B2291" t="str">
        <f>IFERROR(テーブル_Swim015[[#This Row],[組]],"")</f>
        <v/>
      </c>
      <c r="C2291" t="str">
        <f>IFERROR(テーブル_Swim015[[#This Row],[水路]],"")</f>
        <v/>
      </c>
      <c r="E2291" t="str">
        <f>IFERROR(LOOKUP(テーブル_Swim015[[#This Row],[選手番号]],Sheet3!A:A,Sheet3!C:C),"")</f>
        <v/>
      </c>
      <c r="G2291" t="str">
        <f>IFERROR(LOOKUP(テーブル_Swim015[[#This Row],[選手番号]],Sheet2!A:A,Sheet2!B:B),"")</f>
        <v/>
      </c>
    </row>
    <row r="2292" spans="1:7">
      <c r="A2292" t="str">
        <f>IFERROR(テーブル_Swim015[[#This Row],[UID]],"")</f>
        <v/>
      </c>
      <c r="B2292" t="str">
        <f>IFERROR(テーブル_Swim015[[#This Row],[組]],"")</f>
        <v/>
      </c>
      <c r="C2292" t="str">
        <f>IFERROR(テーブル_Swim015[[#This Row],[水路]],"")</f>
        <v/>
      </c>
      <c r="E2292" t="str">
        <f>IFERROR(LOOKUP(テーブル_Swim015[[#This Row],[選手番号]],Sheet3!A:A,Sheet3!C:C),"")</f>
        <v/>
      </c>
      <c r="G2292" t="str">
        <f>IFERROR(LOOKUP(テーブル_Swim015[[#This Row],[選手番号]],Sheet2!A:A,Sheet2!B:B),"")</f>
        <v/>
      </c>
    </row>
    <row r="2293" spans="1:7">
      <c r="A2293" t="str">
        <f>IFERROR(テーブル_Swim015[[#This Row],[UID]],"")</f>
        <v/>
      </c>
      <c r="B2293" t="str">
        <f>IFERROR(テーブル_Swim015[[#This Row],[組]],"")</f>
        <v/>
      </c>
      <c r="C2293" t="str">
        <f>IFERROR(テーブル_Swim015[[#This Row],[水路]],"")</f>
        <v/>
      </c>
      <c r="E2293" t="str">
        <f>IFERROR(LOOKUP(テーブル_Swim015[[#This Row],[選手番号]],Sheet3!A:A,Sheet3!C:C),"")</f>
        <v/>
      </c>
      <c r="G2293" t="str">
        <f>IFERROR(LOOKUP(テーブル_Swim015[[#This Row],[選手番号]],Sheet2!A:A,Sheet2!B:B),"")</f>
        <v/>
      </c>
    </row>
    <row r="2294" spans="1:7">
      <c r="A2294" t="str">
        <f>IFERROR(テーブル_Swim015[[#This Row],[UID]],"")</f>
        <v/>
      </c>
      <c r="B2294" t="str">
        <f>IFERROR(テーブル_Swim015[[#This Row],[組]],"")</f>
        <v/>
      </c>
      <c r="C2294" t="str">
        <f>IFERROR(テーブル_Swim015[[#This Row],[水路]],"")</f>
        <v/>
      </c>
      <c r="E2294" t="str">
        <f>IFERROR(LOOKUP(テーブル_Swim015[[#This Row],[選手番号]],Sheet3!A:A,Sheet3!C:C),"")</f>
        <v/>
      </c>
      <c r="G2294" t="str">
        <f>IFERROR(LOOKUP(テーブル_Swim015[[#This Row],[選手番号]],Sheet2!A:A,Sheet2!B:B),"")</f>
        <v/>
      </c>
    </row>
    <row r="2295" spans="1:7">
      <c r="A2295" t="str">
        <f>IFERROR(テーブル_Swim015[[#This Row],[UID]],"")</f>
        <v/>
      </c>
      <c r="B2295" t="str">
        <f>IFERROR(テーブル_Swim015[[#This Row],[組]],"")</f>
        <v/>
      </c>
      <c r="C2295" t="str">
        <f>IFERROR(テーブル_Swim015[[#This Row],[水路]],"")</f>
        <v/>
      </c>
      <c r="E2295" t="str">
        <f>IFERROR(LOOKUP(テーブル_Swim015[[#This Row],[選手番号]],Sheet3!A:A,Sheet3!C:C),"")</f>
        <v/>
      </c>
      <c r="G2295" t="str">
        <f>IFERROR(LOOKUP(テーブル_Swim015[[#This Row],[選手番号]],Sheet2!A:A,Sheet2!B:B),"")</f>
        <v/>
      </c>
    </row>
    <row r="2296" spans="1:7">
      <c r="A2296" t="str">
        <f>IFERROR(テーブル_Swim015[[#This Row],[UID]],"")</f>
        <v/>
      </c>
      <c r="B2296" t="str">
        <f>IFERROR(テーブル_Swim015[[#This Row],[組]],"")</f>
        <v/>
      </c>
      <c r="C2296" t="str">
        <f>IFERROR(テーブル_Swim015[[#This Row],[水路]],"")</f>
        <v/>
      </c>
      <c r="E2296" t="str">
        <f>IFERROR(LOOKUP(テーブル_Swim015[[#This Row],[選手番号]],Sheet3!A:A,Sheet3!C:C),"")</f>
        <v/>
      </c>
      <c r="G2296" t="str">
        <f>IFERROR(LOOKUP(テーブル_Swim015[[#This Row],[選手番号]],Sheet2!A:A,Sheet2!B:B),"")</f>
        <v/>
      </c>
    </row>
    <row r="2297" spans="1:7">
      <c r="A2297" t="str">
        <f>IFERROR(テーブル_Swim015[[#This Row],[UID]],"")</f>
        <v/>
      </c>
      <c r="B2297" t="str">
        <f>IFERROR(テーブル_Swim015[[#This Row],[組]],"")</f>
        <v/>
      </c>
      <c r="C2297" t="str">
        <f>IFERROR(テーブル_Swim015[[#This Row],[水路]],"")</f>
        <v/>
      </c>
      <c r="E2297" t="str">
        <f>IFERROR(LOOKUP(テーブル_Swim015[[#This Row],[選手番号]],Sheet3!A:A,Sheet3!C:C),"")</f>
        <v/>
      </c>
      <c r="G2297" t="str">
        <f>IFERROR(LOOKUP(テーブル_Swim015[[#This Row],[選手番号]],Sheet2!A:A,Sheet2!B:B),"")</f>
        <v/>
      </c>
    </row>
    <row r="2298" spans="1:7">
      <c r="A2298" t="str">
        <f>IFERROR(テーブル_Swim015[[#This Row],[UID]],"")</f>
        <v/>
      </c>
      <c r="B2298" t="str">
        <f>IFERROR(テーブル_Swim015[[#This Row],[組]],"")</f>
        <v/>
      </c>
      <c r="C2298" t="str">
        <f>IFERROR(テーブル_Swim015[[#This Row],[水路]],"")</f>
        <v/>
      </c>
      <c r="E2298" t="str">
        <f>IFERROR(LOOKUP(テーブル_Swim015[[#This Row],[選手番号]],Sheet3!A:A,Sheet3!C:C),"")</f>
        <v/>
      </c>
      <c r="G2298" t="str">
        <f>IFERROR(LOOKUP(テーブル_Swim015[[#This Row],[選手番号]],Sheet2!A:A,Sheet2!B:B),"")</f>
        <v/>
      </c>
    </row>
    <row r="2299" spans="1:7">
      <c r="A2299" t="str">
        <f>IFERROR(テーブル_Swim015[[#This Row],[UID]],"")</f>
        <v/>
      </c>
      <c r="B2299" t="str">
        <f>IFERROR(テーブル_Swim015[[#This Row],[組]],"")</f>
        <v/>
      </c>
      <c r="C2299" t="str">
        <f>IFERROR(テーブル_Swim015[[#This Row],[水路]],"")</f>
        <v/>
      </c>
      <c r="E2299" t="str">
        <f>IFERROR(LOOKUP(テーブル_Swim015[[#This Row],[選手番号]],Sheet3!A:A,Sheet3!C:C),"")</f>
        <v/>
      </c>
      <c r="G2299" t="str">
        <f>IFERROR(LOOKUP(テーブル_Swim015[[#This Row],[選手番号]],Sheet2!A:A,Sheet2!B:B),"")</f>
        <v/>
      </c>
    </row>
    <row r="2300" spans="1:7">
      <c r="A2300" t="str">
        <f>IFERROR(テーブル_Swim015[[#This Row],[UID]],"")</f>
        <v/>
      </c>
      <c r="B2300" t="str">
        <f>IFERROR(テーブル_Swim015[[#This Row],[組]],"")</f>
        <v/>
      </c>
      <c r="C2300" t="str">
        <f>IFERROR(テーブル_Swim015[[#This Row],[水路]],"")</f>
        <v/>
      </c>
      <c r="E2300" t="str">
        <f>IFERROR(LOOKUP(テーブル_Swim015[[#This Row],[選手番号]],Sheet3!A:A,Sheet3!C:C),"")</f>
        <v/>
      </c>
      <c r="G2300" t="str">
        <f>IFERROR(LOOKUP(テーブル_Swim015[[#This Row],[選手番号]],Sheet2!A:A,Sheet2!B:B),"")</f>
        <v/>
      </c>
    </row>
    <row r="2301" spans="1:7">
      <c r="A2301" t="str">
        <f>IFERROR(テーブル_Swim015[[#This Row],[UID]],"")</f>
        <v/>
      </c>
      <c r="B2301" t="str">
        <f>IFERROR(テーブル_Swim015[[#This Row],[組]],"")</f>
        <v/>
      </c>
      <c r="C2301" t="str">
        <f>IFERROR(テーブル_Swim015[[#This Row],[水路]],"")</f>
        <v/>
      </c>
      <c r="E2301" t="str">
        <f>IFERROR(LOOKUP(テーブル_Swim015[[#This Row],[選手番号]],Sheet3!A:A,Sheet3!C:C),"")</f>
        <v/>
      </c>
      <c r="G2301" t="str">
        <f>IFERROR(LOOKUP(テーブル_Swim015[[#This Row],[選手番号]],Sheet2!A:A,Sheet2!B:B),"")</f>
        <v/>
      </c>
    </row>
    <row r="2302" spans="1:7">
      <c r="A2302" t="str">
        <f>IFERROR(テーブル_Swim015[[#This Row],[UID]],"")</f>
        <v/>
      </c>
      <c r="B2302" t="str">
        <f>IFERROR(テーブル_Swim015[[#This Row],[組]],"")</f>
        <v/>
      </c>
      <c r="C2302" t="str">
        <f>IFERROR(テーブル_Swim015[[#This Row],[水路]],"")</f>
        <v/>
      </c>
      <c r="E2302" t="str">
        <f>IFERROR(LOOKUP(テーブル_Swim015[[#This Row],[選手番号]],Sheet3!A:A,Sheet3!C:C),"")</f>
        <v/>
      </c>
      <c r="G2302" t="str">
        <f>IFERROR(LOOKUP(テーブル_Swim015[[#This Row],[選手番号]],Sheet2!A:A,Sheet2!B:B),"")</f>
        <v/>
      </c>
    </row>
    <row r="2303" spans="1:7">
      <c r="A2303" t="str">
        <f>IFERROR(テーブル_Swim015[[#This Row],[UID]],"")</f>
        <v/>
      </c>
      <c r="B2303" t="str">
        <f>IFERROR(テーブル_Swim015[[#This Row],[組]],"")</f>
        <v/>
      </c>
      <c r="C2303" t="str">
        <f>IFERROR(テーブル_Swim015[[#This Row],[水路]],"")</f>
        <v/>
      </c>
      <c r="E2303" t="str">
        <f>IFERROR(LOOKUP(テーブル_Swim015[[#This Row],[選手番号]],Sheet3!A:A,Sheet3!C:C),"")</f>
        <v/>
      </c>
      <c r="G2303" t="str">
        <f>IFERROR(LOOKUP(テーブル_Swim015[[#This Row],[選手番号]],Sheet2!A:A,Sheet2!B:B),"")</f>
        <v/>
      </c>
    </row>
    <row r="2304" spans="1:7">
      <c r="A2304" t="str">
        <f>IFERROR(テーブル_Swim015[[#This Row],[UID]],"")</f>
        <v/>
      </c>
      <c r="B2304" t="str">
        <f>IFERROR(テーブル_Swim015[[#This Row],[組]],"")</f>
        <v/>
      </c>
      <c r="C2304" t="str">
        <f>IFERROR(テーブル_Swim015[[#This Row],[水路]],"")</f>
        <v/>
      </c>
      <c r="E2304" t="str">
        <f>IFERROR(LOOKUP(テーブル_Swim015[[#This Row],[選手番号]],Sheet3!A:A,Sheet3!C:C),"")</f>
        <v/>
      </c>
      <c r="G2304" t="str">
        <f>IFERROR(LOOKUP(テーブル_Swim015[[#This Row],[選手番号]],Sheet2!A:A,Sheet2!B:B),"")</f>
        <v/>
      </c>
    </row>
    <row r="2305" spans="1:7">
      <c r="A2305" t="str">
        <f>IFERROR(テーブル_Swim015[[#This Row],[UID]],"")</f>
        <v/>
      </c>
      <c r="B2305" t="str">
        <f>IFERROR(テーブル_Swim015[[#This Row],[組]],"")</f>
        <v/>
      </c>
      <c r="C2305" t="str">
        <f>IFERROR(テーブル_Swim015[[#This Row],[水路]],"")</f>
        <v/>
      </c>
      <c r="E2305" t="str">
        <f>IFERROR(LOOKUP(テーブル_Swim015[[#This Row],[選手番号]],Sheet3!A:A,Sheet3!C:C),"")</f>
        <v/>
      </c>
      <c r="G2305" t="str">
        <f>IFERROR(LOOKUP(テーブル_Swim015[[#This Row],[選手番号]],Sheet2!A:A,Sheet2!B:B),"")</f>
        <v/>
      </c>
    </row>
    <row r="2306" spans="1:7">
      <c r="A2306" t="str">
        <f>IFERROR(テーブル_Swim015[[#This Row],[UID]],"")</f>
        <v/>
      </c>
      <c r="B2306" t="str">
        <f>IFERROR(テーブル_Swim015[[#This Row],[組]],"")</f>
        <v/>
      </c>
      <c r="C2306" t="str">
        <f>IFERROR(テーブル_Swim015[[#This Row],[水路]],"")</f>
        <v/>
      </c>
      <c r="E2306" t="str">
        <f>IFERROR(LOOKUP(テーブル_Swim015[[#This Row],[選手番号]],Sheet3!A:A,Sheet3!C:C),"")</f>
        <v/>
      </c>
      <c r="G2306" t="str">
        <f>IFERROR(LOOKUP(テーブル_Swim015[[#This Row],[選手番号]],Sheet2!A:A,Sheet2!B:B),"")</f>
        <v/>
      </c>
    </row>
    <row r="2307" spans="1:7">
      <c r="A2307" t="str">
        <f>IFERROR(テーブル_Swim015[[#This Row],[UID]],"")</f>
        <v/>
      </c>
      <c r="B2307" t="str">
        <f>IFERROR(テーブル_Swim015[[#This Row],[組]],"")</f>
        <v/>
      </c>
      <c r="C2307" t="str">
        <f>IFERROR(テーブル_Swim015[[#This Row],[水路]],"")</f>
        <v/>
      </c>
      <c r="E2307" t="str">
        <f>IFERROR(LOOKUP(テーブル_Swim015[[#This Row],[選手番号]],Sheet3!A:A,Sheet3!C:C),"")</f>
        <v/>
      </c>
      <c r="G2307" t="str">
        <f>IFERROR(LOOKUP(テーブル_Swim015[[#This Row],[選手番号]],Sheet2!A:A,Sheet2!B:B),"")</f>
        <v/>
      </c>
    </row>
    <row r="2308" spans="1:7">
      <c r="A2308" t="str">
        <f>IFERROR(テーブル_Swim015[[#This Row],[UID]],"")</f>
        <v/>
      </c>
      <c r="B2308" t="str">
        <f>IFERROR(テーブル_Swim015[[#This Row],[組]],"")</f>
        <v/>
      </c>
      <c r="C2308" t="str">
        <f>IFERROR(テーブル_Swim015[[#This Row],[水路]],"")</f>
        <v/>
      </c>
      <c r="E2308" t="str">
        <f>IFERROR(LOOKUP(テーブル_Swim015[[#This Row],[選手番号]],Sheet3!A:A,Sheet3!C:C),"")</f>
        <v/>
      </c>
      <c r="G2308" t="str">
        <f>IFERROR(LOOKUP(テーブル_Swim015[[#This Row],[選手番号]],Sheet2!A:A,Sheet2!B:B),"")</f>
        <v/>
      </c>
    </row>
    <row r="2309" spans="1:7">
      <c r="A2309" t="str">
        <f>IFERROR(テーブル_Swim015[[#This Row],[UID]],"")</f>
        <v/>
      </c>
      <c r="B2309" t="str">
        <f>IFERROR(テーブル_Swim015[[#This Row],[組]],"")</f>
        <v/>
      </c>
      <c r="C2309" t="str">
        <f>IFERROR(テーブル_Swim015[[#This Row],[水路]],"")</f>
        <v/>
      </c>
      <c r="E2309" t="str">
        <f>IFERROR(LOOKUP(テーブル_Swim015[[#This Row],[選手番号]],Sheet3!A:A,Sheet3!C:C),"")</f>
        <v/>
      </c>
      <c r="G2309" t="str">
        <f>IFERROR(LOOKUP(テーブル_Swim015[[#This Row],[選手番号]],Sheet2!A:A,Sheet2!B:B),"")</f>
        <v/>
      </c>
    </row>
    <row r="2310" spans="1:7">
      <c r="A2310" t="str">
        <f>IFERROR(テーブル_Swim015[[#This Row],[UID]],"")</f>
        <v/>
      </c>
      <c r="B2310" t="str">
        <f>IFERROR(テーブル_Swim015[[#This Row],[組]],"")</f>
        <v/>
      </c>
      <c r="C2310" t="str">
        <f>IFERROR(テーブル_Swim015[[#This Row],[水路]],"")</f>
        <v/>
      </c>
      <c r="E2310" t="str">
        <f>IFERROR(LOOKUP(テーブル_Swim015[[#This Row],[選手番号]],Sheet3!A:A,Sheet3!C:C),"")</f>
        <v/>
      </c>
      <c r="G2310" t="str">
        <f>IFERROR(LOOKUP(テーブル_Swim015[[#This Row],[選手番号]],Sheet2!A:A,Sheet2!B:B),"")</f>
        <v/>
      </c>
    </row>
    <row r="2311" spans="1:7">
      <c r="A2311" t="str">
        <f>IFERROR(テーブル_Swim015[[#This Row],[UID]],"")</f>
        <v/>
      </c>
      <c r="B2311" t="str">
        <f>IFERROR(テーブル_Swim015[[#This Row],[組]],"")</f>
        <v/>
      </c>
      <c r="C2311" t="str">
        <f>IFERROR(テーブル_Swim015[[#This Row],[水路]],"")</f>
        <v/>
      </c>
      <c r="E2311" t="str">
        <f>IFERROR(LOOKUP(テーブル_Swim015[[#This Row],[選手番号]],Sheet3!A:A,Sheet3!C:C),"")</f>
        <v/>
      </c>
      <c r="G2311" t="str">
        <f>IFERROR(LOOKUP(テーブル_Swim015[[#This Row],[選手番号]],Sheet2!A:A,Sheet2!B:B),"")</f>
        <v/>
      </c>
    </row>
    <row r="2312" spans="1:7">
      <c r="A2312" t="str">
        <f>IFERROR(テーブル_Swim015[[#This Row],[UID]],"")</f>
        <v/>
      </c>
      <c r="B2312" t="str">
        <f>IFERROR(テーブル_Swim015[[#This Row],[組]],"")</f>
        <v/>
      </c>
      <c r="C2312" t="str">
        <f>IFERROR(テーブル_Swim015[[#This Row],[水路]],"")</f>
        <v/>
      </c>
      <c r="E2312" t="str">
        <f>IFERROR(LOOKUP(テーブル_Swim015[[#This Row],[選手番号]],Sheet3!A:A,Sheet3!C:C),"")</f>
        <v/>
      </c>
      <c r="G2312" t="str">
        <f>IFERROR(LOOKUP(テーブル_Swim015[[#This Row],[選手番号]],Sheet2!A:A,Sheet2!B:B),"")</f>
        <v/>
      </c>
    </row>
    <row r="2313" spans="1:7">
      <c r="A2313" t="str">
        <f>IFERROR(テーブル_Swim015[[#This Row],[UID]],"")</f>
        <v/>
      </c>
      <c r="B2313" t="str">
        <f>IFERROR(テーブル_Swim015[[#This Row],[組]],"")</f>
        <v/>
      </c>
      <c r="C2313" t="str">
        <f>IFERROR(テーブル_Swim015[[#This Row],[水路]],"")</f>
        <v/>
      </c>
      <c r="E2313" t="str">
        <f>IFERROR(LOOKUP(テーブル_Swim015[[#This Row],[選手番号]],Sheet3!A:A,Sheet3!C:C),"")</f>
        <v/>
      </c>
      <c r="G2313" t="str">
        <f>IFERROR(LOOKUP(テーブル_Swim015[[#This Row],[選手番号]],Sheet2!A:A,Sheet2!B:B),"")</f>
        <v/>
      </c>
    </row>
    <row r="2314" spans="1:7">
      <c r="A2314" t="str">
        <f>IFERROR(テーブル_Swim015[[#This Row],[UID]],"")</f>
        <v/>
      </c>
      <c r="B2314" t="str">
        <f>IFERROR(テーブル_Swim015[[#This Row],[組]],"")</f>
        <v/>
      </c>
      <c r="C2314" t="str">
        <f>IFERROR(テーブル_Swim015[[#This Row],[水路]],"")</f>
        <v/>
      </c>
      <c r="E2314" t="str">
        <f>IFERROR(LOOKUP(テーブル_Swim015[[#This Row],[選手番号]],Sheet3!A:A,Sheet3!C:C),"")</f>
        <v/>
      </c>
      <c r="G2314" t="str">
        <f>IFERROR(LOOKUP(テーブル_Swim015[[#This Row],[選手番号]],Sheet2!A:A,Sheet2!B:B),"")</f>
        <v/>
      </c>
    </row>
    <row r="2315" spans="1:7">
      <c r="A2315" t="str">
        <f>IFERROR(テーブル_Swim015[[#This Row],[UID]],"")</f>
        <v/>
      </c>
      <c r="B2315" t="str">
        <f>IFERROR(テーブル_Swim015[[#This Row],[組]],"")</f>
        <v/>
      </c>
      <c r="C2315" t="str">
        <f>IFERROR(テーブル_Swim015[[#This Row],[水路]],"")</f>
        <v/>
      </c>
      <c r="E2315" t="str">
        <f>IFERROR(LOOKUP(テーブル_Swim015[[#This Row],[選手番号]],Sheet3!A:A,Sheet3!C:C),"")</f>
        <v/>
      </c>
      <c r="G2315" t="str">
        <f>IFERROR(LOOKUP(テーブル_Swim015[[#This Row],[選手番号]],Sheet2!A:A,Sheet2!B:B),"")</f>
        <v/>
      </c>
    </row>
    <row r="2316" spans="1:7">
      <c r="A2316" t="str">
        <f>IFERROR(テーブル_Swim015[[#This Row],[UID]],"")</f>
        <v/>
      </c>
      <c r="B2316" t="str">
        <f>IFERROR(テーブル_Swim015[[#This Row],[組]],"")</f>
        <v/>
      </c>
      <c r="C2316" t="str">
        <f>IFERROR(テーブル_Swim015[[#This Row],[水路]],"")</f>
        <v/>
      </c>
      <c r="E2316" t="str">
        <f>IFERROR(LOOKUP(テーブル_Swim015[[#This Row],[選手番号]],Sheet3!A:A,Sheet3!C:C),"")</f>
        <v/>
      </c>
      <c r="G2316" t="str">
        <f>IFERROR(LOOKUP(テーブル_Swim015[[#This Row],[選手番号]],Sheet2!A:A,Sheet2!B:B),"")</f>
        <v/>
      </c>
    </row>
    <row r="2317" spans="1:7">
      <c r="A2317" t="str">
        <f>IFERROR(テーブル_Swim015[[#This Row],[UID]],"")</f>
        <v/>
      </c>
      <c r="B2317" t="str">
        <f>IFERROR(テーブル_Swim015[[#This Row],[組]],"")</f>
        <v/>
      </c>
      <c r="C2317" t="str">
        <f>IFERROR(テーブル_Swim015[[#This Row],[水路]],"")</f>
        <v/>
      </c>
      <c r="E2317" t="str">
        <f>IFERROR(LOOKUP(テーブル_Swim015[[#This Row],[選手番号]],Sheet3!A:A,Sheet3!C:C),"")</f>
        <v/>
      </c>
      <c r="G2317" t="str">
        <f>IFERROR(LOOKUP(テーブル_Swim015[[#This Row],[選手番号]],Sheet2!A:A,Sheet2!B:B),"")</f>
        <v/>
      </c>
    </row>
    <row r="2318" spans="1:7">
      <c r="A2318" t="str">
        <f>IFERROR(テーブル_Swim015[[#This Row],[UID]],"")</f>
        <v/>
      </c>
      <c r="B2318" t="str">
        <f>IFERROR(テーブル_Swim015[[#This Row],[組]],"")</f>
        <v/>
      </c>
      <c r="C2318" t="str">
        <f>IFERROR(テーブル_Swim015[[#This Row],[水路]],"")</f>
        <v/>
      </c>
      <c r="E2318" t="str">
        <f>IFERROR(LOOKUP(テーブル_Swim015[[#This Row],[選手番号]],Sheet3!A:A,Sheet3!C:C),"")</f>
        <v/>
      </c>
      <c r="G2318" t="str">
        <f>IFERROR(LOOKUP(テーブル_Swim015[[#This Row],[選手番号]],Sheet2!A:A,Sheet2!B:B),"")</f>
        <v/>
      </c>
    </row>
    <row r="2319" spans="1:7">
      <c r="A2319" t="str">
        <f>IFERROR(テーブル_Swim015[[#This Row],[UID]],"")</f>
        <v/>
      </c>
      <c r="B2319" t="str">
        <f>IFERROR(テーブル_Swim015[[#This Row],[組]],"")</f>
        <v/>
      </c>
      <c r="C2319" t="str">
        <f>IFERROR(テーブル_Swim015[[#This Row],[水路]],"")</f>
        <v/>
      </c>
      <c r="E2319" t="str">
        <f>IFERROR(LOOKUP(テーブル_Swim015[[#This Row],[選手番号]],Sheet3!A:A,Sheet3!C:C),"")</f>
        <v/>
      </c>
      <c r="G2319" t="str">
        <f>IFERROR(LOOKUP(テーブル_Swim015[[#This Row],[選手番号]],Sheet2!A:A,Sheet2!B:B),"")</f>
        <v/>
      </c>
    </row>
    <row r="2320" spans="1:7">
      <c r="A2320" t="str">
        <f>IFERROR(テーブル_Swim015[[#This Row],[UID]],"")</f>
        <v/>
      </c>
      <c r="B2320" t="str">
        <f>IFERROR(テーブル_Swim015[[#This Row],[組]],"")</f>
        <v/>
      </c>
      <c r="C2320" t="str">
        <f>IFERROR(テーブル_Swim015[[#This Row],[水路]],"")</f>
        <v/>
      </c>
      <c r="E2320" t="str">
        <f>IFERROR(LOOKUP(テーブル_Swim015[[#This Row],[選手番号]],Sheet3!A:A,Sheet3!C:C),"")</f>
        <v/>
      </c>
      <c r="G2320" t="str">
        <f>IFERROR(LOOKUP(テーブル_Swim015[[#This Row],[選手番号]],Sheet2!A:A,Sheet2!B:B),"")</f>
        <v/>
      </c>
    </row>
    <row r="2321" spans="1:7">
      <c r="A2321" t="str">
        <f>IFERROR(テーブル_Swim015[[#This Row],[UID]],"")</f>
        <v/>
      </c>
      <c r="B2321" t="str">
        <f>IFERROR(テーブル_Swim015[[#This Row],[組]],"")</f>
        <v/>
      </c>
      <c r="C2321" t="str">
        <f>IFERROR(テーブル_Swim015[[#This Row],[水路]],"")</f>
        <v/>
      </c>
      <c r="E2321" t="str">
        <f>IFERROR(LOOKUP(テーブル_Swim015[[#This Row],[選手番号]],Sheet3!A:A,Sheet3!C:C),"")</f>
        <v/>
      </c>
      <c r="G2321" t="str">
        <f>IFERROR(LOOKUP(テーブル_Swim015[[#This Row],[選手番号]],Sheet2!A:A,Sheet2!B:B),"")</f>
        <v/>
      </c>
    </row>
    <row r="2322" spans="1:7">
      <c r="A2322" t="str">
        <f>IFERROR(テーブル_Swim015[[#This Row],[UID]],"")</f>
        <v/>
      </c>
      <c r="B2322" t="str">
        <f>IFERROR(テーブル_Swim015[[#This Row],[組]],"")</f>
        <v/>
      </c>
      <c r="C2322" t="str">
        <f>IFERROR(テーブル_Swim015[[#This Row],[水路]],"")</f>
        <v/>
      </c>
      <c r="E2322" t="str">
        <f>IFERROR(LOOKUP(テーブル_Swim015[[#This Row],[選手番号]],Sheet3!A:A,Sheet3!C:C),"")</f>
        <v/>
      </c>
      <c r="G2322" t="str">
        <f>IFERROR(LOOKUP(テーブル_Swim015[[#This Row],[選手番号]],Sheet2!A:A,Sheet2!B:B),"")</f>
        <v/>
      </c>
    </row>
    <row r="2323" spans="1:7">
      <c r="A2323" t="str">
        <f>IFERROR(テーブル_Swim015[[#This Row],[UID]],"")</f>
        <v/>
      </c>
      <c r="B2323" t="str">
        <f>IFERROR(テーブル_Swim015[[#This Row],[組]],"")</f>
        <v/>
      </c>
      <c r="C2323" t="str">
        <f>IFERROR(テーブル_Swim015[[#This Row],[水路]],"")</f>
        <v/>
      </c>
      <c r="E2323" t="str">
        <f>IFERROR(LOOKUP(テーブル_Swim015[[#This Row],[選手番号]],Sheet3!A:A,Sheet3!C:C),"")</f>
        <v/>
      </c>
      <c r="G2323" t="str">
        <f>IFERROR(LOOKUP(テーブル_Swim015[[#This Row],[選手番号]],Sheet2!A:A,Sheet2!B:B),"")</f>
        <v/>
      </c>
    </row>
    <row r="2324" spans="1:7">
      <c r="A2324" t="str">
        <f>IFERROR(テーブル_Swim015[[#This Row],[UID]],"")</f>
        <v/>
      </c>
      <c r="B2324" t="str">
        <f>IFERROR(テーブル_Swim015[[#This Row],[組]],"")</f>
        <v/>
      </c>
      <c r="C2324" t="str">
        <f>IFERROR(テーブル_Swim015[[#This Row],[水路]],"")</f>
        <v/>
      </c>
      <c r="E2324" t="str">
        <f>IFERROR(LOOKUP(テーブル_Swim015[[#This Row],[選手番号]],Sheet3!A:A,Sheet3!C:C),"")</f>
        <v/>
      </c>
      <c r="G2324" t="str">
        <f>IFERROR(LOOKUP(テーブル_Swim015[[#This Row],[選手番号]],Sheet2!A:A,Sheet2!B:B),"")</f>
        <v/>
      </c>
    </row>
    <row r="2325" spans="1:7">
      <c r="A2325" t="str">
        <f>IFERROR(テーブル_Swim015[[#This Row],[UID]],"")</f>
        <v/>
      </c>
      <c r="B2325" t="str">
        <f>IFERROR(テーブル_Swim015[[#This Row],[組]],"")</f>
        <v/>
      </c>
      <c r="C2325" t="str">
        <f>IFERROR(テーブル_Swim015[[#This Row],[水路]],"")</f>
        <v/>
      </c>
      <c r="E2325" t="str">
        <f>IFERROR(LOOKUP(テーブル_Swim015[[#This Row],[選手番号]],Sheet3!A:A,Sheet3!C:C),"")</f>
        <v/>
      </c>
      <c r="G2325" t="str">
        <f>IFERROR(LOOKUP(テーブル_Swim015[[#This Row],[選手番号]],Sheet2!A:A,Sheet2!B:B),"")</f>
        <v/>
      </c>
    </row>
    <row r="2326" spans="1:7">
      <c r="A2326" t="str">
        <f>IFERROR(テーブル_Swim015[[#This Row],[UID]],"")</f>
        <v/>
      </c>
      <c r="B2326" t="str">
        <f>IFERROR(テーブル_Swim015[[#This Row],[組]],"")</f>
        <v/>
      </c>
      <c r="C2326" t="str">
        <f>IFERROR(テーブル_Swim015[[#This Row],[水路]],"")</f>
        <v/>
      </c>
      <c r="E2326" t="str">
        <f>IFERROR(LOOKUP(テーブル_Swim015[[#This Row],[選手番号]],Sheet3!A:A,Sheet3!C:C),"")</f>
        <v/>
      </c>
      <c r="G2326" t="str">
        <f>IFERROR(LOOKUP(テーブル_Swim015[[#This Row],[選手番号]],Sheet2!A:A,Sheet2!B:B),"")</f>
        <v/>
      </c>
    </row>
    <row r="2327" spans="1:7">
      <c r="A2327" t="str">
        <f>IFERROR(テーブル_Swim015[[#This Row],[UID]],"")</f>
        <v/>
      </c>
      <c r="B2327" t="str">
        <f>IFERROR(テーブル_Swim015[[#This Row],[組]],"")</f>
        <v/>
      </c>
      <c r="C2327" t="str">
        <f>IFERROR(テーブル_Swim015[[#This Row],[水路]],"")</f>
        <v/>
      </c>
      <c r="E2327" t="str">
        <f>IFERROR(LOOKUP(テーブル_Swim015[[#This Row],[選手番号]],Sheet3!A:A,Sheet3!C:C),"")</f>
        <v/>
      </c>
      <c r="G2327" t="str">
        <f>IFERROR(LOOKUP(テーブル_Swim015[[#This Row],[選手番号]],Sheet2!A:A,Sheet2!B:B),"")</f>
        <v/>
      </c>
    </row>
    <row r="2328" spans="1:7">
      <c r="A2328" t="str">
        <f>IFERROR(テーブル_Swim015[[#This Row],[UID]],"")</f>
        <v/>
      </c>
      <c r="B2328" t="str">
        <f>IFERROR(テーブル_Swim015[[#This Row],[組]],"")</f>
        <v/>
      </c>
      <c r="C2328" t="str">
        <f>IFERROR(テーブル_Swim015[[#This Row],[水路]],"")</f>
        <v/>
      </c>
      <c r="E2328" t="str">
        <f>IFERROR(LOOKUP(テーブル_Swim015[[#This Row],[選手番号]],Sheet3!A:A,Sheet3!C:C),"")</f>
        <v/>
      </c>
      <c r="G2328" t="str">
        <f>IFERROR(LOOKUP(テーブル_Swim015[[#This Row],[選手番号]],Sheet2!A:A,Sheet2!B:B),"")</f>
        <v/>
      </c>
    </row>
    <row r="2329" spans="1:7">
      <c r="A2329" t="str">
        <f>IFERROR(テーブル_Swim015[[#This Row],[UID]],"")</f>
        <v/>
      </c>
      <c r="B2329" t="str">
        <f>IFERROR(テーブル_Swim015[[#This Row],[組]],"")</f>
        <v/>
      </c>
      <c r="C2329" t="str">
        <f>IFERROR(テーブル_Swim015[[#This Row],[水路]],"")</f>
        <v/>
      </c>
      <c r="E2329" t="str">
        <f>IFERROR(LOOKUP(テーブル_Swim015[[#This Row],[選手番号]],Sheet3!A:A,Sheet3!C:C),"")</f>
        <v/>
      </c>
      <c r="G2329" t="str">
        <f>IFERROR(LOOKUP(テーブル_Swim015[[#This Row],[選手番号]],Sheet2!A:A,Sheet2!B:B),"")</f>
        <v/>
      </c>
    </row>
    <row r="2330" spans="1:7">
      <c r="A2330" t="str">
        <f>IFERROR(テーブル_Swim015[[#This Row],[UID]],"")</f>
        <v/>
      </c>
      <c r="B2330" t="str">
        <f>IFERROR(テーブル_Swim015[[#This Row],[組]],"")</f>
        <v/>
      </c>
      <c r="C2330" t="str">
        <f>IFERROR(テーブル_Swim015[[#This Row],[水路]],"")</f>
        <v/>
      </c>
      <c r="E2330" t="str">
        <f>IFERROR(LOOKUP(テーブル_Swim015[[#This Row],[選手番号]],Sheet3!A:A,Sheet3!C:C),"")</f>
        <v/>
      </c>
      <c r="G2330" t="str">
        <f>IFERROR(LOOKUP(テーブル_Swim015[[#This Row],[選手番号]],Sheet2!A:A,Sheet2!B:B),"")</f>
        <v/>
      </c>
    </row>
    <row r="2331" spans="1:7">
      <c r="A2331" t="str">
        <f>IFERROR(テーブル_Swim015[[#This Row],[UID]],"")</f>
        <v/>
      </c>
      <c r="B2331" t="str">
        <f>IFERROR(テーブル_Swim015[[#This Row],[組]],"")</f>
        <v/>
      </c>
      <c r="C2331" t="str">
        <f>IFERROR(テーブル_Swim015[[#This Row],[水路]],"")</f>
        <v/>
      </c>
      <c r="E2331" t="str">
        <f>IFERROR(LOOKUP(テーブル_Swim015[[#This Row],[選手番号]],Sheet3!A:A,Sheet3!C:C),"")</f>
        <v/>
      </c>
      <c r="G2331" t="str">
        <f>IFERROR(LOOKUP(テーブル_Swim015[[#This Row],[選手番号]],Sheet2!A:A,Sheet2!B:B),"")</f>
        <v/>
      </c>
    </row>
    <row r="2332" spans="1:7">
      <c r="A2332" t="str">
        <f>IFERROR(テーブル_Swim015[[#This Row],[UID]],"")</f>
        <v/>
      </c>
      <c r="B2332" t="str">
        <f>IFERROR(テーブル_Swim015[[#This Row],[組]],"")</f>
        <v/>
      </c>
      <c r="C2332" t="str">
        <f>IFERROR(テーブル_Swim015[[#This Row],[水路]],"")</f>
        <v/>
      </c>
      <c r="E2332" t="str">
        <f>IFERROR(LOOKUP(テーブル_Swim015[[#This Row],[選手番号]],Sheet3!A:A,Sheet3!C:C),"")</f>
        <v/>
      </c>
      <c r="G2332" t="str">
        <f>IFERROR(LOOKUP(テーブル_Swim015[[#This Row],[選手番号]],Sheet2!A:A,Sheet2!B:B),"")</f>
        <v/>
      </c>
    </row>
    <row r="2333" spans="1:7">
      <c r="A2333" t="str">
        <f>IFERROR(テーブル_Swim015[[#This Row],[UID]],"")</f>
        <v/>
      </c>
      <c r="B2333" t="str">
        <f>IFERROR(テーブル_Swim015[[#This Row],[組]],"")</f>
        <v/>
      </c>
      <c r="C2333" t="str">
        <f>IFERROR(テーブル_Swim015[[#This Row],[水路]],"")</f>
        <v/>
      </c>
      <c r="E2333" t="str">
        <f>IFERROR(LOOKUP(テーブル_Swim015[[#This Row],[選手番号]],Sheet3!A:A,Sheet3!C:C),"")</f>
        <v/>
      </c>
      <c r="G2333" t="str">
        <f>IFERROR(LOOKUP(テーブル_Swim015[[#This Row],[選手番号]],Sheet2!A:A,Sheet2!B:B),"")</f>
        <v/>
      </c>
    </row>
    <row r="2334" spans="1:7">
      <c r="A2334" t="str">
        <f>IFERROR(テーブル_Swim015[[#This Row],[UID]],"")</f>
        <v/>
      </c>
      <c r="B2334" t="str">
        <f>IFERROR(テーブル_Swim015[[#This Row],[組]],"")</f>
        <v/>
      </c>
      <c r="C2334" t="str">
        <f>IFERROR(テーブル_Swim015[[#This Row],[水路]],"")</f>
        <v/>
      </c>
      <c r="E2334" t="str">
        <f>IFERROR(LOOKUP(テーブル_Swim015[[#This Row],[選手番号]],Sheet3!A:A,Sheet3!C:C),"")</f>
        <v/>
      </c>
      <c r="G2334" t="str">
        <f>IFERROR(LOOKUP(テーブル_Swim015[[#This Row],[選手番号]],Sheet2!A:A,Sheet2!B:B),"")</f>
        <v/>
      </c>
    </row>
    <row r="2335" spans="1:7">
      <c r="A2335" t="str">
        <f>IFERROR(テーブル_Swim015[[#This Row],[UID]],"")</f>
        <v/>
      </c>
      <c r="B2335" t="str">
        <f>IFERROR(テーブル_Swim015[[#This Row],[組]],"")</f>
        <v/>
      </c>
      <c r="C2335" t="str">
        <f>IFERROR(テーブル_Swim015[[#This Row],[水路]],"")</f>
        <v/>
      </c>
      <c r="E2335" t="str">
        <f>IFERROR(LOOKUP(テーブル_Swim015[[#This Row],[選手番号]],Sheet3!A:A,Sheet3!C:C),"")</f>
        <v/>
      </c>
      <c r="G2335" t="str">
        <f>IFERROR(LOOKUP(テーブル_Swim015[[#This Row],[選手番号]],Sheet2!A:A,Sheet2!B:B),"")</f>
        <v/>
      </c>
    </row>
    <row r="2336" spans="1:7">
      <c r="A2336" t="str">
        <f>IFERROR(テーブル_Swim015[[#This Row],[UID]],"")</f>
        <v/>
      </c>
      <c r="B2336" t="str">
        <f>IFERROR(テーブル_Swim015[[#This Row],[組]],"")</f>
        <v/>
      </c>
      <c r="C2336" t="str">
        <f>IFERROR(テーブル_Swim015[[#This Row],[水路]],"")</f>
        <v/>
      </c>
      <c r="E2336" t="str">
        <f>IFERROR(LOOKUP(テーブル_Swim015[[#This Row],[選手番号]],Sheet3!A:A,Sheet3!C:C),"")</f>
        <v/>
      </c>
      <c r="G2336" t="str">
        <f>IFERROR(LOOKUP(テーブル_Swim015[[#This Row],[選手番号]],Sheet2!A:A,Sheet2!B:B),"")</f>
        <v/>
      </c>
    </row>
    <row r="2337" spans="1:7">
      <c r="A2337" t="str">
        <f>IFERROR(テーブル_Swim015[[#This Row],[UID]],"")</f>
        <v/>
      </c>
      <c r="B2337" t="str">
        <f>IFERROR(テーブル_Swim015[[#This Row],[組]],"")</f>
        <v/>
      </c>
      <c r="C2337" t="str">
        <f>IFERROR(テーブル_Swim015[[#This Row],[水路]],"")</f>
        <v/>
      </c>
      <c r="E2337" t="str">
        <f>IFERROR(LOOKUP(テーブル_Swim015[[#This Row],[選手番号]],Sheet3!A:A,Sheet3!C:C),"")</f>
        <v/>
      </c>
      <c r="G2337" t="str">
        <f>IFERROR(LOOKUP(テーブル_Swim015[[#This Row],[選手番号]],Sheet2!A:A,Sheet2!B:B),"")</f>
        <v/>
      </c>
    </row>
    <row r="2338" spans="1:7">
      <c r="A2338" t="str">
        <f>IFERROR(テーブル_Swim015[[#This Row],[UID]],"")</f>
        <v/>
      </c>
      <c r="B2338" t="str">
        <f>IFERROR(テーブル_Swim015[[#This Row],[組]],"")</f>
        <v/>
      </c>
      <c r="C2338" t="str">
        <f>IFERROR(テーブル_Swim015[[#This Row],[水路]],"")</f>
        <v/>
      </c>
      <c r="E2338" t="str">
        <f>IFERROR(LOOKUP(テーブル_Swim015[[#This Row],[選手番号]],Sheet3!A:A,Sheet3!C:C),"")</f>
        <v/>
      </c>
      <c r="G2338" t="str">
        <f>IFERROR(LOOKUP(テーブル_Swim015[[#This Row],[選手番号]],Sheet2!A:A,Sheet2!B:B),"")</f>
        <v/>
      </c>
    </row>
    <row r="2339" spans="1:7">
      <c r="A2339" t="str">
        <f>IFERROR(テーブル_Swim015[[#This Row],[UID]],"")</f>
        <v/>
      </c>
      <c r="B2339" t="str">
        <f>IFERROR(テーブル_Swim015[[#This Row],[組]],"")</f>
        <v/>
      </c>
      <c r="C2339" t="str">
        <f>IFERROR(テーブル_Swim015[[#This Row],[水路]],"")</f>
        <v/>
      </c>
      <c r="E2339" t="str">
        <f>IFERROR(LOOKUP(テーブル_Swim015[[#This Row],[選手番号]],Sheet3!A:A,Sheet3!C:C),"")</f>
        <v/>
      </c>
      <c r="G2339" t="str">
        <f>IFERROR(LOOKUP(テーブル_Swim015[[#This Row],[選手番号]],Sheet2!A:A,Sheet2!B:B),"")</f>
        <v/>
      </c>
    </row>
    <row r="2340" spans="1:7">
      <c r="A2340" t="str">
        <f>IFERROR(テーブル_Swim015[[#This Row],[UID]],"")</f>
        <v/>
      </c>
      <c r="B2340" t="str">
        <f>IFERROR(テーブル_Swim015[[#This Row],[組]],"")</f>
        <v/>
      </c>
      <c r="C2340" t="str">
        <f>IFERROR(テーブル_Swim015[[#This Row],[水路]],"")</f>
        <v/>
      </c>
      <c r="E2340" t="str">
        <f>IFERROR(LOOKUP(テーブル_Swim015[[#This Row],[選手番号]],Sheet3!A:A,Sheet3!C:C),"")</f>
        <v/>
      </c>
      <c r="G2340" t="str">
        <f>IFERROR(LOOKUP(テーブル_Swim015[[#This Row],[選手番号]],Sheet2!A:A,Sheet2!B:B),"")</f>
        <v/>
      </c>
    </row>
    <row r="2341" spans="1:7">
      <c r="A2341" t="str">
        <f>IFERROR(テーブル_Swim015[[#This Row],[UID]],"")</f>
        <v/>
      </c>
      <c r="B2341" t="str">
        <f>IFERROR(テーブル_Swim015[[#This Row],[組]],"")</f>
        <v/>
      </c>
      <c r="C2341" t="str">
        <f>IFERROR(テーブル_Swim015[[#This Row],[水路]],"")</f>
        <v/>
      </c>
      <c r="E2341" t="str">
        <f>IFERROR(LOOKUP(テーブル_Swim015[[#This Row],[選手番号]],Sheet3!A:A,Sheet3!C:C),"")</f>
        <v/>
      </c>
      <c r="G2341" t="str">
        <f>IFERROR(LOOKUP(テーブル_Swim015[[#This Row],[選手番号]],Sheet2!A:A,Sheet2!B:B),"")</f>
        <v/>
      </c>
    </row>
    <row r="2342" spans="1:7">
      <c r="A2342" t="str">
        <f>IFERROR(テーブル_Swim015[[#This Row],[UID]],"")</f>
        <v/>
      </c>
      <c r="B2342" t="str">
        <f>IFERROR(テーブル_Swim015[[#This Row],[組]],"")</f>
        <v/>
      </c>
      <c r="C2342" t="str">
        <f>IFERROR(テーブル_Swim015[[#This Row],[水路]],"")</f>
        <v/>
      </c>
      <c r="E2342" t="str">
        <f>IFERROR(LOOKUP(テーブル_Swim015[[#This Row],[選手番号]],Sheet3!A:A,Sheet3!C:C),"")</f>
        <v/>
      </c>
      <c r="G2342" t="str">
        <f>IFERROR(LOOKUP(テーブル_Swim015[[#This Row],[選手番号]],Sheet2!A:A,Sheet2!B:B),"")</f>
        <v/>
      </c>
    </row>
    <row r="2343" spans="1:7">
      <c r="A2343" t="str">
        <f>IFERROR(テーブル_Swim015[[#This Row],[UID]],"")</f>
        <v/>
      </c>
      <c r="B2343" t="str">
        <f>IFERROR(テーブル_Swim015[[#This Row],[組]],"")</f>
        <v/>
      </c>
      <c r="C2343" t="str">
        <f>IFERROR(テーブル_Swim015[[#This Row],[水路]],"")</f>
        <v/>
      </c>
      <c r="E2343" t="str">
        <f>IFERROR(LOOKUP(テーブル_Swim015[[#This Row],[選手番号]],Sheet3!A:A,Sheet3!C:C),"")</f>
        <v/>
      </c>
      <c r="G2343" t="str">
        <f>IFERROR(LOOKUP(テーブル_Swim015[[#This Row],[選手番号]],Sheet2!A:A,Sheet2!B:B),"")</f>
        <v/>
      </c>
    </row>
    <row r="2344" spans="1:7">
      <c r="A2344" t="str">
        <f>IFERROR(テーブル_Swim015[[#This Row],[UID]],"")</f>
        <v/>
      </c>
      <c r="B2344" t="str">
        <f>IFERROR(テーブル_Swim015[[#This Row],[組]],"")</f>
        <v/>
      </c>
      <c r="C2344" t="str">
        <f>IFERROR(テーブル_Swim015[[#This Row],[水路]],"")</f>
        <v/>
      </c>
      <c r="E2344" t="str">
        <f>IFERROR(LOOKUP(テーブル_Swim015[[#This Row],[選手番号]],Sheet3!A:A,Sheet3!C:C),"")</f>
        <v/>
      </c>
      <c r="G2344" t="str">
        <f>IFERROR(LOOKUP(テーブル_Swim015[[#This Row],[選手番号]],Sheet2!A:A,Sheet2!B:B),"")</f>
        <v/>
      </c>
    </row>
    <row r="2345" spans="1:7">
      <c r="A2345" t="str">
        <f>IFERROR(テーブル_Swim015[[#This Row],[UID]],"")</f>
        <v/>
      </c>
      <c r="B2345" t="str">
        <f>IFERROR(テーブル_Swim015[[#This Row],[組]],"")</f>
        <v/>
      </c>
      <c r="C2345" t="str">
        <f>IFERROR(テーブル_Swim015[[#This Row],[水路]],"")</f>
        <v/>
      </c>
      <c r="E2345" t="str">
        <f>IFERROR(LOOKUP(テーブル_Swim015[[#This Row],[選手番号]],Sheet3!A:A,Sheet3!C:C),"")</f>
        <v/>
      </c>
      <c r="G2345" t="str">
        <f>IFERROR(LOOKUP(テーブル_Swim015[[#This Row],[選手番号]],Sheet2!A:A,Sheet2!B:B),"")</f>
        <v/>
      </c>
    </row>
    <row r="2346" spans="1:7">
      <c r="A2346" t="str">
        <f>IFERROR(テーブル_Swim015[[#This Row],[UID]],"")</f>
        <v/>
      </c>
      <c r="B2346" t="str">
        <f>IFERROR(テーブル_Swim015[[#This Row],[組]],"")</f>
        <v/>
      </c>
      <c r="C2346" t="str">
        <f>IFERROR(テーブル_Swim015[[#This Row],[水路]],"")</f>
        <v/>
      </c>
      <c r="E2346" t="str">
        <f>IFERROR(LOOKUP(テーブル_Swim015[[#This Row],[選手番号]],Sheet3!A:A,Sheet3!C:C),"")</f>
        <v/>
      </c>
      <c r="G2346" t="str">
        <f>IFERROR(LOOKUP(テーブル_Swim015[[#This Row],[選手番号]],Sheet2!A:A,Sheet2!B:B),"")</f>
        <v/>
      </c>
    </row>
    <row r="2347" spans="1:7">
      <c r="A2347" t="str">
        <f>IFERROR(テーブル_Swim015[[#This Row],[UID]],"")</f>
        <v/>
      </c>
      <c r="B2347" t="str">
        <f>IFERROR(テーブル_Swim015[[#This Row],[組]],"")</f>
        <v/>
      </c>
      <c r="C2347" t="str">
        <f>IFERROR(テーブル_Swim015[[#This Row],[水路]],"")</f>
        <v/>
      </c>
      <c r="E2347" t="str">
        <f>IFERROR(LOOKUP(テーブル_Swim015[[#This Row],[選手番号]],Sheet3!A:A,Sheet3!C:C),"")</f>
        <v/>
      </c>
      <c r="G2347" t="str">
        <f>IFERROR(LOOKUP(テーブル_Swim015[[#This Row],[選手番号]],Sheet2!A:A,Sheet2!B:B),"")</f>
        <v/>
      </c>
    </row>
    <row r="2348" spans="1:7">
      <c r="A2348" t="str">
        <f>IFERROR(テーブル_Swim015[[#This Row],[UID]],"")</f>
        <v/>
      </c>
      <c r="B2348" t="str">
        <f>IFERROR(テーブル_Swim015[[#This Row],[組]],"")</f>
        <v/>
      </c>
      <c r="C2348" t="str">
        <f>IFERROR(テーブル_Swim015[[#This Row],[水路]],"")</f>
        <v/>
      </c>
      <c r="E2348" t="str">
        <f>IFERROR(LOOKUP(テーブル_Swim015[[#This Row],[選手番号]],Sheet3!A:A,Sheet3!C:C),"")</f>
        <v/>
      </c>
      <c r="G2348" t="str">
        <f>IFERROR(LOOKUP(テーブル_Swim015[[#This Row],[選手番号]],Sheet2!A:A,Sheet2!B:B),"")</f>
        <v/>
      </c>
    </row>
    <row r="2349" spans="1:7">
      <c r="A2349" t="str">
        <f>IFERROR(テーブル_Swim015[[#This Row],[UID]],"")</f>
        <v/>
      </c>
      <c r="B2349" t="str">
        <f>IFERROR(テーブル_Swim015[[#This Row],[組]],"")</f>
        <v/>
      </c>
      <c r="C2349" t="str">
        <f>IFERROR(テーブル_Swim015[[#This Row],[水路]],"")</f>
        <v/>
      </c>
      <c r="E2349" t="str">
        <f>IFERROR(LOOKUP(テーブル_Swim015[[#This Row],[選手番号]],Sheet3!A:A,Sheet3!C:C),"")</f>
        <v/>
      </c>
      <c r="G2349" t="str">
        <f>IFERROR(LOOKUP(テーブル_Swim015[[#This Row],[選手番号]],Sheet2!A:A,Sheet2!B:B),"")</f>
        <v/>
      </c>
    </row>
    <row r="2350" spans="1:7">
      <c r="A2350" t="str">
        <f>IFERROR(テーブル_Swim015[[#This Row],[UID]],"")</f>
        <v/>
      </c>
      <c r="B2350" t="str">
        <f>IFERROR(テーブル_Swim015[[#This Row],[組]],"")</f>
        <v/>
      </c>
      <c r="C2350" t="str">
        <f>IFERROR(テーブル_Swim015[[#This Row],[水路]],"")</f>
        <v/>
      </c>
      <c r="E2350" t="str">
        <f>IFERROR(LOOKUP(テーブル_Swim015[[#This Row],[選手番号]],Sheet3!A:A,Sheet3!C:C),"")</f>
        <v/>
      </c>
      <c r="G2350" t="str">
        <f>IFERROR(LOOKUP(テーブル_Swim015[[#This Row],[選手番号]],Sheet2!A:A,Sheet2!B:B),"")</f>
        <v/>
      </c>
    </row>
    <row r="2351" spans="1:7">
      <c r="A2351" t="str">
        <f>IFERROR(テーブル_Swim015[[#This Row],[UID]],"")</f>
        <v/>
      </c>
      <c r="B2351" t="str">
        <f>IFERROR(テーブル_Swim015[[#This Row],[組]],"")</f>
        <v/>
      </c>
      <c r="C2351" t="str">
        <f>IFERROR(テーブル_Swim015[[#This Row],[水路]],"")</f>
        <v/>
      </c>
      <c r="E2351" t="str">
        <f>IFERROR(LOOKUP(テーブル_Swim015[[#This Row],[選手番号]],Sheet3!A:A,Sheet3!C:C),"")</f>
        <v/>
      </c>
      <c r="G2351" t="str">
        <f>IFERROR(LOOKUP(テーブル_Swim015[[#This Row],[選手番号]],Sheet2!A:A,Sheet2!B:B),"")</f>
        <v/>
      </c>
    </row>
    <row r="2352" spans="1:7">
      <c r="A2352" t="str">
        <f>IFERROR(テーブル_Swim015[[#This Row],[UID]],"")</f>
        <v/>
      </c>
      <c r="B2352" t="str">
        <f>IFERROR(テーブル_Swim015[[#This Row],[組]],"")</f>
        <v/>
      </c>
      <c r="C2352" t="str">
        <f>IFERROR(テーブル_Swim015[[#This Row],[水路]],"")</f>
        <v/>
      </c>
      <c r="E2352" t="str">
        <f>IFERROR(LOOKUP(テーブル_Swim015[[#This Row],[選手番号]],Sheet3!A:A,Sheet3!C:C),"")</f>
        <v/>
      </c>
      <c r="G2352" t="str">
        <f>IFERROR(LOOKUP(テーブル_Swim015[[#This Row],[選手番号]],Sheet2!A:A,Sheet2!B:B),"")</f>
        <v/>
      </c>
    </row>
    <row r="2353" spans="1:7">
      <c r="A2353" t="str">
        <f>IFERROR(テーブル_Swim015[[#This Row],[UID]],"")</f>
        <v/>
      </c>
      <c r="B2353" t="str">
        <f>IFERROR(テーブル_Swim015[[#This Row],[組]],"")</f>
        <v/>
      </c>
      <c r="C2353" t="str">
        <f>IFERROR(テーブル_Swim015[[#This Row],[水路]],"")</f>
        <v/>
      </c>
      <c r="E2353" t="str">
        <f>IFERROR(LOOKUP(テーブル_Swim015[[#This Row],[選手番号]],Sheet3!A:A,Sheet3!C:C),"")</f>
        <v/>
      </c>
      <c r="G2353" t="str">
        <f>IFERROR(LOOKUP(テーブル_Swim015[[#This Row],[選手番号]],Sheet2!A:A,Sheet2!B:B),"")</f>
        <v/>
      </c>
    </row>
    <row r="2354" spans="1:7">
      <c r="A2354" t="str">
        <f>IFERROR(テーブル_Swim015[[#This Row],[UID]],"")</f>
        <v/>
      </c>
      <c r="B2354" t="str">
        <f>IFERROR(テーブル_Swim015[[#This Row],[組]],"")</f>
        <v/>
      </c>
      <c r="C2354" t="str">
        <f>IFERROR(テーブル_Swim015[[#This Row],[水路]],"")</f>
        <v/>
      </c>
      <c r="E2354" t="str">
        <f>IFERROR(LOOKUP(テーブル_Swim015[[#This Row],[選手番号]],Sheet3!A:A,Sheet3!C:C),"")</f>
        <v/>
      </c>
      <c r="G2354" t="str">
        <f>IFERROR(LOOKUP(テーブル_Swim015[[#This Row],[選手番号]],Sheet2!A:A,Sheet2!B:B),"")</f>
        <v/>
      </c>
    </row>
    <row r="2355" spans="1:7">
      <c r="A2355" t="str">
        <f>IFERROR(テーブル_Swim015[[#This Row],[UID]],"")</f>
        <v/>
      </c>
      <c r="B2355" t="str">
        <f>IFERROR(テーブル_Swim015[[#This Row],[組]],"")</f>
        <v/>
      </c>
      <c r="C2355" t="str">
        <f>IFERROR(テーブル_Swim015[[#This Row],[水路]],"")</f>
        <v/>
      </c>
      <c r="E2355" t="str">
        <f>IFERROR(LOOKUP(テーブル_Swim015[[#This Row],[選手番号]],Sheet3!A:A,Sheet3!C:C),"")</f>
        <v/>
      </c>
      <c r="G2355" t="str">
        <f>IFERROR(LOOKUP(テーブル_Swim015[[#This Row],[選手番号]],Sheet2!A:A,Sheet2!B:B),"")</f>
        <v/>
      </c>
    </row>
    <row r="2356" spans="1:7">
      <c r="A2356" t="str">
        <f>IFERROR(テーブル_Swim015[[#This Row],[UID]],"")</f>
        <v/>
      </c>
      <c r="B2356" t="str">
        <f>IFERROR(テーブル_Swim015[[#This Row],[組]],"")</f>
        <v/>
      </c>
      <c r="C2356" t="str">
        <f>IFERROR(テーブル_Swim015[[#This Row],[水路]],"")</f>
        <v/>
      </c>
      <c r="E2356" t="str">
        <f>IFERROR(LOOKUP(テーブル_Swim015[[#This Row],[選手番号]],Sheet3!A:A,Sheet3!C:C),"")</f>
        <v/>
      </c>
      <c r="G2356" t="str">
        <f>IFERROR(LOOKUP(テーブル_Swim015[[#This Row],[選手番号]],Sheet2!A:A,Sheet2!B:B),"")</f>
        <v/>
      </c>
    </row>
    <row r="2357" spans="1:7">
      <c r="A2357" t="str">
        <f>IFERROR(テーブル_Swim015[[#This Row],[UID]],"")</f>
        <v/>
      </c>
      <c r="B2357" t="str">
        <f>IFERROR(テーブル_Swim015[[#This Row],[組]],"")</f>
        <v/>
      </c>
      <c r="C2357" t="str">
        <f>IFERROR(テーブル_Swim015[[#This Row],[水路]],"")</f>
        <v/>
      </c>
      <c r="E2357" t="str">
        <f>IFERROR(LOOKUP(テーブル_Swim015[[#This Row],[選手番号]],Sheet3!A:A,Sheet3!C:C),"")</f>
        <v/>
      </c>
      <c r="G2357" t="str">
        <f>IFERROR(LOOKUP(テーブル_Swim015[[#This Row],[選手番号]],Sheet2!A:A,Sheet2!B:B),"")</f>
        <v/>
      </c>
    </row>
    <row r="2358" spans="1:7">
      <c r="A2358" t="str">
        <f>IFERROR(テーブル_Swim015[[#This Row],[UID]],"")</f>
        <v/>
      </c>
      <c r="B2358" t="str">
        <f>IFERROR(テーブル_Swim015[[#This Row],[組]],"")</f>
        <v/>
      </c>
      <c r="C2358" t="str">
        <f>IFERROR(テーブル_Swim015[[#This Row],[水路]],"")</f>
        <v/>
      </c>
      <c r="E2358" t="str">
        <f>IFERROR(LOOKUP(テーブル_Swim015[[#This Row],[選手番号]],Sheet3!A:A,Sheet3!C:C),"")</f>
        <v/>
      </c>
      <c r="G2358" t="str">
        <f>IFERROR(LOOKUP(テーブル_Swim015[[#This Row],[選手番号]],Sheet2!A:A,Sheet2!B:B),"")</f>
        <v/>
      </c>
    </row>
    <row r="2359" spans="1:7">
      <c r="A2359" t="str">
        <f>IFERROR(テーブル_Swim015[[#This Row],[UID]],"")</f>
        <v/>
      </c>
      <c r="B2359" t="str">
        <f>IFERROR(テーブル_Swim015[[#This Row],[組]],"")</f>
        <v/>
      </c>
      <c r="C2359" t="str">
        <f>IFERROR(テーブル_Swim015[[#This Row],[水路]],"")</f>
        <v/>
      </c>
      <c r="E2359" t="str">
        <f>IFERROR(LOOKUP(テーブル_Swim015[[#This Row],[選手番号]],Sheet3!A:A,Sheet3!C:C),"")</f>
        <v/>
      </c>
      <c r="G2359" t="str">
        <f>IFERROR(LOOKUP(テーブル_Swim015[[#This Row],[選手番号]],Sheet2!A:A,Sheet2!B:B),"")</f>
        <v/>
      </c>
    </row>
    <row r="2360" spans="1:7">
      <c r="A2360" t="str">
        <f>IFERROR(テーブル_Swim015[[#This Row],[UID]],"")</f>
        <v/>
      </c>
      <c r="B2360" t="str">
        <f>IFERROR(テーブル_Swim015[[#This Row],[組]],"")</f>
        <v/>
      </c>
      <c r="C2360" t="str">
        <f>IFERROR(テーブル_Swim015[[#This Row],[水路]],"")</f>
        <v/>
      </c>
      <c r="E2360" t="str">
        <f>IFERROR(LOOKUP(テーブル_Swim015[[#This Row],[選手番号]],Sheet3!A:A,Sheet3!C:C),"")</f>
        <v/>
      </c>
      <c r="G2360" t="str">
        <f>IFERROR(LOOKUP(テーブル_Swim015[[#This Row],[選手番号]],Sheet2!A:A,Sheet2!B:B),"")</f>
        <v/>
      </c>
    </row>
    <row r="2361" spans="1:7">
      <c r="A2361" t="str">
        <f>IFERROR(テーブル_Swim015[[#This Row],[UID]],"")</f>
        <v/>
      </c>
      <c r="B2361" t="str">
        <f>IFERROR(テーブル_Swim015[[#This Row],[組]],"")</f>
        <v/>
      </c>
      <c r="C2361" t="str">
        <f>IFERROR(テーブル_Swim015[[#This Row],[水路]],"")</f>
        <v/>
      </c>
      <c r="E2361" t="str">
        <f>IFERROR(LOOKUP(テーブル_Swim015[[#This Row],[選手番号]],Sheet3!A:A,Sheet3!C:C),"")</f>
        <v/>
      </c>
      <c r="G2361" t="str">
        <f>IFERROR(LOOKUP(テーブル_Swim015[[#This Row],[選手番号]],Sheet2!A:A,Sheet2!B:B),"")</f>
        <v/>
      </c>
    </row>
    <row r="2362" spans="1:7">
      <c r="A2362" t="str">
        <f>IFERROR(テーブル_Swim015[[#This Row],[UID]],"")</f>
        <v/>
      </c>
      <c r="B2362" t="str">
        <f>IFERROR(テーブル_Swim015[[#This Row],[組]],"")</f>
        <v/>
      </c>
      <c r="C2362" t="str">
        <f>IFERROR(テーブル_Swim015[[#This Row],[水路]],"")</f>
        <v/>
      </c>
      <c r="E2362" t="str">
        <f>IFERROR(LOOKUP(テーブル_Swim015[[#This Row],[選手番号]],Sheet3!A:A,Sheet3!C:C),"")</f>
        <v/>
      </c>
      <c r="G2362" t="str">
        <f>IFERROR(LOOKUP(テーブル_Swim015[[#This Row],[選手番号]],Sheet2!A:A,Sheet2!B:B),"")</f>
        <v/>
      </c>
    </row>
    <row r="2363" spans="1:7">
      <c r="A2363" t="str">
        <f>IFERROR(テーブル_Swim015[[#This Row],[UID]],"")</f>
        <v/>
      </c>
      <c r="B2363" t="str">
        <f>IFERROR(テーブル_Swim015[[#This Row],[組]],"")</f>
        <v/>
      </c>
      <c r="C2363" t="str">
        <f>IFERROR(テーブル_Swim015[[#This Row],[水路]],"")</f>
        <v/>
      </c>
      <c r="E2363" t="str">
        <f>IFERROR(LOOKUP(テーブル_Swim015[[#This Row],[選手番号]],Sheet3!A:A,Sheet3!C:C),"")</f>
        <v/>
      </c>
      <c r="G2363" t="str">
        <f>IFERROR(LOOKUP(テーブル_Swim015[[#This Row],[選手番号]],Sheet2!A:A,Sheet2!B:B),"")</f>
        <v/>
      </c>
    </row>
    <row r="2364" spans="1:7">
      <c r="A2364" t="str">
        <f>IFERROR(テーブル_Swim015[[#This Row],[UID]],"")</f>
        <v/>
      </c>
      <c r="B2364" t="str">
        <f>IFERROR(テーブル_Swim015[[#This Row],[組]],"")</f>
        <v/>
      </c>
      <c r="C2364" t="str">
        <f>IFERROR(テーブル_Swim015[[#This Row],[水路]],"")</f>
        <v/>
      </c>
      <c r="E2364" t="str">
        <f>IFERROR(LOOKUP(テーブル_Swim015[[#This Row],[選手番号]],Sheet3!A:A,Sheet3!C:C),"")</f>
        <v/>
      </c>
      <c r="G2364" t="str">
        <f>IFERROR(LOOKUP(テーブル_Swim015[[#This Row],[選手番号]],Sheet2!A:A,Sheet2!B:B),"")</f>
        <v/>
      </c>
    </row>
    <row r="2365" spans="1:7">
      <c r="A2365" t="str">
        <f>IFERROR(テーブル_Swim015[[#This Row],[UID]],"")</f>
        <v/>
      </c>
      <c r="B2365" t="str">
        <f>IFERROR(テーブル_Swim015[[#This Row],[組]],"")</f>
        <v/>
      </c>
      <c r="C2365" t="str">
        <f>IFERROR(テーブル_Swim015[[#This Row],[水路]],"")</f>
        <v/>
      </c>
      <c r="E2365" t="str">
        <f>IFERROR(LOOKUP(テーブル_Swim015[[#This Row],[選手番号]],Sheet3!A:A,Sheet3!C:C),"")</f>
        <v/>
      </c>
      <c r="G2365" t="str">
        <f>IFERROR(LOOKUP(テーブル_Swim015[[#This Row],[選手番号]],Sheet2!A:A,Sheet2!B:B),"")</f>
        <v/>
      </c>
    </row>
    <row r="2366" spans="1:7">
      <c r="A2366" t="str">
        <f>IFERROR(テーブル_Swim015[[#This Row],[UID]],"")</f>
        <v/>
      </c>
      <c r="B2366" t="str">
        <f>IFERROR(テーブル_Swim015[[#This Row],[組]],"")</f>
        <v/>
      </c>
      <c r="C2366" t="str">
        <f>IFERROR(テーブル_Swim015[[#This Row],[水路]],"")</f>
        <v/>
      </c>
      <c r="E2366" t="str">
        <f>IFERROR(LOOKUP(テーブル_Swim015[[#This Row],[選手番号]],Sheet3!A:A,Sheet3!C:C),"")</f>
        <v/>
      </c>
      <c r="G2366" t="str">
        <f>IFERROR(LOOKUP(テーブル_Swim015[[#This Row],[選手番号]],Sheet2!A:A,Sheet2!B:B),"")</f>
        <v/>
      </c>
    </row>
    <row r="2367" spans="1:7">
      <c r="A2367" t="str">
        <f>IFERROR(テーブル_Swim015[[#This Row],[UID]],"")</f>
        <v/>
      </c>
      <c r="B2367" t="str">
        <f>IFERROR(テーブル_Swim015[[#This Row],[組]],"")</f>
        <v/>
      </c>
      <c r="C2367" t="str">
        <f>IFERROR(テーブル_Swim015[[#This Row],[水路]],"")</f>
        <v/>
      </c>
      <c r="E2367" t="str">
        <f>IFERROR(LOOKUP(テーブル_Swim015[[#This Row],[選手番号]],Sheet3!A:A,Sheet3!C:C),"")</f>
        <v/>
      </c>
      <c r="G2367" t="str">
        <f>IFERROR(LOOKUP(テーブル_Swim015[[#This Row],[選手番号]],Sheet2!A:A,Sheet2!B:B),"")</f>
        <v/>
      </c>
    </row>
    <row r="2368" spans="1:7">
      <c r="A2368" t="str">
        <f>IFERROR(テーブル_Swim015[[#This Row],[UID]],"")</f>
        <v/>
      </c>
      <c r="B2368" t="str">
        <f>IFERROR(テーブル_Swim015[[#This Row],[組]],"")</f>
        <v/>
      </c>
      <c r="C2368" t="str">
        <f>IFERROR(テーブル_Swim015[[#This Row],[水路]],"")</f>
        <v/>
      </c>
      <c r="E2368" t="str">
        <f>IFERROR(LOOKUP(テーブル_Swim015[[#This Row],[選手番号]],Sheet3!A:A,Sheet3!C:C),"")</f>
        <v/>
      </c>
      <c r="G2368" t="str">
        <f>IFERROR(LOOKUP(テーブル_Swim015[[#This Row],[選手番号]],Sheet2!A:A,Sheet2!B:B),"")</f>
        <v/>
      </c>
    </row>
    <row r="2369" spans="1:7">
      <c r="A2369" t="str">
        <f>IFERROR(テーブル_Swim015[[#This Row],[UID]],"")</f>
        <v/>
      </c>
      <c r="B2369" t="str">
        <f>IFERROR(テーブル_Swim015[[#This Row],[組]],"")</f>
        <v/>
      </c>
      <c r="C2369" t="str">
        <f>IFERROR(テーブル_Swim015[[#This Row],[水路]],"")</f>
        <v/>
      </c>
      <c r="E2369" t="str">
        <f>IFERROR(LOOKUP(テーブル_Swim015[[#This Row],[選手番号]],Sheet3!A:A,Sheet3!C:C),"")</f>
        <v/>
      </c>
      <c r="G2369" t="str">
        <f>IFERROR(LOOKUP(テーブル_Swim015[[#This Row],[選手番号]],Sheet2!A:A,Sheet2!B:B),"")</f>
        <v/>
      </c>
    </row>
    <row r="2370" spans="1:7">
      <c r="A2370" t="str">
        <f>IFERROR(テーブル_Swim015[[#This Row],[UID]],"")</f>
        <v/>
      </c>
      <c r="B2370" t="str">
        <f>IFERROR(テーブル_Swim015[[#This Row],[組]],"")</f>
        <v/>
      </c>
      <c r="C2370" t="str">
        <f>IFERROR(テーブル_Swim015[[#This Row],[水路]],"")</f>
        <v/>
      </c>
      <c r="E2370" t="str">
        <f>IFERROR(LOOKUP(テーブル_Swim015[[#This Row],[選手番号]],Sheet3!A:A,Sheet3!C:C),"")</f>
        <v/>
      </c>
      <c r="G2370" t="str">
        <f>IFERROR(LOOKUP(テーブル_Swim015[[#This Row],[選手番号]],Sheet2!A:A,Sheet2!B:B),"")</f>
        <v/>
      </c>
    </row>
    <row r="2371" spans="1:7">
      <c r="A2371" t="str">
        <f>IFERROR(テーブル_Swim015[[#This Row],[UID]],"")</f>
        <v/>
      </c>
      <c r="B2371" t="str">
        <f>IFERROR(テーブル_Swim015[[#This Row],[組]],"")</f>
        <v/>
      </c>
      <c r="C2371" t="str">
        <f>IFERROR(テーブル_Swim015[[#This Row],[水路]],"")</f>
        <v/>
      </c>
      <c r="E2371" t="str">
        <f>IFERROR(LOOKUP(テーブル_Swim015[[#This Row],[選手番号]],Sheet3!A:A,Sheet3!C:C),"")</f>
        <v/>
      </c>
      <c r="G2371" t="str">
        <f>IFERROR(LOOKUP(テーブル_Swim015[[#This Row],[選手番号]],Sheet2!A:A,Sheet2!B:B),"")</f>
        <v/>
      </c>
    </row>
    <row r="2372" spans="1:7">
      <c r="A2372" t="str">
        <f>IFERROR(テーブル_Swim015[[#This Row],[UID]],"")</f>
        <v/>
      </c>
      <c r="B2372" t="str">
        <f>IFERROR(テーブル_Swim015[[#This Row],[組]],"")</f>
        <v/>
      </c>
      <c r="C2372" t="str">
        <f>IFERROR(テーブル_Swim015[[#This Row],[水路]],"")</f>
        <v/>
      </c>
      <c r="E2372" t="str">
        <f>IFERROR(LOOKUP(テーブル_Swim015[[#This Row],[選手番号]],Sheet3!A:A,Sheet3!C:C),"")</f>
        <v/>
      </c>
      <c r="G2372" t="str">
        <f>IFERROR(LOOKUP(テーブル_Swim015[[#This Row],[選手番号]],Sheet2!A:A,Sheet2!B:B),"")</f>
        <v/>
      </c>
    </row>
    <row r="2373" spans="1:7">
      <c r="A2373" t="str">
        <f>IFERROR(テーブル_Swim015[[#This Row],[UID]],"")</f>
        <v/>
      </c>
      <c r="B2373" t="str">
        <f>IFERROR(テーブル_Swim015[[#This Row],[組]],"")</f>
        <v/>
      </c>
      <c r="C2373" t="str">
        <f>IFERROR(テーブル_Swim015[[#This Row],[水路]],"")</f>
        <v/>
      </c>
      <c r="E2373" t="str">
        <f>IFERROR(LOOKUP(テーブル_Swim015[[#This Row],[選手番号]],Sheet3!A:A,Sheet3!C:C),"")</f>
        <v/>
      </c>
      <c r="G2373" t="str">
        <f>IFERROR(LOOKUP(テーブル_Swim015[[#This Row],[選手番号]],Sheet2!A:A,Sheet2!B:B),"")</f>
        <v/>
      </c>
    </row>
    <row r="2374" spans="1:7">
      <c r="A2374" t="str">
        <f>IFERROR(テーブル_Swim015[[#This Row],[UID]],"")</f>
        <v/>
      </c>
      <c r="B2374" t="str">
        <f>IFERROR(テーブル_Swim015[[#This Row],[組]],"")</f>
        <v/>
      </c>
      <c r="C2374" t="str">
        <f>IFERROR(テーブル_Swim015[[#This Row],[水路]],"")</f>
        <v/>
      </c>
      <c r="E2374" t="str">
        <f>IFERROR(LOOKUP(テーブル_Swim015[[#This Row],[選手番号]],Sheet3!A:A,Sheet3!C:C),"")</f>
        <v/>
      </c>
      <c r="G2374" t="str">
        <f>IFERROR(LOOKUP(テーブル_Swim015[[#This Row],[選手番号]],Sheet2!A:A,Sheet2!B:B),"")</f>
        <v/>
      </c>
    </row>
    <row r="2375" spans="1:7">
      <c r="A2375" t="str">
        <f>IFERROR(テーブル_Swim015[[#This Row],[UID]],"")</f>
        <v/>
      </c>
      <c r="B2375" t="str">
        <f>IFERROR(テーブル_Swim015[[#This Row],[組]],"")</f>
        <v/>
      </c>
      <c r="C2375" t="str">
        <f>IFERROR(テーブル_Swim015[[#This Row],[水路]],"")</f>
        <v/>
      </c>
      <c r="E2375" t="str">
        <f>IFERROR(LOOKUP(テーブル_Swim015[[#This Row],[選手番号]],Sheet3!A:A,Sheet3!C:C),"")</f>
        <v/>
      </c>
      <c r="G2375" t="str">
        <f>IFERROR(LOOKUP(テーブル_Swim015[[#This Row],[選手番号]],Sheet2!A:A,Sheet2!B:B),"")</f>
        <v/>
      </c>
    </row>
    <row r="2376" spans="1:7">
      <c r="A2376" t="str">
        <f>IFERROR(テーブル_Swim015[[#This Row],[UID]],"")</f>
        <v/>
      </c>
      <c r="B2376" t="str">
        <f>IFERROR(テーブル_Swim015[[#This Row],[組]],"")</f>
        <v/>
      </c>
      <c r="C2376" t="str">
        <f>IFERROR(テーブル_Swim015[[#This Row],[水路]],"")</f>
        <v/>
      </c>
      <c r="E2376" t="str">
        <f>IFERROR(LOOKUP(テーブル_Swim015[[#This Row],[選手番号]],Sheet3!A:A,Sheet3!C:C),"")</f>
        <v/>
      </c>
      <c r="G2376" t="str">
        <f>IFERROR(LOOKUP(テーブル_Swim015[[#This Row],[選手番号]],Sheet2!A:A,Sheet2!B:B),"")</f>
        <v/>
      </c>
    </row>
    <row r="2377" spans="1:7">
      <c r="A2377" t="str">
        <f>IFERROR(テーブル_Swim015[[#This Row],[UID]],"")</f>
        <v/>
      </c>
      <c r="B2377" t="str">
        <f>IFERROR(テーブル_Swim015[[#This Row],[組]],"")</f>
        <v/>
      </c>
      <c r="C2377" t="str">
        <f>IFERROR(テーブル_Swim015[[#This Row],[水路]],"")</f>
        <v/>
      </c>
      <c r="E2377" t="str">
        <f>IFERROR(LOOKUP(テーブル_Swim015[[#This Row],[選手番号]],Sheet3!A:A,Sheet3!C:C),"")</f>
        <v/>
      </c>
      <c r="G2377" t="str">
        <f>IFERROR(LOOKUP(テーブル_Swim015[[#This Row],[選手番号]],Sheet2!A:A,Sheet2!B:B),"")</f>
        <v/>
      </c>
    </row>
    <row r="2378" spans="1:7">
      <c r="A2378" t="str">
        <f>IFERROR(テーブル_Swim015[[#This Row],[UID]],"")</f>
        <v/>
      </c>
      <c r="B2378" t="str">
        <f>IFERROR(テーブル_Swim015[[#This Row],[組]],"")</f>
        <v/>
      </c>
      <c r="C2378" t="str">
        <f>IFERROR(テーブル_Swim015[[#This Row],[水路]],"")</f>
        <v/>
      </c>
      <c r="E2378" t="str">
        <f>IFERROR(LOOKUP(テーブル_Swim015[[#This Row],[選手番号]],Sheet3!A:A,Sheet3!C:C),"")</f>
        <v/>
      </c>
      <c r="G2378" t="str">
        <f>IFERROR(LOOKUP(テーブル_Swim015[[#This Row],[選手番号]],Sheet2!A:A,Sheet2!B:B),"")</f>
        <v/>
      </c>
    </row>
    <row r="2379" spans="1:7">
      <c r="A2379" t="str">
        <f>IFERROR(テーブル_Swim015[[#This Row],[UID]],"")</f>
        <v/>
      </c>
      <c r="B2379" t="str">
        <f>IFERROR(テーブル_Swim015[[#This Row],[組]],"")</f>
        <v/>
      </c>
      <c r="C2379" t="str">
        <f>IFERROR(テーブル_Swim015[[#This Row],[水路]],"")</f>
        <v/>
      </c>
      <c r="E2379" t="str">
        <f>IFERROR(LOOKUP(テーブル_Swim015[[#This Row],[選手番号]],Sheet3!A:A,Sheet3!C:C),"")</f>
        <v/>
      </c>
      <c r="G2379" t="str">
        <f>IFERROR(LOOKUP(テーブル_Swim015[[#This Row],[選手番号]],Sheet2!A:A,Sheet2!B:B),"")</f>
        <v/>
      </c>
    </row>
    <row r="2380" spans="1:7">
      <c r="A2380" t="str">
        <f>IFERROR(テーブル_Swim015[[#This Row],[UID]],"")</f>
        <v/>
      </c>
      <c r="B2380" t="str">
        <f>IFERROR(テーブル_Swim015[[#This Row],[組]],"")</f>
        <v/>
      </c>
      <c r="C2380" t="str">
        <f>IFERROR(テーブル_Swim015[[#This Row],[水路]],"")</f>
        <v/>
      </c>
      <c r="E2380" t="str">
        <f>IFERROR(LOOKUP(テーブル_Swim015[[#This Row],[選手番号]],Sheet3!A:A,Sheet3!C:C),"")</f>
        <v/>
      </c>
      <c r="G2380" t="str">
        <f>IFERROR(LOOKUP(テーブル_Swim015[[#This Row],[選手番号]],Sheet2!A:A,Sheet2!B:B),"")</f>
        <v/>
      </c>
    </row>
    <row r="2381" spans="1:7">
      <c r="A2381" t="str">
        <f>IFERROR(テーブル_Swim015[[#This Row],[UID]],"")</f>
        <v/>
      </c>
      <c r="B2381" t="str">
        <f>IFERROR(テーブル_Swim015[[#This Row],[組]],"")</f>
        <v/>
      </c>
      <c r="C2381" t="str">
        <f>IFERROR(テーブル_Swim015[[#This Row],[水路]],"")</f>
        <v/>
      </c>
      <c r="E2381" t="str">
        <f>IFERROR(LOOKUP(テーブル_Swim015[[#This Row],[選手番号]],Sheet3!A:A,Sheet3!C:C),"")</f>
        <v/>
      </c>
      <c r="G2381" t="str">
        <f>IFERROR(LOOKUP(テーブル_Swim015[[#This Row],[選手番号]],Sheet2!A:A,Sheet2!B:B),"")</f>
        <v/>
      </c>
    </row>
    <row r="2382" spans="1:7">
      <c r="A2382" t="str">
        <f>IFERROR(テーブル_Swim015[[#This Row],[UID]],"")</f>
        <v/>
      </c>
      <c r="B2382" t="str">
        <f>IFERROR(テーブル_Swim015[[#This Row],[組]],"")</f>
        <v/>
      </c>
      <c r="C2382" t="str">
        <f>IFERROR(テーブル_Swim015[[#This Row],[水路]],"")</f>
        <v/>
      </c>
      <c r="E2382" t="str">
        <f>IFERROR(LOOKUP(テーブル_Swim015[[#This Row],[選手番号]],Sheet3!A:A,Sheet3!C:C),"")</f>
        <v/>
      </c>
      <c r="G2382" t="str">
        <f>IFERROR(LOOKUP(テーブル_Swim015[[#This Row],[選手番号]],Sheet2!A:A,Sheet2!B:B),"")</f>
        <v/>
      </c>
    </row>
    <row r="2383" spans="1:7">
      <c r="A2383" t="str">
        <f>IFERROR(テーブル_Swim015[[#This Row],[UID]],"")</f>
        <v/>
      </c>
      <c r="B2383" t="str">
        <f>IFERROR(テーブル_Swim015[[#This Row],[組]],"")</f>
        <v/>
      </c>
      <c r="C2383" t="str">
        <f>IFERROR(テーブル_Swim015[[#This Row],[水路]],"")</f>
        <v/>
      </c>
      <c r="E2383" t="str">
        <f>IFERROR(LOOKUP(テーブル_Swim015[[#This Row],[選手番号]],Sheet3!A:A,Sheet3!C:C),"")</f>
        <v/>
      </c>
      <c r="G2383" t="str">
        <f>IFERROR(LOOKUP(テーブル_Swim015[[#This Row],[選手番号]],Sheet2!A:A,Sheet2!B:B),"")</f>
        <v/>
      </c>
    </row>
    <row r="2384" spans="1:7">
      <c r="A2384" t="str">
        <f>IFERROR(テーブル_Swim015[[#This Row],[UID]],"")</f>
        <v/>
      </c>
      <c r="B2384" t="str">
        <f>IFERROR(テーブル_Swim015[[#This Row],[組]],"")</f>
        <v/>
      </c>
      <c r="C2384" t="str">
        <f>IFERROR(テーブル_Swim015[[#This Row],[水路]],"")</f>
        <v/>
      </c>
      <c r="E2384" t="str">
        <f>IFERROR(LOOKUP(テーブル_Swim015[[#This Row],[選手番号]],Sheet3!A:A,Sheet3!C:C),"")</f>
        <v/>
      </c>
      <c r="G2384" t="str">
        <f>IFERROR(LOOKUP(テーブル_Swim015[[#This Row],[選手番号]],Sheet2!A:A,Sheet2!B:B),"")</f>
        <v/>
      </c>
    </row>
    <row r="2385" spans="1:7">
      <c r="A2385" t="str">
        <f>IFERROR(テーブル_Swim015[[#This Row],[UID]],"")</f>
        <v/>
      </c>
      <c r="B2385" t="str">
        <f>IFERROR(テーブル_Swim015[[#This Row],[組]],"")</f>
        <v/>
      </c>
      <c r="C2385" t="str">
        <f>IFERROR(テーブル_Swim015[[#This Row],[水路]],"")</f>
        <v/>
      </c>
      <c r="E2385" t="str">
        <f>IFERROR(LOOKUP(テーブル_Swim015[[#This Row],[選手番号]],Sheet3!A:A,Sheet3!C:C),"")</f>
        <v/>
      </c>
      <c r="G2385" t="str">
        <f>IFERROR(LOOKUP(テーブル_Swim015[[#This Row],[選手番号]],Sheet2!A:A,Sheet2!B:B),"")</f>
        <v/>
      </c>
    </row>
    <row r="2386" spans="1:7">
      <c r="A2386" t="str">
        <f>IFERROR(テーブル_Swim015[[#This Row],[UID]],"")</f>
        <v/>
      </c>
      <c r="B2386" t="str">
        <f>IFERROR(テーブル_Swim015[[#This Row],[組]],"")</f>
        <v/>
      </c>
      <c r="C2386" t="str">
        <f>IFERROR(テーブル_Swim015[[#This Row],[水路]],"")</f>
        <v/>
      </c>
      <c r="E2386" t="str">
        <f>IFERROR(LOOKUP(テーブル_Swim015[[#This Row],[選手番号]],Sheet3!A:A,Sheet3!C:C),"")</f>
        <v/>
      </c>
      <c r="G2386" t="str">
        <f>IFERROR(LOOKUP(テーブル_Swim015[[#This Row],[選手番号]],Sheet2!A:A,Sheet2!B:B),"")</f>
        <v/>
      </c>
    </row>
    <row r="2387" spans="1:7">
      <c r="A2387" t="str">
        <f>IFERROR(テーブル_Swim015[[#This Row],[UID]],"")</f>
        <v/>
      </c>
      <c r="B2387" t="str">
        <f>IFERROR(テーブル_Swim015[[#This Row],[組]],"")</f>
        <v/>
      </c>
      <c r="C2387" t="str">
        <f>IFERROR(テーブル_Swim015[[#This Row],[水路]],"")</f>
        <v/>
      </c>
      <c r="E2387" t="str">
        <f>IFERROR(LOOKUP(テーブル_Swim015[[#This Row],[選手番号]],Sheet3!A:A,Sheet3!C:C),"")</f>
        <v/>
      </c>
      <c r="G2387" t="str">
        <f>IFERROR(LOOKUP(テーブル_Swim015[[#This Row],[選手番号]],Sheet2!A:A,Sheet2!B:B),"")</f>
        <v/>
      </c>
    </row>
    <row r="2388" spans="1:7">
      <c r="A2388" t="str">
        <f>IFERROR(テーブル_Swim015[[#This Row],[UID]],"")</f>
        <v/>
      </c>
      <c r="B2388" t="str">
        <f>IFERROR(テーブル_Swim015[[#This Row],[組]],"")</f>
        <v/>
      </c>
      <c r="C2388" t="str">
        <f>IFERROR(テーブル_Swim015[[#This Row],[水路]],"")</f>
        <v/>
      </c>
      <c r="E2388" t="str">
        <f>IFERROR(LOOKUP(テーブル_Swim015[[#This Row],[選手番号]],Sheet3!A:A,Sheet3!C:C),"")</f>
        <v/>
      </c>
      <c r="G2388" t="str">
        <f>IFERROR(LOOKUP(テーブル_Swim015[[#This Row],[選手番号]],Sheet2!A:A,Sheet2!B:B),"")</f>
        <v/>
      </c>
    </row>
    <row r="2389" spans="1:7">
      <c r="A2389" t="str">
        <f>IFERROR(テーブル_Swim015[[#This Row],[UID]],"")</f>
        <v/>
      </c>
      <c r="B2389" t="str">
        <f>IFERROR(テーブル_Swim015[[#This Row],[組]],"")</f>
        <v/>
      </c>
      <c r="C2389" t="str">
        <f>IFERROR(テーブル_Swim015[[#This Row],[水路]],"")</f>
        <v/>
      </c>
      <c r="E2389" t="str">
        <f>IFERROR(LOOKUP(テーブル_Swim015[[#This Row],[選手番号]],Sheet3!A:A,Sheet3!C:C),"")</f>
        <v/>
      </c>
      <c r="G2389" t="str">
        <f>IFERROR(LOOKUP(テーブル_Swim015[[#This Row],[選手番号]],Sheet2!A:A,Sheet2!B:B),"")</f>
        <v/>
      </c>
    </row>
    <row r="2390" spans="1:7">
      <c r="A2390" t="str">
        <f>IFERROR(テーブル_Swim015[[#This Row],[UID]],"")</f>
        <v/>
      </c>
      <c r="B2390" t="str">
        <f>IFERROR(テーブル_Swim015[[#This Row],[組]],"")</f>
        <v/>
      </c>
      <c r="C2390" t="str">
        <f>IFERROR(テーブル_Swim015[[#This Row],[水路]],"")</f>
        <v/>
      </c>
      <c r="E2390" t="str">
        <f>IFERROR(LOOKUP(テーブル_Swim015[[#This Row],[選手番号]],Sheet3!A:A,Sheet3!C:C),"")</f>
        <v/>
      </c>
      <c r="G2390" t="str">
        <f>IFERROR(LOOKUP(テーブル_Swim015[[#This Row],[選手番号]],Sheet2!A:A,Sheet2!B:B),"")</f>
        <v/>
      </c>
    </row>
    <row r="2391" spans="1:7">
      <c r="A2391" t="str">
        <f>IFERROR(テーブル_Swim015[[#This Row],[UID]],"")</f>
        <v/>
      </c>
      <c r="B2391" t="str">
        <f>IFERROR(テーブル_Swim015[[#This Row],[組]],"")</f>
        <v/>
      </c>
      <c r="C2391" t="str">
        <f>IFERROR(テーブル_Swim015[[#This Row],[水路]],"")</f>
        <v/>
      </c>
      <c r="E2391" t="str">
        <f>IFERROR(LOOKUP(テーブル_Swim015[[#This Row],[選手番号]],Sheet3!A:A,Sheet3!C:C),"")</f>
        <v/>
      </c>
      <c r="G2391" t="str">
        <f>IFERROR(LOOKUP(テーブル_Swim015[[#This Row],[選手番号]],Sheet2!A:A,Sheet2!B:B),"")</f>
        <v/>
      </c>
    </row>
    <row r="2392" spans="1:7">
      <c r="A2392" t="str">
        <f>IFERROR(テーブル_Swim015[[#This Row],[UID]],"")</f>
        <v/>
      </c>
      <c r="B2392" t="str">
        <f>IFERROR(テーブル_Swim015[[#This Row],[組]],"")</f>
        <v/>
      </c>
      <c r="C2392" t="str">
        <f>IFERROR(テーブル_Swim015[[#This Row],[水路]],"")</f>
        <v/>
      </c>
      <c r="E2392" t="str">
        <f>IFERROR(LOOKUP(テーブル_Swim015[[#This Row],[選手番号]],Sheet3!A:A,Sheet3!C:C),"")</f>
        <v/>
      </c>
      <c r="G2392" t="str">
        <f>IFERROR(LOOKUP(テーブル_Swim015[[#This Row],[選手番号]],Sheet2!A:A,Sheet2!B:B),"")</f>
        <v/>
      </c>
    </row>
    <row r="2393" spans="1:7">
      <c r="A2393" t="str">
        <f>IFERROR(テーブル_Swim015[[#This Row],[UID]],"")</f>
        <v/>
      </c>
      <c r="B2393" t="str">
        <f>IFERROR(テーブル_Swim015[[#This Row],[組]],"")</f>
        <v/>
      </c>
      <c r="C2393" t="str">
        <f>IFERROR(テーブル_Swim015[[#This Row],[水路]],"")</f>
        <v/>
      </c>
      <c r="E2393" t="str">
        <f>IFERROR(LOOKUP(テーブル_Swim015[[#This Row],[選手番号]],Sheet3!A:A,Sheet3!C:C),"")</f>
        <v/>
      </c>
      <c r="G2393" t="str">
        <f>IFERROR(LOOKUP(テーブル_Swim015[[#This Row],[選手番号]],Sheet2!A:A,Sheet2!B:B),"")</f>
        <v/>
      </c>
    </row>
    <row r="2394" spans="1:7">
      <c r="A2394" t="str">
        <f>IFERROR(テーブル_Swim015[[#This Row],[UID]],"")</f>
        <v/>
      </c>
      <c r="B2394" t="str">
        <f>IFERROR(テーブル_Swim015[[#This Row],[組]],"")</f>
        <v/>
      </c>
      <c r="C2394" t="str">
        <f>IFERROR(テーブル_Swim015[[#This Row],[水路]],"")</f>
        <v/>
      </c>
      <c r="E2394" t="str">
        <f>IFERROR(LOOKUP(テーブル_Swim015[[#This Row],[選手番号]],Sheet3!A:A,Sheet3!C:C),"")</f>
        <v/>
      </c>
      <c r="G2394" t="str">
        <f>IFERROR(LOOKUP(テーブル_Swim015[[#This Row],[選手番号]],Sheet2!A:A,Sheet2!B:B),"")</f>
        <v/>
      </c>
    </row>
    <row r="2395" spans="1:7">
      <c r="A2395" t="str">
        <f>IFERROR(テーブル_Swim015[[#This Row],[UID]],"")</f>
        <v/>
      </c>
      <c r="B2395" t="str">
        <f>IFERROR(テーブル_Swim015[[#This Row],[組]],"")</f>
        <v/>
      </c>
      <c r="C2395" t="str">
        <f>IFERROR(テーブル_Swim015[[#This Row],[水路]],"")</f>
        <v/>
      </c>
      <c r="E2395" t="str">
        <f>IFERROR(LOOKUP(テーブル_Swim015[[#This Row],[選手番号]],Sheet3!A:A,Sheet3!C:C),"")</f>
        <v/>
      </c>
      <c r="G2395" t="str">
        <f>IFERROR(LOOKUP(テーブル_Swim015[[#This Row],[選手番号]],Sheet2!A:A,Sheet2!B:B),"")</f>
        <v/>
      </c>
    </row>
    <row r="2396" spans="1:7">
      <c r="A2396" t="str">
        <f>IFERROR(テーブル_Swim015[[#This Row],[UID]],"")</f>
        <v/>
      </c>
      <c r="B2396" t="str">
        <f>IFERROR(テーブル_Swim015[[#This Row],[組]],"")</f>
        <v/>
      </c>
      <c r="C2396" t="str">
        <f>IFERROR(テーブル_Swim015[[#This Row],[水路]],"")</f>
        <v/>
      </c>
      <c r="E2396" t="str">
        <f>IFERROR(LOOKUP(テーブル_Swim015[[#This Row],[選手番号]],Sheet3!A:A,Sheet3!C:C),"")</f>
        <v/>
      </c>
      <c r="G2396" t="str">
        <f>IFERROR(LOOKUP(テーブル_Swim015[[#This Row],[選手番号]],Sheet2!A:A,Sheet2!B:B),"")</f>
        <v/>
      </c>
    </row>
    <row r="2397" spans="1:7">
      <c r="A2397" t="str">
        <f>IFERROR(テーブル_Swim015[[#This Row],[UID]],"")</f>
        <v/>
      </c>
      <c r="B2397" t="str">
        <f>IFERROR(テーブル_Swim015[[#This Row],[組]],"")</f>
        <v/>
      </c>
      <c r="C2397" t="str">
        <f>IFERROR(テーブル_Swim015[[#This Row],[水路]],"")</f>
        <v/>
      </c>
      <c r="E2397" t="str">
        <f>IFERROR(LOOKUP(テーブル_Swim015[[#This Row],[選手番号]],Sheet3!A:A,Sheet3!C:C),"")</f>
        <v/>
      </c>
      <c r="G2397" t="str">
        <f>IFERROR(LOOKUP(テーブル_Swim015[[#This Row],[選手番号]],Sheet2!A:A,Sheet2!B:B),"")</f>
        <v/>
      </c>
    </row>
    <row r="2398" spans="1:7">
      <c r="A2398" t="str">
        <f>IFERROR(テーブル_Swim015[[#This Row],[UID]],"")</f>
        <v/>
      </c>
      <c r="B2398" t="str">
        <f>IFERROR(テーブル_Swim015[[#This Row],[組]],"")</f>
        <v/>
      </c>
      <c r="C2398" t="str">
        <f>IFERROR(テーブル_Swim015[[#This Row],[水路]],"")</f>
        <v/>
      </c>
      <c r="E2398" t="str">
        <f>IFERROR(LOOKUP(テーブル_Swim015[[#This Row],[選手番号]],Sheet3!A:A,Sheet3!C:C),"")</f>
        <v/>
      </c>
      <c r="G2398" t="str">
        <f>IFERROR(LOOKUP(テーブル_Swim015[[#This Row],[選手番号]],Sheet2!A:A,Sheet2!B:B),"")</f>
        <v/>
      </c>
    </row>
    <row r="2399" spans="1:7">
      <c r="A2399" t="str">
        <f>IFERROR(テーブル_Swim015[[#This Row],[UID]],"")</f>
        <v/>
      </c>
      <c r="B2399" t="str">
        <f>IFERROR(テーブル_Swim015[[#This Row],[組]],"")</f>
        <v/>
      </c>
      <c r="C2399" t="str">
        <f>IFERROR(テーブル_Swim015[[#This Row],[水路]],"")</f>
        <v/>
      </c>
      <c r="E2399" t="str">
        <f>IFERROR(LOOKUP(テーブル_Swim015[[#This Row],[選手番号]],Sheet3!A:A,Sheet3!C:C),"")</f>
        <v/>
      </c>
      <c r="G2399" t="str">
        <f>IFERROR(LOOKUP(テーブル_Swim015[[#This Row],[選手番号]],Sheet2!A:A,Sheet2!B:B),"")</f>
        <v/>
      </c>
    </row>
    <row r="2400" spans="1:7">
      <c r="A2400" t="str">
        <f>IFERROR(テーブル_Swim015[[#This Row],[UID]],"")</f>
        <v/>
      </c>
      <c r="B2400" t="str">
        <f>IFERROR(テーブル_Swim015[[#This Row],[組]],"")</f>
        <v/>
      </c>
      <c r="C2400" t="str">
        <f>IFERROR(テーブル_Swim015[[#This Row],[水路]],"")</f>
        <v/>
      </c>
      <c r="E2400" t="str">
        <f>IFERROR(LOOKUP(テーブル_Swim015[[#This Row],[選手番号]],Sheet3!A:A,Sheet3!C:C),"")</f>
        <v/>
      </c>
      <c r="G2400" t="str">
        <f>IFERROR(LOOKUP(テーブル_Swim015[[#This Row],[選手番号]],Sheet2!A:A,Sheet2!B:B),"")</f>
        <v/>
      </c>
    </row>
    <row r="2401" spans="1:7">
      <c r="A2401" t="str">
        <f>IFERROR(テーブル_Swim015[[#This Row],[UID]],"")</f>
        <v/>
      </c>
      <c r="B2401" t="str">
        <f>IFERROR(テーブル_Swim015[[#This Row],[組]],"")</f>
        <v/>
      </c>
      <c r="C2401" t="str">
        <f>IFERROR(テーブル_Swim015[[#This Row],[水路]],"")</f>
        <v/>
      </c>
      <c r="E2401" t="str">
        <f>IFERROR(LOOKUP(テーブル_Swim015[[#This Row],[選手番号]],Sheet3!A:A,Sheet3!C:C),"")</f>
        <v/>
      </c>
      <c r="G2401" t="str">
        <f>IFERROR(LOOKUP(テーブル_Swim015[[#This Row],[選手番号]],Sheet2!A:A,Sheet2!B:B),"")</f>
        <v/>
      </c>
    </row>
    <row r="2402" spans="1:7">
      <c r="A2402" t="str">
        <f>IFERROR(テーブル_Swim015[[#This Row],[UID]],"")</f>
        <v/>
      </c>
      <c r="B2402" t="str">
        <f>IFERROR(テーブル_Swim015[[#This Row],[組]],"")</f>
        <v/>
      </c>
      <c r="C2402" t="str">
        <f>IFERROR(テーブル_Swim015[[#This Row],[水路]],"")</f>
        <v/>
      </c>
      <c r="E2402" t="str">
        <f>IFERROR(LOOKUP(テーブル_Swim015[[#This Row],[選手番号]],Sheet3!A:A,Sheet3!C:C),"")</f>
        <v/>
      </c>
      <c r="G2402" t="str">
        <f>IFERROR(LOOKUP(テーブル_Swim015[[#This Row],[選手番号]],Sheet2!A:A,Sheet2!B:B),"")</f>
        <v/>
      </c>
    </row>
    <row r="2403" spans="1:7">
      <c r="A2403" t="str">
        <f>IFERROR(テーブル_Swim015[[#This Row],[UID]],"")</f>
        <v/>
      </c>
      <c r="B2403" t="str">
        <f>IFERROR(テーブル_Swim015[[#This Row],[組]],"")</f>
        <v/>
      </c>
      <c r="C2403" t="str">
        <f>IFERROR(テーブル_Swim015[[#This Row],[水路]],"")</f>
        <v/>
      </c>
      <c r="E2403" t="str">
        <f>IFERROR(LOOKUP(テーブル_Swim015[[#This Row],[選手番号]],Sheet3!A:A,Sheet3!C:C),"")</f>
        <v/>
      </c>
      <c r="G2403" t="str">
        <f>IFERROR(LOOKUP(テーブル_Swim015[[#This Row],[選手番号]],Sheet2!A:A,Sheet2!B:B),"")</f>
        <v/>
      </c>
    </row>
    <row r="2404" spans="1:7">
      <c r="A2404" t="str">
        <f>IFERROR(テーブル_Swim015[[#This Row],[UID]],"")</f>
        <v/>
      </c>
      <c r="B2404" t="str">
        <f>IFERROR(テーブル_Swim015[[#This Row],[組]],"")</f>
        <v/>
      </c>
      <c r="C2404" t="str">
        <f>IFERROR(テーブル_Swim015[[#This Row],[水路]],"")</f>
        <v/>
      </c>
      <c r="E2404" t="str">
        <f>IFERROR(LOOKUP(テーブル_Swim015[[#This Row],[選手番号]],Sheet3!A:A,Sheet3!C:C),"")</f>
        <v/>
      </c>
      <c r="G2404" t="str">
        <f>IFERROR(LOOKUP(テーブル_Swim015[[#This Row],[選手番号]],Sheet2!A:A,Sheet2!B:B),"")</f>
        <v/>
      </c>
    </row>
    <row r="2405" spans="1:7">
      <c r="A2405" t="str">
        <f>IFERROR(テーブル_Swim015[[#This Row],[UID]],"")</f>
        <v/>
      </c>
      <c r="B2405" t="str">
        <f>IFERROR(テーブル_Swim015[[#This Row],[組]],"")</f>
        <v/>
      </c>
      <c r="C2405" t="str">
        <f>IFERROR(テーブル_Swim015[[#This Row],[水路]],"")</f>
        <v/>
      </c>
      <c r="E2405" t="str">
        <f>IFERROR(LOOKUP(テーブル_Swim015[[#This Row],[選手番号]],Sheet3!A:A,Sheet3!C:C),"")</f>
        <v/>
      </c>
      <c r="G2405" t="str">
        <f>IFERROR(LOOKUP(テーブル_Swim015[[#This Row],[選手番号]],Sheet2!A:A,Sheet2!B:B),"")</f>
        <v/>
      </c>
    </row>
    <row r="2406" spans="1:7">
      <c r="A2406" t="str">
        <f>IFERROR(テーブル_Swim015[[#This Row],[UID]],"")</f>
        <v/>
      </c>
      <c r="B2406" t="str">
        <f>IFERROR(テーブル_Swim015[[#This Row],[組]],"")</f>
        <v/>
      </c>
      <c r="C2406" t="str">
        <f>IFERROR(テーブル_Swim015[[#This Row],[水路]],"")</f>
        <v/>
      </c>
      <c r="E2406" t="str">
        <f>IFERROR(LOOKUP(テーブル_Swim015[[#This Row],[選手番号]],Sheet3!A:A,Sheet3!C:C),"")</f>
        <v/>
      </c>
      <c r="G2406" t="str">
        <f>IFERROR(LOOKUP(テーブル_Swim015[[#This Row],[選手番号]],Sheet2!A:A,Sheet2!B:B),"")</f>
        <v/>
      </c>
    </row>
    <row r="2407" spans="1:7">
      <c r="A2407" t="str">
        <f>IFERROR(テーブル_Swim015[[#This Row],[UID]],"")</f>
        <v/>
      </c>
      <c r="B2407" t="str">
        <f>IFERROR(テーブル_Swim015[[#This Row],[組]],"")</f>
        <v/>
      </c>
      <c r="C2407" t="str">
        <f>IFERROR(テーブル_Swim015[[#This Row],[水路]],"")</f>
        <v/>
      </c>
      <c r="E2407" t="str">
        <f>IFERROR(LOOKUP(テーブル_Swim015[[#This Row],[選手番号]],Sheet3!A:A,Sheet3!C:C),"")</f>
        <v/>
      </c>
      <c r="G2407" t="str">
        <f>IFERROR(LOOKUP(テーブル_Swim015[[#This Row],[選手番号]],Sheet2!A:A,Sheet2!B:B),"")</f>
        <v/>
      </c>
    </row>
    <row r="2408" spans="1:7">
      <c r="A2408" t="str">
        <f>IFERROR(テーブル_Swim015[[#This Row],[UID]],"")</f>
        <v/>
      </c>
      <c r="B2408" t="str">
        <f>IFERROR(テーブル_Swim015[[#This Row],[組]],"")</f>
        <v/>
      </c>
      <c r="C2408" t="str">
        <f>IFERROR(テーブル_Swim015[[#This Row],[水路]],"")</f>
        <v/>
      </c>
      <c r="E2408" t="str">
        <f>IFERROR(LOOKUP(テーブル_Swim015[[#This Row],[選手番号]],Sheet3!A:A,Sheet3!C:C),"")</f>
        <v/>
      </c>
      <c r="G2408" t="str">
        <f>IFERROR(LOOKUP(テーブル_Swim015[[#This Row],[選手番号]],Sheet2!A:A,Sheet2!B:B),"")</f>
        <v/>
      </c>
    </row>
    <row r="2409" spans="1:7">
      <c r="A2409" t="str">
        <f>IFERROR(テーブル_Swim015[[#This Row],[UID]],"")</f>
        <v/>
      </c>
      <c r="B2409" t="str">
        <f>IFERROR(テーブル_Swim015[[#This Row],[組]],"")</f>
        <v/>
      </c>
      <c r="C2409" t="str">
        <f>IFERROR(テーブル_Swim015[[#This Row],[水路]],"")</f>
        <v/>
      </c>
      <c r="E2409" t="str">
        <f>IFERROR(LOOKUP(テーブル_Swim015[[#This Row],[選手番号]],Sheet3!A:A,Sheet3!C:C),"")</f>
        <v/>
      </c>
      <c r="G2409" t="str">
        <f>IFERROR(LOOKUP(テーブル_Swim015[[#This Row],[選手番号]],Sheet2!A:A,Sheet2!B:B),"")</f>
        <v/>
      </c>
    </row>
    <row r="2410" spans="1:7">
      <c r="A2410" t="str">
        <f>IFERROR(テーブル_Swim015[[#This Row],[UID]],"")</f>
        <v/>
      </c>
      <c r="B2410" t="str">
        <f>IFERROR(テーブル_Swim015[[#This Row],[組]],"")</f>
        <v/>
      </c>
      <c r="C2410" t="str">
        <f>IFERROR(テーブル_Swim015[[#This Row],[水路]],"")</f>
        <v/>
      </c>
      <c r="E2410" t="str">
        <f>IFERROR(LOOKUP(テーブル_Swim015[[#This Row],[選手番号]],Sheet3!A:A,Sheet3!C:C),"")</f>
        <v/>
      </c>
      <c r="G2410" t="str">
        <f>IFERROR(LOOKUP(テーブル_Swim015[[#This Row],[選手番号]],Sheet2!A:A,Sheet2!B:B),"")</f>
        <v/>
      </c>
    </row>
    <row r="2411" spans="1:7">
      <c r="A2411" t="str">
        <f>IFERROR(テーブル_Swim015[[#This Row],[UID]],"")</f>
        <v/>
      </c>
      <c r="B2411" t="str">
        <f>IFERROR(テーブル_Swim015[[#This Row],[組]],"")</f>
        <v/>
      </c>
      <c r="C2411" t="str">
        <f>IFERROR(テーブル_Swim015[[#This Row],[水路]],"")</f>
        <v/>
      </c>
      <c r="E2411" t="str">
        <f>IFERROR(LOOKUP(テーブル_Swim015[[#This Row],[選手番号]],Sheet3!A:A,Sheet3!C:C),"")</f>
        <v/>
      </c>
      <c r="G2411" t="str">
        <f>IFERROR(LOOKUP(テーブル_Swim015[[#This Row],[選手番号]],Sheet2!A:A,Sheet2!B:B),"")</f>
        <v/>
      </c>
    </row>
    <row r="2412" spans="1:7">
      <c r="A2412" t="str">
        <f>IFERROR(テーブル_Swim015[[#This Row],[UID]],"")</f>
        <v/>
      </c>
      <c r="B2412" t="str">
        <f>IFERROR(テーブル_Swim015[[#This Row],[組]],"")</f>
        <v/>
      </c>
      <c r="C2412" t="str">
        <f>IFERROR(テーブル_Swim015[[#This Row],[水路]],"")</f>
        <v/>
      </c>
      <c r="E2412" t="str">
        <f>IFERROR(LOOKUP(テーブル_Swim015[[#This Row],[選手番号]],Sheet3!A:A,Sheet3!C:C),"")</f>
        <v/>
      </c>
      <c r="G2412" t="str">
        <f>IFERROR(LOOKUP(テーブル_Swim015[[#This Row],[選手番号]],Sheet2!A:A,Sheet2!B:B),"")</f>
        <v/>
      </c>
    </row>
    <row r="2413" spans="1:7">
      <c r="A2413" t="str">
        <f>IFERROR(テーブル_Swim015[[#This Row],[UID]],"")</f>
        <v/>
      </c>
      <c r="B2413" t="str">
        <f>IFERROR(テーブル_Swim015[[#This Row],[組]],"")</f>
        <v/>
      </c>
      <c r="C2413" t="str">
        <f>IFERROR(テーブル_Swim015[[#This Row],[水路]],"")</f>
        <v/>
      </c>
      <c r="E2413" t="str">
        <f>IFERROR(LOOKUP(テーブル_Swim015[[#This Row],[選手番号]],Sheet3!A:A,Sheet3!C:C),"")</f>
        <v/>
      </c>
      <c r="G2413" t="str">
        <f>IFERROR(LOOKUP(テーブル_Swim015[[#This Row],[選手番号]],Sheet2!A:A,Sheet2!B:B),"")</f>
        <v/>
      </c>
    </row>
    <row r="2414" spans="1:7">
      <c r="A2414" t="str">
        <f>IFERROR(テーブル_Swim015[[#This Row],[UID]],"")</f>
        <v/>
      </c>
      <c r="B2414" t="str">
        <f>IFERROR(テーブル_Swim015[[#This Row],[組]],"")</f>
        <v/>
      </c>
      <c r="C2414" t="str">
        <f>IFERROR(テーブル_Swim015[[#This Row],[水路]],"")</f>
        <v/>
      </c>
      <c r="E2414" t="str">
        <f>IFERROR(LOOKUP(テーブル_Swim015[[#This Row],[選手番号]],Sheet3!A:A,Sheet3!C:C),"")</f>
        <v/>
      </c>
      <c r="G2414" t="str">
        <f>IFERROR(LOOKUP(テーブル_Swim015[[#This Row],[選手番号]],Sheet2!A:A,Sheet2!B:B),"")</f>
        <v/>
      </c>
    </row>
    <row r="2415" spans="1:7">
      <c r="A2415" t="str">
        <f>IFERROR(テーブル_Swim015[[#This Row],[UID]],"")</f>
        <v/>
      </c>
      <c r="B2415" t="str">
        <f>IFERROR(テーブル_Swim015[[#This Row],[組]],"")</f>
        <v/>
      </c>
      <c r="C2415" t="str">
        <f>IFERROR(テーブル_Swim015[[#This Row],[水路]],"")</f>
        <v/>
      </c>
      <c r="E2415" t="str">
        <f>IFERROR(LOOKUP(テーブル_Swim015[[#This Row],[選手番号]],Sheet3!A:A,Sheet3!C:C),"")</f>
        <v/>
      </c>
      <c r="G2415" t="str">
        <f>IFERROR(LOOKUP(テーブル_Swim015[[#This Row],[選手番号]],Sheet2!A:A,Sheet2!B:B),"")</f>
        <v/>
      </c>
    </row>
    <row r="2416" spans="1:7">
      <c r="A2416" t="str">
        <f>IFERROR(テーブル_Swim015[[#This Row],[UID]],"")</f>
        <v/>
      </c>
      <c r="B2416" t="str">
        <f>IFERROR(テーブル_Swim015[[#This Row],[組]],"")</f>
        <v/>
      </c>
      <c r="C2416" t="str">
        <f>IFERROR(テーブル_Swim015[[#This Row],[水路]],"")</f>
        <v/>
      </c>
      <c r="E2416" t="str">
        <f>IFERROR(LOOKUP(テーブル_Swim015[[#This Row],[選手番号]],Sheet3!A:A,Sheet3!C:C),"")</f>
        <v/>
      </c>
      <c r="G2416" t="str">
        <f>IFERROR(LOOKUP(テーブル_Swim015[[#This Row],[選手番号]],Sheet2!A:A,Sheet2!B:B),"")</f>
        <v/>
      </c>
    </row>
    <row r="2417" spans="1:7">
      <c r="A2417" t="str">
        <f>IFERROR(テーブル_Swim015[[#This Row],[UID]],"")</f>
        <v/>
      </c>
      <c r="B2417" t="str">
        <f>IFERROR(テーブル_Swim015[[#This Row],[組]],"")</f>
        <v/>
      </c>
      <c r="C2417" t="str">
        <f>IFERROR(テーブル_Swim015[[#This Row],[水路]],"")</f>
        <v/>
      </c>
      <c r="E2417" t="str">
        <f>IFERROR(LOOKUP(テーブル_Swim015[[#This Row],[選手番号]],Sheet3!A:A,Sheet3!C:C),"")</f>
        <v/>
      </c>
      <c r="G2417" t="str">
        <f>IFERROR(LOOKUP(テーブル_Swim015[[#This Row],[選手番号]],Sheet2!A:A,Sheet2!B:B),"")</f>
        <v/>
      </c>
    </row>
    <row r="2418" spans="1:7">
      <c r="A2418" t="str">
        <f>IFERROR(テーブル_Swim015[[#This Row],[UID]],"")</f>
        <v/>
      </c>
      <c r="B2418" t="str">
        <f>IFERROR(テーブル_Swim015[[#This Row],[組]],"")</f>
        <v/>
      </c>
      <c r="C2418" t="str">
        <f>IFERROR(テーブル_Swim015[[#This Row],[水路]],"")</f>
        <v/>
      </c>
      <c r="E2418" t="str">
        <f>IFERROR(LOOKUP(テーブル_Swim015[[#This Row],[選手番号]],Sheet3!A:A,Sheet3!C:C),"")</f>
        <v/>
      </c>
      <c r="G2418" t="str">
        <f>IFERROR(LOOKUP(テーブル_Swim015[[#This Row],[選手番号]],Sheet2!A:A,Sheet2!B:B),"")</f>
        <v/>
      </c>
    </row>
    <row r="2419" spans="1:7">
      <c r="A2419" t="str">
        <f>IFERROR(テーブル_Swim015[[#This Row],[UID]],"")</f>
        <v/>
      </c>
      <c r="B2419" t="str">
        <f>IFERROR(テーブル_Swim015[[#This Row],[組]],"")</f>
        <v/>
      </c>
      <c r="C2419" t="str">
        <f>IFERROR(テーブル_Swim015[[#This Row],[水路]],"")</f>
        <v/>
      </c>
      <c r="E2419" t="str">
        <f>IFERROR(LOOKUP(テーブル_Swim015[[#This Row],[選手番号]],Sheet3!A:A,Sheet3!C:C),"")</f>
        <v/>
      </c>
      <c r="G2419" t="str">
        <f>IFERROR(LOOKUP(テーブル_Swim015[[#This Row],[選手番号]],Sheet2!A:A,Sheet2!B:B),"")</f>
        <v/>
      </c>
    </row>
    <row r="2420" spans="1:7">
      <c r="A2420" t="str">
        <f>IFERROR(テーブル_Swim015[[#This Row],[UID]],"")</f>
        <v/>
      </c>
      <c r="B2420" t="str">
        <f>IFERROR(テーブル_Swim015[[#This Row],[組]],"")</f>
        <v/>
      </c>
      <c r="C2420" t="str">
        <f>IFERROR(テーブル_Swim015[[#This Row],[水路]],"")</f>
        <v/>
      </c>
      <c r="E2420" t="str">
        <f>IFERROR(LOOKUP(テーブル_Swim015[[#This Row],[選手番号]],Sheet3!A:A,Sheet3!C:C),"")</f>
        <v/>
      </c>
      <c r="G2420" t="str">
        <f>IFERROR(LOOKUP(テーブル_Swim015[[#This Row],[選手番号]],Sheet2!A:A,Sheet2!B:B),"")</f>
        <v/>
      </c>
    </row>
    <row r="2421" spans="1:7">
      <c r="A2421" t="str">
        <f>IFERROR(テーブル_Swim015[[#This Row],[UID]],"")</f>
        <v/>
      </c>
      <c r="B2421" t="str">
        <f>IFERROR(テーブル_Swim015[[#This Row],[組]],"")</f>
        <v/>
      </c>
      <c r="C2421" t="str">
        <f>IFERROR(テーブル_Swim015[[#This Row],[水路]],"")</f>
        <v/>
      </c>
      <c r="E2421" t="str">
        <f>IFERROR(LOOKUP(テーブル_Swim015[[#This Row],[選手番号]],Sheet3!A:A,Sheet3!C:C),"")</f>
        <v/>
      </c>
      <c r="G2421" t="str">
        <f>IFERROR(LOOKUP(テーブル_Swim015[[#This Row],[選手番号]],Sheet2!A:A,Sheet2!B:B),"")</f>
        <v/>
      </c>
    </row>
    <row r="2422" spans="1:7">
      <c r="A2422" t="str">
        <f>IFERROR(テーブル_Swim015[[#This Row],[UID]],"")</f>
        <v/>
      </c>
      <c r="B2422" t="str">
        <f>IFERROR(テーブル_Swim015[[#This Row],[組]],"")</f>
        <v/>
      </c>
      <c r="C2422" t="str">
        <f>IFERROR(テーブル_Swim015[[#This Row],[水路]],"")</f>
        <v/>
      </c>
      <c r="E2422" t="str">
        <f>IFERROR(LOOKUP(テーブル_Swim015[[#This Row],[選手番号]],Sheet3!A:A,Sheet3!C:C),"")</f>
        <v/>
      </c>
      <c r="G2422" t="str">
        <f>IFERROR(LOOKUP(テーブル_Swim015[[#This Row],[選手番号]],Sheet2!A:A,Sheet2!B:B),"")</f>
        <v/>
      </c>
    </row>
    <row r="2423" spans="1:7">
      <c r="A2423" t="str">
        <f>IFERROR(テーブル_Swim015[[#This Row],[UID]],"")</f>
        <v/>
      </c>
      <c r="B2423" t="str">
        <f>IFERROR(テーブル_Swim015[[#This Row],[組]],"")</f>
        <v/>
      </c>
      <c r="C2423" t="str">
        <f>IFERROR(テーブル_Swim015[[#This Row],[水路]],"")</f>
        <v/>
      </c>
      <c r="E2423" t="str">
        <f>IFERROR(LOOKUP(テーブル_Swim015[[#This Row],[選手番号]],Sheet3!A:A,Sheet3!C:C),"")</f>
        <v/>
      </c>
      <c r="G2423" t="str">
        <f>IFERROR(LOOKUP(テーブル_Swim015[[#This Row],[選手番号]],Sheet2!A:A,Sheet2!B:B),"")</f>
        <v/>
      </c>
    </row>
    <row r="2424" spans="1:7">
      <c r="A2424" t="str">
        <f>IFERROR(テーブル_Swim015[[#This Row],[UID]],"")</f>
        <v/>
      </c>
      <c r="B2424" t="str">
        <f>IFERROR(テーブル_Swim015[[#This Row],[組]],"")</f>
        <v/>
      </c>
      <c r="C2424" t="str">
        <f>IFERROR(テーブル_Swim015[[#This Row],[水路]],"")</f>
        <v/>
      </c>
      <c r="E2424" t="str">
        <f>IFERROR(LOOKUP(テーブル_Swim015[[#This Row],[選手番号]],Sheet3!A:A,Sheet3!C:C),"")</f>
        <v/>
      </c>
      <c r="G2424" t="str">
        <f>IFERROR(LOOKUP(テーブル_Swim015[[#This Row],[選手番号]],Sheet2!A:A,Sheet2!B:B),"")</f>
        <v/>
      </c>
    </row>
    <row r="2425" spans="1:7">
      <c r="A2425" t="str">
        <f>IFERROR(テーブル_Swim015[[#This Row],[UID]],"")</f>
        <v/>
      </c>
      <c r="B2425" t="str">
        <f>IFERROR(テーブル_Swim015[[#This Row],[組]],"")</f>
        <v/>
      </c>
      <c r="C2425" t="str">
        <f>IFERROR(テーブル_Swim015[[#This Row],[水路]],"")</f>
        <v/>
      </c>
      <c r="E2425" t="str">
        <f>IFERROR(LOOKUP(テーブル_Swim015[[#This Row],[選手番号]],Sheet3!A:A,Sheet3!C:C),"")</f>
        <v/>
      </c>
      <c r="G2425" t="str">
        <f>IFERROR(LOOKUP(テーブル_Swim015[[#This Row],[選手番号]],Sheet2!A:A,Sheet2!B:B),"")</f>
        <v/>
      </c>
    </row>
    <row r="2426" spans="1:7">
      <c r="A2426" t="str">
        <f>IFERROR(テーブル_Swim015[[#This Row],[UID]],"")</f>
        <v/>
      </c>
      <c r="B2426" t="str">
        <f>IFERROR(テーブル_Swim015[[#This Row],[組]],"")</f>
        <v/>
      </c>
      <c r="C2426" t="str">
        <f>IFERROR(テーブル_Swim015[[#This Row],[水路]],"")</f>
        <v/>
      </c>
      <c r="E2426" t="str">
        <f>IFERROR(LOOKUP(テーブル_Swim015[[#This Row],[選手番号]],Sheet3!A:A,Sheet3!C:C),"")</f>
        <v/>
      </c>
      <c r="G2426" t="str">
        <f>IFERROR(LOOKUP(テーブル_Swim015[[#This Row],[選手番号]],Sheet2!A:A,Sheet2!B:B),"")</f>
        <v/>
      </c>
    </row>
    <row r="2427" spans="1:7">
      <c r="A2427" t="str">
        <f>IFERROR(テーブル_Swim015[[#This Row],[UID]],"")</f>
        <v/>
      </c>
      <c r="B2427" t="str">
        <f>IFERROR(テーブル_Swim015[[#This Row],[組]],"")</f>
        <v/>
      </c>
      <c r="C2427" t="str">
        <f>IFERROR(テーブル_Swim015[[#This Row],[水路]],"")</f>
        <v/>
      </c>
      <c r="E2427" t="str">
        <f>IFERROR(LOOKUP(テーブル_Swim015[[#This Row],[選手番号]],Sheet3!A:A,Sheet3!C:C),"")</f>
        <v/>
      </c>
      <c r="G2427" t="str">
        <f>IFERROR(LOOKUP(テーブル_Swim015[[#This Row],[選手番号]],Sheet2!A:A,Sheet2!B:B),"")</f>
        <v/>
      </c>
    </row>
    <row r="2428" spans="1:7">
      <c r="A2428" t="str">
        <f>IFERROR(テーブル_Swim015[[#This Row],[UID]],"")</f>
        <v/>
      </c>
      <c r="B2428" t="str">
        <f>IFERROR(テーブル_Swim015[[#This Row],[組]],"")</f>
        <v/>
      </c>
      <c r="C2428" t="str">
        <f>IFERROR(テーブル_Swim015[[#This Row],[水路]],"")</f>
        <v/>
      </c>
      <c r="E2428" t="str">
        <f>IFERROR(LOOKUP(テーブル_Swim015[[#This Row],[選手番号]],Sheet3!A:A,Sheet3!C:C),"")</f>
        <v/>
      </c>
      <c r="G2428" t="str">
        <f>IFERROR(LOOKUP(テーブル_Swim015[[#This Row],[選手番号]],Sheet2!A:A,Sheet2!B:B),"")</f>
        <v/>
      </c>
    </row>
    <row r="2429" spans="1:7">
      <c r="A2429" t="str">
        <f>IFERROR(テーブル_Swim015[[#This Row],[UID]],"")</f>
        <v/>
      </c>
      <c r="B2429" t="str">
        <f>IFERROR(テーブル_Swim015[[#This Row],[組]],"")</f>
        <v/>
      </c>
      <c r="C2429" t="str">
        <f>IFERROR(テーブル_Swim015[[#This Row],[水路]],"")</f>
        <v/>
      </c>
      <c r="E2429" t="str">
        <f>IFERROR(LOOKUP(テーブル_Swim015[[#This Row],[選手番号]],Sheet3!A:A,Sheet3!C:C),"")</f>
        <v/>
      </c>
      <c r="G2429" t="str">
        <f>IFERROR(LOOKUP(テーブル_Swim015[[#This Row],[選手番号]],Sheet2!A:A,Sheet2!B:B),"")</f>
        <v/>
      </c>
    </row>
    <row r="2430" spans="1:7">
      <c r="A2430" t="str">
        <f>IFERROR(テーブル_Swim015[[#This Row],[UID]],"")</f>
        <v/>
      </c>
      <c r="B2430" t="str">
        <f>IFERROR(テーブル_Swim015[[#This Row],[組]],"")</f>
        <v/>
      </c>
      <c r="C2430" t="str">
        <f>IFERROR(テーブル_Swim015[[#This Row],[水路]],"")</f>
        <v/>
      </c>
      <c r="E2430" t="str">
        <f>IFERROR(LOOKUP(テーブル_Swim015[[#This Row],[選手番号]],Sheet3!A:A,Sheet3!C:C),"")</f>
        <v/>
      </c>
      <c r="G2430" t="str">
        <f>IFERROR(LOOKUP(テーブル_Swim015[[#This Row],[選手番号]],Sheet2!A:A,Sheet2!B:B),"")</f>
        <v/>
      </c>
    </row>
    <row r="2431" spans="1:7">
      <c r="A2431" t="str">
        <f>IFERROR(テーブル_Swim015[[#This Row],[UID]],"")</f>
        <v/>
      </c>
      <c r="B2431" t="str">
        <f>IFERROR(テーブル_Swim015[[#This Row],[組]],"")</f>
        <v/>
      </c>
      <c r="C2431" t="str">
        <f>IFERROR(テーブル_Swim015[[#This Row],[水路]],"")</f>
        <v/>
      </c>
      <c r="E2431" t="str">
        <f>IFERROR(LOOKUP(テーブル_Swim015[[#This Row],[選手番号]],Sheet3!A:A,Sheet3!C:C),"")</f>
        <v/>
      </c>
      <c r="G2431" t="str">
        <f>IFERROR(LOOKUP(テーブル_Swim015[[#This Row],[選手番号]],Sheet2!A:A,Sheet2!B:B),"")</f>
        <v/>
      </c>
    </row>
    <row r="2432" spans="1:7">
      <c r="A2432" t="str">
        <f>IFERROR(テーブル_Swim015[[#This Row],[UID]],"")</f>
        <v/>
      </c>
      <c r="B2432" t="str">
        <f>IFERROR(テーブル_Swim015[[#This Row],[組]],"")</f>
        <v/>
      </c>
      <c r="C2432" t="str">
        <f>IFERROR(テーブル_Swim015[[#This Row],[水路]],"")</f>
        <v/>
      </c>
      <c r="E2432" t="str">
        <f>IFERROR(LOOKUP(テーブル_Swim015[[#This Row],[選手番号]],Sheet3!A:A,Sheet3!C:C),"")</f>
        <v/>
      </c>
      <c r="G2432" t="str">
        <f>IFERROR(LOOKUP(テーブル_Swim015[[#This Row],[選手番号]],Sheet2!A:A,Sheet2!B:B),"")</f>
        <v/>
      </c>
    </row>
    <row r="2433" spans="1:7">
      <c r="A2433" t="str">
        <f>IFERROR(テーブル_Swim015[[#This Row],[UID]],"")</f>
        <v/>
      </c>
      <c r="B2433" t="str">
        <f>IFERROR(テーブル_Swim015[[#This Row],[組]],"")</f>
        <v/>
      </c>
      <c r="C2433" t="str">
        <f>IFERROR(テーブル_Swim015[[#This Row],[水路]],"")</f>
        <v/>
      </c>
      <c r="E2433" t="str">
        <f>IFERROR(LOOKUP(テーブル_Swim015[[#This Row],[選手番号]],Sheet3!A:A,Sheet3!C:C),"")</f>
        <v/>
      </c>
      <c r="G2433" t="str">
        <f>IFERROR(LOOKUP(テーブル_Swim015[[#This Row],[選手番号]],Sheet2!A:A,Sheet2!B:B),"")</f>
        <v/>
      </c>
    </row>
    <row r="2434" spans="1:7">
      <c r="A2434" t="str">
        <f>IFERROR(テーブル_Swim015[[#This Row],[UID]],"")</f>
        <v/>
      </c>
      <c r="B2434" t="str">
        <f>IFERROR(テーブル_Swim015[[#This Row],[組]],"")</f>
        <v/>
      </c>
      <c r="C2434" t="str">
        <f>IFERROR(テーブル_Swim015[[#This Row],[水路]],"")</f>
        <v/>
      </c>
      <c r="E2434" t="str">
        <f>IFERROR(LOOKUP(テーブル_Swim015[[#This Row],[選手番号]],Sheet3!A:A,Sheet3!C:C),"")</f>
        <v/>
      </c>
      <c r="G2434" t="str">
        <f>IFERROR(LOOKUP(テーブル_Swim015[[#This Row],[選手番号]],Sheet2!A:A,Sheet2!B:B),"")</f>
        <v/>
      </c>
    </row>
    <row r="2435" spans="1:7">
      <c r="A2435" t="str">
        <f>IFERROR(テーブル_Swim015[[#This Row],[UID]],"")</f>
        <v/>
      </c>
      <c r="B2435" t="str">
        <f>IFERROR(テーブル_Swim015[[#This Row],[組]],"")</f>
        <v/>
      </c>
      <c r="C2435" t="str">
        <f>IFERROR(テーブル_Swim015[[#This Row],[水路]],"")</f>
        <v/>
      </c>
      <c r="E2435" t="str">
        <f>IFERROR(LOOKUP(テーブル_Swim015[[#This Row],[選手番号]],Sheet3!A:A,Sheet3!C:C),"")</f>
        <v/>
      </c>
      <c r="G2435" t="str">
        <f>IFERROR(LOOKUP(テーブル_Swim015[[#This Row],[選手番号]],Sheet2!A:A,Sheet2!B:B),"")</f>
        <v/>
      </c>
    </row>
    <row r="2436" spans="1:7">
      <c r="A2436" t="str">
        <f>IFERROR(テーブル_Swim015[[#This Row],[UID]],"")</f>
        <v/>
      </c>
      <c r="B2436" t="str">
        <f>IFERROR(テーブル_Swim015[[#This Row],[組]],"")</f>
        <v/>
      </c>
      <c r="C2436" t="str">
        <f>IFERROR(テーブル_Swim015[[#This Row],[水路]],"")</f>
        <v/>
      </c>
      <c r="E2436" t="str">
        <f>IFERROR(LOOKUP(テーブル_Swim015[[#This Row],[選手番号]],Sheet3!A:A,Sheet3!C:C),"")</f>
        <v/>
      </c>
      <c r="G2436" t="str">
        <f>IFERROR(LOOKUP(テーブル_Swim015[[#This Row],[選手番号]],Sheet2!A:A,Sheet2!B:B),"")</f>
        <v/>
      </c>
    </row>
    <row r="2437" spans="1:7">
      <c r="A2437" t="str">
        <f>IFERROR(テーブル_Swim015[[#This Row],[UID]],"")</f>
        <v/>
      </c>
      <c r="B2437" t="str">
        <f>IFERROR(テーブル_Swim015[[#This Row],[組]],"")</f>
        <v/>
      </c>
      <c r="C2437" t="str">
        <f>IFERROR(テーブル_Swim015[[#This Row],[水路]],"")</f>
        <v/>
      </c>
      <c r="E2437" t="str">
        <f>IFERROR(LOOKUP(テーブル_Swim015[[#This Row],[選手番号]],Sheet3!A:A,Sheet3!C:C),"")</f>
        <v/>
      </c>
      <c r="G2437" t="str">
        <f>IFERROR(LOOKUP(テーブル_Swim015[[#This Row],[選手番号]],Sheet2!A:A,Sheet2!B:B),"")</f>
        <v/>
      </c>
    </row>
    <row r="2438" spans="1:7">
      <c r="A2438" t="str">
        <f>IFERROR(テーブル_Swim015[[#This Row],[UID]],"")</f>
        <v/>
      </c>
      <c r="B2438" t="str">
        <f>IFERROR(テーブル_Swim015[[#This Row],[組]],"")</f>
        <v/>
      </c>
      <c r="C2438" t="str">
        <f>IFERROR(テーブル_Swim015[[#This Row],[水路]],"")</f>
        <v/>
      </c>
      <c r="E2438" t="str">
        <f>IFERROR(LOOKUP(テーブル_Swim015[[#This Row],[選手番号]],Sheet3!A:A,Sheet3!C:C),"")</f>
        <v/>
      </c>
      <c r="G2438" t="str">
        <f>IFERROR(LOOKUP(テーブル_Swim015[[#This Row],[選手番号]],Sheet2!A:A,Sheet2!B:B),"")</f>
        <v/>
      </c>
    </row>
    <row r="2439" spans="1:7">
      <c r="A2439" t="str">
        <f>IFERROR(テーブル_Swim015[[#This Row],[UID]],"")</f>
        <v/>
      </c>
      <c r="B2439" t="str">
        <f>IFERROR(テーブル_Swim015[[#This Row],[組]],"")</f>
        <v/>
      </c>
      <c r="C2439" t="str">
        <f>IFERROR(テーブル_Swim015[[#This Row],[水路]],"")</f>
        <v/>
      </c>
      <c r="E2439" t="str">
        <f>IFERROR(LOOKUP(テーブル_Swim015[[#This Row],[選手番号]],Sheet3!A:A,Sheet3!C:C),"")</f>
        <v/>
      </c>
      <c r="G2439" t="str">
        <f>IFERROR(LOOKUP(テーブル_Swim015[[#This Row],[選手番号]],Sheet2!A:A,Sheet2!B:B),"")</f>
        <v/>
      </c>
    </row>
    <row r="2440" spans="1:7">
      <c r="A2440" t="str">
        <f>IFERROR(テーブル_Swim015[[#This Row],[UID]],"")</f>
        <v/>
      </c>
      <c r="B2440" t="str">
        <f>IFERROR(テーブル_Swim015[[#This Row],[組]],"")</f>
        <v/>
      </c>
      <c r="C2440" t="str">
        <f>IFERROR(テーブル_Swim015[[#This Row],[水路]],"")</f>
        <v/>
      </c>
      <c r="E2440" t="str">
        <f>IFERROR(LOOKUP(テーブル_Swim015[[#This Row],[選手番号]],Sheet3!A:A,Sheet3!C:C),"")</f>
        <v/>
      </c>
      <c r="G2440" t="str">
        <f>IFERROR(LOOKUP(テーブル_Swim015[[#This Row],[選手番号]],Sheet2!A:A,Sheet2!B:B),"")</f>
        <v/>
      </c>
    </row>
    <row r="2441" spans="1:7">
      <c r="A2441" t="str">
        <f>IFERROR(テーブル_Swim015[[#This Row],[UID]],"")</f>
        <v/>
      </c>
      <c r="B2441" t="str">
        <f>IFERROR(テーブル_Swim015[[#This Row],[組]],"")</f>
        <v/>
      </c>
      <c r="C2441" t="str">
        <f>IFERROR(テーブル_Swim015[[#This Row],[水路]],"")</f>
        <v/>
      </c>
      <c r="E2441" t="str">
        <f>IFERROR(LOOKUP(テーブル_Swim015[[#This Row],[選手番号]],Sheet3!A:A,Sheet3!C:C),"")</f>
        <v/>
      </c>
      <c r="G2441" t="str">
        <f>IFERROR(LOOKUP(テーブル_Swim015[[#This Row],[選手番号]],Sheet2!A:A,Sheet2!B:B),"")</f>
        <v/>
      </c>
    </row>
    <row r="2442" spans="1:7">
      <c r="A2442" t="str">
        <f>IFERROR(テーブル_Swim015[[#This Row],[UID]],"")</f>
        <v/>
      </c>
      <c r="B2442" t="str">
        <f>IFERROR(テーブル_Swim015[[#This Row],[組]],"")</f>
        <v/>
      </c>
      <c r="C2442" t="str">
        <f>IFERROR(テーブル_Swim015[[#This Row],[水路]],"")</f>
        <v/>
      </c>
      <c r="E2442" t="str">
        <f>IFERROR(LOOKUP(テーブル_Swim015[[#This Row],[選手番号]],Sheet3!A:A,Sheet3!C:C),"")</f>
        <v/>
      </c>
      <c r="G2442" t="str">
        <f>IFERROR(LOOKUP(テーブル_Swim015[[#This Row],[選手番号]],Sheet2!A:A,Sheet2!B:B),"")</f>
        <v/>
      </c>
    </row>
    <row r="2443" spans="1:7">
      <c r="A2443" t="str">
        <f>IFERROR(テーブル_Swim015[[#This Row],[UID]],"")</f>
        <v/>
      </c>
      <c r="B2443" t="str">
        <f>IFERROR(テーブル_Swim015[[#This Row],[組]],"")</f>
        <v/>
      </c>
      <c r="C2443" t="str">
        <f>IFERROR(テーブル_Swim015[[#This Row],[水路]],"")</f>
        <v/>
      </c>
      <c r="E2443" t="str">
        <f>IFERROR(LOOKUP(テーブル_Swim015[[#This Row],[選手番号]],Sheet3!A:A,Sheet3!C:C),"")</f>
        <v/>
      </c>
      <c r="G2443" t="str">
        <f>IFERROR(LOOKUP(テーブル_Swim015[[#This Row],[選手番号]],Sheet2!A:A,Sheet2!B:B),"")</f>
        <v/>
      </c>
    </row>
    <row r="2444" spans="1:7">
      <c r="A2444" t="str">
        <f>IFERROR(テーブル_Swim015[[#This Row],[UID]],"")</f>
        <v/>
      </c>
      <c r="B2444" t="str">
        <f>IFERROR(テーブル_Swim015[[#This Row],[組]],"")</f>
        <v/>
      </c>
      <c r="C2444" t="str">
        <f>IFERROR(テーブル_Swim015[[#This Row],[水路]],"")</f>
        <v/>
      </c>
      <c r="E2444" t="str">
        <f>IFERROR(LOOKUP(テーブル_Swim015[[#This Row],[選手番号]],Sheet3!A:A,Sheet3!C:C),"")</f>
        <v/>
      </c>
      <c r="G2444" t="str">
        <f>IFERROR(LOOKUP(テーブル_Swim015[[#This Row],[選手番号]],Sheet2!A:A,Sheet2!B:B),"")</f>
        <v/>
      </c>
    </row>
    <row r="2445" spans="1:7">
      <c r="A2445" t="str">
        <f>IFERROR(テーブル_Swim015[[#This Row],[UID]],"")</f>
        <v/>
      </c>
      <c r="B2445" t="str">
        <f>IFERROR(テーブル_Swim015[[#This Row],[組]],"")</f>
        <v/>
      </c>
      <c r="C2445" t="str">
        <f>IFERROR(テーブル_Swim015[[#This Row],[水路]],"")</f>
        <v/>
      </c>
      <c r="E2445" t="str">
        <f>IFERROR(LOOKUP(テーブル_Swim015[[#This Row],[選手番号]],Sheet3!A:A,Sheet3!C:C),"")</f>
        <v/>
      </c>
      <c r="G2445" t="str">
        <f>IFERROR(LOOKUP(テーブル_Swim015[[#This Row],[選手番号]],Sheet2!A:A,Sheet2!B:B),"")</f>
        <v/>
      </c>
    </row>
    <row r="2446" spans="1:7">
      <c r="A2446" t="str">
        <f>IFERROR(テーブル_Swim015[[#This Row],[UID]],"")</f>
        <v/>
      </c>
      <c r="B2446" t="str">
        <f>IFERROR(テーブル_Swim015[[#This Row],[組]],"")</f>
        <v/>
      </c>
      <c r="C2446" t="str">
        <f>IFERROR(テーブル_Swim015[[#This Row],[水路]],"")</f>
        <v/>
      </c>
      <c r="E2446" t="str">
        <f>IFERROR(LOOKUP(テーブル_Swim015[[#This Row],[選手番号]],Sheet3!A:A,Sheet3!C:C),"")</f>
        <v/>
      </c>
      <c r="G2446" t="str">
        <f>IFERROR(LOOKUP(テーブル_Swim015[[#This Row],[選手番号]],Sheet2!A:A,Sheet2!B:B),"")</f>
        <v/>
      </c>
    </row>
    <row r="2447" spans="1:7">
      <c r="A2447" t="str">
        <f>IFERROR(テーブル_Swim015[[#This Row],[UID]],"")</f>
        <v/>
      </c>
      <c r="B2447" t="str">
        <f>IFERROR(テーブル_Swim015[[#This Row],[組]],"")</f>
        <v/>
      </c>
      <c r="C2447" t="str">
        <f>IFERROR(テーブル_Swim015[[#This Row],[水路]],"")</f>
        <v/>
      </c>
      <c r="E2447" t="str">
        <f>IFERROR(LOOKUP(テーブル_Swim015[[#This Row],[選手番号]],Sheet3!A:A,Sheet3!C:C),"")</f>
        <v/>
      </c>
      <c r="G2447" t="str">
        <f>IFERROR(LOOKUP(テーブル_Swim015[[#This Row],[選手番号]],Sheet2!A:A,Sheet2!B:B),"")</f>
        <v/>
      </c>
    </row>
    <row r="2448" spans="1:7">
      <c r="A2448" t="str">
        <f>IFERROR(テーブル_Swim015[[#This Row],[UID]],"")</f>
        <v/>
      </c>
      <c r="B2448" t="str">
        <f>IFERROR(テーブル_Swim015[[#This Row],[組]],"")</f>
        <v/>
      </c>
      <c r="C2448" t="str">
        <f>IFERROR(テーブル_Swim015[[#This Row],[水路]],"")</f>
        <v/>
      </c>
      <c r="E2448" t="str">
        <f>IFERROR(LOOKUP(テーブル_Swim015[[#This Row],[選手番号]],Sheet3!A:A,Sheet3!C:C),"")</f>
        <v/>
      </c>
      <c r="G2448" t="str">
        <f>IFERROR(LOOKUP(テーブル_Swim015[[#This Row],[選手番号]],Sheet2!A:A,Sheet2!B:B),"")</f>
        <v/>
      </c>
    </row>
    <row r="2449" spans="1:7">
      <c r="A2449" t="str">
        <f>IFERROR(テーブル_Swim015[[#This Row],[UID]],"")</f>
        <v/>
      </c>
      <c r="B2449" t="str">
        <f>IFERROR(テーブル_Swim015[[#This Row],[組]],"")</f>
        <v/>
      </c>
      <c r="C2449" t="str">
        <f>IFERROR(テーブル_Swim015[[#This Row],[水路]],"")</f>
        <v/>
      </c>
      <c r="E2449" t="str">
        <f>IFERROR(LOOKUP(テーブル_Swim015[[#This Row],[選手番号]],Sheet3!A:A,Sheet3!C:C),"")</f>
        <v/>
      </c>
      <c r="G2449" t="str">
        <f>IFERROR(LOOKUP(テーブル_Swim015[[#This Row],[選手番号]],Sheet2!A:A,Sheet2!B:B),"")</f>
        <v/>
      </c>
    </row>
    <row r="2450" spans="1:7">
      <c r="A2450" t="str">
        <f>IFERROR(テーブル_Swim015[[#This Row],[UID]],"")</f>
        <v/>
      </c>
      <c r="B2450" t="str">
        <f>IFERROR(テーブル_Swim015[[#This Row],[組]],"")</f>
        <v/>
      </c>
      <c r="C2450" t="str">
        <f>IFERROR(テーブル_Swim015[[#This Row],[水路]],"")</f>
        <v/>
      </c>
      <c r="E2450" t="str">
        <f>IFERROR(LOOKUP(テーブル_Swim015[[#This Row],[選手番号]],Sheet3!A:A,Sheet3!C:C),"")</f>
        <v/>
      </c>
      <c r="G2450" t="str">
        <f>IFERROR(LOOKUP(テーブル_Swim015[[#This Row],[選手番号]],Sheet2!A:A,Sheet2!B:B),"")</f>
        <v/>
      </c>
    </row>
    <row r="2451" spans="1:7">
      <c r="A2451" t="str">
        <f>IFERROR(テーブル_Swim015[[#This Row],[UID]],"")</f>
        <v/>
      </c>
      <c r="B2451" t="str">
        <f>IFERROR(テーブル_Swim015[[#This Row],[組]],"")</f>
        <v/>
      </c>
      <c r="C2451" t="str">
        <f>IFERROR(テーブル_Swim015[[#This Row],[水路]],"")</f>
        <v/>
      </c>
      <c r="E2451" t="str">
        <f>IFERROR(LOOKUP(テーブル_Swim015[[#This Row],[選手番号]],Sheet3!A:A,Sheet3!C:C),"")</f>
        <v/>
      </c>
      <c r="G2451" t="str">
        <f>IFERROR(LOOKUP(テーブル_Swim015[[#This Row],[選手番号]],Sheet2!A:A,Sheet2!B:B),"")</f>
        <v/>
      </c>
    </row>
    <row r="2452" spans="1:7">
      <c r="A2452" t="str">
        <f>IFERROR(テーブル_Swim015[[#This Row],[UID]],"")</f>
        <v/>
      </c>
      <c r="B2452" t="str">
        <f>IFERROR(テーブル_Swim015[[#This Row],[組]],"")</f>
        <v/>
      </c>
      <c r="C2452" t="str">
        <f>IFERROR(テーブル_Swim015[[#This Row],[水路]],"")</f>
        <v/>
      </c>
      <c r="E2452" t="str">
        <f>IFERROR(LOOKUP(テーブル_Swim015[[#This Row],[選手番号]],Sheet3!A:A,Sheet3!C:C),"")</f>
        <v/>
      </c>
      <c r="G2452" t="str">
        <f>IFERROR(LOOKUP(テーブル_Swim015[[#This Row],[選手番号]],Sheet2!A:A,Sheet2!B:B),"")</f>
        <v/>
      </c>
    </row>
    <row r="2453" spans="1:7">
      <c r="A2453" t="str">
        <f>IFERROR(テーブル_Swim015[[#This Row],[UID]],"")</f>
        <v/>
      </c>
      <c r="B2453" t="str">
        <f>IFERROR(テーブル_Swim015[[#This Row],[組]],"")</f>
        <v/>
      </c>
      <c r="C2453" t="str">
        <f>IFERROR(テーブル_Swim015[[#This Row],[水路]],"")</f>
        <v/>
      </c>
      <c r="E2453" t="str">
        <f>IFERROR(LOOKUP(テーブル_Swim015[[#This Row],[選手番号]],Sheet3!A:A,Sheet3!C:C),"")</f>
        <v/>
      </c>
      <c r="G2453" t="str">
        <f>IFERROR(LOOKUP(テーブル_Swim015[[#This Row],[選手番号]],Sheet2!A:A,Sheet2!B:B),"")</f>
        <v/>
      </c>
    </row>
    <row r="2454" spans="1:7">
      <c r="A2454" t="str">
        <f>IFERROR(テーブル_Swim015[[#This Row],[UID]],"")</f>
        <v/>
      </c>
      <c r="B2454" t="str">
        <f>IFERROR(テーブル_Swim015[[#This Row],[組]],"")</f>
        <v/>
      </c>
      <c r="C2454" t="str">
        <f>IFERROR(テーブル_Swim015[[#This Row],[水路]],"")</f>
        <v/>
      </c>
      <c r="E2454" t="str">
        <f>IFERROR(LOOKUP(テーブル_Swim015[[#This Row],[選手番号]],Sheet3!A:A,Sheet3!C:C),"")</f>
        <v/>
      </c>
      <c r="G2454" t="str">
        <f>IFERROR(LOOKUP(テーブル_Swim015[[#This Row],[選手番号]],Sheet2!A:A,Sheet2!B:B),"")</f>
        <v/>
      </c>
    </row>
    <row r="2455" spans="1:7">
      <c r="A2455" t="str">
        <f>IFERROR(テーブル_Swim015[[#This Row],[UID]],"")</f>
        <v/>
      </c>
      <c r="B2455" t="str">
        <f>IFERROR(テーブル_Swim015[[#This Row],[組]],"")</f>
        <v/>
      </c>
      <c r="C2455" t="str">
        <f>IFERROR(テーブル_Swim015[[#This Row],[水路]],"")</f>
        <v/>
      </c>
      <c r="E2455" t="str">
        <f>IFERROR(LOOKUP(テーブル_Swim015[[#This Row],[選手番号]],Sheet3!A:A,Sheet3!C:C),"")</f>
        <v/>
      </c>
      <c r="G2455" t="str">
        <f>IFERROR(LOOKUP(テーブル_Swim015[[#This Row],[選手番号]],Sheet2!A:A,Sheet2!B:B),"")</f>
        <v/>
      </c>
    </row>
    <row r="2456" spans="1:7">
      <c r="A2456" t="str">
        <f>IFERROR(テーブル_Swim015[[#This Row],[UID]],"")</f>
        <v/>
      </c>
      <c r="B2456" t="str">
        <f>IFERROR(テーブル_Swim015[[#This Row],[組]],"")</f>
        <v/>
      </c>
      <c r="C2456" t="str">
        <f>IFERROR(テーブル_Swim015[[#This Row],[水路]],"")</f>
        <v/>
      </c>
      <c r="E2456" t="str">
        <f>IFERROR(LOOKUP(テーブル_Swim015[[#This Row],[選手番号]],Sheet3!A:A,Sheet3!C:C),"")</f>
        <v/>
      </c>
      <c r="G2456" t="str">
        <f>IFERROR(LOOKUP(テーブル_Swim015[[#This Row],[選手番号]],Sheet2!A:A,Sheet2!B:B),"")</f>
        <v/>
      </c>
    </row>
    <row r="2457" spans="1:7">
      <c r="A2457" t="str">
        <f>IFERROR(テーブル_Swim015[[#This Row],[UID]],"")</f>
        <v/>
      </c>
      <c r="B2457" t="str">
        <f>IFERROR(テーブル_Swim015[[#This Row],[組]],"")</f>
        <v/>
      </c>
      <c r="C2457" t="str">
        <f>IFERROR(テーブル_Swim015[[#This Row],[水路]],"")</f>
        <v/>
      </c>
      <c r="E2457" t="str">
        <f>IFERROR(LOOKUP(テーブル_Swim015[[#This Row],[選手番号]],Sheet3!A:A,Sheet3!C:C),"")</f>
        <v/>
      </c>
      <c r="G2457" t="str">
        <f>IFERROR(LOOKUP(テーブル_Swim015[[#This Row],[選手番号]],Sheet2!A:A,Sheet2!B:B),"")</f>
        <v/>
      </c>
    </row>
    <row r="2458" spans="1:7">
      <c r="A2458" t="str">
        <f>IFERROR(テーブル_Swim015[[#This Row],[UID]],"")</f>
        <v/>
      </c>
      <c r="B2458" t="str">
        <f>IFERROR(テーブル_Swim015[[#This Row],[組]],"")</f>
        <v/>
      </c>
      <c r="C2458" t="str">
        <f>IFERROR(テーブル_Swim015[[#This Row],[水路]],"")</f>
        <v/>
      </c>
      <c r="E2458" t="str">
        <f>IFERROR(LOOKUP(テーブル_Swim015[[#This Row],[選手番号]],Sheet3!A:A,Sheet3!C:C),"")</f>
        <v/>
      </c>
      <c r="G2458" t="str">
        <f>IFERROR(LOOKUP(テーブル_Swim015[[#This Row],[選手番号]],Sheet2!A:A,Sheet2!B:B),"")</f>
        <v/>
      </c>
    </row>
    <row r="2459" spans="1:7">
      <c r="A2459" t="str">
        <f>IFERROR(テーブル_Swim015[[#This Row],[UID]],"")</f>
        <v/>
      </c>
      <c r="B2459" t="str">
        <f>IFERROR(テーブル_Swim015[[#This Row],[組]],"")</f>
        <v/>
      </c>
      <c r="C2459" t="str">
        <f>IFERROR(テーブル_Swim015[[#This Row],[水路]],"")</f>
        <v/>
      </c>
      <c r="E2459" t="str">
        <f>IFERROR(LOOKUP(テーブル_Swim015[[#This Row],[選手番号]],Sheet3!A:A,Sheet3!C:C),"")</f>
        <v/>
      </c>
      <c r="G2459" t="str">
        <f>IFERROR(LOOKUP(テーブル_Swim015[[#This Row],[選手番号]],Sheet2!A:A,Sheet2!B:B),"")</f>
        <v/>
      </c>
    </row>
    <row r="2460" spans="1:7">
      <c r="A2460" t="str">
        <f>IFERROR(テーブル_Swim015[[#This Row],[UID]],"")</f>
        <v/>
      </c>
      <c r="B2460" t="str">
        <f>IFERROR(テーブル_Swim015[[#This Row],[組]],"")</f>
        <v/>
      </c>
      <c r="C2460" t="str">
        <f>IFERROR(テーブル_Swim015[[#This Row],[水路]],"")</f>
        <v/>
      </c>
      <c r="E2460" t="str">
        <f>IFERROR(LOOKUP(テーブル_Swim015[[#This Row],[選手番号]],Sheet3!A:A,Sheet3!C:C),"")</f>
        <v/>
      </c>
      <c r="G2460" t="str">
        <f>IFERROR(LOOKUP(テーブル_Swim015[[#This Row],[選手番号]],Sheet2!A:A,Sheet2!B:B),"")</f>
        <v/>
      </c>
    </row>
    <row r="2461" spans="1:7">
      <c r="A2461" t="str">
        <f>IFERROR(テーブル_Swim015[[#This Row],[UID]],"")</f>
        <v/>
      </c>
      <c r="B2461" t="str">
        <f>IFERROR(テーブル_Swim015[[#This Row],[組]],"")</f>
        <v/>
      </c>
      <c r="C2461" t="str">
        <f>IFERROR(テーブル_Swim015[[#This Row],[水路]],"")</f>
        <v/>
      </c>
      <c r="E2461" t="str">
        <f>IFERROR(LOOKUP(テーブル_Swim015[[#This Row],[選手番号]],Sheet3!A:A,Sheet3!C:C),"")</f>
        <v/>
      </c>
      <c r="G2461" t="str">
        <f>IFERROR(LOOKUP(テーブル_Swim015[[#This Row],[選手番号]],Sheet2!A:A,Sheet2!B:B),"")</f>
        <v/>
      </c>
    </row>
    <row r="2462" spans="1:7">
      <c r="A2462" t="str">
        <f>IFERROR(テーブル_Swim015[[#This Row],[UID]],"")</f>
        <v/>
      </c>
      <c r="B2462" t="str">
        <f>IFERROR(テーブル_Swim015[[#This Row],[組]],"")</f>
        <v/>
      </c>
      <c r="C2462" t="str">
        <f>IFERROR(テーブル_Swim015[[#This Row],[水路]],"")</f>
        <v/>
      </c>
      <c r="E2462" t="str">
        <f>IFERROR(LOOKUP(テーブル_Swim015[[#This Row],[選手番号]],Sheet3!A:A,Sheet3!C:C),"")</f>
        <v/>
      </c>
      <c r="G2462" t="str">
        <f>IFERROR(LOOKUP(テーブル_Swim015[[#This Row],[選手番号]],Sheet2!A:A,Sheet2!B:B),"")</f>
        <v/>
      </c>
    </row>
    <row r="2463" spans="1:7">
      <c r="A2463" t="str">
        <f>IFERROR(テーブル_Swim015[[#This Row],[UID]],"")</f>
        <v/>
      </c>
      <c r="B2463" t="str">
        <f>IFERROR(テーブル_Swim015[[#This Row],[組]],"")</f>
        <v/>
      </c>
      <c r="C2463" t="str">
        <f>IFERROR(テーブル_Swim015[[#This Row],[水路]],"")</f>
        <v/>
      </c>
      <c r="E2463" t="str">
        <f>IFERROR(LOOKUP(テーブル_Swim015[[#This Row],[選手番号]],Sheet3!A:A,Sheet3!C:C),"")</f>
        <v/>
      </c>
      <c r="G2463" t="str">
        <f>IFERROR(LOOKUP(テーブル_Swim015[[#This Row],[選手番号]],Sheet2!A:A,Sheet2!B:B),"")</f>
        <v/>
      </c>
    </row>
    <row r="2464" spans="1:7">
      <c r="A2464" t="str">
        <f>IFERROR(テーブル_Swim015[[#This Row],[UID]],"")</f>
        <v/>
      </c>
      <c r="B2464" t="str">
        <f>IFERROR(テーブル_Swim015[[#This Row],[組]],"")</f>
        <v/>
      </c>
      <c r="C2464" t="str">
        <f>IFERROR(テーブル_Swim015[[#This Row],[水路]],"")</f>
        <v/>
      </c>
      <c r="E2464" t="str">
        <f>IFERROR(LOOKUP(テーブル_Swim015[[#This Row],[選手番号]],Sheet3!A:A,Sheet3!C:C),"")</f>
        <v/>
      </c>
      <c r="G2464" t="str">
        <f>IFERROR(LOOKUP(テーブル_Swim015[[#This Row],[選手番号]],Sheet2!A:A,Sheet2!B:B),"")</f>
        <v/>
      </c>
    </row>
    <row r="2465" spans="1:7">
      <c r="A2465" t="str">
        <f>IFERROR(テーブル_Swim015[[#This Row],[UID]],"")</f>
        <v/>
      </c>
      <c r="B2465" t="str">
        <f>IFERROR(テーブル_Swim015[[#This Row],[組]],"")</f>
        <v/>
      </c>
      <c r="C2465" t="str">
        <f>IFERROR(テーブル_Swim015[[#This Row],[水路]],"")</f>
        <v/>
      </c>
      <c r="E2465" t="str">
        <f>IFERROR(LOOKUP(テーブル_Swim015[[#This Row],[選手番号]],Sheet3!A:A,Sheet3!C:C),"")</f>
        <v/>
      </c>
      <c r="G2465" t="str">
        <f>IFERROR(LOOKUP(テーブル_Swim015[[#This Row],[選手番号]],Sheet2!A:A,Sheet2!B:B),"")</f>
        <v/>
      </c>
    </row>
    <row r="2466" spans="1:7">
      <c r="A2466" t="str">
        <f>IFERROR(テーブル_Swim015[[#This Row],[UID]],"")</f>
        <v/>
      </c>
      <c r="B2466" t="str">
        <f>IFERROR(テーブル_Swim015[[#This Row],[組]],"")</f>
        <v/>
      </c>
      <c r="C2466" t="str">
        <f>IFERROR(テーブル_Swim015[[#This Row],[水路]],"")</f>
        <v/>
      </c>
      <c r="E2466" t="str">
        <f>IFERROR(LOOKUP(テーブル_Swim015[[#This Row],[選手番号]],Sheet3!A:A,Sheet3!C:C),"")</f>
        <v/>
      </c>
      <c r="G2466" t="str">
        <f>IFERROR(LOOKUP(テーブル_Swim015[[#This Row],[選手番号]],Sheet2!A:A,Sheet2!B:B),"")</f>
        <v/>
      </c>
    </row>
    <row r="2467" spans="1:7">
      <c r="A2467" t="str">
        <f>IFERROR(テーブル_Swim015[[#This Row],[UID]],"")</f>
        <v/>
      </c>
      <c r="B2467" t="str">
        <f>IFERROR(テーブル_Swim015[[#This Row],[組]],"")</f>
        <v/>
      </c>
      <c r="C2467" t="str">
        <f>IFERROR(テーブル_Swim015[[#This Row],[水路]],"")</f>
        <v/>
      </c>
      <c r="E2467" t="str">
        <f>IFERROR(LOOKUP(テーブル_Swim015[[#This Row],[選手番号]],Sheet3!A:A,Sheet3!C:C),"")</f>
        <v/>
      </c>
      <c r="G2467" t="str">
        <f>IFERROR(LOOKUP(テーブル_Swim015[[#This Row],[選手番号]],Sheet2!A:A,Sheet2!B:B),"")</f>
        <v/>
      </c>
    </row>
    <row r="2468" spans="1:7">
      <c r="A2468" t="str">
        <f>IFERROR(テーブル_Swim015[[#This Row],[UID]],"")</f>
        <v/>
      </c>
      <c r="B2468" t="str">
        <f>IFERROR(テーブル_Swim015[[#This Row],[組]],"")</f>
        <v/>
      </c>
      <c r="C2468" t="str">
        <f>IFERROR(テーブル_Swim015[[#This Row],[水路]],"")</f>
        <v/>
      </c>
      <c r="E2468" t="str">
        <f>IFERROR(LOOKUP(テーブル_Swim015[[#This Row],[選手番号]],Sheet3!A:A,Sheet3!C:C),"")</f>
        <v/>
      </c>
      <c r="G2468" t="str">
        <f>IFERROR(LOOKUP(テーブル_Swim015[[#This Row],[選手番号]],Sheet2!A:A,Sheet2!B:B),"")</f>
        <v/>
      </c>
    </row>
    <row r="2469" spans="1:7">
      <c r="A2469" t="str">
        <f>IFERROR(テーブル_Swim015[[#This Row],[UID]],"")</f>
        <v/>
      </c>
      <c r="B2469" t="str">
        <f>IFERROR(テーブル_Swim015[[#This Row],[組]],"")</f>
        <v/>
      </c>
      <c r="C2469" t="str">
        <f>IFERROR(テーブル_Swim015[[#This Row],[水路]],"")</f>
        <v/>
      </c>
      <c r="E2469" t="str">
        <f>IFERROR(LOOKUP(テーブル_Swim015[[#This Row],[選手番号]],Sheet3!A:A,Sheet3!C:C),"")</f>
        <v/>
      </c>
      <c r="G2469" t="str">
        <f>IFERROR(LOOKUP(テーブル_Swim015[[#This Row],[選手番号]],Sheet2!A:A,Sheet2!B:B),"")</f>
        <v/>
      </c>
    </row>
    <row r="2470" spans="1:7">
      <c r="A2470" t="str">
        <f>IFERROR(テーブル_Swim015[[#This Row],[UID]],"")</f>
        <v/>
      </c>
      <c r="B2470" t="str">
        <f>IFERROR(テーブル_Swim015[[#This Row],[組]],"")</f>
        <v/>
      </c>
      <c r="C2470" t="str">
        <f>IFERROR(テーブル_Swim015[[#This Row],[水路]],"")</f>
        <v/>
      </c>
      <c r="E2470" t="str">
        <f>IFERROR(LOOKUP(テーブル_Swim015[[#This Row],[選手番号]],Sheet3!A:A,Sheet3!C:C),"")</f>
        <v/>
      </c>
      <c r="G2470" t="str">
        <f>IFERROR(LOOKUP(テーブル_Swim015[[#This Row],[選手番号]],Sheet2!A:A,Sheet2!B:B),"")</f>
        <v/>
      </c>
    </row>
    <row r="2471" spans="1:7">
      <c r="A2471" t="str">
        <f>IFERROR(テーブル_Swim015[[#This Row],[UID]],"")</f>
        <v/>
      </c>
      <c r="B2471" t="str">
        <f>IFERROR(テーブル_Swim015[[#This Row],[組]],"")</f>
        <v/>
      </c>
      <c r="C2471" t="str">
        <f>IFERROR(テーブル_Swim015[[#This Row],[水路]],"")</f>
        <v/>
      </c>
      <c r="E2471" t="str">
        <f>IFERROR(LOOKUP(テーブル_Swim015[[#This Row],[選手番号]],Sheet3!A:A,Sheet3!C:C),"")</f>
        <v/>
      </c>
      <c r="G2471" t="str">
        <f>IFERROR(LOOKUP(テーブル_Swim015[[#This Row],[選手番号]],Sheet2!A:A,Sheet2!B:B),"")</f>
        <v/>
      </c>
    </row>
    <row r="2472" spans="1:7">
      <c r="A2472" t="str">
        <f>IFERROR(テーブル_Swim015[[#This Row],[UID]],"")</f>
        <v/>
      </c>
      <c r="B2472" t="str">
        <f>IFERROR(テーブル_Swim015[[#This Row],[組]],"")</f>
        <v/>
      </c>
      <c r="C2472" t="str">
        <f>IFERROR(テーブル_Swim015[[#This Row],[水路]],"")</f>
        <v/>
      </c>
      <c r="E2472" t="str">
        <f>IFERROR(LOOKUP(テーブル_Swim015[[#This Row],[選手番号]],Sheet3!A:A,Sheet3!C:C),"")</f>
        <v/>
      </c>
      <c r="G2472" t="str">
        <f>IFERROR(LOOKUP(テーブル_Swim015[[#This Row],[選手番号]],Sheet2!A:A,Sheet2!B:B),"")</f>
        <v/>
      </c>
    </row>
    <row r="2473" spans="1:7">
      <c r="A2473" t="str">
        <f>IFERROR(テーブル_Swim015[[#This Row],[UID]],"")</f>
        <v/>
      </c>
      <c r="B2473" t="str">
        <f>IFERROR(テーブル_Swim015[[#This Row],[組]],"")</f>
        <v/>
      </c>
      <c r="C2473" t="str">
        <f>IFERROR(テーブル_Swim015[[#This Row],[水路]],"")</f>
        <v/>
      </c>
      <c r="E2473" t="str">
        <f>IFERROR(LOOKUP(テーブル_Swim015[[#This Row],[選手番号]],Sheet3!A:A,Sheet3!C:C),"")</f>
        <v/>
      </c>
      <c r="G2473" t="str">
        <f>IFERROR(LOOKUP(テーブル_Swim015[[#This Row],[選手番号]],Sheet2!A:A,Sheet2!B:B),"")</f>
        <v/>
      </c>
    </row>
    <row r="2474" spans="1:7">
      <c r="A2474" t="str">
        <f>IFERROR(テーブル_Swim015[[#This Row],[UID]],"")</f>
        <v/>
      </c>
      <c r="B2474" t="str">
        <f>IFERROR(テーブル_Swim015[[#This Row],[組]],"")</f>
        <v/>
      </c>
      <c r="C2474" t="str">
        <f>IFERROR(テーブル_Swim015[[#This Row],[水路]],"")</f>
        <v/>
      </c>
      <c r="E2474" t="str">
        <f>IFERROR(LOOKUP(テーブル_Swim015[[#This Row],[選手番号]],Sheet3!A:A,Sheet3!C:C),"")</f>
        <v/>
      </c>
      <c r="G2474" t="str">
        <f>IFERROR(LOOKUP(テーブル_Swim015[[#This Row],[選手番号]],Sheet2!A:A,Sheet2!B:B),"")</f>
        <v/>
      </c>
    </row>
    <row r="2475" spans="1:7">
      <c r="A2475" t="str">
        <f>IFERROR(テーブル_Swim015[[#This Row],[UID]],"")</f>
        <v/>
      </c>
      <c r="B2475" t="str">
        <f>IFERROR(テーブル_Swim015[[#This Row],[組]],"")</f>
        <v/>
      </c>
      <c r="C2475" t="str">
        <f>IFERROR(テーブル_Swim015[[#This Row],[水路]],"")</f>
        <v/>
      </c>
      <c r="E2475" t="str">
        <f>IFERROR(LOOKUP(テーブル_Swim015[[#This Row],[選手番号]],Sheet3!A:A,Sheet3!C:C),"")</f>
        <v/>
      </c>
      <c r="G2475" t="str">
        <f>IFERROR(LOOKUP(テーブル_Swim015[[#This Row],[選手番号]],Sheet2!A:A,Sheet2!B:B),"")</f>
        <v/>
      </c>
    </row>
    <row r="2476" spans="1:7">
      <c r="A2476" t="str">
        <f>IFERROR(テーブル_Swim015[[#This Row],[UID]],"")</f>
        <v/>
      </c>
      <c r="B2476" t="str">
        <f>IFERROR(テーブル_Swim015[[#This Row],[組]],"")</f>
        <v/>
      </c>
      <c r="C2476" t="str">
        <f>IFERROR(テーブル_Swim015[[#This Row],[水路]],"")</f>
        <v/>
      </c>
      <c r="E2476" t="str">
        <f>IFERROR(LOOKUP(テーブル_Swim015[[#This Row],[選手番号]],Sheet3!A:A,Sheet3!C:C),"")</f>
        <v/>
      </c>
      <c r="G2476" t="str">
        <f>IFERROR(LOOKUP(テーブル_Swim015[[#This Row],[選手番号]],Sheet2!A:A,Sheet2!B:B),"")</f>
        <v/>
      </c>
    </row>
    <row r="2477" spans="1:7">
      <c r="A2477" t="str">
        <f>IFERROR(テーブル_Swim015[[#This Row],[UID]],"")</f>
        <v/>
      </c>
      <c r="B2477" t="str">
        <f>IFERROR(テーブル_Swim015[[#This Row],[組]],"")</f>
        <v/>
      </c>
      <c r="C2477" t="str">
        <f>IFERROR(テーブル_Swim015[[#This Row],[水路]],"")</f>
        <v/>
      </c>
      <c r="E2477" t="str">
        <f>IFERROR(LOOKUP(テーブル_Swim015[[#This Row],[選手番号]],Sheet3!A:A,Sheet3!C:C),"")</f>
        <v/>
      </c>
      <c r="G2477" t="str">
        <f>IFERROR(LOOKUP(テーブル_Swim015[[#This Row],[選手番号]],Sheet2!A:A,Sheet2!B:B),"")</f>
        <v/>
      </c>
    </row>
    <row r="2478" spans="1:7">
      <c r="A2478" t="str">
        <f>IFERROR(テーブル_Swim015[[#This Row],[UID]],"")</f>
        <v/>
      </c>
      <c r="B2478" t="str">
        <f>IFERROR(テーブル_Swim015[[#This Row],[組]],"")</f>
        <v/>
      </c>
      <c r="C2478" t="str">
        <f>IFERROR(テーブル_Swim015[[#This Row],[水路]],"")</f>
        <v/>
      </c>
      <c r="E2478" t="str">
        <f>IFERROR(LOOKUP(テーブル_Swim015[[#This Row],[選手番号]],Sheet3!A:A,Sheet3!C:C),"")</f>
        <v/>
      </c>
      <c r="G2478" t="str">
        <f>IFERROR(LOOKUP(テーブル_Swim015[[#This Row],[選手番号]],Sheet2!A:A,Sheet2!B:B),"")</f>
        <v/>
      </c>
    </row>
    <row r="2479" spans="1:7">
      <c r="A2479" t="str">
        <f>IFERROR(テーブル_Swim015[[#This Row],[UID]],"")</f>
        <v/>
      </c>
      <c r="B2479" t="str">
        <f>IFERROR(テーブル_Swim015[[#This Row],[組]],"")</f>
        <v/>
      </c>
      <c r="C2479" t="str">
        <f>IFERROR(テーブル_Swim015[[#This Row],[水路]],"")</f>
        <v/>
      </c>
      <c r="E2479" t="str">
        <f>IFERROR(LOOKUP(テーブル_Swim015[[#This Row],[選手番号]],Sheet3!A:A,Sheet3!C:C),"")</f>
        <v/>
      </c>
      <c r="G2479" t="str">
        <f>IFERROR(LOOKUP(テーブル_Swim015[[#This Row],[選手番号]],Sheet2!A:A,Sheet2!B:B),"")</f>
        <v/>
      </c>
    </row>
    <row r="2480" spans="1:7">
      <c r="A2480" t="str">
        <f>IFERROR(テーブル_Swim015[[#This Row],[UID]],"")</f>
        <v/>
      </c>
      <c r="B2480" t="str">
        <f>IFERROR(テーブル_Swim015[[#This Row],[組]],"")</f>
        <v/>
      </c>
      <c r="C2480" t="str">
        <f>IFERROR(テーブル_Swim015[[#This Row],[水路]],"")</f>
        <v/>
      </c>
      <c r="E2480" t="str">
        <f>IFERROR(LOOKUP(テーブル_Swim015[[#This Row],[選手番号]],Sheet3!A:A,Sheet3!C:C),"")</f>
        <v/>
      </c>
      <c r="G2480" t="str">
        <f>IFERROR(LOOKUP(テーブル_Swim015[[#This Row],[選手番号]],Sheet2!A:A,Sheet2!B:B),"")</f>
        <v/>
      </c>
    </row>
    <row r="2481" spans="1:7">
      <c r="A2481" t="str">
        <f>IFERROR(テーブル_Swim015[[#This Row],[UID]],"")</f>
        <v/>
      </c>
      <c r="B2481" t="str">
        <f>IFERROR(テーブル_Swim015[[#This Row],[組]],"")</f>
        <v/>
      </c>
      <c r="C2481" t="str">
        <f>IFERROR(テーブル_Swim015[[#This Row],[水路]],"")</f>
        <v/>
      </c>
      <c r="E2481" t="str">
        <f>IFERROR(LOOKUP(テーブル_Swim015[[#This Row],[選手番号]],Sheet3!A:A,Sheet3!C:C),"")</f>
        <v/>
      </c>
      <c r="G2481" t="str">
        <f>IFERROR(LOOKUP(テーブル_Swim015[[#This Row],[選手番号]],Sheet2!A:A,Sheet2!B:B),"")</f>
        <v/>
      </c>
    </row>
    <row r="2482" spans="1:7">
      <c r="A2482" t="str">
        <f>IFERROR(テーブル_Swim015[[#This Row],[UID]],"")</f>
        <v/>
      </c>
      <c r="B2482" t="str">
        <f>IFERROR(テーブル_Swim015[[#This Row],[組]],"")</f>
        <v/>
      </c>
      <c r="C2482" t="str">
        <f>IFERROR(テーブル_Swim015[[#This Row],[水路]],"")</f>
        <v/>
      </c>
      <c r="E2482" t="str">
        <f>IFERROR(LOOKUP(テーブル_Swim015[[#This Row],[選手番号]],Sheet3!A:A,Sheet3!C:C),"")</f>
        <v/>
      </c>
      <c r="G2482" t="str">
        <f>IFERROR(LOOKUP(テーブル_Swim015[[#This Row],[選手番号]],Sheet2!A:A,Sheet2!B:B),"")</f>
        <v/>
      </c>
    </row>
    <row r="2483" spans="1:7">
      <c r="A2483" t="str">
        <f>IFERROR(テーブル_Swim015[[#This Row],[UID]],"")</f>
        <v/>
      </c>
      <c r="B2483" t="str">
        <f>IFERROR(テーブル_Swim015[[#This Row],[組]],"")</f>
        <v/>
      </c>
      <c r="C2483" t="str">
        <f>IFERROR(テーブル_Swim015[[#This Row],[水路]],"")</f>
        <v/>
      </c>
      <c r="E2483" t="str">
        <f>IFERROR(LOOKUP(テーブル_Swim015[[#This Row],[選手番号]],Sheet3!A:A,Sheet3!C:C),"")</f>
        <v/>
      </c>
      <c r="G2483" t="str">
        <f>IFERROR(LOOKUP(テーブル_Swim015[[#This Row],[選手番号]],Sheet2!A:A,Sheet2!B:B),"")</f>
        <v/>
      </c>
    </row>
    <row r="2484" spans="1:7">
      <c r="A2484" t="str">
        <f>IFERROR(テーブル_Swim015[[#This Row],[UID]],"")</f>
        <v/>
      </c>
      <c r="B2484" t="str">
        <f>IFERROR(テーブル_Swim015[[#This Row],[組]],"")</f>
        <v/>
      </c>
      <c r="C2484" t="str">
        <f>IFERROR(テーブル_Swim015[[#This Row],[水路]],"")</f>
        <v/>
      </c>
      <c r="E2484" t="str">
        <f>IFERROR(LOOKUP(テーブル_Swim015[[#This Row],[選手番号]],Sheet3!A:A,Sheet3!C:C),"")</f>
        <v/>
      </c>
      <c r="G2484" t="str">
        <f>IFERROR(LOOKUP(テーブル_Swim015[[#This Row],[選手番号]],Sheet2!A:A,Sheet2!B:B),"")</f>
        <v/>
      </c>
    </row>
    <row r="2485" spans="1:7">
      <c r="A2485" t="str">
        <f>IFERROR(テーブル_Swim015[[#This Row],[UID]],"")</f>
        <v/>
      </c>
      <c r="B2485" t="str">
        <f>IFERROR(テーブル_Swim015[[#This Row],[組]],"")</f>
        <v/>
      </c>
      <c r="C2485" t="str">
        <f>IFERROR(テーブル_Swim015[[#This Row],[水路]],"")</f>
        <v/>
      </c>
      <c r="E2485" t="str">
        <f>IFERROR(LOOKUP(テーブル_Swim015[[#This Row],[選手番号]],Sheet3!A:A,Sheet3!C:C),"")</f>
        <v/>
      </c>
      <c r="G2485" t="str">
        <f>IFERROR(LOOKUP(テーブル_Swim015[[#This Row],[選手番号]],Sheet2!A:A,Sheet2!B:B),"")</f>
        <v/>
      </c>
    </row>
    <row r="2486" spans="1:7">
      <c r="A2486" t="str">
        <f>IFERROR(テーブル_Swim015[[#This Row],[UID]],"")</f>
        <v/>
      </c>
      <c r="B2486" t="str">
        <f>IFERROR(テーブル_Swim015[[#This Row],[組]],"")</f>
        <v/>
      </c>
      <c r="C2486" t="str">
        <f>IFERROR(テーブル_Swim015[[#This Row],[水路]],"")</f>
        <v/>
      </c>
      <c r="E2486" t="str">
        <f>IFERROR(LOOKUP(テーブル_Swim015[[#This Row],[選手番号]],Sheet3!A:A,Sheet3!C:C),"")</f>
        <v/>
      </c>
      <c r="G2486" t="str">
        <f>IFERROR(LOOKUP(テーブル_Swim015[[#This Row],[選手番号]],Sheet2!A:A,Sheet2!B:B),"")</f>
        <v/>
      </c>
    </row>
    <row r="2487" spans="1:7">
      <c r="A2487" t="str">
        <f>IFERROR(テーブル_Swim015[[#This Row],[UID]],"")</f>
        <v/>
      </c>
      <c r="B2487" t="str">
        <f>IFERROR(テーブル_Swim015[[#This Row],[組]],"")</f>
        <v/>
      </c>
      <c r="C2487" t="str">
        <f>IFERROR(テーブル_Swim015[[#This Row],[水路]],"")</f>
        <v/>
      </c>
      <c r="E2487" t="str">
        <f>IFERROR(LOOKUP(テーブル_Swim015[[#This Row],[選手番号]],Sheet3!A:A,Sheet3!C:C),"")</f>
        <v/>
      </c>
      <c r="G2487" t="str">
        <f>IFERROR(LOOKUP(テーブル_Swim015[[#This Row],[選手番号]],Sheet2!A:A,Sheet2!B:B),"")</f>
        <v/>
      </c>
    </row>
    <row r="2488" spans="1:7">
      <c r="A2488" t="str">
        <f>IFERROR(テーブル_Swim015[[#This Row],[UID]],"")</f>
        <v/>
      </c>
      <c r="B2488" t="str">
        <f>IFERROR(テーブル_Swim015[[#This Row],[組]],"")</f>
        <v/>
      </c>
      <c r="C2488" t="str">
        <f>IFERROR(テーブル_Swim015[[#This Row],[水路]],"")</f>
        <v/>
      </c>
      <c r="E2488" t="str">
        <f>IFERROR(LOOKUP(テーブル_Swim015[[#This Row],[選手番号]],Sheet3!A:A,Sheet3!C:C),"")</f>
        <v/>
      </c>
      <c r="G2488" t="str">
        <f>IFERROR(LOOKUP(テーブル_Swim015[[#This Row],[選手番号]],Sheet2!A:A,Sheet2!B:B),"")</f>
        <v/>
      </c>
    </row>
    <row r="2489" spans="1:7">
      <c r="A2489" t="str">
        <f>IFERROR(テーブル_Swim015[[#This Row],[UID]],"")</f>
        <v/>
      </c>
      <c r="B2489" t="str">
        <f>IFERROR(テーブル_Swim015[[#This Row],[組]],"")</f>
        <v/>
      </c>
      <c r="C2489" t="str">
        <f>IFERROR(テーブル_Swim015[[#This Row],[水路]],"")</f>
        <v/>
      </c>
      <c r="E2489" t="str">
        <f>IFERROR(LOOKUP(テーブル_Swim015[[#This Row],[選手番号]],Sheet3!A:A,Sheet3!C:C),"")</f>
        <v/>
      </c>
      <c r="G2489" t="str">
        <f>IFERROR(LOOKUP(テーブル_Swim015[[#This Row],[選手番号]],Sheet2!A:A,Sheet2!B:B),"")</f>
        <v/>
      </c>
    </row>
    <row r="2490" spans="1:7">
      <c r="A2490" t="str">
        <f>IFERROR(テーブル_Swim015[[#This Row],[UID]],"")</f>
        <v/>
      </c>
      <c r="B2490" t="str">
        <f>IFERROR(テーブル_Swim015[[#This Row],[組]],"")</f>
        <v/>
      </c>
      <c r="C2490" t="str">
        <f>IFERROR(テーブル_Swim015[[#This Row],[水路]],"")</f>
        <v/>
      </c>
      <c r="E2490" t="str">
        <f>IFERROR(LOOKUP(テーブル_Swim015[[#This Row],[選手番号]],Sheet3!A:A,Sheet3!C:C),"")</f>
        <v/>
      </c>
      <c r="G2490" t="str">
        <f>IFERROR(LOOKUP(テーブル_Swim015[[#This Row],[選手番号]],Sheet2!A:A,Sheet2!B:B),"")</f>
        <v/>
      </c>
    </row>
    <row r="2491" spans="1:7">
      <c r="A2491" t="str">
        <f>IFERROR(テーブル_Swim015[[#This Row],[UID]],"")</f>
        <v/>
      </c>
      <c r="B2491" t="str">
        <f>IFERROR(テーブル_Swim015[[#This Row],[組]],"")</f>
        <v/>
      </c>
      <c r="C2491" t="str">
        <f>IFERROR(テーブル_Swim015[[#This Row],[水路]],"")</f>
        <v/>
      </c>
      <c r="E2491" t="str">
        <f>IFERROR(LOOKUP(テーブル_Swim015[[#This Row],[選手番号]],Sheet3!A:A,Sheet3!C:C),"")</f>
        <v/>
      </c>
      <c r="G2491" t="str">
        <f>IFERROR(LOOKUP(テーブル_Swim015[[#This Row],[選手番号]],Sheet2!A:A,Sheet2!B:B),"")</f>
        <v/>
      </c>
    </row>
    <row r="2492" spans="1:7">
      <c r="A2492" t="str">
        <f>IFERROR(テーブル_Swim015[[#This Row],[UID]],"")</f>
        <v/>
      </c>
      <c r="B2492" t="str">
        <f>IFERROR(テーブル_Swim015[[#This Row],[組]],"")</f>
        <v/>
      </c>
      <c r="C2492" t="str">
        <f>IFERROR(テーブル_Swim015[[#This Row],[水路]],"")</f>
        <v/>
      </c>
      <c r="E2492" t="str">
        <f>IFERROR(LOOKUP(テーブル_Swim015[[#This Row],[選手番号]],Sheet3!A:A,Sheet3!C:C),"")</f>
        <v/>
      </c>
      <c r="G2492" t="str">
        <f>IFERROR(LOOKUP(テーブル_Swim015[[#This Row],[選手番号]],Sheet2!A:A,Sheet2!B:B),"")</f>
        <v/>
      </c>
    </row>
    <row r="2493" spans="1:7">
      <c r="A2493" t="str">
        <f>IFERROR(テーブル_Swim015[[#This Row],[UID]],"")</f>
        <v/>
      </c>
      <c r="B2493" t="str">
        <f>IFERROR(テーブル_Swim015[[#This Row],[組]],"")</f>
        <v/>
      </c>
      <c r="C2493" t="str">
        <f>IFERROR(テーブル_Swim015[[#This Row],[水路]],"")</f>
        <v/>
      </c>
      <c r="E2493" t="str">
        <f>IFERROR(LOOKUP(テーブル_Swim015[[#This Row],[選手番号]],Sheet3!A:A,Sheet3!C:C),"")</f>
        <v/>
      </c>
      <c r="G2493" t="str">
        <f>IFERROR(LOOKUP(テーブル_Swim015[[#This Row],[選手番号]],Sheet2!A:A,Sheet2!B:B),"")</f>
        <v/>
      </c>
    </row>
    <row r="2494" spans="1:7">
      <c r="A2494" t="str">
        <f>IFERROR(テーブル_Swim015[[#This Row],[UID]],"")</f>
        <v/>
      </c>
      <c r="B2494" t="str">
        <f>IFERROR(テーブル_Swim015[[#This Row],[組]],"")</f>
        <v/>
      </c>
      <c r="C2494" t="str">
        <f>IFERROR(テーブル_Swim015[[#This Row],[水路]],"")</f>
        <v/>
      </c>
      <c r="E2494" t="str">
        <f>IFERROR(LOOKUP(テーブル_Swim015[[#This Row],[選手番号]],Sheet3!A:A,Sheet3!C:C),"")</f>
        <v/>
      </c>
      <c r="G2494" t="str">
        <f>IFERROR(LOOKUP(テーブル_Swim015[[#This Row],[選手番号]],Sheet2!A:A,Sheet2!B:B),"")</f>
        <v/>
      </c>
    </row>
    <row r="2495" spans="1:7">
      <c r="A2495" t="str">
        <f>IFERROR(テーブル_Swim015[[#This Row],[UID]],"")</f>
        <v/>
      </c>
      <c r="B2495" t="str">
        <f>IFERROR(テーブル_Swim015[[#This Row],[組]],"")</f>
        <v/>
      </c>
      <c r="C2495" t="str">
        <f>IFERROR(テーブル_Swim015[[#This Row],[水路]],"")</f>
        <v/>
      </c>
      <c r="E2495" t="str">
        <f>IFERROR(LOOKUP(テーブル_Swim015[[#This Row],[選手番号]],Sheet3!A:A,Sheet3!C:C),"")</f>
        <v/>
      </c>
      <c r="G2495" t="str">
        <f>IFERROR(LOOKUP(テーブル_Swim015[[#This Row],[選手番号]],Sheet2!A:A,Sheet2!B:B),"")</f>
        <v/>
      </c>
    </row>
    <row r="2496" spans="1:7">
      <c r="A2496" t="str">
        <f>IFERROR(テーブル_Swim015[[#This Row],[UID]],"")</f>
        <v/>
      </c>
      <c r="B2496" t="str">
        <f>IFERROR(テーブル_Swim015[[#This Row],[組]],"")</f>
        <v/>
      </c>
      <c r="C2496" t="str">
        <f>IFERROR(テーブル_Swim015[[#This Row],[水路]],"")</f>
        <v/>
      </c>
      <c r="E2496" t="str">
        <f>IFERROR(LOOKUP(テーブル_Swim015[[#This Row],[選手番号]],Sheet3!A:A,Sheet3!C:C),"")</f>
        <v/>
      </c>
      <c r="G2496" t="str">
        <f>IFERROR(LOOKUP(テーブル_Swim015[[#This Row],[選手番号]],Sheet2!A:A,Sheet2!B:B),"")</f>
        <v/>
      </c>
    </row>
    <row r="2497" spans="1:7">
      <c r="A2497" t="str">
        <f>IFERROR(テーブル_Swim015[[#This Row],[UID]],"")</f>
        <v/>
      </c>
      <c r="B2497" t="str">
        <f>IFERROR(テーブル_Swim015[[#This Row],[組]],"")</f>
        <v/>
      </c>
      <c r="C2497" t="str">
        <f>IFERROR(テーブル_Swim015[[#This Row],[水路]],"")</f>
        <v/>
      </c>
      <c r="E2497" t="str">
        <f>IFERROR(LOOKUP(テーブル_Swim015[[#This Row],[選手番号]],Sheet3!A:A,Sheet3!C:C),"")</f>
        <v/>
      </c>
      <c r="G2497" t="str">
        <f>IFERROR(LOOKUP(テーブル_Swim015[[#This Row],[選手番号]],Sheet2!A:A,Sheet2!B:B),"")</f>
        <v/>
      </c>
    </row>
    <row r="2498" spans="1:7">
      <c r="A2498" t="str">
        <f>IFERROR(テーブル_Swim015[[#This Row],[UID]],"")</f>
        <v/>
      </c>
      <c r="B2498" t="str">
        <f>IFERROR(テーブル_Swim015[[#This Row],[組]],"")</f>
        <v/>
      </c>
      <c r="C2498" t="str">
        <f>IFERROR(テーブル_Swim015[[#This Row],[水路]],"")</f>
        <v/>
      </c>
      <c r="E2498" t="str">
        <f>IFERROR(LOOKUP(テーブル_Swim015[[#This Row],[選手番号]],Sheet3!A:A,Sheet3!C:C),"")</f>
        <v/>
      </c>
      <c r="G2498" t="str">
        <f>IFERROR(LOOKUP(テーブル_Swim015[[#This Row],[選手番号]],Sheet2!A:A,Sheet2!B:B),"")</f>
        <v/>
      </c>
    </row>
    <row r="2499" spans="1:7">
      <c r="A2499" t="str">
        <f>IFERROR(テーブル_Swim015[[#This Row],[UID]],"")</f>
        <v/>
      </c>
      <c r="B2499" t="str">
        <f>IFERROR(テーブル_Swim015[[#This Row],[組]],"")</f>
        <v/>
      </c>
      <c r="C2499" t="str">
        <f>IFERROR(テーブル_Swim015[[#This Row],[水路]],"")</f>
        <v/>
      </c>
      <c r="E2499" t="str">
        <f>IFERROR(LOOKUP(テーブル_Swim015[[#This Row],[選手番号]],Sheet3!A:A,Sheet3!C:C),"")</f>
        <v/>
      </c>
      <c r="G2499" t="str">
        <f>IFERROR(LOOKUP(テーブル_Swim015[[#This Row],[選手番号]],Sheet2!A:A,Sheet2!B:B),"")</f>
        <v/>
      </c>
    </row>
    <row r="2500" spans="1:7">
      <c r="A2500" t="str">
        <f>IFERROR(テーブル_Swim015[[#This Row],[UID]],"")</f>
        <v/>
      </c>
      <c r="B2500" t="str">
        <f>IFERROR(テーブル_Swim015[[#This Row],[組]],"")</f>
        <v/>
      </c>
      <c r="C2500" t="str">
        <f>IFERROR(テーブル_Swim015[[#This Row],[水路]],"")</f>
        <v/>
      </c>
      <c r="E2500" t="str">
        <f>IFERROR(LOOKUP(テーブル_Swim015[[#This Row],[選手番号]],Sheet3!A:A,Sheet3!C:C),"")</f>
        <v/>
      </c>
      <c r="G2500" t="str">
        <f>IFERROR(LOOKUP(テーブル_Swim015[[#This Row],[選手番号]],Sheet2!A:A,Sheet2!B:B),"")</f>
        <v/>
      </c>
    </row>
    <row r="2501" spans="1:7">
      <c r="A2501" t="str">
        <f>IFERROR(テーブル_Swim015[[#This Row],[UID]],"")</f>
        <v/>
      </c>
      <c r="B2501" t="str">
        <f>IFERROR(テーブル_Swim015[[#This Row],[組]],"")</f>
        <v/>
      </c>
      <c r="C2501" t="str">
        <f>IFERROR(テーブル_Swim015[[#This Row],[水路]],"")</f>
        <v/>
      </c>
      <c r="E2501" t="str">
        <f>IFERROR(LOOKUP(テーブル_Swim015[[#This Row],[選手番号]],Sheet3!A:A,Sheet3!C:C),"")</f>
        <v/>
      </c>
      <c r="G2501" t="str">
        <f>IFERROR(LOOKUP(テーブル_Swim015[[#This Row],[選手番号]],Sheet2!A:A,Sheet2!B:B),"")</f>
        <v/>
      </c>
    </row>
    <row r="2502" spans="1:7">
      <c r="A2502" t="str">
        <f>IFERROR(テーブル_Swim015[[#This Row],[UID]],"")</f>
        <v/>
      </c>
      <c r="B2502" t="str">
        <f>IFERROR(テーブル_Swim015[[#This Row],[組]],"")</f>
        <v/>
      </c>
      <c r="C2502" t="str">
        <f>IFERROR(テーブル_Swim015[[#This Row],[水路]],"")</f>
        <v/>
      </c>
      <c r="E2502" t="str">
        <f>IFERROR(LOOKUP(テーブル_Swim015[[#This Row],[選手番号]],Sheet3!A:A,Sheet3!C:C),"")</f>
        <v/>
      </c>
      <c r="G2502" t="str">
        <f>IFERROR(LOOKUP(テーブル_Swim015[[#This Row],[選手番号]],Sheet2!A:A,Sheet2!B:B),"")</f>
        <v/>
      </c>
    </row>
    <row r="2503" spans="1:7">
      <c r="A2503" t="str">
        <f>IFERROR(テーブル_Swim015[[#This Row],[UID]],"")</f>
        <v/>
      </c>
      <c r="B2503" t="str">
        <f>IFERROR(テーブル_Swim015[[#This Row],[組]],"")</f>
        <v/>
      </c>
      <c r="C2503" t="str">
        <f>IFERROR(テーブル_Swim015[[#This Row],[水路]],"")</f>
        <v/>
      </c>
      <c r="E2503" t="str">
        <f>IFERROR(LOOKUP(テーブル_Swim015[[#This Row],[選手番号]],Sheet3!A:A,Sheet3!C:C),"")</f>
        <v/>
      </c>
      <c r="G2503" t="str">
        <f>IFERROR(LOOKUP(テーブル_Swim015[[#This Row],[選手番号]],Sheet2!A:A,Sheet2!B:B),"")</f>
        <v/>
      </c>
    </row>
    <row r="2504" spans="1:7">
      <c r="A2504" t="str">
        <f>IFERROR(テーブル_Swim015[[#This Row],[UID]],"")</f>
        <v/>
      </c>
      <c r="B2504" t="str">
        <f>IFERROR(テーブル_Swim015[[#This Row],[組]],"")</f>
        <v/>
      </c>
      <c r="C2504" t="str">
        <f>IFERROR(テーブル_Swim015[[#This Row],[水路]],"")</f>
        <v/>
      </c>
      <c r="E2504" t="str">
        <f>IFERROR(LOOKUP(テーブル_Swim015[[#This Row],[選手番号]],Sheet3!A:A,Sheet3!C:C),"")</f>
        <v/>
      </c>
      <c r="G2504" t="str">
        <f>IFERROR(LOOKUP(テーブル_Swim015[[#This Row],[選手番号]],Sheet2!A:A,Sheet2!B:B),"")</f>
        <v/>
      </c>
    </row>
    <row r="2505" spans="1:7">
      <c r="A2505" t="str">
        <f>IFERROR(テーブル_Swim015[[#This Row],[UID]],"")</f>
        <v/>
      </c>
      <c r="B2505" t="str">
        <f>IFERROR(テーブル_Swim015[[#This Row],[組]],"")</f>
        <v/>
      </c>
      <c r="C2505" t="str">
        <f>IFERROR(テーブル_Swim015[[#This Row],[水路]],"")</f>
        <v/>
      </c>
      <c r="E2505" t="str">
        <f>IFERROR(LOOKUP(テーブル_Swim015[[#This Row],[選手番号]],Sheet3!A:A,Sheet3!C:C),"")</f>
        <v/>
      </c>
      <c r="G2505" t="str">
        <f>IFERROR(LOOKUP(テーブル_Swim015[[#This Row],[選手番号]],Sheet2!A:A,Sheet2!B:B),"")</f>
        <v/>
      </c>
    </row>
    <row r="2506" spans="1:7">
      <c r="A2506" t="str">
        <f>IFERROR(テーブル_Swim015[[#This Row],[UID]],"")</f>
        <v/>
      </c>
      <c r="B2506" t="str">
        <f>IFERROR(テーブル_Swim015[[#This Row],[組]],"")</f>
        <v/>
      </c>
      <c r="C2506" t="str">
        <f>IFERROR(テーブル_Swim015[[#This Row],[水路]],"")</f>
        <v/>
      </c>
      <c r="E2506" t="str">
        <f>IFERROR(LOOKUP(テーブル_Swim015[[#This Row],[選手番号]],Sheet3!A:A,Sheet3!C:C),"")</f>
        <v/>
      </c>
      <c r="G2506" t="str">
        <f>IFERROR(LOOKUP(テーブル_Swim015[[#This Row],[選手番号]],Sheet2!A:A,Sheet2!B:B),"")</f>
        <v/>
      </c>
    </row>
    <row r="2507" spans="1:7">
      <c r="A2507" t="str">
        <f>IFERROR(テーブル_Swim015[[#This Row],[UID]],"")</f>
        <v/>
      </c>
      <c r="B2507" t="str">
        <f>IFERROR(テーブル_Swim015[[#This Row],[組]],"")</f>
        <v/>
      </c>
      <c r="C2507" t="str">
        <f>IFERROR(テーブル_Swim015[[#This Row],[水路]],"")</f>
        <v/>
      </c>
      <c r="E2507" t="str">
        <f>IFERROR(LOOKUP(テーブル_Swim015[[#This Row],[選手番号]],Sheet3!A:A,Sheet3!C:C),"")</f>
        <v/>
      </c>
      <c r="G2507" t="str">
        <f>IFERROR(LOOKUP(テーブル_Swim015[[#This Row],[選手番号]],Sheet2!A:A,Sheet2!B:B),"")</f>
        <v/>
      </c>
    </row>
    <row r="2508" spans="1:7">
      <c r="A2508" t="str">
        <f>IFERROR(テーブル_Swim015[[#This Row],[UID]],"")</f>
        <v/>
      </c>
      <c r="B2508" t="str">
        <f>IFERROR(テーブル_Swim015[[#This Row],[組]],"")</f>
        <v/>
      </c>
      <c r="C2508" t="str">
        <f>IFERROR(テーブル_Swim015[[#This Row],[水路]],"")</f>
        <v/>
      </c>
      <c r="E2508" t="str">
        <f>IFERROR(LOOKUP(テーブル_Swim015[[#This Row],[選手番号]],Sheet3!A:A,Sheet3!C:C),"")</f>
        <v/>
      </c>
      <c r="G2508" t="str">
        <f>IFERROR(LOOKUP(テーブル_Swim015[[#This Row],[選手番号]],Sheet2!A:A,Sheet2!B:B),"")</f>
        <v/>
      </c>
    </row>
    <row r="2509" spans="1:7">
      <c r="A2509" t="str">
        <f>IFERROR(テーブル_Swim015[[#This Row],[UID]],"")</f>
        <v/>
      </c>
      <c r="B2509" t="str">
        <f>IFERROR(テーブル_Swim015[[#This Row],[組]],"")</f>
        <v/>
      </c>
      <c r="C2509" t="str">
        <f>IFERROR(テーブル_Swim015[[#This Row],[水路]],"")</f>
        <v/>
      </c>
      <c r="E2509" t="str">
        <f>IFERROR(LOOKUP(テーブル_Swim015[[#This Row],[選手番号]],Sheet3!A:A,Sheet3!C:C),"")</f>
        <v/>
      </c>
      <c r="G2509" t="str">
        <f>IFERROR(LOOKUP(テーブル_Swim015[[#This Row],[選手番号]],Sheet2!A:A,Sheet2!B:B),"")</f>
        <v/>
      </c>
    </row>
    <row r="2510" spans="1:7">
      <c r="A2510" t="str">
        <f>IFERROR(テーブル_Swim015[[#This Row],[UID]],"")</f>
        <v/>
      </c>
      <c r="B2510" t="str">
        <f>IFERROR(テーブル_Swim015[[#This Row],[組]],"")</f>
        <v/>
      </c>
      <c r="C2510" t="str">
        <f>IFERROR(テーブル_Swim015[[#This Row],[水路]],"")</f>
        <v/>
      </c>
      <c r="E2510" t="str">
        <f>IFERROR(LOOKUP(テーブル_Swim015[[#This Row],[選手番号]],Sheet3!A:A,Sheet3!C:C),"")</f>
        <v/>
      </c>
      <c r="G2510" t="str">
        <f>IFERROR(LOOKUP(テーブル_Swim015[[#This Row],[選手番号]],Sheet2!A:A,Sheet2!B:B),"")</f>
        <v/>
      </c>
    </row>
    <row r="2511" spans="1:7">
      <c r="A2511" t="str">
        <f>IFERROR(テーブル_Swim015[[#This Row],[UID]],"")</f>
        <v/>
      </c>
      <c r="B2511" t="str">
        <f>IFERROR(テーブル_Swim015[[#This Row],[組]],"")</f>
        <v/>
      </c>
      <c r="C2511" t="str">
        <f>IFERROR(テーブル_Swim015[[#This Row],[水路]],"")</f>
        <v/>
      </c>
      <c r="E2511" t="str">
        <f>IFERROR(LOOKUP(テーブル_Swim015[[#This Row],[選手番号]],Sheet3!A:A,Sheet3!C:C),"")</f>
        <v/>
      </c>
      <c r="G2511" t="str">
        <f>IFERROR(LOOKUP(テーブル_Swim015[[#This Row],[選手番号]],Sheet2!A:A,Sheet2!B:B),"")</f>
        <v/>
      </c>
    </row>
    <row r="2512" spans="1:7">
      <c r="A2512" t="str">
        <f>IFERROR(テーブル_Swim015[[#This Row],[UID]],"")</f>
        <v/>
      </c>
      <c r="B2512" t="str">
        <f>IFERROR(テーブル_Swim015[[#This Row],[組]],"")</f>
        <v/>
      </c>
      <c r="C2512" t="str">
        <f>IFERROR(テーブル_Swim015[[#This Row],[水路]],"")</f>
        <v/>
      </c>
      <c r="E2512" t="str">
        <f>IFERROR(LOOKUP(テーブル_Swim015[[#This Row],[選手番号]],Sheet3!A:A,Sheet3!C:C),"")</f>
        <v/>
      </c>
      <c r="G2512" t="str">
        <f>IFERROR(LOOKUP(テーブル_Swim015[[#This Row],[選手番号]],Sheet2!A:A,Sheet2!B:B),"")</f>
        <v/>
      </c>
    </row>
    <row r="2513" spans="1:7">
      <c r="A2513" t="str">
        <f>IFERROR(テーブル_Swim015[[#This Row],[UID]],"")</f>
        <v/>
      </c>
      <c r="B2513" t="str">
        <f>IFERROR(テーブル_Swim015[[#This Row],[組]],"")</f>
        <v/>
      </c>
      <c r="C2513" t="str">
        <f>IFERROR(テーブル_Swim015[[#This Row],[水路]],"")</f>
        <v/>
      </c>
      <c r="E2513" t="str">
        <f>IFERROR(LOOKUP(テーブル_Swim015[[#This Row],[選手番号]],Sheet3!A:A,Sheet3!C:C),"")</f>
        <v/>
      </c>
      <c r="G2513" t="str">
        <f>IFERROR(LOOKUP(テーブル_Swim015[[#This Row],[選手番号]],Sheet2!A:A,Sheet2!B:B),"")</f>
        <v/>
      </c>
    </row>
    <row r="2514" spans="1:7">
      <c r="A2514" t="str">
        <f>IFERROR(テーブル_Swim015[[#This Row],[UID]],"")</f>
        <v/>
      </c>
      <c r="B2514" t="str">
        <f>IFERROR(テーブル_Swim015[[#This Row],[組]],"")</f>
        <v/>
      </c>
      <c r="C2514" t="str">
        <f>IFERROR(テーブル_Swim015[[#This Row],[水路]],"")</f>
        <v/>
      </c>
      <c r="E2514" t="str">
        <f>IFERROR(LOOKUP(テーブル_Swim015[[#This Row],[選手番号]],Sheet3!A:A,Sheet3!C:C),"")</f>
        <v/>
      </c>
      <c r="G2514" t="str">
        <f>IFERROR(LOOKUP(テーブル_Swim015[[#This Row],[選手番号]],Sheet2!A:A,Sheet2!B:B),"")</f>
        <v/>
      </c>
    </row>
    <row r="2515" spans="1:7">
      <c r="A2515" t="str">
        <f>IFERROR(テーブル_Swim015[[#This Row],[UID]],"")</f>
        <v/>
      </c>
      <c r="B2515" t="str">
        <f>IFERROR(テーブル_Swim015[[#This Row],[組]],"")</f>
        <v/>
      </c>
      <c r="C2515" t="str">
        <f>IFERROR(テーブル_Swim015[[#This Row],[水路]],"")</f>
        <v/>
      </c>
      <c r="E2515" t="str">
        <f>IFERROR(LOOKUP(テーブル_Swim015[[#This Row],[選手番号]],Sheet3!A:A,Sheet3!C:C),"")</f>
        <v/>
      </c>
      <c r="G2515" t="str">
        <f>IFERROR(LOOKUP(テーブル_Swim015[[#This Row],[選手番号]],Sheet2!A:A,Sheet2!B:B),"")</f>
        <v/>
      </c>
    </row>
    <row r="2516" spans="1:7">
      <c r="A2516" t="str">
        <f>IFERROR(テーブル_Swim015[[#This Row],[UID]],"")</f>
        <v/>
      </c>
      <c r="B2516" t="str">
        <f>IFERROR(テーブル_Swim015[[#This Row],[組]],"")</f>
        <v/>
      </c>
      <c r="C2516" t="str">
        <f>IFERROR(テーブル_Swim015[[#This Row],[水路]],"")</f>
        <v/>
      </c>
      <c r="E2516" t="str">
        <f>IFERROR(LOOKUP(テーブル_Swim015[[#This Row],[選手番号]],Sheet3!A:A,Sheet3!C:C),"")</f>
        <v/>
      </c>
      <c r="G2516" t="str">
        <f>IFERROR(LOOKUP(テーブル_Swim015[[#This Row],[選手番号]],Sheet2!A:A,Sheet2!B:B),"")</f>
        <v/>
      </c>
    </row>
    <row r="2517" spans="1:7">
      <c r="A2517" t="str">
        <f>IFERROR(テーブル_Swim015[[#This Row],[UID]],"")</f>
        <v/>
      </c>
      <c r="B2517" t="str">
        <f>IFERROR(テーブル_Swim015[[#This Row],[組]],"")</f>
        <v/>
      </c>
      <c r="C2517" t="str">
        <f>IFERROR(テーブル_Swim015[[#This Row],[水路]],"")</f>
        <v/>
      </c>
      <c r="E2517" t="str">
        <f>IFERROR(LOOKUP(テーブル_Swim015[[#This Row],[選手番号]],Sheet3!A:A,Sheet3!C:C),"")</f>
        <v/>
      </c>
      <c r="G2517" t="str">
        <f>IFERROR(LOOKUP(テーブル_Swim015[[#This Row],[選手番号]],Sheet2!A:A,Sheet2!B:B),"")</f>
        <v/>
      </c>
    </row>
    <row r="2518" spans="1:7">
      <c r="A2518" t="str">
        <f>IFERROR(テーブル_Swim015[[#This Row],[UID]],"")</f>
        <v/>
      </c>
      <c r="B2518" t="str">
        <f>IFERROR(テーブル_Swim015[[#This Row],[組]],"")</f>
        <v/>
      </c>
      <c r="C2518" t="str">
        <f>IFERROR(テーブル_Swim015[[#This Row],[水路]],"")</f>
        <v/>
      </c>
      <c r="E2518" t="str">
        <f>IFERROR(LOOKUP(テーブル_Swim015[[#This Row],[選手番号]],Sheet3!A:A,Sheet3!C:C),"")</f>
        <v/>
      </c>
      <c r="G2518" t="str">
        <f>IFERROR(LOOKUP(テーブル_Swim015[[#This Row],[選手番号]],Sheet2!A:A,Sheet2!B:B),"")</f>
        <v/>
      </c>
    </row>
    <row r="2519" spans="1:7">
      <c r="A2519" t="str">
        <f>IFERROR(テーブル_Swim015[[#This Row],[UID]],"")</f>
        <v/>
      </c>
      <c r="B2519" t="str">
        <f>IFERROR(テーブル_Swim015[[#This Row],[組]],"")</f>
        <v/>
      </c>
      <c r="C2519" t="str">
        <f>IFERROR(テーブル_Swim015[[#This Row],[水路]],"")</f>
        <v/>
      </c>
      <c r="E2519" t="str">
        <f>IFERROR(LOOKUP(テーブル_Swim015[[#This Row],[選手番号]],Sheet3!A:A,Sheet3!C:C),"")</f>
        <v/>
      </c>
      <c r="G2519" t="str">
        <f>IFERROR(LOOKUP(テーブル_Swim015[[#This Row],[選手番号]],Sheet2!A:A,Sheet2!B:B),"")</f>
        <v/>
      </c>
    </row>
    <row r="2520" spans="1:7">
      <c r="A2520" t="str">
        <f>IFERROR(テーブル_Swim015[[#This Row],[UID]],"")</f>
        <v/>
      </c>
      <c r="B2520" t="str">
        <f>IFERROR(テーブル_Swim015[[#This Row],[組]],"")</f>
        <v/>
      </c>
      <c r="C2520" t="str">
        <f>IFERROR(テーブル_Swim015[[#This Row],[水路]],"")</f>
        <v/>
      </c>
      <c r="E2520" t="str">
        <f>IFERROR(LOOKUP(テーブル_Swim015[[#This Row],[選手番号]],Sheet3!A:A,Sheet3!C:C),"")</f>
        <v/>
      </c>
      <c r="G2520" t="str">
        <f>IFERROR(LOOKUP(テーブル_Swim015[[#This Row],[選手番号]],Sheet2!A:A,Sheet2!B:B),"")</f>
        <v/>
      </c>
    </row>
    <row r="2521" spans="1:7">
      <c r="A2521" t="str">
        <f>IFERROR(テーブル_Swim015[[#This Row],[UID]],"")</f>
        <v/>
      </c>
      <c r="B2521" t="str">
        <f>IFERROR(テーブル_Swim015[[#This Row],[組]],"")</f>
        <v/>
      </c>
      <c r="C2521" t="str">
        <f>IFERROR(テーブル_Swim015[[#This Row],[水路]],"")</f>
        <v/>
      </c>
      <c r="E2521" t="str">
        <f>IFERROR(LOOKUP(テーブル_Swim015[[#This Row],[選手番号]],Sheet3!A:A,Sheet3!C:C),"")</f>
        <v/>
      </c>
      <c r="G2521" t="str">
        <f>IFERROR(LOOKUP(テーブル_Swim015[[#This Row],[選手番号]],Sheet2!A:A,Sheet2!B:B),"")</f>
        <v/>
      </c>
    </row>
    <row r="2522" spans="1:7">
      <c r="A2522" t="str">
        <f>IFERROR(テーブル_Swim015[[#This Row],[UID]],"")</f>
        <v/>
      </c>
      <c r="B2522" t="str">
        <f>IFERROR(テーブル_Swim015[[#This Row],[組]],"")</f>
        <v/>
      </c>
      <c r="C2522" t="str">
        <f>IFERROR(テーブル_Swim015[[#This Row],[水路]],"")</f>
        <v/>
      </c>
      <c r="E2522" t="str">
        <f>IFERROR(LOOKUP(テーブル_Swim015[[#This Row],[選手番号]],Sheet3!A:A,Sheet3!C:C),"")</f>
        <v/>
      </c>
      <c r="G2522" t="str">
        <f>IFERROR(LOOKUP(テーブル_Swim015[[#This Row],[選手番号]],Sheet2!A:A,Sheet2!B:B),"")</f>
        <v/>
      </c>
    </row>
    <row r="2523" spans="1:7">
      <c r="A2523" t="str">
        <f>IFERROR(テーブル_Swim015[[#This Row],[UID]],"")</f>
        <v/>
      </c>
      <c r="B2523" t="str">
        <f>IFERROR(テーブル_Swim015[[#This Row],[組]],"")</f>
        <v/>
      </c>
      <c r="C2523" t="str">
        <f>IFERROR(テーブル_Swim015[[#This Row],[水路]],"")</f>
        <v/>
      </c>
      <c r="E2523" t="str">
        <f>IFERROR(LOOKUP(テーブル_Swim015[[#This Row],[選手番号]],Sheet3!A:A,Sheet3!C:C),"")</f>
        <v/>
      </c>
      <c r="G2523" t="str">
        <f>IFERROR(LOOKUP(テーブル_Swim015[[#This Row],[選手番号]],Sheet2!A:A,Sheet2!B:B),"")</f>
        <v/>
      </c>
    </row>
    <row r="2524" spans="1:7">
      <c r="A2524" t="str">
        <f>IFERROR(テーブル_Swim015[[#This Row],[UID]],"")</f>
        <v/>
      </c>
      <c r="B2524" t="str">
        <f>IFERROR(テーブル_Swim015[[#This Row],[組]],"")</f>
        <v/>
      </c>
      <c r="C2524" t="str">
        <f>IFERROR(テーブル_Swim015[[#This Row],[水路]],"")</f>
        <v/>
      </c>
      <c r="E2524" t="str">
        <f>IFERROR(LOOKUP(テーブル_Swim015[[#This Row],[選手番号]],Sheet3!A:A,Sheet3!C:C),"")</f>
        <v/>
      </c>
      <c r="G2524" t="str">
        <f>IFERROR(LOOKUP(テーブル_Swim015[[#This Row],[選手番号]],Sheet2!A:A,Sheet2!B:B),"")</f>
        <v/>
      </c>
    </row>
    <row r="2525" spans="1:7">
      <c r="A2525" t="str">
        <f>IFERROR(テーブル_Swim015[[#This Row],[UID]],"")</f>
        <v/>
      </c>
      <c r="B2525" t="str">
        <f>IFERROR(テーブル_Swim015[[#This Row],[組]],"")</f>
        <v/>
      </c>
      <c r="C2525" t="str">
        <f>IFERROR(テーブル_Swim015[[#This Row],[水路]],"")</f>
        <v/>
      </c>
      <c r="E2525" t="str">
        <f>IFERROR(LOOKUP(テーブル_Swim015[[#This Row],[選手番号]],Sheet3!A:A,Sheet3!C:C),"")</f>
        <v/>
      </c>
      <c r="G2525" t="str">
        <f>IFERROR(LOOKUP(テーブル_Swim015[[#This Row],[選手番号]],Sheet2!A:A,Sheet2!B:B),"")</f>
        <v/>
      </c>
    </row>
    <row r="2526" spans="1:7">
      <c r="A2526" t="str">
        <f>IFERROR(テーブル_Swim015[[#This Row],[UID]],"")</f>
        <v/>
      </c>
      <c r="B2526" t="str">
        <f>IFERROR(テーブル_Swim015[[#This Row],[組]],"")</f>
        <v/>
      </c>
      <c r="C2526" t="str">
        <f>IFERROR(テーブル_Swim015[[#This Row],[水路]],"")</f>
        <v/>
      </c>
      <c r="E2526" t="str">
        <f>IFERROR(LOOKUP(テーブル_Swim015[[#This Row],[選手番号]],Sheet3!A:A,Sheet3!C:C),"")</f>
        <v/>
      </c>
      <c r="G2526" t="str">
        <f>IFERROR(LOOKUP(テーブル_Swim015[[#This Row],[選手番号]],Sheet2!A:A,Sheet2!B:B),"")</f>
        <v/>
      </c>
    </row>
    <row r="2527" spans="1:7">
      <c r="A2527" t="str">
        <f>IFERROR(テーブル_Swim015[[#This Row],[UID]],"")</f>
        <v/>
      </c>
      <c r="B2527" t="str">
        <f>IFERROR(テーブル_Swim015[[#This Row],[組]],"")</f>
        <v/>
      </c>
      <c r="C2527" t="str">
        <f>IFERROR(テーブル_Swim015[[#This Row],[水路]],"")</f>
        <v/>
      </c>
      <c r="E2527" t="str">
        <f>IFERROR(LOOKUP(テーブル_Swim015[[#This Row],[選手番号]],Sheet3!A:A,Sheet3!C:C),"")</f>
        <v/>
      </c>
      <c r="G2527" t="str">
        <f>IFERROR(LOOKUP(テーブル_Swim015[[#This Row],[選手番号]],Sheet2!A:A,Sheet2!B:B),"")</f>
        <v/>
      </c>
    </row>
    <row r="2528" spans="1:7">
      <c r="A2528" t="str">
        <f>IFERROR(テーブル_Swim015[[#This Row],[UID]],"")</f>
        <v/>
      </c>
      <c r="B2528" t="str">
        <f>IFERROR(テーブル_Swim015[[#This Row],[組]],"")</f>
        <v/>
      </c>
      <c r="C2528" t="str">
        <f>IFERROR(テーブル_Swim015[[#This Row],[水路]],"")</f>
        <v/>
      </c>
      <c r="E2528" t="str">
        <f>IFERROR(LOOKUP(テーブル_Swim015[[#This Row],[選手番号]],Sheet3!A:A,Sheet3!C:C),"")</f>
        <v/>
      </c>
      <c r="G2528" t="str">
        <f>IFERROR(LOOKUP(テーブル_Swim015[[#This Row],[選手番号]],Sheet2!A:A,Sheet2!B:B),"")</f>
        <v/>
      </c>
    </row>
    <row r="2529" spans="1:7">
      <c r="A2529" t="str">
        <f>IFERROR(テーブル_Swim015[[#This Row],[UID]],"")</f>
        <v/>
      </c>
      <c r="B2529" t="str">
        <f>IFERROR(テーブル_Swim015[[#This Row],[組]],"")</f>
        <v/>
      </c>
      <c r="C2529" t="str">
        <f>IFERROR(テーブル_Swim015[[#This Row],[水路]],"")</f>
        <v/>
      </c>
      <c r="E2529" t="str">
        <f>IFERROR(LOOKUP(テーブル_Swim015[[#This Row],[選手番号]],Sheet3!A:A,Sheet3!C:C),"")</f>
        <v/>
      </c>
      <c r="G2529" t="str">
        <f>IFERROR(LOOKUP(テーブル_Swim015[[#This Row],[選手番号]],Sheet2!A:A,Sheet2!B:B),"")</f>
        <v/>
      </c>
    </row>
    <row r="2530" spans="1:7">
      <c r="A2530" t="str">
        <f>IFERROR(テーブル_Swim015[[#This Row],[UID]],"")</f>
        <v/>
      </c>
      <c r="B2530" t="str">
        <f>IFERROR(テーブル_Swim015[[#This Row],[組]],"")</f>
        <v/>
      </c>
      <c r="C2530" t="str">
        <f>IFERROR(テーブル_Swim015[[#This Row],[水路]],"")</f>
        <v/>
      </c>
      <c r="E2530" t="str">
        <f>IFERROR(LOOKUP(テーブル_Swim015[[#This Row],[選手番号]],Sheet3!A:A,Sheet3!C:C),"")</f>
        <v/>
      </c>
      <c r="G2530" t="str">
        <f>IFERROR(LOOKUP(テーブル_Swim015[[#This Row],[選手番号]],Sheet2!A:A,Sheet2!B:B),"")</f>
        <v/>
      </c>
    </row>
    <row r="2531" spans="1:7">
      <c r="A2531" t="str">
        <f>IFERROR(テーブル_Swim015[[#This Row],[UID]],"")</f>
        <v/>
      </c>
      <c r="B2531" t="str">
        <f>IFERROR(テーブル_Swim015[[#This Row],[組]],"")</f>
        <v/>
      </c>
      <c r="C2531" t="str">
        <f>IFERROR(テーブル_Swim015[[#This Row],[水路]],"")</f>
        <v/>
      </c>
      <c r="E2531" t="str">
        <f>IFERROR(LOOKUP(テーブル_Swim015[[#This Row],[選手番号]],Sheet3!A:A,Sheet3!C:C),"")</f>
        <v/>
      </c>
      <c r="G2531" t="str">
        <f>IFERROR(LOOKUP(テーブル_Swim015[[#This Row],[選手番号]],Sheet2!A:A,Sheet2!B:B),"")</f>
        <v/>
      </c>
    </row>
    <row r="2532" spans="1:7">
      <c r="A2532" t="str">
        <f>IFERROR(テーブル_Swim015[[#This Row],[UID]],"")</f>
        <v/>
      </c>
      <c r="B2532" t="str">
        <f>IFERROR(テーブル_Swim015[[#This Row],[組]],"")</f>
        <v/>
      </c>
      <c r="C2532" t="str">
        <f>IFERROR(テーブル_Swim015[[#This Row],[水路]],"")</f>
        <v/>
      </c>
      <c r="E2532" t="str">
        <f>IFERROR(LOOKUP(テーブル_Swim015[[#This Row],[選手番号]],Sheet3!A:A,Sheet3!C:C),"")</f>
        <v/>
      </c>
      <c r="G2532" t="str">
        <f>IFERROR(LOOKUP(テーブル_Swim015[[#This Row],[選手番号]],Sheet2!A:A,Sheet2!B:B),"")</f>
        <v/>
      </c>
    </row>
    <row r="2533" spans="1:7">
      <c r="A2533" t="str">
        <f>IFERROR(テーブル_Swim015[[#This Row],[UID]],"")</f>
        <v/>
      </c>
      <c r="B2533" t="str">
        <f>IFERROR(テーブル_Swim015[[#This Row],[組]],"")</f>
        <v/>
      </c>
      <c r="C2533" t="str">
        <f>IFERROR(テーブル_Swim015[[#This Row],[水路]],"")</f>
        <v/>
      </c>
      <c r="E2533" t="str">
        <f>IFERROR(LOOKUP(テーブル_Swim015[[#This Row],[選手番号]],Sheet3!A:A,Sheet3!C:C),"")</f>
        <v/>
      </c>
      <c r="G2533" t="str">
        <f>IFERROR(LOOKUP(テーブル_Swim015[[#This Row],[選手番号]],Sheet2!A:A,Sheet2!B:B),"")</f>
        <v/>
      </c>
    </row>
    <row r="2534" spans="1:7">
      <c r="A2534" t="str">
        <f>IFERROR(テーブル_Swim015[[#This Row],[UID]],"")</f>
        <v/>
      </c>
      <c r="B2534" t="str">
        <f>IFERROR(テーブル_Swim015[[#This Row],[組]],"")</f>
        <v/>
      </c>
      <c r="C2534" t="str">
        <f>IFERROR(テーブル_Swim015[[#This Row],[水路]],"")</f>
        <v/>
      </c>
      <c r="E2534" t="str">
        <f>IFERROR(LOOKUP(テーブル_Swim015[[#This Row],[選手番号]],Sheet3!A:A,Sheet3!C:C),"")</f>
        <v/>
      </c>
      <c r="G2534" t="str">
        <f>IFERROR(LOOKUP(テーブル_Swim015[[#This Row],[選手番号]],Sheet2!A:A,Sheet2!B:B),"")</f>
        <v/>
      </c>
    </row>
    <row r="2535" spans="1:7">
      <c r="A2535" t="str">
        <f>IFERROR(テーブル_Swim015[[#This Row],[UID]],"")</f>
        <v/>
      </c>
      <c r="B2535" t="str">
        <f>IFERROR(テーブル_Swim015[[#This Row],[組]],"")</f>
        <v/>
      </c>
      <c r="C2535" t="str">
        <f>IFERROR(テーブル_Swim015[[#This Row],[水路]],"")</f>
        <v/>
      </c>
      <c r="E2535" t="str">
        <f>IFERROR(LOOKUP(テーブル_Swim015[[#This Row],[選手番号]],Sheet3!A:A,Sheet3!C:C),"")</f>
        <v/>
      </c>
      <c r="G2535" t="str">
        <f>IFERROR(LOOKUP(テーブル_Swim015[[#This Row],[選手番号]],Sheet2!A:A,Sheet2!B:B),"")</f>
        <v/>
      </c>
    </row>
    <row r="2536" spans="1:7">
      <c r="A2536" t="str">
        <f>IFERROR(テーブル_Swim015[[#This Row],[UID]],"")</f>
        <v/>
      </c>
      <c r="B2536" t="str">
        <f>IFERROR(テーブル_Swim015[[#This Row],[組]],"")</f>
        <v/>
      </c>
      <c r="C2536" t="str">
        <f>IFERROR(テーブル_Swim015[[#This Row],[水路]],"")</f>
        <v/>
      </c>
      <c r="E2536" t="str">
        <f>IFERROR(LOOKUP(テーブル_Swim015[[#This Row],[選手番号]],Sheet3!A:A,Sheet3!C:C),"")</f>
        <v/>
      </c>
      <c r="G2536" t="str">
        <f>IFERROR(LOOKUP(テーブル_Swim015[[#This Row],[選手番号]],Sheet2!A:A,Sheet2!B:B),"")</f>
        <v/>
      </c>
    </row>
    <row r="2537" spans="1:7">
      <c r="A2537" t="str">
        <f>IFERROR(テーブル_Swim015[[#This Row],[UID]],"")</f>
        <v/>
      </c>
      <c r="B2537" t="str">
        <f>IFERROR(テーブル_Swim015[[#This Row],[組]],"")</f>
        <v/>
      </c>
      <c r="C2537" t="str">
        <f>IFERROR(テーブル_Swim015[[#This Row],[水路]],"")</f>
        <v/>
      </c>
      <c r="E2537" t="str">
        <f>IFERROR(LOOKUP(テーブル_Swim015[[#This Row],[選手番号]],Sheet3!A:A,Sheet3!C:C),"")</f>
        <v/>
      </c>
      <c r="G2537" t="str">
        <f>IFERROR(LOOKUP(テーブル_Swim015[[#This Row],[選手番号]],Sheet2!A:A,Sheet2!B:B),"")</f>
        <v/>
      </c>
    </row>
    <row r="2538" spans="1:7">
      <c r="A2538" t="str">
        <f>IFERROR(テーブル_Swim015[[#This Row],[UID]],"")</f>
        <v/>
      </c>
      <c r="B2538" t="str">
        <f>IFERROR(テーブル_Swim015[[#This Row],[組]],"")</f>
        <v/>
      </c>
      <c r="C2538" t="str">
        <f>IFERROR(テーブル_Swim015[[#This Row],[水路]],"")</f>
        <v/>
      </c>
      <c r="E2538" t="str">
        <f>IFERROR(LOOKUP(テーブル_Swim015[[#This Row],[選手番号]],Sheet3!A:A,Sheet3!C:C),"")</f>
        <v/>
      </c>
      <c r="G2538" t="str">
        <f>IFERROR(LOOKUP(テーブル_Swim015[[#This Row],[選手番号]],Sheet2!A:A,Sheet2!B:B),"")</f>
        <v/>
      </c>
    </row>
    <row r="2539" spans="1:7">
      <c r="A2539" t="str">
        <f>IFERROR(テーブル_Swim015[[#This Row],[UID]],"")</f>
        <v/>
      </c>
      <c r="B2539" t="str">
        <f>IFERROR(テーブル_Swim015[[#This Row],[組]],"")</f>
        <v/>
      </c>
      <c r="C2539" t="str">
        <f>IFERROR(テーブル_Swim015[[#This Row],[水路]],"")</f>
        <v/>
      </c>
      <c r="E2539" t="str">
        <f>IFERROR(LOOKUP(テーブル_Swim015[[#This Row],[選手番号]],Sheet3!A:A,Sheet3!C:C),"")</f>
        <v/>
      </c>
      <c r="G2539" t="str">
        <f>IFERROR(LOOKUP(テーブル_Swim015[[#This Row],[選手番号]],Sheet2!A:A,Sheet2!B:B),"")</f>
        <v/>
      </c>
    </row>
    <row r="2540" spans="1:7">
      <c r="A2540" t="str">
        <f>IFERROR(テーブル_Swim015[[#This Row],[UID]],"")</f>
        <v/>
      </c>
      <c r="B2540" t="str">
        <f>IFERROR(テーブル_Swim015[[#This Row],[組]],"")</f>
        <v/>
      </c>
      <c r="C2540" t="str">
        <f>IFERROR(テーブル_Swim015[[#This Row],[水路]],"")</f>
        <v/>
      </c>
      <c r="E2540" t="str">
        <f>IFERROR(LOOKUP(テーブル_Swim015[[#This Row],[選手番号]],Sheet3!A:A,Sheet3!C:C),"")</f>
        <v/>
      </c>
      <c r="G2540" t="str">
        <f>IFERROR(LOOKUP(テーブル_Swim015[[#This Row],[選手番号]],Sheet2!A:A,Sheet2!B:B),"")</f>
        <v/>
      </c>
    </row>
    <row r="2541" spans="1:7">
      <c r="A2541" t="str">
        <f>IFERROR(テーブル_Swim015[[#This Row],[UID]],"")</f>
        <v/>
      </c>
      <c r="B2541" t="str">
        <f>IFERROR(テーブル_Swim015[[#This Row],[組]],"")</f>
        <v/>
      </c>
      <c r="C2541" t="str">
        <f>IFERROR(テーブル_Swim015[[#This Row],[水路]],"")</f>
        <v/>
      </c>
      <c r="E2541" t="str">
        <f>IFERROR(LOOKUP(テーブル_Swim015[[#This Row],[選手番号]],Sheet3!A:A,Sheet3!C:C),"")</f>
        <v/>
      </c>
      <c r="G2541" t="str">
        <f>IFERROR(LOOKUP(テーブル_Swim015[[#This Row],[選手番号]],Sheet2!A:A,Sheet2!B:B),"")</f>
        <v/>
      </c>
    </row>
    <row r="2542" spans="1:7">
      <c r="A2542" t="str">
        <f>IFERROR(テーブル_Swim015[[#This Row],[UID]],"")</f>
        <v/>
      </c>
      <c r="B2542" t="str">
        <f>IFERROR(テーブル_Swim015[[#This Row],[組]],"")</f>
        <v/>
      </c>
      <c r="C2542" t="str">
        <f>IFERROR(テーブル_Swim015[[#This Row],[水路]],"")</f>
        <v/>
      </c>
      <c r="E2542" t="str">
        <f>IFERROR(LOOKUP(テーブル_Swim015[[#This Row],[選手番号]],Sheet3!A:A,Sheet3!C:C),"")</f>
        <v/>
      </c>
      <c r="G2542" t="str">
        <f>IFERROR(LOOKUP(テーブル_Swim015[[#This Row],[選手番号]],Sheet2!A:A,Sheet2!B:B),"")</f>
        <v/>
      </c>
    </row>
    <row r="2543" spans="1:7">
      <c r="A2543" t="str">
        <f>IFERROR(テーブル_Swim015[[#This Row],[UID]],"")</f>
        <v/>
      </c>
      <c r="B2543" t="str">
        <f>IFERROR(テーブル_Swim015[[#This Row],[組]],"")</f>
        <v/>
      </c>
      <c r="C2543" t="str">
        <f>IFERROR(テーブル_Swim015[[#This Row],[水路]],"")</f>
        <v/>
      </c>
      <c r="E2543" t="str">
        <f>IFERROR(LOOKUP(テーブル_Swim015[[#This Row],[選手番号]],Sheet3!A:A,Sheet3!C:C),"")</f>
        <v/>
      </c>
      <c r="G2543" t="str">
        <f>IFERROR(LOOKUP(テーブル_Swim015[[#This Row],[選手番号]],Sheet2!A:A,Sheet2!B:B),"")</f>
        <v/>
      </c>
    </row>
    <row r="2544" spans="1:7">
      <c r="A2544" t="str">
        <f>IFERROR(テーブル_Swim015[[#This Row],[UID]],"")</f>
        <v/>
      </c>
      <c r="B2544" t="str">
        <f>IFERROR(テーブル_Swim015[[#This Row],[組]],"")</f>
        <v/>
      </c>
      <c r="C2544" t="str">
        <f>IFERROR(テーブル_Swim015[[#This Row],[水路]],"")</f>
        <v/>
      </c>
      <c r="E2544" t="str">
        <f>IFERROR(LOOKUP(テーブル_Swim015[[#This Row],[選手番号]],Sheet3!A:A,Sheet3!C:C),"")</f>
        <v/>
      </c>
      <c r="G2544" t="str">
        <f>IFERROR(LOOKUP(テーブル_Swim015[[#This Row],[選手番号]],Sheet2!A:A,Sheet2!B:B),"")</f>
        <v/>
      </c>
    </row>
    <row r="2545" spans="1:7">
      <c r="A2545" t="str">
        <f>IFERROR(テーブル_Swim015[[#This Row],[UID]],"")</f>
        <v/>
      </c>
      <c r="B2545" t="str">
        <f>IFERROR(テーブル_Swim015[[#This Row],[組]],"")</f>
        <v/>
      </c>
      <c r="C2545" t="str">
        <f>IFERROR(テーブル_Swim015[[#This Row],[水路]],"")</f>
        <v/>
      </c>
      <c r="E2545" t="str">
        <f>IFERROR(LOOKUP(テーブル_Swim015[[#This Row],[選手番号]],Sheet3!A:A,Sheet3!C:C),"")</f>
        <v/>
      </c>
      <c r="G2545" t="str">
        <f>IFERROR(LOOKUP(テーブル_Swim015[[#This Row],[選手番号]],Sheet2!A:A,Sheet2!B:B),"")</f>
        <v/>
      </c>
    </row>
    <row r="2546" spans="1:7">
      <c r="A2546" t="str">
        <f>IFERROR(テーブル_Swim015[[#This Row],[UID]],"")</f>
        <v/>
      </c>
      <c r="B2546" t="str">
        <f>IFERROR(テーブル_Swim015[[#This Row],[組]],"")</f>
        <v/>
      </c>
      <c r="C2546" t="str">
        <f>IFERROR(テーブル_Swim015[[#This Row],[水路]],"")</f>
        <v/>
      </c>
      <c r="E2546" t="str">
        <f>IFERROR(LOOKUP(テーブル_Swim015[[#This Row],[選手番号]],Sheet3!A:A,Sheet3!C:C),"")</f>
        <v/>
      </c>
      <c r="G2546" t="str">
        <f>IFERROR(LOOKUP(テーブル_Swim015[[#This Row],[選手番号]],Sheet2!A:A,Sheet2!B:B),"")</f>
        <v/>
      </c>
    </row>
    <row r="2547" spans="1:7">
      <c r="A2547" t="str">
        <f>IFERROR(テーブル_Swim015[[#This Row],[UID]],"")</f>
        <v/>
      </c>
      <c r="B2547" t="str">
        <f>IFERROR(テーブル_Swim015[[#This Row],[組]],"")</f>
        <v/>
      </c>
      <c r="C2547" t="str">
        <f>IFERROR(テーブル_Swim015[[#This Row],[水路]],"")</f>
        <v/>
      </c>
      <c r="E2547" t="str">
        <f>IFERROR(LOOKUP(テーブル_Swim015[[#This Row],[選手番号]],Sheet3!A:A,Sheet3!C:C),"")</f>
        <v/>
      </c>
      <c r="G2547" t="str">
        <f>IFERROR(LOOKUP(テーブル_Swim015[[#This Row],[選手番号]],Sheet2!A:A,Sheet2!B:B),"")</f>
        <v/>
      </c>
    </row>
    <row r="2548" spans="1:7">
      <c r="A2548" t="str">
        <f>IFERROR(テーブル_Swim015[[#This Row],[UID]],"")</f>
        <v/>
      </c>
      <c r="B2548" t="str">
        <f>IFERROR(テーブル_Swim015[[#This Row],[組]],"")</f>
        <v/>
      </c>
      <c r="C2548" t="str">
        <f>IFERROR(テーブル_Swim015[[#This Row],[水路]],"")</f>
        <v/>
      </c>
      <c r="E2548" t="str">
        <f>IFERROR(LOOKUP(テーブル_Swim015[[#This Row],[選手番号]],Sheet3!A:A,Sheet3!C:C),"")</f>
        <v/>
      </c>
      <c r="G2548" t="str">
        <f>IFERROR(LOOKUP(テーブル_Swim015[[#This Row],[選手番号]],Sheet2!A:A,Sheet2!B:B),"")</f>
        <v/>
      </c>
    </row>
    <row r="2549" spans="1:7">
      <c r="A2549" t="str">
        <f>IFERROR(テーブル_Swim015[[#This Row],[UID]],"")</f>
        <v/>
      </c>
      <c r="B2549" t="str">
        <f>IFERROR(テーブル_Swim015[[#This Row],[組]],"")</f>
        <v/>
      </c>
      <c r="C2549" t="str">
        <f>IFERROR(テーブル_Swim015[[#This Row],[水路]],"")</f>
        <v/>
      </c>
      <c r="E2549" t="str">
        <f>IFERROR(LOOKUP(テーブル_Swim015[[#This Row],[選手番号]],Sheet3!A:A,Sheet3!C:C),"")</f>
        <v/>
      </c>
      <c r="G2549" t="str">
        <f>IFERROR(LOOKUP(テーブル_Swim015[[#This Row],[選手番号]],Sheet2!A:A,Sheet2!B:B),"")</f>
        <v/>
      </c>
    </row>
    <row r="2550" spans="1:7">
      <c r="A2550" t="str">
        <f>IFERROR(テーブル_Swim015[[#This Row],[UID]],"")</f>
        <v/>
      </c>
      <c r="B2550" t="str">
        <f>IFERROR(テーブル_Swim015[[#This Row],[組]],"")</f>
        <v/>
      </c>
      <c r="C2550" t="str">
        <f>IFERROR(テーブル_Swim015[[#This Row],[水路]],"")</f>
        <v/>
      </c>
      <c r="E2550" t="str">
        <f>IFERROR(LOOKUP(テーブル_Swim015[[#This Row],[選手番号]],Sheet3!A:A,Sheet3!C:C),"")</f>
        <v/>
      </c>
      <c r="G2550" t="str">
        <f>IFERROR(LOOKUP(テーブル_Swim015[[#This Row],[選手番号]],Sheet2!A:A,Sheet2!B:B),"")</f>
        <v/>
      </c>
    </row>
    <row r="2551" spans="1:7">
      <c r="A2551" t="str">
        <f>IFERROR(テーブル_Swim015[[#This Row],[UID]],"")</f>
        <v/>
      </c>
      <c r="B2551" t="str">
        <f>IFERROR(テーブル_Swim015[[#This Row],[組]],"")</f>
        <v/>
      </c>
      <c r="C2551" t="str">
        <f>IFERROR(テーブル_Swim015[[#This Row],[水路]],"")</f>
        <v/>
      </c>
      <c r="E2551" t="str">
        <f>IFERROR(LOOKUP(テーブル_Swim015[[#This Row],[選手番号]],Sheet3!A:A,Sheet3!C:C),"")</f>
        <v/>
      </c>
      <c r="G2551" t="str">
        <f>IFERROR(LOOKUP(テーブル_Swim015[[#This Row],[選手番号]],Sheet2!A:A,Sheet2!B:B),"")</f>
        <v/>
      </c>
    </row>
    <row r="2552" spans="1:7">
      <c r="A2552" t="str">
        <f>IFERROR(テーブル_Swim015[[#This Row],[UID]],"")</f>
        <v/>
      </c>
      <c r="B2552" t="str">
        <f>IFERROR(テーブル_Swim015[[#This Row],[組]],"")</f>
        <v/>
      </c>
      <c r="C2552" t="str">
        <f>IFERROR(テーブル_Swim015[[#This Row],[水路]],"")</f>
        <v/>
      </c>
      <c r="E2552" t="str">
        <f>IFERROR(LOOKUP(テーブル_Swim015[[#This Row],[選手番号]],Sheet3!A:A,Sheet3!C:C),"")</f>
        <v/>
      </c>
      <c r="G2552" t="str">
        <f>IFERROR(LOOKUP(テーブル_Swim015[[#This Row],[選手番号]],Sheet2!A:A,Sheet2!B:B),"")</f>
        <v/>
      </c>
    </row>
    <row r="2553" spans="1:7">
      <c r="A2553" t="str">
        <f>IFERROR(テーブル_Swim015[[#This Row],[UID]],"")</f>
        <v/>
      </c>
      <c r="B2553" t="str">
        <f>IFERROR(テーブル_Swim015[[#This Row],[組]],"")</f>
        <v/>
      </c>
      <c r="C2553" t="str">
        <f>IFERROR(テーブル_Swim015[[#This Row],[水路]],"")</f>
        <v/>
      </c>
      <c r="E2553" t="str">
        <f>IFERROR(LOOKUP(テーブル_Swim015[[#This Row],[選手番号]],Sheet3!A:A,Sheet3!C:C),"")</f>
        <v/>
      </c>
      <c r="G2553" t="str">
        <f>IFERROR(LOOKUP(テーブル_Swim015[[#This Row],[選手番号]],Sheet2!A:A,Sheet2!B:B),"")</f>
        <v/>
      </c>
    </row>
    <row r="2554" spans="1:7">
      <c r="A2554" t="str">
        <f>IFERROR(テーブル_Swim015[[#This Row],[UID]],"")</f>
        <v/>
      </c>
      <c r="B2554" t="str">
        <f>IFERROR(テーブル_Swim015[[#This Row],[組]],"")</f>
        <v/>
      </c>
      <c r="C2554" t="str">
        <f>IFERROR(テーブル_Swim015[[#This Row],[水路]],"")</f>
        <v/>
      </c>
      <c r="E2554" t="str">
        <f>IFERROR(LOOKUP(テーブル_Swim015[[#This Row],[選手番号]],Sheet3!A:A,Sheet3!C:C),"")</f>
        <v/>
      </c>
      <c r="G2554" t="str">
        <f>IFERROR(LOOKUP(テーブル_Swim015[[#This Row],[選手番号]],Sheet2!A:A,Sheet2!B:B),"")</f>
        <v/>
      </c>
    </row>
    <row r="2555" spans="1:7">
      <c r="A2555" t="str">
        <f>IFERROR(テーブル_Swim015[[#This Row],[UID]],"")</f>
        <v/>
      </c>
      <c r="B2555" t="str">
        <f>IFERROR(テーブル_Swim015[[#This Row],[組]],"")</f>
        <v/>
      </c>
      <c r="C2555" t="str">
        <f>IFERROR(テーブル_Swim015[[#This Row],[水路]],"")</f>
        <v/>
      </c>
      <c r="E2555" t="str">
        <f>IFERROR(LOOKUP(テーブル_Swim015[[#This Row],[選手番号]],Sheet3!A:A,Sheet3!C:C),"")</f>
        <v/>
      </c>
      <c r="G2555" t="str">
        <f>IFERROR(LOOKUP(テーブル_Swim015[[#This Row],[選手番号]],Sheet2!A:A,Sheet2!B:B),"")</f>
        <v/>
      </c>
    </row>
    <row r="2556" spans="1:7">
      <c r="A2556" t="str">
        <f>IFERROR(テーブル_Swim015[[#This Row],[UID]],"")</f>
        <v/>
      </c>
      <c r="B2556" t="str">
        <f>IFERROR(テーブル_Swim015[[#This Row],[組]],"")</f>
        <v/>
      </c>
      <c r="C2556" t="str">
        <f>IFERROR(テーブル_Swim015[[#This Row],[水路]],"")</f>
        <v/>
      </c>
      <c r="E2556" t="str">
        <f>IFERROR(LOOKUP(テーブル_Swim015[[#This Row],[選手番号]],Sheet3!A:A,Sheet3!C:C),"")</f>
        <v/>
      </c>
      <c r="G2556" t="str">
        <f>IFERROR(LOOKUP(テーブル_Swim015[[#This Row],[選手番号]],Sheet2!A:A,Sheet2!B:B),"")</f>
        <v/>
      </c>
    </row>
    <row r="2557" spans="1:7">
      <c r="A2557" t="str">
        <f>IFERROR(テーブル_Swim015[[#This Row],[UID]],"")</f>
        <v/>
      </c>
      <c r="B2557" t="str">
        <f>IFERROR(テーブル_Swim015[[#This Row],[組]],"")</f>
        <v/>
      </c>
      <c r="C2557" t="str">
        <f>IFERROR(テーブル_Swim015[[#This Row],[水路]],"")</f>
        <v/>
      </c>
      <c r="E2557" t="str">
        <f>IFERROR(LOOKUP(テーブル_Swim015[[#This Row],[選手番号]],Sheet3!A:A,Sheet3!C:C),"")</f>
        <v/>
      </c>
      <c r="G2557" t="str">
        <f>IFERROR(LOOKUP(テーブル_Swim015[[#This Row],[選手番号]],Sheet2!A:A,Sheet2!B:B),"")</f>
        <v/>
      </c>
    </row>
    <row r="2558" spans="1:7">
      <c r="A2558" t="str">
        <f>IFERROR(テーブル_Swim015[[#This Row],[UID]],"")</f>
        <v/>
      </c>
      <c r="B2558" t="str">
        <f>IFERROR(テーブル_Swim015[[#This Row],[組]],"")</f>
        <v/>
      </c>
      <c r="C2558" t="str">
        <f>IFERROR(テーブル_Swim015[[#This Row],[水路]],"")</f>
        <v/>
      </c>
      <c r="E2558" t="str">
        <f>IFERROR(LOOKUP(テーブル_Swim015[[#This Row],[選手番号]],Sheet3!A:A,Sheet3!C:C),"")</f>
        <v/>
      </c>
      <c r="G2558" t="str">
        <f>IFERROR(LOOKUP(テーブル_Swim015[[#This Row],[選手番号]],Sheet2!A:A,Sheet2!B:B),"")</f>
        <v/>
      </c>
    </row>
    <row r="2559" spans="1:7">
      <c r="A2559" t="str">
        <f>IFERROR(テーブル_Swim015[[#This Row],[UID]],"")</f>
        <v/>
      </c>
      <c r="B2559" t="str">
        <f>IFERROR(テーブル_Swim015[[#This Row],[組]],"")</f>
        <v/>
      </c>
      <c r="C2559" t="str">
        <f>IFERROR(テーブル_Swim015[[#This Row],[水路]],"")</f>
        <v/>
      </c>
      <c r="E2559" t="str">
        <f>IFERROR(LOOKUP(テーブル_Swim015[[#This Row],[選手番号]],Sheet3!A:A,Sheet3!C:C),"")</f>
        <v/>
      </c>
      <c r="G2559" t="str">
        <f>IFERROR(LOOKUP(テーブル_Swim015[[#This Row],[選手番号]],Sheet2!A:A,Sheet2!B:B),"")</f>
        <v/>
      </c>
    </row>
    <row r="2560" spans="1:7">
      <c r="A2560" t="str">
        <f>IFERROR(テーブル_Swim015[[#This Row],[UID]],"")</f>
        <v/>
      </c>
      <c r="B2560" t="str">
        <f>IFERROR(テーブル_Swim015[[#This Row],[組]],"")</f>
        <v/>
      </c>
      <c r="C2560" t="str">
        <f>IFERROR(テーブル_Swim015[[#This Row],[水路]],"")</f>
        <v/>
      </c>
      <c r="E2560" t="str">
        <f>IFERROR(LOOKUP(テーブル_Swim015[[#This Row],[選手番号]],Sheet3!A:A,Sheet3!C:C),"")</f>
        <v/>
      </c>
      <c r="G2560" t="str">
        <f>IFERROR(LOOKUP(テーブル_Swim015[[#This Row],[選手番号]],Sheet2!A:A,Sheet2!B:B),"")</f>
        <v/>
      </c>
    </row>
    <row r="2561" spans="1:7">
      <c r="A2561" t="str">
        <f>IFERROR(テーブル_Swim015[[#This Row],[UID]],"")</f>
        <v/>
      </c>
      <c r="B2561" t="str">
        <f>IFERROR(テーブル_Swim015[[#This Row],[組]],"")</f>
        <v/>
      </c>
      <c r="C2561" t="str">
        <f>IFERROR(テーブル_Swim015[[#This Row],[水路]],"")</f>
        <v/>
      </c>
      <c r="E2561" t="str">
        <f>IFERROR(LOOKUP(テーブル_Swim015[[#This Row],[選手番号]],Sheet3!A:A,Sheet3!C:C),"")</f>
        <v/>
      </c>
      <c r="G2561" t="str">
        <f>IFERROR(LOOKUP(テーブル_Swim015[[#This Row],[選手番号]],Sheet2!A:A,Sheet2!B:B),"")</f>
        <v/>
      </c>
    </row>
    <row r="2562" spans="1:7">
      <c r="A2562" t="str">
        <f>IFERROR(テーブル_Swim015[[#This Row],[UID]],"")</f>
        <v/>
      </c>
      <c r="B2562" t="str">
        <f>IFERROR(テーブル_Swim015[[#This Row],[組]],"")</f>
        <v/>
      </c>
      <c r="C2562" t="str">
        <f>IFERROR(テーブル_Swim015[[#This Row],[水路]],"")</f>
        <v/>
      </c>
      <c r="E2562" t="str">
        <f>IFERROR(LOOKUP(テーブル_Swim015[[#This Row],[選手番号]],Sheet3!A:A,Sheet3!C:C),"")</f>
        <v/>
      </c>
      <c r="G2562" t="str">
        <f>IFERROR(LOOKUP(テーブル_Swim015[[#This Row],[選手番号]],Sheet2!A:A,Sheet2!B:B),"")</f>
        <v/>
      </c>
    </row>
    <row r="2563" spans="1:7">
      <c r="A2563" t="str">
        <f>IFERROR(テーブル_Swim015[[#This Row],[UID]],"")</f>
        <v/>
      </c>
      <c r="B2563" t="str">
        <f>IFERROR(テーブル_Swim015[[#This Row],[組]],"")</f>
        <v/>
      </c>
      <c r="C2563" t="str">
        <f>IFERROR(テーブル_Swim015[[#This Row],[水路]],"")</f>
        <v/>
      </c>
      <c r="E2563" t="str">
        <f>IFERROR(LOOKUP(テーブル_Swim015[[#This Row],[選手番号]],Sheet3!A:A,Sheet3!C:C),"")</f>
        <v/>
      </c>
      <c r="G2563" t="str">
        <f>IFERROR(LOOKUP(テーブル_Swim015[[#This Row],[選手番号]],Sheet2!A:A,Sheet2!B:B),"")</f>
        <v/>
      </c>
    </row>
    <row r="2564" spans="1:7">
      <c r="A2564" t="str">
        <f>IFERROR(テーブル_Swim015[[#This Row],[UID]],"")</f>
        <v/>
      </c>
      <c r="B2564" t="str">
        <f>IFERROR(テーブル_Swim015[[#This Row],[組]],"")</f>
        <v/>
      </c>
      <c r="C2564" t="str">
        <f>IFERROR(テーブル_Swim015[[#This Row],[水路]],"")</f>
        <v/>
      </c>
      <c r="E2564" t="str">
        <f>IFERROR(LOOKUP(テーブル_Swim015[[#This Row],[選手番号]],Sheet3!A:A,Sheet3!C:C),"")</f>
        <v/>
      </c>
      <c r="G2564" t="str">
        <f>IFERROR(LOOKUP(テーブル_Swim015[[#This Row],[選手番号]],Sheet2!A:A,Sheet2!B:B),"")</f>
        <v/>
      </c>
    </row>
    <row r="2565" spans="1:7">
      <c r="A2565" t="str">
        <f>IFERROR(テーブル_Swim015[[#This Row],[UID]],"")</f>
        <v/>
      </c>
      <c r="B2565" t="str">
        <f>IFERROR(テーブル_Swim015[[#This Row],[組]],"")</f>
        <v/>
      </c>
      <c r="C2565" t="str">
        <f>IFERROR(テーブル_Swim015[[#This Row],[水路]],"")</f>
        <v/>
      </c>
      <c r="E2565" t="str">
        <f>IFERROR(LOOKUP(テーブル_Swim015[[#This Row],[選手番号]],Sheet3!A:A,Sheet3!C:C),"")</f>
        <v/>
      </c>
      <c r="G2565" t="str">
        <f>IFERROR(LOOKUP(テーブル_Swim015[[#This Row],[選手番号]],Sheet2!A:A,Sheet2!B:B),"")</f>
        <v/>
      </c>
    </row>
    <row r="2566" spans="1:7">
      <c r="A2566" t="str">
        <f>IFERROR(テーブル_Swim015[[#This Row],[UID]],"")</f>
        <v/>
      </c>
      <c r="B2566" t="str">
        <f>IFERROR(テーブル_Swim015[[#This Row],[組]],"")</f>
        <v/>
      </c>
      <c r="C2566" t="str">
        <f>IFERROR(テーブル_Swim015[[#This Row],[水路]],"")</f>
        <v/>
      </c>
      <c r="E2566" t="str">
        <f>IFERROR(LOOKUP(テーブル_Swim015[[#This Row],[選手番号]],Sheet3!A:A,Sheet3!C:C),"")</f>
        <v/>
      </c>
      <c r="G2566" t="str">
        <f>IFERROR(LOOKUP(テーブル_Swim015[[#This Row],[選手番号]],Sheet2!A:A,Sheet2!B:B),"")</f>
        <v/>
      </c>
    </row>
    <row r="2567" spans="1:7">
      <c r="A2567" t="str">
        <f>IFERROR(テーブル_Swim015[[#This Row],[UID]],"")</f>
        <v/>
      </c>
      <c r="B2567" t="str">
        <f>IFERROR(テーブル_Swim015[[#This Row],[組]],"")</f>
        <v/>
      </c>
      <c r="C2567" t="str">
        <f>IFERROR(テーブル_Swim015[[#This Row],[水路]],"")</f>
        <v/>
      </c>
      <c r="E2567" t="str">
        <f>IFERROR(LOOKUP(テーブル_Swim015[[#This Row],[選手番号]],Sheet3!A:A,Sheet3!C:C),"")</f>
        <v/>
      </c>
      <c r="G2567" t="str">
        <f>IFERROR(LOOKUP(テーブル_Swim015[[#This Row],[選手番号]],Sheet2!A:A,Sheet2!B:B),"")</f>
        <v/>
      </c>
    </row>
    <row r="2568" spans="1:7">
      <c r="A2568" t="str">
        <f>IFERROR(テーブル_Swim015[[#This Row],[UID]],"")</f>
        <v/>
      </c>
      <c r="B2568" t="str">
        <f>IFERROR(テーブル_Swim015[[#This Row],[組]],"")</f>
        <v/>
      </c>
      <c r="C2568" t="str">
        <f>IFERROR(テーブル_Swim015[[#This Row],[水路]],"")</f>
        <v/>
      </c>
      <c r="E2568" t="str">
        <f>IFERROR(LOOKUP(テーブル_Swim015[[#This Row],[選手番号]],Sheet3!A:A,Sheet3!C:C),"")</f>
        <v/>
      </c>
      <c r="G2568" t="str">
        <f>IFERROR(LOOKUP(テーブル_Swim015[[#This Row],[選手番号]],Sheet2!A:A,Sheet2!B:B),"")</f>
        <v/>
      </c>
    </row>
    <row r="2569" spans="1:7">
      <c r="A2569" t="str">
        <f>IFERROR(テーブル_Swim015[[#This Row],[UID]],"")</f>
        <v/>
      </c>
      <c r="B2569" t="str">
        <f>IFERROR(テーブル_Swim015[[#This Row],[組]],"")</f>
        <v/>
      </c>
      <c r="C2569" t="str">
        <f>IFERROR(テーブル_Swim015[[#This Row],[水路]],"")</f>
        <v/>
      </c>
      <c r="E2569" t="str">
        <f>IFERROR(LOOKUP(テーブル_Swim015[[#This Row],[選手番号]],Sheet3!A:A,Sheet3!C:C),"")</f>
        <v/>
      </c>
      <c r="G2569" t="str">
        <f>IFERROR(LOOKUP(テーブル_Swim015[[#This Row],[選手番号]],Sheet2!A:A,Sheet2!B:B),"")</f>
        <v/>
      </c>
    </row>
    <row r="2570" spans="1:7">
      <c r="A2570" t="str">
        <f>IFERROR(テーブル_Swim015[[#This Row],[UID]],"")</f>
        <v/>
      </c>
      <c r="B2570" t="str">
        <f>IFERROR(テーブル_Swim015[[#This Row],[組]],"")</f>
        <v/>
      </c>
      <c r="C2570" t="str">
        <f>IFERROR(テーブル_Swim015[[#This Row],[水路]],"")</f>
        <v/>
      </c>
      <c r="E2570" t="str">
        <f>IFERROR(LOOKUP(テーブル_Swim015[[#This Row],[選手番号]],Sheet3!A:A,Sheet3!C:C),"")</f>
        <v/>
      </c>
      <c r="G2570" t="str">
        <f>IFERROR(LOOKUP(テーブル_Swim015[[#This Row],[選手番号]],Sheet2!A:A,Sheet2!B:B),"")</f>
        <v/>
      </c>
    </row>
    <row r="2571" spans="1:7">
      <c r="A2571" t="str">
        <f>IFERROR(テーブル_Swim015[[#This Row],[UID]],"")</f>
        <v/>
      </c>
      <c r="B2571" t="str">
        <f>IFERROR(テーブル_Swim015[[#This Row],[組]],"")</f>
        <v/>
      </c>
      <c r="C2571" t="str">
        <f>IFERROR(テーブル_Swim015[[#This Row],[水路]],"")</f>
        <v/>
      </c>
      <c r="E2571" t="str">
        <f>IFERROR(LOOKUP(テーブル_Swim015[[#This Row],[選手番号]],Sheet3!A:A,Sheet3!C:C),"")</f>
        <v/>
      </c>
      <c r="G2571" t="str">
        <f>IFERROR(LOOKUP(テーブル_Swim015[[#This Row],[選手番号]],Sheet2!A:A,Sheet2!B:B),"")</f>
        <v/>
      </c>
    </row>
    <row r="2572" spans="1:7">
      <c r="A2572" t="str">
        <f>IFERROR(テーブル_Swim015[[#This Row],[UID]],"")</f>
        <v/>
      </c>
      <c r="B2572" t="str">
        <f>IFERROR(テーブル_Swim015[[#This Row],[組]],"")</f>
        <v/>
      </c>
      <c r="C2572" t="str">
        <f>IFERROR(テーブル_Swim015[[#This Row],[水路]],"")</f>
        <v/>
      </c>
      <c r="E2572" t="str">
        <f>IFERROR(LOOKUP(テーブル_Swim015[[#This Row],[選手番号]],Sheet3!A:A,Sheet3!C:C),"")</f>
        <v/>
      </c>
      <c r="G2572" t="str">
        <f>IFERROR(LOOKUP(テーブル_Swim015[[#This Row],[選手番号]],Sheet2!A:A,Sheet2!B:B),"")</f>
        <v/>
      </c>
    </row>
    <row r="2573" spans="1:7">
      <c r="A2573" t="str">
        <f>IFERROR(テーブル_Swim015[[#This Row],[UID]],"")</f>
        <v/>
      </c>
      <c r="B2573" t="str">
        <f>IFERROR(テーブル_Swim015[[#This Row],[組]],"")</f>
        <v/>
      </c>
      <c r="C2573" t="str">
        <f>IFERROR(テーブル_Swim015[[#This Row],[水路]],"")</f>
        <v/>
      </c>
      <c r="E2573" t="str">
        <f>IFERROR(LOOKUP(テーブル_Swim015[[#This Row],[選手番号]],Sheet3!A:A,Sheet3!C:C),"")</f>
        <v/>
      </c>
      <c r="G2573" t="str">
        <f>IFERROR(LOOKUP(テーブル_Swim015[[#This Row],[選手番号]],Sheet2!A:A,Sheet2!B:B),"")</f>
        <v/>
      </c>
    </row>
    <row r="2574" spans="1:7">
      <c r="A2574" t="str">
        <f>IFERROR(テーブル_Swim015[[#This Row],[UID]],"")</f>
        <v/>
      </c>
      <c r="B2574" t="str">
        <f>IFERROR(テーブル_Swim015[[#This Row],[組]],"")</f>
        <v/>
      </c>
      <c r="C2574" t="str">
        <f>IFERROR(テーブル_Swim015[[#This Row],[水路]],"")</f>
        <v/>
      </c>
      <c r="E2574" t="str">
        <f>IFERROR(LOOKUP(テーブル_Swim015[[#This Row],[選手番号]],Sheet3!A:A,Sheet3!C:C),"")</f>
        <v/>
      </c>
      <c r="G2574" t="str">
        <f>IFERROR(LOOKUP(テーブル_Swim015[[#This Row],[選手番号]],Sheet2!A:A,Sheet2!B:B),"")</f>
        <v/>
      </c>
    </row>
    <row r="2575" spans="1:7">
      <c r="A2575" t="str">
        <f>IFERROR(テーブル_Swim015[[#This Row],[UID]],"")</f>
        <v/>
      </c>
      <c r="B2575" t="str">
        <f>IFERROR(テーブル_Swim015[[#This Row],[組]],"")</f>
        <v/>
      </c>
      <c r="C2575" t="str">
        <f>IFERROR(テーブル_Swim015[[#This Row],[水路]],"")</f>
        <v/>
      </c>
      <c r="E2575" t="str">
        <f>IFERROR(LOOKUP(テーブル_Swim015[[#This Row],[選手番号]],Sheet3!A:A,Sheet3!C:C),"")</f>
        <v/>
      </c>
      <c r="G2575" t="str">
        <f>IFERROR(LOOKUP(テーブル_Swim015[[#This Row],[選手番号]],Sheet2!A:A,Sheet2!B:B),"")</f>
        <v/>
      </c>
    </row>
    <row r="2576" spans="1:7">
      <c r="A2576" t="str">
        <f>IFERROR(テーブル_Swim015[[#This Row],[UID]],"")</f>
        <v/>
      </c>
      <c r="B2576" t="str">
        <f>IFERROR(テーブル_Swim015[[#This Row],[組]],"")</f>
        <v/>
      </c>
      <c r="C2576" t="str">
        <f>IFERROR(テーブル_Swim015[[#This Row],[水路]],"")</f>
        <v/>
      </c>
      <c r="E2576" t="str">
        <f>IFERROR(LOOKUP(テーブル_Swim015[[#This Row],[選手番号]],Sheet3!A:A,Sheet3!C:C),"")</f>
        <v/>
      </c>
      <c r="G2576" t="str">
        <f>IFERROR(LOOKUP(テーブル_Swim015[[#This Row],[選手番号]],Sheet2!A:A,Sheet2!B:B),"")</f>
        <v/>
      </c>
    </row>
    <row r="2577" spans="1:7">
      <c r="A2577" t="str">
        <f>IFERROR(テーブル_Swim015[[#This Row],[UID]],"")</f>
        <v/>
      </c>
      <c r="B2577" t="str">
        <f>IFERROR(テーブル_Swim015[[#This Row],[組]],"")</f>
        <v/>
      </c>
      <c r="C2577" t="str">
        <f>IFERROR(テーブル_Swim015[[#This Row],[水路]],"")</f>
        <v/>
      </c>
      <c r="E2577" t="str">
        <f>IFERROR(LOOKUP(テーブル_Swim015[[#This Row],[選手番号]],Sheet3!A:A,Sheet3!C:C),"")</f>
        <v/>
      </c>
      <c r="G2577" t="str">
        <f>IFERROR(LOOKUP(テーブル_Swim015[[#This Row],[選手番号]],Sheet2!A:A,Sheet2!B:B),"")</f>
        <v/>
      </c>
    </row>
    <row r="2578" spans="1:7">
      <c r="A2578" t="str">
        <f>IFERROR(テーブル_Swim015[[#This Row],[UID]],"")</f>
        <v/>
      </c>
      <c r="B2578" t="str">
        <f>IFERROR(テーブル_Swim015[[#This Row],[組]],"")</f>
        <v/>
      </c>
      <c r="C2578" t="str">
        <f>IFERROR(テーブル_Swim015[[#This Row],[水路]],"")</f>
        <v/>
      </c>
      <c r="E2578" t="str">
        <f>IFERROR(LOOKUP(テーブル_Swim015[[#This Row],[選手番号]],Sheet3!A:A,Sheet3!C:C),"")</f>
        <v/>
      </c>
      <c r="G2578" t="str">
        <f>IFERROR(LOOKUP(テーブル_Swim015[[#This Row],[選手番号]],Sheet2!A:A,Sheet2!B:B),"")</f>
        <v/>
      </c>
    </row>
    <row r="2579" spans="1:7">
      <c r="A2579" t="str">
        <f>IFERROR(テーブル_Swim015[[#This Row],[UID]],"")</f>
        <v/>
      </c>
      <c r="B2579" t="str">
        <f>IFERROR(テーブル_Swim015[[#This Row],[組]],"")</f>
        <v/>
      </c>
      <c r="C2579" t="str">
        <f>IFERROR(テーブル_Swim015[[#This Row],[水路]],"")</f>
        <v/>
      </c>
      <c r="E2579" t="str">
        <f>IFERROR(LOOKUP(テーブル_Swim015[[#This Row],[選手番号]],Sheet3!A:A,Sheet3!C:C),"")</f>
        <v/>
      </c>
      <c r="G2579" t="str">
        <f>IFERROR(LOOKUP(テーブル_Swim015[[#This Row],[選手番号]],Sheet2!A:A,Sheet2!B:B),"")</f>
        <v/>
      </c>
    </row>
    <row r="2580" spans="1:7">
      <c r="A2580" t="str">
        <f>IFERROR(テーブル_Swim015[[#This Row],[UID]],"")</f>
        <v/>
      </c>
      <c r="B2580" t="str">
        <f>IFERROR(テーブル_Swim015[[#This Row],[組]],"")</f>
        <v/>
      </c>
      <c r="C2580" t="str">
        <f>IFERROR(テーブル_Swim015[[#This Row],[水路]],"")</f>
        <v/>
      </c>
      <c r="E2580" t="str">
        <f>IFERROR(LOOKUP(テーブル_Swim015[[#This Row],[選手番号]],Sheet3!A:A,Sheet3!C:C),"")</f>
        <v/>
      </c>
      <c r="G2580" t="str">
        <f>IFERROR(LOOKUP(テーブル_Swim015[[#This Row],[選手番号]],Sheet2!A:A,Sheet2!B:B),"")</f>
        <v/>
      </c>
    </row>
    <row r="2581" spans="1:7">
      <c r="A2581" t="str">
        <f>IFERROR(テーブル_Swim015[[#This Row],[UID]],"")</f>
        <v/>
      </c>
      <c r="B2581" t="str">
        <f>IFERROR(テーブル_Swim015[[#This Row],[組]],"")</f>
        <v/>
      </c>
      <c r="C2581" t="str">
        <f>IFERROR(テーブル_Swim015[[#This Row],[水路]],"")</f>
        <v/>
      </c>
      <c r="E2581" t="str">
        <f>IFERROR(LOOKUP(テーブル_Swim015[[#This Row],[選手番号]],Sheet3!A:A,Sheet3!C:C),"")</f>
        <v/>
      </c>
      <c r="G2581" t="str">
        <f>IFERROR(LOOKUP(テーブル_Swim015[[#This Row],[選手番号]],Sheet2!A:A,Sheet2!B:B),"")</f>
        <v/>
      </c>
    </row>
    <row r="2582" spans="1:7">
      <c r="A2582" t="str">
        <f>IFERROR(テーブル_Swim015[[#This Row],[UID]],"")</f>
        <v/>
      </c>
      <c r="B2582" t="str">
        <f>IFERROR(テーブル_Swim015[[#This Row],[組]],"")</f>
        <v/>
      </c>
      <c r="C2582" t="str">
        <f>IFERROR(テーブル_Swim015[[#This Row],[水路]],"")</f>
        <v/>
      </c>
      <c r="E2582" t="str">
        <f>IFERROR(LOOKUP(テーブル_Swim015[[#This Row],[選手番号]],Sheet3!A:A,Sheet3!C:C),"")</f>
        <v/>
      </c>
      <c r="G2582" t="str">
        <f>IFERROR(LOOKUP(テーブル_Swim015[[#This Row],[選手番号]],Sheet2!A:A,Sheet2!B:B),"")</f>
        <v/>
      </c>
    </row>
    <row r="2583" spans="1:7">
      <c r="A2583" t="str">
        <f>IFERROR(テーブル_Swim015[[#This Row],[UID]],"")</f>
        <v/>
      </c>
      <c r="B2583" t="str">
        <f>IFERROR(テーブル_Swim015[[#This Row],[組]],"")</f>
        <v/>
      </c>
      <c r="C2583" t="str">
        <f>IFERROR(テーブル_Swim015[[#This Row],[水路]],"")</f>
        <v/>
      </c>
      <c r="E2583" t="str">
        <f>IFERROR(LOOKUP(テーブル_Swim015[[#This Row],[選手番号]],Sheet3!A:A,Sheet3!C:C),"")</f>
        <v/>
      </c>
      <c r="G2583" t="str">
        <f>IFERROR(LOOKUP(テーブル_Swim015[[#This Row],[選手番号]],Sheet2!A:A,Sheet2!B:B),"")</f>
        <v/>
      </c>
    </row>
    <row r="2584" spans="1:7">
      <c r="A2584" t="str">
        <f>IFERROR(テーブル_Swim015[[#This Row],[UID]],"")</f>
        <v/>
      </c>
      <c r="B2584" t="str">
        <f>IFERROR(テーブル_Swim015[[#This Row],[組]],"")</f>
        <v/>
      </c>
      <c r="C2584" t="str">
        <f>IFERROR(テーブル_Swim015[[#This Row],[水路]],"")</f>
        <v/>
      </c>
      <c r="E2584" t="str">
        <f>IFERROR(LOOKUP(テーブル_Swim015[[#This Row],[選手番号]],Sheet3!A:A,Sheet3!C:C),"")</f>
        <v/>
      </c>
      <c r="G2584" t="str">
        <f>IFERROR(LOOKUP(テーブル_Swim015[[#This Row],[選手番号]],Sheet2!A:A,Sheet2!B:B),"")</f>
        <v/>
      </c>
    </row>
    <row r="2585" spans="1:7">
      <c r="A2585" t="str">
        <f>IFERROR(テーブル_Swim015[[#This Row],[UID]],"")</f>
        <v/>
      </c>
      <c r="B2585" t="str">
        <f>IFERROR(テーブル_Swim015[[#This Row],[組]],"")</f>
        <v/>
      </c>
      <c r="C2585" t="str">
        <f>IFERROR(テーブル_Swim015[[#This Row],[水路]],"")</f>
        <v/>
      </c>
      <c r="E2585" t="str">
        <f>IFERROR(LOOKUP(テーブル_Swim015[[#This Row],[選手番号]],Sheet3!A:A,Sheet3!C:C),"")</f>
        <v/>
      </c>
      <c r="G2585" t="str">
        <f>IFERROR(LOOKUP(テーブル_Swim015[[#This Row],[選手番号]],Sheet2!A:A,Sheet2!B:B),"")</f>
        <v/>
      </c>
    </row>
    <row r="2586" spans="1:7">
      <c r="A2586" t="str">
        <f>IFERROR(テーブル_Swim015[[#This Row],[UID]],"")</f>
        <v/>
      </c>
      <c r="B2586" t="str">
        <f>IFERROR(テーブル_Swim015[[#This Row],[組]],"")</f>
        <v/>
      </c>
      <c r="C2586" t="str">
        <f>IFERROR(テーブル_Swim015[[#This Row],[水路]],"")</f>
        <v/>
      </c>
      <c r="E2586" t="str">
        <f>IFERROR(LOOKUP(テーブル_Swim015[[#This Row],[選手番号]],Sheet3!A:A,Sheet3!C:C),"")</f>
        <v/>
      </c>
      <c r="G2586" t="str">
        <f>IFERROR(LOOKUP(テーブル_Swim015[[#This Row],[選手番号]],Sheet2!A:A,Sheet2!B:B),"")</f>
        <v/>
      </c>
    </row>
    <row r="2587" spans="1:7">
      <c r="A2587" t="str">
        <f>IFERROR(テーブル_Swim015[[#This Row],[UID]],"")</f>
        <v/>
      </c>
      <c r="B2587" t="str">
        <f>IFERROR(テーブル_Swim015[[#This Row],[組]],"")</f>
        <v/>
      </c>
      <c r="C2587" t="str">
        <f>IFERROR(テーブル_Swim015[[#This Row],[水路]],"")</f>
        <v/>
      </c>
      <c r="E2587" t="str">
        <f>IFERROR(LOOKUP(テーブル_Swim015[[#This Row],[選手番号]],Sheet3!A:A,Sheet3!C:C),"")</f>
        <v/>
      </c>
      <c r="G2587" t="str">
        <f>IFERROR(LOOKUP(テーブル_Swim015[[#This Row],[選手番号]],Sheet2!A:A,Sheet2!B:B),"")</f>
        <v/>
      </c>
    </row>
    <row r="2588" spans="1:7">
      <c r="A2588" t="str">
        <f>IFERROR(テーブル_Swim015[[#This Row],[UID]],"")</f>
        <v/>
      </c>
      <c r="B2588" t="str">
        <f>IFERROR(テーブル_Swim015[[#This Row],[組]],"")</f>
        <v/>
      </c>
      <c r="C2588" t="str">
        <f>IFERROR(テーブル_Swim015[[#This Row],[水路]],"")</f>
        <v/>
      </c>
      <c r="E2588" t="str">
        <f>IFERROR(LOOKUP(テーブル_Swim015[[#This Row],[選手番号]],Sheet3!A:A,Sheet3!C:C),"")</f>
        <v/>
      </c>
      <c r="G2588" t="str">
        <f>IFERROR(LOOKUP(テーブル_Swim015[[#This Row],[選手番号]],Sheet2!A:A,Sheet2!B:B),"")</f>
        <v/>
      </c>
    </row>
    <row r="2589" spans="1:7">
      <c r="A2589" t="str">
        <f>IFERROR(テーブル_Swim015[[#This Row],[UID]],"")</f>
        <v/>
      </c>
      <c r="B2589" t="str">
        <f>IFERROR(テーブル_Swim015[[#This Row],[組]],"")</f>
        <v/>
      </c>
      <c r="C2589" t="str">
        <f>IFERROR(テーブル_Swim015[[#This Row],[水路]],"")</f>
        <v/>
      </c>
      <c r="E2589" t="str">
        <f>IFERROR(LOOKUP(テーブル_Swim015[[#This Row],[選手番号]],Sheet3!A:A,Sheet3!C:C),"")</f>
        <v/>
      </c>
      <c r="G2589" t="str">
        <f>IFERROR(LOOKUP(テーブル_Swim015[[#This Row],[選手番号]],Sheet2!A:A,Sheet2!B:B),"")</f>
        <v/>
      </c>
    </row>
    <row r="2590" spans="1:7">
      <c r="A2590" t="str">
        <f>IFERROR(テーブル_Swim015[[#This Row],[UID]],"")</f>
        <v/>
      </c>
      <c r="B2590" t="str">
        <f>IFERROR(テーブル_Swim015[[#This Row],[組]],"")</f>
        <v/>
      </c>
      <c r="C2590" t="str">
        <f>IFERROR(テーブル_Swim015[[#This Row],[水路]],"")</f>
        <v/>
      </c>
      <c r="E2590" t="str">
        <f>IFERROR(LOOKUP(テーブル_Swim015[[#This Row],[選手番号]],Sheet3!A:A,Sheet3!C:C),"")</f>
        <v/>
      </c>
      <c r="G2590" t="str">
        <f>IFERROR(LOOKUP(テーブル_Swim015[[#This Row],[選手番号]],Sheet2!A:A,Sheet2!B:B),"")</f>
        <v/>
      </c>
    </row>
    <row r="2591" spans="1:7">
      <c r="A2591" t="str">
        <f>IFERROR(テーブル_Swim015[[#This Row],[UID]],"")</f>
        <v/>
      </c>
      <c r="B2591" t="str">
        <f>IFERROR(テーブル_Swim015[[#This Row],[組]],"")</f>
        <v/>
      </c>
      <c r="C2591" t="str">
        <f>IFERROR(テーブル_Swim015[[#This Row],[水路]],"")</f>
        <v/>
      </c>
      <c r="E2591" t="str">
        <f>IFERROR(LOOKUP(テーブル_Swim015[[#This Row],[選手番号]],Sheet3!A:A,Sheet3!C:C),"")</f>
        <v/>
      </c>
      <c r="G2591" t="str">
        <f>IFERROR(LOOKUP(テーブル_Swim015[[#This Row],[選手番号]],Sheet2!A:A,Sheet2!B:B),"")</f>
        <v/>
      </c>
    </row>
    <row r="2592" spans="1:7">
      <c r="A2592" t="str">
        <f>IFERROR(テーブル_Swim015[[#This Row],[UID]],"")</f>
        <v/>
      </c>
      <c r="B2592" t="str">
        <f>IFERROR(テーブル_Swim015[[#This Row],[組]],"")</f>
        <v/>
      </c>
      <c r="C2592" t="str">
        <f>IFERROR(テーブル_Swim015[[#This Row],[水路]],"")</f>
        <v/>
      </c>
      <c r="E2592" t="str">
        <f>IFERROR(LOOKUP(テーブル_Swim015[[#This Row],[選手番号]],Sheet3!A:A,Sheet3!C:C),"")</f>
        <v/>
      </c>
      <c r="G2592" t="str">
        <f>IFERROR(LOOKUP(テーブル_Swim015[[#This Row],[選手番号]],Sheet2!A:A,Sheet2!B:B),"")</f>
        <v/>
      </c>
    </row>
    <row r="2593" spans="1:7">
      <c r="A2593" t="str">
        <f>IFERROR(テーブル_Swim015[[#This Row],[UID]],"")</f>
        <v/>
      </c>
      <c r="B2593" t="str">
        <f>IFERROR(テーブル_Swim015[[#This Row],[組]],"")</f>
        <v/>
      </c>
      <c r="C2593" t="str">
        <f>IFERROR(テーブル_Swim015[[#This Row],[水路]],"")</f>
        <v/>
      </c>
      <c r="E2593" t="str">
        <f>IFERROR(LOOKUP(テーブル_Swim015[[#This Row],[選手番号]],Sheet3!A:A,Sheet3!C:C),"")</f>
        <v/>
      </c>
      <c r="G2593" t="str">
        <f>IFERROR(LOOKUP(テーブル_Swim015[[#This Row],[選手番号]],Sheet2!A:A,Sheet2!B:B),"")</f>
        <v/>
      </c>
    </row>
    <row r="2594" spans="1:7">
      <c r="A2594" t="str">
        <f>IFERROR(テーブル_Swim015[[#This Row],[UID]],"")</f>
        <v/>
      </c>
      <c r="B2594" t="str">
        <f>IFERROR(テーブル_Swim015[[#This Row],[組]],"")</f>
        <v/>
      </c>
      <c r="C2594" t="str">
        <f>IFERROR(テーブル_Swim015[[#This Row],[水路]],"")</f>
        <v/>
      </c>
      <c r="E2594" t="str">
        <f>IFERROR(LOOKUP(テーブル_Swim015[[#This Row],[選手番号]],Sheet3!A:A,Sheet3!C:C),"")</f>
        <v/>
      </c>
      <c r="G2594" t="str">
        <f>IFERROR(LOOKUP(テーブル_Swim015[[#This Row],[選手番号]],Sheet2!A:A,Sheet2!B:B),"")</f>
        <v/>
      </c>
    </row>
    <row r="2595" spans="1:7">
      <c r="A2595" t="str">
        <f>IFERROR(テーブル_Swim015[[#This Row],[UID]],"")</f>
        <v/>
      </c>
      <c r="B2595" t="str">
        <f>IFERROR(テーブル_Swim015[[#This Row],[組]],"")</f>
        <v/>
      </c>
      <c r="C2595" t="str">
        <f>IFERROR(テーブル_Swim015[[#This Row],[水路]],"")</f>
        <v/>
      </c>
      <c r="E2595" t="str">
        <f>IFERROR(LOOKUP(テーブル_Swim015[[#This Row],[選手番号]],Sheet3!A:A,Sheet3!C:C),"")</f>
        <v/>
      </c>
      <c r="G2595" t="str">
        <f>IFERROR(LOOKUP(テーブル_Swim015[[#This Row],[選手番号]],Sheet2!A:A,Sheet2!B:B),"")</f>
        <v/>
      </c>
    </row>
    <row r="2596" spans="1:7">
      <c r="A2596" t="str">
        <f>IFERROR(テーブル_Swim015[[#This Row],[UID]],"")</f>
        <v/>
      </c>
      <c r="B2596" t="str">
        <f>IFERROR(テーブル_Swim015[[#This Row],[組]],"")</f>
        <v/>
      </c>
      <c r="C2596" t="str">
        <f>IFERROR(テーブル_Swim015[[#This Row],[水路]],"")</f>
        <v/>
      </c>
      <c r="E2596" t="str">
        <f>IFERROR(LOOKUP(テーブル_Swim015[[#This Row],[選手番号]],Sheet3!A:A,Sheet3!C:C),"")</f>
        <v/>
      </c>
      <c r="G2596" t="str">
        <f>IFERROR(LOOKUP(テーブル_Swim015[[#This Row],[選手番号]],Sheet2!A:A,Sheet2!B:B),"")</f>
        <v/>
      </c>
    </row>
    <row r="2597" spans="1:7">
      <c r="A2597" t="str">
        <f>IFERROR(テーブル_Swim015[[#This Row],[UID]],"")</f>
        <v/>
      </c>
      <c r="B2597" t="str">
        <f>IFERROR(テーブル_Swim015[[#This Row],[組]],"")</f>
        <v/>
      </c>
      <c r="C2597" t="str">
        <f>IFERROR(テーブル_Swim015[[#This Row],[水路]],"")</f>
        <v/>
      </c>
      <c r="E2597" t="str">
        <f>IFERROR(LOOKUP(テーブル_Swim015[[#This Row],[選手番号]],Sheet3!A:A,Sheet3!C:C),"")</f>
        <v/>
      </c>
      <c r="G2597" t="str">
        <f>IFERROR(LOOKUP(テーブル_Swim015[[#This Row],[選手番号]],Sheet2!A:A,Sheet2!B:B),"")</f>
        <v/>
      </c>
    </row>
    <row r="2598" spans="1:7">
      <c r="A2598" t="str">
        <f>IFERROR(テーブル_Swim015[[#This Row],[UID]],"")</f>
        <v/>
      </c>
      <c r="B2598" t="str">
        <f>IFERROR(テーブル_Swim015[[#This Row],[組]],"")</f>
        <v/>
      </c>
      <c r="C2598" t="str">
        <f>IFERROR(テーブル_Swim015[[#This Row],[水路]],"")</f>
        <v/>
      </c>
      <c r="E2598" t="str">
        <f>IFERROR(LOOKUP(テーブル_Swim015[[#This Row],[選手番号]],Sheet3!A:A,Sheet3!C:C),"")</f>
        <v/>
      </c>
      <c r="G2598" t="str">
        <f>IFERROR(LOOKUP(テーブル_Swim015[[#This Row],[選手番号]],Sheet2!A:A,Sheet2!B:B),"")</f>
        <v/>
      </c>
    </row>
    <row r="2599" spans="1:7">
      <c r="A2599" t="str">
        <f>IFERROR(テーブル_Swim015[[#This Row],[UID]],"")</f>
        <v/>
      </c>
      <c r="B2599" t="str">
        <f>IFERROR(テーブル_Swim015[[#This Row],[組]],"")</f>
        <v/>
      </c>
      <c r="C2599" t="str">
        <f>IFERROR(テーブル_Swim015[[#This Row],[水路]],"")</f>
        <v/>
      </c>
      <c r="E2599" t="str">
        <f>IFERROR(LOOKUP(テーブル_Swim015[[#This Row],[選手番号]],Sheet3!A:A,Sheet3!C:C),"")</f>
        <v/>
      </c>
      <c r="G2599" t="str">
        <f>IFERROR(LOOKUP(テーブル_Swim015[[#This Row],[選手番号]],Sheet2!A:A,Sheet2!B:B),"")</f>
        <v/>
      </c>
    </row>
    <row r="2600" spans="1:7">
      <c r="A2600" t="str">
        <f>IFERROR(テーブル_Swim015[[#This Row],[UID]],"")</f>
        <v/>
      </c>
      <c r="B2600" t="str">
        <f>IFERROR(テーブル_Swim015[[#This Row],[組]],"")</f>
        <v/>
      </c>
      <c r="C2600" t="str">
        <f>IFERROR(テーブル_Swim015[[#This Row],[水路]],"")</f>
        <v/>
      </c>
      <c r="E2600" t="str">
        <f>IFERROR(LOOKUP(テーブル_Swim015[[#This Row],[選手番号]],Sheet3!A:A,Sheet3!C:C),"")</f>
        <v/>
      </c>
      <c r="G2600" t="str">
        <f>IFERROR(LOOKUP(テーブル_Swim015[[#This Row],[選手番号]],Sheet2!A:A,Sheet2!B:B),"")</f>
        <v/>
      </c>
    </row>
    <row r="2601" spans="1:7">
      <c r="A2601" t="str">
        <f>IFERROR(テーブル_Swim015[[#This Row],[UID]],"")</f>
        <v/>
      </c>
      <c r="B2601" t="str">
        <f>IFERROR(テーブル_Swim015[[#This Row],[組]],"")</f>
        <v/>
      </c>
      <c r="C2601" t="str">
        <f>IFERROR(テーブル_Swim015[[#This Row],[水路]],"")</f>
        <v/>
      </c>
      <c r="E2601" t="str">
        <f>IFERROR(LOOKUP(テーブル_Swim015[[#This Row],[選手番号]],Sheet3!A:A,Sheet3!C:C),"")</f>
        <v/>
      </c>
      <c r="G2601" t="str">
        <f>IFERROR(LOOKUP(テーブル_Swim015[[#This Row],[選手番号]],Sheet2!A:A,Sheet2!B:B),"")</f>
        <v/>
      </c>
    </row>
    <row r="2602" spans="1:7">
      <c r="A2602" t="str">
        <f>IFERROR(テーブル_Swim015[[#This Row],[UID]],"")</f>
        <v/>
      </c>
      <c r="B2602" t="str">
        <f>IFERROR(テーブル_Swim015[[#This Row],[組]],"")</f>
        <v/>
      </c>
      <c r="C2602" t="str">
        <f>IFERROR(テーブル_Swim015[[#This Row],[水路]],"")</f>
        <v/>
      </c>
      <c r="E2602" t="str">
        <f>IFERROR(LOOKUP(テーブル_Swim015[[#This Row],[選手番号]],Sheet3!A:A,Sheet3!C:C),"")</f>
        <v/>
      </c>
      <c r="G2602" t="str">
        <f>IFERROR(LOOKUP(テーブル_Swim015[[#This Row],[選手番号]],Sheet2!A:A,Sheet2!B:B),"")</f>
        <v/>
      </c>
    </row>
    <row r="2603" spans="1:7">
      <c r="A2603" t="str">
        <f>IFERROR(テーブル_Swim015[[#This Row],[UID]],"")</f>
        <v/>
      </c>
      <c r="B2603" t="str">
        <f>IFERROR(テーブル_Swim015[[#This Row],[組]],"")</f>
        <v/>
      </c>
      <c r="C2603" t="str">
        <f>IFERROR(テーブル_Swim015[[#This Row],[水路]],"")</f>
        <v/>
      </c>
      <c r="E2603" t="str">
        <f>IFERROR(LOOKUP(テーブル_Swim015[[#This Row],[選手番号]],Sheet3!A:A,Sheet3!C:C),"")</f>
        <v/>
      </c>
      <c r="G2603" t="str">
        <f>IFERROR(LOOKUP(テーブル_Swim015[[#This Row],[選手番号]],Sheet2!A:A,Sheet2!B:B),"")</f>
        <v/>
      </c>
    </row>
    <row r="2604" spans="1:7">
      <c r="A2604" t="str">
        <f>IFERROR(テーブル_Swim015[[#This Row],[UID]],"")</f>
        <v/>
      </c>
      <c r="B2604" t="str">
        <f>IFERROR(テーブル_Swim015[[#This Row],[組]],"")</f>
        <v/>
      </c>
      <c r="C2604" t="str">
        <f>IFERROR(テーブル_Swim015[[#This Row],[水路]],"")</f>
        <v/>
      </c>
      <c r="E2604" t="str">
        <f>IFERROR(LOOKUP(テーブル_Swim015[[#This Row],[選手番号]],Sheet3!A:A,Sheet3!C:C),"")</f>
        <v/>
      </c>
      <c r="G2604" t="str">
        <f>IFERROR(LOOKUP(テーブル_Swim015[[#This Row],[選手番号]],Sheet2!A:A,Sheet2!B:B),"")</f>
        <v/>
      </c>
    </row>
    <row r="2605" spans="1:7">
      <c r="A2605" t="str">
        <f>IFERROR(テーブル_Swim015[[#This Row],[UID]],"")</f>
        <v/>
      </c>
      <c r="B2605" t="str">
        <f>IFERROR(テーブル_Swim015[[#This Row],[組]],"")</f>
        <v/>
      </c>
      <c r="C2605" t="str">
        <f>IFERROR(テーブル_Swim015[[#This Row],[水路]],"")</f>
        <v/>
      </c>
      <c r="E2605" t="str">
        <f>IFERROR(LOOKUP(テーブル_Swim015[[#This Row],[選手番号]],Sheet3!A:A,Sheet3!C:C),"")</f>
        <v/>
      </c>
      <c r="G2605" t="str">
        <f>IFERROR(LOOKUP(テーブル_Swim015[[#This Row],[選手番号]],Sheet2!A:A,Sheet2!B:B),"")</f>
        <v/>
      </c>
    </row>
    <row r="2606" spans="1:7">
      <c r="A2606" t="str">
        <f>IFERROR(テーブル_Swim015[[#This Row],[UID]],"")</f>
        <v/>
      </c>
      <c r="B2606" t="str">
        <f>IFERROR(テーブル_Swim015[[#This Row],[組]],"")</f>
        <v/>
      </c>
      <c r="C2606" t="str">
        <f>IFERROR(テーブル_Swim015[[#This Row],[水路]],"")</f>
        <v/>
      </c>
      <c r="E2606" t="str">
        <f>IFERROR(LOOKUP(テーブル_Swim015[[#This Row],[選手番号]],Sheet3!A:A,Sheet3!C:C),"")</f>
        <v/>
      </c>
      <c r="G2606" t="str">
        <f>IFERROR(LOOKUP(テーブル_Swim015[[#This Row],[選手番号]],Sheet2!A:A,Sheet2!B:B),"")</f>
        <v/>
      </c>
    </row>
    <row r="2607" spans="1:7">
      <c r="A2607" t="str">
        <f>IFERROR(テーブル_Swim015[[#This Row],[UID]],"")</f>
        <v/>
      </c>
      <c r="B2607" t="str">
        <f>IFERROR(テーブル_Swim015[[#This Row],[組]],"")</f>
        <v/>
      </c>
      <c r="C2607" t="str">
        <f>IFERROR(テーブル_Swim015[[#This Row],[水路]],"")</f>
        <v/>
      </c>
      <c r="E2607" t="str">
        <f>IFERROR(LOOKUP(テーブル_Swim015[[#This Row],[選手番号]],Sheet3!A:A,Sheet3!C:C),"")</f>
        <v/>
      </c>
      <c r="G2607" t="str">
        <f>IFERROR(LOOKUP(テーブル_Swim015[[#This Row],[選手番号]],Sheet2!A:A,Sheet2!B:B),"")</f>
        <v/>
      </c>
    </row>
    <row r="2608" spans="1:7">
      <c r="A2608" t="str">
        <f>IFERROR(テーブル_Swim015[[#This Row],[UID]],"")</f>
        <v/>
      </c>
      <c r="B2608" t="str">
        <f>IFERROR(テーブル_Swim015[[#This Row],[組]],"")</f>
        <v/>
      </c>
      <c r="C2608" t="str">
        <f>IFERROR(テーブル_Swim015[[#This Row],[水路]],"")</f>
        <v/>
      </c>
      <c r="E2608" t="str">
        <f>IFERROR(LOOKUP(テーブル_Swim015[[#This Row],[選手番号]],Sheet3!A:A,Sheet3!C:C),"")</f>
        <v/>
      </c>
      <c r="G2608" t="str">
        <f>IFERROR(LOOKUP(テーブル_Swim015[[#This Row],[選手番号]],Sheet2!A:A,Sheet2!B:B),"")</f>
        <v/>
      </c>
    </row>
    <row r="2609" spans="1:7">
      <c r="A2609" t="str">
        <f>IFERROR(テーブル_Swim015[[#This Row],[UID]],"")</f>
        <v/>
      </c>
      <c r="B2609" t="str">
        <f>IFERROR(テーブル_Swim015[[#This Row],[組]],"")</f>
        <v/>
      </c>
      <c r="C2609" t="str">
        <f>IFERROR(テーブル_Swim015[[#This Row],[水路]],"")</f>
        <v/>
      </c>
      <c r="E2609" t="str">
        <f>IFERROR(LOOKUP(テーブル_Swim015[[#This Row],[選手番号]],Sheet3!A:A,Sheet3!C:C),"")</f>
        <v/>
      </c>
      <c r="G2609" t="str">
        <f>IFERROR(LOOKUP(テーブル_Swim015[[#This Row],[選手番号]],Sheet2!A:A,Sheet2!B:B),"")</f>
        <v/>
      </c>
    </row>
    <row r="2610" spans="1:7">
      <c r="A2610" t="str">
        <f>IFERROR(テーブル_Swim015[[#This Row],[UID]],"")</f>
        <v/>
      </c>
      <c r="B2610" t="str">
        <f>IFERROR(テーブル_Swim015[[#This Row],[組]],"")</f>
        <v/>
      </c>
      <c r="C2610" t="str">
        <f>IFERROR(テーブル_Swim015[[#This Row],[水路]],"")</f>
        <v/>
      </c>
      <c r="E2610" t="str">
        <f>IFERROR(LOOKUP(テーブル_Swim015[[#This Row],[選手番号]],Sheet3!A:A,Sheet3!C:C),"")</f>
        <v/>
      </c>
      <c r="G2610" t="str">
        <f>IFERROR(LOOKUP(テーブル_Swim015[[#This Row],[選手番号]],Sheet2!A:A,Sheet2!B:B),"")</f>
        <v/>
      </c>
    </row>
    <row r="2611" spans="1:7">
      <c r="A2611" t="str">
        <f>IFERROR(テーブル_Swim015[[#This Row],[UID]],"")</f>
        <v/>
      </c>
      <c r="B2611" t="str">
        <f>IFERROR(テーブル_Swim015[[#This Row],[組]],"")</f>
        <v/>
      </c>
      <c r="C2611" t="str">
        <f>IFERROR(テーブル_Swim015[[#This Row],[水路]],"")</f>
        <v/>
      </c>
      <c r="E2611" t="str">
        <f>IFERROR(LOOKUP(テーブル_Swim015[[#This Row],[選手番号]],Sheet3!A:A,Sheet3!C:C),"")</f>
        <v/>
      </c>
      <c r="G2611" t="str">
        <f>IFERROR(LOOKUP(テーブル_Swim015[[#This Row],[選手番号]],Sheet2!A:A,Sheet2!B:B),"")</f>
        <v/>
      </c>
    </row>
    <row r="2612" spans="1:7">
      <c r="A2612" t="str">
        <f>IFERROR(テーブル_Swim015[[#This Row],[UID]],"")</f>
        <v/>
      </c>
      <c r="B2612" t="str">
        <f>IFERROR(テーブル_Swim015[[#This Row],[組]],"")</f>
        <v/>
      </c>
      <c r="C2612" t="str">
        <f>IFERROR(テーブル_Swim015[[#This Row],[水路]],"")</f>
        <v/>
      </c>
      <c r="E2612" t="str">
        <f>IFERROR(LOOKUP(テーブル_Swim015[[#This Row],[選手番号]],Sheet3!A:A,Sheet3!C:C),"")</f>
        <v/>
      </c>
      <c r="G2612" t="str">
        <f>IFERROR(LOOKUP(テーブル_Swim015[[#This Row],[選手番号]],Sheet2!A:A,Sheet2!B:B),"")</f>
        <v/>
      </c>
    </row>
    <row r="2613" spans="1:7">
      <c r="A2613" t="str">
        <f>IFERROR(テーブル_Swim015[[#This Row],[UID]],"")</f>
        <v/>
      </c>
      <c r="B2613" t="str">
        <f>IFERROR(テーブル_Swim015[[#This Row],[組]],"")</f>
        <v/>
      </c>
      <c r="C2613" t="str">
        <f>IFERROR(テーブル_Swim015[[#This Row],[水路]],"")</f>
        <v/>
      </c>
      <c r="E2613" t="str">
        <f>IFERROR(LOOKUP(テーブル_Swim015[[#This Row],[選手番号]],Sheet3!A:A,Sheet3!C:C),"")</f>
        <v/>
      </c>
      <c r="G2613" t="str">
        <f>IFERROR(LOOKUP(テーブル_Swim015[[#This Row],[選手番号]],Sheet2!A:A,Sheet2!B:B),"")</f>
        <v/>
      </c>
    </row>
    <row r="2614" spans="1:7">
      <c r="A2614" t="str">
        <f>IFERROR(テーブル_Swim015[[#This Row],[UID]],"")</f>
        <v/>
      </c>
      <c r="B2614" t="str">
        <f>IFERROR(テーブル_Swim015[[#This Row],[組]],"")</f>
        <v/>
      </c>
      <c r="C2614" t="str">
        <f>IFERROR(テーブル_Swim015[[#This Row],[水路]],"")</f>
        <v/>
      </c>
      <c r="E2614" t="str">
        <f>IFERROR(LOOKUP(テーブル_Swim015[[#This Row],[選手番号]],Sheet3!A:A,Sheet3!C:C),"")</f>
        <v/>
      </c>
      <c r="G2614" t="str">
        <f>IFERROR(LOOKUP(テーブル_Swim015[[#This Row],[選手番号]],Sheet2!A:A,Sheet2!B:B),"")</f>
        <v/>
      </c>
    </row>
    <row r="2615" spans="1:7">
      <c r="A2615" t="str">
        <f>IFERROR(テーブル_Swim015[[#This Row],[UID]],"")</f>
        <v/>
      </c>
      <c r="B2615" t="str">
        <f>IFERROR(テーブル_Swim015[[#This Row],[組]],"")</f>
        <v/>
      </c>
      <c r="C2615" t="str">
        <f>IFERROR(テーブル_Swim015[[#This Row],[水路]],"")</f>
        <v/>
      </c>
      <c r="E2615" t="str">
        <f>IFERROR(LOOKUP(テーブル_Swim015[[#This Row],[選手番号]],Sheet3!A:A,Sheet3!C:C),"")</f>
        <v/>
      </c>
      <c r="G2615" t="str">
        <f>IFERROR(LOOKUP(テーブル_Swim015[[#This Row],[選手番号]],Sheet2!A:A,Sheet2!B:B),"")</f>
        <v/>
      </c>
    </row>
    <row r="2616" spans="1:7">
      <c r="A2616" t="str">
        <f>IFERROR(テーブル_Swim015[[#This Row],[UID]],"")</f>
        <v/>
      </c>
      <c r="B2616" t="str">
        <f>IFERROR(テーブル_Swim015[[#This Row],[組]],"")</f>
        <v/>
      </c>
      <c r="C2616" t="str">
        <f>IFERROR(テーブル_Swim015[[#This Row],[水路]],"")</f>
        <v/>
      </c>
      <c r="E2616" t="str">
        <f>IFERROR(LOOKUP(テーブル_Swim015[[#This Row],[選手番号]],Sheet3!A:A,Sheet3!C:C),"")</f>
        <v/>
      </c>
      <c r="G2616" t="str">
        <f>IFERROR(LOOKUP(テーブル_Swim015[[#This Row],[選手番号]],Sheet2!A:A,Sheet2!B:B),"")</f>
        <v/>
      </c>
    </row>
    <row r="2617" spans="1:7">
      <c r="A2617" t="str">
        <f>IFERROR(テーブル_Swim015[[#This Row],[UID]],"")</f>
        <v/>
      </c>
      <c r="B2617" t="str">
        <f>IFERROR(テーブル_Swim015[[#This Row],[組]],"")</f>
        <v/>
      </c>
      <c r="C2617" t="str">
        <f>IFERROR(テーブル_Swim015[[#This Row],[水路]],"")</f>
        <v/>
      </c>
      <c r="E2617" t="str">
        <f>IFERROR(LOOKUP(テーブル_Swim015[[#This Row],[選手番号]],Sheet3!A:A,Sheet3!C:C),"")</f>
        <v/>
      </c>
      <c r="G2617" t="str">
        <f>IFERROR(LOOKUP(テーブル_Swim015[[#This Row],[選手番号]],Sheet2!A:A,Sheet2!B:B),"")</f>
        <v/>
      </c>
    </row>
    <row r="2618" spans="1:7">
      <c r="A2618" t="str">
        <f>IFERROR(テーブル_Swim015[[#This Row],[UID]],"")</f>
        <v/>
      </c>
      <c r="B2618" t="str">
        <f>IFERROR(テーブル_Swim015[[#This Row],[組]],"")</f>
        <v/>
      </c>
      <c r="C2618" t="str">
        <f>IFERROR(テーブル_Swim015[[#This Row],[水路]],"")</f>
        <v/>
      </c>
      <c r="E2618" t="str">
        <f>IFERROR(LOOKUP(テーブル_Swim015[[#This Row],[選手番号]],Sheet3!A:A,Sheet3!C:C),"")</f>
        <v/>
      </c>
      <c r="G2618" t="str">
        <f>IFERROR(LOOKUP(テーブル_Swim015[[#This Row],[選手番号]],Sheet2!A:A,Sheet2!B:B),"")</f>
        <v/>
      </c>
    </row>
    <row r="2619" spans="1:7">
      <c r="A2619" t="str">
        <f>IFERROR(テーブル_Swim015[[#This Row],[UID]],"")</f>
        <v/>
      </c>
      <c r="B2619" t="str">
        <f>IFERROR(テーブル_Swim015[[#This Row],[組]],"")</f>
        <v/>
      </c>
      <c r="C2619" t="str">
        <f>IFERROR(テーブル_Swim015[[#This Row],[水路]],"")</f>
        <v/>
      </c>
      <c r="E2619" t="str">
        <f>IFERROR(LOOKUP(テーブル_Swim015[[#This Row],[選手番号]],Sheet3!A:A,Sheet3!C:C),"")</f>
        <v/>
      </c>
      <c r="G2619" t="str">
        <f>IFERROR(LOOKUP(テーブル_Swim015[[#This Row],[選手番号]],Sheet2!A:A,Sheet2!B:B),"")</f>
        <v/>
      </c>
    </row>
    <row r="2620" spans="1:7">
      <c r="A2620" t="str">
        <f>IFERROR(テーブル_Swim015[[#This Row],[UID]],"")</f>
        <v/>
      </c>
      <c r="B2620" t="str">
        <f>IFERROR(テーブル_Swim015[[#This Row],[組]],"")</f>
        <v/>
      </c>
      <c r="C2620" t="str">
        <f>IFERROR(テーブル_Swim015[[#This Row],[水路]],"")</f>
        <v/>
      </c>
      <c r="E2620" t="str">
        <f>IFERROR(LOOKUP(テーブル_Swim015[[#This Row],[選手番号]],Sheet3!A:A,Sheet3!C:C),"")</f>
        <v/>
      </c>
      <c r="G2620" t="str">
        <f>IFERROR(LOOKUP(テーブル_Swim015[[#This Row],[選手番号]],Sheet2!A:A,Sheet2!B:B),"")</f>
        <v/>
      </c>
    </row>
    <row r="2621" spans="1:7">
      <c r="A2621" t="str">
        <f>IFERROR(テーブル_Swim015[[#This Row],[UID]],"")</f>
        <v/>
      </c>
      <c r="B2621" t="str">
        <f>IFERROR(テーブル_Swim015[[#This Row],[組]],"")</f>
        <v/>
      </c>
      <c r="C2621" t="str">
        <f>IFERROR(テーブル_Swim015[[#This Row],[水路]],"")</f>
        <v/>
      </c>
      <c r="E2621" t="str">
        <f>IFERROR(LOOKUP(テーブル_Swim015[[#This Row],[選手番号]],Sheet3!A:A,Sheet3!C:C),"")</f>
        <v/>
      </c>
      <c r="G2621" t="str">
        <f>IFERROR(LOOKUP(テーブル_Swim015[[#This Row],[選手番号]],Sheet2!A:A,Sheet2!B:B),"")</f>
        <v/>
      </c>
    </row>
    <row r="2622" spans="1:7">
      <c r="A2622" t="str">
        <f>IFERROR(テーブル_Swim015[[#This Row],[UID]],"")</f>
        <v/>
      </c>
      <c r="B2622" t="str">
        <f>IFERROR(テーブル_Swim015[[#This Row],[組]],"")</f>
        <v/>
      </c>
      <c r="C2622" t="str">
        <f>IFERROR(テーブル_Swim015[[#This Row],[水路]],"")</f>
        <v/>
      </c>
      <c r="E2622" t="str">
        <f>IFERROR(LOOKUP(テーブル_Swim015[[#This Row],[選手番号]],Sheet3!A:A,Sheet3!C:C),"")</f>
        <v/>
      </c>
      <c r="G2622" t="str">
        <f>IFERROR(LOOKUP(テーブル_Swim015[[#This Row],[選手番号]],Sheet2!A:A,Sheet2!B:B),"")</f>
        <v/>
      </c>
    </row>
    <row r="2623" spans="1:7">
      <c r="A2623" t="str">
        <f>IFERROR(テーブル_Swim015[[#This Row],[UID]],"")</f>
        <v/>
      </c>
      <c r="B2623" t="str">
        <f>IFERROR(テーブル_Swim015[[#This Row],[組]],"")</f>
        <v/>
      </c>
      <c r="C2623" t="str">
        <f>IFERROR(テーブル_Swim015[[#This Row],[水路]],"")</f>
        <v/>
      </c>
      <c r="E2623" t="str">
        <f>IFERROR(LOOKUP(テーブル_Swim015[[#This Row],[選手番号]],Sheet3!A:A,Sheet3!C:C),"")</f>
        <v/>
      </c>
      <c r="G2623" t="str">
        <f>IFERROR(LOOKUP(テーブル_Swim015[[#This Row],[選手番号]],Sheet2!A:A,Sheet2!B:B),"")</f>
        <v/>
      </c>
    </row>
    <row r="2624" spans="1:7">
      <c r="A2624" t="str">
        <f>IFERROR(テーブル_Swim015[[#This Row],[UID]],"")</f>
        <v/>
      </c>
      <c r="B2624" t="str">
        <f>IFERROR(テーブル_Swim015[[#This Row],[組]],"")</f>
        <v/>
      </c>
      <c r="C2624" t="str">
        <f>IFERROR(テーブル_Swim015[[#This Row],[水路]],"")</f>
        <v/>
      </c>
      <c r="E2624" t="str">
        <f>IFERROR(LOOKUP(テーブル_Swim015[[#This Row],[選手番号]],Sheet3!A:A,Sheet3!C:C),"")</f>
        <v/>
      </c>
      <c r="G2624" t="str">
        <f>IFERROR(LOOKUP(テーブル_Swim015[[#This Row],[選手番号]],Sheet2!A:A,Sheet2!B:B),"")</f>
        <v/>
      </c>
    </row>
    <row r="2625" spans="1:7">
      <c r="A2625" t="str">
        <f>IFERROR(テーブル_Swim015[[#This Row],[UID]],"")</f>
        <v/>
      </c>
      <c r="B2625" t="str">
        <f>IFERROR(テーブル_Swim015[[#This Row],[組]],"")</f>
        <v/>
      </c>
      <c r="C2625" t="str">
        <f>IFERROR(テーブル_Swim015[[#This Row],[水路]],"")</f>
        <v/>
      </c>
      <c r="E2625" t="str">
        <f>IFERROR(LOOKUP(テーブル_Swim015[[#This Row],[選手番号]],Sheet3!A:A,Sheet3!C:C),"")</f>
        <v/>
      </c>
      <c r="G2625" t="str">
        <f>IFERROR(LOOKUP(テーブル_Swim015[[#This Row],[選手番号]],Sheet2!A:A,Sheet2!B:B),"")</f>
        <v/>
      </c>
    </row>
    <row r="2626" spans="1:7">
      <c r="A2626" t="str">
        <f>IFERROR(テーブル_Swim015[[#This Row],[UID]],"")</f>
        <v/>
      </c>
      <c r="B2626" t="str">
        <f>IFERROR(テーブル_Swim015[[#This Row],[組]],"")</f>
        <v/>
      </c>
      <c r="C2626" t="str">
        <f>IFERROR(テーブル_Swim015[[#This Row],[水路]],"")</f>
        <v/>
      </c>
      <c r="E2626" t="str">
        <f>IFERROR(LOOKUP(テーブル_Swim015[[#This Row],[選手番号]],Sheet3!A:A,Sheet3!C:C),"")</f>
        <v/>
      </c>
      <c r="G2626" t="str">
        <f>IFERROR(LOOKUP(テーブル_Swim015[[#This Row],[選手番号]],Sheet2!A:A,Sheet2!B:B),"")</f>
        <v/>
      </c>
    </row>
    <row r="2627" spans="1:7">
      <c r="A2627" t="str">
        <f>IFERROR(テーブル_Swim015[[#This Row],[UID]],"")</f>
        <v/>
      </c>
      <c r="B2627" t="str">
        <f>IFERROR(テーブル_Swim015[[#This Row],[組]],"")</f>
        <v/>
      </c>
      <c r="C2627" t="str">
        <f>IFERROR(テーブル_Swim015[[#This Row],[水路]],"")</f>
        <v/>
      </c>
      <c r="E2627" t="str">
        <f>IFERROR(LOOKUP(テーブル_Swim015[[#This Row],[選手番号]],Sheet3!A:A,Sheet3!C:C),"")</f>
        <v/>
      </c>
      <c r="G2627" t="str">
        <f>IFERROR(LOOKUP(テーブル_Swim015[[#This Row],[選手番号]],Sheet2!A:A,Sheet2!B:B),"")</f>
        <v/>
      </c>
    </row>
    <row r="2628" spans="1:7">
      <c r="A2628" t="str">
        <f>IFERROR(テーブル_Swim015[[#This Row],[UID]],"")</f>
        <v/>
      </c>
      <c r="B2628" t="str">
        <f>IFERROR(テーブル_Swim015[[#This Row],[組]],"")</f>
        <v/>
      </c>
      <c r="C2628" t="str">
        <f>IFERROR(テーブル_Swim015[[#This Row],[水路]],"")</f>
        <v/>
      </c>
      <c r="E2628" t="str">
        <f>IFERROR(LOOKUP(テーブル_Swim015[[#This Row],[選手番号]],Sheet3!A:A,Sheet3!C:C),"")</f>
        <v/>
      </c>
      <c r="G2628" t="str">
        <f>IFERROR(LOOKUP(テーブル_Swim015[[#This Row],[選手番号]],Sheet2!A:A,Sheet2!B:B),"")</f>
        <v/>
      </c>
    </row>
    <row r="2629" spans="1:7">
      <c r="A2629" t="str">
        <f>IFERROR(テーブル_Swim015[[#This Row],[UID]],"")</f>
        <v/>
      </c>
      <c r="B2629" t="str">
        <f>IFERROR(テーブル_Swim015[[#This Row],[組]],"")</f>
        <v/>
      </c>
      <c r="C2629" t="str">
        <f>IFERROR(テーブル_Swim015[[#This Row],[水路]],"")</f>
        <v/>
      </c>
      <c r="E2629" t="str">
        <f>IFERROR(LOOKUP(テーブル_Swim015[[#This Row],[選手番号]],Sheet3!A:A,Sheet3!C:C),"")</f>
        <v/>
      </c>
      <c r="G2629" t="str">
        <f>IFERROR(LOOKUP(テーブル_Swim015[[#This Row],[選手番号]],Sheet2!A:A,Sheet2!B:B),"")</f>
        <v/>
      </c>
    </row>
    <row r="2630" spans="1:7">
      <c r="A2630" t="str">
        <f>IFERROR(テーブル_Swim015[[#This Row],[UID]],"")</f>
        <v/>
      </c>
      <c r="B2630" t="str">
        <f>IFERROR(テーブル_Swim015[[#This Row],[組]],"")</f>
        <v/>
      </c>
      <c r="C2630" t="str">
        <f>IFERROR(テーブル_Swim015[[#This Row],[水路]],"")</f>
        <v/>
      </c>
      <c r="E2630" t="str">
        <f>IFERROR(LOOKUP(テーブル_Swim015[[#This Row],[選手番号]],Sheet3!A:A,Sheet3!C:C),"")</f>
        <v/>
      </c>
      <c r="G2630" t="str">
        <f>IFERROR(LOOKUP(テーブル_Swim015[[#This Row],[選手番号]],Sheet2!A:A,Sheet2!B:B),"")</f>
        <v/>
      </c>
    </row>
    <row r="2631" spans="1:7">
      <c r="A2631" t="str">
        <f>IFERROR(テーブル_Swim015[[#This Row],[UID]],"")</f>
        <v/>
      </c>
      <c r="B2631" t="str">
        <f>IFERROR(テーブル_Swim015[[#This Row],[組]],"")</f>
        <v/>
      </c>
      <c r="C2631" t="str">
        <f>IFERROR(テーブル_Swim015[[#This Row],[水路]],"")</f>
        <v/>
      </c>
      <c r="E2631" t="str">
        <f>IFERROR(LOOKUP(テーブル_Swim015[[#This Row],[選手番号]],Sheet3!A:A,Sheet3!C:C),"")</f>
        <v/>
      </c>
      <c r="G2631" t="str">
        <f>IFERROR(LOOKUP(テーブル_Swim015[[#This Row],[選手番号]],Sheet2!A:A,Sheet2!B:B),"")</f>
        <v/>
      </c>
    </row>
    <row r="2632" spans="1:7">
      <c r="A2632" t="str">
        <f>IFERROR(テーブル_Swim015[[#This Row],[UID]],"")</f>
        <v/>
      </c>
      <c r="B2632" t="str">
        <f>IFERROR(テーブル_Swim015[[#This Row],[組]],"")</f>
        <v/>
      </c>
      <c r="C2632" t="str">
        <f>IFERROR(テーブル_Swim015[[#This Row],[水路]],"")</f>
        <v/>
      </c>
      <c r="E2632" t="str">
        <f>IFERROR(LOOKUP(テーブル_Swim015[[#This Row],[選手番号]],Sheet3!A:A,Sheet3!C:C),"")</f>
        <v/>
      </c>
      <c r="G2632" t="str">
        <f>IFERROR(LOOKUP(テーブル_Swim015[[#This Row],[選手番号]],Sheet2!A:A,Sheet2!B:B),"")</f>
        <v/>
      </c>
    </row>
    <row r="2633" spans="1:7">
      <c r="A2633" t="str">
        <f>IFERROR(テーブル_Swim015[[#This Row],[UID]],"")</f>
        <v/>
      </c>
      <c r="B2633" t="str">
        <f>IFERROR(テーブル_Swim015[[#This Row],[組]],"")</f>
        <v/>
      </c>
      <c r="C2633" t="str">
        <f>IFERROR(テーブル_Swim015[[#This Row],[水路]],"")</f>
        <v/>
      </c>
      <c r="E2633" t="str">
        <f>IFERROR(LOOKUP(テーブル_Swim015[[#This Row],[選手番号]],Sheet3!A:A,Sheet3!C:C),"")</f>
        <v/>
      </c>
      <c r="G2633" t="str">
        <f>IFERROR(LOOKUP(テーブル_Swim015[[#This Row],[選手番号]],Sheet2!A:A,Sheet2!B:B),"")</f>
        <v/>
      </c>
    </row>
    <row r="2634" spans="1:7">
      <c r="A2634" t="str">
        <f>IFERROR(テーブル_Swim015[[#This Row],[UID]],"")</f>
        <v/>
      </c>
      <c r="B2634" t="str">
        <f>IFERROR(テーブル_Swim015[[#This Row],[組]],"")</f>
        <v/>
      </c>
      <c r="C2634" t="str">
        <f>IFERROR(テーブル_Swim015[[#This Row],[水路]],"")</f>
        <v/>
      </c>
      <c r="E2634" t="str">
        <f>IFERROR(LOOKUP(テーブル_Swim015[[#This Row],[選手番号]],Sheet3!A:A,Sheet3!C:C),"")</f>
        <v/>
      </c>
      <c r="G2634" t="str">
        <f>IFERROR(LOOKUP(テーブル_Swim015[[#This Row],[選手番号]],Sheet2!A:A,Sheet2!B:B),"")</f>
        <v/>
      </c>
    </row>
    <row r="2635" spans="1:7">
      <c r="A2635" t="str">
        <f>IFERROR(テーブル_Swim015[[#This Row],[UID]],"")</f>
        <v/>
      </c>
      <c r="B2635" t="str">
        <f>IFERROR(テーブル_Swim015[[#This Row],[組]],"")</f>
        <v/>
      </c>
      <c r="C2635" t="str">
        <f>IFERROR(テーブル_Swim015[[#This Row],[水路]],"")</f>
        <v/>
      </c>
      <c r="E2635" t="str">
        <f>IFERROR(LOOKUP(テーブル_Swim015[[#This Row],[選手番号]],Sheet3!A:A,Sheet3!C:C),"")</f>
        <v/>
      </c>
      <c r="G2635" t="str">
        <f>IFERROR(LOOKUP(テーブル_Swim015[[#This Row],[選手番号]],Sheet2!A:A,Sheet2!B:B),"")</f>
        <v/>
      </c>
    </row>
    <row r="2636" spans="1:7">
      <c r="A2636" t="str">
        <f>IFERROR(テーブル_Swim015[[#This Row],[UID]],"")</f>
        <v/>
      </c>
      <c r="B2636" t="str">
        <f>IFERROR(テーブル_Swim015[[#This Row],[組]],"")</f>
        <v/>
      </c>
      <c r="C2636" t="str">
        <f>IFERROR(テーブル_Swim015[[#This Row],[水路]],"")</f>
        <v/>
      </c>
      <c r="E2636" t="str">
        <f>IFERROR(LOOKUP(テーブル_Swim015[[#This Row],[選手番号]],Sheet3!A:A,Sheet3!C:C),"")</f>
        <v/>
      </c>
      <c r="G2636" t="str">
        <f>IFERROR(LOOKUP(テーブル_Swim015[[#This Row],[選手番号]],Sheet2!A:A,Sheet2!B:B),"")</f>
        <v/>
      </c>
    </row>
    <row r="2637" spans="1:7">
      <c r="A2637" t="str">
        <f>IFERROR(テーブル_Swim015[[#This Row],[UID]],"")</f>
        <v/>
      </c>
      <c r="B2637" t="str">
        <f>IFERROR(テーブル_Swim015[[#This Row],[組]],"")</f>
        <v/>
      </c>
      <c r="C2637" t="str">
        <f>IFERROR(テーブル_Swim015[[#This Row],[水路]],"")</f>
        <v/>
      </c>
      <c r="E2637" t="str">
        <f>IFERROR(LOOKUP(テーブル_Swim015[[#This Row],[選手番号]],Sheet3!A:A,Sheet3!C:C),"")</f>
        <v/>
      </c>
      <c r="G2637" t="str">
        <f>IFERROR(LOOKUP(テーブル_Swim015[[#This Row],[選手番号]],Sheet2!A:A,Sheet2!B:B),"")</f>
        <v/>
      </c>
    </row>
    <row r="2638" spans="1:7">
      <c r="A2638" t="str">
        <f>IFERROR(テーブル_Swim015[[#This Row],[UID]],"")</f>
        <v/>
      </c>
      <c r="B2638" t="str">
        <f>IFERROR(テーブル_Swim015[[#This Row],[組]],"")</f>
        <v/>
      </c>
      <c r="C2638" t="str">
        <f>IFERROR(テーブル_Swim015[[#This Row],[水路]],"")</f>
        <v/>
      </c>
      <c r="E2638" t="str">
        <f>IFERROR(LOOKUP(テーブル_Swim015[[#This Row],[選手番号]],Sheet3!A:A,Sheet3!C:C),"")</f>
        <v/>
      </c>
      <c r="G2638" t="str">
        <f>IFERROR(LOOKUP(テーブル_Swim015[[#This Row],[選手番号]],Sheet2!A:A,Sheet2!B:B),"")</f>
        <v/>
      </c>
    </row>
    <row r="2639" spans="1:7">
      <c r="A2639" t="str">
        <f>IFERROR(テーブル_Swim015[[#This Row],[UID]],"")</f>
        <v/>
      </c>
      <c r="B2639" t="str">
        <f>IFERROR(テーブル_Swim015[[#This Row],[組]],"")</f>
        <v/>
      </c>
      <c r="C2639" t="str">
        <f>IFERROR(テーブル_Swim015[[#This Row],[水路]],"")</f>
        <v/>
      </c>
      <c r="E2639" t="str">
        <f>IFERROR(LOOKUP(テーブル_Swim015[[#This Row],[選手番号]],Sheet3!A:A,Sheet3!C:C),"")</f>
        <v/>
      </c>
      <c r="G2639" t="str">
        <f>IFERROR(LOOKUP(テーブル_Swim015[[#This Row],[選手番号]],Sheet2!A:A,Sheet2!B:B),"")</f>
        <v/>
      </c>
    </row>
    <row r="2640" spans="1:7">
      <c r="A2640" t="str">
        <f>IFERROR(テーブル_Swim015[[#This Row],[UID]],"")</f>
        <v/>
      </c>
      <c r="B2640" t="str">
        <f>IFERROR(テーブル_Swim015[[#This Row],[組]],"")</f>
        <v/>
      </c>
      <c r="C2640" t="str">
        <f>IFERROR(テーブル_Swim015[[#This Row],[水路]],"")</f>
        <v/>
      </c>
      <c r="E2640" t="str">
        <f>IFERROR(LOOKUP(テーブル_Swim015[[#This Row],[選手番号]],Sheet3!A:A,Sheet3!C:C),"")</f>
        <v/>
      </c>
      <c r="G2640" t="str">
        <f>IFERROR(LOOKUP(テーブル_Swim015[[#This Row],[選手番号]],Sheet2!A:A,Sheet2!B:B),"")</f>
        <v/>
      </c>
    </row>
    <row r="2641" spans="1:7">
      <c r="A2641" t="str">
        <f>IFERROR(テーブル_Swim015[[#This Row],[UID]],"")</f>
        <v/>
      </c>
      <c r="B2641" t="str">
        <f>IFERROR(テーブル_Swim015[[#This Row],[組]],"")</f>
        <v/>
      </c>
      <c r="C2641" t="str">
        <f>IFERROR(テーブル_Swim015[[#This Row],[水路]],"")</f>
        <v/>
      </c>
      <c r="E2641" t="str">
        <f>IFERROR(LOOKUP(テーブル_Swim015[[#This Row],[選手番号]],Sheet3!A:A,Sheet3!C:C),"")</f>
        <v/>
      </c>
      <c r="G2641" t="str">
        <f>IFERROR(LOOKUP(テーブル_Swim015[[#This Row],[選手番号]],Sheet2!A:A,Sheet2!B:B),"")</f>
        <v/>
      </c>
    </row>
    <row r="2642" spans="1:7">
      <c r="A2642" t="str">
        <f>IFERROR(テーブル_Swim015[[#This Row],[UID]],"")</f>
        <v/>
      </c>
      <c r="B2642" t="str">
        <f>IFERROR(テーブル_Swim015[[#This Row],[組]],"")</f>
        <v/>
      </c>
      <c r="C2642" t="str">
        <f>IFERROR(テーブル_Swim015[[#This Row],[水路]],"")</f>
        <v/>
      </c>
      <c r="E2642" t="str">
        <f>IFERROR(LOOKUP(テーブル_Swim015[[#This Row],[選手番号]],Sheet3!A:A,Sheet3!C:C),"")</f>
        <v/>
      </c>
      <c r="G2642" t="str">
        <f>IFERROR(LOOKUP(テーブル_Swim015[[#This Row],[選手番号]],Sheet2!A:A,Sheet2!B:B),"")</f>
        <v/>
      </c>
    </row>
    <row r="2643" spans="1:7">
      <c r="A2643" t="str">
        <f>IFERROR(テーブル_Swim015[[#This Row],[UID]],"")</f>
        <v/>
      </c>
      <c r="B2643" t="str">
        <f>IFERROR(テーブル_Swim015[[#This Row],[組]],"")</f>
        <v/>
      </c>
      <c r="C2643" t="str">
        <f>IFERROR(テーブル_Swim015[[#This Row],[水路]],"")</f>
        <v/>
      </c>
      <c r="E2643" t="str">
        <f>IFERROR(LOOKUP(テーブル_Swim015[[#This Row],[選手番号]],Sheet3!A:A,Sheet3!C:C),"")</f>
        <v/>
      </c>
      <c r="G2643" t="str">
        <f>IFERROR(LOOKUP(テーブル_Swim015[[#This Row],[選手番号]],Sheet2!A:A,Sheet2!B:B),"")</f>
        <v/>
      </c>
    </row>
    <row r="2644" spans="1:7">
      <c r="A2644" t="str">
        <f>IFERROR(テーブル_Swim015[[#This Row],[UID]],"")</f>
        <v/>
      </c>
      <c r="B2644" t="str">
        <f>IFERROR(テーブル_Swim015[[#This Row],[組]],"")</f>
        <v/>
      </c>
      <c r="C2644" t="str">
        <f>IFERROR(テーブル_Swim015[[#This Row],[水路]],"")</f>
        <v/>
      </c>
      <c r="E2644" t="str">
        <f>IFERROR(LOOKUP(テーブル_Swim015[[#This Row],[選手番号]],Sheet3!A:A,Sheet3!C:C),"")</f>
        <v/>
      </c>
      <c r="G2644" t="str">
        <f>IFERROR(LOOKUP(テーブル_Swim015[[#This Row],[選手番号]],Sheet2!A:A,Sheet2!B:B),"")</f>
        <v/>
      </c>
    </row>
    <row r="2645" spans="1:7">
      <c r="A2645" t="str">
        <f>IFERROR(テーブル_Swim015[[#This Row],[UID]],"")</f>
        <v/>
      </c>
      <c r="B2645" t="str">
        <f>IFERROR(テーブル_Swim015[[#This Row],[組]],"")</f>
        <v/>
      </c>
      <c r="C2645" t="str">
        <f>IFERROR(テーブル_Swim015[[#This Row],[水路]],"")</f>
        <v/>
      </c>
      <c r="E2645" t="str">
        <f>IFERROR(LOOKUP(テーブル_Swim015[[#This Row],[選手番号]],Sheet3!A:A,Sheet3!C:C),"")</f>
        <v/>
      </c>
      <c r="G2645" t="str">
        <f>IFERROR(LOOKUP(テーブル_Swim015[[#This Row],[選手番号]],Sheet2!A:A,Sheet2!B:B),"")</f>
        <v/>
      </c>
    </row>
    <row r="2646" spans="1:7">
      <c r="A2646" t="str">
        <f>IFERROR(テーブル_Swim015[[#This Row],[UID]],"")</f>
        <v/>
      </c>
      <c r="B2646" t="str">
        <f>IFERROR(テーブル_Swim015[[#This Row],[組]],"")</f>
        <v/>
      </c>
      <c r="C2646" t="str">
        <f>IFERROR(テーブル_Swim015[[#This Row],[水路]],"")</f>
        <v/>
      </c>
      <c r="E2646" t="str">
        <f>IFERROR(LOOKUP(テーブル_Swim015[[#This Row],[選手番号]],Sheet3!A:A,Sheet3!C:C),"")</f>
        <v/>
      </c>
      <c r="G2646" t="str">
        <f>IFERROR(LOOKUP(テーブル_Swim015[[#This Row],[選手番号]],Sheet2!A:A,Sheet2!B:B),"")</f>
        <v/>
      </c>
    </row>
    <row r="2647" spans="1:7">
      <c r="A2647" t="str">
        <f>IFERROR(テーブル_Swim015[[#This Row],[UID]],"")</f>
        <v/>
      </c>
      <c r="B2647" t="str">
        <f>IFERROR(テーブル_Swim015[[#This Row],[組]],"")</f>
        <v/>
      </c>
      <c r="C2647" t="str">
        <f>IFERROR(テーブル_Swim015[[#This Row],[水路]],"")</f>
        <v/>
      </c>
      <c r="E2647" t="str">
        <f>IFERROR(LOOKUP(テーブル_Swim015[[#This Row],[選手番号]],Sheet3!A:A,Sheet3!C:C),"")</f>
        <v/>
      </c>
      <c r="G2647" t="str">
        <f>IFERROR(LOOKUP(テーブル_Swim015[[#This Row],[選手番号]],Sheet2!A:A,Sheet2!B:B),"")</f>
        <v/>
      </c>
    </row>
    <row r="2648" spans="1:7">
      <c r="A2648" t="str">
        <f>IFERROR(テーブル_Swim015[[#This Row],[UID]],"")</f>
        <v/>
      </c>
      <c r="B2648" t="str">
        <f>IFERROR(テーブル_Swim015[[#This Row],[組]],"")</f>
        <v/>
      </c>
      <c r="C2648" t="str">
        <f>IFERROR(テーブル_Swim015[[#This Row],[水路]],"")</f>
        <v/>
      </c>
      <c r="E2648" t="str">
        <f>IFERROR(LOOKUP(テーブル_Swim015[[#This Row],[選手番号]],Sheet3!A:A,Sheet3!C:C),"")</f>
        <v/>
      </c>
      <c r="G2648" t="str">
        <f>IFERROR(LOOKUP(テーブル_Swim015[[#This Row],[選手番号]],Sheet2!A:A,Sheet2!B:B),"")</f>
        <v/>
      </c>
    </row>
    <row r="2649" spans="1:7">
      <c r="A2649" t="str">
        <f>IFERROR(テーブル_Swim015[[#This Row],[UID]],"")</f>
        <v/>
      </c>
      <c r="B2649" t="str">
        <f>IFERROR(テーブル_Swim015[[#This Row],[組]],"")</f>
        <v/>
      </c>
      <c r="C2649" t="str">
        <f>IFERROR(テーブル_Swim015[[#This Row],[水路]],"")</f>
        <v/>
      </c>
      <c r="E2649" t="str">
        <f>IFERROR(LOOKUP(テーブル_Swim015[[#This Row],[選手番号]],Sheet3!A:A,Sheet3!C:C),"")</f>
        <v/>
      </c>
      <c r="G2649" t="str">
        <f>IFERROR(LOOKUP(テーブル_Swim015[[#This Row],[選手番号]],Sheet2!A:A,Sheet2!B:B),"")</f>
        <v/>
      </c>
    </row>
    <row r="2650" spans="1:7">
      <c r="A2650" t="str">
        <f>IFERROR(テーブル_Swim015[[#This Row],[UID]],"")</f>
        <v/>
      </c>
      <c r="B2650" t="str">
        <f>IFERROR(テーブル_Swim015[[#This Row],[組]],"")</f>
        <v/>
      </c>
      <c r="C2650" t="str">
        <f>IFERROR(テーブル_Swim015[[#This Row],[水路]],"")</f>
        <v/>
      </c>
      <c r="E2650" t="str">
        <f>IFERROR(LOOKUP(テーブル_Swim015[[#This Row],[選手番号]],Sheet3!A:A,Sheet3!C:C),"")</f>
        <v/>
      </c>
      <c r="G2650" t="str">
        <f>IFERROR(LOOKUP(テーブル_Swim015[[#This Row],[選手番号]],Sheet2!A:A,Sheet2!B:B),"")</f>
        <v/>
      </c>
    </row>
    <row r="2651" spans="1:7">
      <c r="A2651" t="str">
        <f>IFERROR(テーブル_Swim015[[#This Row],[UID]],"")</f>
        <v/>
      </c>
      <c r="B2651" t="str">
        <f>IFERROR(テーブル_Swim015[[#This Row],[組]],"")</f>
        <v/>
      </c>
      <c r="C2651" t="str">
        <f>IFERROR(テーブル_Swim015[[#This Row],[水路]],"")</f>
        <v/>
      </c>
      <c r="E2651" t="str">
        <f>IFERROR(LOOKUP(テーブル_Swim015[[#This Row],[選手番号]],Sheet3!A:A,Sheet3!C:C),"")</f>
        <v/>
      </c>
      <c r="G2651" t="str">
        <f>IFERROR(LOOKUP(テーブル_Swim015[[#This Row],[選手番号]],Sheet2!A:A,Sheet2!B:B),"")</f>
        <v/>
      </c>
    </row>
    <row r="2652" spans="1:7">
      <c r="A2652" t="str">
        <f>IFERROR(テーブル_Swim015[[#This Row],[UID]],"")</f>
        <v/>
      </c>
      <c r="B2652" t="str">
        <f>IFERROR(テーブル_Swim015[[#This Row],[組]],"")</f>
        <v/>
      </c>
      <c r="C2652" t="str">
        <f>IFERROR(テーブル_Swim015[[#This Row],[水路]],"")</f>
        <v/>
      </c>
      <c r="E2652" t="str">
        <f>IFERROR(LOOKUP(テーブル_Swim015[[#This Row],[選手番号]],Sheet3!A:A,Sheet3!C:C),"")</f>
        <v/>
      </c>
      <c r="G2652" t="str">
        <f>IFERROR(LOOKUP(テーブル_Swim015[[#This Row],[選手番号]],Sheet2!A:A,Sheet2!B:B),"")</f>
        <v/>
      </c>
    </row>
    <row r="2653" spans="1:7">
      <c r="A2653" t="str">
        <f>IFERROR(テーブル_Swim015[[#This Row],[UID]],"")</f>
        <v/>
      </c>
      <c r="B2653" t="str">
        <f>IFERROR(テーブル_Swim015[[#This Row],[組]],"")</f>
        <v/>
      </c>
      <c r="C2653" t="str">
        <f>IFERROR(テーブル_Swim015[[#This Row],[水路]],"")</f>
        <v/>
      </c>
      <c r="E2653" t="str">
        <f>IFERROR(LOOKUP(テーブル_Swim015[[#This Row],[選手番号]],Sheet3!A:A,Sheet3!C:C),"")</f>
        <v/>
      </c>
      <c r="G2653" t="str">
        <f>IFERROR(LOOKUP(テーブル_Swim015[[#This Row],[選手番号]],Sheet2!A:A,Sheet2!B:B),"")</f>
        <v/>
      </c>
    </row>
    <row r="2654" spans="1:7">
      <c r="A2654" t="str">
        <f>IFERROR(テーブル_Swim015[[#This Row],[UID]],"")</f>
        <v/>
      </c>
      <c r="B2654" t="str">
        <f>IFERROR(テーブル_Swim015[[#This Row],[組]],"")</f>
        <v/>
      </c>
      <c r="C2654" t="str">
        <f>IFERROR(テーブル_Swim015[[#This Row],[水路]],"")</f>
        <v/>
      </c>
      <c r="E2654" t="str">
        <f>IFERROR(LOOKUP(テーブル_Swim015[[#This Row],[選手番号]],Sheet3!A:A,Sheet3!C:C),"")</f>
        <v/>
      </c>
      <c r="G2654" t="str">
        <f>IFERROR(LOOKUP(テーブル_Swim015[[#This Row],[選手番号]],Sheet2!A:A,Sheet2!B:B),"")</f>
        <v/>
      </c>
    </row>
    <row r="2655" spans="1:7">
      <c r="A2655" t="str">
        <f>IFERROR(テーブル_Swim015[[#This Row],[UID]],"")</f>
        <v/>
      </c>
      <c r="B2655" t="str">
        <f>IFERROR(テーブル_Swim015[[#This Row],[組]],"")</f>
        <v/>
      </c>
      <c r="C2655" t="str">
        <f>IFERROR(テーブル_Swim015[[#This Row],[水路]],"")</f>
        <v/>
      </c>
      <c r="E2655" t="str">
        <f>IFERROR(LOOKUP(テーブル_Swim015[[#This Row],[選手番号]],Sheet3!A:A,Sheet3!C:C),"")</f>
        <v/>
      </c>
      <c r="G2655" t="str">
        <f>IFERROR(LOOKUP(テーブル_Swim015[[#This Row],[選手番号]],Sheet2!A:A,Sheet2!B:B),"")</f>
        <v/>
      </c>
    </row>
    <row r="2656" spans="1:7">
      <c r="A2656" t="str">
        <f>IFERROR(テーブル_Swim015[[#This Row],[UID]],"")</f>
        <v/>
      </c>
      <c r="B2656" t="str">
        <f>IFERROR(テーブル_Swim015[[#This Row],[組]],"")</f>
        <v/>
      </c>
      <c r="C2656" t="str">
        <f>IFERROR(テーブル_Swim015[[#This Row],[水路]],"")</f>
        <v/>
      </c>
      <c r="E2656" t="str">
        <f>IFERROR(LOOKUP(テーブル_Swim015[[#This Row],[選手番号]],Sheet3!A:A,Sheet3!C:C),"")</f>
        <v/>
      </c>
      <c r="G2656" t="str">
        <f>IFERROR(LOOKUP(テーブル_Swim015[[#This Row],[選手番号]],Sheet2!A:A,Sheet2!B:B),"")</f>
        <v/>
      </c>
    </row>
    <row r="2657" spans="1:7">
      <c r="A2657" t="str">
        <f>IFERROR(テーブル_Swim015[[#This Row],[UID]],"")</f>
        <v/>
      </c>
      <c r="B2657" t="str">
        <f>IFERROR(テーブル_Swim015[[#This Row],[組]],"")</f>
        <v/>
      </c>
      <c r="C2657" t="str">
        <f>IFERROR(テーブル_Swim015[[#This Row],[水路]],"")</f>
        <v/>
      </c>
      <c r="E2657" t="str">
        <f>IFERROR(LOOKUP(テーブル_Swim015[[#This Row],[選手番号]],Sheet3!A:A,Sheet3!C:C),"")</f>
        <v/>
      </c>
      <c r="G2657" t="str">
        <f>IFERROR(LOOKUP(テーブル_Swim015[[#This Row],[選手番号]],Sheet2!A:A,Sheet2!B:B),"")</f>
        <v/>
      </c>
    </row>
    <row r="2658" spans="1:7">
      <c r="A2658" t="str">
        <f>IFERROR(テーブル_Swim015[[#This Row],[UID]],"")</f>
        <v/>
      </c>
      <c r="B2658" t="str">
        <f>IFERROR(テーブル_Swim015[[#This Row],[組]],"")</f>
        <v/>
      </c>
      <c r="C2658" t="str">
        <f>IFERROR(テーブル_Swim015[[#This Row],[水路]],"")</f>
        <v/>
      </c>
      <c r="E2658" t="str">
        <f>IFERROR(LOOKUP(テーブル_Swim015[[#This Row],[選手番号]],Sheet3!A:A,Sheet3!C:C),"")</f>
        <v/>
      </c>
      <c r="G2658" t="str">
        <f>IFERROR(LOOKUP(テーブル_Swim015[[#This Row],[選手番号]],Sheet2!A:A,Sheet2!B:B),"")</f>
        <v/>
      </c>
    </row>
    <row r="2659" spans="1:7">
      <c r="A2659" t="str">
        <f>IFERROR(テーブル_Swim015[[#This Row],[UID]],"")</f>
        <v/>
      </c>
      <c r="B2659" t="str">
        <f>IFERROR(テーブル_Swim015[[#This Row],[組]],"")</f>
        <v/>
      </c>
      <c r="C2659" t="str">
        <f>IFERROR(テーブル_Swim015[[#This Row],[水路]],"")</f>
        <v/>
      </c>
      <c r="E2659" t="str">
        <f>IFERROR(LOOKUP(テーブル_Swim015[[#This Row],[選手番号]],Sheet3!A:A,Sheet3!C:C),"")</f>
        <v/>
      </c>
      <c r="G2659" t="str">
        <f>IFERROR(LOOKUP(テーブル_Swim015[[#This Row],[選手番号]],Sheet2!A:A,Sheet2!B:B),"")</f>
        <v/>
      </c>
    </row>
    <row r="2660" spans="1:7">
      <c r="A2660" t="str">
        <f>IFERROR(テーブル_Swim015[[#This Row],[UID]],"")</f>
        <v/>
      </c>
      <c r="B2660" t="str">
        <f>IFERROR(テーブル_Swim015[[#This Row],[組]],"")</f>
        <v/>
      </c>
      <c r="C2660" t="str">
        <f>IFERROR(テーブル_Swim015[[#This Row],[水路]],"")</f>
        <v/>
      </c>
      <c r="E2660" t="str">
        <f>IFERROR(LOOKUP(テーブル_Swim015[[#This Row],[選手番号]],Sheet3!A:A,Sheet3!C:C),"")</f>
        <v/>
      </c>
      <c r="G2660" t="str">
        <f>IFERROR(LOOKUP(テーブル_Swim015[[#This Row],[選手番号]],Sheet2!A:A,Sheet2!B:B),"")</f>
        <v/>
      </c>
    </row>
    <row r="2661" spans="1:7">
      <c r="A2661" t="str">
        <f>IFERROR(テーブル_Swim015[[#This Row],[UID]],"")</f>
        <v/>
      </c>
      <c r="B2661" t="str">
        <f>IFERROR(テーブル_Swim015[[#This Row],[組]],"")</f>
        <v/>
      </c>
      <c r="C2661" t="str">
        <f>IFERROR(テーブル_Swim015[[#This Row],[水路]],"")</f>
        <v/>
      </c>
      <c r="E2661" t="str">
        <f>IFERROR(LOOKUP(テーブル_Swim015[[#This Row],[選手番号]],Sheet3!A:A,Sheet3!C:C),"")</f>
        <v/>
      </c>
      <c r="G2661" t="str">
        <f>IFERROR(LOOKUP(テーブル_Swim015[[#This Row],[選手番号]],Sheet2!A:A,Sheet2!B:B),"")</f>
        <v/>
      </c>
    </row>
    <row r="2662" spans="1:7">
      <c r="A2662" t="str">
        <f>IFERROR(テーブル_Swim015[[#This Row],[UID]],"")</f>
        <v/>
      </c>
      <c r="B2662" t="str">
        <f>IFERROR(テーブル_Swim015[[#This Row],[組]],"")</f>
        <v/>
      </c>
      <c r="C2662" t="str">
        <f>IFERROR(テーブル_Swim015[[#This Row],[水路]],"")</f>
        <v/>
      </c>
      <c r="E2662" t="str">
        <f>IFERROR(LOOKUP(テーブル_Swim015[[#This Row],[選手番号]],Sheet3!A:A,Sheet3!C:C),"")</f>
        <v/>
      </c>
      <c r="G2662" t="str">
        <f>IFERROR(LOOKUP(テーブル_Swim015[[#This Row],[選手番号]],Sheet2!A:A,Sheet2!B:B),"")</f>
        <v/>
      </c>
    </row>
    <row r="2663" spans="1:7">
      <c r="A2663" t="str">
        <f>IFERROR(テーブル_Swim015[[#This Row],[UID]],"")</f>
        <v/>
      </c>
      <c r="B2663" t="str">
        <f>IFERROR(テーブル_Swim015[[#This Row],[組]],"")</f>
        <v/>
      </c>
      <c r="C2663" t="str">
        <f>IFERROR(テーブル_Swim015[[#This Row],[水路]],"")</f>
        <v/>
      </c>
      <c r="E2663" t="str">
        <f>IFERROR(LOOKUP(テーブル_Swim015[[#This Row],[選手番号]],Sheet3!A:A,Sheet3!C:C),"")</f>
        <v/>
      </c>
      <c r="G2663" t="str">
        <f>IFERROR(LOOKUP(テーブル_Swim015[[#This Row],[選手番号]],Sheet2!A:A,Sheet2!B:B),"")</f>
        <v/>
      </c>
    </row>
    <row r="2664" spans="1:7">
      <c r="A2664" t="str">
        <f>IFERROR(テーブル_Swim015[[#This Row],[UID]],"")</f>
        <v/>
      </c>
      <c r="B2664" t="str">
        <f>IFERROR(テーブル_Swim015[[#This Row],[組]],"")</f>
        <v/>
      </c>
      <c r="C2664" t="str">
        <f>IFERROR(テーブル_Swim015[[#This Row],[水路]],"")</f>
        <v/>
      </c>
      <c r="E2664" t="str">
        <f>IFERROR(LOOKUP(テーブル_Swim015[[#This Row],[選手番号]],Sheet3!A:A,Sheet3!C:C),"")</f>
        <v/>
      </c>
      <c r="G2664" t="str">
        <f>IFERROR(LOOKUP(テーブル_Swim015[[#This Row],[選手番号]],Sheet2!A:A,Sheet2!B:B),"")</f>
        <v/>
      </c>
    </row>
    <row r="2665" spans="1:7">
      <c r="A2665" t="str">
        <f>IFERROR(テーブル_Swim015[[#This Row],[UID]],"")</f>
        <v/>
      </c>
      <c r="B2665" t="str">
        <f>IFERROR(テーブル_Swim015[[#This Row],[組]],"")</f>
        <v/>
      </c>
      <c r="C2665" t="str">
        <f>IFERROR(テーブル_Swim015[[#This Row],[水路]],"")</f>
        <v/>
      </c>
      <c r="E2665" t="str">
        <f>IFERROR(LOOKUP(テーブル_Swim015[[#This Row],[選手番号]],Sheet3!A:A,Sheet3!C:C),"")</f>
        <v/>
      </c>
      <c r="G2665" t="str">
        <f>IFERROR(LOOKUP(テーブル_Swim015[[#This Row],[選手番号]],Sheet2!A:A,Sheet2!B:B),"")</f>
        <v/>
      </c>
    </row>
    <row r="2666" spans="1:7">
      <c r="A2666" t="str">
        <f>IFERROR(テーブル_Swim015[[#This Row],[UID]],"")</f>
        <v/>
      </c>
      <c r="B2666" t="str">
        <f>IFERROR(テーブル_Swim015[[#This Row],[組]],"")</f>
        <v/>
      </c>
      <c r="C2666" t="str">
        <f>IFERROR(テーブル_Swim015[[#This Row],[水路]],"")</f>
        <v/>
      </c>
      <c r="E2666" t="str">
        <f>IFERROR(LOOKUP(テーブル_Swim015[[#This Row],[選手番号]],Sheet3!A:A,Sheet3!C:C),"")</f>
        <v/>
      </c>
      <c r="G2666" t="str">
        <f>IFERROR(LOOKUP(テーブル_Swim015[[#This Row],[選手番号]],Sheet2!A:A,Sheet2!B:B),"")</f>
        <v/>
      </c>
    </row>
    <row r="2667" spans="1:7">
      <c r="A2667" t="str">
        <f>IFERROR(テーブル_Swim015[[#This Row],[UID]],"")</f>
        <v/>
      </c>
      <c r="B2667" t="str">
        <f>IFERROR(テーブル_Swim015[[#This Row],[組]],"")</f>
        <v/>
      </c>
      <c r="C2667" t="str">
        <f>IFERROR(テーブル_Swim015[[#This Row],[水路]],"")</f>
        <v/>
      </c>
      <c r="E2667" t="str">
        <f>IFERROR(LOOKUP(テーブル_Swim015[[#This Row],[選手番号]],Sheet3!A:A,Sheet3!C:C),"")</f>
        <v/>
      </c>
      <c r="G2667" t="str">
        <f>IFERROR(LOOKUP(テーブル_Swim015[[#This Row],[選手番号]],Sheet2!A:A,Sheet2!B:B),"")</f>
        <v/>
      </c>
    </row>
    <row r="2668" spans="1:7">
      <c r="A2668" t="str">
        <f>IFERROR(テーブル_Swim015[[#This Row],[UID]],"")</f>
        <v/>
      </c>
      <c r="B2668" t="str">
        <f>IFERROR(テーブル_Swim015[[#This Row],[組]],"")</f>
        <v/>
      </c>
      <c r="C2668" t="str">
        <f>IFERROR(テーブル_Swim015[[#This Row],[水路]],"")</f>
        <v/>
      </c>
      <c r="E2668" t="str">
        <f>IFERROR(LOOKUP(テーブル_Swim015[[#This Row],[選手番号]],Sheet3!A:A,Sheet3!C:C),"")</f>
        <v/>
      </c>
      <c r="G2668" t="str">
        <f>IFERROR(LOOKUP(テーブル_Swim015[[#This Row],[選手番号]],Sheet2!A:A,Sheet2!B:B),"")</f>
        <v/>
      </c>
    </row>
    <row r="2669" spans="1:7">
      <c r="A2669" t="str">
        <f>IFERROR(テーブル_Swim015[[#This Row],[UID]],"")</f>
        <v/>
      </c>
      <c r="B2669" t="str">
        <f>IFERROR(テーブル_Swim015[[#This Row],[組]],"")</f>
        <v/>
      </c>
      <c r="C2669" t="str">
        <f>IFERROR(テーブル_Swim015[[#This Row],[水路]],"")</f>
        <v/>
      </c>
      <c r="E2669" t="str">
        <f>IFERROR(LOOKUP(テーブル_Swim015[[#This Row],[選手番号]],Sheet3!A:A,Sheet3!C:C),"")</f>
        <v/>
      </c>
      <c r="G2669" t="str">
        <f>IFERROR(LOOKUP(テーブル_Swim015[[#This Row],[選手番号]],Sheet2!A:A,Sheet2!B:B),"")</f>
        <v/>
      </c>
    </row>
    <row r="2670" spans="1:7">
      <c r="A2670" t="str">
        <f>IFERROR(テーブル_Swim015[[#This Row],[UID]],"")</f>
        <v/>
      </c>
      <c r="B2670" t="str">
        <f>IFERROR(テーブル_Swim015[[#This Row],[組]],"")</f>
        <v/>
      </c>
      <c r="C2670" t="str">
        <f>IFERROR(テーブル_Swim015[[#This Row],[水路]],"")</f>
        <v/>
      </c>
      <c r="E2670" t="str">
        <f>IFERROR(LOOKUP(テーブル_Swim015[[#This Row],[選手番号]],Sheet3!A:A,Sheet3!C:C),"")</f>
        <v/>
      </c>
      <c r="G2670" t="str">
        <f>IFERROR(LOOKUP(テーブル_Swim015[[#This Row],[選手番号]],Sheet2!A:A,Sheet2!B:B),"")</f>
        <v/>
      </c>
    </row>
    <row r="2671" spans="1:7">
      <c r="A2671" t="str">
        <f>IFERROR(テーブル_Swim015[[#This Row],[UID]],"")</f>
        <v/>
      </c>
      <c r="B2671" t="str">
        <f>IFERROR(テーブル_Swim015[[#This Row],[組]],"")</f>
        <v/>
      </c>
      <c r="C2671" t="str">
        <f>IFERROR(テーブル_Swim015[[#This Row],[水路]],"")</f>
        <v/>
      </c>
      <c r="E2671" t="str">
        <f>IFERROR(LOOKUP(テーブル_Swim015[[#This Row],[選手番号]],Sheet3!A:A,Sheet3!C:C),"")</f>
        <v/>
      </c>
      <c r="G2671" t="str">
        <f>IFERROR(LOOKUP(テーブル_Swim015[[#This Row],[選手番号]],Sheet2!A:A,Sheet2!B:B),"")</f>
        <v/>
      </c>
    </row>
    <row r="2672" spans="1:7">
      <c r="A2672" t="str">
        <f>IFERROR(テーブル_Swim015[[#This Row],[UID]],"")</f>
        <v/>
      </c>
      <c r="B2672" t="str">
        <f>IFERROR(テーブル_Swim015[[#This Row],[組]],"")</f>
        <v/>
      </c>
      <c r="C2672" t="str">
        <f>IFERROR(テーブル_Swim015[[#This Row],[水路]],"")</f>
        <v/>
      </c>
      <c r="E2672" t="str">
        <f>IFERROR(LOOKUP(テーブル_Swim015[[#This Row],[選手番号]],Sheet3!A:A,Sheet3!C:C),"")</f>
        <v/>
      </c>
      <c r="G2672" t="str">
        <f>IFERROR(LOOKUP(テーブル_Swim015[[#This Row],[選手番号]],Sheet2!A:A,Sheet2!B:B),"")</f>
        <v/>
      </c>
    </row>
    <row r="2673" spans="1:7">
      <c r="A2673" t="str">
        <f>IFERROR(テーブル_Swim015[[#This Row],[UID]],"")</f>
        <v/>
      </c>
      <c r="B2673" t="str">
        <f>IFERROR(テーブル_Swim015[[#This Row],[組]],"")</f>
        <v/>
      </c>
      <c r="C2673" t="str">
        <f>IFERROR(テーブル_Swim015[[#This Row],[水路]],"")</f>
        <v/>
      </c>
      <c r="E2673" t="str">
        <f>IFERROR(LOOKUP(テーブル_Swim015[[#This Row],[選手番号]],Sheet3!A:A,Sheet3!C:C),"")</f>
        <v/>
      </c>
      <c r="G2673" t="str">
        <f>IFERROR(LOOKUP(テーブル_Swim015[[#This Row],[選手番号]],Sheet2!A:A,Sheet2!B:B),"")</f>
        <v/>
      </c>
    </row>
    <row r="2674" spans="1:7">
      <c r="A2674" t="str">
        <f>IFERROR(テーブル_Swim015[[#This Row],[UID]],"")</f>
        <v/>
      </c>
      <c r="B2674" t="str">
        <f>IFERROR(テーブル_Swim015[[#This Row],[組]],"")</f>
        <v/>
      </c>
      <c r="C2674" t="str">
        <f>IFERROR(テーブル_Swim015[[#This Row],[水路]],"")</f>
        <v/>
      </c>
      <c r="E2674" t="str">
        <f>IFERROR(LOOKUP(テーブル_Swim015[[#This Row],[選手番号]],Sheet3!A:A,Sheet3!C:C),"")</f>
        <v/>
      </c>
      <c r="G2674" t="str">
        <f>IFERROR(LOOKUP(テーブル_Swim015[[#This Row],[選手番号]],Sheet2!A:A,Sheet2!B:B),"")</f>
        <v/>
      </c>
    </row>
    <row r="2675" spans="1:7">
      <c r="A2675" t="str">
        <f>IFERROR(テーブル_Swim015[[#This Row],[UID]],"")</f>
        <v/>
      </c>
      <c r="B2675" t="str">
        <f>IFERROR(テーブル_Swim015[[#This Row],[組]],"")</f>
        <v/>
      </c>
      <c r="C2675" t="str">
        <f>IFERROR(テーブル_Swim015[[#This Row],[水路]],"")</f>
        <v/>
      </c>
      <c r="E2675" t="str">
        <f>IFERROR(LOOKUP(テーブル_Swim015[[#This Row],[選手番号]],Sheet3!A:A,Sheet3!C:C),"")</f>
        <v/>
      </c>
      <c r="G2675" t="str">
        <f>IFERROR(LOOKUP(テーブル_Swim015[[#This Row],[選手番号]],Sheet2!A:A,Sheet2!B:B),"")</f>
        <v/>
      </c>
    </row>
    <row r="2676" spans="1:7">
      <c r="A2676" t="str">
        <f>IFERROR(テーブル_Swim015[[#This Row],[UID]],"")</f>
        <v/>
      </c>
      <c r="B2676" t="str">
        <f>IFERROR(テーブル_Swim015[[#This Row],[組]],"")</f>
        <v/>
      </c>
      <c r="C2676" t="str">
        <f>IFERROR(テーブル_Swim015[[#This Row],[水路]],"")</f>
        <v/>
      </c>
      <c r="E2676" t="str">
        <f>IFERROR(LOOKUP(テーブル_Swim015[[#This Row],[選手番号]],Sheet3!A:A,Sheet3!C:C),"")</f>
        <v/>
      </c>
      <c r="G2676" t="str">
        <f>IFERROR(LOOKUP(テーブル_Swim015[[#This Row],[選手番号]],Sheet2!A:A,Sheet2!B:B),"")</f>
        <v/>
      </c>
    </row>
    <row r="2677" spans="1:7">
      <c r="A2677" t="str">
        <f>IFERROR(テーブル_Swim015[[#This Row],[UID]],"")</f>
        <v/>
      </c>
      <c r="B2677" t="str">
        <f>IFERROR(テーブル_Swim015[[#This Row],[組]],"")</f>
        <v/>
      </c>
      <c r="C2677" t="str">
        <f>IFERROR(テーブル_Swim015[[#This Row],[水路]],"")</f>
        <v/>
      </c>
      <c r="E2677" t="str">
        <f>IFERROR(LOOKUP(テーブル_Swim015[[#This Row],[選手番号]],Sheet3!A:A,Sheet3!C:C),"")</f>
        <v/>
      </c>
      <c r="G2677" t="str">
        <f>IFERROR(LOOKUP(テーブル_Swim015[[#This Row],[選手番号]],Sheet2!A:A,Sheet2!B:B),"")</f>
        <v/>
      </c>
    </row>
    <row r="2678" spans="1:7">
      <c r="A2678" t="str">
        <f>IFERROR(テーブル_Swim015[[#This Row],[UID]],"")</f>
        <v/>
      </c>
      <c r="B2678" t="str">
        <f>IFERROR(テーブル_Swim015[[#This Row],[組]],"")</f>
        <v/>
      </c>
      <c r="C2678" t="str">
        <f>IFERROR(テーブル_Swim015[[#This Row],[水路]],"")</f>
        <v/>
      </c>
      <c r="E2678" t="str">
        <f>IFERROR(LOOKUP(テーブル_Swim015[[#This Row],[選手番号]],Sheet3!A:A,Sheet3!C:C),"")</f>
        <v/>
      </c>
      <c r="G2678" t="str">
        <f>IFERROR(LOOKUP(テーブル_Swim015[[#This Row],[選手番号]],Sheet2!A:A,Sheet2!B:B),"")</f>
        <v/>
      </c>
    </row>
    <row r="2679" spans="1:7">
      <c r="A2679" t="str">
        <f>IFERROR(テーブル_Swim015[[#This Row],[UID]],"")</f>
        <v/>
      </c>
      <c r="B2679" t="str">
        <f>IFERROR(テーブル_Swim015[[#This Row],[組]],"")</f>
        <v/>
      </c>
      <c r="C2679" t="str">
        <f>IFERROR(テーブル_Swim015[[#This Row],[水路]],"")</f>
        <v/>
      </c>
      <c r="E2679" t="str">
        <f>IFERROR(LOOKUP(テーブル_Swim015[[#This Row],[選手番号]],Sheet3!A:A,Sheet3!C:C),"")</f>
        <v/>
      </c>
      <c r="G2679" t="str">
        <f>IFERROR(LOOKUP(テーブル_Swim015[[#This Row],[選手番号]],Sheet2!A:A,Sheet2!B:B),"")</f>
        <v/>
      </c>
    </row>
    <row r="2680" spans="1:7">
      <c r="A2680" t="str">
        <f>IFERROR(テーブル_Swim015[[#This Row],[UID]],"")</f>
        <v/>
      </c>
      <c r="B2680" t="str">
        <f>IFERROR(テーブル_Swim015[[#This Row],[組]],"")</f>
        <v/>
      </c>
      <c r="C2680" t="str">
        <f>IFERROR(テーブル_Swim015[[#This Row],[水路]],"")</f>
        <v/>
      </c>
      <c r="E2680" t="str">
        <f>IFERROR(LOOKUP(テーブル_Swim015[[#This Row],[選手番号]],Sheet3!A:A,Sheet3!C:C),"")</f>
        <v/>
      </c>
      <c r="G2680" t="str">
        <f>IFERROR(LOOKUP(テーブル_Swim015[[#This Row],[選手番号]],Sheet2!A:A,Sheet2!B:B),"")</f>
        <v/>
      </c>
    </row>
    <row r="2681" spans="1:7">
      <c r="A2681" t="str">
        <f>IFERROR(テーブル_Swim015[[#This Row],[UID]],"")</f>
        <v/>
      </c>
      <c r="B2681" t="str">
        <f>IFERROR(テーブル_Swim015[[#This Row],[組]],"")</f>
        <v/>
      </c>
      <c r="C2681" t="str">
        <f>IFERROR(テーブル_Swim015[[#This Row],[水路]],"")</f>
        <v/>
      </c>
      <c r="E2681" t="str">
        <f>IFERROR(LOOKUP(テーブル_Swim015[[#This Row],[選手番号]],Sheet3!A:A,Sheet3!C:C),"")</f>
        <v/>
      </c>
      <c r="G2681" t="str">
        <f>IFERROR(LOOKUP(テーブル_Swim015[[#This Row],[選手番号]],Sheet2!A:A,Sheet2!B:B),"")</f>
        <v/>
      </c>
    </row>
    <row r="2682" spans="1:7">
      <c r="A2682" t="str">
        <f>IFERROR(テーブル_Swim015[[#This Row],[UID]],"")</f>
        <v/>
      </c>
      <c r="B2682" t="str">
        <f>IFERROR(テーブル_Swim015[[#This Row],[組]],"")</f>
        <v/>
      </c>
      <c r="C2682" t="str">
        <f>IFERROR(テーブル_Swim015[[#This Row],[水路]],"")</f>
        <v/>
      </c>
      <c r="E2682" t="str">
        <f>IFERROR(LOOKUP(テーブル_Swim015[[#This Row],[選手番号]],Sheet3!A:A,Sheet3!C:C),"")</f>
        <v/>
      </c>
      <c r="G2682" t="str">
        <f>IFERROR(LOOKUP(テーブル_Swim015[[#This Row],[選手番号]],Sheet2!A:A,Sheet2!B:B),"")</f>
        <v/>
      </c>
    </row>
    <row r="2683" spans="1:7">
      <c r="A2683" t="str">
        <f>IFERROR(テーブル_Swim015[[#This Row],[UID]],"")</f>
        <v/>
      </c>
      <c r="B2683" t="str">
        <f>IFERROR(テーブル_Swim015[[#This Row],[組]],"")</f>
        <v/>
      </c>
      <c r="C2683" t="str">
        <f>IFERROR(テーブル_Swim015[[#This Row],[水路]],"")</f>
        <v/>
      </c>
      <c r="E2683" t="str">
        <f>IFERROR(LOOKUP(テーブル_Swim015[[#This Row],[選手番号]],Sheet3!A:A,Sheet3!C:C),"")</f>
        <v/>
      </c>
      <c r="G2683" t="str">
        <f>IFERROR(LOOKUP(テーブル_Swim015[[#This Row],[選手番号]],Sheet2!A:A,Sheet2!B:B),"")</f>
        <v/>
      </c>
    </row>
    <row r="2684" spans="1:7">
      <c r="A2684" t="str">
        <f>IFERROR(テーブル_Swim015[[#This Row],[UID]],"")</f>
        <v/>
      </c>
      <c r="B2684" t="str">
        <f>IFERROR(テーブル_Swim015[[#This Row],[組]],"")</f>
        <v/>
      </c>
      <c r="C2684" t="str">
        <f>IFERROR(テーブル_Swim015[[#This Row],[水路]],"")</f>
        <v/>
      </c>
      <c r="E2684" t="str">
        <f>IFERROR(LOOKUP(テーブル_Swim015[[#This Row],[選手番号]],Sheet3!A:A,Sheet3!C:C),"")</f>
        <v/>
      </c>
      <c r="G2684" t="str">
        <f>IFERROR(LOOKUP(テーブル_Swim015[[#This Row],[選手番号]],Sheet2!A:A,Sheet2!B:B),"")</f>
        <v/>
      </c>
    </row>
    <row r="2685" spans="1:7">
      <c r="A2685" t="str">
        <f>IFERROR(テーブル_Swim015[[#This Row],[UID]],"")</f>
        <v/>
      </c>
      <c r="B2685" t="str">
        <f>IFERROR(テーブル_Swim015[[#This Row],[組]],"")</f>
        <v/>
      </c>
      <c r="C2685" t="str">
        <f>IFERROR(テーブル_Swim015[[#This Row],[水路]],"")</f>
        <v/>
      </c>
      <c r="E2685" t="str">
        <f>IFERROR(LOOKUP(テーブル_Swim015[[#This Row],[選手番号]],Sheet3!A:A,Sheet3!C:C),"")</f>
        <v/>
      </c>
      <c r="G2685" t="str">
        <f>IFERROR(LOOKUP(テーブル_Swim015[[#This Row],[選手番号]],Sheet2!A:A,Sheet2!B:B),"")</f>
        <v/>
      </c>
    </row>
    <row r="2686" spans="1:7">
      <c r="A2686" t="str">
        <f>IFERROR(テーブル_Swim015[[#This Row],[UID]],"")</f>
        <v/>
      </c>
      <c r="B2686" t="str">
        <f>IFERROR(テーブル_Swim015[[#This Row],[組]],"")</f>
        <v/>
      </c>
      <c r="C2686" t="str">
        <f>IFERROR(テーブル_Swim015[[#This Row],[水路]],"")</f>
        <v/>
      </c>
      <c r="E2686" t="str">
        <f>IFERROR(LOOKUP(テーブル_Swim015[[#This Row],[選手番号]],Sheet3!A:A,Sheet3!C:C),"")</f>
        <v/>
      </c>
      <c r="G2686" t="str">
        <f>IFERROR(LOOKUP(テーブル_Swim015[[#This Row],[選手番号]],Sheet2!A:A,Sheet2!B:B),"")</f>
        <v/>
      </c>
    </row>
    <row r="2687" spans="1:7">
      <c r="A2687" t="str">
        <f>IFERROR(テーブル_Swim015[[#This Row],[UID]],"")</f>
        <v/>
      </c>
      <c r="B2687" t="str">
        <f>IFERROR(テーブル_Swim015[[#This Row],[組]],"")</f>
        <v/>
      </c>
      <c r="C2687" t="str">
        <f>IFERROR(テーブル_Swim015[[#This Row],[水路]],"")</f>
        <v/>
      </c>
      <c r="E2687" t="str">
        <f>IFERROR(LOOKUP(テーブル_Swim015[[#This Row],[選手番号]],Sheet3!A:A,Sheet3!C:C),"")</f>
        <v/>
      </c>
      <c r="G2687" t="str">
        <f>IFERROR(LOOKUP(テーブル_Swim015[[#This Row],[選手番号]],Sheet2!A:A,Sheet2!B:B),"")</f>
        <v/>
      </c>
    </row>
    <row r="2688" spans="1:7">
      <c r="A2688" t="str">
        <f>IFERROR(テーブル_Swim015[[#This Row],[UID]],"")</f>
        <v/>
      </c>
      <c r="B2688" t="str">
        <f>IFERROR(テーブル_Swim015[[#This Row],[組]],"")</f>
        <v/>
      </c>
      <c r="C2688" t="str">
        <f>IFERROR(テーブル_Swim015[[#This Row],[水路]],"")</f>
        <v/>
      </c>
      <c r="E2688" t="str">
        <f>IFERROR(LOOKUP(テーブル_Swim015[[#This Row],[選手番号]],Sheet3!A:A,Sheet3!C:C),"")</f>
        <v/>
      </c>
      <c r="G2688" t="str">
        <f>IFERROR(LOOKUP(テーブル_Swim015[[#This Row],[選手番号]],Sheet2!A:A,Sheet2!B:B),"")</f>
        <v/>
      </c>
    </row>
    <row r="2689" spans="1:7">
      <c r="A2689" t="str">
        <f>IFERROR(テーブル_Swim015[[#This Row],[UID]],"")</f>
        <v/>
      </c>
      <c r="B2689" t="str">
        <f>IFERROR(テーブル_Swim015[[#This Row],[組]],"")</f>
        <v/>
      </c>
      <c r="C2689" t="str">
        <f>IFERROR(テーブル_Swim015[[#This Row],[水路]],"")</f>
        <v/>
      </c>
      <c r="E2689" t="str">
        <f>IFERROR(LOOKUP(テーブル_Swim015[[#This Row],[選手番号]],Sheet3!A:A,Sheet3!C:C),"")</f>
        <v/>
      </c>
      <c r="G2689" t="str">
        <f>IFERROR(LOOKUP(テーブル_Swim015[[#This Row],[選手番号]],Sheet2!A:A,Sheet2!B:B),"")</f>
        <v/>
      </c>
    </row>
    <row r="2690" spans="1:7">
      <c r="A2690" t="str">
        <f>IFERROR(テーブル_Swim015[[#This Row],[UID]],"")</f>
        <v/>
      </c>
      <c r="B2690" t="str">
        <f>IFERROR(テーブル_Swim015[[#This Row],[組]],"")</f>
        <v/>
      </c>
      <c r="C2690" t="str">
        <f>IFERROR(テーブル_Swim015[[#This Row],[水路]],"")</f>
        <v/>
      </c>
      <c r="E2690" t="str">
        <f>IFERROR(LOOKUP(テーブル_Swim015[[#This Row],[選手番号]],Sheet3!A:A,Sheet3!C:C),"")</f>
        <v/>
      </c>
      <c r="G2690" t="str">
        <f>IFERROR(LOOKUP(テーブル_Swim015[[#This Row],[選手番号]],Sheet2!A:A,Sheet2!B:B),"")</f>
        <v/>
      </c>
    </row>
    <row r="2691" spans="1:7">
      <c r="A2691" t="str">
        <f>IFERROR(テーブル_Swim015[[#This Row],[UID]],"")</f>
        <v/>
      </c>
      <c r="B2691" t="str">
        <f>IFERROR(テーブル_Swim015[[#This Row],[組]],"")</f>
        <v/>
      </c>
      <c r="C2691" t="str">
        <f>IFERROR(テーブル_Swim015[[#This Row],[水路]],"")</f>
        <v/>
      </c>
      <c r="E2691" t="str">
        <f>IFERROR(LOOKUP(テーブル_Swim015[[#This Row],[選手番号]],Sheet3!A:A,Sheet3!C:C),"")</f>
        <v/>
      </c>
      <c r="G2691" t="str">
        <f>IFERROR(LOOKUP(テーブル_Swim015[[#This Row],[選手番号]],Sheet2!A:A,Sheet2!B:B),"")</f>
        <v/>
      </c>
    </row>
    <row r="2692" spans="1:7">
      <c r="A2692" t="str">
        <f>IFERROR(テーブル_Swim015[[#This Row],[UID]],"")</f>
        <v/>
      </c>
      <c r="B2692" t="str">
        <f>IFERROR(テーブル_Swim015[[#This Row],[組]],"")</f>
        <v/>
      </c>
      <c r="C2692" t="str">
        <f>IFERROR(テーブル_Swim015[[#This Row],[水路]],"")</f>
        <v/>
      </c>
      <c r="E2692" t="str">
        <f>IFERROR(LOOKUP(テーブル_Swim015[[#This Row],[選手番号]],Sheet3!A:A,Sheet3!C:C),"")</f>
        <v/>
      </c>
      <c r="G2692" t="str">
        <f>IFERROR(LOOKUP(テーブル_Swim015[[#This Row],[選手番号]],Sheet2!A:A,Sheet2!B:B),"")</f>
        <v/>
      </c>
    </row>
    <row r="2693" spans="1:7">
      <c r="A2693" t="str">
        <f>IFERROR(テーブル_Swim015[[#This Row],[UID]],"")</f>
        <v/>
      </c>
      <c r="B2693" t="str">
        <f>IFERROR(テーブル_Swim015[[#This Row],[組]],"")</f>
        <v/>
      </c>
      <c r="C2693" t="str">
        <f>IFERROR(テーブル_Swim015[[#This Row],[水路]],"")</f>
        <v/>
      </c>
      <c r="E2693" t="str">
        <f>IFERROR(LOOKUP(テーブル_Swim015[[#This Row],[選手番号]],Sheet3!A:A,Sheet3!C:C),"")</f>
        <v/>
      </c>
      <c r="G2693" t="str">
        <f>IFERROR(LOOKUP(テーブル_Swim015[[#This Row],[選手番号]],Sheet2!A:A,Sheet2!B:B),"")</f>
        <v/>
      </c>
    </row>
    <row r="2694" spans="1:7">
      <c r="A2694" t="str">
        <f>IFERROR(テーブル_Swim015[[#This Row],[UID]],"")</f>
        <v/>
      </c>
      <c r="B2694" t="str">
        <f>IFERROR(テーブル_Swim015[[#This Row],[組]],"")</f>
        <v/>
      </c>
      <c r="C2694" t="str">
        <f>IFERROR(テーブル_Swim015[[#This Row],[水路]],"")</f>
        <v/>
      </c>
      <c r="E2694" t="str">
        <f>IFERROR(LOOKUP(テーブル_Swim015[[#This Row],[選手番号]],Sheet3!A:A,Sheet3!C:C),"")</f>
        <v/>
      </c>
      <c r="G2694" t="str">
        <f>IFERROR(LOOKUP(テーブル_Swim015[[#This Row],[選手番号]],Sheet2!A:A,Sheet2!B:B),"")</f>
        <v/>
      </c>
    </row>
    <row r="2695" spans="1:7">
      <c r="A2695" t="str">
        <f>IFERROR(テーブル_Swim015[[#This Row],[UID]],"")</f>
        <v/>
      </c>
      <c r="B2695" t="str">
        <f>IFERROR(テーブル_Swim015[[#This Row],[組]],"")</f>
        <v/>
      </c>
      <c r="C2695" t="str">
        <f>IFERROR(テーブル_Swim015[[#This Row],[水路]],"")</f>
        <v/>
      </c>
      <c r="E2695" t="str">
        <f>IFERROR(LOOKUP(テーブル_Swim015[[#This Row],[選手番号]],Sheet3!A:A,Sheet3!C:C),"")</f>
        <v/>
      </c>
      <c r="G2695" t="str">
        <f>IFERROR(LOOKUP(テーブル_Swim015[[#This Row],[選手番号]],Sheet2!A:A,Sheet2!B:B),"")</f>
        <v/>
      </c>
    </row>
    <row r="2696" spans="1:7">
      <c r="A2696" t="str">
        <f>IFERROR(テーブル_Swim015[[#This Row],[UID]],"")</f>
        <v/>
      </c>
      <c r="B2696" t="str">
        <f>IFERROR(テーブル_Swim015[[#This Row],[組]],"")</f>
        <v/>
      </c>
      <c r="C2696" t="str">
        <f>IFERROR(テーブル_Swim015[[#This Row],[水路]],"")</f>
        <v/>
      </c>
      <c r="E2696" t="str">
        <f>IFERROR(LOOKUP(テーブル_Swim015[[#This Row],[選手番号]],Sheet3!A:A,Sheet3!C:C),"")</f>
        <v/>
      </c>
      <c r="G2696" t="str">
        <f>IFERROR(LOOKUP(テーブル_Swim015[[#This Row],[選手番号]],Sheet2!A:A,Sheet2!B:B),"")</f>
        <v/>
      </c>
    </row>
    <row r="2697" spans="1:7">
      <c r="A2697" t="str">
        <f>IFERROR(テーブル_Swim015[[#This Row],[UID]],"")</f>
        <v/>
      </c>
      <c r="B2697" t="str">
        <f>IFERROR(テーブル_Swim015[[#This Row],[組]],"")</f>
        <v/>
      </c>
      <c r="C2697" t="str">
        <f>IFERROR(テーブル_Swim015[[#This Row],[水路]],"")</f>
        <v/>
      </c>
      <c r="E2697" t="str">
        <f>IFERROR(LOOKUP(テーブル_Swim015[[#This Row],[選手番号]],Sheet3!A:A,Sheet3!C:C),"")</f>
        <v/>
      </c>
      <c r="G2697" t="str">
        <f>IFERROR(LOOKUP(テーブル_Swim015[[#This Row],[選手番号]],Sheet2!A:A,Sheet2!B:B),"")</f>
        <v/>
      </c>
    </row>
    <row r="2698" spans="1:7">
      <c r="A2698" t="str">
        <f>IFERROR(テーブル_Swim015[[#This Row],[UID]],"")</f>
        <v/>
      </c>
      <c r="B2698" t="str">
        <f>IFERROR(テーブル_Swim015[[#This Row],[組]],"")</f>
        <v/>
      </c>
      <c r="C2698" t="str">
        <f>IFERROR(テーブル_Swim015[[#This Row],[水路]],"")</f>
        <v/>
      </c>
      <c r="E2698" t="str">
        <f>IFERROR(LOOKUP(テーブル_Swim015[[#This Row],[選手番号]],Sheet3!A:A,Sheet3!C:C),"")</f>
        <v/>
      </c>
      <c r="G2698" t="str">
        <f>IFERROR(LOOKUP(テーブル_Swim015[[#This Row],[選手番号]],Sheet2!A:A,Sheet2!B:B),"")</f>
        <v/>
      </c>
    </row>
    <row r="2699" spans="1:7">
      <c r="A2699" t="str">
        <f>IFERROR(テーブル_Swim015[[#This Row],[UID]],"")</f>
        <v/>
      </c>
      <c r="B2699" t="str">
        <f>IFERROR(テーブル_Swim015[[#This Row],[組]],"")</f>
        <v/>
      </c>
      <c r="C2699" t="str">
        <f>IFERROR(テーブル_Swim015[[#This Row],[水路]],"")</f>
        <v/>
      </c>
      <c r="E2699" t="str">
        <f>IFERROR(LOOKUP(テーブル_Swim015[[#This Row],[選手番号]],Sheet3!A:A,Sheet3!C:C),"")</f>
        <v/>
      </c>
      <c r="G2699" t="str">
        <f>IFERROR(LOOKUP(テーブル_Swim015[[#This Row],[選手番号]],Sheet2!A:A,Sheet2!B:B),"")</f>
        <v/>
      </c>
    </row>
    <row r="2700" spans="1:7">
      <c r="A2700" t="str">
        <f>IFERROR(テーブル_Swim015[[#This Row],[UID]],"")</f>
        <v/>
      </c>
      <c r="B2700" t="str">
        <f>IFERROR(テーブル_Swim015[[#This Row],[組]],"")</f>
        <v/>
      </c>
      <c r="C2700" t="str">
        <f>IFERROR(テーブル_Swim015[[#This Row],[水路]],"")</f>
        <v/>
      </c>
      <c r="E2700" t="str">
        <f>IFERROR(LOOKUP(テーブル_Swim015[[#This Row],[選手番号]],Sheet3!A:A,Sheet3!C:C),"")</f>
        <v/>
      </c>
      <c r="G2700" t="str">
        <f>IFERROR(LOOKUP(テーブル_Swim015[[#This Row],[選手番号]],Sheet2!A:A,Sheet2!B:B),"")</f>
        <v/>
      </c>
    </row>
    <row r="2701" spans="1:7">
      <c r="A2701" t="str">
        <f>IFERROR(テーブル_Swim015[[#This Row],[UID]],"")</f>
        <v/>
      </c>
      <c r="B2701" t="str">
        <f>IFERROR(テーブル_Swim015[[#This Row],[組]],"")</f>
        <v/>
      </c>
      <c r="C2701" t="str">
        <f>IFERROR(テーブル_Swim015[[#This Row],[水路]],"")</f>
        <v/>
      </c>
      <c r="E2701" t="str">
        <f>IFERROR(LOOKUP(テーブル_Swim015[[#This Row],[選手番号]],Sheet3!A:A,Sheet3!C:C),"")</f>
        <v/>
      </c>
      <c r="G2701" t="str">
        <f>IFERROR(LOOKUP(テーブル_Swim015[[#This Row],[選手番号]],Sheet2!A:A,Sheet2!B:B),"")</f>
        <v/>
      </c>
    </row>
    <row r="2702" spans="1:7">
      <c r="A2702" t="str">
        <f>IFERROR(テーブル_Swim015[[#This Row],[UID]],"")</f>
        <v/>
      </c>
      <c r="B2702" t="str">
        <f>IFERROR(テーブル_Swim015[[#This Row],[組]],"")</f>
        <v/>
      </c>
      <c r="C2702" t="str">
        <f>IFERROR(テーブル_Swim015[[#This Row],[水路]],"")</f>
        <v/>
      </c>
      <c r="E2702" t="str">
        <f>IFERROR(LOOKUP(テーブル_Swim015[[#This Row],[選手番号]],Sheet3!A:A,Sheet3!C:C),"")</f>
        <v/>
      </c>
      <c r="G2702" t="str">
        <f>IFERROR(LOOKUP(テーブル_Swim015[[#This Row],[選手番号]],Sheet2!A:A,Sheet2!B:B),"")</f>
        <v/>
      </c>
    </row>
    <row r="2703" spans="1:7">
      <c r="A2703" t="str">
        <f>IFERROR(テーブル_Swim015[[#This Row],[UID]],"")</f>
        <v/>
      </c>
      <c r="B2703" t="str">
        <f>IFERROR(テーブル_Swim015[[#This Row],[組]],"")</f>
        <v/>
      </c>
      <c r="C2703" t="str">
        <f>IFERROR(テーブル_Swim015[[#This Row],[水路]],"")</f>
        <v/>
      </c>
      <c r="E2703" t="str">
        <f>IFERROR(LOOKUP(テーブル_Swim015[[#This Row],[選手番号]],Sheet3!A:A,Sheet3!C:C),"")</f>
        <v/>
      </c>
      <c r="G2703" t="str">
        <f>IFERROR(LOOKUP(テーブル_Swim015[[#This Row],[選手番号]],Sheet2!A:A,Sheet2!B:B),"")</f>
        <v/>
      </c>
    </row>
    <row r="2704" spans="1:7">
      <c r="A2704" t="str">
        <f>IFERROR(テーブル_Swim015[[#This Row],[UID]],"")</f>
        <v/>
      </c>
      <c r="B2704" t="str">
        <f>IFERROR(テーブル_Swim015[[#This Row],[組]],"")</f>
        <v/>
      </c>
      <c r="C2704" t="str">
        <f>IFERROR(テーブル_Swim015[[#This Row],[水路]],"")</f>
        <v/>
      </c>
      <c r="E2704" t="str">
        <f>IFERROR(LOOKUP(テーブル_Swim015[[#This Row],[選手番号]],Sheet3!A:A,Sheet3!C:C),"")</f>
        <v/>
      </c>
      <c r="G2704" t="str">
        <f>IFERROR(LOOKUP(テーブル_Swim015[[#This Row],[選手番号]],Sheet2!A:A,Sheet2!B:B),"")</f>
        <v/>
      </c>
    </row>
    <row r="2705" spans="1:7">
      <c r="A2705" t="str">
        <f>IFERROR(テーブル_Swim015[[#This Row],[UID]],"")</f>
        <v/>
      </c>
      <c r="B2705" t="str">
        <f>IFERROR(テーブル_Swim015[[#This Row],[組]],"")</f>
        <v/>
      </c>
      <c r="C2705" t="str">
        <f>IFERROR(テーブル_Swim015[[#This Row],[水路]],"")</f>
        <v/>
      </c>
      <c r="E2705" t="str">
        <f>IFERROR(LOOKUP(テーブル_Swim015[[#This Row],[選手番号]],Sheet3!A:A,Sheet3!C:C),"")</f>
        <v/>
      </c>
      <c r="G2705" t="str">
        <f>IFERROR(LOOKUP(テーブル_Swim015[[#This Row],[選手番号]],Sheet2!A:A,Sheet2!B:B),"")</f>
        <v/>
      </c>
    </row>
    <row r="2706" spans="1:7">
      <c r="A2706" t="str">
        <f>IFERROR(テーブル_Swim015[[#This Row],[UID]],"")</f>
        <v/>
      </c>
      <c r="B2706" t="str">
        <f>IFERROR(テーブル_Swim015[[#This Row],[組]],"")</f>
        <v/>
      </c>
      <c r="C2706" t="str">
        <f>IFERROR(テーブル_Swim015[[#This Row],[水路]],"")</f>
        <v/>
      </c>
      <c r="E2706" t="str">
        <f>IFERROR(LOOKUP(テーブル_Swim015[[#This Row],[選手番号]],Sheet3!A:A,Sheet3!C:C),"")</f>
        <v/>
      </c>
      <c r="G2706" t="str">
        <f>IFERROR(LOOKUP(テーブル_Swim015[[#This Row],[選手番号]],Sheet2!A:A,Sheet2!B:B),"")</f>
        <v/>
      </c>
    </row>
    <row r="2707" spans="1:7">
      <c r="A2707" t="str">
        <f>IFERROR(テーブル_Swim015[[#This Row],[UID]],"")</f>
        <v/>
      </c>
      <c r="B2707" t="str">
        <f>IFERROR(テーブル_Swim015[[#This Row],[組]],"")</f>
        <v/>
      </c>
      <c r="C2707" t="str">
        <f>IFERROR(テーブル_Swim015[[#This Row],[水路]],"")</f>
        <v/>
      </c>
      <c r="E2707" t="str">
        <f>IFERROR(LOOKUP(テーブル_Swim015[[#This Row],[選手番号]],Sheet3!A:A,Sheet3!C:C),"")</f>
        <v/>
      </c>
      <c r="G2707" t="str">
        <f>IFERROR(LOOKUP(テーブル_Swim015[[#This Row],[選手番号]],Sheet2!A:A,Sheet2!B:B),"")</f>
        <v/>
      </c>
    </row>
    <row r="2708" spans="1:7">
      <c r="A2708" t="str">
        <f>IFERROR(テーブル_Swim015[[#This Row],[UID]],"")</f>
        <v/>
      </c>
      <c r="B2708" t="str">
        <f>IFERROR(テーブル_Swim015[[#This Row],[組]],"")</f>
        <v/>
      </c>
      <c r="C2708" t="str">
        <f>IFERROR(テーブル_Swim015[[#This Row],[水路]],"")</f>
        <v/>
      </c>
      <c r="E2708" t="str">
        <f>IFERROR(LOOKUP(テーブル_Swim015[[#This Row],[選手番号]],Sheet3!A:A,Sheet3!C:C),"")</f>
        <v/>
      </c>
      <c r="G2708" t="str">
        <f>IFERROR(LOOKUP(テーブル_Swim015[[#This Row],[選手番号]],Sheet2!A:A,Sheet2!B:B),"")</f>
        <v/>
      </c>
    </row>
    <row r="2709" spans="1:7">
      <c r="A2709" t="str">
        <f>IFERROR(テーブル_Swim015[[#This Row],[UID]],"")</f>
        <v/>
      </c>
      <c r="B2709" t="str">
        <f>IFERROR(テーブル_Swim015[[#This Row],[組]],"")</f>
        <v/>
      </c>
      <c r="C2709" t="str">
        <f>IFERROR(テーブル_Swim015[[#This Row],[水路]],"")</f>
        <v/>
      </c>
      <c r="E2709" t="str">
        <f>IFERROR(LOOKUP(テーブル_Swim015[[#This Row],[選手番号]],Sheet3!A:A,Sheet3!C:C),"")</f>
        <v/>
      </c>
      <c r="G2709" t="str">
        <f>IFERROR(LOOKUP(テーブル_Swim015[[#This Row],[選手番号]],Sheet2!A:A,Sheet2!B:B),"")</f>
        <v/>
      </c>
    </row>
    <row r="2710" spans="1:7">
      <c r="A2710" t="str">
        <f>IFERROR(テーブル_Swim015[[#This Row],[UID]],"")</f>
        <v/>
      </c>
      <c r="B2710" t="str">
        <f>IFERROR(テーブル_Swim015[[#This Row],[組]],"")</f>
        <v/>
      </c>
      <c r="C2710" t="str">
        <f>IFERROR(テーブル_Swim015[[#This Row],[水路]],"")</f>
        <v/>
      </c>
      <c r="E2710" t="str">
        <f>IFERROR(LOOKUP(テーブル_Swim015[[#This Row],[選手番号]],Sheet3!A:A,Sheet3!C:C),"")</f>
        <v/>
      </c>
      <c r="G2710" t="str">
        <f>IFERROR(LOOKUP(テーブル_Swim015[[#This Row],[選手番号]],Sheet2!A:A,Sheet2!B:B),"")</f>
        <v/>
      </c>
    </row>
    <row r="2711" spans="1:7">
      <c r="A2711" t="str">
        <f>IFERROR(テーブル_Swim015[[#This Row],[UID]],"")</f>
        <v/>
      </c>
      <c r="B2711" t="str">
        <f>IFERROR(テーブル_Swim015[[#This Row],[組]],"")</f>
        <v/>
      </c>
      <c r="C2711" t="str">
        <f>IFERROR(テーブル_Swim015[[#This Row],[水路]],"")</f>
        <v/>
      </c>
      <c r="E2711" t="str">
        <f>IFERROR(LOOKUP(テーブル_Swim015[[#This Row],[選手番号]],Sheet3!A:A,Sheet3!C:C),"")</f>
        <v/>
      </c>
      <c r="G2711" t="str">
        <f>IFERROR(LOOKUP(テーブル_Swim015[[#This Row],[選手番号]],Sheet2!A:A,Sheet2!B:B),"")</f>
        <v/>
      </c>
    </row>
    <row r="2712" spans="1:7">
      <c r="A2712" t="str">
        <f>IFERROR(テーブル_Swim015[[#This Row],[UID]],"")</f>
        <v/>
      </c>
      <c r="B2712" t="str">
        <f>IFERROR(テーブル_Swim015[[#This Row],[組]],"")</f>
        <v/>
      </c>
      <c r="C2712" t="str">
        <f>IFERROR(テーブル_Swim015[[#This Row],[水路]],"")</f>
        <v/>
      </c>
      <c r="E2712" t="str">
        <f>IFERROR(LOOKUP(テーブル_Swim015[[#This Row],[選手番号]],Sheet3!A:A,Sheet3!C:C),"")</f>
        <v/>
      </c>
      <c r="G2712" t="str">
        <f>IFERROR(LOOKUP(テーブル_Swim015[[#This Row],[選手番号]],Sheet2!A:A,Sheet2!B:B),"")</f>
        <v/>
      </c>
    </row>
    <row r="2713" spans="1:7">
      <c r="A2713" t="str">
        <f>IFERROR(テーブル_Swim015[[#This Row],[UID]],"")</f>
        <v/>
      </c>
      <c r="B2713" t="str">
        <f>IFERROR(テーブル_Swim015[[#This Row],[組]],"")</f>
        <v/>
      </c>
      <c r="C2713" t="str">
        <f>IFERROR(テーブル_Swim015[[#This Row],[水路]],"")</f>
        <v/>
      </c>
      <c r="E2713" t="str">
        <f>IFERROR(LOOKUP(テーブル_Swim015[[#This Row],[選手番号]],Sheet3!A:A,Sheet3!C:C),"")</f>
        <v/>
      </c>
      <c r="G2713" t="str">
        <f>IFERROR(LOOKUP(テーブル_Swim015[[#This Row],[選手番号]],Sheet2!A:A,Sheet2!B:B),"")</f>
        <v/>
      </c>
    </row>
    <row r="2714" spans="1:7">
      <c r="A2714" t="str">
        <f>IFERROR(テーブル_Swim015[[#This Row],[UID]],"")</f>
        <v/>
      </c>
      <c r="B2714" t="str">
        <f>IFERROR(テーブル_Swim015[[#This Row],[組]],"")</f>
        <v/>
      </c>
      <c r="C2714" t="str">
        <f>IFERROR(テーブル_Swim015[[#This Row],[水路]],"")</f>
        <v/>
      </c>
      <c r="E2714" t="str">
        <f>IFERROR(LOOKUP(テーブル_Swim015[[#This Row],[選手番号]],Sheet3!A:A,Sheet3!C:C),"")</f>
        <v/>
      </c>
      <c r="G2714" t="str">
        <f>IFERROR(LOOKUP(テーブル_Swim015[[#This Row],[選手番号]],Sheet2!A:A,Sheet2!B:B),"")</f>
        <v/>
      </c>
    </row>
    <row r="2715" spans="1:7">
      <c r="A2715" t="str">
        <f>IFERROR(テーブル_Swim015[[#This Row],[UID]],"")</f>
        <v/>
      </c>
      <c r="B2715" t="str">
        <f>IFERROR(テーブル_Swim015[[#This Row],[組]],"")</f>
        <v/>
      </c>
      <c r="C2715" t="str">
        <f>IFERROR(テーブル_Swim015[[#This Row],[水路]],"")</f>
        <v/>
      </c>
      <c r="E2715" t="str">
        <f>IFERROR(LOOKUP(テーブル_Swim015[[#This Row],[選手番号]],Sheet3!A:A,Sheet3!C:C),"")</f>
        <v/>
      </c>
      <c r="G2715" t="str">
        <f>IFERROR(LOOKUP(テーブル_Swim015[[#This Row],[選手番号]],Sheet2!A:A,Sheet2!B:B),"")</f>
        <v/>
      </c>
    </row>
    <row r="2716" spans="1:7">
      <c r="A2716" t="str">
        <f>IFERROR(テーブル_Swim015[[#This Row],[UID]],"")</f>
        <v/>
      </c>
      <c r="B2716" t="str">
        <f>IFERROR(テーブル_Swim015[[#This Row],[組]],"")</f>
        <v/>
      </c>
      <c r="C2716" t="str">
        <f>IFERROR(テーブル_Swim015[[#This Row],[水路]],"")</f>
        <v/>
      </c>
      <c r="E2716" t="str">
        <f>IFERROR(LOOKUP(テーブル_Swim015[[#This Row],[選手番号]],Sheet3!A:A,Sheet3!C:C),"")</f>
        <v/>
      </c>
      <c r="G2716" t="str">
        <f>IFERROR(LOOKUP(テーブル_Swim015[[#This Row],[選手番号]],Sheet2!A:A,Sheet2!B:B),"")</f>
        <v/>
      </c>
    </row>
    <row r="2717" spans="1:7">
      <c r="A2717" t="str">
        <f>IFERROR(テーブル_Swim015[[#This Row],[UID]],"")</f>
        <v/>
      </c>
      <c r="B2717" t="str">
        <f>IFERROR(テーブル_Swim015[[#This Row],[組]],"")</f>
        <v/>
      </c>
      <c r="C2717" t="str">
        <f>IFERROR(テーブル_Swim015[[#This Row],[水路]],"")</f>
        <v/>
      </c>
      <c r="E2717" t="str">
        <f>IFERROR(LOOKUP(テーブル_Swim015[[#This Row],[選手番号]],Sheet3!A:A,Sheet3!C:C),"")</f>
        <v/>
      </c>
      <c r="G2717" t="str">
        <f>IFERROR(LOOKUP(テーブル_Swim015[[#This Row],[選手番号]],Sheet2!A:A,Sheet2!B:B),"")</f>
        <v/>
      </c>
    </row>
    <row r="2718" spans="1:7">
      <c r="A2718" t="str">
        <f>IFERROR(テーブル_Swim015[[#This Row],[UID]],"")</f>
        <v/>
      </c>
      <c r="B2718" t="str">
        <f>IFERROR(テーブル_Swim015[[#This Row],[組]],"")</f>
        <v/>
      </c>
      <c r="C2718" t="str">
        <f>IFERROR(テーブル_Swim015[[#This Row],[水路]],"")</f>
        <v/>
      </c>
      <c r="E2718" t="str">
        <f>IFERROR(LOOKUP(テーブル_Swim015[[#This Row],[選手番号]],Sheet3!A:A,Sheet3!C:C),"")</f>
        <v/>
      </c>
      <c r="G2718" t="str">
        <f>IFERROR(LOOKUP(テーブル_Swim015[[#This Row],[選手番号]],Sheet2!A:A,Sheet2!B:B),"")</f>
        <v/>
      </c>
    </row>
    <row r="2719" spans="1:7">
      <c r="A2719" t="str">
        <f>IFERROR(テーブル_Swim015[[#This Row],[UID]],"")</f>
        <v/>
      </c>
      <c r="B2719" t="str">
        <f>IFERROR(テーブル_Swim015[[#This Row],[組]],"")</f>
        <v/>
      </c>
      <c r="C2719" t="str">
        <f>IFERROR(テーブル_Swim015[[#This Row],[水路]],"")</f>
        <v/>
      </c>
      <c r="E2719" t="str">
        <f>IFERROR(LOOKUP(テーブル_Swim015[[#This Row],[選手番号]],Sheet3!A:A,Sheet3!C:C),"")</f>
        <v/>
      </c>
      <c r="G2719" t="str">
        <f>IFERROR(LOOKUP(テーブル_Swim015[[#This Row],[選手番号]],Sheet2!A:A,Sheet2!B:B),"")</f>
        <v/>
      </c>
    </row>
    <row r="2720" spans="1:7">
      <c r="A2720" t="str">
        <f>IFERROR(テーブル_Swim015[[#This Row],[UID]],"")</f>
        <v/>
      </c>
      <c r="B2720" t="str">
        <f>IFERROR(テーブル_Swim015[[#This Row],[組]],"")</f>
        <v/>
      </c>
      <c r="C2720" t="str">
        <f>IFERROR(テーブル_Swim015[[#This Row],[水路]],"")</f>
        <v/>
      </c>
      <c r="E2720" t="str">
        <f>IFERROR(LOOKUP(テーブル_Swim015[[#This Row],[選手番号]],Sheet3!A:A,Sheet3!C:C),"")</f>
        <v/>
      </c>
      <c r="G2720" t="str">
        <f>IFERROR(LOOKUP(テーブル_Swim015[[#This Row],[選手番号]],Sheet2!A:A,Sheet2!B:B),"")</f>
        <v/>
      </c>
    </row>
    <row r="2721" spans="1:7">
      <c r="A2721" t="str">
        <f>IFERROR(テーブル_Swim015[[#This Row],[UID]],"")</f>
        <v/>
      </c>
      <c r="B2721" t="str">
        <f>IFERROR(テーブル_Swim015[[#This Row],[組]],"")</f>
        <v/>
      </c>
      <c r="C2721" t="str">
        <f>IFERROR(テーブル_Swim015[[#This Row],[水路]],"")</f>
        <v/>
      </c>
      <c r="E2721" t="str">
        <f>IFERROR(LOOKUP(テーブル_Swim015[[#This Row],[選手番号]],Sheet3!A:A,Sheet3!C:C),"")</f>
        <v/>
      </c>
      <c r="G2721" t="str">
        <f>IFERROR(LOOKUP(テーブル_Swim015[[#This Row],[選手番号]],Sheet2!A:A,Sheet2!B:B),"")</f>
        <v/>
      </c>
    </row>
    <row r="2722" spans="1:7">
      <c r="A2722" t="str">
        <f>IFERROR(テーブル_Swim015[[#This Row],[UID]],"")</f>
        <v/>
      </c>
      <c r="B2722" t="str">
        <f>IFERROR(テーブル_Swim015[[#This Row],[組]],"")</f>
        <v/>
      </c>
      <c r="C2722" t="str">
        <f>IFERROR(テーブル_Swim015[[#This Row],[水路]],"")</f>
        <v/>
      </c>
      <c r="E2722" t="str">
        <f>IFERROR(LOOKUP(テーブル_Swim015[[#This Row],[選手番号]],Sheet3!A:A,Sheet3!C:C),"")</f>
        <v/>
      </c>
      <c r="G2722" t="str">
        <f>IFERROR(LOOKUP(テーブル_Swim015[[#This Row],[選手番号]],Sheet2!A:A,Sheet2!B:B),"")</f>
        <v/>
      </c>
    </row>
    <row r="2723" spans="1:7">
      <c r="A2723" t="str">
        <f>IFERROR(テーブル_Swim015[[#This Row],[UID]],"")</f>
        <v/>
      </c>
      <c r="B2723" t="str">
        <f>IFERROR(テーブル_Swim015[[#This Row],[組]],"")</f>
        <v/>
      </c>
      <c r="C2723" t="str">
        <f>IFERROR(テーブル_Swim015[[#This Row],[水路]],"")</f>
        <v/>
      </c>
      <c r="E2723" t="str">
        <f>IFERROR(LOOKUP(テーブル_Swim015[[#This Row],[選手番号]],Sheet3!A:A,Sheet3!C:C),"")</f>
        <v/>
      </c>
      <c r="G2723" t="str">
        <f>IFERROR(LOOKUP(テーブル_Swim015[[#This Row],[選手番号]],Sheet2!A:A,Sheet2!B:B),"")</f>
        <v/>
      </c>
    </row>
    <row r="2724" spans="1:7">
      <c r="A2724" t="str">
        <f>IFERROR(テーブル_Swim015[[#This Row],[UID]],"")</f>
        <v/>
      </c>
      <c r="B2724" t="str">
        <f>IFERROR(テーブル_Swim015[[#This Row],[組]],"")</f>
        <v/>
      </c>
      <c r="C2724" t="str">
        <f>IFERROR(テーブル_Swim015[[#This Row],[水路]],"")</f>
        <v/>
      </c>
      <c r="E2724" t="str">
        <f>IFERROR(LOOKUP(テーブル_Swim015[[#This Row],[選手番号]],Sheet3!A:A,Sheet3!C:C),"")</f>
        <v/>
      </c>
      <c r="G2724" t="str">
        <f>IFERROR(LOOKUP(テーブル_Swim015[[#This Row],[選手番号]],Sheet2!A:A,Sheet2!B:B),"")</f>
        <v/>
      </c>
    </row>
    <row r="2725" spans="1:7">
      <c r="A2725" t="str">
        <f>IFERROR(テーブル_Swim015[[#This Row],[UID]],"")</f>
        <v/>
      </c>
      <c r="B2725" t="str">
        <f>IFERROR(テーブル_Swim015[[#This Row],[組]],"")</f>
        <v/>
      </c>
      <c r="C2725" t="str">
        <f>IFERROR(テーブル_Swim015[[#This Row],[水路]],"")</f>
        <v/>
      </c>
      <c r="E2725" t="str">
        <f>IFERROR(LOOKUP(テーブル_Swim015[[#This Row],[選手番号]],Sheet3!A:A,Sheet3!C:C),"")</f>
        <v/>
      </c>
      <c r="G2725" t="str">
        <f>IFERROR(LOOKUP(テーブル_Swim015[[#This Row],[選手番号]],Sheet2!A:A,Sheet2!B:B),"")</f>
        <v/>
      </c>
    </row>
    <row r="2726" spans="1:7">
      <c r="A2726" t="str">
        <f>IFERROR(テーブル_Swim015[[#This Row],[UID]],"")</f>
        <v/>
      </c>
      <c r="B2726" t="str">
        <f>IFERROR(テーブル_Swim015[[#This Row],[組]],"")</f>
        <v/>
      </c>
      <c r="C2726" t="str">
        <f>IFERROR(テーブル_Swim015[[#This Row],[水路]],"")</f>
        <v/>
      </c>
      <c r="E2726" t="str">
        <f>IFERROR(LOOKUP(テーブル_Swim015[[#This Row],[選手番号]],Sheet3!A:A,Sheet3!C:C),"")</f>
        <v/>
      </c>
      <c r="G2726" t="str">
        <f>IFERROR(LOOKUP(テーブル_Swim015[[#This Row],[選手番号]],Sheet2!A:A,Sheet2!B:B),"")</f>
        <v/>
      </c>
    </row>
    <row r="2727" spans="1:7">
      <c r="A2727" t="str">
        <f>IFERROR(テーブル_Swim015[[#This Row],[UID]],"")</f>
        <v/>
      </c>
      <c r="B2727" t="str">
        <f>IFERROR(テーブル_Swim015[[#This Row],[組]],"")</f>
        <v/>
      </c>
      <c r="C2727" t="str">
        <f>IFERROR(テーブル_Swim015[[#This Row],[水路]],"")</f>
        <v/>
      </c>
      <c r="E2727" t="str">
        <f>IFERROR(LOOKUP(テーブル_Swim015[[#This Row],[選手番号]],Sheet3!A:A,Sheet3!C:C),"")</f>
        <v/>
      </c>
      <c r="G2727" t="str">
        <f>IFERROR(LOOKUP(テーブル_Swim015[[#This Row],[選手番号]],Sheet2!A:A,Sheet2!B:B),"")</f>
        <v/>
      </c>
    </row>
    <row r="2728" spans="1:7">
      <c r="A2728" t="str">
        <f>IFERROR(テーブル_Swim015[[#This Row],[UID]],"")</f>
        <v/>
      </c>
      <c r="B2728" t="str">
        <f>IFERROR(テーブル_Swim015[[#This Row],[組]],"")</f>
        <v/>
      </c>
      <c r="C2728" t="str">
        <f>IFERROR(テーブル_Swim015[[#This Row],[水路]],"")</f>
        <v/>
      </c>
      <c r="E2728" t="str">
        <f>IFERROR(LOOKUP(テーブル_Swim015[[#This Row],[選手番号]],Sheet3!A:A,Sheet3!C:C),"")</f>
        <v/>
      </c>
      <c r="G2728" t="str">
        <f>IFERROR(LOOKUP(テーブル_Swim015[[#This Row],[選手番号]],Sheet2!A:A,Sheet2!B:B),"")</f>
        <v/>
      </c>
    </row>
    <row r="2729" spans="1:7">
      <c r="A2729" t="str">
        <f>IFERROR(テーブル_Swim015[[#This Row],[UID]],"")</f>
        <v/>
      </c>
      <c r="B2729" t="str">
        <f>IFERROR(テーブル_Swim015[[#This Row],[組]],"")</f>
        <v/>
      </c>
      <c r="C2729" t="str">
        <f>IFERROR(テーブル_Swim015[[#This Row],[水路]],"")</f>
        <v/>
      </c>
      <c r="E2729" t="str">
        <f>IFERROR(LOOKUP(テーブル_Swim015[[#This Row],[選手番号]],Sheet3!A:A,Sheet3!C:C),"")</f>
        <v/>
      </c>
      <c r="G2729" t="str">
        <f>IFERROR(LOOKUP(テーブル_Swim015[[#This Row],[選手番号]],Sheet2!A:A,Sheet2!B:B),"")</f>
        <v/>
      </c>
    </row>
    <row r="2730" spans="1:7">
      <c r="A2730" t="str">
        <f>IFERROR(テーブル_Swim015[[#This Row],[UID]],"")</f>
        <v/>
      </c>
      <c r="B2730" t="str">
        <f>IFERROR(テーブル_Swim015[[#This Row],[組]],"")</f>
        <v/>
      </c>
      <c r="C2730" t="str">
        <f>IFERROR(テーブル_Swim015[[#This Row],[水路]],"")</f>
        <v/>
      </c>
      <c r="E2730" t="str">
        <f>IFERROR(LOOKUP(テーブル_Swim015[[#This Row],[選手番号]],Sheet3!A:A,Sheet3!C:C),"")</f>
        <v/>
      </c>
      <c r="G2730" t="str">
        <f>IFERROR(LOOKUP(テーブル_Swim015[[#This Row],[選手番号]],Sheet2!A:A,Sheet2!B:B),"")</f>
        <v/>
      </c>
    </row>
    <row r="2731" spans="1:7">
      <c r="A2731" t="str">
        <f>IFERROR(テーブル_Swim015[[#This Row],[UID]],"")</f>
        <v/>
      </c>
      <c r="B2731" t="str">
        <f>IFERROR(テーブル_Swim015[[#This Row],[組]],"")</f>
        <v/>
      </c>
      <c r="C2731" t="str">
        <f>IFERROR(テーブル_Swim015[[#This Row],[水路]],"")</f>
        <v/>
      </c>
      <c r="E2731" t="str">
        <f>IFERROR(LOOKUP(テーブル_Swim015[[#This Row],[選手番号]],Sheet3!A:A,Sheet3!C:C),"")</f>
        <v/>
      </c>
      <c r="G2731" t="str">
        <f>IFERROR(LOOKUP(テーブル_Swim015[[#This Row],[選手番号]],Sheet2!A:A,Sheet2!B:B),"")</f>
        <v/>
      </c>
    </row>
    <row r="2732" spans="1:7">
      <c r="A2732" t="str">
        <f>IFERROR(テーブル_Swim015[[#This Row],[UID]],"")</f>
        <v/>
      </c>
      <c r="B2732" t="str">
        <f>IFERROR(テーブル_Swim015[[#This Row],[組]],"")</f>
        <v/>
      </c>
      <c r="C2732" t="str">
        <f>IFERROR(テーブル_Swim015[[#This Row],[水路]],"")</f>
        <v/>
      </c>
      <c r="E2732" t="str">
        <f>IFERROR(LOOKUP(テーブル_Swim015[[#This Row],[選手番号]],Sheet3!A:A,Sheet3!C:C),"")</f>
        <v/>
      </c>
      <c r="G2732" t="str">
        <f>IFERROR(LOOKUP(テーブル_Swim015[[#This Row],[選手番号]],Sheet2!A:A,Sheet2!B:B),"")</f>
        <v/>
      </c>
    </row>
    <row r="2733" spans="1:7">
      <c r="A2733" t="str">
        <f>IFERROR(テーブル_Swim015[[#This Row],[UID]],"")</f>
        <v/>
      </c>
      <c r="B2733" t="str">
        <f>IFERROR(テーブル_Swim015[[#This Row],[組]],"")</f>
        <v/>
      </c>
      <c r="C2733" t="str">
        <f>IFERROR(テーブル_Swim015[[#This Row],[水路]],"")</f>
        <v/>
      </c>
      <c r="E2733" t="str">
        <f>IFERROR(LOOKUP(テーブル_Swim015[[#This Row],[選手番号]],Sheet3!A:A,Sheet3!C:C),"")</f>
        <v/>
      </c>
      <c r="G2733" t="str">
        <f>IFERROR(LOOKUP(テーブル_Swim015[[#This Row],[選手番号]],Sheet2!A:A,Sheet2!B:B),"")</f>
        <v/>
      </c>
    </row>
    <row r="2734" spans="1:7">
      <c r="A2734" t="str">
        <f>IFERROR(テーブル_Swim015[[#This Row],[UID]],"")</f>
        <v/>
      </c>
      <c r="B2734" t="str">
        <f>IFERROR(テーブル_Swim015[[#This Row],[組]],"")</f>
        <v/>
      </c>
      <c r="C2734" t="str">
        <f>IFERROR(テーブル_Swim015[[#This Row],[水路]],"")</f>
        <v/>
      </c>
      <c r="E2734" t="str">
        <f>IFERROR(LOOKUP(テーブル_Swim015[[#This Row],[選手番号]],Sheet3!A:A,Sheet3!C:C),"")</f>
        <v/>
      </c>
      <c r="G2734" t="str">
        <f>IFERROR(LOOKUP(テーブル_Swim015[[#This Row],[選手番号]],Sheet2!A:A,Sheet2!B:B),"")</f>
        <v/>
      </c>
    </row>
    <row r="2735" spans="1:7">
      <c r="A2735" t="str">
        <f>IFERROR(テーブル_Swim015[[#This Row],[UID]],"")</f>
        <v/>
      </c>
      <c r="B2735" t="str">
        <f>IFERROR(テーブル_Swim015[[#This Row],[組]],"")</f>
        <v/>
      </c>
      <c r="C2735" t="str">
        <f>IFERROR(テーブル_Swim015[[#This Row],[水路]],"")</f>
        <v/>
      </c>
      <c r="E2735" t="str">
        <f>IFERROR(LOOKUP(テーブル_Swim015[[#This Row],[選手番号]],Sheet3!A:A,Sheet3!C:C),"")</f>
        <v/>
      </c>
      <c r="G2735" t="str">
        <f>IFERROR(LOOKUP(テーブル_Swim015[[#This Row],[選手番号]],Sheet2!A:A,Sheet2!B:B),"")</f>
        <v/>
      </c>
    </row>
    <row r="2736" spans="1:7">
      <c r="A2736" t="str">
        <f>IFERROR(テーブル_Swim015[[#This Row],[UID]],"")</f>
        <v/>
      </c>
      <c r="B2736" t="str">
        <f>IFERROR(テーブル_Swim015[[#This Row],[組]],"")</f>
        <v/>
      </c>
      <c r="C2736" t="str">
        <f>IFERROR(テーブル_Swim015[[#This Row],[水路]],"")</f>
        <v/>
      </c>
      <c r="E2736" t="str">
        <f>IFERROR(LOOKUP(テーブル_Swim015[[#This Row],[選手番号]],Sheet3!A:A,Sheet3!C:C),"")</f>
        <v/>
      </c>
      <c r="G2736" t="str">
        <f>IFERROR(LOOKUP(テーブル_Swim015[[#This Row],[選手番号]],Sheet2!A:A,Sheet2!B:B),"")</f>
        <v/>
      </c>
    </row>
    <row r="2737" spans="1:7">
      <c r="A2737" t="str">
        <f>IFERROR(テーブル_Swim015[[#This Row],[UID]],"")</f>
        <v/>
      </c>
      <c r="B2737" t="str">
        <f>IFERROR(テーブル_Swim015[[#This Row],[組]],"")</f>
        <v/>
      </c>
      <c r="C2737" t="str">
        <f>IFERROR(テーブル_Swim015[[#This Row],[水路]],"")</f>
        <v/>
      </c>
      <c r="E2737" t="str">
        <f>IFERROR(LOOKUP(テーブル_Swim015[[#This Row],[選手番号]],Sheet3!A:A,Sheet3!C:C),"")</f>
        <v/>
      </c>
      <c r="G2737" t="str">
        <f>IFERROR(LOOKUP(テーブル_Swim015[[#This Row],[選手番号]],Sheet2!A:A,Sheet2!B:B),"")</f>
        <v/>
      </c>
    </row>
    <row r="2738" spans="1:7">
      <c r="A2738" t="str">
        <f>IFERROR(テーブル_Swim015[[#This Row],[UID]],"")</f>
        <v/>
      </c>
      <c r="B2738" t="str">
        <f>IFERROR(テーブル_Swim015[[#This Row],[組]],"")</f>
        <v/>
      </c>
      <c r="C2738" t="str">
        <f>IFERROR(テーブル_Swim015[[#This Row],[水路]],"")</f>
        <v/>
      </c>
      <c r="E2738" t="str">
        <f>IFERROR(LOOKUP(テーブル_Swim015[[#This Row],[選手番号]],Sheet3!A:A,Sheet3!C:C),"")</f>
        <v/>
      </c>
      <c r="G2738" t="str">
        <f>IFERROR(LOOKUP(テーブル_Swim015[[#This Row],[選手番号]],Sheet2!A:A,Sheet2!B:B),"")</f>
        <v/>
      </c>
    </row>
    <row r="2739" spans="1:7">
      <c r="A2739" t="str">
        <f>IFERROR(テーブル_Swim015[[#This Row],[UID]],"")</f>
        <v/>
      </c>
      <c r="B2739" t="str">
        <f>IFERROR(テーブル_Swim015[[#This Row],[組]],"")</f>
        <v/>
      </c>
      <c r="C2739" t="str">
        <f>IFERROR(テーブル_Swim015[[#This Row],[水路]],"")</f>
        <v/>
      </c>
      <c r="E2739" t="str">
        <f>IFERROR(LOOKUP(テーブル_Swim015[[#This Row],[選手番号]],Sheet3!A:A,Sheet3!C:C),"")</f>
        <v/>
      </c>
      <c r="G2739" t="str">
        <f>IFERROR(LOOKUP(テーブル_Swim015[[#This Row],[選手番号]],Sheet2!A:A,Sheet2!B:B),"")</f>
        <v/>
      </c>
    </row>
    <row r="2740" spans="1:7">
      <c r="A2740" t="str">
        <f>IFERROR(テーブル_Swim015[[#This Row],[UID]],"")</f>
        <v/>
      </c>
      <c r="B2740" t="str">
        <f>IFERROR(テーブル_Swim015[[#This Row],[組]],"")</f>
        <v/>
      </c>
      <c r="C2740" t="str">
        <f>IFERROR(テーブル_Swim015[[#This Row],[水路]],"")</f>
        <v/>
      </c>
      <c r="E2740" t="str">
        <f>IFERROR(LOOKUP(テーブル_Swim015[[#This Row],[選手番号]],Sheet3!A:A,Sheet3!C:C),"")</f>
        <v/>
      </c>
      <c r="G2740" t="str">
        <f>IFERROR(LOOKUP(テーブル_Swim015[[#This Row],[選手番号]],Sheet2!A:A,Sheet2!B:B),"")</f>
        <v/>
      </c>
    </row>
    <row r="2741" spans="1:7">
      <c r="A2741" t="str">
        <f>IFERROR(テーブル_Swim015[[#This Row],[UID]],"")</f>
        <v/>
      </c>
      <c r="B2741" t="str">
        <f>IFERROR(テーブル_Swim015[[#This Row],[組]],"")</f>
        <v/>
      </c>
      <c r="C2741" t="str">
        <f>IFERROR(テーブル_Swim015[[#This Row],[水路]],"")</f>
        <v/>
      </c>
      <c r="E2741" t="str">
        <f>IFERROR(LOOKUP(テーブル_Swim015[[#This Row],[選手番号]],Sheet3!A:A,Sheet3!C:C),"")</f>
        <v/>
      </c>
      <c r="G2741" t="str">
        <f>IFERROR(LOOKUP(テーブル_Swim015[[#This Row],[選手番号]],Sheet2!A:A,Sheet2!B:B),"")</f>
        <v/>
      </c>
    </row>
    <row r="2742" spans="1:7">
      <c r="A2742" t="str">
        <f>IFERROR(テーブル_Swim015[[#This Row],[UID]],"")</f>
        <v/>
      </c>
      <c r="B2742" t="str">
        <f>IFERROR(テーブル_Swim015[[#This Row],[組]],"")</f>
        <v/>
      </c>
      <c r="C2742" t="str">
        <f>IFERROR(テーブル_Swim015[[#This Row],[水路]],"")</f>
        <v/>
      </c>
      <c r="E2742" t="str">
        <f>IFERROR(LOOKUP(テーブル_Swim015[[#This Row],[選手番号]],Sheet3!A:A,Sheet3!C:C),"")</f>
        <v/>
      </c>
      <c r="G2742" t="str">
        <f>IFERROR(LOOKUP(テーブル_Swim015[[#This Row],[選手番号]],Sheet2!A:A,Sheet2!B:B),"")</f>
        <v/>
      </c>
    </row>
    <row r="2743" spans="1:7">
      <c r="A2743" t="str">
        <f>IFERROR(テーブル_Swim015[[#This Row],[UID]],"")</f>
        <v/>
      </c>
      <c r="B2743" t="str">
        <f>IFERROR(テーブル_Swim015[[#This Row],[組]],"")</f>
        <v/>
      </c>
      <c r="C2743" t="str">
        <f>IFERROR(テーブル_Swim015[[#This Row],[水路]],"")</f>
        <v/>
      </c>
      <c r="E2743" t="str">
        <f>IFERROR(LOOKUP(テーブル_Swim015[[#This Row],[選手番号]],Sheet3!A:A,Sheet3!C:C),"")</f>
        <v/>
      </c>
      <c r="G2743" t="str">
        <f>IFERROR(LOOKUP(テーブル_Swim015[[#This Row],[選手番号]],Sheet2!A:A,Sheet2!B:B),"")</f>
        <v/>
      </c>
    </row>
    <row r="2744" spans="1:7">
      <c r="A2744" t="str">
        <f>IFERROR(テーブル_Swim015[[#This Row],[UID]],"")</f>
        <v/>
      </c>
      <c r="B2744" t="str">
        <f>IFERROR(テーブル_Swim015[[#This Row],[組]],"")</f>
        <v/>
      </c>
      <c r="C2744" t="str">
        <f>IFERROR(テーブル_Swim015[[#This Row],[水路]],"")</f>
        <v/>
      </c>
      <c r="E2744" t="str">
        <f>IFERROR(LOOKUP(テーブル_Swim015[[#This Row],[選手番号]],Sheet3!A:A,Sheet3!C:C),"")</f>
        <v/>
      </c>
      <c r="G2744" t="str">
        <f>IFERROR(LOOKUP(テーブル_Swim015[[#This Row],[選手番号]],Sheet2!A:A,Sheet2!B:B),"")</f>
        <v/>
      </c>
    </row>
    <row r="2745" spans="1:7">
      <c r="A2745" t="str">
        <f>IFERROR(テーブル_Swim015[[#This Row],[UID]],"")</f>
        <v/>
      </c>
      <c r="B2745" t="str">
        <f>IFERROR(テーブル_Swim015[[#This Row],[組]],"")</f>
        <v/>
      </c>
      <c r="C2745" t="str">
        <f>IFERROR(テーブル_Swim015[[#This Row],[水路]],"")</f>
        <v/>
      </c>
      <c r="E2745" t="str">
        <f>IFERROR(LOOKUP(テーブル_Swim015[[#This Row],[選手番号]],Sheet3!A:A,Sheet3!C:C),"")</f>
        <v/>
      </c>
      <c r="G2745" t="str">
        <f>IFERROR(LOOKUP(テーブル_Swim015[[#This Row],[選手番号]],Sheet2!A:A,Sheet2!B:B),"")</f>
        <v/>
      </c>
    </row>
    <row r="2746" spans="1:7">
      <c r="A2746" t="str">
        <f>IFERROR(テーブル_Swim015[[#This Row],[UID]],"")</f>
        <v/>
      </c>
      <c r="B2746" t="str">
        <f>IFERROR(テーブル_Swim015[[#This Row],[組]],"")</f>
        <v/>
      </c>
      <c r="C2746" t="str">
        <f>IFERROR(テーブル_Swim015[[#This Row],[水路]],"")</f>
        <v/>
      </c>
      <c r="E2746" t="str">
        <f>IFERROR(LOOKUP(テーブル_Swim015[[#This Row],[選手番号]],Sheet3!A:A,Sheet3!C:C),"")</f>
        <v/>
      </c>
      <c r="G2746" t="str">
        <f>IFERROR(LOOKUP(テーブル_Swim015[[#This Row],[選手番号]],Sheet2!A:A,Sheet2!B:B),"")</f>
        <v/>
      </c>
    </row>
    <row r="2747" spans="1:7">
      <c r="A2747" t="str">
        <f>IFERROR(テーブル_Swim015[[#This Row],[UID]],"")</f>
        <v/>
      </c>
      <c r="B2747" t="str">
        <f>IFERROR(テーブル_Swim015[[#This Row],[組]],"")</f>
        <v/>
      </c>
      <c r="C2747" t="str">
        <f>IFERROR(テーブル_Swim015[[#This Row],[水路]],"")</f>
        <v/>
      </c>
      <c r="E2747" t="str">
        <f>IFERROR(LOOKUP(テーブル_Swim015[[#This Row],[選手番号]],Sheet3!A:A,Sheet3!C:C),"")</f>
        <v/>
      </c>
      <c r="G2747" t="str">
        <f>IFERROR(LOOKUP(テーブル_Swim015[[#This Row],[選手番号]],Sheet2!A:A,Sheet2!B:B),"")</f>
        <v/>
      </c>
    </row>
    <row r="2748" spans="1:7">
      <c r="A2748" t="str">
        <f>IFERROR(テーブル_Swim015[[#This Row],[UID]],"")</f>
        <v/>
      </c>
      <c r="B2748" t="str">
        <f>IFERROR(テーブル_Swim015[[#This Row],[組]],"")</f>
        <v/>
      </c>
      <c r="C2748" t="str">
        <f>IFERROR(テーブル_Swim015[[#This Row],[水路]],"")</f>
        <v/>
      </c>
      <c r="E2748" t="str">
        <f>IFERROR(LOOKUP(テーブル_Swim015[[#This Row],[選手番号]],Sheet3!A:A,Sheet3!C:C),"")</f>
        <v/>
      </c>
      <c r="G2748" t="str">
        <f>IFERROR(LOOKUP(テーブル_Swim015[[#This Row],[選手番号]],Sheet2!A:A,Sheet2!B:B),"")</f>
        <v/>
      </c>
    </row>
    <row r="2749" spans="1:7">
      <c r="A2749" t="str">
        <f>IFERROR(テーブル_Swim015[[#This Row],[UID]],"")</f>
        <v/>
      </c>
      <c r="B2749" t="str">
        <f>IFERROR(テーブル_Swim015[[#This Row],[組]],"")</f>
        <v/>
      </c>
      <c r="C2749" t="str">
        <f>IFERROR(テーブル_Swim015[[#This Row],[水路]],"")</f>
        <v/>
      </c>
      <c r="E2749" t="str">
        <f>IFERROR(LOOKUP(テーブル_Swim015[[#This Row],[選手番号]],Sheet3!A:A,Sheet3!C:C),"")</f>
        <v/>
      </c>
      <c r="G2749" t="str">
        <f>IFERROR(LOOKUP(テーブル_Swim015[[#This Row],[選手番号]],Sheet2!A:A,Sheet2!B:B),"")</f>
        <v/>
      </c>
    </row>
    <row r="2750" spans="1:7">
      <c r="A2750" t="str">
        <f>IFERROR(テーブル_Swim015[[#This Row],[UID]],"")</f>
        <v/>
      </c>
      <c r="B2750" t="str">
        <f>IFERROR(テーブル_Swim015[[#This Row],[組]],"")</f>
        <v/>
      </c>
      <c r="C2750" t="str">
        <f>IFERROR(テーブル_Swim015[[#This Row],[水路]],"")</f>
        <v/>
      </c>
      <c r="E2750" t="str">
        <f>IFERROR(LOOKUP(テーブル_Swim015[[#This Row],[選手番号]],Sheet3!A:A,Sheet3!C:C),"")</f>
        <v/>
      </c>
      <c r="G2750" t="str">
        <f>IFERROR(LOOKUP(テーブル_Swim015[[#This Row],[選手番号]],Sheet2!A:A,Sheet2!B:B),"")</f>
        <v/>
      </c>
    </row>
    <row r="2751" spans="1:7">
      <c r="A2751" t="str">
        <f>IFERROR(テーブル_Swim015[[#This Row],[UID]],"")</f>
        <v/>
      </c>
      <c r="B2751" t="str">
        <f>IFERROR(テーブル_Swim015[[#This Row],[組]],"")</f>
        <v/>
      </c>
      <c r="C2751" t="str">
        <f>IFERROR(テーブル_Swim015[[#This Row],[水路]],"")</f>
        <v/>
      </c>
      <c r="E2751" t="str">
        <f>IFERROR(LOOKUP(テーブル_Swim015[[#This Row],[選手番号]],Sheet3!A:A,Sheet3!C:C),"")</f>
        <v/>
      </c>
      <c r="G2751" t="str">
        <f>IFERROR(LOOKUP(テーブル_Swim015[[#This Row],[選手番号]],Sheet2!A:A,Sheet2!B:B),"")</f>
        <v/>
      </c>
    </row>
    <row r="2752" spans="1:7">
      <c r="A2752" t="str">
        <f>IFERROR(テーブル_Swim015[[#This Row],[UID]],"")</f>
        <v/>
      </c>
      <c r="B2752" t="str">
        <f>IFERROR(テーブル_Swim015[[#This Row],[組]],"")</f>
        <v/>
      </c>
      <c r="C2752" t="str">
        <f>IFERROR(テーブル_Swim015[[#This Row],[水路]],"")</f>
        <v/>
      </c>
      <c r="E2752" t="str">
        <f>IFERROR(LOOKUP(テーブル_Swim015[[#This Row],[選手番号]],Sheet3!A:A,Sheet3!C:C),"")</f>
        <v/>
      </c>
      <c r="G2752" t="str">
        <f>IFERROR(LOOKUP(テーブル_Swim015[[#This Row],[選手番号]],Sheet2!A:A,Sheet2!B:B),"")</f>
        <v/>
      </c>
    </row>
    <row r="2753" spans="1:7">
      <c r="A2753" t="str">
        <f>IFERROR(テーブル_Swim015[[#This Row],[UID]],"")</f>
        <v/>
      </c>
      <c r="B2753" t="str">
        <f>IFERROR(テーブル_Swim015[[#This Row],[組]],"")</f>
        <v/>
      </c>
      <c r="C2753" t="str">
        <f>IFERROR(テーブル_Swim015[[#This Row],[水路]],"")</f>
        <v/>
      </c>
      <c r="E2753" t="str">
        <f>IFERROR(LOOKUP(テーブル_Swim015[[#This Row],[選手番号]],Sheet3!A:A,Sheet3!C:C),"")</f>
        <v/>
      </c>
      <c r="G2753" t="str">
        <f>IFERROR(LOOKUP(テーブル_Swim015[[#This Row],[選手番号]],Sheet2!A:A,Sheet2!B:B),"")</f>
        <v/>
      </c>
    </row>
    <row r="2754" spans="1:7">
      <c r="A2754" t="str">
        <f>IFERROR(テーブル_Swim015[[#This Row],[UID]],"")</f>
        <v/>
      </c>
      <c r="B2754" t="str">
        <f>IFERROR(テーブル_Swim015[[#This Row],[組]],"")</f>
        <v/>
      </c>
      <c r="C2754" t="str">
        <f>IFERROR(テーブル_Swim015[[#This Row],[水路]],"")</f>
        <v/>
      </c>
      <c r="E2754" t="str">
        <f>IFERROR(LOOKUP(テーブル_Swim015[[#This Row],[選手番号]],Sheet3!A:A,Sheet3!C:C),"")</f>
        <v/>
      </c>
      <c r="G2754" t="str">
        <f>IFERROR(LOOKUP(テーブル_Swim015[[#This Row],[選手番号]],Sheet2!A:A,Sheet2!B:B),"")</f>
        <v/>
      </c>
    </row>
    <row r="2755" spans="1:7">
      <c r="A2755" t="str">
        <f>IFERROR(テーブル_Swim015[[#This Row],[UID]],"")</f>
        <v/>
      </c>
      <c r="B2755" t="str">
        <f>IFERROR(テーブル_Swim015[[#This Row],[組]],"")</f>
        <v/>
      </c>
      <c r="C2755" t="str">
        <f>IFERROR(テーブル_Swim015[[#This Row],[水路]],"")</f>
        <v/>
      </c>
      <c r="E2755" t="str">
        <f>IFERROR(LOOKUP(テーブル_Swim015[[#This Row],[選手番号]],Sheet3!A:A,Sheet3!C:C),"")</f>
        <v/>
      </c>
      <c r="G2755" t="str">
        <f>IFERROR(LOOKUP(テーブル_Swim015[[#This Row],[選手番号]],Sheet2!A:A,Sheet2!B:B),"")</f>
        <v/>
      </c>
    </row>
    <row r="2756" spans="1:7">
      <c r="A2756" t="str">
        <f>IFERROR(テーブル_Swim015[[#This Row],[UID]],"")</f>
        <v/>
      </c>
      <c r="B2756" t="str">
        <f>IFERROR(テーブル_Swim015[[#This Row],[組]],"")</f>
        <v/>
      </c>
      <c r="C2756" t="str">
        <f>IFERROR(テーブル_Swim015[[#This Row],[水路]],"")</f>
        <v/>
      </c>
      <c r="E2756" t="str">
        <f>IFERROR(LOOKUP(テーブル_Swim015[[#This Row],[選手番号]],Sheet3!A:A,Sheet3!C:C),"")</f>
        <v/>
      </c>
      <c r="G2756" t="str">
        <f>IFERROR(LOOKUP(テーブル_Swim015[[#This Row],[選手番号]],Sheet2!A:A,Sheet2!B:B),"")</f>
        <v/>
      </c>
    </row>
    <row r="2757" spans="1:7">
      <c r="A2757" t="str">
        <f>IFERROR(テーブル_Swim015[[#This Row],[UID]],"")</f>
        <v/>
      </c>
      <c r="B2757" t="str">
        <f>IFERROR(テーブル_Swim015[[#This Row],[組]],"")</f>
        <v/>
      </c>
      <c r="C2757" t="str">
        <f>IFERROR(テーブル_Swim015[[#This Row],[水路]],"")</f>
        <v/>
      </c>
      <c r="E2757" t="str">
        <f>IFERROR(LOOKUP(テーブル_Swim015[[#This Row],[選手番号]],Sheet3!A:A,Sheet3!C:C),"")</f>
        <v/>
      </c>
      <c r="G2757" t="str">
        <f>IFERROR(LOOKUP(テーブル_Swim015[[#This Row],[選手番号]],Sheet2!A:A,Sheet2!B:B),"")</f>
        <v/>
      </c>
    </row>
    <row r="2758" spans="1:7">
      <c r="A2758" t="str">
        <f>IFERROR(テーブル_Swim015[[#This Row],[UID]],"")</f>
        <v/>
      </c>
      <c r="B2758" t="str">
        <f>IFERROR(テーブル_Swim015[[#This Row],[組]],"")</f>
        <v/>
      </c>
      <c r="C2758" t="str">
        <f>IFERROR(テーブル_Swim015[[#This Row],[水路]],"")</f>
        <v/>
      </c>
      <c r="E2758" t="str">
        <f>IFERROR(LOOKUP(テーブル_Swim015[[#This Row],[選手番号]],Sheet3!A:A,Sheet3!C:C),"")</f>
        <v/>
      </c>
      <c r="G2758" t="str">
        <f>IFERROR(LOOKUP(テーブル_Swim015[[#This Row],[選手番号]],Sheet2!A:A,Sheet2!B:B),"")</f>
        <v/>
      </c>
    </row>
    <row r="2759" spans="1:7">
      <c r="A2759" t="str">
        <f>IFERROR(テーブル_Swim015[[#This Row],[UID]],"")</f>
        <v/>
      </c>
      <c r="B2759" t="str">
        <f>IFERROR(テーブル_Swim015[[#This Row],[組]],"")</f>
        <v/>
      </c>
      <c r="C2759" t="str">
        <f>IFERROR(テーブル_Swim015[[#This Row],[水路]],"")</f>
        <v/>
      </c>
      <c r="E2759" t="str">
        <f>IFERROR(LOOKUP(テーブル_Swim015[[#This Row],[選手番号]],Sheet3!A:A,Sheet3!C:C),"")</f>
        <v/>
      </c>
      <c r="G2759" t="str">
        <f>IFERROR(LOOKUP(テーブル_Swim015[[#This Row],[選手番号]],Sheet2!A:A,Sheet2!B:B),"")</f>
        <v/>
      </c>
    </row>
    <row r="2760" spans="1:7">
      <c r="A2760" t="str">
        <f>IFERROR(テーブル_Swim015[[#This Row],[UID]],"")</f>
        <v/>
      </c>
      <c r="B2760" t="str">
        <f>IFERROR(テーブル_Swim015[[#This Row],[組]],"")</f>
        <v/>
      </c>
      <c r="C2760" t="str">
        <f>IFERROR(テーブル_Swim015[[#This Row],[水路]],"")</f>
        <v/>
      </c>
      <c r="E2760" t="str">
        <f>IFERROR(LOOKUP(テーブル_Swim015[[#This Row],[選手番号]],Sheet3!A:A,Sheet3!C:C),"")</f>
        <v/>
      </c>
      <c r="G2760" t="str">
        <f>IFERROR(LOOKUP(テーブル_Swim015[[#This Row],[選手番号]],Sheet2!A:A,Sheet2!B:B),"")</f>
        <v/>
      </c>
    </row>
    <row r="2761" spans="1:7">
      <c r="A2761" t="str">
        <f>IFERROR(テーブル_Swim015[[#This Row],[UID]],"")</f>
        <v/>
      </c>
      <c r="B2761" t="str">
        <f>IFERROR(テーブル_Swim015[[#This Row],[組]],"")</f>
        <v/>
      </c>
      <c r="C2761" t="str">
        <f>IFERROR(テーブル_Swim015[[#This Row],[水路]],"")</f>
        <v/>
      </c>
      <c r="E2761" t="str">
        <f>IFERROR(LOOKUP(テーブル_Swim015[[#This Row],[選手番号]],Sheet3!A:A,Sheet3!C:C),"")</f>
        <v/>
      </c>
      <c r="G2761" t="str">
        <f>IFERROR(LOOKUP(テーブル_Swim015[[#This Row],[選手番号]],Sheet2!A:A,Sheet2!B:B),"")</f>
        <v/>
      </c>
    </row>
    <row r="2762" spans="1:7">
      <c r="A2762" t="str">
        <f>IFERROR(テーブル_Swim015[[#This Row],[UID]],"")</f>
        <v/>
      </c>
      <c r="B2762" t="str">
        <f>IFERROR(テーブル_Swim015[[#This Row],[組]],"")</f>
        <v/>
      </c>
      <c r="C2762" t="str">
        <f>IFERROR(テーブル_Swim015[[#This Row],[水路]],"")</f>
        <v/>
      </c>
      <c r="E2762" t="str">
        <f>IFERROR(LOOKUP(テーブル_Swim015[[#This Row],[選手番号]],Sheet3!A:A,Sheet3!C:C),"")</f>
        <v/>
      </c>
      <c r="G2762" t="str">
        <f>IFERROR(LOOKUP(テーブル_Swim015[[#This Row],[選手番号]],Sheet2!A:A,Sheet2!B:B),"")</f>
        <v/>
      </c>
    </row>
    <row r="2763" spans="1:7">
      <c r="A2763" t="str">
        <f>IFERROR(テーブル_Swim015[[#This Row],[UID]],"")</f>
        <v/>
      </c>
      <c r="B2763" t="str">
        <f>IFERROR(テーブル_Swim015[[#This Row],[組]],"")</f>
        <v/>
      </c>
      <c r="C2763" t="str">
        <f>IFERROR(テーブル_Swim015[[#This Row],[水路]],"")</f>
        <v/>
      </c>
      <c r="E2763" t="str">
        <f>IFERROR(LOOKUP(テーブル_Swim015[[#This Row],[選手番号]],Sheet3!A:A,Sheet3!C:C),"")</f>
        <v/>
      </c>
      <c r="G2763" t="str">
        <f>IFERROR(LOOKUP(テーブル_Swim015[[#This Row],[選手番号]],Sheet2!A:A,Sheet2!B:B),"")</f>
        <v/>
      </c>
    </row>
    <row r="2764" spans="1:7">
      <c r="A2764" t="str">
        <f>IFERROR(テーブル_Swim015[[#This Row],[UID]],"")</f>
        <v/>
      </c>
      <c r="B2764" t="str">
        <f>IFERROR(テーブル_Swim015[[#This Row],[組]],"")</f>
        <v/>
      </c>
      <c r="C2764" t="str">
        <f>IFERROR(テーブル_Swim015[[#This Row],[水路]],"")</f>
        <v/>
      </c>
      <c r="E2764" t="str">
        <f>IFERROR(LOOKUP(テーブル_Swim015[[#This Row],[選手番号]],Sheet3!A:A,Sheet3!C:C),"")</f>
        <v/>
      </c>
      <c r="G2764" t="str">
        <f>IFERROR(LOOKUP(テーブル_Swim015[[#This Row],[選手番号]],Sheet2!A:A,Sheet2!B:B),"")</f>
        <v/>
      </c>
    </row>
    <row r="2765" spans="1:7">
      <c r="A2765" t="str">
        <f>IFERROR(テーブル_Swim015[[#This Row],[UID]],"")</f>
        <v/>
      </c>
      <c r="B2765" t="str">
        <f>IFERROR(テーブル_Swim015[[#This Row],[組]],"")</f>
        <v/>
      </c>
      <c r="C2765" t="str">
        <f>IFERROR(テーブル_Swim015[[#This Row],[水路]],"")</f>
        <v/>
      </c>
      <c r="E2765" t="str">
        <f>IFERROR(LOOKUP(テーブル_Swim015[[#This Row],[選手番号]],Sheet3!A:A,Sheet3!C:C),"")</f>
        <v/>
      </c>
      <c r="G2765" t="str">
        <f>IFERROR(LOOKUP(テーブル_Swim015[[#This Row],[選手番号]],Sheet2!A:A,Sheet2!B:B),"")</f>
        <v/>
      </c>
    </row>
    <row r="2766" spans="1:7">
      <c r="A2766" t="str">
        <f>IFERROR(テーブル_Swim015[[#This Row],[UID]],"")</f>
        <v/>
      </c>
      <c r="B2766" t="str">
        <f>IFERROR(テーブル_Swim015[[#This Row],[組]],"")</f>
        <v/>
      </c>
      <c r="C2766" t="str">
        <f>IFERROR(テーブル_Swim015[[#This Row],[水路]],"")</f>
        <v/>
      </c>
      <c r="E2766" t="str">
        <f>IFERROR(LOOKUP(テーブル_Swim015[[#This Row],[選手番号]],Sheet3!A:A,Sheet3!C:C),"")</f>
        <v/>
      </c>
      <c r="G2766" t="str">
        <f>IFERROR(LOOKUP(テーブル_Swim015[[#This Row],[選手番号]],Sheet2!A:A,Sheet2!B:B),"")</f>
        <v/>
      </c>
    </row>
    <row r="2767" spans="1:7">
      <c r="A2767" t="str">
        <f>IFERROR(テーブル_Swim015[[#This Row],[UID]],"")</f>
        <v/>
      </c>
      <c r="B2767" t="str">
        <f>IFERROR(テーブル_Swim015[[#This Row],[組]],"")</f>
        <v/>
      </c>
      <c r="C2767" t="str">
        <f>IFERROR(テーブル_Swim015[[#This Row],[水路]],"")</f>
        <v/>
      </c>
      <c r="E2767" t="str">
        <f>IFERROR(LOOKUP(テーブル_Swim015[[#This Row],[選手番号]],Sheet3!A:A,Sheet3!C:C),"")</f>
        <v/>
      </c>
      <c r="G2767" t="str">
        <f>IFERROR(LOOKUP(テーブル_Swim015[[#This Row],[選手番号]],Sheet2!A:A,Sheet2!B:B),"")</f>
        <v/>
      </c>
    </row>
    <row r="2768" spans="1:7">
      <c r="A2768" t="str">
        <f>IFERROR(テーブル_Swim015[[#This Row],[UID]],"")</f>
        <v/>
      </c>
      <c r="B2768" t="str">
        <f>IFERROR(テーブル_Swim015[[#This Row],[組]],"")</f>
        <v/>
      </c>
      <c r="C2768" t="str">
        <f>IFERROR(テーブル_Swim015[[#This Row],[水路]],"")</f>
        <v/>
      </c>
      <c r="E2768" t="str">
        <f>IFERROR(LOOKUP(テーブル_Swim015[[#This Row],[選手番号]],Sheet3!A:A,Sheet3!C:C),"")</f>
        <v/>
      </c>
      <c r="G2768" t="str">
        <f>IFERROR(LOOKUP(テーブル_Swim015[[#This Row],[選手番号]],Sheet2!A:A,Sheet2!B:B),"")</f>
        <v/>
      </c>
    </row>
    <row r="2769" spans="1:7">
      <c r="A2769" t="str">
        <f>IFERROR(テーブル_Swim015[[#This Row],[UID]],"")</f>
        <v/>
      </c>
      <c r="B2769" t="str">
        <f>IFERROR(テーブル_Swim015[[#This Row],[組]],"")</f>
        <v/>
      </c>
      <c r="C2769" t="str">
        <f>IFERROR(テーブル_Swim015[[#This Row],[水路]],"")</f>
        <v/>
      </c>
      <c r="E2769" t="str">
        <f>IFERROR(LOOKUP(テーブル_Swim015[[#This Row],[選手番号]],Sheet3!A:A,Sheet3!C:C),"")</f>
        <v/>
      </c>
      <c r="G2769" t="str">
        <f>IFERROR(LOOKUP(テーブル_Swim015[[#This Row],[選手番号]],Sheet2!A:A,Sheet2!B:B),"")</f>
        <v/>
      </c>
    </row>
    <row r="2770" spans="1:7">
      <c r="A2770" t="str">
        <f>IFERROR(テーブル_Swim015[[#This Row],[UID]],"")</f>
        <v/>
      </c>
      <c r="B2770" t="str">
        <f>IFERROR(テーブル_Swim015[[#This Row],[組]],"")</f>
        <v/>
      </c>
      <c r="C2770" t="str">
        <f>IFERROR(テーブル_Swim015[[#This Row],[水路]],"")</f>
        <v/>
      </c>
      <c r="E2770" t="str">
        <f>IFERROR(LOOKUP(テーブル_Swim015[[#This Row],[選手番号]],Sheet3!A:A,Sheet3!C:C),"")</f>
        <v/>
      </c>
      <c r="G2770" t="str">
        <f>IFERROR(LOOKUP(テーブル_Swim015[[#This Row],[選手番号]],Sheet2!A:A,Sheet2!B:B),"")</f>
        <v/>
      </c>
    </row>
    <row r="2771" spans="1:7">
      <c r="A2771" t="str">
        <f>IFERROR(テーブル_Swim015[[#This Row],[UID]],"")</f>
        <v/>
      </c>
      <c r="B2771" t="str">
        <f>IFERROR(テーブル_Swim015[[#This Row],[組]],"")</f>
        <v/>
      </c>
      <c r="C2771" t="str">
        <f>IFERROR(テーブル_Swim015[[#This Row],[水路]],"")</f>
        <v/>
      </c>
      <c r="E2771" t="str">
        <f>IFERROR(LOOKUP(テーブル_Swim015[[#This Row],[選手番号]],Sheet3!A:A,Sheet3!C:C),"")</f>
        <v/>
      </c>
      <c r="G2771" t="str">
        <f>IFERROR(LOOKUP(テーブル_Swim015[[#This Row],[選手番号]],Sheet2!A:A,Sheet2!B:B),"")</f>
        <v/>
      </c>
    </row>
    <row r="2772" spans="1:7">
      <c r="A2772" t="str">
        <f>IFERROR(テーブル_Swim015[[#This Row],[UID]],"")</f>
        <v/>
      </c>
      <c r="B2772" t="str">
        <f>IFERROR(テーブル_Swim015[[#This Row],[組]],"")</f>
        <v/>
      </c>
      <c r="C2772" t="str">
        <f>IFERROR(テーブル_Swim015[[#This Row],[水路]],"")</f>
        <v/>
      </c>
      <c r="E2772" t="str">
        <f>IFERROR(LOOKUP(テーブル_Swim015[[#This Row],[選手番号]],Sheet3!A:A,Sheet3!C:C),"")</f>
        <v/>
      </c>
      <c r="G2772" t="str">
        <f>IFERROR(LOOKUP(テーブル_Swim015[[#This Row],[選手番号]],Sheet2!A:A,Sheet2!B:B),"")</f>
        <v/>
      </c>
    </row>
    <row r="2773" spans="1:7">
      <c r="A2773" t="str">
        <f>IFERROR(テーブル_Swim015[[#This Row],[UID]],"")</f>
        <v/>
      </c>
      <c r="B2773" t="str">
        <f>IFERROR(テーブル_Swim015[[#This Row],[組]],"")</f>
        <v/>
      </c>
      <c r="C2773" t="str">
        <f>IFERROR(テーブル_Swim015[[#This Row],[水路]],"")</f>
        <v/>
      </c>
      <c r="E2773" t="str">
        <f>IFERROR(LOOKUP(テーブル_Swim015[[#This Row],[選手番号]],Sheet3!A:A,Sheet3!C:C),"")</f>
        <v/>
      </c>
      <c r="G2773" t="str">
        <f>IFERROR(LOOKUP(テーブル_Swim015[[#This Row],[選手番号]],Sheet2!A:A,Sheet2!B:B),"")</f>
        <v/>
      </c>
    </row>
    <row r="2774" spans="1:7">
      <c r="A2774" t="str">
        <f>IFERROR(テーブル_Swim015[[#This Row],[UID]],"")</f>
        <v/>
      </c>
      <c r="B2774" t="str">
        <f>IFERROR(テーブル_Swim015[[#This Row],[組]],"")</f>
        <v/>
      </c>
      <c r="C2774" t="str">
        <f>IFERROR(テーブル_Swim015[[#This Row],[水路]],"")</f>
        <v/>
      </c>
      <c r="E2774" t="str">
        <f>IFERROR(LOOKUP(テーブル_Swim015[[#This Row],[選手番号]],Sheet3!A:A,Sheet3!C:C),"")</f>
        <v/>
      </c>
      <c r="G2774" t="str">
        <f>IFERROR(LOOKUP(テーブル_Swim015[[#This Row],[選手番号]],Sheet2!A:A,Sheet2!B:B),"")</f>
        <v/>
      </c>
    </row>
    <row r="2775" spans="1:7">
      <c r="A2775" t="str">
        <f>IFERROR(テーブル_Swim015[[#This Row],[UID]],"")</f>
        <v/>
      </c>
      <c r="B2775" t="str">
        <f>IFERROR(テーブル_Swim015[[#This Row],[組]],"")</f>
        <v/>
      </c>
      <c r="C2775" t="str">
        <f>IFERROR(テーブル_Swim015[[#This Row],[水路]],"")</f>
        <v/>
      </c>
      <c r="E2775" t="str">
        <f>IFERROR(LOOKUP(テーブル_Swim015[[#This Row],[選手番号]],Sheet3!A:A,Sheet3!C:C),"")</f>
        <v/>
      </c>
      <c r="G2775" t="str">
        <f>IFERROR(LOOKUP(テーブル_Swim015[[#This Row],[選手番号]],Sheet2!A:A,Sheet2!B:B),"")</f>
        <v/>
      </c>
    </row>
    <row r="2776" spans="1:7">
      <c r="A2776" t="str">
        <f>IFERROR(テーブル_Swim015[[#This Row],[UID]],"")</f>
        <v/>
      </c>
      <c r="B2776" t="str">
        <f>IFERROR(テーブル_Swim015[[#This Row],[組]],"")</f>
        <v/>
      </c>
      <c r="C2776" t="str">
        <f>IFERROR(テーブル_Swim015[[#This Row],[水路]],"")</f>
        <v/>
      </c>
      <c r="E2776" t="str">
        <f>IFERROR(LOOKUP(テーブル_Swim015[[#This Row],[選手番号]],Sheet3!A:A,Sheet3!C:C),"")</f>
        <v/>
      </c>
      <c r="G2776" t="str">
        <f>IFERROR(LOOKUP(テーブル_Swim015[[#This Row],[選手番号]],Sheet2!A:A,Sheet2!B:B),"")</f>
        <v/>
      </c>
    </row>
    <row r="2777" spans="1:7">
      <c r="A2777" t="str">
        <f>IFERROR(テーブル_Swim015[[#This Row],[UID]],"")</f>
        <v/>
      </c>
      <c r="B2777" t="str">
        <f>IFERROR(テーブル_Swim015[[#This Row],[組]],"")</f>
        <v/>
      </c>
      <c r="C2777" t="str">
        <f>IFERROR(テーブル_Swim015[[#This Row],[水路]],"")</f>
        <v/>
      </c>
      <c r="E2777" t="str">
        <f>IFERROR(LOOKUP(テーブル_Swim015[[#This Row],[選手番号]],Sheet3!A:A,Sheet3!C:C),"")</f>
        <v/>
      </c>
      <c r="G2777" t="str">
        <f>IFERROR(LOOKUP(テーブル_Swim015[[#This Row],[選手番号]],Sheet2!A:A,Sheet2!B:B),"")</f>
        <v/>
      </c>
    </row>
    <row r="2778" spans="1:7">
      <c r="A2778" t="str">
        <f>IFERROR(テーブル_Swim015[[#This Row],[UID]],"")</f>
        <v/>
      </c>
      <c r="B2778" t="str">
        <f>IFERROR(テーブル_Swim015[[#This Row],[組]],"")</f>
        <v/>
      </c>
      <c r="C2778" t="str">
        <f>IFERROR(テーブル_Swim015[[#This Row],[水路]],"")</f>
        <v/>
      </c>
      <c r="E2778" t="str">
        <f>IFERROR(LOOKUP(テーブル_Swim015[[#This Row],[選手番号]],Sheet3!A:A,Sheet3!C:C),"")</f>
        <v/>
      </c>
      <c r="G2778" t="str">
        <f>IFERROR(LOOKUP(テーブル_Swim015[[#This Row],[選手番号]],Sheet2!A:A,Sheet2!B:B),"")</f>
        <v/>
      </c>
    </row>
    <row r="2779" spans="1:7">
      <c r="A2779" t="str">
        <f>IFERROR(テーブル_Swim015[[#This Row],[UID]],"")</f>
        <v/>
      </c>
      <c r="B2779" t="str">
        <f>IFERROR(テーブル_Swim015[[#This Row],[組]],"")</f>
        <v/>
      </c>
      <c r="C2779" t="str">
        <f>IFERROR(テーブル_Swim015[[#This Row],[水路]],"")</f>
        <v/>
      </c>
      <c r="E2779" t="str">
        <f>IFERROR(LOOKUP(テーブル_Swim015[[#This Row],[選手番号]],Sheet3!A:A,Sheet3!C:C),"")</f>
        <v/>
      </c>
      <c r="G2779" t="str">
        <f>IFERROR(LOOKUP(テーブル_Swim015[[#This Row],[選手番号]],Sheet2!A:A,Sheet2!B:B),"")</f>
        <v/>
      </c>
    </row>
    <row r="2780" spans="1:7">
      <c r="A2780" t="str">
        <f>IFERROR(テーブル_Swim015[[#This Row],[UID]],"")</f>
        <v/>
      </c>
      <c r="B2780" t="str">
        <f>IFERROR(テーブル_Swim015[[#This Row],[組]],"")</f>
        <v/>
      </c>
      <c r="C2780" t="str">
        <f>IFERROR(テーブル_Swim015[[#This Row],[水路]],"")</f>
        <v/>
      </c>
      <c r="E2780" t="str">
        <f>IFERROR(LOOKUP(テーブル_Swim015[[#This Row],[選手番号]],Sheet3!A:A,Sheet3!C:C),"")</f>
        <v/>
      </c>
      <c r="G2780" t="str">
        <f>IFERROR(LOOKUP(テーブル_Swim015[[#This Row],[選手番号]],Sheet2!A:A,Sheet2!B:B),"")</f>
        <v/>
      </c>
    </row>
    <row r="2781" spans="1:7">
      <c r="A2781" t="str">
        <f>IFERROR(テーブル_Swim015[[#This Row],[UID]],"")</f>
        <v/>
      </c>
      <c r="B2781" t="str">
        <f>IFERROR(テーブル_Swim015[[#This Row],[組]],"")</f>
        <v/>
      </c>
      <c r="C2781" t="str">
        <f>IFERROR(テーブル_Swim015[[#This Row],[水路]],"")</f>
        <v/>
      </c>
      <c r="E2781" t="str">
        <f>IFERROR(LOOKUP(テーブル_Swim015[[#This Row],[選手番号]],Sheet3!A:A,Sheet3!C:C),"")</f>
        <v/>
      </c>
      <c r="G2781" t="str">
        <f>IFERROR(LOOKUP(テーブル_Swim015[[#This Row],[選手番号]],Sheet2!A:A,Sheet2!B:B),"")</f>
        <v/>
      </c>
    </row>
    <row r="2782" spans="1:7">
      <c r="A2782" t="str">
        <f>IFERROR(テーブル_Swim015[[#This Row],[UID]],"")</f>
        <v/>
      </c>
      <c r="B2782" t="str">
        <f>IFERROR(テーブル_Swim015[[#This Row],[組]],"")</f>
        <v/>
      </c>
      <c r="C2782" t="str">
        <f>IFERROR(テーブル_Swim015[[#This Row],[水路]],"")</f>
        <v/>
      </c>
      <c r="E2782" t="str">
        <f>IFERROR(LOOKUP(テーブル_Swim015[[#This Row],[選手番号]],Sheet3!A:A,Sheet3!C:C),"")</f>
        <v/>
      </c>
      <c r="G2782" t="str">
        <f>IFERROR(LOOKUP(テーブル_Swim015[[#This Row],[選手番号]],Sheet2!A:A,Sheet2!B:B),"")</f>
        <v/>
      </c>
    </row>
    <row r="2783" spans="1:7">
      <c r="A2783" t="str">
        <f>IFERROR(テーブル_Swim015[[#This Row],[UID]],"")</f>
        <v/>
      </c>
      <c r="B2783" t="str">
        <f>IFERROR(テーブル_Swim015[[#This Row],[組]],"")</f>
        <v/>
      </c>
      <c r="C2783" t="str">
        <f>IFERROR(テーブル_Swim015[[#This Row],[水路]],"")</f>
        <v/>
      </c>
      <c r="E2783" t="str">
        <f>IFERROR(LOOKUP(テーブル_Swim015[[#This Row],[選手番号]],Sheet3!A:A,Sheet3!C:C),"")</f>
        <v/>
      </c>
      <c r="G2783" t="str">
        <f>IFERROR(LOOKUP(テーブル_Swim015[[#This Row],[選手番号]],Sheet2!A:A,Sheet2!B:B),"")</f>
        <v/>
      </c>
    </row>
    <row r="2784" spans="1:7">
      <c r="A2784" t="str">
        <f>IFERROR(テーブル_Swim015[[#This Row],[UID]],"")</f>
        <v/>
      </c>
      <c r="B2784" t="str">
        <f>IFERROR(テーブル_Swim015[[#This Row],[組]],"")</f>
        <v/>
      </c>
      <c r="C2784" t="str">
        <f>IFERROR(テーブル_Swim015[[#This Row],[水路]],"")</f>
        <v/>
      </c>
      <c r="E2784" t="str">
        <f>IFERROR(LOOKUP(テーブル_Swim015[[#This Row],[選手番号]],Sheet3!A:A,Sheet3!C:C),"")</f>
        <v/>
      </c>
      <c r="G2784" t="str">
        <f>IFERROR(LOOKUP(テーブル_Swim015[[#This Row],[選手番号]],Sheet2!A:A,Sheet2!B:B),"")</f>
        <v/>
      </c>
    </row>
    <row r="2785" spans="1:7">
      <c r="A2785" t="str">
        <f>IFERROR(テーブル_Swim015[[#This Row],[UID]],"")</f>
        <v/>
      </c>
      <c r="B2785" t="str">
        <f>IFERROR(テーブル_Swim015[[#This Row],[組]],"")</f>
        <v/>
      </c>
      <c r="C2785" t="str">
        <f>IFERROR(テーブル_Swim015[[#This Row],[水路]],"")</f>
        <v/>
      </c>
      <c r="E2785" t="str">
        <f>IFERROR(LOOKUP(テーブル_Swim015[[#This Row],[選手番号]],Sheet3!A:A,Sheet3!C:C),"")</f>
        <v/>
      </c>
      <c r="G2785" t="str">
        <f>IFERROR(LOOKUP(テーブル_Swim015[[#This Row],[選手番号]],Sheet2!A:A,Sheet2!B:B),"")</f>
        <v/>
      </c>
    </row>
    <row r="2786" spans="1:7">
      <c r="A2786" t="str">
        <f>IFERROR(テーブル_Swim015[[#This Row],[UID]],"")</f>
        <v/>
      </c>
      <c r="B2786" t="str">
        <f>IFERROR(テーブル_Swim015[[#This Row],[組]],"")</f>
        <v/>
      </c>
      <c r="C2786" t="str">
        <f>IFERROR(テーブル_Swim015[[#This Row],[水路]],"")</f>
        <v/>
      </c>
      <c r="E2786" t="str">
        <f>IFERROR(LOOKUP(テーブル_Swim015[[#This Row],[選手番号]],Sheet3!A:A,Sheet3!C:C),"")</f>
        <v/>
      </c>
      <c r="G2786" t="str">
        <f>IFERROR(LOOKUP(テーブル_Swim015[[#This Row],[選手番号]],Sheet2!A:A,Sheet2!B:B),"")</f>
        <v/>
      </c>
    </row>
    <row r="2787" spans="1:7">
      <c r="A2787" t="str">
        <f>IFERROR(テーブル_Swim015[[#This Row],[UID]],"")</f>
        <v/>
      </c>
      <c r="B2787" t="str">
        <f>IFERROR(テーブル_Swim015[[#This Row],[組]],"")</f>
        <v/>
      </c>
      <c r="C2787" t="str">
        <f>IFERROR(テーブル_Swim015[[#This Row],[水路]],"")</f>
        <v/>
      </c>
      <c r="E2787" t="str">
        <f>IFERROR(LOOKUP(テーブル_Swim015[[#This Row],[選手番号]],Sheet3!A:A,Sheet3!C:C),"")</f>
        <v/>
      </c>
      <c r="G2787" t="str">
        <f>IFERROR(LOOKUP(テーブル_Swim015[[#This Row],[選手番号]],Sheet2!A:A,Sheet2!B:B),"")</f>
        <v/>
      </c>
    </row>
    <row r="2788" spans="1:7">
      <c r="A2788" t="str">
        <f>IFERROR(テーブル_Swim015[[#This Row],[UID]],"")</f>
        <v/>
      </c>
      <c r="B2788" t="str">
        <f>IFERROR(テーブル_Swim015[[#This Row],[組]],"")</f>
        <v/>
      </c>
      <c r="C2788" t="str">
        <f>IFERROR(テーブル_Swim015[[#This Row],[水路]],"")</f>
        <v/>
      </c>
      <c r="E2788" t="str">
        <f>IFERROR(LOOKUP(テーブル_Swim015[[#This Row],[選手番号]],Sheet3!A:A,Sheet3!C:C),"")</f>
        <v/>
      </c>
      <c r="G2788" t="str">
        <f>IFERROR(LOOKUP(テーブル_Swim015[[#This Row],[選手番号]],Sheet2!A:A,Sheet2!B:B),"")</f>
        <v/>
      </c>
    </row>
    <row r="2789" spans="1:7">
      <c r="A2789" t="str">
        <f>IFERROR(テーブル_Swim015[[#This Row],[UID]],"")</f>
        <v/>
      </c>
      <c r="B2789" t="str">
        <f>IFERROR(テーブル_Swim015[[#This Row],[組]],"")</f>
        <v/>
      </c>
      <c r="C2789" t="str">
        <f>IFERROR(テーブル_Swim015[[#This Row],[水路]],"")</f>
        <v/>
      </c>
      <c r="E2789" t="str">
        <f>IFERROR(LOOKUP(テーブル_Swim015[[#This Row],[選手番号]],Sheet3!A:A,Sheet3!C:C),"")</f>
        <v/>
      </c>
      <c r="G2789" t="str">
        <f>IFERROR(LOOKUP(テーブル_Swim015[[#This Row],[選手番号]],Sheet2!A:A,Sheet2!B:B),"")</f>
        <v/>
      </c>
    </row>
    <row r="2790" spans="1:7">
      <c r="A2790" t="str">
        <f>IFERROR(テーブル_Swim015[[#This Row],[UID]],"")</f>
        <v/>
      </c>
      <c r="B2790" t="str">
        <f>IFERROR(テーブル_Swim015[[#This Row],[組]],"")</f>
        <v/>
      </c>
      <c r="C2790" t="str">
        <f>IFERROR(テーブル_Swim015[[#This Row],[水路]],"")</f>
        <v/>
      </c>
      <c r="E2790" t="str">
        <f>IFERROR(LOOKUP(テーブル_Swim015[[#This Row],[選手番号]],Sheet3!A:A,Sheet3!C:C),"")</f>
        <v/>
      </c>
      <c r="G2790" t="str">
        <f>IFERROR(LOOKUP(テーブル_Swim015[[#This Row],[選手番号]],Sheet2!A:A,Sheet2!B:B),"")</f>
        <v/>
      </c>
    </row>
    <row r="2791" spans="1:7">
      <c r="A2791" t="str">
        <f>IFERROR(テーブル_Swim015[[#This Row],[UID]],"")</f>
        <v/>
      </c>
      <c r="B2791" t="str">
        <f>IFERROR(テーブル_Swim015[[#This Row],[組]],"")</f>
        <v/>
      </c>
      <c r="C2791" t="str">
        <f>IFERROR(テーブル_Swim015[[#This Row],[水路]],"")</f>
        <v/>
      </c>
      <c r="E2791" t="str">
        <f>IFERROR(LOOKUP(テーブル_Swim015[[#This Row],[選手番号]],Sheet3!A:A,Sheet3!C:C),"")</f>
        <v/>
      </c>
      <c r="G2791" t="str">
        <f>IFERROR(LOOKUP(テーブル_Swim015[[#This Row],[選手番号]],Sheet2!A:A,Sheet2!B:B),"")</f>
        <v/>
      </c>
    </row>
    <row r="2792" spans="1:7">
      <c r="A2792" t="str">
        <f>IFERROR(テーブル_Swim015[[#This Row],[UID]],"")</f>
        <v/>
      </c>
      <c r="B2792" t="str">
        <f>IFERROR(テーブル_Swim015[[#This Row],[組]],"")</f>
        <v/>
      </c>
      <c r="C2792" t="str">
        <f>IFERROR(テーブル_Swim015[[#This Row],[水路]],"")</f>
        <v/>
      </c>
      <c r="E2792" t="str">
        <f>IFERROR(LOOKUP(テーブル_Swim015[[#This Row],[選手番号]],Sheet3!A:A,Sheet3!C:C),"")</f>
        <v/>
      </c>
      <c r="G2792" t="str">
        <f>IFERROR(LOOKUP(テーブル_Swim015[[#This Row],[選手番号]],Sheet2!A:A,Sheet2!B:B),"")</f>
        <v/>
      </c>
    </row>
    <row r="2793" spans="1:7">
      <c r="A2793" t="str">
        <f>IFERROR(テーブル_Swim015[[#This Row],[UID]],"")</f>
        <v/>
      </c>
      <c r="B2793" t="str">
        <f>IFERROR(テーブル_Swim015[[#This Row],[組]],"")</f>
        <v/>
      </c>
      <c r="C2793" t="str">
        <f>IFERROR(テーブル_Swim015[[#This Row],[水路]],"")</f>
        <v/>
      </c>
      <c r="E2793" t="str">
        <f>IFERROR(LOOKUP(テーブル_Swim015[[#This Row],[選手番号]],Sheet3!A:A,Sheet3!C:C),"")</f>
        <v/>
      </c>
      <c r="G2793" t="str">
        <f>IFERROR(LOOKUP(テーブル_Swim015[[#This Row],[選手番号]],Sheet2!A:A,Sheet2!B:B),"")</f>
        <v/>
      </c>
    </row>
    <row r="2794" spans="1:7">
      <c r="A2794" t="str">
        <f>IFERROR(テーブル_Swim015[[#This Row],[UID]],"")</f>
        <v/>
      </c>
      <c r="B2794" t="str">
        <f>IFERROR(テーブル_Swim015[[#This Row],[組]],"")</f>
        <v/>
      </c>
      <c r="C2794" t="str">
        <f>IFERROR(テーブル_Swim015[[#This Row],[水路]],"")</f>
        <v/>
      </c>
      <c r="E2794" t="str">
        <f>IFERROR(LOOKUP(テーブル_Swim015[[#This Row],[選手番号]],Sheet3!A:A,Sheet3!C:C),"")</f>
        <v/>
      </c>
      <c r="G2794" t="str">
        <f>IFERROR(LOOKUP(テーブル_Swim015[[#This Row],[選手番号]],Sheet2!A:A,Sheet2!B:B),"")</f>
        <v/>
      </c>
    </row>
    <row r="2795" spans="1:7">
      <c r="A2795" t="str">
        <f>IFERROR(テーブル_Swim015[[#This Row],[UID]],"")</f>
        <v/>
      </c>
      <c r="B2795" t="str">
        <f>IFERROR(テーブル_Swim015[[#This Row],[組]],"")</f>
        <v/>
      </c>
      <c r="C2795" t="str">
        <f>IFERROR(テーブル_Swim015[[#This Row],[水路]],"")</f>
        <v/>
      </c>
      <c r="E2795" t="str">
        <f>IFERROR(LOOKUP(テーブル_Swim015[[#This Row],[選手番号]],Sheet3!A:A,Sheet3!C:C),"")</f>
        <v/>
      </c>
      <c r="G2795" t="str">
        <f>IFERROR(LOOKUP(テーブル_Swim015[[#This Row],[選手番号]],Sheet2!A:A,Sheet2!B:B),"")</f>
        <v/>
      </c>
    </row>
    <row r="2796" spans="1:7">
      <c r="A2796" t="str">
        <f>IFERROR(テーブル_Swim015[[#This Row],[UID]],"")</f>
        <v/>
      </c>
      <c r="B2796" t="str">
        <f>IFERROR(テーブル_Swim015[[#This Row],[組]],"")</f>
        <v/>
      </c>
      <c r="C2796" t="str">
        <f>IFERROR(テーブル_Swim015[[#This Row],[水路]],"")</f>
        <v/>
      </c>
      <c r="E2796" t="str">
        <f>IFERROR(LOOKUP(テーブル_Swim015[[#This Row],[選手番号]],Sheet3!A:A,Sheet3!C:C),"")</f>
        <v/>
      </c>
      <c r="G2796" t="str">
        <f>IFERROR(LOOKUP(テーブル_Swim015[[#This Row],[選手番号]],Sheet2!A:A,Sheet2!B:B),"")</f>
        <v/>
      </c>
    </row>
    <row r="2797" spans="1:7">
      <c r="A2797" t="str">
        <f>IFERROR(テーブル_Swim015[[#This Row],[UID]],"")</f>
        <v/>
      </c>
      <c r="B2797" t="str">
        <f>IFERROR(テーブル_Swim015[[#This Row],[組]],"")</f>
        <v/>
      </c>
      <c r="C2797" t="str">
        <f>IFERROR(テーブル_Swim015[[#This Row],[水路]],"")</f>
        <v/>
      </c>
      <c r="E2797" t="str">
        <f>IFERROR(LOOKUP(テーブル_Swim015[[#This Row],[選手番号]],Sheet3!A:A,Sheet3!C:C),"")</f>
        <v/>
      </c>
      <c r="G2797" t="str">
        <f>IFERROR(LOOKUP(テーブル_Swim015[[#This Row],[選手番号]],Sheet2!A:A,Sheet2!B:B),"")</f>
        <v/>
      </c>
    </row>
    <row r="2798" spans="1:7">
      <c r="A2798" t="str">
        <f>IFERROR(テーブル_Swim015[[#This Row],[UID]],"")</f>
        <v/>
      </c>
      <c r="B2798" t="str">
        <f>IFERROR(テーブル_Swim015[[#This Row],[組]],"")</f>
        <v/>
      </c>
      <c r="C2798" t="str">
        <f>IFERROR(テーブル_Swim015[[#This Row],[水路]],"")</f>
        <v/>
      </c>
      <c r="E2798" t="str">
        <f>IFERROR(LOOKUP(テーブル_Swim015[[#This Row],[選手番号]],Sheet3!A:A,Sheet3!C:C),"")</f>
        <v/>
      </c>
      <c r="G2798" t="str">
        <f>IFERROR(LOOKUP(テーブル_Swim015[[#This Row],[選手番号]],Sheet2!A:A,Sheet2!B:B),"")</f>
        <v/>
      </c>
    </row>
    <row r="2799" spans="1:7">
      <c r="A2799" t="str">
        <f>IFERROR(テーブル_Swim015[[#This Row],[UID]],"")</f>
        <v/>
      </c>
      <c r="B2799" t="str">
        <f>IFERROR(テーブル_Swim015[[#This Row],[組]],"")</f>
        <v/>
      </c>
      <c r="C2799" t="str">
        <f>IFERROR(テーブル_Swim015[[#This Row],[水路]],"")</f>
        <v/>
      </c>
      <c r="E2799" t="str">
        <f>IFERROR(LOOKUP(テーブル_Swim015[[#This Row],[選手番号]],Sheet3!A:A,Sheet3!C:C),"")</f>
        <v/>
      </c>
      <c r="G2799" t="str">
        <f>IFERROR(LOOKUP(テーブル_Swim015[[#This Row],[選手番号]],Sheet2!A:A,Sheet2!B:B),"")</f>
        <v/>
      </c>
    </row>
    <row r="2800" spans="1:7">
      <c r="A2800" t="str">
        <f>IFERROR(テーブル_Swim015[[#This Row],[UID]],"")</f>
        <v/>
      </c>
      <c r="B2800" t="str">
        <f>IFERROR(テーブル_Swim015[[#This Row],[組]],"")</f>
        <v/>
      </c>
      <c r="C2800" t="str">
        <f>IFERROR(テーブル_Swim015[[#This Row],[水路]],"")</f>
        <v/>
      </c>
      <c r="E2800" t="str">
        <f>IFERROR(LOOKUP(テーブル_Swim015[[#This Row],[選手番号]],Sheet3!A:A,Sheet3!C:C),"")</f>
        <v/>
      </c>
      <c r="G2800" t="str">
        <f>IFERROR(LOOKUP(テーブル_Swim015[[#This Row],[選手番号]],Sheet2!A:A,Sheet2!B:B),"")</f>
        <v/>
      </c>
    </row>
    <row r="2801" spans="1:7">
      <c r="A2801" t="str">
        <f>IFERROR(テーブル_Swim015[[#This Row],[UID]],"")</f>
        <v/>
      </c>
      <c r="B2801" t="str">
        <f>IFERROR(テーブル_Swim015[[#This Row],[組]],"")</f>
        <v/>
      </c>
      <c r="C2801" t="str">
        <f>IFERROR(テーブル_Swim015[[#This Row],[水路]],"")</f>
        <v/>
      </c>
      <c r="E2801" t="str">
        <f>IFERROR(LOOKUP(テーブル_Swim015[[#This Row],[選手番号]],Sheet3!A:A,Sheet3!C:C),"")</f>
        <v/>
      </c>
      <c r="G2801" t="str">
        <f>IFERROR(LOOKUP(テーブル_Swim015[[#This Row],[選手番号]],Sheet2!A:A,Sheet2!B:B),"")</f>
        <v/>
      </c>
    </row>
    <row r="2802" spans="1:7">
      <c r="A2802" t="str">
        <f>IFERROR(テーブル_Swim015[[#This Row],[UID]],"")</f>
        <v/>
      </c>
      <c r="B2802" t="str">
        <f>IFERROR(テーブル_Swim015[[#This Row],[組]],"")</f>
        <v/>
      </c>
      <c r="C2802" t="str">
        <f>IFERROR(テーブル_Swim015[[#This Row],[水路]],"")</f>
        <v/>
      </c>
      <c r="E2802" t="str">
        <f>IFERROR(LOOKUP(テーブル_Swim015[[#This Row],[選手番号]],Sheet3!A:A,Sheet3!C:C),"")</f>
        <v/>
      </c>
      <c r="G2802" t="str">
        <f>IFERROR(LOOKUP(テーブル_Swim015[[#This Row],[選手番号]],Sheet2!A:A,Sheet2!B:B),"")</f>
        <v/>
      </c>
    </row>
    <row r="2803" spans="1:7">
      <c r="A2803" t="str">
        <f>IFERROR(テーブル_Swim015[[#This Row],[UID]],"")</f>
        <v/>
      </c>
      <c r="B2803" t="str">
        <f>IFERROR(テーブル_Swim015[[#This Row],[組]],"")</f>
        <v/>
      </c>
      <c r="C2803" t="str">
        <f>IFERROR(テーブル_Swim015[[#This Row],[水路]],"")</f>
        <v/>
      </c>
      <c r="E2803" t="str">
        <f>IFERROR(LOOKUP(テーブル_Swim015[[#This Row],[選手番号]],Sheet3!A:A,Sheet3!C:C),"")</f>
        <v/>
      </c>
      <c r="G2803" t="str">
        <f>IFERROR(LOOKUP(テーブル_Swim015[[#This Row],[選手番号]],Sheet2!A:A,Sheet2!B:B),"")</f>
        <v/>
      </c>
    </row>
    <row r="2804" spans="1:7">
      <c r="A2804" t="str">
        <f>IFERROR(テーブル_Swim015[[#This Row],[UID]],"")</f>
        <v/>
      </c>
      <c r="B2804" t="str">
        <f>IFERROR(テーブル_Swim015[[#This Row],[組]],"")</f>
        <v/>
      </c>
      <c r="C2804" t="str">
        <f>IFERROR(テーブル_Swim015[[#This Row],[水路]],"")</f>
        <v/>
      </c>
      <c r="E2804" t="str">
        <f>IFERROR(LOOKUP(テーブル_Swim015[[#This Row],[選手番号]],Sheet3!A:A,Sheet3!C:C),"")</f>
        <v/>
      </c>
      <c r="G2804" t="str">
        <f>IFERROR(LOOKUP(テーブル_Swim015[[#This Row],[選手番号]],Sheet2!A:A,Sheet2!B:B),"")</f>
        <v/>
      </c>
    </row>
    <row r="2805" spans="1:7">
      <c r="A2805" t="str">
        <f>IFERROR(テーブル_Swim015[[#This Row],[UID]],"")</f>
        <v/>
      </c>
      <c r="B2805" t="str">
        <f>IFERROR(テーブル_Swim015[[#This Row],[組]],"")</f>
        <v/>
      </c>
      <c r="C2805" t="str">
        <f>IFERROR(テーブル_Swim015[[#This Row],[水路]],"")</f>
        <v/>
      </c>
      <c r="E2805" t="str">
        <f>IFERROR(LOOKUP(テーブル_Swim015[[#This Row],[選手番号]],Sheet3!A:A,Sheet3!C:C),"")</f>
        <v/>
      </c>
      <c r="G2805" t="str">
        <f>IFERROR(LOOKUP(テーブル_Swim015[[#This Row],[選手番号]],Sheet2!A:A,Sheet2!B:B),"")</f>
        <v/>
      </c>
    </row>
    <row r="2806" spans="1:7">
      <c r="A2806" t="str">
        <f>IFERROR(テーブル_Swim015[[#This Row],[UID]],"")</f>
        <v/>
      </c>
      <c r="B2806" t="str">
        <f>IFERROR(テーブル_Swim015[[#This Row],[組]],"")</f>
        <v/>
      </c>
      <c r="C2806" t="str">
        <f>IFERROR(テーブル_Swim015[[#This Row],[水路]],"")</f>
        <v/>
      </c>
      <c r="E2806" t="str">
        <f>IFERROR(LOOKUP(テーブル_Swim015[[#This Row],[選手番号]],Sheet3!A:A,Sheet3!C:C),"")</f>
        <v/>
      </c>
      <c r="G2806" t="str">
        <f>IFERROR(LOOKUP(テーブル_Swim015[[#This Row],[選手番号]],Sheet2!A:A,Sheet2!B:B),"")</f>
        <v/>
      </c>
    </row>
    <row r="2807" spans="1:7">
      <c r="A2807" t="str">
        <f>IFERROR(テーブル_Swim015[[#This Row],[UID]],"")</f>
        <v/>
      </c>
      <c r="B2807" t="str">
        <f>IFERROR(テーブル_Swim015[[#This Row],[組]],"")</f>
        <v/>
      </c>
      <c r="C2807" t="str">
        <f>IFERROR(テーブル_Swim015[[#This Row],[水路]],"")</f>
        <v/>
      </c>
      <c r="E2807" t="str">
        <f>IFERROR(LOOKUP(テーブル_Swim015[[#This Row],[選手番号]],Sheet3!A:A,Sheet3!C:C),"")</f>
        <v/>
      </c>
      <c r="G2807" t="str">
        <f>IFERROR(LOOKUP(テーブル_Swim015[[#This Row],[選手番号]],Sheet2!A:A,Sheet2!B:B),"")</f>
        <v/>
      </c>
    </row>
    <row r="2808" spans="1:7">
      <c r="A2808" t="str">
        <f>IFERROR(テーブル_Swim015[[#This Row],[UID]],"")</f>
        <v/>
      </c>
      <c r="B2808" t="str">
        <f>IFERROR(テーブル_Swim015[[#This Row],[組]],"")</f>
        <v/>
      </c>
      <c r="C2808" t="str">
        <f>IFERROR(テーブル_Swim015[[#This Row],[水路]],"")</f>
        <v/>
      </c>
      <c r="E2808" t="str">
        <f>IFERROR(LOOKUP(テーブル_Swim015[[#This Row],[選手番号]],Sheet3!A:A,Sheet3!C:C),"")</f>
        <v/>
      </c>
      <c r="G2808" t="str">
        <f>IFERROR(LOOKUP(テーブル_Swim015[[#This Row],[選手番号]],Sheet2!A:A,Sheet2!B:B),"")</f>
        <v/>
      </c>
    </row>
    <row r="2809" spans="1:7">
      <c r="A2809" t="str">
        <f>IFERROR(テーブル_Swim015[[#This Row],[UID]],"")</f>
        <v/>
      </c>
      <c r="B2809" t="str">
        <f>IFERROR(テーブル_Swim015[[#This Row],[組]],"")</f>
        <v/>
      </c>
      <c r="C2809" t="str">
        <f>IFERROR(テーブル_Swim015[[#This Row],[水路]],"")</f>
        <v/>
      </c>
      <c r="E2809" t="str">
        <f>IFERROR(LOOKUP(テーブル_Swim015[[#This Row],[選手番号]],Sheet3!A:A,Sheet3!C:C),"")</f>
        <v/>
      </c>
      <c r="G2809" t="str">
        <f>IFERROR(LOOKUP(テーブル_Swim015[[#This Row],[選手番号]],Sheet2!A:A,Sheet2!B:B),"")</f>
        <v/>
      </c>
    </row>
    <row r="2810" spans="1:7">
      <c r="A2810" t="str">
        <f>IFERROR(テーブル_Swim015[[#This Row],[UID]],"")</f>
        <v/>
      </c>
      <c r="B2810" t="str">
        <f>IFERROR(テーブル_Swim015[[#This Row],[組]],"")</f>
        <v/>
      </c>
      <c r="C2810" t="str">
        <f>IFERROR(テーブル_Swim015[[#This Row],[水路]],"")</f>
        <v/>
      </c>
      <c r="E2810" t="str">
        <f>IFERROR(LOOKUP(テーブル_Swim015[[#This Row],[選手番号]],Sheet3!A:A,Sheet3!C:C),"")</f>
        <v/>
      </c>
      <c r="G2810" t="str">
        <f>IFERROR(LOOKUP(テーブル_Swim015[[#This Row],[選手番号]],Sheet2!A:A,Sheet2!B:B),"")</f>
        <v/>
      </c>
    </row>
    <row r="2811" spans="1:7">
      <c r="A2811" t="str">
        <f>IFERROR(テーブル_Swim015[[#This Row],[UID]],"")</f>
        <v/>
      </c>
      <c r="B2811" t="str">
        <f>IFERROR(テーブル_Swim015[[#This Row],[組]],"")</f>
        <v/>
      </c>
      <c r="C2811" t="str">
        <f>IFERROR(テーブル_Swim015[[#This Row],[水路]],"")</f>
        <v/>
      </c>
      <c r="E2811" t="str">
        <f>IFERROR(LOOKUP(テーブル_Swim015[[#This Row],[選手番号]],Sheet3!A:A,Sheet3!C:C),"")</f>
        <v/>
      </c>
      <c r="G2811" t="str">
        <f>IFERROR(LOOKUP(テーブル_Swim015[[#This Row],[選手番号]],Sheet2!A:A,Sheet2!B:B),"")</f>
        <v/>
      </c>
    </row>
    <row r="2812" spans="1:7">
      <c r="A2812" t="str">
        <f>IFERROR(テーブル_Swim015[[#This Row],[UID]],"")</f>
        <v/>
      </c>
      <c r="B2812" t="str">
        <f>IFERROR(テーブル_Swim015[[#This Row],[組]],"")</f>
        <v/>
      </c>
      <c r="C2812" t="str">
        <f>IFERROR(テーブル_Swim015[[#This Row],[水路]],"")</f>
        <v/>
      </c>
      <c r="E2812" t="str">
        <f>IFERROR(LOOKUP(テーブル_Swim015[[#This Row],[選手番号]],Sheet3!A:A,Sheet3!C:C),"")</f>
        <v/>
      </c>
      <c r="G2812" t="str">
        <f>IFERROR(LOOKUP(テーブル_Swim015[[#This Row],[選手番号]],Sheet2!A:A,Sheet2!B:B),"")</f>
        <v/>
      </c>
    </row>
    <row r="2813" spans="1:7">
      <c r="A2813" t="str">
        <f>IFERROR(テーブル_Swim015[[#This Row],[UID]],"")</f>
        <v/>
      </c>
      <c r="B2813" t="str">
        <f>IFERROR(テーブル_Swim015[[#This Row],[組]],"")</f>
        <v/>
      </c>
      <c r="C2813" t="str">
        <f>IFERROR(テーブル_Swim015[[#This Row],[水路]],"")</f>
        <v/>
      </c>
      <c r="E2813" t="str">
        <f>IFERROR(LOOKUP(テーブル_Swim015[[#This Row],[選手番号]],Sheet3!A:A,Sheet3!C:C),"")</f>
        <v/>
      </c>
      <c r="G2813" t="str">
        <f>IFERROR(LOOKUP(テーブル_Swim015[[#This Row],[選手番号]],Sheet2!A:A,Sheet2!B:B),"")</f>
        <v/>
      </c>
    </row>
    <row r="2814" spans="1:7">
      <c r="A2814" t="str">
        <f>IFERROR(テーブル_Swim015[[#This Row],[UID]],"")</f>
        <v/>
      </c>
      <c r="B2814" t="str">
        <f>IFERROR(テーブル_Swim015[[#This Row],[組]],"")</f>
        <v/>
      </c>
      <c r="C2814" t="str">
        <f>IFERROR(テーブル_Swim015[[#This Row],[水路]],"")</f>
        <v/>
      </c>
      <c r="E2814" t="str">
        <f>IFERROR(LOOKUP(テーブル_Swim015[[#This Row],[選手番号]],Sheet3!A:A,Sheet3!C:C),"")</f>
        <v/>
      </c>
      <c r="G2814" t="str">
        <f>IFERROR(LOOKUP(テーブル_Swim015[[#This Row],[選手番号]],Sheet2!A:A,Sheet2!B:B),"")</f>
        <v/>
      </c>
    </row>
    <row r="2815" spans="1:7">
      <c r="A2815" t="str">
        <f>IFERROR(テーブル_Swim015[[#This Row],[UID]],"")</f>
        <v/>
      </c>
      <c r="B2815" t="str">
        <f>IFERROR(テーブル_Swim015[[#This Row],[組]],"")</f>
        <v/>
      </c>
      <c r="C2815" t="str">
        <f>IFERROR(テーブル_Swim015[[#This Row],[水路]],"")</f>
        <v/>
      </c>
      <c r="E2815" t="str">
        <f>IFERROR(LOOKUP(テーブル_Swim015[[#This Row],[選手番号]],Sheet3!A:A,Sheet3!C:C),"")</f>
        <v/>
      </c>
      <c r="G2815" t="str">
        <f>IFERROR(LOOKUP(テーブル_Swim015[[#This Row],[選手番号]],Sheet2!A:A,Sheet2!B:B),"")</f>
        <v/>
      </c>
    </row>
    <row r="2816" spans="1:7">
      <c r="A2816" t="str">
        <f>IFERROR(テーブル_Swim015[[#This Row],[UID]],"")</f>
        <v/>
      </c>
      <c r="B2816" t="str">
        <f>IFERROR(テーブル_Swim015[[#This Row],[組]],"")</f>
        <v/>
      </c>
      <c r="C2816" t="str">
        <f>IFERROR(テーブル_Swim015[[#This Row],[水路]],"")</f>
        <v/>
      </c>
      <c r="E2816" t="str">
        <f>IFERROR(LOOKUP(テーブル_Swim015[[#This Row],[選手番号]],Sheet3!A:A,Sheet3!C:C),"")</f>
        <v/>
      </c>
      <c r="G2816" t="str">
        <f>IFERROR(LOOKUP(テーブル_Swim015[[#This Row],[選手番号]],Sheet2!A:A,Sheet2!B:B),"")</f>
        <v/>
      </c>
    </row>
    <row r="2817" spans="1:7">
      <c r="A2817" t="str">
        <f>IFERROR(テーブル_Swim015[[#This Row],[UID]],"")</f>
        <v/>
      </c>
      <c r="B2817" t="str">
        <f>IFERROR(テーブル_Swim015[[#This Row],[組]],"")</f>
        <v/>
      </c>
      <c r="C2817" t="str">
        <f>IFERROR(テーブル_Swim015[[#This Row],[水路]],"")</f>
        <v/>
      </c>
      <c r="E2817" t="str">
        <f>IFERROR(LOOKUP(テーブル_Swim015[[#This Row],[選手番号]],Sheet3!A:A,Sheet3!C:C),"")</f>
        <v/>
      </c>
      <c r="G2817" t="str">
        <f>IFERROR(LOOKUP(テーブル_Swim015[[#This Row],[選手番号]],Sheet2!A:A,Sheet2!B:B),"")</f>
        <v/>
      </c>
    </row>
    <row r="2818" spans="1:7">
      <c r="A2818" t="str">
        <f>IFERROR(テーブル_Swim015[[#This Row],[UID]],"")</f>
        <v/>
      </c>
      <c r="B2818" t="str">
        <f>IFERROR(テーブル_Swim015[[#This Row],[組]],"")</f>
        <v/>
      </c>
      <c r="C2818" t="str">
        <f>IFERROR(テーブル_Swim015[[#This Row],[水路]],"")</f>
        <v/>
      </c>
      <c r="E2818" t="str">
        <f>IFERROR(LOOKUP(テーブル_Swim015[[#This Row],[選手番号]],Sheet3!A:A,Sheet3!C:C),"")</f>
        <v/>
      </c>
      <c r="G2818" t="str">
        <f>IFERROR(LOOKUP(テーブル_Swim015[[#This Row],[選手番号]],Sheet2!A:A,Sheet2!B:B),"")</f>
        <v/>
      </c>
    </row>
    <row r="2819" spans="1:7">
      <c r="A2819" t="str">
        <f>IFERROR(テーブル_Swim015[[#This Row],[UID]],"")</f>
        <v/>
      </c>
      <c r="B2819" t="str">
        <f>IFERROR(テーブル_Swim015[[#This Row],[組]],"")</f>
        <v/>
      </c>
      <c r="C2819" t="str">
        <f>IFERROR(テーブル_Swim015[[#This Row],[水路]],"")</f>
        <v/>
      </c>
      <c r="E2819" t="str">
        <f>IFERROR(LOOKUP(テーブル_Swim015[[#This Row],[選手番号]],Sheet3!A:A,Sheet3!C:C),"")</f>
        <v/>
      </c>
      <c r="G2819" t="str">
        <f>IFERROR(LOOKUP(テーブル_Swim015[[#This Row],[選手番号]],Sheet2!A:A,Sheet2!B:B),"")</f>
        <v/>
      </c>
    </row>
    <row r="2820" spans="1:7">
      <c r="A2820" t="str">
        <f>IFERROR(テーブル_Swim015[[#This Row],[UID]],"")</f>
        <v/>
      </c>
      <c r="B2820" t="str">
        <f>IFERROR(テーブル_Swim015[[#This Row],[組]],"")</f>
        <v/>
      </c>
      <c r="C2820" t="str">
        <f>IFERROR(テーブル_Swim015[[#This Row],[水路]],"")</f>
        <v/>
      </c>
      <c r="E2820" t="str">
        <f>IFERROR(LOOKUP(テーブル_Swim015[[#This Row],[選手番号]],Sheet3!A:A,Sheet3!C:C),"")</f>
        <v/>
      </c>
      <c r="G2820" t="str">
        <f>IFERROR(LOOKUP(テーブル_Swim015[[#This Row],[選手番号]],Sheet2!A:A,Sheet2!B:B),"")</f>
        <v/>
      </c>
    </row>
    <row r="2821" spans="1:7">
      <c r="A2821" t="str">
        <f>IFERROR(テーブル_Swim015[[#This Row],[UID]],"")</f>
        <v/>
      </c>
      <c r="B2821" t="str">
        <f>IFERROR(テーブル_Swim015[[#This Row],[組]],"")</f>
        <v/>
      </c>
      <c r="C2821" t="str">
        <f>IFERROR(テーブル_Swim015[[#This Row],[水路]],"")</f>
        <v/>
      </c>
      <c r="E2821" t="str">
        <f>IFERROR(LOOKUP(テーブル_Swim015[[#This Row],[選手番号]],Sheet3!A:A,Sheet3!C:C),"")</f>
        <v/>
      </c>
      <c r="G2821" t="str">
        <f>IFERROR(LOOKUP(テーブル_Swim015[[#This Row],[選手番号]],Sheet2!A:A,Sheet2!B:B),"")</f>
        <v/>
      </c>
    </row>
    <row r="2822" spans="1:7">
      <c r="A2822" t="str">
        <f>IFERROR(テーブル_Swim015[[#This Row],[UID]],"")</f>
        <v/>
      </c>
      <c r="B2822" t="str">
        <f>IFERROR(テーブル_Swim015[[#This Row],[組]],"")</f>
        <v/>
      </c>
      <c r="C2822" t="str">
        <f>IFERROR(テーブル_Swim015[[#This Row],[水路]],"")</f>
        <v/>
      </c>
      <c r="E2822" t="str">
        <f>IFERROR(LOOKUP(テーブル_Swim015[[#This Row],[選手番号]],Sheet3!A:A,Sheet3!C:C),"")</f>
        <v/>
      </c>
      <c r="G2822" t="str">
        <f>IFERROR(LOOKUP(テーブル_Swim015[[#This Row],[選手番号]],Sheet2!A:A,Sheet2!B:B),"")</f>
        <v/>
      </c>
    </row>
    <row r="2823" spans="1:7">
      <c r="A2823" t="str">
        <f>IFERROR(テーブル_Swim015[[#This Row],[UID]],"")</f>
        <v/>
      </c>
      <c r="B2823" t="str">
        <f>IFERROR(テーブル_Swim015[[#This Row],[組]],"")</f>
        <v/>
      </c>
      <c r="C2823" t="str">
        <f>IFERROR(テーブル_Swim015[[#This Row],[水路]],"")</f>
        <v/>
      </c>
      <c r="E2823" t="str">
        <f>IFERROR(LOOKUP(テーブル_Swim015[[#This Row],[選手番号]],Sheet3!A:A,Sheet3!C:C),"")</f>
        <v/>
      </c>
      <c r="G2823" t="str">
        <f>IFERROR(LOOKUP(テーブル_Swim015[[#This Row],[選手番号]],Sheet2!A:A,Sheet2!B:B),"")</f>
        <v/>
      </c>
    </row>
    <row r="2824" spans="1:7">
      <c r="A2824" t="str">
        <f>IFERROR(テーブル_Swim015[[#This Row],[UID]],"")</f>
        <v/>
      </c>
      <c r="B2824" t="str">
        <f>IFERROR(テーブル_Swim015[[#This Row],[組]],"")</f>
        <v/>
      </c>
      <c r="C2824" t="str">
        <f>IFERROR(テーブル_Swim015[[#This Row],[水路]],"")</f>
        <v/>
      </c>
      <c r="E2824" t="str">
        <f>IFERROR(LOOKUP(テーブル_Swim015[[#This Row],[選手番号]],Sheet3!A:A,Sheet3!C:C),"")</f>
        <v/>
      </c>
      <c r="G2824" t="str">
        <f>IFERROR(LOOKUP(テーブル_Swim015[[#This Row],[選手番号]],Sheet2!A:A,Sheet2!B:B),"")</f>
        <v/>
      </c>
    </row>
    <row r="2825" spans="1:7">
      <c r="A2825" t="str">
        <f>IFERROR(テーブル_Swim015[[#This Row],[UID]],"")</f>
        <v/>
      </c>
      <c r="B2825" t="str">
        <f>IFERROR(テーブル_Swim015[[#This Row],[組]],"")</f>
        <v/>
      </c>
      <c r="C2825" t="str">
        <f>IFERROR(テーブル_Swim015[[#This Row],[水路]],"")</f>
        <v/>
      </c>
      <c r="E2825" t="str">
        <f>IFERROR(LOOKUP(テーブル_Swim015[[#This Row],[選手番号]],Sheet3!A:A,Sheet3!C:C),"")</f>
        <v/>
      </c>
      <c r="G2825" t="str">
        <f>IFERROR(LOOKUP(テーブル_Swim015[[#This Row],[選手番号]],Sheet2!A:A,Sheet2!B:B),"")</f>
        <v/>
      </c>
    </row>
    <row r="2826" spans="1:7">
      <c r="A2826" t="str">
        <f>IFERROR(テーブル_Swim015[[#This Row],[UID]],"")</f>
        <v/>
      </c>
      <c r="B2826" t="str">
        <f>IFERROR(テーブル_Swim015[[#This Row],[組]],"")</f>
        <v/>
      </c>
      <c r="C2826" t="str">
        <f>IFERROR(テーブル_Swim015[[#This Row],[水路]],"")</f>
        <v/>
      </c>
      <c r="E2826" t="str">
        <f>IFERROR(LOOKUP(テーブル_Swim015[[#This Row],[選手番号]],Sheet3!A:A,Sheet3!C:C),"")</f>
        <v/>
      </c>
      <c r="G2826" t="str">
        <f>IFERROR(LOOKUP(テーブル_Swim015[[#This Row],[選手番号]],Sheet2!A:A,Sheet2!B:B),"")</f>
        <v/>
      </c>
    </row>
    <row r="2827" spans="1:7">
      <c r="A2827" t="str">
        <f>IFERROR(テーブル_Swim015[[#This Row],[UID]],"")</f>
        <v/>
      </c>
      <c r="B2827" t="str">
        <f>IFERROR(テーブル_Swim015[[#This Row],[組]],"")</f>
        <v/>
      </c>
      <c r="C2827" t="str">
        <f>IFERROR(テーブル_Swim015[[#This Row],[水路]],"")</f>
        <v/>
      </c>
      <c r="E2827" t="str">
        <f>IFERROR(LOOKUP(テーブル_Swim015[[#This Row],[選手番号]],Sheet3!A:A,Sheet3!C:C),"")</f>
        <v/>
      </c>
      <c r="G2827" t="str">
        <f>IFERROR(LOOKUP(テーブル_Swim015[[#This Row],[選手番号]],Sheet2!A:A,Sheet2!B:B),"")</f>
        <v/>
      </c>
    </row>
    <row r="2828" spans="1:7">
      <c r="A2828" t="str">
        <f>IFERROR(テーブル_Swim015[[#This Row],[UID]],"")</f>
        <v/>
      </c>
      <c r="B2828" t="str">
        <f>IFERROR(テーブル_Swim015[[#This Row],[組]],"")</f>
        <v/>
      </c>
      <c r="C2828" t="str">
        <f>IFERROR(テーブル_Swim015[[#This Row],[水路]],"")</f>
        <v/>
      </c>
      <c r="E2828" t="str">
        <f>IFERROR(LOOKUP(テーブル_Swim015[[#This Row],[選手番号]],Sheet3!A:A,Sheet3!C:C),"")</f>
        <v/>
      </c>
      <c r="G2828" t="str">
        <f>IFERROR(LOOKUP(テーブル_Swim015[[#This Row],[選手番号]],Sheet2!A:A,Sheet2!B:B),"")</f>
        <v/>
      </c>
    </row>
    <row r="2829" spans="1:7">
      <c r="A2829" t="str">
        <f>IFERROR(テーブル_Swim015[[#This Row],[UID]],"")</f>
        <v/>
      </c>
      <c r="B2829" t="str">
        <f>IFERROR(テーブル_Swim015[[#This Row],[組]],"")</f>
        <v/>
      </c>
      <c r="C2829" t="str">
        <f>IFERROR(テーブル_Swim015[[#This Row],[水路]],"")</f>
        <v/>
      </c>
      <c r="E2829" t="str">
        <f>IFERROR(LOOKUP(テーブル_Swim015[[#This Row],[選手番号]],Sheet3!A:A,Sheet3!C:C),"")</f>
        <v/>
      </c>
      <c r="G2829" t="str">
        <f>IFERROR(LOOKUP(テーブル_Swim015[[#This Row],[選手番号]],Sheet2!A:A,Sheet2!B:B),"")</f>
        <v/>
      </c>
    </row>
    <row r="2830" spans="1:7">
      <c r="A2830" t="str">
        <f>IFERROR(テーブル_Swim015[[#This Row],[UID]],"")</f>
        <v/>
      </c>
      <c r="B2830" t="str">
        <f>IFERROR(テーブル_Swim015[[#This Row],[組]],"")</f>
        <v/>
      </c>
      <c r="C2830" t="str">
        <f>IFERROR(テーブル_Swim015[[#This Row],[水路]],"")</f>
        <v/>
      </c>
      <c r="E2830" t="str">
        <f>IFERROR(LOOKUP(テーブル_Swim015[[#This Row],[選手番号]],Sheet3!A:A,Sheet3!C:C),"")</f>
        <v/>
      </c>
      <c r="G2830" t="str">
        <f>IFERROR(LOOKUP(テーブル_Swim015[[#This Row],[選手番号]],Sheet2!A:A,Sheet2!B:B),"")</f>
        <v/>
      </c>
    </row>
    <row r="2831" spans="1:7">
      <c r="A2831" t="str">
        <f>IFERROR(テーブル_Swim015[[#This Row],[UID]],"")</f>
        <v/>
      </c>
      <c r="B2831" t="str">
        <f>IFERROR(テーブル_Swim015[[#This Row],[組]],"")</f>
        <v/>
      </c>
      <c r="C2831" t="str">
        <f>IFERROR(テーブル_Swim015[[#This Row],[水路]],"")</f>
        <v/>
      </c>
      <c r="E2831" t="str">
        <f>IFERROR(LOOKUP(テーブル_Swim015[[#This Row],[選手番号]],Sheet3!A:A,Sheet3!C:C),"")</f>
        <v/>
      </c>
      <c r="G2831" t="str">
        <f>IFERROR(LOOKUP(テーブル_Swim015[[#This Row],[選手番号]],Sheet2!A:A,Sheet2!B:B),"")</f>
        <v/>
      </c>
    </row>
    <row r="2832" spans="1:7">
      <c r="A2832" t="str">
        <f>IFERROR(テーブル_Swim015[[#This Row],[UID]],"")</f>
        <v/>
      </c>
      <c r="B2832" t="str">
        <f>IFERROR(テーブル_Swim015[[#This Row],[組]],"")</f>
        <v/>
      </c>
      <c r="C2832" t="str">
        <f>IFERROR(テーブル_Swim015[[#This Row],[水路]],"")</f>
        <v/>
      </c>
      <c r="E2832" t="str">
        <f>IFERROR(LOOKUP(テーブル_Swim015[[#This Row],[選手番号]],Sheet3!A:A,Sheet3!C:C),"")</f>
        <v/>
      </c>
      <c r="G2832" t="str">
        <f>IFERROR(LOOKUP(テーブル_Swim015[[#This Row],[選手番号]],Sheet2!A:A,Sheet2!B:B),"")</f>
        <v/>
      </c>
    </row>
    <row r="2833" spans="1:7">
      <c r="A2833" t="str">
        <f>IFERROR(テーブル_Swim015[[#This Row],[UID]],"")</f>
        <v/>
      </c>
      <c r="B2833" t="str">
        <f>IFERROR(テーブル_Swim015[[#This Row],[組]],"")</f>
        <v/>
      </c>
      <c r="C2833" t="str">
        <f>IFERROR(テーブル_Swim015[[#This Row],[水路]],"")</f>
        <v/>
      </c>
      <c r="E2833" t="str">
        <f>IFERROR(LOOKUP(テーブル_Swim015[[#This Row],[選手番号]],Sheet3!A:A,Sheet3!C:C),"")</f>
        <v/>
      </c>
      <c r="G2833" t="str">
        <f>IFERROR(LOOKUP(テーブル_Swim015[[#This Row],[選手番号]],Sheet2!A:A,Sheet2!B:B),"")</f>
        <v/>
      </c>
    </row>
    <row r="2834" spans="1:7">
      <c r="A2834" t="str">
        <f>IFERROR(テーブル_Swim015[[#This Row],[UID]],"")</f>
        <v/>
      </c>
      <c r="B2834" t="str">
        <f>IFERROR(テーブル_Swim015[[#This Row],[組]],"")</f>
        <v/>
      </c>
      <c r="C2834" t="str">
        <f>IFERROR(テーブル_Swim015[[#This Row],[水路]],"")</f>
        <v/>
      </c>
      <c r="E2834" t="str">
        <f>IFERROR(LOOKUP(テーブル_Swim015[[#This Row],[選手番号]],Sheet3!A:A,Sheet3!C:C),"")</f>
        <v/>
      </c>
      <c r="G2834" t="str">
        <f>IFERROR(LOOKUP(テーブル_Swim015[[#This Row],[選手番号]],Sheet2!A:A,Sheet2!B:B),"")</f>
        <v/>
      </c>
    </row>
    <row r="2835" spans="1:7">
      <c r="A2835" t="str">
        <f>IFERROR(テーブル_Swim015[[#This Row],[UID]],"")</f>
        <v/>
      </c>
      <c r="B2835" t="str">
        <f>IFERROR(テーブル_Swim015[[#This Row],[組]],"")</f>
        <v/>
      </c>
      <c r="C2835" t="str">
        <f>IFERROR(テーブル_Swim015[[#This Row],[水路]],"")</f>
        <v/>
      </c>
      <c r="E2835" t="str">
        <f>IFERROR(LOOKUP(テーブル_Swim015[[#This Row],[選手番号]],Sheet3!A:A,Sheet3!C:C),"")</f>
        <v/>
      </c>
      <c r="G2835" t="str">
        <f>IFERROR(LOOKUP(テーブル_Swim015[[#This Row],[選手番号]],Sheet2!A:A,Sheet2!B:B),"")</f>
        <v/>
      </c>
    </row>
    <row r="2836" spans="1:7">
      <c r="A2836" t="str">
        <f>IFERROR(テーブル_Swim015[[#This Row],[UID]],"")</f>
        <v/>
      </c>
      <c r="B2836" t="str">
        <f>IFERROR(テーブル_Swim015[[#This Row],[組]],"")</f>
        <v/>
      </c>
      <c r="C2836" t="str">
        <f>IFERROR(テーブル_Swim015[[#This Row],[水路]],"")</f>
        <v/>
      </c>
      <c r="E2836" t="str">
        <f>IFERROR(LOOKUP(テーブル_Swim015[[#This Row],[選手番号]],Sheet3!A:A,Sheet3!C:C),"")</f>
        <v/>
      </c>
      <c r="G2836" t="str">
        <f>IFERROR(LOOKUP(テーブル_Swim015[[#This Row],[選手番号]],Sheet2!A:A,Sheet2!B:B),"")</f>
        <v/>
      </c>
    </row>
    <row r="2837" spans="1:7">
      <c r="A2837" t="str">
        <f>IFERROR(テーブル_Swim015[[#This Row],[UID]],"")</f>
        <v/>
      </c>
      <c r="B2837" t="str">
        <f>IFERROR(テーブル_Swim015[[#This Row],[組]],"")</f>
        <v/>
      </c>
      <c r="C2837" t="str">
        <f>IFERROR(テーブル_Swim015[[#This Row],[水路]],"")</f>
        <v/>
      </c>
      <c r="E2837" t="str">
        <f>IFERROR(LOOKUP(テーブル_Swim015[[#This Row],[選手番号]],Sheet3!A:A,Sheet3!C:C),"")</f>
        <v/>
      </c>
      <c r="G2837" t="str">
        <f>IFERROR(LOOKUP(テーブル_Swim015[[#This Row],[選手番号]],Sheet2!A:A,Sheet2!B:B),"")</f>
        <v/>
      </c>
    </row>
    <row r="2838" spans="1:7">
      <c r="A2838" t="str">
        <f>IFERROR(テーブル_Swim015[[#This Row],[UID]],"")</f>
        <v/>
      </c>
      <c r="B2838" t="str">
        <f>IFERROR(テーブル_Swim015[[#This Row],[組]],"")</f>
        <v/>
      </c>
      <c r="C2838" t="str">
        <f>IFERROR(テーブル_Swim015[[#This Row],[水路]],"")</f>
        <v/>
      </c>
      <c r="E2838" t="str">
        <f>IFERROR(LOOKUP(テーブル_Swim015[[#This Row],[選手番号]],Sheet3!A:A,Sheet3!C:C),"")</f>
        <v/>
      </c>
      <c r="G2838" t="str">
        <f>IFERROR(LOOKUP(テーブル_Swim015[[#This Row],[選手番号]],Sheet2!A:A,Sheet2!B:B),"")</f>
        <v/>
      </c>
    </row>
    <row r="2839" spans="1:7">
      <c r="A2839" t="str">
        <f>IFERROR(テーブル_Swim015[[#This Row],[UID]],"")</f>
        <v/>
      </c>
      <c r="B2839" t="str">
        <f>IFERROR(テーブル_Swim015[[#This Row],[組]],"")</f>
        <v/>
      </c>
      <c r="C2839" t="str">
        <f>IFERROR(テーブル_Swim015[[#This Row],[水路]],"")</f>
        <v/>
      </c>
      <c r="E2839" t="str">
        <f>IFERROR(LOOKUP(テーブル_Swim015[[#This Row],[選手番号]],Sheet3!A:A,Sheet3!C:C),"")</f>
        <v/>
      </c>
      <c r="G2839" t="str">
        <f>IFERROR(LOOKUP(テーブル_Swim015[[#This Row],[選手番号]],Sheet2!A:A,Sheet2!B:B),"")</f>
        <v/>
      </c>
    </row>
    <row r="2840" spans="1:7">
      <c r="A2840" t="str">
        <f>IFERROR(テーブル_Swim015[[#This Row],[UID]],"")</f>
        <v/>
      </c>
      <c r="B2840" t="str">
        <f>IFERROR(テーブル_Swim015[[#This Row],[組]],"")</f>
        <v/>
      </c>
      <c r="C2840" t="str">
        <f>IFERROR(テーブル_Swim015[[#This Row],[水路]],"")</f>
        <v/>
      </c>
      <c r="E2840" t="str">
        <f>IFERROR(LOOKUP(テーブル_Swim015[[#This Row],[選手番号]],Sheet3!A:A,Sheet3!C:C),"")</f>
        <v/>
      </c>
      <c r="G2840" t="str">
        <f>IFERROR(LOOKUP(テーブル_Swim015[[#This Row],[選手番号]],Sheet2!A:A,Sheet2!B:B),"")</f>
        <v/>
      </c>
    </row>
    <row r="2841" spans="1:7">
      <c r="A2841" t="str">
        <f>IFERROR(テーブル_Swim015[[#This Row],[UID]],"")</f>
        <v/>
      </c>
      <c r="B2841" t="str">
        <f>IFERROR(テーブル_Swim015[[#This Row],[組]],"")</f>
        <v/>
      </c>
      <c r="C2841" t="str">
        <f>IFERROR(テーブル_Swim015[[#This Row],[水路]],"")</f>
        <v/>
      </c>
      <c r="E2841" t="str">
        <f>IFERROR(LOOKUP(テーブル_Swim015[[#This Row],[選手番号]],Sheet3!A:A,Sheet3!C:C),"")</f>
        <v/>
      </c>
      <c r="G2841" t="str">
        <f>IFERROR(LOOKUP(テーブル_Swim015[[#This Row],[選手番号]],Sheet2!A:A,Sheet2!B:B),"")</f>
        <v/>
      </c>
    </row>
    <row r="2842" spans="1:7">
      <c r="A2842" t="str">
        <f>IFERROR(テーブル_Swim015[[#This Row],[UID]],"")</f>
        <v/>
      </c>
      <c r="B2842" t="str">
        <f>IFERROR(テーブル_Swim015[[#This Row],[組]],"")</f>
        <v/>
      </c>
      <c r="C2842" t="str">
        <f>IFERROR(テーブル_Swim015[[#This Row],[水路]],"")</f>
        <v/>
      </c>
      <c r="E2842" t="str">
        <f>IFERROR(LOOKUP(テーブル_Swim015[[#This Row],[選手番号]],Sheet3!A:A,Sheet3!C:C),"")</f>
        <v/>
      </c>
      <c r="G2842" t="str">
        <f>IFERROR(LOOKUP(テーブル_Swim015[[#This Row],[選手番号]],Sheet2!A:A,Sheet2!B:B),"")</f>
        <v/>
      </c>
    </row>
    <row r="2843" spans="1:7">
      <c r="A2843" t="str">
        <f>IFERROR(テーブル_Swim015[[#This Row],[UID]],"")</f>
        <v/>
      </c>
      <c r="B2843" t="str">
        <f>IFERROR(テーブル_Swim015[[#This Row],[組]],"")</f>
        <v/>
      </c>
      <c r="C2843" t="str">
        <f>IFERROR(テーブル_Swim015[[#This Row],[水路]],"")</f>
        <v/>
      </c>
      <c r="E2843" t="str">
        <f>IFERROR(LOOKUP(テーブル_Swim015[[#This Row],[選手番号]],Sheet3!A:A,Sheet3!C:C),"")</f>
        <v/>
      </c>
      <c r="G2843" t="str">
        <f>IFERROR(LOOKUP(テーブル_Swim015[[#This Row],[選手番号]],Sheet2!A:A,Sheet2!B:B),"")</f>
        <v/>
      </c>
    </row>
    <row r="2844" spans="1:7">
      <c r="A2844" t="str">
        <f>IFERROR(テーブル_Swim015[[#This Row],[UID]],"")</f>
        <v/>
      </c>
      <c r="B2844" t="str">
        <f>IFERROR(テーブル_Swim015[[#This Row],[組]],"")</f>
        <v/>
      </c>
      <c r="C2844" t="str">
        <f>IFERROR(テーブル_Swim015[[#This Row],[水路]],"")</f>
        <v/>
      </c>
      <c r="E2844" t="str">
        <f>IFERROR(LOOKUP(テーブル_Swim015[[#This Row],[選手番号]],Sheet3!A:A,Sheet3!C:C),"")</f>
        <v/>
      </c>
      <c r="G2844" t="str">
        <f>IFERROR(LOOKUP(テーブル_Swim015[[#This Row],[選手番号]],Sheet2!A:A,Sheet2!B:B),"")</f>
        <v/>
      </c>
    </row>
    <row r="2845" spans="1:7">
      <c r="A2845" t="str">
        <f>IFERROR(テーブル_Swim015[[#This Row],[UID]],"")</f>
        <v/>
      </c>
      <c r="B2845" t="str">
        <f>IFERROR(テーブル_Swim015[[#This Row],[組]],"")</f>
        <v/>
      </c>
      <c r="C2845" t="str">
        <f>IFERROR(テーブル_Swim015[[#This Row],[水路]],"")</f>
        <v/>
      </c>
      <c r="E2845" t="str">
        <f>IFERROR(LOOKUP(テーブル_Swim015[[#This Row],[選手番号]],Sheet3!A:A,Sheet3!C:C),"")</f>
        <v/>
      </c>
      <c r="G2845" t="str">
        <f>IFERROR(LOOKUP(テーブル_Swim015[[#This Row],[選手番号]],Sheet2!A:A,Sheet2!B:B),"")</f>
        <v/>
      </c>
    </row>
    <row r="2846" spans="1:7">
      <c r="A2846" t="str">
        <f>IFERROR(テーブル_Swim015[[#This Row],[UID]],"")</f>
        <v/>
      </c>
      <c r="B2846" t="str">
        <f>IFERROR(テーブル_Swim015[[#This Row],[組]],"")</f>
        <v/>
      </c>
      <c r="C2846" t="str">
        <f>IFERROR(テーブル_Swim015[[#This Row],[水路]],"")</f>
        <v/>
      </c>
      <c r="E2846" t="str">
        <f>IFERROR(LOOKUP(テーブル_Swim015[[#This Row],[選手番号]],Sheet3!A:A,Sheet3!C:C),"")</f>
        <v/>
      </c>
      <c r="G2846" t="str">
        <f>IFERROR(LOOKUP(テーブル_Swim015[[#This Row],[選手番号]],Sheet2!A:A,Sheet2!B:B),"")</f>
        <v/>
      </c>
    </row>
    <row r="2847" spans="1:7">
      <c r="A2847" t="str">
        <f>IFERROR(テーブル_Swim015[[#This Row],[UID]],"")</f>
        <v/>
      </c>
      <c r="B2847" t="str">
        <f>IFERROR(テーブル_Swim015[[#This Row],[組]],"")</f>
        <v/>
      </c>
      <c r="C2847" t="str">
        <f>IFERROR(テーブル_Swim015[[#This Row],[水路]],"")</f>
        <v/>
      </c>
      <c r="E2847" t="str">
        <f>IFERROR(LOOKUP(テーブル_Swim015[[#This Row],[選手番号]],Sheet3!A:A,Sheet3!C:C),"")</f>
        <v/>
      </c>
      <c r="G2847" t="str">
        <f>IFERROR(LOOKUP(テーブル_Swim015[[#This Row],[選手番号]],Sheet2!A:A,Sheet2!B:B),"")</f>
        <v/>
      </c>
    </row>
    <row r="2848" spans="1:7">
      <c r="A2848" t="str">
        <f>IFERROR(テーブル_Swim015[[#This Row],[UID]],"")</f>
        <v/>
      </c>
      <c r="B2848" t="str">
        <f>IFERROR(テーブル_Swim015[[#This Row],[組]],"")</f>
        <v/>
      </c>
      <c r="C2848" t="str">
        <f>IFERROR(テーブル_Swim015[[#This Row],[水路]],"")</f>
        <v/>
      </c>
      <c r="E2848" t="str">
        <f>IFERROR(LOOKUP(テーブル_Swim015[[#This Row],[選手番号]],Sheet3!A:A,Sheet3!C:C),"")</f>
        <v/>
      </c>
      <c r="G2848" t="str">
        <f>IFERROR(LOOKUP(テーブル_Swim015[[#This Row],[選手番号]],Sheet2!A:A,Sheet2!B:B),"")</f>
        <v/>
      </c>
    </row>
    <row r="2849" spans="1:7">
      <c r="A2849" t="str">
        <f>IFERROR(テーブル_Swim015[[#This Row],[UID]],"")</f>
        <v/>
      </c>
      <c r="B2849" t="str">
        <f>IFERROR(テーブル_Swim015[[#This Row],[組]],"")</f>
        <v/>
      </c>
      <c r="C2849" t="str">
        <f>IFERROR(テーブル_Swim015[[#This Row],[水路]],"")</f>
        <v/>
      </c>
      <c r="E2849" t="str">
        <f>IFERROR(LOOKUP(テーブル_Swim015[[#This Row],[選手番号]],Sheet3!A:A,Sheet3!C:C),"")</f>
        <v/>
      </c>
      <c r="G2849" t="str">
        <f>IFERROR(LOOKUP(テーブル_Swim015[[#This Row],[選手番号]],Sheet2!A:A,Sheet2!B:B),"")</f>
        <v/>
      </c>
    </row>
    <row r="2850" spans="1:7">
      <c r="A2850" t="str">
        <f>IFERROR(テーブル_Swim015[[#This Row],[UID]],"")</f>
        <v/>
      </c>
      <c r="B2850" t="str">
        <f>IFERROR(テーブル_Swim015[[#This Row],[組]],"")</f>
        <v/>
      </c>
      <c r="C2850" t="str">
        <f>IFERROR(テーブル_Swim015[[#This Row],[水路]],"")</f>
        <v/>
      </c>
      <c r="E2850" t="str">
        <f>IFERROR(LOOKUP(テーブル_Swim015[[#This Row],[選手番号]],Sheet3!A:A,Sheet3!C:C),"")</f>
        <v/>
      </c>
      <c r="G2850" t="str">
        <f>IFERROR(LOOKUP(テーブル_Swim015[[#This Row],[選手番号]],Sheet2!A:A,Sheet2!B:B),"")</f>
        <v/>
      </c>
    </row>
    <row r="2851" spans="1:7">
      <c r="A2851" t="str">
        <f>IFERROR(テーブル_Swim015[[#This Row],[UID]],"")</f>
        <v/>
      </c>
      <c r="B2851" t="str">
        <f>IFERROR(テーブル_Swim015[[#This Row],[組]],"")</f>
        <v/>
      </c>
      <c r="C2851" t="str">
        <f>IFERROR(テーブル_Swim015[[#This Row],[水路]],"")</f>
        <v/>
      </c>
      <c r="E2851" t="str">
        <f>IFERROR(LOOKUP(テーブル_Swim015[[#This Row],[選手番号]],Sheet3!A:A,Sheet3!C:C),"")</f>
        <v/>
      </c>
      <c r="G2851" t="str">
        <f>IFERROR(LOOKUP(テーブル_Swim015[[#This Row],[選手番号]],Sheet2!A:A,Sheet2!B:B),"")</f>
        <v/>
      </c>
    </row>
    <row r="2852" spans="1:7">
      <c r="A2852" t="str">
        <f>IFERROR(テーブル_Swim015[[#This Row],[UID]],"")</f>
        <v/>
      </c>
      <c r="B2852" t="str">
        <f>IFERROR(テーブル_Swim015[[#This Row],[組]],"")</f>
        <v/>
      </c>
      <c r="C2852" t="str">
        <f>IFERROR(テーブル_Swim015[[#This Row],[水路]],"")</f>
        <v/>
      </c>
      <c r="E2852" t="str">
        <f>IFERROR(LOOKUP(テーブル_Swim015[[#This Row],[選手番号]],Sheet3!A:A,Sheet3!C:C),"")</f>
        <v/>
      </c>
      <c r="G2852" t="str">
        <f>IFERROR(LOOKUP(テーブル_Swim015[[#This Row],[選手番号]],Sheet2!A:A,Sheet2!B:B),"")</f>
        <v/>
      </c>
    </row>
    <row r="2853" spans="1:7">
      <c r="A2853" t="str">
        <f>IFERROR(テーブル_Swim015[[#This Row],[UID]],"")</f>
        <v/>
      </c>
      <c r="B2853" t="str">
        <f>IFERROR(テーブル_Swim015[[#This Row],[組]],"")</f>
        <v/>
      </c>
      <c r="C2853" t="str">
        <f>IFERROR(テーブル_Swim015[[#This Row],[水路]],"")</f>
        <v/>
      </c>
      <c r="E2853" t="str">
        <f>IFERROR(LOOKUP(テーブル_Swim015[[#This Row],[選手番号]],Sheet3!A:A,Sheet3!C:C),"")</f>
        <v/>
      </c>
      <c r="G2853" t="str">
        <f>IFERROR(LOOKUP(テーブル_Swim015[[#This Row],[選手番号]],Sheet2!A:A,Sheet2!B:B),"")</f>
        <v/>
      </c>
    </row>
    <row r="2854" spans="1:7">
      <c r="A2854" t="str">
        <f>IFERROR(テーブル_Swim015[[#This Row],[UID]],"")</f>
        <v/>
      </c>
      <c r="B2854" t="str">
        <f>IFERROR(テーブル_Swim015[[#This Row],[組]],"")</f>
        <v/>
      </c>
      <c r="C2854" t="str">
        <f>IFERROR(テーブル_Swim015[[#This Row],[水路]],"")</f>
        <v/>
      </c>
      <c r="E2854" t="str">
        <f>IFERROR(LOOKUP(テーブル_Swim015[[#This Row],[選手番号]],Sheet3!A:A,Sheet3!C:C),"")</f>
        <v/>
      </c>
      <c r="G2854" t="str">
        <f>IFERROR(LOOKUP(テーブル_Swim015[[#This Row],[選手番号]],Sheet2!A:A,Sheet2!B:B),"")</f>
        <v/>
      </c>
    </row>
    <row r="2855" spans="1:7">
      <c r="A2855" t="str">
        <f>IFERROR(テーブル_Swim015[[#This Row],[UID]],"")</f>
        <v/>
      </c>
      <c r="B2855" t="str">
        <f>IFERROR(テーブル_Swim015[[#This Row],[組]],"")</f>
        <v/>
      </c>
      <c r="C2855" t="str">
        <f>IFERROR(テーブル_Swim015[[#This Row],[水路]],"")</f>
        <v/>
      </c>
      <c r="E2855" t="str">
        <f>IFERROR(LOOKUP(テーブル_Swim015[[#This Row],[選手番号]],Sheet3!A:A,Sheet3!C:C),"")</f>
        <v/>
      </c>
      <c r="G2855" t="str">
        <f>IFERROR(LOOKUP(テーブル_Swim015[[#This Row],[選手番号]],Sheet2!A:A,Sheet2!B:B),"")</f>
        <v/>
      </c>
    </row>
    <row r="2856" spans="1:7">
      <c r="A2856" t="str">
        <f>IFERROR(テーブル_Swim015[[#This Row],[UID]],"")</f>
        <v/>
      </c>
      <c r="B2856" t="str">
        <f>IFERROR(テーブル_Swim015[[#This Row],[組]],"")</f>
        <v/>
      </c>
      <c r="C2856" t="str">
        <f>IFERROR(テーブル_Swim015[[#This Row],[水路]],"")</f>
        <v/>
      </c>
      <c r="E2856" t="str">
        <f>IFERROR(LOOKUP(テーブル_Swim015[[#This Row],[選手番号]],Sheet3!A:A,Sheet3!C:C),"")</f>
        <v/>
      </c>
      <c r="G2856" t="str">
        <f>IFERROR(LOOKUP(テーブル_Swim015[[#This Row],[選手番号]],Sheet2!A:A,Sheet2!B:B),"")</f>
        <v/>
      </c>
    </row>
    <row r="2857" spans="1:7">
      <c r="A2857" t="str">
        <f>IFERROR(テーブル_Swim015[[#This Row],[UID]],"")</f>
        <v/>
      </c>
      <c r="B2857" t="str">
        <f>IFERROR(テーブル_Swim015[[#This Row],[組]],"")</f>
        <v/>
      </c>
      <c r="C2857" t="str">
        <f>IFERROR(テーブル_Swim015[[#This Row],[水路]],"")</f>
        <v/>
      </c>
      <c r="E2857" t="str">
        <f>IFERROR(LOOKUP(テーブル_Swim015[[#This Row],[選手番号]],Sheet3!A:A,Sheet3!C:C),"")</f>
        <v/>
      </c>
      <c r="G2857" t="str">
        <f>IFERROR(LOOKUP(テーブル_Swim015[[#This Row],[選手番号]],Sheet2!A:A,Sheet2!B:B),"")</f>
        <v/>
      </c>
    </row>
    <row r="2858" spans="1:7">
      <c r="A2858" t="str">
        <f>IFERROR(テーブル_Swim015[[#This Row],[UID]],"")</f>
        <v/>
      </c>
      <c r="B2858" t="str">
        <f>IFERROR(テーブル_Swim015[[#This Row],[組]],"")</f>
        <v/>
      </c>
      <c r="C2858" t="str">
        <f>IFERROR(テーブル_Swim015[[#This Row],[水路]],"")</f>
        <v/>
      </c>
      <c r="E2858" t="str">
        <f>IFERROR(LOOKUP(テーブル_Swim015[[#This Row],[選手番号]],Sheet3!A:A,Sheet3!C:C),"")</f>
        <v/>
      </c>
      <c r="G2858" t="str">
        <f>IFERROR(LOOKUP(テーブル_Swim015[[#This Row],[選手番号]],Sheet2!A:A,Sheet2!B:B),"")</f>
        <v/>
      </c>
    </row>
    <row r="2859" spans="1:7">
      <c r="A2859" t="str">
        <f>IFERROR(テーブル_Swim015[[#This Row],[UID]],"")</f>
        <v/>
      </c>
      <c r="B2859" t="str">
        <f>IFERROR(テーブル_Swim015[[#This Row],[組]],"")</f>
        <v/>
      </c>
      <c r="C2859" t="str">
        <f>IFERROR(テーブル_Swim015[[#This Row],[水路]],"")</f>
        <v/>
      </c>
      <c r="E2859" t="str">
        <f>IFERROR(LOOKUP(テーブル_Swim015[[#This Row],[選手番号]],Sheet3!A:A,Sheet3!C:C),"")</f>
        <v/>
      </c>
      <c r="G2859" t="str">
        <f>IFERROR(LOOKUP(テーブル_Swim015[[#This Row],[選手番号]],Sheet2!A:A,Sheet2!B:B),"")</f>
        <v/>
      </c>
    </row>
    <row r="2860" spans="1:7">
      <c r="A2860" t="str">
        <f>IFERROR(テーブル_Swim015[[#This Row],[UID]],"")</f>
        <v/>
      </c>
      <c r="B2860" t="str">
        <f>IFERROR(テーブル_Swim015[[#This Row],[組]],"")</f>
        <v/>
      </c>
      <c r="C2860" t="str">
        <f>IFERROR(テーブル_Swim015[[#This Row],[水路]],"")</f>
        <v/>
      </c>
      <c r="E2860" t="str">
        <f>IFERROR(LOOKUP(テーブル_Swim015[[#This Row],[選手番号]],Sheet3!A:A,Sheet3!C:C),"")</f>
        <v/>
      </c>
      <c r="G2860" t="str">
        <f>IFERROR(LOOKUP(テーブル_Swim015[[#This Row],[選手番号]],Sheet2!A:A,Sheet2!B:B),"")</f>
        <v/>
      </c>
    </row>
    <row r="2861" spans="1:7">
      <c r="A2861" t="str">
        <f>IFERROR(テーブル_Swim015[[#This Row],[UID]],"")</f>
        <v/>
      </c>
      <c r="B2861" t="str">
        <f>IFERROR(テーブル_Swim015[[#This Row],[組]],"")</f>
        <v/>
      </c>
      <c r="C2861" t="str">
        <f>IFERROR(テーブル_Swim015[[#This Row],[水路]],"")</f>
        <v/>
      </c>
      <c r="E2861" t="str">
        <f>IFERROR(LOOKUP(テーブル_Swim015[[#This Row],[選手番号]],Sheet3!A:A,Sheet3!C:C),"")</f>
        <v/>
      </c>
      <c r="G2861" t="str">
        <f>IFERROR(LOOKUP(テーブル_Swim015[[#This Row],[選手番号]],Sheet2!A:A,Sheet2!B:B),"")</f>
        <v/>
      </c>
    </row>
    <row r="2862" spans="1:7">
      <c r="A2862" t="str">
        <f>IFERROR(テーブル_Swim015[[#This Row],[UID]],"")</f>
        <v/>
      </c>
      <c r="B2862" t="str">
        <f>IFERROR(テーブル_Swim015[[#This Row],[組]],"")</f>
        <v/>
      </c>
      <c r="C2862" t="str">
        <f>IFERROR(テーブル_Swim015[[#This Row],[水路]],"")</f>
        <v/>
      </c>
      <c r="E2862" t="str">
        <f>IFERROR(LOOKUP(テーブル_Swim015[[#This Row],[選手番号]],Sheet3!A:A,Sheet3!C:C),"")</f>
        <v/>
      </c>
      <c r="G2862" t="str">
        <f>IFERROR(LOOKUP(テーブル_Swim015[[#This Row],[選手番号]],Sheet2!A:A,Sheet2!B:B),"")</f>
        <v/>
      </c>
    </row>
    <row r="2863" spans="1:7">
      <c r="A2863" t="str">
        <f>IFERROR(テーブル_Swim015[[#This Row],[UID]],"")</f>
        <v/>
      </c>
      <c r="B2863" t="str">
        <f>IFERROR(テーブル_Swim015[[#This Row],[組]],"")</f>
        <v/>
      </c>
      <c r="C2863" t="str">
        <f>IFERROR(テーブル_Swim015[[#This Row],[水路]],"")</f>
        <v/>
      </c>
      <c r="E2863" t="str">
        <f>IFERROR(LOOKUP(テーブル_Swim015[[#This Row],[選手番号]],Sheet3!A:A,Sheet3!C:C),"")</f>
        <v/>
      </c>
      <c r="G2863" t="str">
        <f>IFERROR(LOOKUP(テーブル_Swim015[[#This Row],[選手番号]],Sheet2!A:A,Sheet2!B:B),"")</f>
        <v/>
      </c>
    </row>
    <row r="2864" spans="1:7">
      <c r="A2864" t="str">
        <f>IFERROR(テーブル_Swim015[[#This Row],[UID]],"")</f>
        <v/>
      </c>
      <c r="B2864" t="str">
        <f>IFERROR(テーブル_Swim015[[#This Row],[組]],"")</f>
        <v/>
      </c>
      <c r="C2864" t="str">
        <f>IFERROR(テーブル_Swim015[[#This Row],[水路]],"")</f>
        <v/>
      </c>
      <c r="E2864" t="str">
        <f>IFERROR(LOOKUP(テーブル_Swim015[[#This Row],[選手番号]],Sheet3!A:A,Sheet3!C:C),"")</f>
        <v/>
      </c>
      <c r="G2864" t="str">
        <f>IFERROR(LOOKUP(テーブル_Swim015[[#This Row],[選手番号]],Sheet2!A:A,Sheet2!B:B),"")</f>
        <v/>
      </c>
    </row>
    <row r="2865" spans="1:7">
      <c r="A2865" t="str">
        <f>IFERROR(テーブル_Swim015[[#This Row],[UID]],"")</f>
        <v/>
      </c>
      <c r="B2865" t="str">
        <f>IFERROR(テーブル_Swim015[[#This Row],[組]],"")</f>
        <v/>
      </c>
      <c r="C2865" t="str">
        <f>IFERROR(テーブル_Swim015[[#This Row],[水路]],"")</f>
        <v/>
      </c>
      <c r="E2865" t="str">
        <f>IFERROR(LOOKUP(テーブル_Swim015[[#This Row],[選手番号]],Sheet3!A:A,Sheet3!C:C),"")</f>
        <v/>
      </c>
      <c r="G2865" t="str">
        <f>IFERROR(LOOKUP(テーブル_Swim015[[#This Row],[選手番号]],Sheet2!A:A,Sheet2!B:B),"")</f>
        <v/>
      </c>
    </row>
    <row r="2866" spans="1:7">
      <c r="A2866" t="str">
        <f>IFERROR(テーブル_Swim015[[#This Row],[UID]],"")</f>
        <v/>
      </c>
      <c r="B2866" t="str">
        <f>IFERROR(テーブル_Swim015[[#This Row],[組]],"")</f>
        <v/>
      </c>
      <c r="C2866" t="str">
        <f>IFERROR(テーブル_Swim015[[#This Row],[水路]],"")</f>
        <v/>
      </c>
      <c r="E2866" t="str">
        <f>IFERROR(LOOKUP(テーブル_Swim015[[#This Row],[選手番号]],Sheet3!A:A,Sheet3!C:C),"")</f>
        <v/>
      </c>
      <c r="G2866" t="str">
        <f>IFERROR(LOOKUP(テーブル_Swim015[[#This Row],[選手番号]],Sheet2!A:A,Sheet2!B:B),"")</f>
        <v/>
      </c>
    </row>
    <row r="2867" spans="1:7">
      <c r="A2867" t="str">
        <f>IFERROR(テーブル_Swim015[[#This Row],[UID]],"")</f>
        <v/>
      </c>
      <c r="B2867" t="str">
        <f>IFERROR(テーブル_Swim015[[#This Row],[組]],"")</f>
        <v/>
      </c>
      <c r="C2867" t="str">
        <f>IFERROR(テーブル_Swim015[[#This Row],[水路]],"")</f>
        <v/>
      </c>
      <c r="E2867" t="str">
        <f>IFERROR(LOOKUP(テーブル_Swim015[[#This Row],[選手番号]],Sheet3!A:A,Sheet3!C:C),"")</f>
        <v/>
      </c>
      <c r="G2867" t="str">
        <f>IFERROR(LOOKUP(テーブル_Swim015[[#This Row],[選手番号]],Sheet2!A:A,Sheet2!B:B),"")</f>
        <v/>
      </c>
    </row>
    <row r="2868" spans="1:7">
      <c r="A2868" t="str">
        <f>IFERROR(テーブル_Swim015[[#This Row],[UID]],"")</f>
        <v/>
      </c>
      <c r="B2868" t="str">
        <f>IFERROR(テーブル_Swim015[[#This Row],[組]],"")</f>
        <v/>
      </c>
      <c r="C2868" t="str">
        <f>IFERROR(テーブル_Swim015[[#This Row],[水路]],"")</f>
        <v/>
      </c>
      <c r="E2868" t="str">
        <f>IFERROR(LOOKUP(テーブル_Swim015[[#This Row],[選手番号]],Sheet3!A:A,Sheet3!C:C),"")</f>
        <v/>
      </c>
      <c r="G2868" t="str">
        <f>IFERROR(LOOKUP(テーブル_Swim015[[#This Row],[選手番号]],Sheet2!A:A,Sheet2!B:B),"")</f>
        <v/>
      </c>
    </row>
    <row r="2869" spans="1:7">
      <c r="A2869" t="str">
        <f>IFERROR(テーブル_Swim015[[#This Row],[UID]],"")</f>
        <v/>
      </c>
      <c r="B2869" t="str">
        <f>IFERROR(テーブル_Swim015[[#This Row],[組]],"")</f>
        <v/>
      </c>
      <c r="C2869" t="str">
        <f>IFERROR(テーブル_Swim015[[#This Row],[水路]],"")</f>
        <v/>
      </c>
      <c r="E2869" t="str">
        <f>IFERROR(LOOKUP(テーブル_Swim015[[#This Row],[選手番号]],Sheet3!A:A,Sheet3!C:C),"")</f>
        <v/>
      </c>
      <c r="G2869" t="str">
        <f>IFERROR(LOOKUP(テーブル_Swim015[[#This Row],[選手番号]],Sheet2!A:A,Sheet2!B:B),"")</f>
        <v/>
      </c>
    </row>
    <row r="2870" spans="1:7">
      <c r="A2870" t="str">
        <f>IFERROR(テーブル_Swim015[[#This Row],[UID]],"")</f>
        <v/>
      </c>
      <c r="B2870" t="str">
        <f>IFERROR(テーブル_Swim015[[#This Row],[組]],"")</f>
        <v/>
      </c>
      <c r="C2870" t="str">
        <f>IFERROR(テーブル_Swim015[[#This Row],[水路]],"")</f>
        <v/>
      </c>
      <c r="E2870" t="str">
        <f>IFERROR(LOOKUP(テーブル_Swim015[[#This Row],[選手番号]],Sheet3!A:A,Sheet3!C:C),"")</f>
        <v/>
      </c>
      <c r="G2870" t="str">
        <f>IFERROR(LOOKUP(テーブル_Swim015[[#This Row],[選手番号]],Sheet2!A:A,Sheet2!B:B),"")</f>
        <v/>
      </c>
    </row>
    <row r="2871" spans="1:7">
      <c r="A2871" t="str">
        <f>IFERROR(テーブル_Swim015[[#This Row],[UID]],"")</f>
        <v/>
      </c>
      <c r="B2871" t="str">
        <f>IFERROR(テーブル_Swim015[[#This Row],[組]],"")</f>
        <v/>
      </c>
      <c r="C2871" t="str">
        <f>IFERROR(テーブル_Swim015[[#This Row],[水路]],"")</f>
        <v/>
      </c>
      <c r="E2871" t="str">
        <f>IFERROR(LOOKUP(テーブル_Swim015[[#This Row],[選手番号]],Sheet3!A:A,Sheet3!C:C),"")</f>
        <v/>
      </c>
      <c r="G2871" t="str">
        <f>IFERROR(LOOKUP(テーブル_Swim015[[#This Row],[選手番号]],Sheet2!A:A,Sheet2!B:B),"")</f>
        <v/>
      </c>
    </row>
    <row r="2872" spans="1:7">
      <c r="A2872" t="str">
        <f>IFERROR(テーブル_Swim015[[#This Row],[UID]],"")</f>
        <v/>
      </c>
      <c r="B2872" t="str">
        <f>IFERROR(テーブル_Swim015[[#This Row],[組]],"")</f>
        <v/>
      </c>
      <c r="C2872" t="str">
        <f>IFERROR(テーブル_Swim015[[#This Row],[水路]],"")</f>
        <v/>
      </c>
      <c r="E2872" t="str">
        <f>IFERROR(LOOKUP(テーブル_Swim015[[#This Row],[選手番号]],Sheet3!A:A,Sheet3!C:C),"")</f>
        <v/>
      </c>
      <c r="G2872" t="str">
        <f>IFERROR(LOOKUP(テーブル_Swim015[[#This Row],[選手番号]],Sheet2!A:A,Sheet2!B:B),"")</f>
        <v/>
      </c>
    </row>
    <row r="2873" spans="1:7">
      <c r="A2873" t="str">
        <f>IFERROR(テーブル_Swim015[[#This Row],[UID]],"")</f>
        <v/>
      </c>
      <c r="B2873" t="str">
        <f>IFERROR(テーブル_Swim015[[#This Row],[組]],"")</f>
        <v/>
      </c>
      <c r="C2873" t="str">
        <f>IFERROR(テーブル_Swim015[[#This Row],[水路]],"")</f>
        <v/>
      </c>
      <c r="E2873" t="str">
        <f>IFERROR(LOOKUP(テーブル_Swim015[[#This Row],[選手番号]],Sheet3!A:A,Sheet3!C:C),"")</f>
        <v/>
      </c>
      <c r="G2873" t="str">
        <f>IFERROR(LOOKUP(テーブル_Swim015[[#This Row],[選手番号]],Sheet2!A:A,Sheet2!B:B),"")</f>
        <v/>
      </c>
    </row>
    <row r="2874" spans="1:7">
      <c r="A2874" t="str">
        <f>IFERROR(テーブル_Swim015[[#This Row],[UID]],"")</f>
        <v/>
      </c>
      <c r="B2874" t="str">
        <f>IFERROR(テーブル_Swim015[[#This Row],[組]],"")</f>
        <v/>
      </c>
      <c r="C2874" t="str">
        <f>IFERROR(テーブル_Swim015[[#This Row],[水路]],"")</f>
        <v/>
      </c>
      <c r="E2874" t="str">
        <f>IFERROR(LOOKUP(テーブル_Swim015[[#This Row],[選手番号]],Sheet3!A:A,Sheet3!C:C),"")</f>
        <v/>
      </c>
      <c r="G2874" t="str">
        <f>IFERROR(LOOKUP(テーブル_Swim015[[#This Row],[選手番号]],Sheet2!A:A,Sheet2!B:B),"")</f>
        <v/>
      </c>
    </row>
    <row r="2875" spans="1:7">
      <c r="A2875" t="str">
        <f>IFERROR(テーブル_Swim015[[#This Row],[UID]],"")</f>
        <v/>
      </c>
      <c r="B2875" t="str">
        <f>IFERROR(テーブル_Swim015[[#This Row],[組]],"")</f>
        <v/>
      </c>
      <c r="C2875" t="str">
        <f>IFERROR(テーブル_Swim015[[#This Row],[水路]],"")</f>
        <v/>
      </c>
      <c r="E2875" t="str">
        <f>IFERROR(LOOKUP(テーブル_Swim015[[#This Row],[選手番号]],Sheet3!A:A,Sheet3!C:C),"")</f>
        <v/>
      </c>
      <c r="G2875" t="str">
        <f>IFERROR(LOOKUP(テーブル_Swim015[[#This Row],[選手番号]],Sheet2!A:A,Sheet2!B:B),"")</f>
        <v/>
      </c>
    </row>
    <row r="2876" spans="1:7">
      <c r="A2876" t="str">
        <f>IFERROR(テーブル_Swim015[[#This Row],[UID]],"")</f>
        <v/>
      </c>
      <c r="B2876" t="str">
        <f>IFERROR(テーブル_Swim015[[#This Row],[組]],"")</f>
        <v/>
      </c>
      <c r="C2876" t="str">
        <f>IFERROR(テーブル_Swim015[[#This Row],[水路]],"")</f>
        <v/>
      </c>
      <c r="E2876" t="str">
        <f>IFERROR(LOOKUP(テーブル_Swim015[[#This Row],[選手番号]],Sheet3!A:A,Sheet3!C:C),"")</f>
        <v/>
      </c>
      <c r="G2876" t="str">
        <f>IFERROR(LOOKUP(テーブル_Swim015[[#This Row],[選手番号]],Sheet2!A:A,Sheet2!B:B),"")</f>
        <v/>
      </c>
    </row>
    <row r="2877" spans="1:7">
      <c r="A2877" t="str">
        <f>IFERROR(テーブル_Swim015[[#This Row],[UID]],"")</f>
        <v/>
      </c>
      <c r="B2877" t="str">
        <f>IFERROR(テーブル_Swim015[[#This Row],[組]],"")</f>
        <v/>
      </c>
      <c r="C2877" t="str">
        <f>IFERROR(テーブル_Swim015[[#This Row],[水路]],"")</f>
        <v/>
      </c>
      <c r="E2877" t="str">
        <f>IFERROR(LOOKUP(テーブル_Swim015[[#This Row],[選手番号]],Sheet3!A:A,Sheet3!C:C),"")</f>
        <v/>
      </c>
      <c r="G2877" t="str">
        <f>IFERROR(LOOKUP(テーブル_Swim015[[#This Row],[選手番号]],Sheet2!A:A,Sheet2!B:B),"")</f>
        <v/>
      </c>
    </row>
    <row r="2878" spans="1:7">
      <c r="A2878" t="str">
        <f>IFERROR(テーブル_Swim015[[#This Row],[UID]],"")</f>
        <v/>
      </c>
      <c r="B2878" t="str">
        <f>IFERROR(テーブル_Swim015[[#This Row],[組]],"")</f>
        <v/>
      </c>
      <c r="C2878" t="str">
        <f>IFERROR(テーブル_Swim015[[#This Row],[水路]],"")</f>
        <v/>
      </c>
      <c r="E2878" t="str">
        <f>IFERROR(LOOKUP(テーブル_Swim015[[#This Row],[選手番号]],Sheet3!A:A,Sheet3!C:C),"")</f>
        <v/>
      </c>
      <c r="G2878" t="str">
        <f>IFERROR(LOOKUP(テーブル_Swim015[[#This Row],[選手番号]],Sheet2!A:A,Sheet2!B:B),"")</f>
        <v/>
      </c>
    </row>
    <row r="2879" spans="1:7">
      <c r="A2879" t="str">
        <f>IFERROR(テーブル_Swim015[[#This Row],[UID]],"")</f>
        <v/>
      </c>
      <c r="B2879" t="str">
        <f>IFERROR(テーブル_Swim015[[#This Row],[組]],"")</f>
        <v/>
      </c>
      <c r="C2879" t="str">
        <f>IFERROR(テーブル_Swim015[[#This Row],[水路]],"")</f>
        <v/>
      </c>
      <c r="E2879" t="str">
        <f>IFERROR(LOOKUP(テーブル_Swim015[[#This Row],[選手番号]],Sheet3!A:A,Sheet3!C:C),"")</f>
        <v/>
      </c>
      <c r="G2879" t="str">
        <f>IFERROR(LOOKUP(テーブル_Swim015[[#This Row],[選手番号]],Sheet2!A:A,Sheet2!B:B),"")</f>
        <v/>
      </c>
    </row>
    <row r="2880" spans="1:7">
      <c r="A2880" t="str">
        <f>IFERROR(テーブル_Swim015[[#This Row],[UID]],"")</f>
        <v/>
      </c>
      <c r="B2880" t="str">
        <f>IFERROR(テーブル_Swim015[[#This Row],[組]],"")</f>
        <v/>
      </c>
      <c r="C2880" t="str">
        <f>IFERROR(テーブル_Swim015[[#This Row],[水路]],"")</f>
        <v/>
      </c>
      <c r="E2880" t="str">
        <f>IFERROR(LOOKUP(テーブル_Swim015[[#This Row],[選手番号]],Sheet3!A:A,Sheet3!C:C),"")</f>
        <v/>
      </c>
      <c r="G2880" t="str">
        <f>IFERROR(LOOKUP(テーブル_Swim015[[#This Row],[選手番号]],Sheet2!A:A,Sheet2!B:B),"")</f>
        <v/>
      </c>
    </row>
    <row r="2881" spans="1:7">
      <c r="A2881" t="str">
        <f>IFERROR(テーブル_Swim015[[#This Row],[UID]],"")</f>
        <v/>
      </c>
      <c r="B2881" t="str">
        <f>IFERROR(テーブル_Swim015[[#This Row],[組]],"")</f>
        <v/>
      </c>
      <c r="C2881" t="str">
        <f>IFERROR(テーブル_Swim015[[#This Row],[水路]],"")</f>
        <v/>
      </c>
      <c r="E2881" t="str">
        <f>IFERROR(LOOKUP(テーブル_Swim015[[#This Row],[選手番号]],Sheet3!A:A,Sheet3!C:C),"")</f>
        <v/>
      </c>
      <c r="G2881" t="str">
        <f>IFERROR(LOOKUP(テーブル_Swim015[[#This Row],[選手番号]],Sheet2!A:A,Sheet2!B:B),"")</f>
        <v/>
      </c>
    </row>
    <row r="2882" spans="1:7">
      <c r="A2882" t="str">
        <f>IFERROR(テーブル_Swim015[[#This Row],[UID]],"")</f>
        <v/>
      </c>
      <c r="B2882" t="str">
        <f>IFERROR(テーブル_Swim015[[#This Row],[組]],"")</f>
        <v/>
      </c>
      <c r="C2882" t="str">
        <f>IFERROR(テーブル_Swim015[[#This Row],[水路]],"")</f>
        <v/>
      </c>
      <c r="E2882" t="str">
        <f>IFERROR(LOOKUP(テーブル_Swim015[[#This Row],[選手番号]],Sheet3!A:A,Sheet3!C:C),"")</f>
        <v/>
      </c>
      <c r="G2882" t="str">
        <f>IFERROR(LOOKUP(テーブル_Swim015[[#This Row],[選手番号]],Sheet2!A:A,Sheet2!B:B),"")</f>
        <v/>
      </c>
    </row>
    <row r="2883" spans="1:7">
      <c r="A2883" t="str">
        <f>IFERROR(テーブル_Swim015[[#This Row],[UID]],"")</f>
        <v/>
      </c>
      <c r="B2883" t="str">
        <f>IFERROR(テーブル_Swim015[[#This Row],[組]],"")</f>
        <v/>
      </c>
      <c r="C2883" t="str">
        <f>IFERROR(テーブル_Swim015[[#This Row],[水路]],"")</f>
        <v/>
      </c>
      <c r="E2883" t="str">
        <f>IFERROR(LOOKUP(テーブル_Swim015[[#This Row],[選手番号]],Sheet3!A:A,Sheet3!C:C),"")</f>
        <v/>
      </c>
      <c r="G2883" t="str">
        <f>IFERROR(LOOKUP(テーブル_Swim015[[#This Row],[選手番号]],Sheet2!A:A,Sheet2!B:B),"")</f>
        <v/>
      </c>
    </row>
    <row r="2884" spans="1:7">
      <c r="A2884" t="str">
        <f>IFERROR(テーブル_Swim015[[#This Row],[UID]],"")</f>
        <v/>
      </c>
      <c r="B2884" t="str">
        <f>IFERROR(テーブル_Swim015[[#This Row],[組]],"")</f>
        <v/>
      </c>
      <c r="C2884" t="str">
        <f>IFERROR(テーブル_Swim015[[#This Row],[水路]],"")</f>
        <v/>
      </c>
      <c r="E2884" t="str">
        <f>IFERROR(LOOKUP(テーブル_Swim015[[#This Row],[選手番号]],Sheet3!A:A,Sheet3!C:C),"")</f>
        <v/>
      </c>
      <c r="G2884" t="str">
        <f>IFERROR(LOOKUP(テーブル_Swim015[[#This Row],[選手番号]],Sheet2!A:A,Sheet2!B:B),"")</f>
        <v/>
      </c>
    </row>
    <row r="2885" spans="1:7">
      <c r="A2885" t="str">
        <f>IFERROR(テーブル_Swim015[[#This Row],[UID]],"")</f>
        <v/>
      </c>
      <c r="B2885" t="str">
        <f>IFERROR(テーブル_Swim015[[#This Row],[組]],"")</f>
        <v/>
      </c>
      <c r="C2885" t="str">
        <f>IFERROR(テーブル_Swim015[[#This Row],[水路]],"")</f>
        <v/>
      </c>
      <c r="E2885" t="str">
        <f>IFERROR(LOOKUP(テーブル_Swim015[[#This Row],[選手番号]],Sheet3!A:A,Sheet3!C:C),"")</f>
        <v/>
      </c>
      <c r="G2885" t="str">
        <f>IFERROR(LOOKUP(テーブル_Swim015[[#This Row],[選手番号]],Sheet2!A:A,Sheet2!B:B),"")</f>
        <v/>
      </c>
    </row>
    <row r="2886" spans="1:7">
      <c r="A2886" t="str">
        <f>IFERROR(テーブル_Swim015[[#This Row],[UID]],"")</f>
        <v/>
      </c>
      <c r="B2886" t="str">
        <f>IFERROR(テーブル_Swim015[[#This Row],[組]],"")</f>
        <v/>
      </c>
      <c r="C2886" t="str">
        <f>IFERROR(テーブル_Swim015[[#This Row],[水路]],"")</f>
        <v/>
      </c>
      <c r="E2886" t="str">
        <f>IFERROR(LOOKUP(テーブル_Swim015[[#This Row],[選手番号]],Sheet3!A:A,Sheet3!C:C),"")</f>
        <v/>
      </c>
      <c r="G2886" t="str">
        <f>IFERROR(LOOKUP(テーブル_Swim015[[#This Row],[選手番号]],Sheet2!A:A,Sheet2!B:B),"")</f>
        <v/>
      </c>
    </row>
    <row r="2887" spans="1:7">
      <c r="A2887" t="str">
        <f>IFERROR(テーブル_Swim015[[#This Row],[UID]],"")</f>
        <v/>
      </c>
      <c r="B2887" t="str">
        <f>IFERROR(テーブル_Swim015[[#This Row],[組]],"")</f>
        <v/>
      </c>
      <c r="C2887" t="str">
        <f>IFERROR(テーブル_Swim015[[#This Row],[水路]],"")</f>
        <v/>
      </c>
      <c r="E2887" t="str">
        <f>IFERROR(LOOKUP(テーブル_Swim015[[#This Row],[選手番号]],Sheet3!A:A,Sheet3!C:C),"")</f>
        <v/>
      </c>
      <c r="G2887" t="str">
        <f>IFERROR(LOOKUP(テーブル_Swim015[[#This Row],[選手番号]],Sheet2!A:A,Sheet2!B:B),"")</f>
        <v/>
      </c>
    </row>
    <row r="2888" spans="1:7">
      <c r="A2888" t="str">
        <f>IFERROR(テーブル_Swim015[[#This Row],[UID]],"")</f>
        <v/>
      </c>
      <c r="B2888" t="str">
        <f>IFERROR(テーブル_Swim015[[#This Row],[組]],"")</f>
        <v/>
      </c>
      <c r="C2888" t="str">
        <f>IFERROR(テーブル_Swim015[[#This Row],[水路]],"")</f>
        <v/>
      </c>
      <c r="E2888" t="str">
        <f>IFERROR(LOOKUP(テーブル_Swim015[[#This Row],[選手番号]],Sheet3!A:A,Sheet3!C:C),"")</f>
        <v/>
      </c>
      <c r="G2888" t="str">
        <f>IFERROR(LOOKUP(テーブル_Swim015[[#This Row],[選手番号]],Sheet2!A:A,Sheet2!B:B),"")</f>
        <v/>
      </c>
    </row>
    <row r="2889" spans="1:7">
      <c r="A2889" t="str">
        <f>IFERROR(テーブル_Swim015[[#This Row],[UID]],"")</f>
        <v/>
      </c>
      <c r="B2889" t="str">
        <f>IFERROR(テーブル_Swim015[[#This Row],[組]],"")</f>
        <v/>
      </c>
      <c r="C2889" t="str">
        <f>IFERROR(テーブル_Swim015[[#This Row],[水路]],"")</f>
        <v/>
      </c>
      <c r="E2889" t="str">
        <f>IFERROR(LOOKUP(テーブル_Swim015[[#This Row],[選手番号]],Sheet3!A:A,Sheet3!C:C),"")</f>
        <v/>
      </c>
      <c r="G2889" t="str">
        <f>IFERROR(LOOKUP(テーブル_Swim015[[#This Row],[選手番号]],Sheet2!A:A,Sheet2!B:B),"")</f>
        <v/>
      </c>
    </row>
    <row r="2890" spans="1:7">
      <c r="A2890" t="str">
        <f>IFERROR(テーブル_Swim015[[#This Row],[UID]],"")</f>
        <v/>
      </c>
      <c r="B2890" t="str">
        <f>IFERROR(テーブル_Swim015[[#This Row],[組]],"")</f>
        <v/>
      </c>
      <c r="C2890" t="str">
        <f>IFERROR(テーブル_Swim015[[#This Row],[水路]],"")</f>
        <v/>
      </c>
      <c r="E2890" t="str">
        <f>IFERROR(LOOKUP(テーブル_Swim015[[#This Row],[選手番号]],Sheet3!A:A,Sheet3!C:C),"")</f>
        <v/>
      </c>
      <c r="G2890" t="str">
        <f>IFERROR(LOOKUP(テーブル_Swim015[[#This Row],[選手番号]],Sheet2!A:A,Sheet2!B:B),"")</f>
        <v/>
      </c>
    </row>
    <row r="2891" spans="1:7">
      <c r="A2891" t="str">
        <f>IFERROR(テーブル_Swim015[[#This Row],[UID]],"")</f>
        <v/>
      </c>
      <c r="B2891" t="str">
        <f>IFERROR(テーブル_Swim015[[#This Row],[組]],"")</f>
        <v/>
      </c>
      <c r="C2891" t="str">
        <f>IFERROR(テーブル_Swim015[[#This Row],[水路]],"")</f>
        <v/>
      </c>
      <c r="E2891" t="str">
        <f>IFERROR(LOOKUP(テーブル_Swim015[[#This Row],[選手番号]],Sheet3!A:A,Sheet3!C:C),"")</f>
        <v/>
      </c>
      <c r="G2891" t="str">
        <f>IFERROR(LOOKUP(テーブル_Swim015[[#This Row],[選手番号]],Sheet2!A:A,Sheet2!B:B),"")</f>
        <v/>
      </c>
    </row>
    <row r="2892" spans="1:7">
      <c r="A2892" t="str">
        <f>IFERROR(テーブル_Swim015[[#This Row],[UID]],"")</f>
        <v/>
      </c>
      <c r="B2892" t="str">
        <f>IFERROR(テーブル_Swim015[[#This Row],[組]],"")</f>
        <v/>
      </c>
      <c r="C2892" t="str">
        <f>IFERROR(テーブル_Swim015[[#This Row],[水路]],"")</f>
        <v/>
      </c>
      <c r="E2892" t="str">
        <f>IFERROR(LOOKUP(テーブル_Swim015[[#This Row],[選手番号]],Sheet3!A:A,Sheet3!C:C),"")</f>
        <v/>
      </c>
      <c r="G2892" t="str">
        <f>IFERROR(LOOKUP(テーブル_Swim015[[#This Row],[選手番号]],Sheet2!A:A,Sheet2!B:B),"")</f>
        <v/>
      </c>
    </row>
    <row r="2893" spans="1:7">
      <c r="A2893" t="str">
        <f>IFERROR(テーブル_Swim015[[#This Row],[UID]],"")</f>
        <v/>
      </c>
      <c r="B2893" t="str">
        <f>IFERROR(テーブル_Swim015[[#This Row],[組]],"")</f>
        <v/>
      </c>
      <c r="C2893" t="str">
        <f>IFERROR(テーブル_Swim015[[#This Row],[水路]],"")</f>
        <v/>
      </c>
      <c r="E2893" t="str">
        <f>IFERROR(LOOKUP(テーブル_Swim015[[#This Row],[選手番号]],Sheet3!A:A,Sheet3!C:C),"")</f>
        <v/>
      </c>
      <c r="G2893" t="str">
        <f>IFERROR(LOOKUP(テーブル_Swim015[[#This Row],[選手番号]],Sheet2!A:A,Sheet2!B:B),"")</f>
        <v/>
      </c>
    </row>
    <row r="2894" spans="1:7">
      <c r="A2894" t="str">
        <f>IFERROR(テーブル_Swim015[[#This Row],[UID]],"")</f>
        <v/>
      </c>
      <c r="B2894" t="str">
        <f>IFERROR(テーブル_Swim015[[#This Row],[組]],"")</f>
        <v/>
      </c>
      <c r="C2894" t="str">
        <f>IFERROR(テーブル_Swim015[[#This Row],[水路]],"")</f>
        <v/>
      </c>
      <c r="E2894" t="str">
        <f>IFERROR(LOOKUP(テーブル_Swim015[[#This Row],[選手番号]],Sheet3!A:A,Sheet3!C:C),"")</f>
        <v/>
      </c>
      <c r="G2894" t="str">
        <f>IFERROR(LOOKUP(テーブル_Swim015[[#This Row],[選手番号]],Sheet2!A:A,Sheet2!B:B),"")</f>
        <v/>
      </c>
    </row>
    <row r="2895" spans="1:7">
      <c r="A2895" t="str">
        <f>IFERROR(テーブル_Swim015[[#This Row],[UID]],"")</f>
        <v/>
      </c>
      <c r="B2895" t="str">
        <f>IFERROR(テーブル_Swim015[[#This Row],[組]],"")</f>
        <v/>
      </c>
      <c r="C2895" t="str">
        <f>IFERROR(テーブル_Swim015[[#This Row],[水路]],"")</f>
        <v/>
      </c>
      <c r="E2895" t="str">
        <f>IFERROR(LOOKUP(テーブル_Swim015[[#This Row],[選手番号]],Sheet3!A:A,Sheet3!C:C),"")</f>
        <v/>
      </c>
      <c r="G2895" t="str">
        <f>IFERROR(LOOKUP(テーブル_Swim015[[#This Row],[選手番号]],Sheet2!A:A,Sheet2!B:B),"")</f>
        <v/>
      </c>
    </row>
    <row r="2896" spans="1:7">
      <c r="A2896" t="str">
        <f>IFERROR(テーブル_Swim015[[#This Row],[UID]],"")</f>
        <v/>
      </c>
      <c r="B2896" t="str">
        <f>IFERROR(テーブル_Swim015[[#This Row],[組]],"")</f>
        <v/>
      </c>
      <c r="C2896" t="str">
        <f>IFERROR(テーブル_Swim015[[#This Row],[水路]],"")</f>
        <v/>
      </c>
      <c r="E2896" t="str">
        <f>IFERROR(LOOKUP(テーブル_Swim015[[#This Row],[選手番号]],Sheet3!A:A,Sheet3!C:C),"")</f>
        <v/>
      </c>
      <c r="G2896" t="str">
        <f>IFERROR(LOOKUP(テーブル_Swim015[[#This Row],[選手番号]],Sheet2!A:A,Sheet2!B:B),"")</f>
        <v/>
      </c>
    </row>
    <row r="2897" spans="1:7">
      <c r="A2897" t="str">
        <f>IFERROR(テーブル_Swim015[[#This Row],[UID]],"")</f>
        <v/>
      </c>
      <c r="B2897" t="str">
        <f>IFERROR(テーブル_Swim015[[#This Row],[組]],"")</f>
        <v/>
      </c>
      <c r="C2897" t="str">
        <f>IFERROR(テーブル_Swim015[[#This Row],[水路]],"")</f>
        <v/>
      </c>
      <c r="E2897" t="str">
        <f>IFERROR(LOOKUP(テーブル_Swim015[[#This Row],[選手番号]],Sheet3!A:A,Sheet3!C:C),"")</f>
        <v/>
      </c>
      <c r="G2897" t="str">
        <f>IFERROR(LOOKUP(テーブル_Swim015[[#This Row],[選手番号]],Sheet2!A:A,Sheet2!B:B),"")</f>
        <v/>
      </c>
    </row>
    <row r="2898" spans="1:7">
      <c r="A2898" t="str">
        <f>IFERROR(テーブル_Swim015[[#This Row],[UID]],"")</f>
        <v/>
      </c>
      <c r="B2898" t="str">
        <f>IFERROR(テーブル_Swim015[[#This Row],[組]],"")</f>
        <v/>
      </c>
      <c r="C2898" t="str">
        <f>IFERROR(テーブル_Swim015[[#This Row],[水路]],"")</f>
        <v/>
      </c>
      <c r="E2898" t="str">
        <f>IFERROR(LOOKUP(テーブル_Swim015[[#This Row],[選手番号]],Sheet3!A:A,Sheet3!C:C),"")</f>
        <v/>
      </c>
      <c r="G2898" t="str">
        <f>IFERROR(LOOKUP(テーブル_Swim015[[#This Row],[選手番号]],Sheet2!A:A,Sheet2!B:B),"")</f>
        <v/>
      </c>
    </row>
    <row r="2899" spans="1:7">
      <c r="A2899" t="str">
        <f>IFERROR(テーブル_Swim015[[#This Row],[UID]],"")</f>
        <v/>
      </c>
      <c r="B2899" t="str">
        <f>IFERROR(テーブル_Swim015[[#This Row],[組]],"")</f>
        <v/>
      </c>
      <c r="C2899" t="str">
        <f>IFERROR(テーブル_Swim015[[#This Row],[水路]],"")</f>
        <v/>
      </c>
      <c r="E2899" t="str">
        <f>IFERROR(LOOKUP(テーブル_Swim015[[#This Row],[選手番号]],Sheet3!A:A,Sheet3!C:C),"")</f>
        <v/>
      </c>
      <c r="G2899" t="str">
        <f>IFERROR(LOOKUP(テーブル_Swim015[[#This Row],[選手番号]],Sheet2!A:A,Sheet2!B:B),"")</f>
        <v/>
      </c>
    </row>
    <row r="2900" spans="1:7">
      <c r="A2900" t="str">
        <f>IFERROR(テーブル_Swim015[[#This Row],[UID]],"")</f>
        <v/>
      </c>
      <c r="B2900" t="str">
        <f>IFERROR(テーブル_Swim015[[#This Row],[組]],"")</f>
        <v/>
      </c>
      <c r="C2900" t="str">
        <f>IFERROR(テーブル_Swim015[[#This Row],[水路]],"")</f>
        <v/>
      </c>
      <c r="E2900" t="str">
        <f>IFERROR(LOOKUP(テーブル_Swim015[[#This Row],[選手番号]],Sheet3!A:A,Sheet3!C:C),"")</f>
        <v/>
      </c>
      <c r="G2900" t="str">
        <f>IFERROR(LOOKUP(テーブル_Swim015[[#This Row],[選手番号]],Sheet2!A:A,Sheet2!B:B),"")</f>
        <v/>
      </c>
    </row>
    <row r="2901" spans="1:7">
      <c r="A2901" t="str">
        <f>IFERROR(テーブル_Swim015[[#This Row],[UID]],"")</f>
        <v/>
      </c>
      <c r="B2901" t="str">
        <f>IFERROR(テーブル_Swim015[[#This Row],[組]],"")</f>
        <v/>
      </c>
      <c r="C2901" t="str">
        <f>IFERROR(テーブル_Swim015[[#This Row],[水路]],"")</f>
        <v/>
      </c>
      <c r="E2901" t="str">
        <f>IFERROR(LOOKUP(テーブル_Swim015[[#This Row],[選手番号]],Sheet3!A:A,Sheet3!C:C),"")</f>
        <v/>
      </c>
      <c r="G2901" t="str">
        <f>IFERROR(LOOKUP(テーブル_Swim015[[#This Row],[選手番号]],Sheet2!A:A,Sheet2!B:B),"")</f>
        <v/>
      </c>
    </row>
    <row r="2902" spans="1:7">
      <c r="A2902" t="str">
        <f>IFERROR(テーブル_Swim015[[#This Row],[UID]],"")</f>
        <v/>
      </c>
      <c r="B2902" t="str">
        <f>IFERROR(テーブル_Swim015[[#This Row],[組]],"")</f>
        <v/>
      </c>
      <c r="C2902" t="str">
        <f>IFERROR(テーブル_Swim015[[#This Row],[水路]],"")</f>
        <v/>
      </c>
      <c r="E2902" t="str">
        <f>IFERROR(LOOKUP(テーブル_Swim015[[#This Row],[選手番号]],Sheet3!A:A,Sheet3!C:C),"")</f>
        <v/>
      </c>
      <c r="G2902" t="str">
        <f>IFERROR(LOOKUP(テーブル_Swim015[[#This Row],[選手番号]],Sheet2!A:A,Sheet2!B:B),"")</f>
        <v/>
      </c>
    </row>
    <row r="2903" spans="1:7">
      <c r="A2903" t="str">
        <f>IFERROR(テーブル_Swim015[[#This Row],[UID]],"")</f>
        <v/>
      </c>
      <c r="B2903" t="str">
        <f>IFERROR(テーブル_Swim015[[#This Row],[組]],"")</f>
        <v/>
      </c>
      <c r="C2903" t="str">
        <f>IFERROR(テーブル_Swim015[[#This Row],[水路]],"")</f>
        <v/>
      </c>
      <c r="E2903" t="str">
        <f>IFERROR(LOOKUP(テーブル_Swim015[[#This Row],[選手番号]],Sheet3!A:A,Sheet3!C:C),"")</f>
        <v/>
      </c>
      <c r="G2903" t="str">
        <f>IFERROR(LOOKUP(テーブル_Swim015[[#This Row],[選手番号]],Sheet2!A:A,Sheet2!B:B),"")</f>
        <v/>
      </c>
    </row>
    <row r="2904" spans="1:7">
      <c r="A2904" t="str">
        <f>IFERROR(テーブル_Swim015[[#This Row],[UID]],"")</f>
        <v/>
      </c>
      <c r="B2904" t="str">
        <f>IFERROR(テーブル_Swim015[[#This Row],[組]],"")</f>
        <v/>
      </c>
      <c r="C2904" t="str">
        <f>IFERROR(テーブル_Swim015[[#This Row],[水路]],"")</f>
        <v/>
      </c>
      <c r="E2904" t="str">
        <f>IFERROR(LOOKUP(テーブル_Swim015[[#This Row],[選手番号]],Sheet3!A:A,Sheet3!C:C),"")</f>
        <v/>
      </c>
      <c r="G2904" t="str">
        <f>IFERROR(LOOKUP(テーブル_Swim015[[#This Row],[選手番号]],Sheet2!A:A,Sheet2!B:B),"")</f>
        <v/>
      </c>
    </row>
    <row r="2905" spans="1:7">
      <c r="A2905" t="str">
        <f>IFERROR(テーブル_Swim015[[#This Row],[UID]],"")</f>
        <v/>
      </c>
      <c r="B2905" t="str">
        <f>IFERROR(テーブル_Swim015[[#This Row],[組]],"")</f>
        <v/>
      </c>
      <c r="C2905" t="str">
        <f>IFERROR(テーブル_Swim015[[#This Row],[水路]],"")</f>
        <v/>
      </c>
      <c r="E2905" t="str">
        <f>IFERROR(LOOKUP(テーブル_Swim015[[#This Row],[選手番号]],Sheet3!A:A,Sheet3!C:C),"")</f>
        <v/>
      </c>
      <c r="G2905" t="str">
        <f>IFERROR(LOOKUP(テーブル_Swim015[[#This Row],[選手番号]],Sheet2!A:A,Sheet2!B:B),"")</f>
        <v/>
      </c>
    </row>
    <row r="2906" spans="1:7">
      <c r="A2906" t="str">
        <f>IFERROR(テーブル_Swim015[[#This Row],[UID]],"")</f>
        <v/>
      </c>
      <c r="B2906" t="str">
        <f>IFERROR(テーブル_Swim015[[#This Row],[組]],"")</f>
        <v/>
      </c>
      <c r="C2906" t="str">
        <f>IFERROR(テーブル_Swim015[[#This Row],[水路]],"")</f>
        <v/>
      </c>
      <c r="E2906" t="str">
        <f>IFERROR(LOOKUP(テーブル_Swim015[[#This Row],[選手番号]],Sheet3!A:A,Sheet3!C:C),"")</f>
        <v/>
      </c>
      <c r="G2906" t="str">
        <f>IFERROR(LOOKUP(テーブル_Swim015[[#This Row],[選手番号]],Sheet2!A:A,Sheet2!B:B),"")</f>
        <v/>
      </c>
    </row>
    <row r="2907" spans="1:7">
      <c r="A2907" t="str">
        <f>IFERROR(テーブル_Swim015[[#This Row],[UID]],"")</f>
        <v/>
      </c>
      <c r="B2907" t="str">
        <f>IFERROR(テーブル_Swim015[[#This Row],[組]],"")</f>
        <v/>
      </c>
      <c r="C2907" t="str">
        <f>IFERROR(テーブル_Swim015[[#This Row],[水路]],"")</f>
        <v/>
      </c>
      <c r="E2907" t="str">
        <f>IFERROR(LOOKUP(テーブル_Swim015[[#This Row],[選手番号]],Sheet3!A:A,Sheet3!C:C),"")</f>
        <v/>
      </c>
      <c r="G2907" t="str">
        <f>IFERROR(LOOKUP(テーブル_Swim015[[#This Row],[選手番号]],Sheet2!A:A,Sheet2!B:B),"")</f>
        <v/>
      </c>
    </row>
    <row r="2908" spans="1:7">
      <c r="A2908" t="str">
        <f>IFERROR(テーブル_Swim015[[#This Row],[UID]],"")</f>
        <v/>
      </c>
      <c r="B2908" t="str">
        <f>IFERROR(テーブル_Swim015[[#This Row],[組]],"")</f>
        <v/>
      </c>
      <c r="C2908" t="str">
        <f>IFERROR(テーブル_Swim015[[#This Row],[水路]],"")</f>
        <v/>
      </c>
      <c r="E2908" t="str">
        <f>IFERROR(LOOKUP(テーブル_Swim015[[#This Row],[選手番号]],Sheet3!A:A,Sheet3!C:C),"")</f>
        <v/>
      </c>
      <c r="G2908" t="str">
        <f>IFERROR(LOOKUP(テーブル_Swim015[[#This Row],[選手番号]],Sheet2!A:A,Sheet2!B:B),"")</f>
        <v/>
      </c>
    </row>
    <row r="2909" spans="1:7">
      <c r="A2909" t="str">
        <f>IFERROR(テーブル_Swim015[[#This Row],[UID]],"")</f>
        <v/>
      </c>
      <c r="B2909" t="str">
        <f>IFERROR(テーブル_Swim015[[#This Row],[組]],"")</f>
        <v/>
      </c>
      <c r="C2909" t="str">
        <f>IFERROR(テーブル_Swim015[[#This Row],[水路]],"")</f>
        <v/>
      </c>
      <c r="E2909" t="str">
        <f>IFERROR(LOOKUP(テーブル_Swim015[[#This Row],[選手番号]],Sheet3!A:A,Sheet3!C:C),"")</f>
        <v/>
      </c>
      <c r="G2909" t="str">
        <f>IFERROR(LOOKUP(テーブル_Swim015[[#This Row],[選手番号]],Sheet2!A:A,Sheet2!B:B),"")</f>
        <v/>
      </c>
    </row>
    <row r="2910" spans="1:7">
      <c r="A2910" t="str">
        <f>IFERROR(テーブル_Swim015[[#This Row],[UID]],"")</f>
        <v/>
      </c>
      <c r="B2910" t="str">
        <f>IFERROR(テーブル_Swim015[[#This Row],[組]],"")</f>
        <v/>
      </c>
      <c r="C2910" t="str">
        <f>IFERROR(テーブル_Swim015[[#This Row],[水路]],"")</f>
        <v/>
      </c>
      <c r="E2910" t="str">
        <f>IFERROR(LOOKUP(テーブル_Swim015[[#This Row],[選手番号]],Sheet3!A:A,Sheet3!C:C),"")</f>
        <v/>
      </c>
      <c r="G2910" t="str">
        <f>IFERROR(LOOKUP(テーブル_Swim015[[#This Row],[選手番号]],Sheet2!A:A,Sheet2!B:B),"")</f>
        <v/>
      </c>
    </row>
    <row r="2911" spans="1:7">
      <c r="A2911" t="str">
        <f>IFERROR(テーブル_Swim015[[#This Row],[UID]],"")</f>
        <v/>
      </c>
      <c r="B2911" t="str">
        <f>IFERROR(テーブル_Swim015[[#This Row],[組]],"")</f>
        <v/>
      </c>
      <c r="C2911" t="str">
        <f>IFERROR(テーブル_Swim015[[#This Row],[水路]],"")</f>
        <v/>
      </c>
      <c r="E2911" t="str">
        <f>IFERROR(LOOKUP(テーブル_Swim015[[#This Row],[選手番号]],Sheet3!A:A,Sheet3!C:C),"")</f>
        <v/>
      </c>
      <c r="G2911" t="str">
        <f>IFERROR(LOOKUP(テーブル_Swim015[[#This Row],[選手番号]],Sheet2!A:A,Sheet2!B:B),"")</f>
        <v/>
      </c>
    </row>
    <row r="2912" spans="1:7">
      <c r="A2912" t="str">
        <f>IFERROR(テーブル_Swim015[[#This Row],[UID]],"")</f>
        <v/>
      </c>
      <c r="B2912" t="str">
        <f>IFERROR(テーブル_Swim015[[#This Row],[組]],"")</f>
        <v/>
      </c>
      <c r="C2912" t="str">
        <f>IFERROR(テーブル_Swim015[[#This Row],[水路]],"")</f>
        <v/>
      </c>
      <c r="E2912" t="str">
        <f>IFERROR(LOOKUP(テーブル_Swim015[[#This Row],[選手番号]],Sheet3!A:A,Sheet3!C:C),"")</f>
        <v/>
      </c>
      <c r="G2912" t="str">
        <f>IFERROR(LOOKUP(テーブル_Swim015[[#This Row],[選手番号]],Sheet2!A:A,Sheet2!B:B),"")</f>
        <v/>
      </c>
    </row>
    <row r="2913" spans="1:7">
      <c r="A2913" t="str">
        <f>IFERROR(テーブル_Swim015[[#This Row],[UID]],"")</f>
        <v/>
      </c>
      <c r="B2913" t="str">
        <f>IFERROR(テーブル_Swim015[[#This Row],[組]],"")</f>
        <v/>
      </c>
      <c r="C2913" t="str">
        <f>IFERROR(テーブル_Swim015[[#This Row],[水路]],"")</f>
        <v/>
      </c>
      <c r="E2913" t="str">
        <f>IFERROR(LOOKUP(テーブル_Swim015[[#This Row],[選手番号]],Sheet3!A:A,Sheet3!C:C),"")</f>
        <v/>
      </c>
      <c r="G2913" t="str">
        <f>IFERROR(LOOKUP(テーブル_Swim015[[#This Row],[選手番号]],Sheet2!A:A,Sheet2!B:B),"")</f>
        <v/>
      </c>
    </row>
    <row r="2914" spans="1:7">
      <c r="A2914" t="str">
        <f>IFERROR(テーブル_Swim015[[#This Row],[UID]],"")</f>
        <v/>
      </c>
      <c r="B2914" t="str">
        <f>IFERROR(テーブル_Swim015[[#This Row],[組]],"")</f>
        <v/>
      </c>
      <c r="C2914" t="str">
        <f>IFERROR(テーブル_Swim015[[#This Row],[水路]],"")</f>
        <v/>
      </c>
      <c r="E2914" t="str">
        <f>IFERROR(LOOKUP(テーブル_Swim015[[#This Row],[選手番号]],Sheet3!A:A,Sheet3!C:C),"")</f>
        <v/>
      </c>
      <c r="G2914" t="str">
        <f>IFERROR(LOOKUP(テーブル_Swim015[[#This Row],[選手番号]],Sheet2!A:A,Sheet2!B:B),"")</f>
        <v/>
      </c>
    </row>
    <row r="2915" spans="1:7">
      <c r="A2915" t="str">
        <f>IFERROR(テーブル_Swim015[[#This Row],[UID]],"")</f>
        <v/>
      </c>
      <c r="B2915" t="str">
        <f>IFERROR(テーブル_Swim015[[#This Row],[組]],"")</f>
        <v/>
      </c>
      <c r="C2915" t="str">
        <f>IFERROR(テーブル_Swim015[[#This Row],[水路]],"")</f>
        <v/>
      </c>
      <c r="E2915" t="str">
        <f>IFERROR(LOOKUP(テーブル_Swim015[[#This Row],[選手番号]],Sheet3!A:A,Sheet3!C:C),"")</f>
        <v/>
      </c>
      <c r="G2915" t="str">
        <f>IFERROR(LOOKUP(テーブル_Swim015[[#This Row],[選手番号]],Sheet2!A:A,Sheet2!B:B),"")</f>
        <v/>
      </c>
    </row>
    <row r="2916" spans="1:7">
      <c r="A2916" t="str">
        <f>IFERROR(テーブル_Swim015[[#This Row],[UID]],"")</f>
        <v/>
      </c>
      <c r="B2916" t="str">
        <f>IFERROR(テーブル_Swim015[[#This Row],[組]],"")</f>
        <v/>
      </c>
      <c r="C2916" t="str">
        <f>IFERROR(テーブル_Swim015[[#This Row],[水路]],"")</f>
        <v/>
      </c>
      <c r="E2916" t="str">
        <f>IFERROR(LOOKUP(テーブル_Swim015[[#This Row],[選手番号]],Sheet3!A:A,Sheet3!C:C),"")</f>
        <v/>
      </c>
      <c r="G2916" t="str">
        <f>IFERROR(LOOKUP(テーブル_Swim015[[#This Row],[選手番号]],Sheet2!A:A,Sheet2!B:B),"")</f>
        <v/>
      </c>
    </row>
    <row r="2917" spans="1:7">
      <c r="A2917" t="str">
        <f>IFERROR(テーブル_Swim015[[#This Row],[UID]],"")</f>
        <v/>
      </c>
      <c r="B2917" t="str">
        <f>IFERROR(テーブル_Swim015[[#This Row],[組]],"")</f>
        <v/>
      </c>
      <c r="C2917" t="str">
        <f>IFERROR(テーブル_Swim015[[#This Row],[水路]],"")</f>
        <v/>
      </c>
      <c r="E2917" t="str">
        <f>IFERROR(LOOKUP(テーブル_Swim015[[#This Row],[選手番号]],Sheet3!A:A,Sheet3!C:C),"")</f>
        <v/>
      </c>
      <c r="G2917" t="str">
        <f>IFERROR(LOOKUP(テーブル_Swim015[[#This Row],[選手番号]],Sheet2!A:A,Sheet2!B:B),"")</f>
        <v/>
      </c>
    </row>
    <row r="2918" spans="1:7">
      <c r="A2918" t="str">
        <f>IFERROR(テーブル_Swim015[[#This Row],[UID]],"")</f>
        <v/>
      </c>
      <c r="B2918" t="str">
        <f>IFERROR(テーブル_Swim015[[#This Row],[組]],"")</f>
        <v/>
      </c>
      <c r="C2918" t="str">
        <f>IFERROR(テーブル_Swim015[[#This Row],[水路]],"")</f>
        <v/>
      </c>
      <c r="E2918" t="str">
        <f>IFERROR(LOOKUP(テーブル_Swim015[[#This Row],[選手番号]],Sheet3!A:A,Sheet3!C:C),"")</f>
        <v/>
      </c>
      <c r="G2918" t="str">
        <f>IFERROR(LOOKUP(テーブル_Swim015[[#This Row],[選手番号]],Sheet2!A:A,Sheet2!B:B),"")</f>
        <v/>
      </c>
    </row>
    <row r="2919" spans="1:7">
      <c r="A2919" t="str">
        <f>IFERROR(テーブル_Swim015[[#This Row],[UID]],"")</f>
        <v/>
      </c>
      <c r="B2919" t="str">
        <f>IFERROR(テーブル_Swim015[[#This Row],[組]],"")</f>
        <v/>
      </c>
      <c r="C2919" t="str">
        <f>IFERROR(テーブル_Swim015[[#This Row],[水路]],"")</f>
        <v/>
      </c>
      <c r="E2919" t="str">
        <f>IFERROR(LOOKUP(テーブル_Swim015[[#This Row],[選手番号]],Sheet3!A:A,Sheet3!C:C),"")</f>
        <v/>
      </c>
      <c r="G2919" t="str">
        <f>IFERROR(LOOKUP(テーブル_Swim015[[#This Row],[選手番号]],Sheet2!A:A,Sheet2!B:B),"")</f>
        <v/>
      </c>
    </row>
    <row r="2920" spans="1:7">
      <c r="A2920" t="str">
        <f>IFERROR(テーブル_Swim015[[#This Row],[UID]],"")</f>
        <v/>
      </c>
      <c r="B2920" t="str">
        <f>IFERROR(テーブル_Swim015[[#This Row],[組]],"")</f>
        <v/>
      </c>
      <c r="C2920" t="str">
        <f>IFERROR(テーブル_Swim015[[#This Row],[水路]],"")</f>
        <v/>
      </c>
      <c r="E2920" t="str">
        <f>IFERROR(LOOKUP(テーブル_Swim015[[#This Row],[選手番号]],Sheet3!A:A,Sheet3!C:C),"")</f>
        <v/>
      </c>
      <c r="G2920" t="str">
        <f>IFERROR(LOOKUP(テーブル_Swim015[[#This Row],[選手番号]],Sheet2!A:A,Sheet2!B:B),"")</f>
        <v/>
      </c>
    </row>
    <row r="2921" spans="1:7">
      <c r="A2921" t="str">
        <f>IFERROR(テーブル_Swim015[[#This Row],[UID]],"")</f>
        <v/>
      </c>
      <c r="B2921" t="str">
        <f>IFERROR(テーブル_Swim015[[#This Row],[組]],"")</f>
        <v/>
      </c>
      <c r="C2921" t="str">
        <f>IFERROR(テーブル_Swim015[[#This Row],[水路]],"")</f>
        <v/>
      </c>
      <c r="E2921" t="str">
        <f>IFERROR(LOOKUP(テーブル_Swim015[[#This Row],[選手番号]],Sheet3!A:A,Sheet3!C:C),"")</f>
        <v/>
      </c>
      <c r="G2921" t="str">
        <f>IFERROR(LOOKUP(テーブル_Swim015[[#This Row],[選手番号]],Sheet2!A:A,Sheet2!B:B),"")</f>
        <v/>
      </c>
    </row>
    <row r="2922" spans="1:7">
      <c r="A2922" t="str">
        <f>IFERROR(テーブル_Swim015[[#This Row],[UID]],"")</f>
        <v/>
      </c>
      <c r="B2922" t="str">
        <f>IFERROR(テーブル_Swim015[[#This Row],[組]],"")</f>
        <v/>
      </c>
      <c r="C2922" t="str">
        <f>IFERROR(テーブル_Swim015[[#This Row],[水路]],"")</f>
        <v/>
      </c>
      <c r="E2922" t="str">
        <f>IFERROR(LOOKUP(テーブル_Swim015[[#This Row],[選手番号]],Sheet3!A:A,Sheet3!C:C),"")</f>
        <v/>
      </c>
      <c r="G2922" t="str">
        <f>IFERROR(LOOKUP(テーブル_Swim015[[#This Row],[選手番号]],Sheet2!A:A,Sheet2!B:B),"")</f>
        <v/>
      </c>
    </row>
    <row r="2923" spans="1:7">
      <c r="A2923" t="str">
        <f>IFERROR(テーブル_Swim015[[#This Row],[UID]],"")</f>
        <v/>
      </c>
      <c r="B2923" t="str">
        <f>IFERROR(テーブル_Swim015[[#This Row],[組]],"")</f>
        <v/>
      </c>
      <c r="C2923" t="str">
        <f>IFERROR(テーブル_Swim015[[#This Row],[水路]],"")</f>
        <v/>
      </c>
      <c r="E2923" t="str">
        <f>IFERROR(LOOKUP(テーブル_Swim015[[#This Row],[選手番号]],Sheet3!A:A,Sheet3!C:C),"")</f>
        <v/>
      </c>
      <c r="G2923" t="str">
        <f>IFERROR(LOOKUP(テーブル_Swim015[[#This Row],[選手番号]],Sheet2!A:A,Sheet2!B:B),"")</f>
        <v/>
      </c>
    </row>
    <row r="2924" spans="1:7">
      <c r="A2924" t="str">
        <f>IFERROR(テーブル_Swim015[[#This Row],[UID]],"")</f>
        <v/>
      </c>
      <c r="B2924" t="str">
        <f>IFERROR(テーブル_Swim015[[#This Row],[組]],"")</f>
        <v/>
      </c>
      <c r="C2924" t="str">
        <f>IFERROR(テーブル_Swim015[[#This Row],[水路]],"")</f>
        <v/>
      </c>
      <c r="E2924" t="str">
        <f>IFERROR(LOOKUP(テーブル_Swim015[[#This Row],[選手番号]],Sheet3!A:A,Sheet3!C:C),"")</f>
        <v/>
      </c>
      <c r="G2924" t="str">
        <f>IFERROR(LOOKUP(テーブル_Swim015[[#This Row],[選手番号]],Sheet2!A:A,Sheet2!B:B),"")</f>
        <v/>
      </c>
    </row>
    <row r="2925" spans="1:7">
      <c r="A2925" t="str">
        <f>IFERROR(テーブル_Swim015[[#This Row],[UID]],"")</f>
        <v/>
      </c>
      <c r="B2925" t="str">
        <f>IFERROR(テーブル_Swim015[[#This Row],[組]],"")</f>
        <v/>
      </c>
      <c r="C2925" t="str">
        <f>IFERROR(テーブル_Swim015[[#This Row],[水路]],"")</f>
        <v/>
      </c>
      <c r="E2925" t="str">
        <f>IFERROR(LOOKUP(テーブル_Swim015[[#This Row],[選手番号]],Sheet3!A:A,Sheet3!C:C),"")</f>
        <v/>
      </c>
      <c r="G2925" t="str">
        <f>IFERROR(LOOKUP(テーブル_Swim015[[#This Row],[選手番号]],Sheet2!A:A,Sheet2!B:B),"")</f>
        <v/>
      </c>
    </row>
    <row r="2926" spans="1:7">
      <c r="A2926" t="str">
        <f>IFERROR(テーブル_Swim015[[#This Row],[UID]],"")</f>
        <v/>
      </c>
      <c r="B2926" t="str">
        <f>IFERROR(テーブル_Swim015[[#This Row],[組]],"")</f>
        <v/>
      </c>
      <c r="C2926" t="str">
        <f>IFERROR(テーブル_Swim015[[#This Row],[水路]],"")</f>
        <v/>
      </c>
      <c r="E2926" t="str">
        <f>IFERROR(LOOKUP(テーブル_Swim015[[#This Row],[選手番号]],Sheet3!A:A,Sheet3!C:C),"")</f>
        <v/>
      </c>
      <c r="G2926" t="str">
        <f>IFERROR(LOOKUP(テーブル_Swim015[[#This Row],[選手番号]],Sheet2!A:A,Sheet2!B:B),"")</f>
        <v/>
      </c>
    </row>
    <row r="2927" spans="1:7">
      <c r="A2927" t="str">
        <f>IFERROR(テーブル_Swim015[[#This Row],[UID]],"")</f>
        <v/>
      </c>
      <c r="B2927" t="str">
        <f>IFERROR(テーブル_Swim015[[#This Row],[組]],"")</f>
        <v/>
      </c>
      <c r="C2927" t="str">
        <f>IFERROR(テーブル_Swim015[[#This Row],[水路]],"")</f>
        <v/>
      </c>
      <c r="E2927" t="str">
        <f>IFERROR(LOOKUP(テーブル_Swim015[[#This Row],[選手番号]],Sheet3!A:A,Sheet3!C:C),"")</f>
        <v/>
      </c>
      <c r="G2927" t="str">
        <f>IFERROR(LOOKUP(テーブル_Swim015[[#This Row],[選手番号]],Sheet2!A:A,Sheet2!B:B),"")</f>
        <v/>
      </c>
    </row>
    <row r="2928" spans="1:7">
      <c r="A2928" t="str">
        <f>IFERROR(テーブル_Swim015[[#This Row],[UID]],"")</f>
        <v/>
      </c>
      <c r="B2928" t="str">
        <f>IFERROR(テーブル_Swim015[[#This Row],[組]],"")</f>
        <v/>
      </c>
      <c r="C2928" t="str">
        <f>IFERROR(テーブル_Swim015[[#This Row],[水路]],"")</f>
        <v/>
      </c>
      <c r="E2928" t="str">
        <f>IFERROR(LOOKUP(テーブル_Swim015[[#This Row],[選手番号]],Sheet3!A:A,Sheet3!C:C),"")</f>
        <v/>
      </c>
      <c r="G2928" t="str">
        <f>IFERROR(LOOKUP(テーブル_Swim015[[#This Row],[選手番号]],Sheet2!A:A,Sheet2!B:B),"")</f>
        <v/>
      </c>
    </row>
    <row r="2929" spans="1:7">
      <c r="A2929" t="str">
        <f>IFERROR(テーブル_Swim015[[#This Row],[UID]],"")</f>
        <v/>
      </c>
      <c r="B2929" t="str">
        <f>IFERROR(テーブル_Swim015[[#This Row],[組]],"")</f>
        <v/>
      </c>
      <c r="C2929" t="str">
        <f>IFERROR(テーブル_Swim015[[#This Row],[水路]],"")</f>
        <v/>
      </c>
      <c r="E2929" t="str">
        <f>IFERROR(LOOKUP(テーブル_Swim015[[#This Row],[選手番号]],Sheet3!A:A,Sheet3!C:C),"")</f>
        <v/>
      </c>
      <c r="G2929" t="str">
        <f>IFERROR(LOOKUP(テーブル_Swim015[[#This Row],[選手番号]],Sheet2!A:A,Sheet2!B:B),"")</f>
        <v/>
      </c>
    </row>
    <row r="2930" spans="1:7">
      <c r="A2930" t="str">
        <f>IFERROR(テーブル_Swim015[[#This Row],[UID]],"")</f>
        <v/>
      </c>
      <c r="B2930" t="str">
        <f>IFERROR(テーブル_Swim015[[#This Row],[組]],"")</f>
        <v/>
      </c>
      <c r="C2930" t="str">
        <f>IFERROR(テーブル_Swim015[[#This Row],[水路]],"")</f>
        <v/>
      </c>
      <c r="E2930" t="str">
        <f>IFERROR(LOOKUP(テーブル_Swim015[[#This Row],[選手番号]],Sheet3!A:A,Sheet3!C:C),"")</f>
        <v/>
      </c>
      <c r="G2930" t="str">
        <f>IFERROR(LOOKUP(テーブル_Swim015[[#This Row],[選手番号]],Sheet2!A:A,Sheet2!B:B),"")</f>
        <v/>
      </c>
    </row>
    <row r="2931" spans="1:7">
      <c r="A2931" t="str">
        <f>IFERROR(テーブル_Swim015[[#This Row],[UID]],"")</f>
        <v/>
      </c>
      <c r="B2931" t="str">
        <f>IFERROR(テーブル_Swim015[[#This Row],[組]],"")</f>
        <v/>
      </c>
      <c r="C2931" t="str">
        <f>IFERROR(テーブル_Swim015[[#This Row],[水路]],"")</f>
        <v/>
      </c>
      <c r="E2931" t="str">
        <f>IFERROR(LOOKUP(テーブル_Swim015[[#This Row],[選手番号]],Sheet3!A:A,Sheet3!C:C),"")</f>
        <v/>
      </c>
      <c r="G2931" t="str">
        <f>IFERROR(LOOKUP(テーブル_Swim015[[#This Row],[選手番号]],Sheet2!A:A,Sheet2!B:B),"")</f>
        <v/>
      </c>
    </row>
    <row r="2932" spans="1:7">
      <c r="A2932" t="str">
        <f>IFERROR(テーブル_Swim015[[#This Row],[UID]],"")</f>
        <v/>
      </c>
      <c r="B2932" t="str">
        <f>IFERROR(テーブル_Swim015[[#This Row],[組]],"")</f>
        <v/>
      </c>
      <c r="C2932" t="str">
        <f>IFERROR(テーブル_Swim015[[#This Row],[水路]],"")</f>
        <v/>
      </c>
      <c r="E2932" t="str">
        <f>IFERROR(LOOKUP(テーブル_Swim015[[#This Row],[選手番号]],Sheet3!A:A,Sheet3!C:C),"")</f>
        <v/>
      </c>
      <c r="G2932" t="str">
        <f>IFERROR(LOOKUP(テーブル_Swim015[[#This Row],[選手番号]],Sheet2!A:A,Sheet2!B:B),"")</f>
        <v/>
      </c>
    </row>
    <row r="2933" spans="1:7">
      <c r="A2933" t="str">
        <f>IFERROR(テーブル_Swim015[[#This Row],[UID]],"")</f>
        <v/>
      </c>
      <c r="B2933" t="str">
        <f>IFERROR(テーブル_Swim015[[#This Row],[組]],"")</f>
        <v/>
      </c>
      <c r="C2933" t="str">
        <f>IFERROR(テーブル_Swim015[[#This Row],[水路]],"")</f>
        <v/>
      </c>
      <c r="E2933" t="str">
        <f>IFERROR(LOOKUP(テーブル_Swim015[[#This Row],[選手番号]],Sheet3!A:A,Sheet3!C:C),"")</f>
        <v/>
      </c>
      <c r="G2933" t="str">
        <f>IFERROR(LOOKUP(テーブル_Swim015[[#This Row],[選手番号]],Sheet2!A:A,Sheet2!B:B),"")</f>
        <v/>
      </c>
    </row>
    <row r="2934" spans="1:7">
      <c r="A2934" t="str">
        <f>IFERROR(テーブル_Swim015[[#This Row],[UID]],"")</f>
        <v/>
      </c>
      <c r="B2934" t="str">
        <f>IFERROR(テーブル_Swim015[[#This Row],[組]],"")</f>
        <v/>
      </c>
      <c r="C2934" t="str">
        <f>IFERROR(テーブル_Swim015[[#This Row],[水路]],"")</f>
        <v/>
      </c>
      <c r="E2934" t="str">
        <f>IFERROR(LOOKUP(テーブル_Swim015[[#This Row],[選手番号]],Sheet3!A:A,Sheet3!C:C),"")</f>
        <v/>
      </c>
      <c r="G2934" t="str">
        <f>IFERROR(LOOKUP(テーブル_Swim015[[#This Row],[選手番号]],Sheet2!A:A,Sheet2!B:B),"")</f>
        <v/>
      </c>
    </row>
    <row r="2935" spans="1:7">
      <c r="A2935" t="str">
        <f>IFERROR(テーブル_Swim015[[#This Row],[UID]],"")</f>
        <v/>
      </c>
      <c r="B2935" t="str">
        <f>IFERROR(テーブル_Swim015[[#This Row],[組]],"")</f>
        <v/>
      </c>
      <c r="C2935" t="str">
        <f>IFERROR(テーブル_Swim015[[#This Row],[水路]],"")</f>
        <v/>
      </c>
      <c r="E2935" t="str">
        <f>IFERROR(LOOKUP(テーブル_Swim015[[#This Row],[選手番号]],Sheet3!A:A,Sheet3!C:C),"")</f>
        <v/>
      </c>
      <c r="G2935" t="str">
        <f>IFERROR(LOOKUP(テーブル_Swim015[[#This Row],[選手番号]],Sheet2!A:A,Sheet2!B:B),"")</f>
        <v/>
      </c>
    </row>
    <row r="2936" spans="1:7">
      <c r="A2936" t="str">
        <f>IFERROR(テーブル_Swim015[[#This Row],[UID]],"")</f>
        <v/>
      </c>
      <c r="B2936" t="str">
        <f>IFERROR(テーブル_Swim015[[#This Row],[組]],"")</f>
        <v/>
      </c>
      <c r="C2936" t="str">
        <f>IFERROR(テーブル_Swim015[[#This Row],[水路]],"")</f>
        <v/>
      </c>
      <c r="E2936" t="str">
        <f>IFERROR(LOOKUP(テーブル_Swim015[[#This Row],[選手番号]],Sheet3!A:A,Sheet3!C:C),"")</f>
        <v/>
      </c>
      <c r="G2936" t="str">
        <f>IFERROR(LOOKUP(テーブル_Swim015[[#This Row],[選手番号]],Sheet2!A:A,Sheet2!B:B),"")</f>
        <v/>
      </c>
    </row>
    <row r="2937" spans="1:7">
      <c r="A2937" t="str">
        <f>IFERROR(テーブル_Swim015[[#This Row],[UID]],"")</f>
        <v/>
      </c>
      <c r="B2937" t="str">
        <f>IFERROR(テーブル_Swim015[[#This Row],[組]],"")</f>
        <v/>
      </c>
      <c r="C2937" t="str">
        <f>IFERROR(テーブル_Swim015[[#This Row],[水路]],"")</f>
        <v/>
      </c>
      <c r="E2937" t="str">
        <f>IFERROR(LOOKUP(テーブル_Swim015[[#This Row],[選手番号]],Sheet3!A:A,Sheet3!C:C),"")</f>
        <v/>
      </c>
      <c r="G2937" t="str">
        <f>IFERROR(LOOKUP(テーブル_Swim015[[#This Row],[選手番号]],Sheet2!A:A,Sheet2!B:B),"")</f>
        <v/>
      </c>
    </row>
    <row r="2938" spans="1:7">
      <c r="A2938" t="str">
        <f>IFERROR(テーブル_Swim015[[#This Row],[UID]],"")</f>
        <v/>
      </c>
      <c r="B2938" t="str">
        <f>IFERROR(テーブル_Swim015[[#This Row],[組]],"")</f>
        <v/>
      </c>
      <c r="C2938" t="str">
        <f>IFERROR(テーブル_Swim015[[#This Row],[水路]],"")</f>
        <v/>
      </c>
      <c r="E2938" t="str">
        <f>IFERROR(LOOKUP(テーブル_Swim015[[#This Row],[選手番号]],Sheet3!A:A,Sheet3!C:C),"")</f>
        <v/>
      </c>
      <c r="G2938" t="str">
        <f>IFERROR(LOOKUP(テーブル_Swim015[[#This Row],[選手番号]],Sheet2!A:A,Sheet2!B:B),"")</f>
        <v/>
      </c>
    </row>
    <row r="2939" spans="1:7">
      <c r="A2939" t="str">
        <f>IFERROR(テーブル_Swim015[[#This Row],[UID]],"")</f>
        <v/>
      </c>
      <c r="B2939" t="str">
        <f>IFERROR(テーブル_Swim015[[#This Row],[組]],"")</f>
        <v/>
      </c>
      <c r="C2939" t="str">
        <f>IFERROR(テーブル_Swim015[[#This Row],[水路]],"")</f>
        <v/>
      </c>
      <c r="E2939" t="str">
        <f>IFERROR(LOOKUP(テーブル_Swim015[[#This Row],[選手番号]],Sheet3!A:A,Sheet3!C:C),"")</f>
        <v/>
      </c>
      <c r="G2939" t="str">
        <f>IFERROR(LOOKUP(テーブル_Swim015[[#This Row],[選手番号]],Sheet2!A:A,Sheet2!B:B),"")</f>
        <v/>
      </c>
    </row>
    <row r="2940" spans="1:7">
      <c r="A2940" t="str">
        <f>IFERROR(テーブル_Swim015[[#This Row],[UID]],"")</f>
        <v/>
      </c>
      <c r="B2940" t="str">
        <f>IFERROR(テーブル_Swim015[[#This Row],[組]],"")</f>
        <v/>
      </c>
      <c r="C2940" t="str">
        <f>IFERROR(テーブル_Swim015[[#This Row],[水路]],"")</f>
        <v/>
      </c>
      <c r="E2940" t="str">
        <f>IFERROR(LOOKUP(テーブル_Swim015[[#This Row],[選手番号]],Sheet3!A:A,Sheet3!C:C),"")</f>
        <v/>
      </c>
      <c r="G2940" t="str">
        <f>IFERROR(LOOKUP(テーブル_Swim015[[#This Row],[選手番号]],Sheet2!A:A,Sheet2!B:B),"")</f>
        <v/>
      </c>
    </row>
    <row r="2941" spans="1:7">
      <c r="A2941" t="str">
        <f>IFERROR(テーブル_Swim015[[#This Row],[UID]],"")</f>
        <v/>
      </c>
      <c r="B2941" t="str">
        <f>IFERROR(テーブル_Swim015[[#This Row],[組]],"")</f>
        <v/>
      </c>
      <c r="C2941" t="str">
        <f>IFERROR(テーブル_Swim015[[#This Row],[水路]],"")</f>
        <v/>
      </c>
      <c r="E2941" t="str">
        <f>IFERROR(LOOKUP(テーブル_Swim015[[#This Row],[選手番号]],Sheet3!A:A,Sheet3!C:C),"")</f>
        <v/>
      </c>
      <c r="G2941" t="str">
        <f>IFERROR(LOOKUP(テーブル_Swim015[[#This Row],[選手番号]],Sheet2!A:A,Sheet2!B:B),"")</f>
        <v/>
      </c>
    </row>
    <row r="2942" spans="1:7">
      <c r="A2942" t="str">
        <f>IFERROR(テーブル_Swim015[[#This Row],[UID]],"")</f>
        <v/>
      </c>
      <c r="B2942" t="str">
        <f>IFERROR(テーブル_Swim015[[#This Row],[組]],"")</f>
        <v/>
      </c>
      <c r="C2942" t="str">
        <f>IFERROR(テーブル_Swim015[[#This Row],[水路]],"")</f>
        <v/>
      </c>
      <c r="E2942" t="str">
        <f>IFERROR(LOOKUP(テーブル_Swim015[[#This Row],[選手番号]],Sheet3!A:A,Sheet3!C:C),"")</f>
        <v/>
      </c>
      <c r="G2942" t="str">
        <f>IFERROR(LOOKUP(テーブル_Swim015[[#This Row],[選手番号]],Sheet2!A:A,Sheet2!B:B),"")</f>
        <v/>
      </c>
    </row>
    <row r="2943" spans="1:7">
      <c r="A2943" t="str">
        <f>IFERROR(テーブル_Swim015[[#This Row],[UID]],"")</f>
        <v/>
      </c>
      <c r="B2943" t="str">
        <f>IFERROR(テーブル_Swim015[[#This Row],[組]],"")</f>
        <v/>
      </c>
      <c r="C2943" t="str">
        <f>IFERROR(テーブル_Swim015[[#This Row],[水路]],"")</f>
        <v/>
      </c>
      <c r="E2943" t="str">
        <f>IFERROR(LOOKUP(テーブル_Swim015[[#This Row],[選手番号]],Sheet3!A:A,Sheet3!C:C),"")</f>
        <v/>
      </c>
      <c r="G2943" t="str">
        <f>IFERROR(LOOKUP(テーブル_Swim015[[#This Row],[選手番号]],Sheet2!A:A,Sheet2!B:B),"")</f>
        <v/>
      </c>
    </row>
    <row r="2944" spans="1:7">
      <c r="A2944" t="str">
        <f>IFERROR(テーブル_Swim015[[#This Row],[UID]],"")</f>
        <v/>
      </c>
      <c r="B2944" t="str">
        <f>IFERROR(テーブル_Swim015[[#This Row],[組]],"")</f>
        <v/>
      </c>
      <c r="C2944" t="str">
        <f>IFERROR(テーブル_Swim015[[#This Row],[水路]],"")</f>
        <v/>
      </c>
      <c r="E2944" t="str">
        <f>IFERROR(LOOKUP(テーブル_Swim015[[#This Row],[選手番号]],Sheet3!A:A,Sheet3!C:C),"")</f>
        <v/>
      </c>
      <c r="G2944" t="str">
        <f>IFERROR(LOOKUP(テーブル_Swim015[[#This Row],[選手番号]],Sheet2!A:A,Sheet2!B:B),"")</f>
        <v/>
      </c>
    </row>
    <row r="2945" spans="1:7">
      <c r="A2945" t="str">
        <f>IFERROR(テーブル_Swim015[[#This Row],[UID]],"")</f>
        <v/>
      </c>
      <c r="B2945" t="str">
        <f>IFERROR(テーブル_Swim015[[#This Row],[組]],"")</f>
        <v/>
      </c>
      <c r="C2945" t="str">
        <f>IFERROR(テーブル_Swim015[[#This Row],[水路]],"")</f>
        <v/>
      </c>
      <c r="E2945" t="str">
        <f>IFERROR(LOOKUP(テーブル_Swim015[[#This Row],[選手番号]],Sheet3!A:A,Sheet3!C:C),"")</f>
        <v/>
      </c>
      <c r="G2945" t="str">
        <f>IFERROR(LOOKUP(テーブル_Swim015[[#This Row],[選手番号]],Sheet2!A:A,Sheet2!B:B),"")</f>
        <v/>
      </c>
    </row>
    <row r="2946" spans="1:7">
      <c r="A2946" t="str">
        <f>IFERROR(テーブル_Swim015[[#This Row],[UID]],"")</f>
        <v/>
      </c>
      <c r="B2946" t="str">
        <f>IFERROR(テーブル_Swim015[[#This Row],[組]],"")</f>
        <v/>
      </c>
      <c r="C2946" t="str">
        <f>IFERROR(テーブル_Swim015[[#This Row],[水路]],"")</f>
        <v/>
      </c>
      <c r="E2946" t="str">
        <f>IFERROR(LOOKUP(テーブル_Swim015[[#This Row],[選手番号]],Sheet3!A:A,Sheet3!C:C),"")</f>
        <v/>
      </c>
      <c r="G2946" t="str">
        <f>IFERROR(LOOKUP(テーブル_Swim015[[#This Row],[選手番号]],Sheet2!A:A,Sheet2!B:B),"")</f>
        <v/>
      </c>
    </row>
    <row r="2947" spans="1:7">
      <c r="A2947" t="str">
        <f>IFERROR(テーブル_Swim015[[#This Row],[UID]],"")</f>
        <v/>
      </c>
      <c r="B2947" t="str">
        <f>IFERROR(テーブル_Swim015[[#This Row],[組]],"")</f>
        <v/>
      </c>
      <c r="C2947" t="str">
        <f>IFERROR(テーブル_Swim015[[#This Row],[水路]],"")</f>
        <v/>
      </c>
      <c r="E2947" t="str">
        <f>IFERROR(LOOKUP(テーブル_Swim015[[#This Row],[選手番号]],Sheet3!A:A,Sheet3!C:C),"")</f>
        <v/>
      </c>
      <c r="G2947" t="str">
        <f>IFERROR(LOOKUP(テーブル_Swim015[[#This Row],[選手番号]],Sheet2!A:A,Sheet2!B:B),"")</f>
        <v/>
      </c>
    </row>
    <row r="2948" spans="1:7">
      <c r="A2948" t="str">
        <f>IFERROR(テーブル_Swim015[[#This Row],[UID]],"")</f>
        <v/>
      </c>
      <c r="B2948" t="str">
        <f>IFERROR(テーブル_Swim015[[#This Row],[組]],"")</f>
        <v/>
      </c>
      <c r="C2948" t="str">
        <f>IFERROR(テーブル_Swim015[[#This Row],[水路]],"")</f>
        <v/>
      </c>
      <c r="E2948" t="str">
        <f>IFERROR(LOOKUP(テーブル_Swim015[[#This Row],[選手番号]],Sheet3!A:A,Sheet3!C:C),"")</f>
        <v/>
      </c>
      <c r="G2948" t="str">
        <f>IFERROR(LOOKUP(テーブル_Swim015[[#This Row],[選手番号]],Sheet2!A:A,Sheet2!B:B),"")</f>
        <v/>
      </c>
    </row>
    <row r="2949" spans="1:7">
      <c r="A2949" t="str">
        <f>IFERROR(テーブル_Swim015[[#This Row],[UID]],"")</f>
        <v/>
      </c>
      <c r="B2949" t="str">
        <f>IFERROR(テーブル_Swim015[[#This Row],[組]],"")</f>
        <v/>
      </c>
      <c r="C2949" t="str">
        <f>IFERROR(テーブル_Swim015[[#This Row],[水路]],"")</f>
        <v/>
      </c>
      <c r="E2949" t="str">
        <f>IFERROR(LOOKUP(テーブル_Swim015[[#This Row],[選手番号]],Sheet3!A:A,Sheet3!C:C),"")</f>
        <v/>
      </c>
      <c r="G2949" t="str">
        <f>IFERROR(LOOKUP(テーブル_Swim015[[#This Row],[選手番号]],Sheet2!A:A,Sheet2!B:B),"")</f>
        <v/>
      </c>
    </row>
    <row r="2950" spans="1:7">
      <c r="A2950" t="str">
        <f>IFERROR(テーブル_Swim015[[#This Row],[UID]],"")</f>
        <v/>
      </c>
      <c r="B2950" t="str">
        <f>IFERROR(テーブル_Swim015[[#This Row],[組]],"")</f>
        <v/>
      </c>
      <c r="C2950" t="str">
        <f>IFERROR(テーブル_Swim015[[#This Row],[水路]],"")</f>
        <v/>
      </c>
      <c r="E2950" t="str">
        <f>IFERROR(LOOKUP(テーブル_Swim015[[#This Row],[選手番号]],Sheet3!A:A,Sheet3!C:C),"")</f>
        <v/>
      </c>
      <c r="G2950" t="str">
        <f>IFERROR(LOOKUP(テーブル_Swim015[[#This Row],[選手番号]],Sheet2!A:A,Sheet2!B:B),"")</f>
        <v/>
      </c>
    </row>
    <row r="2951" spans="1:7">
      <c r="A2951" t="str">
        <f>IFERROR(テーブル_Swim015[[#This Row],[UID]],"")</f>
        <v/>
      </c>
      <c r="B2951" t="str">
        <f>IFERROR(テーブル_Swim015[[#This Row],[組]],"")</f>
        <v/>
      </c>
      <c r="C2951" t="str">
        <f>IFERROR(テーブル_Swim015[[#This Row],[水路]],"")</f>
        <v/>
      </c>
      <c r="E2951" t="str">
        <f>IFERROR(LOOKUP(テーブル_Swim015[[#This Row],[選手番号]],Sheet3!A:A,Sheet3!C:C),"")</f>
        <v/>
      </c>
      <c r="G2951" t="str">
        <f>IFERROR(LOOKUP(テーブル_Swim015[[#This Row],[選手番号]],Sheet2!A:A,Sheet2!B:B),"")</f>
        <v/>
      </c>
    </row>
    <row r="2952" spans="1:7">
      <c r="A2952" t="str">
        <f>IFERROR(テーブル_Swim015[[#This Row],[UID]],"")</f>
        <v/>
      </c>
      <c r="B2952" t="str">
        <f>IFERROR(テーブル_Swim015[[#This Row],[組]],"")</f>
        <v/>
      </c>
      <c r="C2952" t="str">
        <f>IFERROR(テーブル_Swim015[[#This Row],[水路]],"")</f>
        <v/>
      </c>
      <c r="E2952" t="str">
        <f>IFERROR(LOOKUP(テーブル_Swim015[[#This Row],[選手番号]],Sheet3!A:A,Sheet3!C:C),"")</f>
        <v/>
      </c>
      <c r="G2952" t="str">
        <f>IFERROR(LOOKUP(テーブル_Swim015[[#This Row],[選手番号]],Sheet2!A:A,Sheet2!B:B),"")</f>
        <v/>
      </c>
    </row>
    <row r="2953" spans="1:7">
      <c r="A2953" t="str">
        <f>IFERROR(テーブル_Swim015[[#This Row],[UID]],"")</f>
        <v/>
      </c>
      <c r="B2953" t="str">
        <f>IFERROR(テーブル_Swim015[[#This Row],[組]],"")</f>
        <v/>
      </c>
      <c r="C2953" t="str">
        <f>IFERROR(テーブル_Swim015[[#This Row],[水路]],"")</f>
        <v/>
      </c>
      <c r="E2953" t="str">
        <f>IFERROR(LOOKUP(テーブル_Swim015[[#This Row],[選手番号]],Sheet3!A:A,Sheet3!C:C),"")</f>
        <v/>
      </c>
      <c r="G2953" t="str">
        <f>IFERROR(LOOKUP(テーブル_Swim015[[#This Row],[選手番号]],Sheet2!A:A,Sheet2!B:B),"")</f>
        <v/>
      </c>
    </row>
    <row r="2954" spans="1:7">
      <c r="A2954" t="str">
        <f>IFERROR(テーブル_Swim015[[#This Row],[UID]],"")</f>
        <v/>
      </c>
      <c r="B2954" t="str">
        <f>IFERROR(テーブル_Swim015[[#This Row],[組]],"")</f>
        <v/>
      </c>
      <c r="C2954" t="str">
        <f>IFERROR(テーブル_Swim015[[#This Row],[水路]],"")</f>
        <v/>
      </c>
      <c r="E2954" t="str">
        <f>IFERROR(LOOKUP(テーブル_Swim015[[#This Row],[選手番号]],Sheet3!A:A,Sheet3!C:C),"")</f>
        <v/>
      </c>
      <c r="G2954" t="str">
        <f>IFERROR(LOOKUP(テーブル_Swim015[[#This Row],[選手番号]],Sheet2!A:A,Sheet2!B:B),"")</f>
        <v/>
      </c>
    </row>
    <row r="2955" spans="1:7">
      <c r="A2955" t="str">
        <f>IFERROR(テーブル_Swim015[[#This Row],[UID]],"")</f>
        <v/>
      </c>
      <c r="B2955" t="str">
        <f>IFERROR(テーブル_Swim015[[#This Row],[組]],"")</f>
        <v/>
      </c>
      <c r="C2955" t="str">
        <f>IFERROR(テーブル_Swim015[[#This Row],[水路]],"")</f>
        <v/>
      </c>
      <c r="E2955" t="str">
        <f>IFERROR(LOOKUP(テーブル_Swim015[[#This Row],[選手番号]],Sheet3!A:A,Sheet3!C:C),"")</f>
        <v/>
      </c>
      <c r="G2955" t="str">
        <f>IFERROR(LOOKUP(テーブル_Swim015[[#This Row],[選手番号]],Sheet2!A:A,Sheet2!B:B),"")</f>
        <v/>
      </c>
    </row>
    <row r="2956" spans="1:7">
      <c r="A2956" t="str">
        <f>IFERROR(テーブル_Swim015[[#This Row],[UID]],"")</f>
        <v/>
      </c>
      <c r="B2956" t="str">
        <f>IFERROR(テーブル_Swim015[[#This Row],[組]],"")</f>
        <v/>
      </c>
      <c r="C2956" t="str">
        <f>IFERROR(テーブル_Swim015[[#This Row],[水路]],"")</f>
        <v/>
      </c>
      <c r="E2956" t="str">
        <f>IFERROR(LOOKUP(テーブル_Swim015[[#This Row],[選手番号]],Sheet3!A:A,Sheet3!C:C),"")</f>
        <v/>
      </c>
      <c r="G2956" t="str">
        <f>IFERROR(LOOKUP(テーブル_Swim015[[#This Row],[選手番号]],Sheet2!A:A,Sheet2!B:B),"")</f>
        <v/>
      </c>
    </row>
    <row r="2957" spans="1:7">
      <c r="A2957" t="str">
        <f>IFERROR(テーブル_Swim015[[#This Row],[UID]],"")</f>
        <v/>
      </c>
      <c r="B2957" t="str">
        <f>IFERROR(テーブル_Swim015[[#This Row],[組]],"")</f>
        <v/>
      </c>
      <c r="C2957" t="str">
        <f>IFERROR(テーブル_Swim015[[#This Row],[水路]],"")</f>
        <v/>
      </c>
      <c r="E2957" t="str">
        <f>IFERROR(LOOKUP(テーブル_Swim015[[#This Row],[選手番号]],Sheet3!A:A,Sheet3!C:C),"")</f>
        <v/>
      </c>
      <c r="G2957" t="str">
        <f>IFERROR(LOOKUP(テーブル_Swim015[[#This Row],[選手番号]],Sheet2!A:A,Sheet2!B:B),"")</f>
        <v/>
      </c>
    </row>
    <row r="2958" spans="1:7">
      <c r="A2958" t="str">
        <f>IFERROR(テーブル_Swim015[[#This Row],[UID]],"")</f>
        <v/>
      </c>
      <c r="B2958" t="str">
        <f>IFERROR(テーブル_Swim015[[#This Row],[組]],"")</f>
        <v/>
      </c>
      <c r="C2958" t="str">
        <f>IFERROR(テーブル_Swim015[[#This Row],[水路]],"")</f>
        <v/>
      </c>
      <c r="E2958" t="str">
        <f>IFERROR(LOOKUP(テーブル_Swim015[[#This Row],[選手番号]],Sheet3!A:A,Sheet3!C:C),"")</f>
        <v/>
      </c>
      <c r="G2958" t="str">
        <f>IFERROR(LOOKUP(テーブル_Swim015[[#This Row],[選手番号]],Sheet2!A:A,Sheet2!B:B),"")</f>
        <v/>
      </c>
    </row>
    <row r="2959" spans="1:7">
      <c r="A2959" t="str">
        <f>IFERROR(テーブル_Swim015[[#This Row],[UID]],"")</f>
        <v/>
      </c>
      <c r="B2959" t="str">
        <f>IFERROR(テーブル_Swim015[[#This Row],[組]],"")</f>
        <v/>
      </c>
      <c r="C2959" t="str">
        <f>IFERROR(テーブル_Swim015[[#This Row],[水路]],"")</f>
        <v/>
      </c>
      <c r="E2959" t="str">
        <f>IFERROR(LOOKUP(テーブル_Swim015[[#This Row],[選手番号]],Sheet3!A:A,Sheet3!C:C),"")</f>
        <v/>
      </c>
      <c r="G2959" t="str">
        <f>IFERROR(LOOKUP(テーブル_Swim015[[#This Row],[選手番号]],Sheet2!A:A,Sheet2!B:B),"")</f>
        <v/>
      </c>
    </row>
    <row r="2960" spans="1:7">
      <c r="A2960" t="str">
        <f>IFERROR(テーブル_Swim015[[#This Row],[UID]],"")</f>
        <v/>
      </c>
      <c r="B2960" t="str">
        <f>IFERROR(テーブル_Swim015[[#This Row],[組]],"")</f>
        <v/>
      </c>
      <c r="C2960" t="str">
        <f>IFERROR(テーブル_Swim015[[#This Row],[水路]],"")</f>
        <v/>
      </c>
      <c r="E2960" t="str">
        <f>IFERROR(LOOKUP(テーブル_Swim015[[#This Row],[選手番号]],Sheet3!A:A,Sheet3!C:C),"")</f>
        <v/>
      </c>
      <c r="G2960" t="str">
        <f>IFERROR(LOOKUP(テーブル_Swim015[[#This Row],[選手番号]],Sheet2!A:A,Sheet2!B:B),"")</f>
        <v/>
      </c>
    </row>
    <row r="2961" spans="1:7">
      <c r="A2961" t="str">
        <f>IFERROR(テーブル_Swim015[[#This Row],[UID]],"")</f>
        <v/>
      </c>
      <c r="B2961" t="str">
        <f>IFERROR(テーブル_Swim015[[#This Row],[組]],"")</f>
        <v/>
      </c>
      <c r="C2961" t="str">
        <f>IFERROR(テーブル_Swim015[[#This Row],[水路]],"")</f>
        <v/>
      </c>
      <c r="E2961" t="str">
        <f>IFERROR(LOOKUP(テーブル_Swim015[[#This Row],[選手番号]],Sheet3!A:A,Sheet3!C:C),"")</f>
        <v/>
      </c>
      <c r="G2961" t="str">
        <f>IFERROR(LOOKUP(テーブル_Swim015[[#This Row],[選手番号]],Sheet2!A:A,Sheet2!B:B),"")</f>
        <v/>
      </c>
    </row>
    <row r="2962" spans="1:7">
      <c r="A2962" t="str">
        <f>IFERROR(テーブル_Swim015[[#This Row],[UID]],"")</f>
        <v/>
      </c>
      <c r="B2962" t="str">
        <f>IFERROR(テーブル_Swim015[[#This Row],[組]],"")</f>
        <v/>
      </c>
      <c r="C2962" t="str">
        <f>IFERROR(テーブル_Swim015[[#This Row],[水路]],"")</f>
        <v/>
      </c>
      <c r="E2962" t="str">
        <f>IFERROR(LOOKUP(テーブル_Swim015[[#This Row],[選手番号]],Sheet3!A:A,Sheet3!C:C),"")</f>
        <v/>
      </c>
      <c r="G2962" t="str">
        <f>IFERROR(LOOKUP(テーブル_Swim015[[#This Row],[選手番号]],Sheet2!A:A,Sheet2!B:B),"")</f>
        <v/>
      </c>
    </row>
    <row r="2963" spans="1:7">
      <c r="A2963" t="str">
        <f>IFERROR(テーブル_Swim015[[#This Row],[UID]],"")</f>
        <v/>
      </c>
      <c r="B2963" t="str">
        <f>IFERROR(テーブル_Swim015[[#This Row],[組]],"")</f>
        <v/>
      </c>
      <c r="C2963" t="str">
        <f>IFERROR(テーブル_Swim015[[#This Row],[水路]],"")</f>
        <v/>
      </c>
      <c r="E2963" t="str">
        <f>IFERROR(LOOKUP(テーブル_Swim015[[#This Row],[選手番号]],Sheet3!A:A,Sheet3!C:C),"")</f>
        <v/>
      </c>
      <c r="G2963" t="str">
        <f>IFERROR(LOOKUP(テーブル_Swim015[[#This Row],[選手番号]],Sheet2!A:A,Sheet2!B:B),"")</f>
        <v/>
      </c>
    </row>
    <row r="2964" spans="1:7">
      <c r="A2964" t="str">
        <f>IFERROR(テーブル_Swim015[[#This Row],[UID]],"")</f>
        <v/>
      </c>
      <c r="B2964" t="str">
        <f>IFERROR(テーブル_Swim015[[#This Row],[組]],"")</f>
        <v/>
      </c>
      <c r="C2964" t="str">
        <f>IFERROR(テーブル_Swim015[[#This Row],[水路]],"")</f>
        <v/>
      </c>
      <c r="E2964" t="str">
        <f>IFERROR(LOOKUP(テーブル_Swim015[[#This Row],[選手番号]],Sheet3!A:A,Sheet3!C:C),"")</f>
        <v/>
      </c>
      <c r="G2964" t="str">
        <f>IFERROR(LOOKUP(テーブル_Swim015[[#This Row],[選手番号]],Sheet2!A:A,Sheet2!B:B),"")</f>
        <v/>
      </c>
    </row>
    <row r="2965" spans="1:7">
      <c r="A2965" t="str">
        <f>IFERROR(テーブル_Swim015[[#This Row],[UID]],"")</f>
        <v/>
      </c>
      <c r="B2965" t="str">
        <f>IFERROR(テーブル_Swim015[[#This Row],[組]],"")</f>
        <v/>
      </c>
      <c r="C2965" t="str">
        <f>IFERROR(テーブル_Swim015[[#This Row],[水路]],"")</f>
        <v/>
      </c>
      <c r="E2965" t="str">
        <f>IFERROR(LOOKUP(テーブル_Swim015[[#This Row],[選手番号]],Sheet3!A:A,Sheet3!C:C),"")</f>
        <v/>
      </c>
      <c r="G2965" t="str">
        <f>IFERROR(LOOKUP(テーブル_Swim015[[#This Row],[選手番号]],Sheet2!A:A,Sheet2!B:B),"")</f>
        <v/>
      </c>
    </row>
    <row r="2966" spans="1:7">
      <c r="A2966" t="str">
        <f>IFERROR(テーブル_Swim015[[#This Row],[UID]],"")</f>
        <v/>
      </c>
      <c r="B2966" t="str">
        <f>IFERROR(テーブル_Swim015[[#This Row],[組]],"")</f>
        <v/>
      </c>
      <c r="C2966" t="str">
        <f>IFERROR(テーブル_Swim015[[#This Row],[水路]],"")</f>
        <v/>
      </c>
      <c r="E2966" t="str">
        <f>IFERROR(LOOKUP(テーブル_Swim015[[#This Row],[選手番号]],Sheet3!A:A,Sheet3!C:C),"")</f>
        <v/>
      </c>
      <c r="G2966" t="str">
        <f>IFERROR(LOOKUP(テーブル_Swim015[[#This Row],[選手番号]],Sheet2!A:A,Sheet2!B:B),"")</f>
        <v/>
      </c>
    </row>
    <row r="2967" spans="1:7">
      <c r="A2967" t="str">
        <f>IFERROR(テーブル_Swim015[[#This Row],[UID]],"")</f>
        <v/>
      </c>
      <c r="B2967" t="str">
        <f>IFERROR(テーブル_Swim015[[#This Row],[組]],"")</f>
        <v/>
      </c>
      <c r="C2967" t="str">
        <f>IFERROR(テーブル_Swim015[[#This Row],[水路]],"")</f>
        <v/>
      </c>
      <c r="E2967" t="str">
        <f>IFERROR(LOOKUP(テーブル_Swim015[[#This Row],[選手番号]],Sheet3!A:A,Sheet3!C:C),"")</f>
        <v/>
      </c>
      <c r="G2967" t="str">
        <f>IFERROR(LOOKUP(テーブル_Swim015[[#This Row],[選手番号]],Sheet2!A:A,Sheet2!B:B),"")</f>
        <v/>
      </c>
    </row>
    <row r="2968" spans="1:7">
      <c r="A2968" t="str">
        <f>IFERROR(テーブル_Swim015[[#This Row],[UID]],"")</f>
        <v/>
      </c>
      <c r="B2968" t="str">
        <f>IFERROR(テーブル_Swim015[[#This Row],[組]],"")</f>
        <v/>
      </c>
      <c r="C2968" t="str">
        <f>IFERROR(テーブル_Swim015[[#This Row],[水路]],"")</f>
        <v/>
      </c>
      <c r="E2968" t="str">
        <f>IFERROR(LOOKUP(テーブル_Swim015[[#This Row],[選手番号]],Sheet3!A:A,Sheet3!C:C),"")</f>
        <v/>
      </c>
      <c r="G2968" t="str">
        <f>IFERROR(LOOKUP(テーブル_Swim015[[#This Row],[選手番号]],Sheet2!A:A,Sheet2!B:B),"")</f>
        <v/>
      </c>
    </row>
    <row r="2969" spans="1:7">
      <c r="A2969" t="str">
        <f>IFERROR(テーブル_Swim015[[#This Row],[UID]],"")</f>
        <v/>
      </c>
      <c r="B2969" t="str">
        <f>IFERROR(テーブル_Swim015[[#This Row],[組]],"")</f>
        <v/>
      </c>
      <c r="C2969" t="str">
        <f>IFERROR(テーブル_Swim015[[#This Row],[水路]],"")</f>
        <v/>
      </c>
      <c r="E2969" t="str">
        <f>IFERROR(LOOKUP(テーブル_Swim015[[#This Row],[選手番号]],Sheet3!A:A,Sheet3!C:C),"")</f>
        <v/>
      </c>
      <c r="G2969" t="str">
        <f>IFERROR(LOOKUP(テーブル_Swim015[[#This Row],[選手番号]],Sheet2!A:A,Sheet2!B:B),"")</f>
        <v/>
      </c>
    </row>
    <row r="2970" spans="1:7">
      <c r="A2970" t="str">
        <f>IFERROR(テーブル_Swim015[[#This Row],[UID]],"")</f>
        <v/>
      </c>
      <c r="B2970" t="str">
        <f>IFERROR(テーブル_Swim015[[#This Row],[組]],"")</f>
        <v/>
      </c>
      <c r="C2970" t="str">
        <f>IFERROR(テーブル_Swim015[[#This Row],[水路]],"")</f>
        <v/>
      </c>
      <c r="E2970" t="str">
        <f>IFERROR(LOOKUP(テーブル_Swim015[[#This Row],[選手番号]],Sheet3!A:A,Sheet3!C:C),"")</f>
        <v/>
      </c>
      <c r="G2970" t="str">
        <f>IFERROR(LOOKUP(テーブル_Swim015[[#This Row],[選手番号]],Sheet2!A:A,Sheet2!B:B),"")</f>
        <v/>
      </c>
    </row>
    <row r="2971" spans="1:7">
      <c r="A2971" t="str">
        <f>IFERROR(テーブル_Swim015[[#This Row],[UID]],"")</f>
        <v/>
      </c>
      <c r="B2971" t="str">
        <f>IFERROR(テーブル_Swim015[[#This Row],[組]],"")</f>
        <v/>
      </c>
      <c r="C2971" t="str">
        <f>IFERROR(テーブル_Swim015[[#This Row],[水路]],"")</f>
        <v/>
      </c>
      <c r="E2971" t="str">
        <f>IFERROR(LOOKUP(テーブル_Swim015[[#This Row],[選手番号]],Sheet3!A:A,Sheet3!C:C),"")</f>
        <v/>
      </c>
      <c r="G2971" t="str">
        <f>IFERROR(LOOKUP(テーブル_Swim015[[#This Row],[選手番号]],Sheet2!A:A,Sheet2!B:B),"")</f>
        <v/>
      </c>
    </row>
    <row r="2972" spans="1:7">
      <c r="A2972" t="str">
        <f>IFERROR(テーブル_Swim015[[#This Row],[UID]],"")</f>
        <v/>
      </c>
      <c r="B2972" t="str">
        <f>IFERROR(テーブル_Swim015[[#This Row],[組]],"")</f>
        <v/>
      </c>
      <c r="C2972" t="str">
        <f>IFERROR(テーブル_Swim015[[#This Row],[水路]],"")</f>
        <v/>
      </c>
      <c r="E2972" t="str">
        <f>IFERROR(LOOKUP(テーブル_Swim015[[#This Row],[選手番号]],Sheet3!A:A,Sheet3!C:C),"")</f>
        <v/>
      </c>
      <c r="G2972" t="str">
        <f>IFERROR(LOOKUP(テーブル_Swim015[[#This Row],[選手番号]],Sheet2!A:A,Sheet2!B:B),"")</f>
        <v/>
      </c>
    </row>
    <row r="2973" spans="1:7">
      <c r="A2973" t="str">
        <f>IFERROR(テーブル_Swim015[[#This Row],[UID]],"")</f>
        <v/>
      </c>
      <c r="B2973" t="str">
        <f>IFERROR(テーブル_Swim015[[#This Row],[組]],"")</f>
        <v/>
      </c>
      <c r="C2973" t="str">
        <f>IFERROR(テーブル_Swim015[[#This Row],[水路]],"")</f>
        <v/>
      </c>
      <c r="E2973" t="str">
        <f>IFERROR(LOOKUP(テーブル_Swim015[[#This Row],[選手番号]],Sheet3!A:A,Sheet3!C:C),"")</f>
        <v/>
      </c>
      <c r="G2973" t="str">
        <f>IFERROR(LOOKUP(テーブル_Swim015[[#This Row],[選手番号]],Sheet2!A:A,Sheet2!B:B),"")</f>
        <v/>
      </c>
    </row>
    <row r="2974" spans="1:7">
      <c r="A2974" t="str">
        <f>IFERROR(テーブル_Swim015[[#This Row],[UID]],"")</f>
        <v/>
      </c>
      <c r="B2974" t="str">
        <f>IFERROR(テーブル_Swim015[[#This Row],[組]],"")</f>
        <v/>
      </c>
      <c r="C2974" t="str">
        <f>IFERROR(テーブル_Swim015[[#This Row],[水路]],"")</f>
        <v/>
      </c>
      <c r="E2974" t="str">
        <f>IFERROR(LOOKUP(テーブル_Swim015[[#This Row],[選手番号]],Sheet3!A:A,Sheet3!C:C),"")</f>
        <v/>
      </c>
      <c r="G2974" t="str">
        <f>IFERROR(LOOKUP(テーブル_Swim015[[#This Row],[選手番号]],Sheet2!A:A,Sheet2!B:B),"")</f>
        <v/>
      </c>
    </row>
    <row r="2975" spans="1:7">
      <c r="A2975" t="str">
        <f>IFERROR(テーブル_Swim015[[#This Row],[UID]],"")</f>
        <v/>
      </c>
      <c r="B2975" t="str">
        <f>IFERROR(テーブル_Swim015[[#This Row],[組]],"")</f>
        <v/>
      </c>
      <c r="C2975" t="str">
        <f>IFERROR(テーブル_Swim015[[#This Row],[水路]],"")</f>
        <v/>
      </c>
      <c r="E2975" t="str">
        <f>IFERROR(LOOKUP(テーブル_Swim015[[#This Row],[選手番号]],Sheet3!A:A,Sheet3!C:C),"")</f>
        <v/>
      </c>
      <c r="G2975" t="str">
        <f>IFERROR(LOOKUP(テーブル_Swim015[[#This Row],[選手番号]],Sheet2!A:A,Sheet2!B:B),"")</f>
        <v/>
      </c>
    </row>
    <row r="2976" spans="1:7">
      <c r="A2976" t="str">
        <f>IFERROR(テーブル_Swim015[[#This Row],[UID]],"")</f>
        <v/>
      </c>
      <c r="B2976" t="str">
        <f>IFERROR(テーブル_Swim015[[#This Row],[組]],"")</f>
        <v/>
      </c>
      <c r="C2976" t="str">
        <f>IFERROR(テーブル_Swim015[[#This Row],[水路]],"")</f>
        <v/>
      </c>
      <c r="E2976" t="str">
        <f>IFERROR(LOOKUP(テーブル_Swim015[[#This Row],[選手番号]],Sheet3!A:A,Sheet3!C:C),"")</f>
        <v/>
      </c>
      <c r="G2976" t="str">
        <f>IFERROR(LOOKUP(テーブル_Swim015[[#This Row],[選手番号]],Sheet2!A:A,Sheet2!B:B),"")</f>
        <v/>
      </c>
    </row>
    <row r="2977" spans="1:7">
      <c r="A2977" t="str">
        <f>IFERROR(テーブル_Swim015[[#This Row],[UID]],"")</f>
        <v/>
      </c>
      <c r="B2977" t="str">
        <f>IFERROR(テーブル_Swim015[[#This Row],[組]],"")</f>
        <v/>
      </c>
      <c r="C2977" t="str">
        <f>IFERROR(テーブル_Swim015[[#This Row],[水路]],"")</f>
        <v/>
      </c>
      <c r="E2977" t="str">
        <f>IFERROR(LOOKUP(テーブル_Swim015[[#This Row],[選手番号]],Sheet3!A:A,Sheet3!C:C),"")</f>
        <v/>
      </c>
      <c r="G2977" t="str">
        <f>IFERROR(LOOKUP(テーブル_Swim015[[#This Row],[選手番号]],Sheet2!A:A,Sheet2!B:B),"")</f>
        <v/>
      </c>
    </row>
    <row r="2978" spans="1:7">
      <c r="A2978" t="str">
        <f>IFERROR(テーブル_Swim015[[#This Row],[UID]],"")</f>
        <v/>
      </c>
      <c r="B2978" t="str">
        <f>IFERROR(テーブル_Swim015[[#This Row],[組]],"")</f>
        <v/>
      </c>
      <c r="C2978" t="str">
        <f>IFERROR(テーブル_Swim015[[#This Row],[水路]],"")</f>
        <v/>
      </c>
      <c r="E2978" t="str">
        <f>IFERROR(LOOKUP(テーブル_Swim015[[#This Row],[選手番号]],Sheet3!A:A,Sheet3!C:C),"")</f>
        <v/>
      </c>
      <c r="G2978" t="str">
        <f>IFERROR(LOOKUP(テーブル_Swim015[[#This Row],[選手番号]],Sheet2!A:A,Sheet2!B:B),"")</f>
        <v/>
      </c>
    </row>
    <row r="2979" spans="1:7">
      <c r="A2979" t="str">
        <f>IFERROR(テーブル_Swim015[[#This Row],[UID]],"")</f>
        <v/>
      </c>
      <c r="B2979" t="str">
        <f>IFERROR(テーブル_Swim015[[#This Row],[組]],"")</f>
        <v/>
      </c>
      <c r="C2979" t="str">
        <f>IFERROR(テーブル_Swim015[[#This Row],[水路]],"")</f>
        <v/>
      </c>
      <c r="E2979" t="str">
        <f>IFERROR(LOOKUP(テーブル_Swim015[[#This Row],[選手番号]],Sheet3!A:A,Sheet3!C:C),"")</f>
        <v/>
      </c>
      <c r="G2979" t="str">
        <f>IFERROR(LOOKUP(テーブル_Swim015[[#This Row],[選手番号]],Sheet2!A:A,Sheet2!B:B),"")</f>
        <v/>
      </c>
    </row>
    <row r="2980" spans="1:7">
      <c r="A2980" t="str">
        <f>IFERROR(テーブル_Swim015[[#This Row],[UID]],"")</f>
        <v/>
      </c>
      <c r="B2980" t="str">
        <f>IFERROR(テーブル_Swim015[[#This Row],[組]],"")</f>
        <v/>
      </c>
      <c r="C2980" t="str">
        <f>IFERROR(テーブル_Swim015[[#This Row],[水路]],"")</f>
        <v/>
      </c>
      <c r="E2980" t="str">
        <f>IFERROR(LOOKUP(テーブル_Swim015[[#This Row],[選手番号]],Sheet3!A:A,Sheet3!C:C),"")</f>
        <v/>
      </c>
      <c r="G2980" t="str">
        <f>IFERROR(LOOKUP(テーブル_Swim015[[#This Row],[選手番号]],Sheet2!A:A,Sheet2!B:B),"")</f>
        <v/>
      </c>
    </row>
    <row r="2981" spans="1:7">
      <c r="A2981" t="str">
        <f>IFERROR(テーブル_Swim015[[#This Row],[UID]],"")</f>
        <v/>
      </c>
      <c r="B2981" t="str">
        <f>IFERROR(テーブル_Swim015[[#This Row],[組]],"")</f>
        <v/>
      </c>
      <c r="C2981" t="str">
        <f>IFERROR(テーブル_Swim015[[#This Row],[水路]],"")</f>
        <v/>
      </c>
      <c r="E2981" t="str">
        <f>IFERROR(LOOKUP(テーブル_Swim015[[#This Row],[選手番号]],Sheet3!A:A,Sheet3!C:C),"")</f>
        <v/>
      </c>
      <c r="G2981" t="str">
        <f>IFERROR(LOOKUP(テーブル_Swim015[[#This Row],[選手番号]],Sheet2!A:A,Sheet2!B:B),"")</f>
        <v/>
      </c>
    </row>
    <row r="2982" spans="1:7">
      <c r="A2982" t="str">
        <f>IFERROR(テーブル_Swim015[[#This Row],[UID]],"")</f>
        <v/>
      </c>
      <c r="B2982" t="str">
        <f>IFERROR(テーブル_Swim015[[#This Row],[組]],"")</f>
        <v/>
      </c>
      <c r="C2982" t="str">
        <f>IFERROR(テーブル_Swim015[[#This Row],[水路]],"")</f>
        <v/>
      </c>
      <c r="E2982" t="str">
        <f>IFERROR(LOOKUP(テーブル_Swim015[[#This Row],[選手番号]],Sheet3!A:A,Sheet3!C:C),"")</f>
        <v/>
      </c>
      <c r="G2982" t="str">
        <f>IFERROR(LOOKUP(テーブル_Swim015[[#This Row],[選手番号]],Sheet2!A:A,Sheet2!B:B),"")</f>
        <v/>
      </c>
    </row>
    <row r="2983" spans="1:7">
      <c r="A2983" t="str">
        <f>IFERROR(テーブル_Swim015[[#This Row],[UID]],"")</f>
        <v/>
      </c>
      <c r="B2983" t="str">
        <f>IFERROR(テーブル_Swim015[[#This Row],[組]],"")</f>
        <v/>
      </c>
      <c r="C2983" t="str">
        <f>IFERROR(テーブル_Swim015[[#This Row],[水路]],"")</f>
        <v/>
      </c>
      <c r="E2983" t="str">
        <f>IFERROR(LOOKUP(テーブル_Swim015[[#This Row],[選手番号]],Sheet3!A:A,Sheet3!C:C),"")</f>
        <v/>
      </c>
      <c r="G2983" t="str">
        <f>IFERROR(LOOKUP(テーブル_Swim015[[#This Row],[選手番号]],Sheet2!A:A,Sheet2!B:B),"")</f>
        <v/>
      </c>
    </row>
    <row r="2984" spans="1:7">
      <c r="A2984" t="str">
        <f>IFERROR(テーブル_Swim015[[#This Row],[UID]],"")</f>
        <v/>
      </c>
      <c r="B2984" t="str">
        <f>IFERROR(テーブル_Swim015[[#This Row],[組]],"")</f>
        <v/>
      </c>
      <c r="C2984" t="str">
        <f>IFERROR(テーブル_Swim015[[#This Row],[水路]],"")</f>
        <v/>
      </c>
      <c r="E2984" t="str">
        <f>IFERROR(LOOKUP(テーブル_Swim015[[#This Row],[選手番号]],Sheet3!A:A,Sheet3!C:C),"")</f>
        <v/>
      </c>
      <c r="G2984" t="str">
        <f>IFERROR(LOOKUP(テーブル_Swim015[[#This Row],[選手番号]],Sheet2!A:A,Sheet2!B:B),"")</f>
        <v/>
      </c>
    </row>
    <row r="2985" spans="1:7">
      <c r="A2985" t="str">
        <f>IFERROR(テーブル_Swim015[[#This Row],[UID]],"")</f>
        <v/>
      </c>
      <c r="B2985" t="str">
        <f>IFERROR(テーブル_Swim015[[#This Row],[組]],"")</f>
        <v/>
      </c>
      <c r="C2985" t="str">
        <f>IFERROR(テーブル_Swim015[[#This Row],[水路]],"")</f>
        <v/>
      </c>
      <c r="E2985" t="str">
        <f>IFERROR(LOOKUP(テーブル_Swim015[[#This Row],[選手番号]],Sheet3!A:A,Sheet3!C:C),"")</f>
        <v/>
      </c>
      <c r="G2985" t="str">
        <f>IFERROR(LOOKUP(テーブル_Swim015[[#This Row],[選手番号]],Sheet2!A:A,Sheet2!B:B),"")</f>
        <v/>
      </c>
    </row>
    <row r="2986" spans="1:7">
      <c r="A2986" t="str">
        <f>IFERROR(テーブル_Swim015[[#This Row],[UID]],"")</f>
        <v/>
      </c>
      <c r="B2986" t="str">
        <f>IFERROR(テーブル_Swim015[[#This Row],[組]],"")</f>
        <v/>
      </c>
      <c r="C2986" t="str">
        <f>IFERROR(テーブル_Swim015[[#This Row],[水路]],"")</f>
        <v/>
      </c>
      <c r="E2986" t="str">
        <f>IFERROR(LOOKUP(テーブル_Swim015[[#This Row],[選手番号]],Sheet3!A:A,Sheet3!C:C),"")</f>
        <v/>
      </c>
      <c r="G2986" t="str">
        <f>IFERROR(LOOKUP(テーブル_Swim015[[#This Row],[選手番号]],Sheet2!A:A,Sheet2!B:B),"")</f>
        <v/>
      </c>
    </row>
    <row r="2987" spans="1:7">
      <c r="A2987" t="str">
        <f>IFERROR(テーブル_Swim015[[#This Row],[UID]],"")</f>
        <v/>
      </c>
      <c r="B2987" t="str">
        <f>IFERROR(テーブル_Swim015[[#This Row],[組]],"")</f>
        <v/>
      </c>
      <c r="C2987" t="str">
        <f>IFERROR(テーブル_Swim015[[#This Row],[水路]],"")</f>
        <v/>
      </c>
      <c r="E2987" t="str">
        <f>IFERROR(LOOKUP(テーブル_Swim015[[#This Row],[選手番号]],Sheet3!A:A,Sheet3!C:C),"")</f>
        <v/>
      </c>
      <c r="G2987" t="str">
        <f>IFERROR(LOOKUP(テーブル_Swim015[[#This Row],[選手番号]],Sheet2!A:A,Sheet2!B:B),"")</f>
        <v/>
      </c>
    </row>
    <row r="2988" spans="1:7">
      <c r="A2988" t="str">
        <f>IFERROR(テーブル_Swim015[[#This Row],[UID]],"")</f>
        <v/>
      </c>
      <c r="B2988" t="str">
        <f>IFERROR(テーブル_Swim015[[#This Row],[組]],"")</f>
        <v/>
      </c>
      <c r="C2988" t="str">
        <f>IFERROR(テーブル_Swim015[[#This Row],[水路]],"")</f>
        <v/>
      </c>
      <c r="E2988" t="str">
        <f>IFERROR(LOOKUP(テーブル_Swim015[[#This Row],[選手番号]],Sheet3!A:A,Sheet3!C:C),"")</f>
        <v/>
      </c>
      <c r="G2988" t="str">
        <f>IFERROR(LOOKUP(テーブル_Swim015[[#This Row],[選手番号]],Sheet2!A:A,Sheet2!B:B),"")</f>
        <v/>
      </c>
    </row>
    <row r="2989" spans="1:7">
      <c r="A2989" t="str">
        <f>IFERROR(テーブル_Swim015[[#This Row],[UID]],"")</f>
        <v/>
      </c>
      <c r="B2989" t="str">
        <f>IFERROR(テーブル_Swim015[[#This Row],[組]],"")</f>
        <v/>
      </c>
      <c r="C2989" t="str">
        <f>IFERROR(テーブル_Swim015[[#This Row],[水路]],"")</f>
        <v/>
      </c>
      <c r="E2989" t="str">
        <f>IFERROR(LOOKUP(テーブル_Swim015[[#This Row],[選手番号]],Sheet3!A:A,Sheet3!C:C),"")</f>
        <v/>
      </c>
      <c r="G2989" t="str">
        <f>IFERROR(LOOKUP(テーブル_Swim015[[#This Row],[選手番号]],Sheet2!A:A,Sheet2!B:B),"")</f>
        <v/>
      </c>
    </row>
    <row r="2990" spans="1:7">
      <c r="A2990" t="str">
        <f>IFERROR(テーブル_Swim015[[#This Row],[UID]],"")</f>
        <v/>
      </c>
      <c r="B2990" t="str">
        <f>IFERROR(テーブル_Swim015[[#This Row],[組]],"")</f>
        <v/>
      </c>
      <c r="C2990" t="str">
        <f>IFERROR(テーブル_Swim015[[#This Row],[水路]],"")</f>
        <v/>
      </c>
      <c r="E2990" t="str">
        <f>IFERROR(LOOKUP(テーブル_Swim015[[#This Row],[選手番号]],Sheet3!A:A,Sheet3!C:C),"")</f>
        <v/>
      </c>
      <c r="G2990" t="str">
        <f>IFERROR(LOOKUP(テーブル_Swim015[[#This Row],[選手番号]],Sheet2!A:A,Sheet2!B:B),"")</f>
        <v/>
      </c>
    </row>
    <row r="2991" spans="1:7">
      <c r="A2991" t="str">
        <f>IFERROR(テーブル_Swim015[[#This Row],[UID]],"")</f>
        <v/>
      </c>
      <c r="B2991" t="str">
        <f>IFERROR(テーブル_Swim015[[#This Row],[組]],"")</f>
        <v/>
      </c>
      <c r="C2991" t="str">
        <f>IFERROR(テーブル_Swim015[[#This Row],[水路]],"")</f>
        <v/>
      </c>
      <c r="E2991" t="str">
        <f>IFERROR(LOOKUP(テーブル_Swim015[[#This Row],[選手番号]],Sheet3!A:A,Sheet3!C:C),"")</f>
        <v/>
      </c>
      <c r="G2991" t="str">
        <f>IFERROR(LOOKUP(テーブル_Swim015[[#This Row],[選手番号]],Sheet2!A:A,Sheet2!B:B),"")</f>
        <v/>
      </c>
    </row>
    <row r="2992" spans="1:7">
      <c r="A2992" t="str">
        <f>IFERROR(テーブル_Swim015[[#This Row],[UID]],"")</f>
        <v/>
      </c>
      <c r="B2992" t="str">
        <f>IFERROR(テーブル_Swim015[[#This Row],[組]],"")</f>
        <v/>
      </c>
      <c r="C2992" t="str">
        <f>IFERROR(テーブル_Swim015[[#This Row],[水路]],"")</f>
        <v/>
      </c>
      <c r="E2992" t="str">
        <f>IFERROR(LOOKUP(テーブル_Swim015[[#This Row],[選手番号]],Sheet3!A:A,Sheet3!C:C),"")</f>
        <v/>
      </c>
      <c r="G2992" t="str">
        <f>IFERROR(LOOKUP(テーブル_Swim015[[#This Row],[選手番号]],Sheet2!A:A,Sheet2!B:B),"")</f>
        <v/>
      </c>
    </row>
    <row r="2993" spans="1:7">
      <c r="A2993" t="str">
        <f>IFERROR(テーブル_Swim015[[#This Row],[UID]],"")</f>
        <v/>
      </c>
      <c r="B2993" t="str">
        <f>IFERROR(テーブル_Swim015[[#This Row],[組]],"")</f>
        <v/>
      </c>
      <c r="C2993" t="str">
        <f>IFERROR(テーブル_Swim015[[#This Row],[水路]],"")</f>
        <v/>
      </c>
      <c r="E2993" t="str">
        <f>IFERROR(LOOKUP(テーブル_Swim015[[#This Row],[選手番号]],Sheet3!A:A,Sheet3!C:C),"")</f>
        <v/>
      </c>
      <c r="G2993" t="str">
        <f>IFERROR(LOOKUP(テーブル_Swim015[[#This Row],[選手番号]],Sheet2!A:A,Sheet2!B:B),"")</f>
        <v/>
      </c>
    </row>
    <row r="2994" spans="1:7">
      <c r="A2994" t="str">
        <f>IFERROR(テーブル_Swim015[[#This Row],[UID]],"")</f>
        <v/>
      </c>
      <c r="B2994" t="str">
        <f>IFERROR(テーブル_Swim015[[#This Row],[組]],"")</f>
        <v/>
      </c>
      <c r="C2994" t="str">
        <f>IFERROR(テーブル_Swim015[[#This Row],[水路]],"")</f>
        <v/>
      </c>
      <c r="E2994" t="str">
        <f>IFERROR(LOOKUP(テーブル_Swim015[[#This Row],[選手番号]],Sheet3!A:A,Sheet3!C:C),"")</f>
        <v/>
      </c>
      <c r="G2994" t="str">
        <f>IFERROR(LOOKUP(テーブル_Swim015[[#This Row],[選手番号]],Sheet2!A:A,Sheet2!B:B),"")</f>
        <v/>
      </c>
    </row>
    <row r="2995" spans="1:7">
      <c r="A2995" t="str">
        <f>IFERROR(テーブル_Swim015[[#This Row],[UID]],"")</f>
        <v/>
      </c>
      <c r="B2995" t="str">
        <f>IFERROR(テーブル_Swim015[[#This Row],[組]],"")</f>
        <v/>
      </c>
      <c r="C2995" t="str">
        <f>IFERROR(テーブル_Swim015[[#This Row],[水路]],"")</f>
        <v/>
      </c>
      <c r="E2995" t="str">
        <f>IFERROR(LOOKUP(テーブル_Swim015[[#This Row],[選手番号]],Sheet3!A:A,Sheet3!C:C),"")</f>
        <v/>
      </c>
      <c r="G2995" t="str">
        <f>IFERROR(LOOKUP(テーブル_Swim015[[#This Row],[選手番号]],Sheet2!A:A,Sheet2!B:B),"")</f>
        <v/>
      </c>
    </row>
    <row r="2996" spans="1:7">
      <c r="A2996" t="str">
        <f>IFERROR(テーブル_Swim015[[#This Row],[UID]],"")</f>
        <v/>
      </c>
      <c r="B2996" t="str">
        <f>IFERROR(テーブル_Swim015[[#This Row],[組]],"")</f>
        <v/>
      </c>
      <c r="C2996" t="str">
        <f>IFERROR(テーブル_Swim015[[#This Row],[水路]],"")</f>
        <v/>
      </c>
      <c r="E2996" t="str">
        <f>IFERROR(LOOKUP(テーブル_Swim015[[#This Row],[選手番号]],Sheet3!A:A,Sheet3!C:C),"")</f>
        <v/>
      </c>
      <c r="G2996" t="str">
        <f>IFERROR(LOOKUP(テーブル_Swim015[[#This Row],[選手番号]],Sheet2!A:A,Sheet2!B:B),"")</f>
        <v/>
      </c>
    </row>
    <row r="2997" spans="1:7">
      <c r="A2997" t="str">
        <f>IFERROR(テーブル_Swim015[[#This Row],[UID]],"")</f>
        <v/>
      </c>
      <c r="B2997" t="str">
        <f>IFERROR(テーブル_Swim015[[#This Row],[組]],"")</f>
        <v/>
      </c>
      <c r="C2997" t="str">
        <f>IFERROR(テーブル_Swim015[[#This Row],[水路]],"")</f>
        <v/>
      </c>
      <c r="E2997" t="str">
        <f>IFERROR(LOOKUP(テーブル_Swim015[[#This Row],[選手番号]],Sheet3!A:A,Sheet3!C:C),"")</f>
        <v/>
      </c>
      <c r="G2997" t="str">
        <f>IFERROR(LOOKUP(テーブル_Swim015[[#This Row],[選手番号]],Sheet2!A:A,Sheet2!B:B),"")</f>
        <v/>
      </c>
    </row>
    <row r="2998" spans="1:7">
      <c r="A2998" t="str">
        <f>IFERROR(テーブル_Swim015[[#This Row],[UID]],"")</f>
        <v/>
      </c>
      <c r="B2998" t="str">
        <f>IFERROR(テーブル_Swim015[[#This Row],[組]],"")</f>
        <v/>
      </c>
      <c r="C2998" t="str">
        <f>IFERROR(テーブル_Swim015[[#This Row],[水路]],"")</f>
        <v/>
      </c>
      <c r="E2998" t="str">
        <f>IFERROR(LOOKUP(テーブル_Swim015[[#This Row],[選手番号]],Sheet3!A:A,Sheet3!C:C),"")</f>
        <v/>
      </c>
      <c r="G2998" t="str">
        <f>IFERROR(LOOKUP(テーブル_Swim015[[#This Row],[選手番号]],Sheet2!A:A,Sheet2!B:B),"")</f>
        <v/>
      </c>
    </row>
    <row r="2999" spans="1:7">
      <c r="A2999" t="str">
        <f>IFERROR(テーブル_Swim015[[#This Row],[UID]],"")</f>
        <v/>
      </c>
      <c r="B2999" t="str">
        <f>IFERROR(テーブル_Swim015[[#This Row],[組]],"")</f>
        <v/>
      </c>
      <c r="C2999" t="str">
        <f>IFERROR(テーブル_Swim015[[#This Row],[水路]],"")</f>
        <v/>
      </c>
      <c r="E2999" t="str">
        <f>IFERROR(LOOKUP(テーブル_Swim015[[#This Row],[選手番号]],Sheet3!A:A,Sheet3!C:C),"")</f>
        <v/>
      </c>
      <c r="G2999" t="str">
        <f>IFERROR(LOOKUP(テーブル_Swim015[[#This Row],[選手番号]],Sheet2!A:A,Sheet2!B:B),"")</f>
        <v/>
      </c>
    </row>
    <row r="3000" spans="1:7">
      <c r="A3000" t="str">
        <f>IFERROR(テーブル_Swim015[[#This Row],[UID]],"")</f>
        <v/>
      </c>
      <c r="B3000" t="str">
        <f>IFERROR(テーブル_Swim015[[#This Row],[組]],"")</f>
        <v/>
      </c>
      <c r="C3000" t="str">
        <f>IFERROR(テーブル_Swim015[[#This Row],[水路]],"")</f>
        <v/>
      </c>
      <c r="E3000" t="str">
        <f>IFERROR(LOOKUP(テーブル_Swim015[[#This Row],[選手番号]],Sheet3!A:A,Sheet3!C:C),"")</f>
        <v/>
      </c>
      <c r="G3000" t="str">
        <f>IFERROR(LOOKUP(テーブル_Swim015[[#This Row],[選手番号]],Sheet2!A:A,Sheet2!B:B),"")</f>
        <v/>
      </c>
    </row>
    <row r="3001" spans="1:7">
      <c r="A3001" t="str">
        <f>IFERROR(テーブル_Swim015[[#This Row],[UID]],"")</f>
        <v/>
      </c>
      <c r="B3001" t="str">
        <f>IFERROR(テーブル_Swim015[[#This Row],[組]],"")</f>
        <v/>
      </c>
      <c r="C3001" t="str">
        <f>IFERROR(テーブル_Swim015[[#This Row],[水路]],"")</f>
        <v/>
      </c>
      <c r="E3001" t="str">
        <f>IFERROR(LOOKUP(テーブル_Swim015[[#This Row],[選手番号]],Sheet3!A:A,Sheet3!C:C),"")</f>
        <v/>
      </c>
      <c r="G3001" t="str">
        <f>IFERROR(LOOKUP(テーブル_Swim015[[#This Row],[選手番号]],Sheet2!A:A,Sheet2!B:B),"")</f>
        <v/>
      </c>
    </row>
    <row r="3002" spans="1:7">
      <c r="A3002" t="str">
        <f>IFERROR(テーブル_Swim015[[#This Row],[UID]],"")</f>
        <v/>
      </c>
      <c r="B3002" t="str">
        <f>IFERROR(テーブル_Swim015[[#This Row],[組]],"")</f>
        <v/>
      </c>
      <c r="C3002" t="str">
        <f>IFERROR(テーブル_Swim015[[#This Row],[水路]],"")</f>
        <v/>
      </c>
      <c r="E3002" t="str">
        <f>IFERROR(LOOKUP(テーブル_Swim015[[#This Row],[選手番号]],Sheet3!A:A,Sheet3!C:C),"")</f>
        <v/>
      </c>
      <c r="G3002" t="str">
        <f>IFERROR(LOOKUP(テーブル_Swim015[[#This Row],[選手番号]],Sheet2!A:A,Sheet2!B:B),"")</f>
        <v/>
      </c>
    </row>
    <row r="3003" spans="1:7">
      <c r="A3003" t="str">
        <f>IFERROR(テーブル_Swim015[[#This Row],[UID]],"")</f>
        <v/>
      </c>
      <c r="B3003" t="str">
        <f>IFERROR(テーブル_Swim015[[#This Row],[組]],"")</f>
        <v/>
      </c>
      <c r="C3003" t="str">
        <f>IFERROR(テーブル_Swim015[[#This Row],[水路]],"")</f>
        <v/>
      </c>
      <c r="E3003" t="str">
        <f>IFERROR(LOOKUP(テーブル_Swim015[[#This Row],[選手番号]],Sheet3!A:A,Sheet3!C:C),"")</f>
        <v/>
      </c>
      <c r="G3003" t="str">
        <f>IFERROR(LOOKUP(テーブル_Swim015[[#This Row],[選手番号]],Sheet2!A:A,Sheet2!B:B),"")</f>
        <v/>
      </c>
    </row>
    <row r="3004" spans="1:7">
      <c r="A3004" t="str">
        <f>IFERROR(テーブル_Swim015[[#This Row],[UID]],"")</f>
        <v/>
      </c>
      <c r="B3004" t="str">
        <f>IFERROR(テーブル_Swim015[[#This Row],[組]],"")</f>
        <v/>
      </c>
      <c r="C3004" t="str">
        <f>IFERROR(テーブル_Swim015[[#This Row],[水路]],"")</f>
        <v/>
      </c>
      <c r="E3004" t="str">
        <f>IFERROR(LOOKUP(テーブル_Swim015[[#This Row],[選手番号]],Sheet3!A:A,Sheet3!C:C),"")</f>
        <v/>
      </c>
      <c r="G3004" t="str">
        <f>IFERROR(LOOKUP(テーブル_Swim015[[#This Row],[選手番号]],Sheet2!A:A,Sheet2!B:B),"")</f>
        <v/>
      </c>
    </row>
    <row r="3005" spans="1:7">
      <c r="A3005" t="str">
        <f>IFERROR(テーブル_Swim015[[#This Row],[UID]],"")</f>
        <v/>
      </c>
      <c r="B3005" t="str">
        <f>IFERROR(テーブル_Swim015[[#This Row],[組]],"")</f>
        <v/>
      </c>
      <c r="C3005" t="str">
        <f>IFERROR(テーブル_Swim015[[#This Row],[水路]],"")</f>
        <v/>
      </c>
      <c r="E3005" t="str">
        <f>IFERROR(LOOKUP(テーブル_Swim015[[#This Row],[選手番号]],Sheet3!A:A,Sheet3!C:C),"")</f>
        <v/>
      </c>
      <c r="G3005" t="str">
        <f>IFERROR(LOOKUP(テーブル_Swim015[[#This Row],[選手番号]],Sheet2!A:A,Sheet2!B:B),"")</f>
        <v/>
      </c>
    </row>
    <row r="3006" spans="1:7">
      <c r="A3006" t="str">
        <f>IFERROR(テーブル_Swim015[[#This Row],[UID]],"")</f>
        <v/>
      </c>
      <c r="B3006" t="str">
        <f>IFERROR(テーブル_Swim015[[#This Row],[組]],"")</f>
        <v/>
      </c>
      <c r="C3006" t="str">
        <f>IFERROR(テーブル_Swim015[[#This Row],[水路]],"")</f>
        <v/>
      </c>
      <c r="E3006" t="str">
        <f>IFERROR(LOOKUP(テーブル_Swim015[[#This Row],[選手番号]],Sheet3!A:A,Sheet3!C:C),"")</f>
        <v/>
      </c>
      <c r="G3006" t="str">
        <f>IFERROR(LOOKUP(テーブル_Swim015[[#This Row],[選手番号]],Sheet2!A:A,Sheet2!B:B),"")</f>
        <v/>
      </c>
    </row>
    <row r="3007" spans="1:7">
      <c r="A3007" t="str">
        <f>IFERROR(テーブル_Swim015[[#This Row],[UID]],"")</f>
        <v/>
      </c>
      <c r="B3007" t="str">
        <f>IFERROR(テーブル_Swim015[[#This Row],[組]],"")</f>
        <v/>
      </c>
      <c r="C3007" t="str">
        <f>IFERROR(テーブル_Swim015[[#This Row],[水路]],"")</f>
        <v/>
      </c>
      <c r="E3007" t="str">
        <f>IFERROR(LOOKUP(テーブル_Swim015[[#This Row],[選手番号]],Sheet3!A:A,Sheet3!C:C),"")</f>
        <v/>
      </c>
      <c r="G3007" t="str">
        <f>IFERROR(LOOKUP(テーブル_Swim015[[#This Row],[選手番号]],Sheet2!A:A,Sheet2!B:B),"")</f>
        <v/>
      </c>
    </row>
    <row r="3008" spans="1:7">
      <c r="A3008" t="str">
        <f>IFERROR(テーブル_Swim015[[#This Row],[UID]],"")</f>
        <v/>
      </c>
      <c r="B3008" t="str">
        <f>IFERROR(テーブル_Swim015[[#This Row],[組]],"")</f>
        <v/>
      </c>
      <c r="C3008" t="str">
        <f>IFERROR(テーブル_Swim015[[#This Row],[水路]],"")</f>
        <v/>
      </c>
      <c r="E3008" t="str">
        <f>IFERROR(LOOKUP(テーブル_Swim015[[#This Row],[選手番号]],Sheet3!A:A,Sheet3!C:C),"")</f>
        <v/>
      </c>
      <c r="G3008" t="str">
        <f>IFERROR(LOOKUP(テーブル_Swim015[[#This Row],[選手番号]],Sheet2!A:A,Sheet2!B:B),"")</f>
        <v/>
      </c>
    </row>
    <row r="3009" spans="1:7">
      <c r="A3009" t="str">
        <f>IFERROR(テーブル_Swim015[[#This Row],[UID]],"")</f>
        <v/>
      </c>
      <c r="B3009" t="str">
        <f>IFERROR(テーブル_Swim015[[#This Row],[組]],"")</f>
        <v/>
      </c>
      <c r="C3009" t="str">
        <f>IFERROR(テーブル_Swim015[[#This Row],[水路]],"")</f>
        <v/>
      </c>
      <c r="E3009" t="str">
        <f>IFERROR(LOOKUP(テーブル_Swim015[[#This Row],[選手番号]],Sheet3!A:A,Sheet3!C:C),"")</f>
        <v/>
      </c>
      <c r="G3009" t="str">
        <f>IFERROR(LOOKUP(テーブル_Swim015[[#This Row],[選手番号]],Sheet2!A:A,Sheet2!B:B),"")</f>
        <v/>
      </c>
    </row>
    <row r="3010" spans="1:7">
      <c r="A3010" t="str">
        <f>IFERROR(テーブル_Swim015[[#This Row],[UID]],"")</f>
        <v/>
      </c>
      <c r="B3010" t="str">
        <f>IFERROR(テーブル_Swim015[[#This Row],[組]],"")</f>
        <v/>
      </c>
      <c r="C3010" t="str">
        <f>IFERROR(テーブル_Swim015[[#This Row],[水路]],"")</f>
        <v/>
      </c>
      <c r="E3010" t="str">
        <f>IFERROR(LOOKUP(テーブル_Swim015[[#This Row],[選手番号]],Sheet3!A:A,Sheet3!C:C),"")</f>
        <v/>
      </c>
      <c r="G3010" t="str">
        <f>IFERROR(LOOKUP(テーブル_Swim015[[#This Row],[選手番号]],Sheet2!A:A,Sheet2!B:B),"")</f>
        <v/>
      </c>
    </row>
    <row r="3011" spans="1:7">
      <c r="A3011" t="str">
        <f>IFERROR(テーブル_Swim015[[#This Row],[UID]],"")</f>
        <v/>
      </c>
      <c r="B3011" t="str">
        <f>IFERROR(テーブル_Swim015[[#This Row],[組]],"")</f>
        <v/>
      </c>
      <c r="C3011" t="str">
        <f>IFERROR(テーブル_Swim015[[#This Row],[水路]],"")</f>
        <v/>
      </c>
      <c r="E3011" t="str">
        <f>IFERROR(LOOKUP(テーブル_Swim015[[#This Row],[選手番号]],Sheet3!A:A,Sheet3!C:C),"")</f>
        <v/>
      </c>
      <c r="G3011" t="str">
        <f>IFERROR(LOOKUP(テーブル_Swim015[[#This Row],[選手番号]],Sheet2!A:A,Sheet2!B:B),"")</f>
        <v/>
      </c>
    </row>
    <row r="3012" spans="1:7">
      <c r="A3012" t="str">
        <f>IFERROR(テーブル_Swim015[[#This Row],[UID]],"")</f>
        <v/>
      </c>
      <c r="B3012" t="str">
        <f>IFERROR(テーブル_Swim015[[#This Row],[組]],"")</f>
        <v/>
      </c>
      <c r="C3012" t="str">
        <f>IFERROR(テーブル_Swim015[[#This Row],[水路]],"")</f>
        <v/>
      </c>
      <c r="E3012" t="str">
        <f>IFERROR(LOOKUP(テーブル_Swim015[[#This Row],[選手番号]],Sheet3!A:A,Sheet3!C:C),"")</f>
        <v/>
      </c>
      <c r="G3012" t="str">
        <f>IFERROR(LOOKUP(テーブル_Swim015[[#This Row],[選手番号]],Sheet2!A:A,Sheet2!B:B),"")</f>
        <v/>
      </c>
    </row>
    <row r="3013" spans="1:7">
      <c r="A3013" t="str">
        <f>IFERROR(テーブル_Swim015[[#This Row],[UID]],"")</f>
        <v/>
      </c>
      <c r="B3013" t="str">
        <f>IFERROR(テーブル_Swim015[[#This Row],[組]],"")</f>
        <v/>
      </c>
      <c r="C3013" t="str">
        <f>IFERROR(テーブル_Swim015[[#This Row],[水路]],"")</f>
        <v/>
      </c>
      <c r="E3013" t="str">
        <f>IFERROR(LOOKUP(テーブル_Swim015[[#This Row],[選手番号]],Sheet3!A:A,Sheet3!C:C),"")</f>
        <v/>
      </c>
      <c r="G3013" t="str">
        <f>IFERROR(LOOKUP(テーブル_Swim015[[#This Row],[選手番号]],Sheet2!A:A,Sheet2!B:B),"")</f>
        <v/>
      </c>
    </row>
    <row r="3014" spans="1:7">
      <c r="A3014" t="str">
        <f>IFERROR(テーブル_Swim015[[#This Row],[UID]],"")</f>
        <v/>
      </c>
      <c r="B3014" t="str">
        <f>IFERROR(テーブル_Swim015[[#This Row],[組]],"")</f>
        <v/>
      </c>
      <c r="C3014" t="str">
        <f>IFERROR(テーブル_Swim015[[#This Row],[水路]],"")</f>
        <v/>
      </c>
      <c r="E3014" t="str">
        <f>IFERROR(LOOKUP(テーブル_Swim015[[#This Row],[選手番号]],Sheet3!A:A,Sheet3!C:C),"")</f>
        <v/>
      </c>
      <c r="G3014" t="str">
        <f>IFERROR(LOOKUP(テーブル_Swim015[[#This Row],[選手番号]],Sheet2!A:A,Sheet2!B:B),"")</f>
        <v/>
      </c>
    </row>
    <row r="3015" spans="1:7">
      <c r="A3015" t="str">
        <f>IFERROR(テーブル_Swim015[[#This Row],[UID]],"")</f>
        <v/>
      </c>
      <c r="B3015" t="str">
        <f>IFERROR(テーブル_Swim015[[#This Row],[組]],"")</f>
        <v/>
      </c>
      <c r="C3015" t="str">
        <f>IFERROR(テーブル_Swim015[[#This Row],[水路]],"")</f>
        <v/>
      </c>
      <c r="E3015" t="str">
        <f>IFERROR(LOOKUP(テーブル_Swim015[[#This Row],[選手番号]],Sheet3!A:A,Sheet3!C:C),"")</f>
        <v/>
      </c>
      <c r="G3015" t="str">
        <f>IFERROR(LOOKUP(テーブル_Swim015[[#This Row],[選手番号]],Sheet2!A:A,Sheet2!B:B),"")</f>
        <v/>
      </c>
    </row>
    <row r="3016" spans="1:7">
      <c r="A3016" t="str">
        <f>IFERROR(テーブル_Swim015[[#This Row],[UID]],"")</f>
        <v/>
      </c>
      <c r="B3016" t="str">
        <f>IFERROR(テーブル_Swim015[[#This Row],[組]],"")</f>
        <v/>
      </c>
      <c r="C3016" t="str">
        <f>IFERROR(テーブル_Swim015[[#This Row],[水路]],"")</f>
        <v/>
      </c>
      <c r="E3016" t="str">
        <f>IFERROR(LOOKUP(テーブル_Swim015[[#This Row],[選手番号]],Sheet3!A:A,Sheet3!C:C),"")</f>
        <v/>
      </c>
      <c r="G3016" t="str">
        <f>IFERROR(LOOKUP(テーブル_Swim015[[#This Row],[選手番号]],Sheet2!A:A,Sheet2!B:B),"")</f>
        <v/>
      </c>
    </row>
    <row r="3017" spans="1:7">
      <c r="A3017" t="str">
        <f>IFERROR(テーブル_Swim015[[#This Row],[UID]],"")</f>
        <v/>
      </c>
      <c r="B3017" t="str">
        <f>IFERROR(テーブル_Swim015[[#This Row],[組]],"")</f>
        <v/>
      </c>
      <c r="C3017" t="str">
        <f>IFERROR(テーブル_Swim015[[#This Row],[水路]],"")</f>
        <v/>
      </c>
      <c r="E3017" t="str">
        <f>IFERROR(LOOKUP(テーブル_Swim015[[#This Row],[選手番号]],Sheet3!A:A,Sheet3!C:C),"")</f>
        <v/>
      </c>
      <c r="G3017" t="str">
        <f>IFERROR(LOOKUP(テーブル_Swim015[[#This Row],[選手番号]],Sheet2!A:A,Sheet2!B:B),"")</f>
        <v/>
      </c>
    </row>
    <row r="3018" spans="1:7">
      <c r="A3018" t="str">
        <f>IFERROR(テーブル_Swim015[[#This Row],[UID]],"")</f>
        <v/>
      </c>
      <c r="B3018" t="str">
        <f>IFERROR(テーブル_Swim015[[#This Row],[組]],"")</f>
        <v/>
      </c>
      <c r="C3018" t="str">
        <f>IFERROR(テーブル_Swim015[[#This Row],[水路]],"")</f>
        <v/>
      </c>
      <c r="E3018" t="str">
        <f>IFERROR(LOOKUP(テーブル_Swim015[[#This Row],[選手番号]],Sheet3!A:A,Sheet3!C:C),"")</f>
        <v/>
      </c>
      <c r="G3018" t="str">
        <f>IFERROR(LOOKUP(テーブル_Swim015[[#This Row],[選手番号]],Sheet2!A:A,Sheet2!B:B),"")</f>
        <v/>
      </c>
    </row>
    <row r="3019" spans="1:7">
      <c r="A3019" t="str">
        <f>IFERROR(テーブル_Swim015[[#This Row],[UID]],"")</f>
        <v/>
      </c>
      <c r="B3019" t="str">
        <f>IFERROR(テーブル_Swim015[[#This Row],[組]],"")</f>
        <v/>
      </c>
      <c r="C3019" t="str">
        <f>IFERROR(テーブル_Swim015[[#This Row],[水路]],"")</f>
        <v/>
      </c>
      <c r="E3019" t="str">
        <f>IFERROR(LOOKUP(テーブル_Swim015[[#This Row],[選手番号]],Sheet3!A:A,Sheet3!C:C),"")</f>
        <v/>
      </c>
      <c r="G3019" t="str">
        <f>IFERROR(LOOKUP(テーブル_Swim015[[#This Row],[選手番号]],Sheet2!A:A,Sheet2!B:B),"")</f>
        <v/>
      </c>
    </row>
    <row r="3020" spans="1:7">
      <c r="A3020" t="str">
        <f>IFERROR(テーブル_Swim015[[#This Row],[UID]],"")</f>
        <v/>
      </c>
      <c r="B3020" t="str">
        <f>IFERROR(テーブル_Swim015[[#This Row],[組]],"")</f>
        <v/>
      </c>
      <c r="C3020" t="str">
        <f>IFERROR(テーブル_Swim015[[#This Row],[水路]],"")</f>
        <v/>
      </c>
      <c r="E3020" t="str">
        <f>IFERROR(LOOKUP(テーブル_Swim015[[#This Row],[選手番号]],Sheet3!A:A,Sheet3!C:C),"")</f>
        <v/>
      </c>
      <c r="G3020" t="str">
        <f>IFERROR(LOOKUP(テーブル_Swim015[[#This Row],[選手番号]],Sheet2!A:A,Sheet2!B:B),"")</f>
        <v/>
      </c>
    </row>
    <row r="3021" spans="1:7">
      <c r="A3021" t="str">
        <f>IFERROR(テーブル_Swim015[[#This Row],[UID]],"")</f>
        <v/>
      </c>
      <c r="B3021" t="str">
        <f>IFERROR(テーブル_Swim015[[#This Row],[組]],"")</f>
        <v/>
      </c>
      <c r="C3021" t="str">
        <f>IFERROR(テーブル_Swim015[[#This Row],[水路]],"")</f>
        <v/>
      </c>
      <c r="E3021" t="str">
        <f>IFERROR(LOOKUP(テーブル_Swim015[[#This Row],[選手番号]],Sheet3!A:A,Sheet3!C:C),"")</f>
        <v/>
      </c>
      <c r="G3021" t="str">
        <f>IFERROR(LOOKUP(テーブル_Swim015[[#This Row],[選手番号]],Sheet2!A:A,Sheet2!B:B),"")</f>
        <v/>
      </c>
    </row>
    <row r="3022" spans="1:7">
      <c r="A3022" t="str">
        <f>IFERROR(テーブル_Swim015[[#This Row],[UID]],"")</f>
        <v/>
      </c>
      <c r="B3022" t="str">
        <f>IFERROR(テーブル_Swim015[[#This Row],[組]],"")</f>
        <v/>
      </c>
      <c r="C3022" t="str">
        <f>IFERROR(テーブル_Swim015[[#This Row],[水路]],"")</f>
        <v/>
      </c>
      <c r="E3022" t="str">
        <f>IFERROR(LOOKUP(テーブル_Swim015[[#This Row],[選手番号]],Sheet3!A:A,Sheet3!C:C),"")</f>
        <v/>
      </c>
      <c r="G3022" t="str">
        <f>IFERROR(LOOKUP(テーブル_Swim015[[#This Row],[選手番号]],Sheet2!A:A,Sheet2!B:B),"")</f>
        <v/>
      </c>
    </row>
    <row r="3023" spans="1:7">
      <c r="A3023" t="str">
        <f>IFERROR(テーブル_Swim015[[#This Row],[UID]],"")</f>
        <v/>
      </c>
      <c r="B3023" t="str">
        <f>IFERROR(テーブル_Swim015[[#This Row],[組]],"")</f>
        <v/>
      </c>
      <c r="C3023" t="str">
        <f>IFERROR(テーブル_Swim015[[#This Row],[水路]],"")</f>
        <v/>
      </c>
      <c r="E3023" t="str">
        <f>IFERROR(LOOKUP(テーブル_Swim015[[#This Row],[選手番号]],Sheet3!A:A,Sheet3!C:C),"")</f>
        <v/>
      </c>
      <c r="G3023" t="str">
        <f>IFERROR(LOOKUP(テーブル_Swim015[[#This Row],[選手番号]],Sheet2!A:A,Sheet2!B:B),"")</f>
        <v/>
      </c>
    </row>
    <row r="3024" spans="1:7">
      <c r="A3024" t="str">
        <f>IFERROR(テーブル_Swim015[[#This Row],[UID]],"")</f>
        <v/>
      </c>
      <c r="B3024" t="str">
        <f>IFERROR(テーブル_Swim015[[#This Row],[組]],"")</f>
        <v/>
      </c>
      <c r="C3024" t="str">
        <f>IFERROR(テーブル_Swim015[[#This Row],[水路]],"")</f>
        <v/>
      </c>
      <c r="E3024" t="str">
        <f>IFERROR(LOOKUP(テーブル_Swim015[[#This Row],[選手番号]],Sheet3!A:A,Sheet3!C:C),"")</f>
        <v/>
      </c>
      <c r="G3024" t="str">
        <f>IFERROR(LOOKUP(テーブル_Swim015[[#This Row],[選手番号]],Sheet2!A:A,Sheet2!B:B),"")</f>
        <v/>
      </c>
    </row>
    <row r="3025" spans="1:7">
      <c r="A3025" t="str">
        <f>IFERROR(テーブル_Swim015[[#This Row],[UID]],"")</f>
        <v/>
      </c>
      <c r="B3025" t="str">
        <f>IFERROR(テーブル_Swim015[[#This Row],[組]],"")</f>
        <v/>
      </c>
      <c r="C3025" t="str">
        <f>IFERROR(テーブル_Swim015[[#This Row],[水路]],"")</f>
        <v/>
      </c>
      <c r="E3025" t="str">
        <f>IFERROR(LOOKUP(テーブル_Swim015[[#This Row],[選手番号]],Sheet3!A:A,Sheet3!C:C),"")</f>
        <v/>
      </c>
      <c r="G3025" t="str">
        <f>IFERROR(LOOKUP(テーブル_Swim015[[#This Row],[選手番号]],Sheet2!A:A,Sheet2!B:B),"")</f>
        <v/>
      </c>
    </row>
    <row r="3026" spans="1:7">
      <c r="A3026" t="str">
        <f>IFERROR(テーブル_Swim015[[#This Row],[UID]],"")</f>
        <v/>
      </c>
      <c r="B3026" t="str">
        <f>IFERROR(テーブル_Swim015[[#This Row],[組]],"")</f>
        <v/>
      </c>
      <c r="C3026" t="str">
        <f>IFERROR(テーブル_Swim015[[#This Row],[水路]],"")</f>
        <v/>
      </c>
      <c r="E3026" t="str">
        <f>IFERROR(LOOKUP(テーブル_Swim015[[#This Row],[選手番号]],Sheet3!A:A,Sheet3!C:C),"")</f>
        <v/>
      </c>
      <c r="G3026" t="str">
        <f>IFERROR(LOOKUP(テーブル_Swim015[[#This Row],[選手番号]],Sheet2!A:A,Sheet2!B:B),"")</f>
        <v/>
      </c>
    </row>
    <row r="3027" spans="1:7">
      <c r="A3027" t="str">
        <f>IFERROR(テーブル_Swim015[[#This Row],[UID]],"")</f>
        <v/>
      </c>
      <c r="B3027" t="str">
        <f>IFERROR(テーブル_Swim015[[#This Row],[組]],"")</f>
        <v/>
      </c>
      <c r="C3027" t="str">
        <f>IFERROR(テーブル_Swim015[[#This Row],[水路]],"")</f>
        <v/>
      </c>
      <c r="E3027" t="str">
        <f>IFERROR(LOOKUP(テーブル_Swim015[[#This Row],[選手番号]],Sheet3!A:A,Sheet3!C:C),"")</f>
        <v/>
      </c>
      <c r="G3027" t="str">
        <f>IFERROR(LOOKUP(テーブル_Swim015[[#This Row],[選手番号]],Sheet2!A:A,Sheet2!B:B),"")</f>
        <v/>
      </c>
    </row>
    <row r="3028" spans="1:7">
      <c r="A3028" t="str">
        <f>IFERROR(テーブル_Swim015[[#This Row],[UID]],"")</f>
        <v/>
      </c>
      <c r="B3028" t="str">
        <f>IFERROR(テーブル_Swim015[[#This Row],[組]],"")</f>
        <v/>
      </c>
      <c r="C3028" t="str">
        <f>IFERROR(テーブル_Swim015[[#This Row],[水路]],"")</f>
        <v/>
      </c>
      <c r="E3028" t="str">
        <f>IFERROR(LOOKUP(テーブル_Swim015[[#This Row],[選手番号]],Sheet3!A:A,Sheet3!C:C),"")</f>
        <v/>
      </c>
      <c r="G3028" t="str">
        <f>IFERROR(LOOKUP(テーブル_Swim015[[#This Row],[選手番号]],Sheet2!A:A,Sheet2!B:B),"")</f>
        <v/>
      </c>
    </row>
    <row r="3029" spans="1:7">
      <c r="A3029" t="str">
        <f>IFERROR(テーブル_Swim015[[#This Row],[UID]],"")</f>
        <v/>
      </c>
      <c r="B3029" t="str">
        <f>IFERROR(テーブル_Swim015[[#This Row],[組]],"")</f>
        <v/>
      </c>
      <c r="C3029" t="str">
        <f>IFERROR(テーブル_Swim015[[#This Row],[水路]],"")</f>
        <v/>
      </c>
      <c r="E3029" t="str">
        <f>IFERROR(LOOKUP(テーブル_Swim015[[#This Row],[選手番号]],Sheet3!A:A,Sheet3!C:C),"")</f>
        <v/>
      </c>
      <c r="G3029" t="str">
        <f>IFERROR(LOOKUP(テーブル_Swim015[[#This Row],[選手番号]],Sheet2!A:A,Sheet2!B:B),"")</f>
        <v/>
      </c>
    </row>
    <row r="3030" spans="1:7">
      <c r="A3030" t="str">
        <f>IFERROR(テーブル_Swim015[[#This Row],[UID]],"")</f>
        <v/>
      </c>
      <c r="B3030" t="str">
        <f>IFERROR(テーブル_Swim015[[#This Row],[組]],"")</f>
        <v/>
      </c>
      <c r="C3030" t="str">
        <f>IFERROR(テーブル_Swim015[[#This Row],[水路]],"")</f>
        <v/>
      </c>
      <c r="E3030" t="str">
        <f>IFERROR(LOOKUP(テーブル_Swim015[[#This Row],[選手番号]],Sheet3!A:A,Sheet3!C:C),"")</f>
        <v/>
      </c>
      <c r="G3030" t="str">
        <f>IFERROR(LOOKUP(テーブル_Swim015[[#This Row],[選手番号]],Sheet2!A:A,Sheet2!B:B),"")</f>
        <v/>
      </c>
    </row>
    <row r="3031" spans="1:7">
      <c r="A3031" t="str">
        <f>IFERROR(テーブル_Swim015[[#This Row],[UID]],"")</f>
        <v/>
      </c>
      <c r="B3031" t="str">
        <f>IFERROR(テーブル_Swim015[[#This Row],[組]],"")</f>
        <v/>
      </c>
      <c r="C3031" t="str">
        <f>IFERROR(テーブル_Swim015[[#This Row],[水路]],"")</f>
        <v/>
      </c>
      <c r="E3031" t="str">
        <f>IFERROR(LOOKUP(テーブル_Swim015[[#This Row],[選手番号]],Sheet3!A:A,Sheet3!C:C),"")</f>
        <v/>
      </c>
      <c r="G3031" t="str">
        <f>IFERROR(LOOKUP(テーブル_Swim015[[#This Row],[選手番号]],Sheet2!A:A,Sheet2!B:B),"")</f>
        <v/>
      </c>
    </row>
    <row r="3032" spans="1:7">
      <c r="A3032" t="str">
        <f>IFERROR(テーブル_Swim015[[#This Row],[UID]],"")</f>
        <v/>
      </c>
      <c r="B3032" t="str">
        <f>IFERROR(テーブル_Swim015[[#This Row],[組]],"")</f>
        <v/>
      </c>
      <c r="C3032" t="str">
        <f>IFERROR(テーブル_Swim015[[#This Row],[水路]],"")</f>
        <v/>
      </c>
      <c r="E3032" t="str">
        <f>IFERROR(LOOKUP(テーブル_Swim015[[#This Row],[選手番号]],Sheet3!A:A,Sheet3!C:C),"")</f>
        <v/>
      </c>
      <c r="G3032" t="str">
        <f>IFERROR(LOOKUP(テーブル_Swim015[[#This Row],[選手番号]],Sheet2!A:A,Sheet2!B:B),"")</f>
        <v/>
      </c>
    </row>
    <row r="3033" spans="1:7">
      <c r="A3033" t="str">
        <f>IFERROR(テーブル_Swim015[[#This Row],[UID]],"")</f>
        <v/>
      </c>
      <c r="B3033" t="str">
        <f>IFERROR(テーブル_Swim015[[#This Row],[組]],"")</f>
        <v/>
      </c>
      <c r="C3033" t="str">
        <f>IFERROR(テーブル_Swim015[[#This Row],[水路]],"")</f>
        <v/>
      </c>
      <c r="E3033" t="str">
        <f>IFERROR(LOOKUP(テーブル_Swim015[[#This Row],[選手番号]],Sheet3!A:A,Sheet3!C:C),"")</f>
        <v/>
      </c>
      <c r="G3033" t="str">
        <f>IFERROR(LOOKUP(テーブル_Swim015[[#This Row],[選手番号]],Sheet2!A:A,Sheet2!B:B),"")</f>
        <v/>
      </c>
    </row>
    <row r="3034" spans="1:7">
      <c r="A3034" t="str">
        <f>IFERROR(テーブル_Swim015[[#This Row],[UID]],"")</f>
        <v/>
      </c>
      <c r="B3034" t="str">
        <f>IFERROR(テーブル_Swim015[[#This Row],[組]],"")</f>
        <v/>
      </c>
      <c r="C3034" t="str">
        <f>IFERROR(テーブル_Swim015[[#This Row],[水路]],"")</f>
        <v/>
      </c>
      <c r="E3034" t="str">
        <f>IFERROR(LOOKUP(テーブル_Swim015[[#This Row],[選手番号]],Sheet3!A:A,Sheet3!C:C),"")</f>
        <v/>
      </c>
      <c r="G3034" t="str">
        <f>IFERROR(LOOKUP(テーブル_Swim015[[#This Row],[選手番号]],Sheet2!A:A,Sheet2!B:B),"")</f>
        <v/>
      </c>
    </row>
    <row r="3035" spans="1:7">
      <c r="A3035" t="str">
        <f>IFERROR(テーブル_Swim015[[#This Row],[UID]],"")</f>
        <v/>
      </c>
      <c r="B3035" t="str">
        <f>IFERROR(テーブル_Swim015[[#This Row],[組]],"")</f>
        <v/>
      </c>
      <c r="C3035" t="str">
        <f>IFERROR(テーブル_Swim015[[#This Row],[水路]],"")</f>
        <v/>
      </c>
      <c r="E3035" t="str">
        <f>IFERROR(LOOKUP(テーブル_Swim015[[#This Row],[選手番号]],Sheet3!A:A,Sheet3!C:C),"")</f>
        <v/>
      </c>
      <c r="G3035" t="str">
        <f>IFERROR(LOOKUP(テーブル_Swim015[[#This Row],[選手番号]],Sheet2!A:A,Sheet2!B:B),"")</f>
        <v/>
      </c>
    </row>
    <row r="3036" spans="1:7">
      <c r="A3036" t="str">
        <f>IFERROR(テーブル_Swim015[[#This Row],[UID]],"")</f>
        <v/>
      </c>
      <c r="B3036" t="str">
        <f>IFERROR(テーブル_Swim015[[#This Row],[組]],"")</f>
        <v/>
      </c>
      <c r="C3036" t="str">
        <f>IFERROR(テーブル_Swim015[[#This Row],[水路]],"")</f>
        <v/>
      </c>
      <c r="E3036" t="str">
        <f>IFERROR(LOOKUP(テーブル_Swim015[[#This Row],[選手番号]],Sheet3!A:A,Sheet3!C:C),"")</f>
        <v/>
      </c>
      <c r="G3036" t="str">
        <f>IFERROR(LOOKUP(テーブル_Swim015[[#This Row],[選手番号]],Sheet2!A:A,Sheet2!B:B),"")</f>
        <v/>
      </c>
    </row>
    <row r="3037" spans="1:7">
      <c r="A3037" t="str">
        <f>IFERROR(テーブル_Swim015[[#This Row],[UID]],"")</f>
        <v/>
      </c>
      <c r="B3037" t="str">
        <f>IFERROR(テーブル_Swim015[[#This Row],[組]],"")</f>
        <v/>
      </c>
      <c r="C3037" t="str">
        <f>IFERROR(テーブル_Swim015[[#This Row],[水路]],"")</f>
        <v/>
      </c>
      <c r="E3037" t="str">
        <f>IFERROR(LOOKUP(テーブル_Swim015[[#This Row],[選手番号]],Sheet3!A:A,Sheet3!C:C),"")</f>
        <v/>
      </c>
      <c r="G3037" t="str">
        <f>IFERROR(LOOKUP(テーブル_Swim015[[#This Row],[選手番号]],Sheet2!A:A,Sheet2!B:B),"")</f>
        <v/>
      </c>
    </row>
    <row r="3038" spans="1:7">
      <c r="A3038" t="str">
        <f>IFERROR(テーブル_Swim015[[#This Row],[UID]],"")</f>
        <v/>
      </c>
      <c r="B3038" t="str">
        <f>IFERROR(テーブル_Swim015[[#This Row],[組]],"")</f>
        <v/>
      </c>
      <c r="C3038" t="str">
        <f>IFERROR(テーブル_Swim015[[#This Row],[水路]],"")</f>
        <v/>
      </c>
      <c r="E3038" t="str">
        <f>IFERROR(LOOKUP(テーブル_Swim015[[#This Row],[選手番号]],Sheet3!A:A,Sheet3!C:C),"")</f>
        <v/>
      </c>
      <c r="G3038" t="str">
        <f>IFERROR(LOOKUP(テーブル_Swim015[[#This Row],[選手番号]],Sheet2!A:A,Sheet2!B:B),"")</f>
        <v/>
      </c>
    </row>
    <row r="3039" spans="1:7">
      <c r="A3039" t="str">
        <f>IFERROR(テーブル_Swim015[[#This Row],[UID]],"")</f>
        <v/>
      </c>
      <c r="B3039" t="str">
        <f>IFERROR(テーブル_Swim015[[#This Row],[組]],"")</f>
        <v/>
      </c>
      <c r="C3039" t="str">
        <f>IFERROR(テーブル_Swim015[[#This Row],[水路]],"")</f>
        <v/>
      </c>
      <c r="E3039" t="str">
        <f>IFERROR(LOOKUP(テーブル_Swim015[[#This Row],[選手番号]],Sheet3!A:A,Sheet3!C:C),"")</f>
        <v/>
      </c>
      <c r="G3039" t="str">
        <f>IFERROR(LOOKUP(テーブル_Swim015[[#This Row],[選手番号]],Sheet2!A:A,Sheet2!B:B),"")</f>
        <v/>
      </c>
    </row>
    <row r="3040" spans="1:7">
      <c r="A3040" t="str">
        <f>IFERROR(テーブル_Swim015[[#This Row],[UID]],"")</f>
        <v/>
      </c>
      <c r="B3040" t="str">
        <f>IFERROR(テーブル_Swim015[[#This Row],[組]],"")</f>
        <v/>
      </c>
      <c r="C3040" t="str">
        <f>IFERROR(テーブル_Swim015[[#This Row],[水路]],"")</f>
        <v/>
      </c>
      <c r="E3040" t="str">
        <f>IFERROR(LOOKUP(テーブル_Swim015[[#This Row],[選手番号]],Sheet3!A:A,Sheet3!C:C),"")</f>
        <v/>
      </c>
      <c r="G3040" t="str">
        <f>IFERROR(LOOKUP(テーブル_Swim015[[#This Row],[選手番号]],Sheet2!A:A,Sheet2!B:B),"")</f>
        <v/>
      </c>
    </row>
    <row r="3041" spans="1:7">
      <c r="A3041" t="str">
        <f>IFERROR(テーブル_Swim015[[#This Row],[UID]],"")</f>
        <v/>
      </c>
      <c r="B3041" t="str">
        <f>IFERROR(テーブル_Swim015[[#This Row],[組]],"")</f>
        <v/>
      </c>
      <c r="C3041" t="str">
        <f>IFERROR(テーブル_Swim015[[#This Row],[水路]],"")</f>
        <v/>
      </c>
      <c r="E3041" t="str">
        <f>IFERROR(LOOKUP(テーブル_Swim015[[#This Row],[選手番号]],Sheet3!A:A,Sheet3!C:C),"")</f>
        <v/>
      </c>
      <c r="G3041" t="str">
        <f>IFERROR(LOOKUP(テーブル_Swim015[[#This Row],[選手番号]],Sheet2!A:A,Sheet2!B:B),"")</f>
        <v/>
      </c>
    </row>
    <row r="3042" spans="1:7">
      <c r="A3042" t="str">
        <f>IFERROR(テーブル_Swim015[[#This Row],[UID]],"")</f>
        <v/>
      </c>
      <c r="B3042" t="str">
        <f>IFERROR(テーブル_Swim015[[#This Row],[組]],"")</f>
        <v/>
      </c>
      <c r="C3042" t="str">
        <f>IFERROR(テーブル_Swim015[[#This Row],[水路]],"")</f>
        <v/>
      </c>
      <c r="E3042" t="str">
        <f>IFERROR(LOOKUP(テーブル_Swim015[[#This Row],[選手番号]],Sheet3!A:A,Sheet3!C:C),"")</f>
        <v/>
      </c>
      <c r="G3042" t="str">
        <f>IFERROR(LOOKUP(テーブル_Swim015[[#This Row],[選手番号]],Sheet2!A:A,Sheet2!B:B),"")</f>
        <v/>
      </c>
    </row>
    <row r="3043" spans="1:7">
      <c r="A3043" t="str">
        <f>IFERROR(テーブル_Swim015[[#This Row],[UID]],"")</f>
        <v/>
      </c>
      <c r="B3043" t="str">
        <f>IFERROR(テーブル_Swim015[[#This Row],[組]],"")</f>
        <v/>
      </c>
      <c r="C3043" t="str">
        <f>IFERROR(テーブル_Swim015[[#This Row],[水路]],"")</f>
        <v/>
      </c>
      <c r="E3043" t="str">
        <f>IFERROR(LOOKUP(テーブル_Swim015[[#This Row],[選手番号]],Sheet3!A:A,Sheet3!C:C),"")</f>
        <v/>
      </c>
      <c r="G3043" t="str">
        <f>IFERROR(LOOKUP(テーブル_Swim015[[#This Row],[選手番号]],Sheet2!A:A,Sheet2!B:B),"")</f>
        <v/>
      </c>
    </row>
    <row r="3044" spans="1:7">
      <c r="A3044" t="str">
        <f>IFERROR(テーブル_Swim015[[#This Row],[UID]],"")</f>
        <v/>
      </c>
      <c r="B3044" t="str">
        <f>IFERROR(テーブル_Swim015[[#This Row],[組]],"")</f>
        <v/>
      </c>
      <c r="C3044" t="str">
        <f>IFERROR(テーブル_Swim015[[#This Row],[水路]],"")</f>
        <v/>
      </c>
      <c r="E3044" t="str">
        <f>IFERROR(LOOKUP(テーブル_Swim015[[#This Row],[選手番号]],Sheet3!A:A,Sheet3!C:C),"")</f>
        <v/>
      </c>
      <c r="G3044" t="str">
        <f>IFERROR(LOOKUP(テーブル_Swim015[[#This Row],[選手番号]],Sheet2!A:A,Sheet2!B:B),"")</f>
        <v/>
      </c>
    </row>
    <row r="3045" spans="1:7">
      <c r="A3045" t="str">
        <f>IFERROR(テーブル_Swim015[[#This Row],[UID]],"")</f>
        <v/>
      </c>
      <c r="B3045" t="str">
        <f>IFERROR(テーブル_Swim015[[#This Row],[組]],"")</f>
        <v/>
      </c>
      <c r="C3045" t="str">
        <f>IFERROR(テーブル_Swim015[[#This Row],[水路]],"")</f>
        <v/>
      </c>
      <c r="E3045" t="str">
        <f>IFERROR(LOOKUP(テーブル_Swim015[[#This Row],[選手番号]],Sheet3!A:A,Sheet3!C:C),"")</f>
        <v/>
      </c>
      <c r="G3045" t="str">
        <f>IFERROR(LOOKUP(テーブル_Swim015[[#This Row],[選手番号]],Sheet2!A:A,Sheet2!B:B),"")</f>
        <v/>
      </c>
    </row>
    <row r="3046" spans="1:7">
      <c r="A3046" t="str">
        <f>IFERROR(テーブル_Swim015[[#This Row],[UID]],"")</f>
        <v/>
      </c>
      <c r="B3046" t="str">
        <f>IFERROR(テーブル_Swim015[[#This Row],[組]],"")</f>
        <v/>
      </c>
      <c r="C3046" t="str">
        <f>IFERROR(テーブル_Swim015[[#This Row],[水路]],"")</f>
        <v/>
      </c>
      <c r="E3046" t="str">
        <f>IFERROR(LOOKUP(テーブル_Swim015[[#This Row],[選手番号]],Sheet3!A:A,Sheet3!C:C),"")</f>
        <v/>
      </c>
      <c r="G3046" t="str">
        <f>IFERROR(LOOKUP(テーブル_Swim015[[#This Row],[選手番号]],Sheet2!A:A,Sheet2!B:B),"")</f>
        <v/>
      </c>
    </row>
    <row r="3047" spans="1:7">
      <c r="A3047" t="str">
        <f>IFERROR(テーブル_Swim015[[#This Row],[UID]],"")</f>
        <v/>
      </c>
      <c r="B3047" t="str">
        <f>IFERROR(テーブル_Swim015[[#This Row],[組]],"")</f>
        <v/>
      </c>
      <c r="C3047" t="str">
        <f>IFERROR(テーブル_Swim015[[#This Row],[水路]],"")</f>
        <v/>
      </c>
      <c r="E3047" t="str">
        <f>IFERROR(LOOKUP(テーブル_Swim015[[#This Row],[選手番号]],Sheet3!A:A,Sheet3!C:C),"")</f>
        <v/>
      </c>
      <c r="G3047" t="str">
        <f>IFERROR(LOOKUP(テーブル_Swim015[[#This Row],[選手番号]],Sheet2!A:A,Sheet2!B:B),"")</f>
        <v/>
      </c>
    </row>
    <row r="3048" spans="1:7">
      <c r="A3048" t="str">
        <f>IFERROR(テーブル_Swim015[[#This Row],[UID]],"")</f>
        <v/>
      </c>
      <c r="B3048" t="str">
        <f>IFERROR(テーブル_Swim015[[#This Row],[組]],"")</f>
        <v/>
      </c>
      <c r="C3048" t="str">
        <f>IFERROR(テーブル_Swim015[[#This Row],[水路]],"")</f>
        <v/>
      </c>
      <c r="E3048" t="str">
        <f>IFERROR(LOOKUP(テーブル_Swim015[[#This Row],[選手番号]],Sheet3!A:A,Sheet3!C:C),"")</f>
        <v/>
      </c>
      <c r="G3048" t="str">
        <f>IFERROR(LOOKUP(テーブル_Swim015[[#This Row],[選手番号]],Sheet2!A:A,Sheet2!B:B),"")</f>
        <v/>
      </c>
    </row>
    <row r="3049" spans="1:7">
      <c r="A3049" t="str">
        <f>IFERROR(テーブル_Swim015[[#This Row],[UID]],"")</f>
        <v/>
      </c>
      <c r="B3049" t="str">
        <f>IFERROR(テーブル_Swim015[[#This Row],[組]],"")</f>
        <v/>
      </c>
      <c r="C3049" t="str">
        <f>IFERROR(テーブル_Swim015[[#This Row],[水路]],"")</f>
        <v/>
      </c>
      <c r="E3049" t="str">
        <f>IFERROR(LOOKUP(テーブル_Swim015[[#This Row],[選手番号]],Sheet3!A:A,Sheet3!C:C),"")</f>
        <v/>
      </c>
      <c r="G3049" t="str">
        <f>IFERROR(LOOKUP(テーブル_Swim015[[#This Row],[選手番号]],Sheet2!A:A,Sheet2!B:B),"")</f>
        <v/>
      </c>
    </row>
    <row r="3050" spans="1:7">
      <c r="A3050" t="str">
        <f>IFERROR(テーブル_Swim015[[#This Row],[UID]],"")</f>
        <v/>
      </c>
      <c r="B3050" t="str">
        <f>IFERROR(テーブル_Swim015[[#This Row],[組]],"")</f>
        <v/>
      </c>
      <c r="C3050" t="str">
        <f>IFERROR(テーブル_Swim015[[#This Row],[水路]],"")</f>
        <v/>
      </c>
      <c r="E3050" t="str">
        <f>IFERROR(LOOKUP(テーブル_Swim015[[#This Row],[選手番号]],Sheet3!A:A,Sheet3!C:C),"")</f>
        <v/>
      </c>
      <c r="G3050" t="str">
        <f>IFERROR(LOOKUP(テーブル_Swim015[[#This Row],[選手番号]],Sheet2!A:A,Sheet2!B:B),"")</f>
        <v/>
      </c>
    </row>
    <row r="3051" spans="1:7">
      <c r="A3051" t="str">
        <f>IFERROR(テーブル_Swim015[[#This Row],[UID]],"")</f>
        <v/>
      </c>
      <c r="B3051" t="str">
        <f>IFERROR(テーブル_Swim015[[#This Row],[組]],"")</f>
        <v/>
      </c>
      <c r="C3051" t="str">
        <f>IFERROR(テーブル_Swim015[[#This Row],[水路]],"")</f>
        <v/>
      </c>
      <c r="E3051" t="str">
        <f>IFERROR(LOOKUP(テーブル_Swim015[[#This Row],[選手番号]],Sheet3!A:A,Sheet3!C:C),"")</f>
        <v/>
      </c>
      <c r="G3051" t="str">
        <f>IFERROR(LOOKUP(テーブル_Swim015[[#This Row],[選手番号]],Sheet2!A:A,Sheet2!B:B),"")</f>
        <v/>
      </c>
    </row>
    <row r="3052" spans="1:7">
      <c r="A3052" t="str">
        <f>IFERROR(テーブル_Swim015[[#This Row],[UID]],"")</f>
        <v/>
      </c>
      <c r="B3052" t="str">
        <f>IFERROR(テーブル_Swim015[[#This Row],[組]],"")</f>
        <v/>
      </c>
      <c r="C3052" t="str">
        <f>IFERROR(テーブル_Swim015[[#This Row],[水路]],"")</f>
        <v/>
      </c>
      <c r="E3052" t="str">
        <f>IFERROR(LOOKUP(テーブル_Swim015[[#This Row],[選手番号]],Sheet3!A:A,Sheet3!C:C),"")</f>
        <v/>
      </c>
      <c r="G3052" t="str">
        <f>IFERROR(LOOKUP(テーブル_Swim015[[#This Row],[選手番号]],Sheet2!A:A,Sheet2!B:B),"")</f>
        <v/>
      </c>
    </row>
    <row r="3053" spans="1:7">
      <c r="A3053" t="str">
        <f>IFERROR(テーブル_Swim015[[#This Row],[UID]],"")</f>
        <v/>
      </c>
      <c r="B3053" t="str">
        <f>IFERROR(テーブル_Swim015[[#This Row],[組]],"")</f>
        <v/>
      </c>
      <c r="C3053" t="str">
        <f>IFERROR(テーブル_Swim015[[#This Row],[水路]],"")</f>
        <v/>
      </c>
      <c r="E3053" t="str">
        <f>IFERROR(LOOKUP(テーブル_Swim015[[#This Row],[選手番号]],Sheet3!A:A,Sheet3!C:C),"")</f>
        <v/>
      </c>
      <c r="G3053" t="str">
        <f>IFERROR(LOOKUP(テーブル_Swim015[[#This Row],[選手番号]],Sheet2!A:A,Sheet2!B:B),"")</f>
        <v/>
      </c>
    </row>
    <row r="3054" spans="1:7">
      <c r="A3054" t="str">
        <f>IFERROR(テーブル_Swim015[[#This Row],[UID]],"")</f>
        <v/>
      </c>
      <c r="B3054" t="str">
        <f>IFERROR(テーブル_Swim015[[#This Row],[組]],"")</f>
        <v/>
      </c>
      <c r="C3054" t="str">
        <f>IFERROR(テーブル_Swim015[[#This Row],[水路]],"")</f>
        <v/>
      </c>
      <c r="E3054" t="str">
        <f>IFERROR(LOOKUP(テーブル_Swim015[[#This Row],[選手番号]],Sheet3!A:A,Sheet3!C:C),"")</f>
        <v/>
      </c>
      <c r="G3054" t="str">
        <f>IFERROR(LOOKUP(テーブル_Swim015[[#This Row],[選手番号]],Sheet2!A:A,Sheet2!B:B),"")</f>
        <v/>
      </c>
    </row>
    <row r="3055" spans="1:7">
      <c r="A3055" t="str">
        <f>IFERROR(テーブル_Swim015[[#This Row],[UID]],"")</f>
        <v/>
      </c>
      <c r="B3055" t="str">
        <f>IFERROR(テーブル_Swim015[[#This Row],[組]],"")</f>
        <v/>
      </c>
      <c r="C3055" t="str">
        <f>IFERROR(テーブル_Swim015[[#This Row],[水路]],"")</f>
        <v/>
      </c>
      <c r="E3055" t="str">
        <f>IFERROR(LOOKUP(テーブル_Swim015[[#This Row],[選手番号]],Sheet3!A:A,Sheet3!C:C),"")</f>
        <v/>
      </c>
      <c r="G3055" t="str">
        <f>IFERROR(LOOKUP(テーブル_Swim015[[#This Row],[選手番号]],Sheet2!A:A,Sheet2!B:B),"")</f>
        <v/>
      </c>
    </row>
    <row r="3056" spans="1:7">
      <c r="A3056" t="str">
        <f>IFERROR(テーブル_Swim015[[#This Row],[UID]],"")</f>
        <v/>
      </c>
      <c r="B3056" t="str">
        <f>IFERROR(テーブル_Swim015[[#This Row],[組]],"")</f>
        <v/>
      </c>
      <c r="C3056" t="str">
        <f>IFERROR(テーブル_Swim015[[#This Row],[水路]],"")</f>
        <v/>
      </c>
      <c r="E3056" t="str">
        <f>IFERROR(LOOKUP(テーブル_Swim015[[#This Row],[選手番号]],Sheet3!A:A,Sheet3!C:C),"")</f>
        <v/>
      </c>
      <c r="G3056" t="str">
        <f>IFERROR(LOOKUP(テーブル_Swim015[[#This Row],[選手番号]],Sheet2!A:A,Sheet2!B:B),"")</f>
        <v/>
      </c>
    </row>
    <row r="3057" spans="1:7">
      <c r="A3057" t="str">
        <f>IFERROR(テーブル_Swim015[[#This Row],[UID]],"")</f>
        <v/>
      </c>
      <c r="B3057" t="str">
        <f>IFERROR(テーブル_Swim015[[#This Row],[組]],"")</f>
        <v/>
      </c>
      <c r="C3057" t="str">
        <f>IFERROR(テーブル_Swim015[[#This Row],[水路]],"")</f>
        <v/>
      </c>
      <c r="E3057" t="str">
        <f>IFERROR(LOOKUP(テーブル_Swim015[[#This Row],[選手番号]],Sheet3!A:A,Sheet3!C:C),"")</f>
        <v/>
      </c>
      <c r="G3057" t="str">
        <f>IFERROR(LOOKUP(テーブル_Swim015[[#This Row],[選手番号]],Sheet2!A:A,Sheet2!B:B),"")</f>
        <v/>
      </c>
    </row>
    <row r="3058" spans="1:7">
      <c r="A3058" t="str">
        <f>IFERROR(テーブル_Swim015[[#This Row],[UID]],"")</f>
        <v/>
      </c>
      <c r="B3058" t="str">
        <f>IFERROR(テーブル_Swim015[[#This Row],[組]],"")</f>
        <v/>
      </c>
      <c r="C3058" t="str">
        <f>IFERROR(テーブル_Swim015[[#This Row],[水路]],"")</f>
        <v/>
      </c>
      <c r="E3058" t="str">
        <f>IFERROR(LOOKUP(テーブル_Swim015[[#This Row],[選手番号]],Sheet3!A:A,Sheet3!C:C),"")</f>
        <v/>
      </c>
      <c r="G3058" t="str">
        <f>IFERROR(LOOKUP(テーブル_Swim015[[#This Row],[選手番号]],Sheet2!A:A,Sheet2!B:B),"")</f>
        <v/>
      </c>
    </row>
    <row r="3059" spans="1:7">
      <c r="A3059" t="str">
        <f>IFERROR(テーブル_Swim015[[#This Row],[UID]],"")</f>
        <v/>
      </c>
      <c r="B3059" t="str">
        <f>IFERROR(テーブル_Swim015[[#This Row],[組]],"")</f>
        <v/>
      </c>
      <c r="C3059" t="str">
        <f>IFERROR(テーブル_Swim015[[#This Row],[水路]],"")</f>
        <v/>
      </c>
      <c r="E3059" t="str">
        <f>IFERROR(LOOKUP(テーブル_Swim015[[#This Row],[選手番号]],Sheet3!A:A,Sheet3!C:C),"")</f>
        <v/>
      </c>
      <c r="G3059" t="str">
        <f>IFERROR(LOOKUP(テーブル_Swim015[[#This Row],[選手番号]],Sheet2!A:A,Sheet2!B:B),"")</f>
        <v/>
      </c>
    </row>
    <row r="3060" spans="1:7">
      <c r="A3060" t="str">
        <f>IFERROR(テーブル_Swim015[[#This Row],[UID]],"")</f>
        <v/>
      </c>
      <c r="B3060" t="str">
        <f>IFERROR(テーブル_Swim015[[#This Row],[組]],"")</f>
        <v/>
      </c>
      <c r="C3060" t="str">
        <f>IFERROR(テーブル_Swim015[[#This Row],[水路]],"")</f>
        <v/>
      </c>
      <c r="E3060" t="str">
        <f>IFERROR(LOOKUP(テーブル_Swim015[[#This Row],[選手番号]],Sheet3!A:A,Sheet3!C:C),"")</f>
        <v/>
      </c>
      <c r="G3060" t="str">
        <f>IFERROR(LOOKUP(テーブル_Swim015[[#This Row],[選手番号]],Sheet2!A:A,Sheet2!B:B),"")</f>
        <v/>
      </c>
    </row>
    <row r="3061" spans="1:7">
      <c r="A3061" t="str">
        <f>IFERROR(テーブル_Swim015[[#This Row],[UID]],"")</f>
        <v/>
      </c>
      <c r="B3061" t="str">
        <f>IFERROR(テーブル_Swim015[[#This Row],[組]],"")</f>
        <v/>
      </c>
      <c r="C3061" t="str">
        <f>IFERROR(テーブル_Swim015[[#This Row],[水路]],"")</f>
        <v/>
      </c>
      <c r="E3061" t="str">
        <f>IFERROR(LOOKUP(テーブル_Swim015[[#This Row],[選手番号]],Sheet3!A:A,Sheet3!C:C),"")</f>
        <v/>
      </c>
      <c r="G3061" t="str">
        <f>IFERROR(LOOKUP(テーブル_Swim015[[#This Row],[選手番号]],Sheet2!A:A,Sheet2!B:B),"")</f>
        <v/>
      </c>
    </row>
    <row r="3062" spans="1:7">
      <c r="A3062" t="str">
        <f>IFERROR(テーブル_Swim015[[#This Row],[UID]],"")</f>
        <v/>
      </c>
      <c r="B3062" t="str">
        <f>IFERROR(テーブル_Swim015[[#This Row],[組]],"")</f>
        <v/>
      </c>
      <c r="C3062" t="str">
        <f>IFERROR(テーブル_Swim015[[#This Row],[水路]],"")</f>
        <v/>
      </c>
      <c r="E3062" t="str">
        <f>IFERROR(LOOKUP(テーブル_Swim015[[#This Row],[選手番号]],Sheet3!A:A,Sheet3!C:C),"")</f>
        <v/>
      </c>
      <c r="G3062" t="str">
        <f>IFERROR(LOOKUP(テーブル_Swim015[[#This Row],[選手番号]],Sheet2!A:A,Sheet2!B:B),"")</f>
        <v/>
      </c>
    </row>
    <row r="3063" spans="1:7">
      <c r="A3063" t="str">
        <f>IFERROR(テーブル_Swim015[[#This Row],[UID]],"")</f>
        <v/>
      </c>
      <c r="B3063" t="str">
        <f>IFERROR(テーブル_Swim015[[#This Row],[組]],"")</f>
        <v/>
      </c>
      <c r="C3063" t="str">
        <f>IFERROR(テーブル_Swim015[[#This Row],[水路]],"")</f>
        <v/>
      </c>
      <c r="E3063" t="str">
        <f>IFERROR(LOOKUP(テーブル_Swim015[[#This Row],[選手番号]],Sheet3!A:A,Sheet3!C:C),"")</f>
        <v/>
      </c>
      <c r="G3063" t="str">
        <f>IFERROR(LOOKUP(テーブル_Swim015[[#This Row],[選手番号]],Sheet2!A:A,Sheet2!B:B),"")</f>
        <v/>
      </c>
    </row>
    <row r="3064" spans="1:7">
      <c r="A3064" t="str">
        <f>IFERROR(テーブル_Swim015[[#This Row],[UID]],"")</f>
        <v/>
      </c>
      <c r="B3064" t="str">
        <f>IFERROR(テーブル_Swim015[[#This Row],[組]],"")</f>
        <v/>
      </c>
      <c r="C3064" t="str">
        <f>IFERROR(テーブル_Swim015[[#This Row],[水路]],"")</f>
        <v/>
      </c>
      <c r="E3064" t="str">
        <f>IFERROR(LOOKUP(テーブル_Swim015[[#This Row],[選手番号]],Sheet3!A:A,Sheet3!C:C),"")</f>
        <v/>
      </c>
      <c r="G3064" t="str">
        <f>IFERROR(LOOKUP(テーブル_Swim015[[#This Row],[選手番号]],Sheet2!A:A,Sheet2!B:B),"")</f>
        <v/>
      </c>
    </row>
    <row r="3065" spans="1:7">
      <c r="A3065" t="str">
        <f>IFERROR(テーブル_Swim015[[#This Row],[UID]],"")</f>
        <v/>
      </c>
      <c r="B3065" t="str">
        <f>IFERROR(テーブル_Swim015[[#This Row],[組]],"")</f>
        <v/>
      </c>
      <c r="C3065" t="str">
        <f>IFERROR(テーブル_Swim015[[#This Row],[水路]],"")</f>
        <v/>
      </c>
      <c r="E3065" t="str">
        <f>IFERROR(LOOKUP(テーブル_Swim015[[#This Row],[選手番号]],Sheet3!A:A,Sheet3!C:C),"")</f>
        <v/>
      </c>
      <c r="G3065" t="str">
        <f>IFERROR(LOOKUP(テーブル_Swim015[[#This Row],[選手番号]],Sheet2!A:A,Sheet2!B:B),"")</f>
        <v/>
      </c>
    </row>
    <row r="3066" spans="1:7">
      <c r="A3066" t="str">
        <f>IFERROR(テーブル_Swim015[[#This Row],[UID]],"")</f>
        <v/>
      </c>
      <c r="B3066" t="str">
        <f>IFERROR(テーブル_Swim015[[#This Row],[組]],"")</f>
        <v/>
      </c>
      <c r="C3066" t="str">
        <f>IFERROR(テーブル_Swim015[[#This Row],[水路]],"")</f>
        <v/>
      </c>
      <c r="E3066" t="str">
        <f>IFERROR(LOOKUP(テーブル_Swim015[[#This Row],[選手番号]],Sheet3!A:A,Sheet3!C:C),"")</f>
        <v/>
      </c>
      <c r="G3066" t="str">
        <f>IFERROR(LOOKUP(テーブル_Swim015[[#This Row],[選手番号]],Sheet2!A:A,Sheet2!B:B),"")</f>
        <v/>
      </c>
    </row>
    <row r="3067" spans="1:7">
      <c r="A3067" t="str">
        <f>IFERROR(テーブル_Swim015[[#This Row],[UID]],"")</f>
        <v/>
      </c>
      <c r="B3067" t="str">
        <f>IFERROR(テーブル_Swim015[[#This Row],[組]],"")</f>
        <v/>
      </c>
      <c r="C3067" t="str">
        <f>IFERROR(テーブル_Swim015[[#This Row],[水路]],"")</f>
        <v/>
      </c>
      <c r="E3067" t="str">
        <f>IFERROR(LOOKUP(テーブル_Swim015[[#This Row],[選手番号]],Sheet3!A:A,Sheet3!C:C),"")</f>
        <v/>
      </c>
      <c r="G3067" t="str">
        <f>IFERROR(LOOKUP(テーブル_Swim015[[#This Row],[選手番号]],Sheet2!A:A,Sheet2!B:B),"")</f>
        <v/>
      </c>
    </row>
    <row r="3068" spans="1:7">
      <c r="A3068" t="str">
        <f>IFERROR(テーブル_Swim015[[#This Row],[UID]],"")</f>
        <v/>
      </c>
      <c r="B3068" t="str">
        <f>IFERROR(テーブル_Swim015[[#This Row],[組]],"")</f>
        <v/>
      </c>
      <c r="C3068" t="str">
        <f>IFERROR(テーブル_Swim015[[#This Row],[水路]],"")</f>
        <v/>
      </c>
      <c r="E3068" t="str">
        <f>IFERROR(LOOKUP(テーブル_Swim015[[#This Row],[選手番号]],Sheet3!A:A,Sheet3!C:C),"")</f>
        <v/>
      </c>
      <c r="G3068" t="str">
        <f>IFERROR(LOOKUP(テーブル_Swim015[[#This Row],[選手番号]],Sheet2!A:A,Sheet2!B:B),"")</f>
        <v/>
      </c>
    </row>
    <row r="3069" spans="1:7">
      <c r="A3069" t="str">
        <f>IFERROR(テーブル_Swim015[[#This Row],[UID]],"")</f>
        <v/>
      </c>
      <c r="B3069" t="str">
        <f>IFERROR(テーブル_Swim015[[#This Row],[組]],"")</f>
        <v/>
      </c>
      <c r="C3069" t="str">
        <f>IFERROR(テーブル_Swim015[[#This Row],[水路]],"")</f>
        <v/>
      </c>
      <c r="E3069" t="str">
        <f>IFERROR(LOOKUP(テーブル_Swim015[[#This Row],[選手番号]],Sheet3!A:A,Sheet3!C:C),"")</f>
        <v/>
      </c>
      <c r="G3069" t="str">
        <f>IFERROR(LOOKUP(テーブル_Swim015[[#This Row],[選手番号]],Sheet2!A:A,Sheet2!B:B),"")</f>
        <v/>
      </c>
    </row>
    <row r="3070" spans="1:7">
      <c r="A3070" t="str">
        <f>IFERROR(テーブル_Swim015[[#This Row],[UID]],"")</f>
        <v/>
      </c>
      <c r="B3070" t="str">
        <f>IFERROR(テーブル_Swim015[[#This Row],[組]],"")</f>
        <v/>
      </c>
      <c r="C3070" t="str">
        <f>IFERROR(テーブル_Swim015[[#This Row],[水路]],"")</f>
        <v/>
      </c>
      <c r="E3070" t="str">
        <f>IFERROR(LOOKUP(テーブル_Swim015[[#This Row],[選手番号]],Sheet3!A:A,Sheet3!C:C),"")</f>
        <v/>
      </c>
      <c r="G3070" t="str">
        <f>IFERROR(LOOKUP(テーブル_Swim015[[#This Row],[選手番号]],Sheet2!A:A,Sheet2!B:B),"")</f>
        <v/>
      </c>
    </row>
    <row r="3071" spans="1:7">
      <c r="A3071" t="str">
        <f>IFERROR(テーブル_Swim015[[#This Row],[UID]],"")</f>
        <v/>
      </c>
      <c r="B3071" t="str">
        <f>IFERROR(テーブル_Swim015[[#This Row],[組]],"")</f>
        <v/>
      </c>
      <c r="C3071" t="str">
        <f>IFERROR(テーブル_Swim015[[#This Row],[水路]],"")</f>
        <v/>
      </c>
      <c r="E3071" t="str">
        <f>IFERROR(LOOKUP(テーブル_Swim015[[#This Row],[選手番号]],Sheet3!A:A,Sheet3!C:C),"")</f>
        <v/>
      </c>
      <c r="G3071" t="str">
        <f>IFERROR(LOOKUP(テーブル_Swim015[[#This Row],[選手番号]],Sheet2!A:A,Sheet2!B:B),"")</f>
        <v/>
      </c>
    </row>
    <row r="3072" spans="1:7">
      <c r="A3072" t="str">
        <f>IFERROR(テーブル_Swim015[[#This Row],[UID]],"")</f>
        <v/>
      </c>
      <c r="B3072" t="str">
        <f>IFERROR(テーブル_Swim015[[#This Row],[組]],"")</f>
        <v/>
      </c>
      <c r="C3072" t="str">
        <f>IFERROR(テーブル_Swim015[[#This Row],[水路]],"")</f>
        <v/>
      </c>
      <c r="E3072" t="str">
        <f>IFERROR(LOOKUP(テーブル_Swim015[[#This Row],[選手番号]],Sheet3!A:A,Sheet3!C:C),"")</f>
        <v/>
      </c>
      <c r="G3072" t="str">
        <f>IFERROR(LOOKUP(テーブル_Swim015[[#This Row],[選手番号]],Sheet2!A:A,Sheet2!B:B),"")</f>
        <v/>
      </c>
    </row>
    <row r="3073" spans="1:7">
      <c r="A3073" t="str">
        <f>IFERROR(テーブル_Swim015[[#This Row],[UID]],"")</f>
        <v/>
      </c>
      <c r="B3073" t="str">
        <f>IFERROR(テーブル_Swim015[[#This Row],[組]],"")</f>
        <v/>
      </c>
      <c r="C3073" t="str">
        <f>IFERROR(テーブル_Swim015[[#This Row],[水路]],"")</f>
        <v/>
      </c>
      <c r="E3073" t="str">
        <f>IFERROR(LOOKUP(テーブル_Swim015[[#This Row],[選手番号]],Sheet3!A:A,Sheet3!C:C),"")</f>
        <v/>
      </c>
      <c r="G3073" t="str">
        <f>IFERROR(LOOKUP(テーブル_Swim015[[#This Row],[選手番号]],Sheet2!A:A,Sheet2!B:B),"")</f>
        <v/>
      </c>
    </row>
    <row r="3074" spans="1:7">
      <c r="A3074" t="str">
        <f>IFERROR(テーブル_Swim015[[#This Row],[UID]],"")</f>
        <v/>
      </c>
      <c r="B3074" t="str">
        <f>IFERROR(テーブル_Swim015[[#This Row],[組]],"")</f>
        <v/>
      </c>
      <c r="C3074" t="str">
        <f>IFERROR(テーブル_Swim015[[#This Row],[水路]],"")</f>
        <v/>
      </c>
      <c r="E3074" t="str">
        <f>IFERROR(LOOKUP(テーブル_Swim015[[#This Row],[選手番号]],Sheet3!A:A,Sheet3!C:C),"")</f>
        <v/>
      </c>
      <c r="G3074" t="str">
        <f>IFERROR(LOOKUP(テーブル_Swim015[[#This Row],[選手番号]],Sheet2!A:A,Sheet2!B:B),"")</f>
        <v/>
      </c>
    </row>
    <row r="3075" spans="1:7">
      <c r="A3075" t="str">
        <f>IFERROR(テーブル_Swim015[[#This Row],[UID]],"")</f>
        <v/>
      </c>
      <c r="B3075" t="str">
        <f>IFERROR(テーブル_Swim015[[#This Row],[組]],"")</f>
        <v/>
      </c>
      <c r="C3075" t="str">
        <f>IFERROR(テーブル_Swim015[[#This Row],[水路]],"")</f>
        <v/>
      </c>
      <c r="E3075" t="str">
        <f>IFERROR(LOOKUP(テーブル_Swim015[[#This Row],[選手番号]],Sheet3!A:A,Sheet3!C:C),"")</f>
        <v/>
      </c>
      <c r="G3075" t="str">
        <f>IFERROR(LOOKUP(テーブル_Swim015[[#This Row],[選手番号]],Sheet2!A:A,Sheet2!B:B),"")</f>
        <v/>
      </c>
    </row>
    <row r="3076" spans="1:7">
      <c r="A3076" t="str">
        <f>IFERROR(テーブル_Swim015[[#This Row],[UID]],"")</f>
        <v/>
      </c>
      <c r="B3076" t="str">
        <f>IFERROR(テーブル_Swim015[[#This Row],[組]],"")</f>
        <v/>
      </c>
      <c r="C3076" t="str">
        <f>IFERROR(テーブル_Swim015[[#This Row],[水路]],"")</f>
        <v/>
      </c>
      <c r="E3076" t="str">
        <f>IFERROR(LOOKUP(テーブル_Swim015[[#This Row],[選手番号]],Sheet3!A:A,Sheet3!C:C),"")</f>
        <v/>
      </c>
      <c r="G3076" t="str">
        <f>IFERROR(LOOKUP(テーブル_Swim015[[#This Row],[選手番号]],Sheet2!A:A,Sheet2!B:B),"")</f>
        <v/>
      </c>
    </row>
    <row r="3077" spans="1:7">
      <c r="A3077" t="str">
        <f>IFERROR(テーブル_Swim015[[#This Row],[UID]],"")</f>
        <v/>
      </c>
      <c r="B3077" t="str">
        <f>IFERROR(テーブル_Swim015[[#This Row],[組]],"")</f>
        <v/>
      </c>
      <c r="C3077" t="str">
        <f>IFERROR(テーブル_Swim015[[#This Row],[水路]],"")</f>
        <v/>
      </c>
      <c r="E3077" t="str">
        <f>IFERROR(LOOKUP(テーブル_Swim015[[#This Row],[選手番号]],Sheet3!A:A,Sheet3!C:C),"")</f>
        <v/>
      </c>
      <c r="G3077" t="str">
        <f>IFERROR(LOOKUP(テーブル_Swim015[[#This Row],[選手番号]],Sheet2!A:A,Sheet2!B:B),"")</f>
        <v/>
      </c>
    </row>
    <row r="3078" spans="1:7">
      <c r="A3078" t="str">
        <f>IFERROR(テーブル_Swim015[[#This Row],[UID]],"")</f>
        <v/>
      </c>
      <c r="B3078" t="str">
        <f>IFERROR(テーブル_Swim015[[#This Row],[組]],"")</f>
        <v/>
      </c>
      <c r="C3078" t="str">
        <f>IFERROR(テーブル_Swim015[[#This Row],[水路]],"")</f>
        <v/>
      </c>
      <c r="E3078" t="str">
        <f>IFERROR(LOOKUP(テーブル_Swim015[[#This Row],[選手番号]],Sheet3!A:A,Sheet3!C:C),"")</f>
        <v/>
      </c>
      <c r="G3078" t="str">
        <f>IFERROR(LOOKUP(テーブル_Swim015[[#This Row],[選手番号]],Sheet2!A:A,Sheet2!B:B),"")</f>
        <v/>
      </c>
    </row>
    <row r="3079" spans="1:7">
      <c r="A3079" t="str">
        <f>IFERROR(テーブル_Swim015[[#This Row],[UID]],"")</f>
        <v/>
      </c>
      <c r="B3079" t="str">
        <f>IFERROR(テーブル_Swim015[[#This Row],[組]],"")</f>
        <v/>
      </c>
      <c r="C3079" t="str">
        <f>IFERROR(テーブル_Swim015[[#This Row],[水路]],"")</f>
        <v/>
      </c>
      <c r="E3079" t="str">
        <f>IFERROR(LOOKUP(テーブル_Swim015[[#This Row],[選手番号]],Sheet3!A:A,Sheet3!C:C),"")</f>
        <v/>
      </c>
      <c r="G3079" t="str">
        <f>IFERROR(LOOKUP(テーブル_Swim015[[#This Row],[選手番号]],Sheet2!A:A,Sheet2!B:B),"")</f>
        <v/>
      </c>
    </row>
    <row r="3080" spans="1:7">
      <c r="A3080" t="str">
        <f>IFERROR(テーブル_Swim015[[#This Row],[UID]],"")</f>
        <v/>
      </c>
      <c r="B3080" t="str">
        <f>IFERROR(テーブル_Swim015[[#This Row],[組]],"")</f>
        <v/>
      </c>
      <c r="C3080" t="str">
        <f>IFERROR(テーブル_Swim015[[#This Row],[水路]],"")</f>
        <v/>
      </c>
      <c r="E3080" t="str">
        <f>IFERROR(LOOKUP(テーブル_Swim015[[#This Row],[選手番号]],Sheet3!A:A,Sheet3!C:C),"")</f>
        <v/>
      </c>
      <c r="G3080" t="str">
        <f>IFERROR(LOOKUP(テーブル_Swim015[[#This Row],[選手番号]],Sheet2!A:A,Sheet2!B:B),"")</f>
        <v/>
      </c>
    </row>
    <row r="3081" spans="1:7">
      <c r="A3081" t="str">
        <f>IFERROR(テーブル_Swim015[[#This Row],[UID]],"")</f>
        <v/>
      </c>
      <c r="B3081" t="str">
        <f>IFERROR(テーブル_Swim015[[#This Row],[組]],"")</f>
        <v/>
      </c>
      <c r="C3081" t="str">
        <f>IFERROR(テーブル_Swim015[[#This Row],[水路]],"")</f>
        <v/>
      </c>
      <c r="E3081" t="str">
        <f>IFERROR(LOOKUP(テーブル_Swim015[[#This Row],[選手番号]],Sheet3!A:A,Sheet3!C:C),"")</f>
        <v/>
      </c>
      <c r="G3081" t="str">
        <f>IFERROR(LOOKUP(テーブル_Swim015[[#This Row],[選手番号]],Sheet2!A:A,Sheet2!B:B),"")</f>
        <v/>
      </c>
    </row>
    <row r="3082" spans="1:7">
      <c r="A3082" t="str">
        <f>IFERROR(テーブル_Swim015[[#This Row],[UID]],"")</f>
        <v/>
      </c>
      <c r="B3082" t="str">
        <f>IFERROR(テーブル_Swim015[[#This Row],[組]],"")</f>
        <v/>
      </c>
      <c r="C3082" t="str">
        <f>IFERROR(テーブル_Swim015[[#This Row],[水路]],"")</f>
        <v/>
      </c>
      <c r="E3082" t="str">
        <f>IFERROR(LOOKUP(テーブル_Swim015[[#This Row],[選手番号]],Sheet3!A:A,Sheet3!C:C),"")</f>
        <v/>
      </c>
      <c r="G3082" t="str">
        <f>IFERROR(LOOKUP(テーブル_Swim015[[#This Row],[選手番号]],Sheet2!A:A,Sheet2!B:B),"")</f>
        <v/>
      </c>
    </row>
    <row r="3083" spans="1:7">
      <c r="A3083" t="str">
        <f>IFERROR(テーブル_Swim015[[#This Row],[UID]],"")</f>
        <v/>
      </c>
      <c r="B3083" t="str">
        <f>IFERROR(テーブル_Swim015[[#This Row],[組]],"")</f>
        <v/>
      </c>
      <c r="C3083" t="str">
        <f>IFERROR(テーブル_Swim015[[#This Row],[水路]],"")</f>
        <v/>
      </c>
      <c r="E3083" t="str">
        <f>IFERROR(LOOKUP(テーブル_Swim015[[#This Row],[選手番号]],Sheet3!A:A,Sheet3!C:C),"")</f>
        <v/>
      </c>
      <c r="G3083" t="str">
        <f>IFERROR(LOOKUP(テーブル_Swim015[[#This Row],[選手番号]],Sheet2!A:A,Sheet2!B:B),"")</f>
        <v/>
      </c>
    </row>
    <row r="3084" spans="1:7">
      <c r="A3084" t="str">
        <f>IFERROR(テーブル_Swim015[[#This Row],[UID]],"")</f>
        <v/>
      </c>
      <c r="B3084" t="str">
        <f>IFERROR(テーブル_Swim015[[#This Row],[組]],"")</f>
        <v/>
      </c>
      <c r="C3084" t="str">
        <f>IFERROR(テーブル_Swim015[[#This Row],[水路]],"")</f>
        <v/>
      </c>
      <c r="E3084" t="str">
        <f>IFERROR(LOOKUP(テーブル_Swim015[[#This Row],[選手番号]],Sheet3!A:A,Sheet3!C:C),"")</f>
        <v/>
      </c>
      <c r="G3084" t="str">
        <f>IFERROR(LOOKUP(テーブル_Swim015[[#This Row],[選手番号]],Sheet2!A:A,Sheet2!B:B),"")</f>
        <v/>
      </c>
    </row>
    <row r="3085" spans="1:7">
      <c r="A3085" t="str">
        <f>IFERROR(テーブル_Swim015[[#This Row],[UID]],"")</f>
        <v/>
      </c>
      <c r="B3085" t="str">
        <f>IFERROR(テーブル_Swim015[[#This Row],[組]],"")</f>
        <v/>
      </c>
      <c r="C3085" t="str">
        <f>IFERROR(テーブル_Swim015[[#This Row],[水路]],"")</f>
        <v/>
      </c>
      <c r="E3085" t="str">
        <f>IFERROR(LOOKUP(テーブル_Swim015[[#This Row],[選手番号]],Sheet3!A:A,Sheet3!C:C),"")</f>
        <v/>
      </c>
      <c r="G3085" t="str">
        <f>IFERROR(LOOKUP(テーブル_Swim015[[#This Row],[選手番号]],Sheet2!A:A,Sheet2!B:B),"")</f>
        <v/>
      </c>
    </row>
    <row r="3086" spans="1:7">
      <c r="A3086" t="str">
        <f>IFERROR(テーブル_Swim015[[#This Row],[UID]],"")</f>
        <v/>
      </c>
      <c r="B3086" t="str">
        <f>IFERROR(テーブル_Swim015[[#This Row],[組]],"")</f>
        <v/>
      </c>
      <c r="C3086" t="str">
        <f>IFERROR(テーブル_Swim015[[#This Row],[水路]],"")</f>
        <v/>
      </c>
      <c r="E3086" t="str">
        <f>IFERROR(LOOKUP(テーブル_Swim015[[#This Row],[選手番号]],Sheet3!A:A,Sheet3!C:C),"")</f>
        <v/>
      </c>
      <c r="G3086" t="str">
        <f>IFERROR(LOOKUP(テーブル_Swim015[[#This Row],[選手番号]],Sheet2!A:A,Sheet2!B:B),"")</f>
        <v/>
      </c>
    </row>
    <row r="3087" spans="1:7">
      <c r="A3087" t="str">
        <f>IFERROR(テーブル_Swim015[[#This Row],[UID]],"")</f>
        <v/>
      </c>
      <c r="B3087" t="str">
        <f>IFERROR(テーブル_Swim015[[#This Row],[組]],"")</f>
        <v/>
      </c>
      <c r="C3087" t="str">
        <f>IFERROR(テーブル_Swim015[[#This Row],[水路]],"")</f>
        <v/>
      </c>
      <c r="E3087" t="str">
        <f>IFERROR(LOOKUP(テーブル_Swim015[[#This Row],[選手番号]],Sheet3!A:A,Sheet3!C:C),"")</f>
        <v/>
      </c>
      <c r="G3087" t="str">
        <f>IFERROR(LOOKUP(テーブル_Swim015[[#This Row],[選手番号]],Sheet2!A:A,Sheet2!B:B),"")</f>
        <v/>
      </c>
    </row>
    <row r="3088" spans="1:7">
      <c r="A3088" t="str">
        <f>IFERROR(テーブル_Swim015[[#This Row],[UID]],"")</f>
        <v/>
      </c>
      <c r="B3088" t="str">
        <f>IFERROR(テーブル_Swim015[[#This Row],[組]],"")</f>
        <v/>
      </c>
      <c r="C3088" t="str">
        <f>IFERROR(テーブル_Swim015[[#This Row],[水路]],"")</f>
        <v/>
      </c>
      <c r="E3088" t="str">
        <f>IFERROR(LOOKUP(テーブル_Swim015[[#This Row],[選手番号]],Sheet3!A:A,Sheet3!C:C),"")</f>
        <v/>
      </c>
      <c r="G3088" t="str">
        <f>IFERROR(LOOKUP(テーブル_Swim015[[#This Row],[選手番号]],Sheet2!A:A,Sheet2!B:B),"")</f>
        <v/>
      </c>
    </row>
    <row r="3089" spans="1:7">
      <c r="A3089" t="str">
        <f>IFERROR(テーブル_Swim015[[#This Row],[UID]],"")</f>
        <v/>
      </c>
      <c r="B3089" t="str">
        <f>IFERROR(テーブル_Swim015[[#This Row],[組]],"")</f>
        <v/>
      </c>
      <c r="C3089" t="str">
        <f>IFERROR(テーブル_Swim015[[#This Row],[水路]],"")</f>
        <v/>
      </c>
      <c r="E3089" t="str">
        <f>IFERROR(LOOKUP(テーブル_Swim015[[#This Row],[選手番号]],Sheet3!A:A,Sheet3!C:C),"")</f>
        <v/>
      </c>
      <c r="G3089" t="str">
        <f>IFERROR(LOOKUP(テーブル_Swim015[[#This Row],[選手番号]],Sheet2!A:A,Sheet2!B:B),"")</f>
        <v/>
      </c>
    </row>
    <row r="3090" spans="1:7">
      <c r="A3090" t="str">
        <f>IFERROR(テーブル_Swim015[[#This Row],[UID]],"")</f>
        <v/>
      </c>
      <c r="B3090" t="str">
        <f>IFERROR(テーブル_Swim015[[#This Row],[組]],"")</f>
        <v/>
      </c>
      <c r="C3090" t="str">
        <f>IFERROR(テーブル_Swim015[[#This Row],[水路]],"")</f>
        <v/>
      </c>
      <c r="E3090" t="str">
        <f>IFERROR(LOOKUP(テーブル_Swim015[[#This Row],[選手番号]],Sheet3!A:A,Sheet3!C:C),"")</f>
        <v/>
      </c>
      <c r="G3090" t="str">
        <f>IFERROR(LOOKUP(テーブル_Swim015[[#This Row],[選手番号]],Sheet2!A:A,Sheet2!B:B),"")</f>
        <v/>
      </c>
    </row>
    <row r="3091" spans="1:7">
      <c r="A3091" t="str">
        <f>IFERROR(テーブル_Swim015[[#This Row],[UID]],"")</f>
        <v/>
      </c>
      <c r="B3091" t="str">
        <f>IFERROR(テーブル_Swim015[[#This Row],[組]],"")</f>
        <v/>
      </c>
      <c r="C3091" t="str">
        <f>IFERROR(テーブル_Swim015[[#This Row],[水路]],"")</f>
        <v/>
      </c>
      <c r="E3091" t="str">
        <f>IFERROR(LOOKUP(テーブル_Swim015[[#This Row],[選手番号]],Sheet3!A:A,Sheet3!C:C),"")</f>
        <v/>
      </c>
      <c r="G3091" t="str">
        <f>IFERROR(LOOKUP(テーブル_Swim015[[#This Row],[選手番号]],Sheet2!A:A,Sheet2!B:B),"")</f>
        <v/>
      </c>
    </row>
    <row r="3092" spans="1:7">
      <c r="A3092" t="str">
        <f>IFERROR(テーブル_Swim015[[#This Row],[UID]],"")</f>
        <v/>
      </c>
      <c r="B3092" t="str">
        <f>IFERROR(テーブル_Swim015[[#This Row],[組]],"")</f>
        <v/>
      </c>
      <c r="C3092" t="str">
        <f>IFERROR(テーブル_Swim015[[#This Row],[水路]],"")</f>
        <v/>
      </c>
      <c r="E3092" t="str">
        <f>IFERROR(LOOKUP(テーブル_Swim015[[#This Row],[選手番号]],Sheet3!A:A,Sheet3!C:C),"")</f>
        <v/>
      </c>
      <c r="G3092" t="str">
        <f>IFERROR(LOOKUP(テーブル_Swim015[[#This Row],[選手番号]],Sheet2!A:A,Sheet2!B:B),"")</f>
        <v/>
      </c>
    </row>
    <row r="3093" spans="1:7">
      <c r="A3093" t="str">
        <f>IFERROR(テーブル_Swim015[[#This Row],[UID]],"")</f>
        <v/>
      </c>
      <c r="B3093" t="str">
        <f>IFERROR(テーブル_Swim015[[#This Row],[組]],"")</f>
        <v/>
      </c>
      <c r="C3093" t="str">
        <f>IFERROR(テーブル_Swim015[[#This Row],[水路]],"")</f>
        <v/>
      </c>
      <c r="E3093" t="str">
        <f>IFERROR(LOOKUP(テーブル_Swim015[[#This Row],[選手番号]],Sheet3!A:A,Sheet3!C:C),"")</f>
        <v/>
      </c>
      <c r="G3093" t="str">
        <f>IFERROR(LOOKUP(テーブル_Swim015[[#This Row],[選手番号]],Sheet2!A:A,Sheet2!B:B),"")</f>
        <v/>
      </c>
    </row>
    <row r="3094" spans="1:7">
      <c r="A3094" t="str">
        <f>IFERROR(テーブル_Swim015[[#This Row],[UID]],"")</f>
        <v/>
      </c>
      <c r="B3094" t="str">
        <f>IFERROR(テーブル_Swim015[[#This Row],[組]],"")</f>
        <v/>
      </c>
      <c r="C3094" t="str">
        <f>IFERROR(テーブル_Swim015[[#This Row],[水路]],"")</f>
        <v/>
      </c>
      <c r="E3094" t="str">
        <f>IFERROR(LOOKUP(テーブル_Swim015[[#This Row],[選手番号]],Sheet3!A:A,Sheet3!C:C),"")</f>
        <v/>
      </c>
      <c r="G3094" t="str">
        <f>IFERROR(LOOKUP(テーブル_Swim015[[#This Row],[選手番号]],Sheet2!A:A,Sheet2!B:B),"")</f>
        <v/>
      </c>
    </row>
    <row r="3095" spans="1:7">
      <c r="A3095" t="str">
        <f>IFERROR(テーブル_Swim015[[#This Row],[UID]],"")</f>
        <v/>
      </c>
      <c r="B3095" t="str">
        <f>IFERROR(テーブル_Swim015[[#This Row],[組]],"")</f>
        <v/>
      </c>
      <c r="C3095" t="str">
        <f>IFERROR(テーブル_Swim015[[#This Row],[水路]],"")</f>
        <v/>
      </c>
      <c r="E3095" t="str">
        <f>IFERROR(LOOKUP(テーブル_Swim015[[#This Row],[選手番号]],Sheet3!A:A,Sheet3!C:C),"")</f>
        <v/>
      </c>
      <c r="G3095" t="str">
        <f>IFERROR(LOOKUP(テーブル_Swim015[[#This Row],[選手番号]],Sheet2!A:A,Sheet2!B:B),"")</f>
        <v/>
      </c>
    </row>
    <row r="3096" spans="1:7">
      <c r="A3096" t="str">
        <f>IFERROR(テーブル_Swim015[[#This Row],[UID]],"")</f>
        <v/>
      </c>
      <c r="B3096" t="str">
        <f>IFERROR(テーブル_Swim015[[#This Row],[組]],"")</f>
        <v/>
      </c>
      <c r="C3096" t="str">
        <f>IFERROR(テーブル_Swim015[[#This Row],[水路]],"")</f>
        <v/>
      </c>
      <c r="E3096" t="str">
        <f>IFERROR(LOOKUP(テーブル_Swim015[[#This Row],[選手番号]],Sheet3!A:A,Sheet3!C:C),"")</f>
        <v/>
      </c>
      <c r="G3096" t="str">
        <f>IFERROR(LOOKUP(テーブル_Swim015[[#This Row],[選手番号]],Sheet2!A:A,Sheet2!B:B),"")</f>
        <v/>
      </c>
    </row>
    <row r="3097" spans="1:7">
      <c r="A3097" t="str">
        <f>IFERROR(テーブル_Swim015[[#This Row],[UID]],"")</f>
        <v/>
      </c>
      <c r="B3097" t="str">
        <f>IFERROR(テーブル_Swim015[[#This Row],[組]],"")</f>
        <v/>
      </c>
      <c r="C3097" t="str">
        <f>IFERROR(テーブル_Swim015[[#This Row],[水路]],"")</f>
        <v/>
      </c>
      <c r="E3097" t="str">
        <f>IFERROR(LOOKUP(テーブル_Swim015[[#This Row],[選手番号]],Sheet3!A:A,Sheet3!C:C),"")</f>
        <v/>
      </c>
      <c r="G3097" t="str">
        <f>IFERROR(LOOKUP(テーブル_Swim015[[#This Row],[選手番号]],Sheet2!A:A,Sheet2!B:B),"")</f>
        <v/>
      </c>
    </row>
    <row r="3098" spans="1:7">
      <c r="A3098" t="str">
        <f>IFERROR(テーブル_Swim015[[#This Row],[UID]],"")</f>
        <v/>
      </c>
      <c r="B3098" t="str">
        <f>IFERROR(テーブル_Swim015[[#This Row],[組]],"")</f>
        <v/>
      </c>
      <c r="C3098" t="str">
        <f>IFERROR(テーブル_Swim015[[#This Row],[水路]],"")</f>
        <v/>
      </c>
      <c r="E3098" t="str">
        <f>IFERROR(LOOKUP(テーブル_Swim015[[#This Row],[選手番号]],Sheet3!A:A,Sheet3!C:C),"")</f>
        <v/>
      </c>
      <c r="G3098" t="str">
        <f>IFERROR(LOOKUP(テーブル_Swim015[[#This Row],[選手番号]],Sheet2!A:A,Sheet2!B:B),"")</f>
        <v/>
      </c>
    </row>
    <row r="3099" spans="1:7">
      <c r="A3099" t="str">
        <f>IFERROR(テーブル_Swim015[[#This Row],[UID]],"")</f>
        <v/>
      </c>
      <c r="B3099" t="str">
        <f>IFERROR(テーブル_Swim015[[#This Row],[組]],"")</f>
        <v/>
      </c>
      <c r="C3099" t="str">
        <f>IFERROR(テーブル_Swim015[[#This Row],[水路]],"")</f>
        <v/>
      </c>
      <c r="E3099" t="str">
        <f>IFERROR(LOOKUP(テーブル_Swim015[[#This Row],[選手番号]],Sheet3!A:A,Sheet3!C:C),"")</f>
        <v/>
      </c>
      <c r="G3099" t="str">
        <f>IFERROR(LOOKUP(テーブル_Swim015[[#This Row],[選手番号]],Sheet2!A:A,Sheet2!B:B),"")</f>
        <v/>
      </c>
    </row>
    <row r="3100" spans="1:7">
      <c r="A3100" t="str">
        <f>IFERROR(テーブル_Swim015[[#This Row],[UID]],"")</f>
        <v/>
      </c>
      <c r="B3100" t="str">
        <f>IFERROR(テーブル_Swim015[[#This Row],[組]],"")</f>
        <v/>
      </c>
      <c r="C3100" t="str">
        <f>IFERROR(テーブル_Swim015[[#This Row],[水路]],"")</f>
        <v/>
      </c>
      <c r="E3100" t="str">
        <f>IFERROR(LOOKUP(テーブル_Swim015[[#This Row],[選手番号]],Sheet3!A:A,Sheet3!C:C),"")</f>
        <v/>
      </c>
      <c r="G3100" t="str">
        <f>IFERROR(LOOKUP(テーブル_Swim015[[#This Row],[選手番号]],Sheet2!A:A,Sheet2!B:B),"")</f>
        <v/>
      </c>
    </row>
    <row r="3101" spans="1:7">
      <c r="A3101" t="str">
        <f>IFERROR(テーブル_Swim015[[#This Row],[UID]],"")</f>
        <v/>
      </c>
      <c r="B3101" t="str">
        <f>IFERROR(テーブル_Swim015[[#This Row],[組]],"")</f>
        <v/>
      </c>
      <c r="C3101" t="str">
        <f>IFERROR(テーブル_Swim015[[#This Row],[水路]],"")</f>
        <v/>
      </c>
      <c r="E3101" t="str">
        <f>IFERROR(LOOKUP(テーブル_Swim015[[#This Row],[選手番号]],Sheet3!A:A,Sheet3!C:C),"")</f>
        <v/>
      </c>
      <c r="G3101" t="str">
        <f>IFERROR(LOOKUP(テーブル_Swim015[[#This Row],[選手番号]],Sheet2!A:A,Sheet2!B:B),"")</f>
        <v/>
      </c>
    </row>
    <row r="3102" spans="1:7">
      <c r="A3102">
        <f>IFERROR(Sheet4!A4916,"")</f>
        <v>0</v>
      </c>
      <c r="B3102">
        <f>IFERROR(Sheet4!B4916,"")</f>
        <v>0</v>
      </c>
      <c r="C3102">
        <f>IFERROR(Sheet4!C5349,"")</f>
        <v>0</v>
      </c>
      <c r="E3102" t="str">
        <f>IFERROR(LOOKUP(Sheet4!G4916,Sheet3!A:A,Sheet3!C:C),"")</f>
        <v/>
      </c>
      <c r="G3102" t="str">
        <f>IFERROR(LOOKUP(Sheet4!G4916,Sheet2!A:A,Sheet2!B:B),"")</f>
        <v/>
      </c>
    </row>
    <row r="3103" spans="1:7">
      <c r="A3103">
        <f>IFERROR(Sheet4!A4917,"")</f>
        <v>0</v>
      </c>
      <c r="B3103">
        <f>IFERROR(Sheet4!B4917,"")</f>
        <v>0</v>
      </c>
      <c r="C3103">
        <f>IFERROR(Sheet4!C5350,"")</f>
        <v>0</v>
      </c>
      <c r="E3103" t="str">
        <f>IFERROR(LOOKUP(Sheet4!G4917,Sheet3!A:A,Sheet3!C:C),"")</f>
        <v/>
      </c>
      <c r="G3103" t="str">
        <f>IFERROR(LOOKUP(Sheet4!G4917,Sheet2!A:A,Sheet2!B:B),"")</f>
        <v/>
      </c>
    </row>
    <row r="3104" spans="1:7">
      <c r="A3104">
        <f>IFERROR(Sheet4!A4918,"")</f>
        <v>0</v>
      </c>
      <c r="B3104">
        <f>IFERROR(Sheet4!B4918,"")</f>
        <v>0</v>
      </c>
      <c r="C3104">
        <f>IFERROR(Sheet4!C5351,"")</f>
        <v>0</v>
      </c>
      <c r="E3104" t="str">
        <f>IFERROR(LOOKUP(Sheet4!G4918,Sheet3!A:A,Sheet3!C:C),"")</f>
        <v/>
      </c>
      <c r="G3104" t="str">
        <f>IFERROR(LOOKUP(Sheet4!G4918,Sheet2!A:A,Sheet2!B:B),"")</f>
        <v/>
      </c>
    </row>
    <row r="3105" spans="1:7">
      <c r="A3105">
        <f>IFERROR(Sheet4!A4919,"")</f>
        <v>0</v>
      </c>
      <c r="B3105">
        <f>IFERROR(Sheet4!B4919,"")</f>
        <v>0</v>
      </c>
      <c r="C3105">
        <f>IFERROR(Sheet4!C5352,"")</f>
        <v>0</v>
      </c>
      <c r="E3105" t="str">
        <f>IFERROR(LOOKUP(Sheet4!G4919,Sheet3!A:A,Sheet3!C:C),"")</f>
        <v/>
      </c>
      <c r="G3105" t="str">
        <f>IFERROR(LOOKUP(Sheet4!G4919,Sheet2!A:A,Sheet2!B:B),"")</f>
        <v/>
      </c>
    </row>
    <row r="3106" spans="1:7">
      <c r="A3106">
        <f>IFERROR(Sheet4!A4920,"")</f>
        <v>0</v>
      </c>
      <c r="B3106">
        <f>IFERROR(Sheet4!B4920,"")</f>
        <v>0</v>
      </c>
      <c r="C3106">
        <f>IFERROR(Sheet4!C5353,"")</f>
        <v>0</v>
      </c>
      <c r="E3106" t="str">
        <f>IFERROR(LOOKUP(Sheet4!G4920,Sheet3!A:A,Sheet3!C:C),"")</f>
        <v/>
      </c>
      <c r="G3106" t="str">
        <f>IFERROR(LOOKUP(Sheet4!G4920,Sheet2!A:A,Sheet2!B:B),"")</f>
        <v/>
      </c>
    </row>
    <row r="3107" spans="1:7">
      <c r="A3107">
        <f>IFERROR(Sheet4!A4921,"")</f>
        <v>0</v>
      </c>
      <c r="B3107">
        <f>IFERROR(Sheet4!B4921,"")</f>
        <v>0</v>
      </c>
      <c r="C3107">
        <f>IFERROR(Sheet4!C5354,"")</f>
        <v>0</v>
      </c>
      <c r="E3107" t="str">
        <f>IFERROR(LOOKUP(Sheet4!G4921,Sheet3!A:A,Sheet3!C:C),"")</f>
        <v/>
      </c>
      <c r="G3107" t="str">
        <f>IFERROR(LOOKUP(Sheet4!G4921,Sheet2!A:A,Sheet2!B:B),"")</f>
        <v/>
      </c>
    </row>
    <row r="3108" spans="1:7">
      <c r="A3108">
        <f>IFERROR(Sheet4!A4922,"")</f>
        <v>0</v>
      </c>
      <c r="B3108">
        <f>IFERROR(Sheet4!B4922,"")</f>
        <v>0</v>
      </c>
      <c r="C3108">
        <f>IFERROR(Sheet4!C5355,"")</f>
        <v>0</v>
      </c>
      <c r="E3108" t="str">
        <f>IFERROR(LOOKUP(Sheet4!G4922,Sheet3!A:A,Sheet3!C:C),"")</f>
        <v/>
      </c>
      <c r="G3108" t="str">
        <f>IFERROR(LOOKUP(Sheet4!G4922,Sheet2!A:A,Sheet2!B:B),"")</f>
        <v/>
      </c>
    </row>
    <row r="3109" spans="1:7">
      <c r="A3109">
        <f>IFERROR(Sheet4!A4923,"")</f>
        <v>0</v>
      </c>
      <c r="B3109">
        <f>IFERROR(Sheet4!B4923,"")</f>
        <v>0</v>
      </c>
      <c r="C3109">
        <f>IFERROR(Sheet4!C5356,"")</f>
        <v>0</v>
      </c>
      <c r="E3109" t="str">
        <f>IFERROR(LOOKUP(Sheet4!G4923,Sheet3!A:A,Sheet3!C:C),"")</f>
        <v/>
      </c>
      <c r="G3109" t="str">
        <f>IFERROR(LOOKUP(Sheet4!G4923,Sheet2!A:A,Sheet2!B:B),"")</f>
        <v/>
      </c>
    </row>
    <row r="3110" spans="1:7">
      <c r="A3110">
        <f>IFERROR(Sheet4!A4924,"")</f>
        <v>0</v>
      </c>
      <c r="B3110">
        <f>IFERROR(Sheet4!B4924,"")</f>
        <v>0</v>
      </c>
      <c r="C3110">
        <f>IFERROR(Sheet4!C5357,"")</f>
        <v>0</v>
      </c>
      <c r="E3110" t="str">
        <f>IFERROR(LOOKUP(Sheet4!G4924,Sheet3!A:A,Sheet3!C:C),"")</f>
        <v/>
      </c>
      <c r="G3110" t="str">
        <f>IFERROR(LOOKUP(Sheet4!G4924,Sheet2!A:A,Sheet2!B:B),"")</f>
        <v/>
      </c>
    </row>
    <row r="3111" spans="1:7">
      <c r="A3111">
        <f>IFERROR(Sheet4!A4925,"")</f>
        <v>0</v>
      </c>
      <c r="B3111">
        <f>IFERROR(Sheet4!B4925,"")</f>
        <v>0</v>
      </c>
      <c r="C3111">
        <f>IFERROR(Sheet4!C5358,"")</f>
        <v>0</v>
      </c>
      <c r="E3111" t="str">
        <f>IFERROR(LOOKUP(Sheet4!G4925,Sheet3!A:A,Sheet3!C:C),"")</f>
        <v/>
      </c>
      <c r="G3111" t="str">
        <f>IFERROR(LOOKUP(Sheet4!G4925,Sheet2!A:A,Sheet2!B:B),"")</f>
        <v/>
      </c>
    </row>
    <row r="3112" spans="1:7">
      <c r="A3112">
        <f>IFERROR(Sheet4!A4926,"")</f>
        <v>0</v>
      </c>
      <c r="B3112">
        <f>IFERROR(Sheet4!B4926,"")</f>
        <v>0</v>
      </c>
      <c r="C3112">
        <f>IFERROR(Sheet4!C5359,"")</f>
        <v>0</v>
      </c>
      <c r="E3112" t="str">
        <f>IFERROR(LOOKUP(Sheet4!G4926,Sheet3!A:A,Sheet3!C:C),"")</f>
        <v/>
      </c>
      <c r="G3112" t="str">
        <f>IFERROR(LOOKUP(Sheet4!G4926,Sheet2!A:A,Sheet2!B:B),"")</f>
        <v/>
      </c>
    </row>
    <row r="3113" spans="1:7">
      <c r="A3113">
        <f>IFERROR(Sheet4!A4927,"")</f>
        <v>0</v>
      </c>
      <c r="B3113">
        <f>IFERROR(Sheet4!B4927,"")</f>
        <v>0</v>
      </c>
      <c r="C3113">
        <f>IFERROR(Sheet4!C5360,"")</f>
        <v>0</v>
      </c>
      <c r="E3113" t="str">
        <f>IFERROR(LOOKUP(Sheet4!G4927,Sheet3!A:A,Sheet3!C:C),"")</f>
        <v/>
      </c>
      <c r="G3113" t="str">
        <f>IFERROR(LOOKUP(Sheet4!G4927,Sheet2!A:A,Sheet2!B:B),"")</f>
        <v/>
      </c>
    </row>
    <row r="3114" spans="1:7">
      <c r="A3114">
        <f>IFERROR(Sheet4!A4928,"")</f>
        <v>0</v>
      </c>
      <c r="B3114">
        <f>IFERROR(Sheet4!B4928,"")</f>
        <v>0</v>
      </c>
      <c r="C3114">
        <f>IFERROR(Sheet4!C5361,"")</f>
        <v>0</v>
      </c>
      <c r="E3114" t="str">
        <f>IFERROR(LOOKUP(Sheet4!G4928,Sheet3!A:A,Sheet3!C:C),"")</f>
        <v/>
      </c>
      <c r="G3114" t="str">
        <f>IFERROR(LOOKUP(Sheet4!G4928,Sheet2!A:A,Sheet2!B:B),"")</f>
        <v/>
      </c>
    </row>
    <row r="3115" spans="1:7">
      <c r="A3115">
        <f>IFERROR(Sheet4!A4929,"")</f>
        <v>0</v>
      </c>
      <c r="B3115">
        <f>IFERROR(Sheet4!B4929,"")</f>
        <v>0</v>
      </c>
      <c r="C3115">
        <f>IFERROR(Sheet4!C5362,"")</f>
        <v>0</v>
      </c>
      <c r="E3115" t="str">
        <f>IFERROR(LOOKUP(Sheet4!G4929,Sheet3!A:A,Sheet3!C:C),"")</f>
        <v/>
      </c>
      <c r="G3115" t="str">
        <f>IFERROR(LOOKUP(Sheet4!G4929,Sheet2!A:A,Sheet2!B:B),"")</f>
        <v/>
      </c>
    </row>
    <row r="3116" spans="1:7">
      <c r="A3116">
        <f>IFERROR(Sheet4!A4930,"")</f>
        <v>0</v>
      </c>
      <c r="B3116">
        <f>IFERROR(Sheet4!B4930,"")</f>
        <v>0</v>
      </c>
      <c r="C3116">
        <f>IFERROR(Sheet4!C5363,"")</f>
        <v>0</v>
      </c>
      <c r="E3116" t="str">
        <f>IFERROR(LOOKUP(Sheet4!G4930,Sheet3!A:A,Sheet3!C:C),"")</f>
        <v/>
      </c>
      <c r="G3116" t="str">
        <f>IFERROR(LOOKUP(Sheet4!G4930,Sheet2!A:A,Sheet2!B:B),"")</f>
        <v/>
      </c>
    </row>
    <row r="3117" spans="1:7">
      <c r="A3117">
        <f>IFERROR(Sheet4!A4931,"")</f>
        <v>0</v>
      </c>
      <c r="B3117">
        <f>IFERROR(Sheet4!B4931,"")</f>
        <v>0</v>
      </c>
      <c r="C3117">
        <f>IFERROR(Sheet4!C5364,"")</f>
        <v>0</v>
      </c>
      <c r="E3117" t="str">
        <f>IFERROR(LOOKUP(Sheet4!G4931,Sheet3!A:A,Sheet3!C:C),"")</f>
        <v/>
      </c>
      <c r="G3117" t="str">
        <f>IFERROR(LOOKUP(Sheet4!G4931,Sheet2!A:A,Sheet2!B:B),"")</f>
        <v/>
      </c>
    </row>
    <row r="3118" spans="1:7">
      <c r="A3118">
        <f>IFERROR(Sheet4!A4932,"")</f>
        <v>0</v>
      </c>
      <c r="B3118">
        <f>IFERROR(Sheet4!B4932,"")</f>
        <v>0</v>
      </c>
      <c r="C3118">
        <f>IFERROR(Sheet4!C5365,"")</f>
        <v>0</v>
      </c>
      <c r="E3118" t="str">
        <f>IFERROR(LOOKUP(Sheet4!G4932,Sheet3!A:A,Sheet3!C:C),"")</f>
        <v/>
      </c>
      <c r="G3118" t="str">
        <f>IFERROR(LOOKUP(Sheet4!G4932,Sheet2!A:A,Sheet2!B:B),"")</f>
        <v/>
      </c>
    </row>
    <row r="3119" spans="1:7">
      <c r="A3119">
        <f>IFERROR(Sheet4!A4933,"")</f>
        <v>0</v>
      </c>
      <c r="B3119">
        <f>IFERROR(Sheet4!B4933,"")</f>
        <v>0</v>
      </c>
      <c r="C3119">
        <f>IFERROR(Sheet4!C5366,"")</f>
        <v>0</v>
      </c>
      <c r="E3119" t="str">
        <f>IFERROR(LOOKUP(Sheet4!G4933,Sheet3!A:A,Sheet3!C:C),"")</f>
        <v/>
      </c>
      <c r="G3119" t="str">
        <f>IFERROR(LOOKUP(Sheet4!G4933,Sheet2!A:A,Sheet2!B:B),"")</f>
        <v/>
      </c>
    </row>
    <row r="3120" spans="1:7">
      <c r="A3120">
        <f>IFERROR(Sheet4!A4934,"")</f>
        <v>0</v>
      </c>
      <c r="B3120">
        <f>IFERROR(Sheet4!B4934,"")</f>
        <v>0</v>
      </c>
      <c r="C3120">
        <f>IFERROR(Sheet4!C5367,"")</f>
        <v>0</v>
      </c>
      <c r="E3120" t="str">
        <f>IFERROR(LOOKUP(Sheet4!G4934,Sheet3!A:A,Sheet3!C:C),"")</f>
        <v/>
      </c>
      <c r="G3120" t="str">
        <f>IFERROR(LOOKUP(Sheet4!G4934,Sheet2!A:A,Sheet2!B:B),"")</f>
        <v/>
      </c>
    </row>
    <row r="3121" spans="1:7">
      <c r="A3121">
        <f>IFERROR(Sheet4!A4935,"")</f>
        <v>0</v>
      </c>
      <c r="B3121">
        <f>IFERROR(Sheet4!B4935,"")</f>
        <v>0</v>
      </c>
      <c r="C3121">
        <f>IFERROR(Sheet4!C5368,"")</f>
        <v>0</v>
      </c>
      <c r="E3121" t="str">
        <f>IFERROR(LOOKUP(Sheet4!G4935,Sheet3!A:A,Sheet3!C:C),"")</f>
        <v/>
      </c>
      <c r="G3121" t="str">
        <f>IFERROR(LOOKUP(Sheet4!G4935,Sheet2!A:A,Sheet2!B:B),"")</f>
        <v/>
      </c>
    </row>
    <row r="3122" spans="1:7">
      <c r="A3122">
        <f>IFERROR(Sheet4!A4936,"")</f>
        <v>0</v>
      </c>
      <c r="B3122">
        <f>IFERROR(Sheet4!B4936,"")</f>
        <v>0</v>
      </c>
      <c r="C3122">
        <f>IFERROR(Sheet4!C5369,"")</f>
        <v>0</v>
      </c>
      <c r="E3122" t="str">
        <f>IFERROR(LOOKUP(Sheet4!G4936,Sheet3!A:A,Sheet3!C:C),"")</f>
        <v/>
      </c>
      <c r="G3122" t="str">
        <f>IFERROR(LOOKUP(Sheet4!G4936,Sheet2!A:A,Sheet2!B:B),"")</f>
        <v/>
      </c>
    </row>
    <row r="3123" spans="1:7">
      <c r="A3123">
        <f>IFERROR(Sheet4!A4937,"")</f>
        <v>0</v>
      </c>
      <c r="B3123">
        <f>IFERROR(Sheet4!B4937,"")</f>
        <v>0</v>
      </c>
      <c r="C3123">
        <f>IFERROR(Sheet4!C5370,"")</f>
        <v>0</v>
      </c>
      <c r="E3123" t="str">
        <f>IFERROR(LOOKUP(Sheet4!G4937,Sheet3!A:A,Sheet3!C:C),"")</f>
        <v/>
      </c>
      <c r="G3123" t="str">
        <f>IFERROR(LOOKUP(Sheet4!G4937,Sheet2!A:A,Sheet2!B:B),"")</f>
        <v/>
      </c>
    </row>
    <row r="3124" spans="1:7">
      <c r="A3124">
        <f>IFERROR(Sheet4!A4938,"")</f>
        <v>0</v>
      </c>
      <c r="B3124">
        <f>IFERROR(Sheet4!B4938,"")</f>
        <v>0</v>
      </c>
      <c r="C3124">
        <f>IFERROR(Sheet4!C5371,"")</f>
        <v>0</v>
      </c>
      <c r="E3124" t="str">
        <f>IFERROR(LOOKUP(Sheet4!G4938,Sheet3!A:A,Sheet3!C:C),"")</f>
        <v/>
      </c>
      <c r="G3124" t="str">
        <f>IFERROR(LOOKUP(Sheet4!G4938,Sheet2!A:A,Sheet2!B:B),"")</f>
        <v/>
      </c>
    </row>
    <row r="3125" spans="1:7">
      <c r="A3125">
        <f>IFERROR(Sheet4!A4939,"")</f>
        <v>0</v>
      </c>
      <c r="B3125">
        <f>IFERROR(Sheet4!B4939,"")</f>
        <v>0</v>
      </c>
      <c r="C3125">
        <f>IFERROR(Sheet4!C5372,"")</f>
        <v>0</v>
      </c>
      <c r="E3125" t="str">
        <f>IFERROR(LOOKUP(Sheet4!G4939,Sheet3!A:A,Sheet3!C:C),"")</f>
        <v/>
      </c>
      <c r="G3125" t="str">
        <f>IFERROR(LOOKUP(Sheet4!G4939,Sheet2!A:A,Sheet2!B:B),"")</f>
        <v/>
      </c>
    </row>
    <row r="3126" spans="1:7">
      <c r="A3126">
        <f>IFERROR(Sheet4!A4940,"")</f>
        <v>0</v>
      </c>
      <c r="B3126">
        <f>IFERROR(Sheet4!B4940,"")</f>
        <v>0</v>
      </c>
      <c r="C3126">
        <f>IFERROR(Sheet4!C5373,"")</f>
        <v>0</v>
      </c>
      <c r="E3126" t="str">
        <f>IFERROR(LOOKUP(Sheet4!G4940,Sheet3!A:A,Sheet3!C:C),"")</f>
        <v/>
      </c>
      <c r="G3126" t="str">
        <f>IFERROR(LOOKUP(Sheet4!G4940,Sheet2!A:A,Sheet2!B:B),"")</f>
        <v/>
      </c>
    </row>
    <row r="3127" spans="1:7">
      <c r="A3127">
        <f>IFERROR(Sheet4!A4941,"")</f>
        <v>0</v>
      </c>
      <c r="B3127">
        <f>IFERROR(Sheet4!B4941,"")</f>
        <v>0</v>
      </c>
      <c r="C3127">
        <f>IFERROR(Sheet4!C5374,"")</f>
        <v>0</v>
      </c>
      <c r="E3127" t="str">
        <f>IFERROR(LOOKUP(Sheet4!G4941,Sheet3!A:A,Sheet3!C:C),"")</f>
        <v/>
      </c>
      <c r="G3127" t="str">
        <f>IFERROR(LOOKUP(Sheet4!G4941,Sheet2!A:A,Sheet2!B:B),"")</f>
        <v/>
      </c>
    </row>
    <row r="3128" spans="1:7">
      <c r="A3128">
        <f>IFERROR(Sheet4!A4942,"")</f>
        <v>0</v>
      </c>
      <c r="B3128">
        <f>IFERROR(Sheet4!B4942,"")</f>
        <v>0</v>
      </c>
      <c r="C3128">
        <f>IFERROR(Sheet4!C5375,"")</f>
        <v>0</v>
      </c>
      <c r="E3128" t="str">
        <f>IFERROR(LOOKUP(Sheet4!G4942,Sheet3!A:A,Sheet3!C:C),"")</f>
        <v/>
      </c>
      <c r="G3128" t="str">
        <f>IFERROR(LOOKUP(Sheet4!G4942,Sheet2!A:A,Sheet2!B:B),"")</f>
        <v/>
      </c>
    </row>
    <row r="3129" spans="1:7">
      <c r="A3129">
        <f>IFERROR(Sheet4!A4943,"")</f>
        <v>0</v>
      </c>
      <c r="B3129">
        <f>IFERROR(Sheet4!B4943,"")</f>
        <v>0</v>
      </c>
      <c r="C3129">
        <f>IFERROR(Sheet4!C5376,"")</f>
        <v>0</v>
      </c>
      <c r="E3129" t="str">
        <f>IFERROR(LOOKUP(Sheet4!G4943,Sheet3!A:A,Sheet3!C:C),"")</f>
        <v/>
      </c>
      <c r="G3129" t="str">
        <f>IFERROR(LOOKUP(Sheet4!G4943,Sheet2!A:A,Sheet2!B:B),"")</f>
        <v/>
      </c>
    </row>
    <row r="3130" spans="1:7">
      <c r="A3130">
        <f>IFERROR(Sheet4!A4944,"")</f>
        <v>0</v>
      </c>
      <c r="B3130">
        <f>IFERROR(Sheet4!B4944,"")</f>
        <v>0</v>
      </c>
      <c r="C3130">
        <f>IFERROR(Sheet4!C5377,"")</f>
        <v>0</v>
      </c>
      <c r="E3130" t="str">
        <f>IFERROR(LOOKUP(Sheet4!G4944,Sheet3!A:A,Sheet3!C:C),"")</f>
        <v/>
      </c>
      <c r="G3130" t="str">
        <f>IFERROR(LOOKUP(Sheet4!G4944,Sheet2!A:A,Sheet2!B:B),"")</f>
        <v/>
      </c>
    </row>
    <row r="3131" spans="1:7">
      <c r="A3131">
        <f>IFERROR(Sheet4!A4945,"")</f>
        <v>0</v>
      </c>
      <c r="B3131">
        <f>IFERROR(Sheet4!B4945,"")</f>
        <v>0</v>
      </c>
      <c r="C3131">
        <f>IFERROR(Sheet4!C5378,"")</f>
        <v>0</v>
      </c>
      <c r="E3131" t="str">
        <f>IFERROR(LOOKUP(Sheet4!G4945,Sheet3!A:A,Sheet3!C:C),"")</f>
        <v/>
      </c>
      <c r="G3131" t="str">
        <f>IFERROR(LOOKUP(Sheet4!G4945,Sheet2!A:A,Sheet2!B:B),"")</f>
        <v/>
      </c>
    </row>
    <row r="3132" spans="1:7">
      <c r="A3132">
        <f>IFERROR(Sheet4!A4946,"")</f>
        <v>0</v>
      </c>
      <c r="B3132">
        <f>IFERROR(Sheet4!B4946,"")</f>
        <v>0</v>
      </c>
      <c r="C3132">
        <f>IFERROR(Sheet4!C5379,"")</f>
        <v>0</v>
      </c>
      <c r="E3132" t="str">
        <f>IFERROR(LOOKUP(Sheet4!G4946,Sheet3!A:A,Sheet3!C:C),"")</f>
        <v/>
      </c>
      <c r="G3132" t="str">
        <f>IFERROR(LOOKUP(Sheet4!G4946,Sheet2!A:A,Sheet2!B:B),"")</f>
        <v/>
      </c>
    </row>
    <row r="3133" spans="1:7">
      <c r="A3133">
        <f>IFERROR(Sheet4!A4947,"")</f>
        <v>0</v>
      </c>
      <c r="B3133">
        <f>IFERROR(Sheet4!B4947,"")</f>
        <v>0</v>
      </c>
      <c r="C3133">
        <f>IFERROR(Sheet4!C5380,"")</f>
        <v>0</v>
      </c>
      <c r="E3133" t="str">
        <f>IFERROR(LOOKUP(Sheet4!G4947,Sheet3!A:A,Sheet3!C:C),"")</f>
        <v/>
      </c>
      <c r="G3133" t="str">
        <f>IFERROR(LOOKUP(Sheet4!G4947,Sheet2!A:A,Sheet2!B:B),"")</f>
        <v/>
      </c>
    </row>
    <row r="3134" spans="1:7">
      <c r="A3134">
        <f>IFERROR(Sheet4!A4948,"")</f>
        <v>0</v>
      </c>
      <c r="B3134">
        <f>IFERROR(Sheet4!B4948,"")</f>
        <v>0</v>
      </c>
      <c r="C3134">
        <f>IFERROR(Sheet4!C5381,"")</f>
        <v>0</v>
      </c>
      <c r="E3134" t="str">
        <f>IFERROR(LOOKUP(Sheet4!G4948,Sheet3!A:A,Sheet3!C:C),"")</f>
        <v/>
      </c>
      <c r="G3134" t="str">
        <f>IFERROR(LOOKUP(Sheet4!G4948,Sheet2!A:A,Sheet2!B:B),"")</f>
        <v/>
      </c>
    </row>
    <row r="3135" spans="1:7">
      <c r="A3135">
        <f>IFERROR(Sheet4!A4949,"")</f>
        <v>0</v>
      </c>
      <c r="B3135">
        <f>IFERROR(Sheet4!B4949,"")</f>
        <v>0</v>
      </c>
      <c r="C3135">
        <f>IFERROR(Sheet4!C5382,"")</f>
        <v>0</v>
      </c>
      <c r="E3135" t="str">
        <f>IFERROR(LOOKUP(Sheet4!G4949,Sheet3!A:A,Sheet3!C:C),"")</f>
        <v/>
      </c>
      <c r="G3135" t="str">
        <f>IFERROR(LOOKUP(Sheet4!G4949,Sheet2!A:A,Sheet2!B:B),"")</f>
        <v/>
      </c>
    </row>
    <row r="3136" spans="1:7">
      <c r="A3136">
        <f>IFERROR(Sheet4!A4950,"")</f>
        <v>0</v>
      </c>
      <c r="B3136">
        <f>IFERROR(Sheet4!B4950,"")</f>
        <v>0</v>
      </c>
      <c r="C3136">
        <f>IFERROR(Sheet4!C5383,"")</f>
        <v>0</v>
      </c>
      <c r="E3136" t="str">
        <f>IFERROR(LOOKUP(Sheet4!G4950,Sheet3!A:A,Sheet3!C:C),"")</f>
        <v/>
      </c>
      <c r="G3136" t="str">
        <f>IFERROR(LOOKUP(Sheet4!G4950,Sheet2!A:A,Sheet2!B:B),"")</f>
        <v/>
      </c>
    </row>
    <row r="3137" spans="1:7">
      <c r="A3137">
        <f>IFERROR(Sheet4!A4951,"")</f>
        <v>0</v>
      </c>
      <c r="B3137">
        <f>IFERROR(Sheet4!B4951,"")</f>
        <v>0</v>
      </c>
      <c r="C3137">
        <f>IFERROR(Sheet4!C5384,"")</f>
        <v>0</v>
      </c>
      <c r="E3137" t="str">
        <f>IFERROR(LOOKUP(Sheet4!G4951,Sheet3!A:A,Sheet3!C:C),"")</f>
        <v/>
      </c>
      <c r="G3137" t="str">
        <f>IFERROR(LOOKUP(Sheet4!G4951,Sheet2!A:A,Sheet2!B:B),"")</f>
        <v/>
      </c>
    </row>
    <row r="3138" spans="1:7">
      <c r="A3138">
        <f>IFERROR(Sheet4!A4952,"")</f>
        <v>0</v>
      </c>
      <c r="B3138">
        <f>IFERROR(Sheet4!B4952,"")</f>
        <v>0</v>
      </c>
      <c r="C3138">
        <f>IFERROR(Sheet4!C5385,"")</f>
        <v>0</v>
      </c>
      <c r="E3138" t="str">
        <f>IFERROR(LOOKUP(Sheet4!G4952,Sheet3!A:A,Sheet3!C:C),"")</f>
        <v/>
      </c>
      <c r="G3138" t="str">
        <f>IFERROR(LOOKUP(Sheet4!G4952,Sheet2!A:A,Sheet2!B:B),"")</f>
        <v/>
      </c>
    </row>
    <row r="3139" spans="1:7">
      <c r="A3139">
        <f>IFERROR(Sheet4!A4953,"")</f>
        <v>0</v>
      </c>
      <c r="B3139">
        <f>IFERROR(Sheet4!B4953,"")</f>
        <v>0</v>
      </c>
      <c r="C3139">
        <f>IFERROR(Sheet4!C5386,"")</f>
        <v>0</v>
      </c>
      <c r="E3139" t="str">
        <f>IFERROR(LOOKUP(Sheet4!G4953,Sheet3!A:A,Sheet3!C:C),"")</f>
        <v/>
      </c>
      <c r="G3139" t="str">
        <f>IFERROR(LOOKUP(Sheet4!G4953,Sheet2!A:A,Sheet2!B:B),"")</f>
        <v/>
      </c>
    </row>
    <row r="3140" spans="1:7">
      <c r="A3140">
        <f>IFERROR(Sheet4!A4954,"")</f>
        <v>0</v>
      </c>
      <c r="B3140">
        <f>IFERROR(Sheet4!B4954,"")</f>
        <v>0</v>
      </c>
      <c r="C3140">
        <f>IFERROR(Sheet4!C5387,"")</f>
        <v>0</v>
      </c>
      <c r="E3140" t="str">
        <f>IFERROR(LOOKUP(Sheet4!G4954,Sheet3!A:A,Sheet3!C:C),"")</f>
        <v/>
      </c>
      <c r="G3140" t="str">
        <f>IFERROR(LOOKUP(Sheet4!G4954,Sheet2!A:A,Sheet2!B:B),"")</f>
        <v/>
      </c>
    </row>
    <row r="3141" spans="1:7">
      <c r="A3141">
        <f>IFERROR(Sheet4!A4955,"")</f>
        <v>0</v>
      </c>
      <c r="B3141">
        <f>IFERROR(Sheet4!B4955,"")</f>
        <v>0</v>
      </c>
      <c r="C3141">
        <f>IFERROR(Sheet4!C5388,"")</f>
        <v>0</v>
      </c>
      <c r="E3141" t="str">
        <f>IFERROR(LOOKUP(Sheet4!G4955,Sheet3!A:A,Sheet3!C:C),"")</f>
        <v/>
      </c>
      <c r="G3141" t="str">
        <f>IFERROR(LOOKUP(Sheet4!G4955,Sheet2!A:A,Sheet2!B:B),"")</f>
        <v/>
      </c>
    </row>
    <row r="3142" spans="1:7">
      <c r="A3142">
        <f>IFERROR(Sheet4!A4956,"")</f>
        <v>0</v>
      </c>
      <c r="B3142">
        <f>IFERROR(Sheet4!B4956,"")</f>
        <v>0</v>
      </c>
      <c r="C3142">
        <f>IFERROR(Sheet4!C5389,"")</f>
        <v>0</v>
      </c>
      <c r="E3142" t="str">
        <f>IFERROR(LOOKUP(Sheet4!G4956,Sheet3!A:A,Sheet3!C:C),"")</f>
        <v/>
      </c>
      <c r="G3142" t="str">
        <f>IFERROR(LOOKUP(Sheet4!G4956,Sheet2!A:A,Sheet2!B:B),"")</f>
        <v/>
      </c>
    </row>
    <row r="3143" spans="1:7">
      <c r="A3143">
        <f>IFERROR(Sheet4!A4957,"")</f>
        <v>0</v>
      </c>
      <c r="B3143">
        <f>IFERROR(Sheet4!B4957,"")</f>
        <v>0</v>
      </c>
      <c r="C3143">
        <f>IFERROR(Sheet4!C5390,"")</f>
        <v>0</v>
      </c>
      <c r="E3143" t="str">
        <f>IFERROR(LOOKUP(Sheet4!G4957,Sheet3!A:A,Sheet3!C:C),"")</f>
        <v/>
      </c>
      <c r="G3143" t="str">
        <f>IFERROR(LOOKUP(Sheet4!G4957,Sheet2!A:A,Sheet2!B:B),"")</f>
        <v/>
      </c>
    </row>
    <row r="3144" spans="1:7">
      <c r="A3144">
        <f>IFERROR(Sheet4!A4958,"")</f>
        <v>0</v>
      </c>
      <c r="B3144">
        <f>IFERROR(Sheet4!B4958,"")</f>
        <v>0</v>
      </c>
      <c r="C3144">
        <f>IFERROR(Sheet4!C5391,"")</f>
        <v>0</v>
      </c>
      <c r="E3144" t="str">
        <f>IFERROR(LOOKUP(Sheet4!G4958,Sheet3!A:A,Sheet3!C:C),"")</f>
        <v/>
      </c>
      <c r="G3144" t="str">
        <f>IFERROR(LOOKUP(Sheet4!G4958,Sheet2!A:A,Sheet2!B:B),"")</f>
        <v/>
      </c>
    </row>
    <row r="3145" spans="1:7">
      <c r="A3145">
        <f>IFERROR(Sheet4!A4959,"")</f>
        <v>0</v>
      </c>
      <c r="B3145">
        <f>IFERROR(Sheet4!B4959,"")</f>
        <v>0</v>
      </c>
      <c r="C3145">
        <f>IFERROR(Sheet4!C5392,"")</f>
        <v>0</v>
      </c>
      <c r="E3145" t="str">
        <f>IFERROR(LOOKUP(Sheet4!G4959,Sheet3!A:A,Sheet3!C:C),"")</f>
        <v/>
      </c>
      <c r="G3145" t="str">
        <f>IFERROR(LOOKUP(Sheet4!G4959,Sheet2!A:A,Sheet2!B:B),"")</f>
        <v/>
      </c>
    </row>
    <row r="3146" spans="1:7">
      <c r="A3146">
        <f>IFERROR(Sheet4!A4960,"")</f>
        <v>0</v>
      </c>
      <c r="B3146">
        <f>IFERROR(Sheet4!B4960,"")</f>
        <v>0</v>
      </c>
      <c r="C3146">
        <f>IFERROR(Sheet4!C5393,"")</f>
        <v>0</v>
      </c>
      <c r="E3146" t="str">
        <f>IFERROR(LOOKUP(Sheet4!G4960,Sheet3!A:A,Sheet3!C:C),"")</f>
        <v/>
      </c>
      <c r="G3146" t="str">
        <f>IFERROR(LOOKUP(Sheet4!G4960,Sheet2!A:A,Sheet2!B:B),"")</f>
        <v/>
      </c>
    </row>
    <row r="3147" spans="1:7">
      <c r="A3147">
        <f>IFERROR(Sheet4!A4961,"")</f>
        <v>0</v>
      </c>
      <c r="B3147">
        <f>IFERROR(Sheet4!B4961,"")</f>
        <v>0</v>
      </c>
      <c r="C3147">
        <f>IFERROR(Sheet4!C5394,"")</f>
        <v>0</v>
      </c>
      <c r="E3147" t="str">
        <f>IFERROR(LOOKUP(Sheet4!G4961,Sheet3!A:A,Sheet3!C:C),"")</f>
        <v/>
      </c>
      <c r="G3147" t="str">
        <f>IFERROR(LOOKUP(Sheet4!G4961,Sheet2!A:A,Sheet2!B:B),"")</f>
        <v/>
      </c>
    </row>
    <row r="3148" spans="1:7">
      <c r="A3148">
        <f>IFERROR(Sheet4!A4962,"")</f>
        <v>0</v>
      </c>
      <c r="B3148">
        <f>IFERROR(Sheet4!B4962,"")</f>
        <v>0</v>
      </c>
      <c r="C3148">
        <f>IFERROR(Sheet4!C5395,"")</f>
        <v>0</v>
      </c>
      <c r="E3148" t="str">
        <f>IFERROR(LOOKUP(Sheet4!G4962,Sheet3!A:A,Sheet3!C:C),"")</f>
        <v/>
      </c>
      <c r="G3148" t="str">
        <f>IFERROR(LOOKUP(Sheet4!G4962,Sheet2!A:A,Sheet2!B:B),"")</f>
        <v/>
      </c>
    </row>
    <row r="3149" spans="1:7">
      <c r="A3149">
        <f>IFERROR(Sheet4!A4963,"")</f>
        <v>0</v>
      </c>
      <c r="B3149">
        <f>IFERROR(Sheet4!B4963,"")</f>
        <v>0</v>
      </c>
      <c r="C3149">
        <f>IFERROR(Sheet4!C5396,"")</f>
        <v>0</v>
      </c>
      <c r="E3149" t="str">
        <f>IFERROR(LOOKUP(Sheet4!G4963,Sheet3!A:A,Sheet3!C:C),"")</f>
        <v/>
      </c>
      <c r="G3149" t="str">
        <f>IFERROR(LOOKUP(Sheet4!G4963,Sheet2!A:A,Sheet2!B:B),"")</f>
        <v/>
      </c>
    </row>
    <row r="3150" spans="1:7">
      <c r="A3150">
        <f>IFERROR(Sheet4!A4964,"")</f>
        <v>0</v>
      </c>
      <c r="B3150">
        <f>IFERROR(Sheet4!B4964,"")</f>
        <v>0</v>
      </c>
      <c r="C3150">
        <f>IFERROR(Sheet4!C5397,"")</f>
        <v>0</v>
      </c>
      <c r="E3150" t="str">
        <f>IFERROR(LOOKUP(Sheet4!G4964,Sheet3!A:A,Sheet3!C:C),"")</f>
        <v/>
      </c>
      <c r="G3150" t="str">
        <f>IFERROR(LOOKUP(Sheet4!G4964,Sheet2!A:A,Sheet2!B:B),"")</f>
        <v/>
      </c>
    </row>
    <row r="3151" spans="1:7">
      <c r="A3151">
        <f>IFERROR(Sheet4!A4965,"")</f>
        <v>0</v>
      </c>
      <c r="B3151">
        <f>IFERROR(Sheet4!B4965,"")</f>
        <v>0</v>
      </c>
      <c r="C3151">
        <f>IFERROR(Sheet4!C5398,"")</f>
        <v>0</v>
      </c>
      <c r="E3151" t="str">
        <f>IFERROR(LOOKUP(Sheet4!G4965,Sheet3!A:A,Sheet3!C:C),"")</f>
        <v/>
      </c>
      <c r="G3151" t="str">
        <f>IFERROR(LOOKUP(Sheet4!G4965,Sheet2!A:A,Sheet2!B:B),"")</f>
        <v/>
      </c>
    </row>
    <row r="3152" spans="1:7">
      <c r="A3152">
        <f>IFERROR(Sheet4!A4966,"")</f>
        <v>0</v>
      </c>
      <c r="B3152">
        <f>IFERROR(Sheet4!B4966,"")</f>
        <v>0</v>
      </c>
      <c r="C3152">
        <f>IFERROR(Sheet4!C5399,"")</f>
        <v>0</v>
      </c>
      <c r="E3152" t="str">
        <f>IFERROR(LOOKUP(Sheet4!G4966,Sheet3!A:A,Sheet3!C:C),"")</f>
        <v/>
      </c>
      <c r="G3152" t="str">
        <f>IFERROR(LOOKUP(Sheet4!G4966,Sheet2!A:A,Sheet2!B:B),"")</f>
        <v/>
      </c>
    </row>
    <row r="3153" spans="1:7">
      <c r="A3153">
        <f>IFERROR(Sheet4!A4967,"")</f>
        <v>0</v>
      </c>
      <c r="B3153">
        <f>IFERROR(Sheet4!B4967,"")</f>
        <v>0</v>
      </c>
      <c r="C3153">
        <f>IFERROR(Sheet4!C5400,"")</f>
        <v>0</v>
      </c>
      <c r="E3153" t="str">
        <f>IFERROR(LOOKUP(Sheet4!G4967,Sheet3!A:A,Sheet3!C:C),"")</f>
        <v/>
      </c>
      <c r="G3153" t="str">
        <f>IFERROR(LOOKUP(Sheet4!G4967,Sheet2!A:A,Sheet2!B:B),"")</f>
        <v/>
      </c>
    </row>
    <row r="3154" spans="1:7">
      <c r="A3154">
        <f>IFERROR(Sheet4!A4968,"")</f>
        <v>0</v>
      </c>
      <c r="B3154">
        <f>IFERROR(Sheet4!B4968,"")</f>
        <v>0</v>
      </c>
      <c r="C3154">
        <f>IFERROR(Sheet4!C5401,"")</f>
        <v>0</v>
      </c>
      <c r="E3154" t="str">
        <f>IFERROR(LOOKUP(Sheet4!G4968,Sheet3!A:A,Sheet3!C:C),"")</f>
        <v/>
      </c>
      <c r="G3154" t="str">
        <f>IFERROR(LOOKUP(Sheet4!G4968,Sheet2!A:A,Sheet2!B:B),"")</f>
        <v/>
      </c>
    </row>
    <row r="3155" spans="1:7">
      <c r="A3155">
        <f>IFERROR(Sheet4!A4969,"")</f>
        <v>0</v>
      </c>
      <c r="B3155">
        <f>IFERROR(Sheet4!B4969,"")</f>
        <v>0</v>
      </c>
      <c r="C3155">
        <f>IFERROR(Sheet4!C5402,"")</f>
        <v>0</v>
      </c>
      <c r="E3155" t="str">
        <f>IFERROR(LOOKUP(Sheet4!G4969,Sheet3!A:A,Sheet3!C:C),"")</f>
        <v/>
      </c>
      <c r="G3155" t="str">
        <f>IFERROR(LOOKUP(Sheet4!G4969,Sheet2!A:A,Sheet2!B:B),"")</f>
        <v/>
      </c>
    </row>
    <row r="3156" spans="1:7">
      <c r="A3156">
        <f>IFERROR(Sheet4!A4970,"")</f>
        <v>0</v>
      </c>
      <c r="B3156">
        <f>IFERROR(Sheet4!B4970,"")</f>
        <v>0</v>
      </c>
      <c r="C3156">
        <f>IFERROR(Sheet4!C5403,"")</f>
        <v>0</v>
      </c>
      <c r="E3156" t="str">
        <f>IFERROR(LOOKUP(Sheet4!G4970,Sheet3!A:A,Sheet3!C:C),"")</f>
        <v/>
      </c>
      <c r="G3156" t="str">
        <f>IFERROR(LOOKUP(Sheet4!G4970,Sheet2!A:A,Sheet2!B:B),"")</f>
        <v/>
      </c>
    </row>
    <row r="3157" spans="1:7">
      <c r="A3157">
        <f>IFERROR(Sheet4!A4971,"")</f>
        <v>0</v>
      </c>
      <c r="B3157">
        <f>IFERROR(Sheet4!B4971,"")</f>
        <v>0</v>
      </c>
      <c r="C3157">
        <f>IFERROR(Sheet4!C5404,"")</f>
        <v>0</v>
      </c>
      <c r="E3157" t="str">
        <f>IFERROR(LOOKUP(Sheet4!G4971,Sheet3!A:A,Sheet3!C:C),"")</f>
        <v/>
      </c>
      <c r="G3157" t="str">
        <f>IFERROR(LOOKUP(Sheet4!G4971,Sheet2!A:A,Sheet2!B:B),"")</f>
        <v/>
      </c>
    </row>
    <row r="3158" spans="1:7">
      <c r="A3158">
        <f>IFERROR(Sheet4!A4972,"")</f>
        <v>0</v>
      </c>
      <c r="B3158">
        <f>IFERROR(Sheet4!B4972,"")</f>
        <v>0</v>
      </c>
      <c r="C3158">
        <f>IFERROR(Sheet4!C5405,"")</f>
        <v>0</v>
      </c>
      <c r="E3158" t="str">
        <f>IFERROR(LOOKUP(Sheet4!G4972,Sheet3!A:A,Sheet3!C:C),"")</f>
        <v/>
      </c>
      <c r="G3158" t="str">
        <f>IFERROR(LOOKUP(Sheet4!G4972,Sheet2!A:A,Sheet2!B:B),"")</f>
        <v/>
      </c>
    </row>
    <row r="3159" spans="1:7">
      <c r="A3159">
        <f>IFERROR(Sheet4!A4973,"")</f>
        <v>0</v>
      </c>
      <c r="B3159">
        <f>IFERROR(Sheet4!B4973,"")</f>
        <v>0</v>
      </c>
      <c r="C3159">
        <f>IFERROR(Sheet4!C5406,"")</f>
        <v>0</v>
      </c>
      <c r="E3159" t="str">
        <f>IFERROR(LOOKUP(Sheet4!G4973,Sheet3!A:A,Sheet3!C:C),"")</f>
        <v/>
      </c>
      <c r="G3159" t="str">
        <f>IFERROR(LOOKUP(Sheet4!G4973,Sheet2!A:A,Sheet2!B:B),"")</f>
        <v/>
      </c>
    </row>
    <row r="3160" spans="1:7">
      <c r="A3160">
        <f>IFERROR(Sheet4!A4974,"")</f>
        <v>0</v>
      </c>
      <c r="B3160">
        <f>IFERROR(Sheet4!B4974,"")</f>
        <v>0</v>
      </c>
      <c r="C3160">
        <f>IFERROR(Sheet4!C5407,"")</f>
        <v>0</v>
      </c>
      <c r="E3160" t="str">
        <f>IFERROR(LOOKUP(Sheet4!G4974,Sheet3!A:A,Sheet3!C:C),"")</f>
        <v/>
      </c>
      <c r="G3160" t="str">
        <f>IFERROR(LOOKUP(Sheet4!G4974,Sheet2!A:A,Sheet2!B:B),"")</f>
        <v/>
      </c>
    </row>
    <row r="3161" spans="1:7">
      <c r="A3161">
        <f>IFERROR(Sheet4!A4975,"")</f>
        <v>0</v>
      </c>
      <c r="B3161">
        <f>IFERROR(Sheet4!B4975,"")</f>
        <v>0</v>
      </c>
      <c r="C3161">
        <f>IFERROR(Sheet4!C5408,"")</f>
        <v>0</v>
      </c>
      <c r="E3161" t="str">
        <f>IFERROR(LOOKUP(Sheet4!G4975,Sheet3!A:A,Sheet3!C:C),"")</f>
        <v/>
      </c>
      <c r="G3161" t="str">
        <f>IFERROR(LOOKUP(Sheet4!G4975,Sheet2!A:A,Sheet2!B:B),"")</f>
        <v/>
      </c>
    </row>
    <row r="3162" spans="1:7">
      <c r="A3162">
        <f>IFERROR(Sheet4!A4976,"")</f>
        <v>0</v>
      </c>
      <c r="B3162">
        <f>IFERROR(Sheet4!B4976,"")</f>
        <v>0</v>
      </c>
      <c r="C3162">
        <f>IFERROR(Sheet4!C5409,"")</f>
        <v>0</v>
      </c>
      <c r="E3162" t="str">
        <f>IFERROR(LOOKUP(Sheet4!G4976,Sheet3!A:A,Sheet3!C:C),"")</f>
        <v/>
      </c>
      <c r="G3162" t="str">
        <f>IFERROR(LOOKUP(Sheet4!G4976,Sheet2!A:A,Sheet2!B:B),"")</f>
        <v/>
      </c>
    </row>
    <row r="3163" spans="1:7">
      <c r="A3163">
        <f>IFERROR(Sheet4!A4977,"")</f>
        <v>0</v>
      </c>
      <c r="B3163">
        <f>IFERROR(Sheet4!B4977,"")</f>
        <v>0</v>
      </c>
      <c r="C3163">
        <f>IFERROR(Sheet4!C5410,"")</f>
        <v>0</v>
      </c>
      <c r="E3163" t="str">
        <f>IFERROR(LOOKUP(Sheet4!G4977,Sheet3!A:A,Sheet3!C:C),"")</f>
        <v/>
      </c>
      <c r="G3163" t="str">
        <f>IFERROR(LOOKUP(Sheet4!G4977,Sheet2!A:A,Sheet2!B:B),"")</f>
        <v/>
      </c>
    </row>
    <row r="3164" spans="1:7">
      <c r="A3164">
        <f>IFERROR(Sheet4!A4978,"")</f>
        <v>0</v>
      </c>
      <c r="B3164">
        <f>IFERROR(Sheet4!B4978,"")</f>
        <v>0</v>
      </c>
      <c r="C3164">
        <f>IFERROR(Sheet4!C5411,"")</f>
        <v>0</v>
      </c>
      <c r="E3164" t="str">
        <f>IFERROR(LOOKUP(Sheet4!G4978,Sheet3!A:A,Sheet3!C:C),"")</f>
        <v/>
      </c>
      <c r="G3164" t="str">
        <f>IFERROR(LOOKUP(Sheet4!G4978,Sheet2!A:A,Sheet2!B:B),"")</f>
        <v/>
      </c>
    </row>
    <row r="3165" spans="1:7">
      <c r="A3165">
        <f>IFERROR(Sheet4!A4979,"")</f>
        <v>0</v>
      </c>
      <c r="B3165">
        <f>IFERROR(Sheet4!B4979,"")</f>
        <v>0</v>
      </c>
      <c r="C3165">
        <f>IFERROR(Sheet4!C5412,"")</f>
        <v>0</v>
      </c>
      <c r="E3165" t="str">
        <f>IFERROR(LOOKUP(Sheet4!G4979,Sheet3!A:A,Sheet3!C:C),"")</f>
        <v/>
      </c>
      <c r="G3165" t="str">
        <f>IFERROR(LOOKUP(Sheet4!G4979,Sheet2!A:A,Sheet2!B:B),"")</f>
        <v/>
      </c>
    </row>
    <row r="3166" spans="1:7">
      <c r="A3166">
        <f>IFERROR(Sheet4!A4980,"")</f>
        <v>0</v>
      </c>
      <c r="B3166">
        <f>IFERROR(Sheet4!B4980,"")</f>
        <v>0</v>
      </c>
      <c r="C3166">
        <f>IFERROR(Sheet4!C5413,"")</f>
        <v>0</v>
      </c>
      <c r="E3166" t="str">
        <f>IFERROR(LOOKUP(Sheet4!G4980,Sheet3!A:A,Sheet3!C:C),"")</f>
        <v/>
      </c>
      <c r="G3166" t="str">
        <f>IFERROR(LOOKUP(Sheet4!G4980,Sheet2!A:A,Sheet2!B:B),"")</f>
        <v/>
      </c>
    </row>
    <row r="3167" spans="1:7">
      <c r="A3167">
        <f>IFERROR(Sheet4!A4981,"")</f>
        <v>0</v>
      </c>
      <c r="B3167">
        <f>IFERROR(Sheet4!B4981,"")</f>
        <v>0</v>
      </c>
      <c r="C3167">
        <f>IFERROR(Sheet4!C5414,"")</f>
        <v>0</v>
      </c>
      <c r="E3167" t="str">
        <f>IFERROR(LOOKUP(Sheet4!G4981,Sheet3!A:A,Sheet3!C:C),"")</f>
        <v/>
      </c>
      <c r="G3167" t="str">
        <f>IFERROR(LOOKUP(Sheet4!G4981,Sheet2!A:A,Sheet2!B:B),"")</f>
        <v/>
      </c>
    </row>
    <row r="3168" spans="1:7">
      <c r="A3168">
        <f>IFERROR(Sheet4!A4982,"")</f>
        <v>0</v>
      </c>
      <c r="B3168">
        <f>IFERROR(Sheet4!B4982,"")</f>
        <v>0</v>
      </c>
      <c r="C3168">
        <f>IFERROR(Sheet4!C5415,"")</f>
        <v>0</v>
      </c>
      <c r="E3168" t="str">
        <f>IFERROR(LOOKUP(Sheet4!G4982,Sheet3!A:A,Sheet3!C:C),"")</f>
        <v/>
      </c>
      <c r="G3168" t="str">
        <f>IFERROR(LOOKUP(Sheet4!G4982,Sheet2!A:A,Sheet2!B:B),"")</f>
        <v/>
      </c>
    </row>
    <row r="3169" spans="1:7">
      <c r="A3169">
        <f>IFERROR(Sheet4!A4983,"")</f>
        <v>0</v>
      </c>
      <c r="B3169">
        <f>IFERROR(Sheet4!B4983,"")</f>
        <v>0</v>
      </c>
      <c r="C3169">
        <f>IFERROR(Sheet4!C5416,"")</f>
        <v>0</v>
      </c>
      <c r="E3169" t="str">
        <f>IFERROR(LOOKUP(Sheet4!G4983,Sheet3!A:A,Sheet3!C:C),"")</f>
        <v/>
      </c>
      <c r="G3169" t="str">
        <f>IFERROR(LOOKUP(Sheet4!G4983,Sheet2!A:A,Sheet2!B:B),"")</f>
        <v/>
      </c>
    </row>
    <row r="3170" spans="1:7">
      <c r="A3170">
        <f>IFERROR(Sheet4!A4984,"")</f>
        <v>0</v>
      </c>
      <c r="B3170">
        <f>IFERROR(Sheet4!B4984,"")</f>
        <v>0</v>
      </c>
      <c r="C3170">
        <f>IFERROR(Sheet4!C5417,"")</f>
        <v>0</v>
      </c>
      <c r="E3170" t="str">
        <f>IFERROR(LOOKUP(Sheet4!G4984,Sheet3!A:A,Sheet3!C:C),"")</f>
        <v/>
      </c>
      <c r="G3170" t="str">
        <f>IFERROR(LOOKUP(Sheet4!G4984,Sheet2!A:A,Sheet2!B:B),"")</f>
        <v/>
      </c>
    </row>
    <row r="3171" spans="1:7">
      <c r="A3171">
        <f>IFERROR(Sheet4!A4985,"")</f>
        <v>0</v>
      </c>
      <c r="B3171">
        <f>IFERROR(Sheet4!B4985,"")</f>
        <v>0</v>
      </c>
      <c r="C3171">
        <f>IFERROR(Sheet4!C5418,"")</f>
        <v>0</v>
      </c>
      <c r="E3171" t="str">
        <f>IFERROR(LOOKUP(Sheet4!G4985,Sheet3!A:A,Sheet3!C:C),"")</f>
        <v/>
      </c>
      <c r="G3171" t="str">
        <f>IFERROR(LOOKUP(Sheet4!G4985,Sheet2!A:A,Sheet2!B:B),"")</f>
        <v/>
      </c>
    </row>
    <row r="3172" spans="1:7">
      <c r="A3172">
        <f>IFERROR(Sheet4!A4986,"")</f>
        <v>0</v>
      </c>
      <c r="B3172">
        <f>IFERROR(Sheet4!B4986,"")</f>
        <v>0</v>
      </c>
      <c r="C3172">
        <f>IFERROR(Sheet4!C5419,"")</f>
        <v>0</v>
      </c>
      <c r="E3172" t="str">
        <f>IFERROR(LOOKUP(Sheet4!G4986,Sheet3!A:A,Sheet3!C:C),"")</f>
        <v/>
      </c>
      <c r="G3172" t="str">
        <f>IFERROR(LOOKUP(Sheet4!G4986,Sheet2!A:A,Sheet2!B:B),"")</f>
        <v/>
      </c>
    </row>
    <row r="3173" spans="1:7">
      <c r="A3173">
        <f>IFERROR(Sheet4!A4987,"")</f>
        <v>0</v>
      </c>
      <c r="B3173">
        <f>IFERROR(Sheet4!B4987,"")</f>
        <v>0</v>
      </c>
      <c r="C3173">
        <f>IFERROR(Sheet4!C5420,"")</f>
        <v>0</v>
      </c>
      <c r="E3173" t="str">
        <f>IFERROR(LOOKUP(Sheet4!G4987,Sheet3!A:A,Sheet3!C:C),"")</f>
        <v/>
      </c>
      <c r="G3173" t="str">
        <f>IFERROR(LOOKUP(Sheet4!G4987,Sheet2!A:A,Sheet2!B:B),"")</f>
        <v/>
      </c>
    </row>
    <row r="3174" spans="1:7">
      <c r="A3174">
        <f>IFERROR(Sheet4!A4988,"")</f>
        <v>0</v>
      </c>
      <c r="B3174">
        <f>IFERROR(Sheet4!B4988,"")</f>
        <v>0</v>
      </c>
      <c r="C3174">
        <f>IFERROR(Sheet4!C5421,"")</f>
        <v>0</v>
      </c>
      <c r="E3174" t="str">
        <f>IFERROR(LOOKUP(Sheet4!G4988,Sheet3!A:A,Sheet3!C:C),"")</f>
        <v/>
      </c>
      <c r="G3174" t="str">
        <f>IFERROR(LOOKUP(Sheet4!G4988,Sheet2!A:A,Sheet2!B:B),"")</f>
        <v/>
      </c>
    </row>
    <row r="3175" spans="1:7">
      <c r="A3175">
        <f>IFERROR(Sheet4!A4989,"")</f>
        <v>0</v>
      </c>
      <c r="B3175">
        <f>IFERROR(Sheet4!B4989,"")</f>
        <v>0</v>
      </c>
      <c r="C3175">
        <f>IFERROR(Sheet4!C5422,"")</f>
        <v>0</v>
      </c>
      <c r="E3175" t="str">
        <f>IFERROR(LOOKUP(Sheet4!G4989,Sheet3!A:A,Sheet3!C:C),"")</f>
        <v/>
      </c>
      <c r="G3175" t="str">
        <f>IFERROR(LOOKUP(Sheet4!G4989,Sheet2!A:A,Sheet2!B:B),"")</f>
        <v/>
      </c>
    </row>
    <row r="3176" spans="1:7">
      <c r="A3176">
        <f>IFERROR(Sheet4!A4990,"")</f>
        <v>0</v>
      </c>
      <c r="B3176">
        <f>IFERROR(Sheet4!B4990,"")</f>
        <v>0</v>
      </c>
      <c r="C3176">
        <f>IFERROR(Sheet4!C5423,"")</f>
        <v>0</v>
      </c>
      <c r="E3176" t="str">
        <f>IFERROR(LOOKUP(Sheet4!G4990,Sheet3!A:A,Sheet3!C:C),"")</f>
        <v/>
      </c>
      <c r="G3176" t="str">
        <f>IFERROR(LOOKUP(Sheet4!G4990,Sheet2!A:A,Sheet2!B:B),"")</f>
        <v/>
      </c>
    </row>
    <row r="3177" spans="1:7">
      <c r="A3177">
        <f>IFERROR(Sheet4!A4991,"")</f>
        <v>0</v>
      </c>
      <c r="B3177">
        <f>IFERROR(Sheet4!B4991,"")</f>
        <v>0</v>
      </c>
      <c r="C3177">
        <f>IFERROR(Sheet4!C5424,"")</f>
        <v>0</v>
      </c>
      <c r="E3177" t="str">
        <f>IFERROR(LOOKUP(Sheet4!G4991,Sheet3!A:A,Sheet3!C:C),"")</f>
        <v/>
      </c>
      <c r="G3177" t="str">
        <f>IFERROR(LOOKUP(Sheet4!G4991,Sheet2!A:A,Sheet2!B:B),"")</f>
        <v/>
      </c>
    </row>
    <row r="3178" spans="1:7">
      <c r="A3178">
        <f>IFERROR(Sheet4!A4992,"")</f>
        <v>0</v>
      </c>
      <c r="B3178">
        <f>IFERROR(Sheet4!B4992,"")</f>
        <v>0</v>
      </c>
      <c r="C3178">
        <f>IFERROR(Sheet4!C5425,"")</f>
        <v>0</v>
      </c>
      <c r="E3178" t="str">
        <f>IFERROR(LOOKUP(Sheet4!G4992,Sheet3!A:A,Sheet3!C:C),"")</f>
        <v/>
      </c>
      <c r="G3178" t="str">
        <f>IFERROR(LOOKUP(Sheet4!G4992,Sheet2!A:A,Sheet2!B:B),"")</f>
        <v/>
      </c>
    </row>
    <row r="3179" spans="1:7">
      <c r="A3179">
        <f>IFERROR(Sheet4!A4993,"")</f>
        <v>0</v>
      </c>
      <c r="B3179">
        <f>IFERROR(Sheet4!B4993,"")</f>
        <v>0</v>
      </c>
      <c r="C3179">
        <f>IFERROR(Sheet4!C5426,"")</f>
        <v>0</v>
      </c>
      <c r="E3179" t="str">
        <f>IFERROR(LOOKUP(Sheet4!G4993,Sheet3!A:A,Sheet3!C:C),"")</f>
        <v/>
      </c>
      <c r="G3179" t="str">
        <f>IFERROR(LOOKUP(Sheet4!G4993,Sheet2!A:A,Sheet2!B:B),"")</f>
        <v/>
      </c>
    </row>
    <row r="3180" spans="1:7">
      <c r="A3180">
        <f>IFERROR(Sheet4!A4994,"")</f>
        <v>0</v>
      </c>
      <c r="B3180">
        <f>IFERROR(Sheet4!B4994,"")</f>
        <v>0</v>
      </c>
      <c r="C3180">
        <f>IFERROR(Sheet4!C5427,"")</f>
        <v>0</v>
      </c>
      <c r="E3180" t="str">
        <f>IFERROR(LOOKUP(Sheet4!G4994,Sheet3!A:A,Sheet3!C:C),"")</f>
        <v/>
      </c>
      <c r="G3180" t="str">
        <f>IFERROR(LOOKUP(Sheet4!G4994,Sheet2!A:A,Sheet2!B:B),"")</f>
        <v/>
      </c>
    </row>
    <row r="3181" spans="1:7">
      <c r="A3181">
        <f>IFERROR(Sheet4!A4995,"")</f>
        <v>0</v>
      </c>
      <c r="B3181">
        <f>IFERROR(Sheet4!B4995,"")</f>
        <v>0</v>
      </c>
      <c r="C3181">
        <f>IFERROR(Sheet4!C5428,"")</f>
        <v>0</v>
      </c>
      <c r="E3181" t="str">
        <f>IFERROR(LOOKUP(Sheet4!G4995,Sheet3!A:A,Sheet3!C:C),"")</f>
        <v/>
      </c>
      <c r="G3181" t="str">
        <f>IFERROR(LOOKUP(Sheet4!G4995,Sheet2!A:A,Sheet2!B:B),"")</f>
        <v/>
      </c>
    </row>
    <row r="3182" spans="1:7">
      <c r="A3182">
        <f>IFERROR(Sheet4!A4996,"")</f>
        <v>0</v>
      </c>
      <c r="B3182">
        <f>IFERROR(Sheet4!B4996,"")</f>
        <v>0</v>
      </c>
      <c r="C3182">
        <f>IFERROR(Sheet4!C5429,"")</f>
        <v>0</v>
      </c>
      <c r="E3182" t="str">
        <f>IFERROR(LOOKUP(Sheet4!G4996,Sheet3!A:A,Sheet3!C:C),"")</f>
        <v/>
      </c>
      <c r="G3182" t="str">
        <f>IFERROR(LOOKUP(Sheet4!G4996,Sheet2!A:A,Sheet2!B:B),"")</f>
        <v/>
      </c>
    </row>
    <row r="3183" spans="1:7">
      <c r="A3183">
        <f>IFERROR(Sheet4!A4997,"")</f>
        <v>0</v>
      </c>
      <c r="B3183">
        <f>IFERROR(Sheet4!B4997,"")</f>
        <v>0</v>
      </c>
      <c r="C3183">
        <f>IFERROR(Sheet4!C5430,"")</f>
        <v>0</v>
      </c>
      <c r="E3183" t="str">
        <f>IFERROR(LOOKUP(Sheet4!G4997,Sheet3!A:A,Sheet3!C:C),"")</f>
        <v/>
      </c>
      <c r="G3183" t="str">
        <f>IFERROR(LOOKUP(Sheet4!G4997,Sheet2!A:A,Sheet2!B:B),"")</f>
        <v/>
      </c>
    </row>
    <row r="3184" spans="1:7">
      <c r="A3184">
        <f>IFERROR(Sheet4!A4998,"")</f>
        <v>0</v>
      </c>
      <c r="B3184">
        <f>IFERROR(Sheet4!B4998,"")</f>
        <v>0</v>
      </c>
      <c r="C3184">
        <f>IFERROR(Sheet4!C5431,"")</f>
        <v>0</v>
      </c>
      <c r="E3184" t="str">
        <f>IFERROR(LOOKUP(Sheet4!G4998,Sheet3!A:A,Sheet3!C:C),"")</f>
        <v/>
      </c>
      <c r="G3184" t="str">
        <f>IFERROR(LOOKUP(Sheet4!G4998,Sheet2!A:A,Sheet2!B:B),"")</f>
        <v/>
      </c>
    </row>
    <row r="3185" spans="1:7">
      <c r="A3185">
        <f>IFERROR(Sheet4!A4999,"")</f>
        <v>0</v>
      </c>
      <c r="B3185">
        <f>IFERROR(Sheet4!B4999,"")</f>
        <v>0</v>
      </c>
      <c r="C3185">
        <f>IFERROR(Sheet4!C5432,"")</f>
        <v>0</v>
      </c>
      <c r="E3185" t="str">
        <f>IFERROR(LOOKUP(Sheet4!G4999,Sheet3!A:A,Sheet3!C:C),"")</f>
        <v/>
      </c>
      <c r="G3185" t="str">
        <f>IFERROR(LOOKUP(Sheet4!G4999,Sheet2!A:A,Sheet2!B:B),"")</f>
        <v/>
      </c>
    </row>
    <row r="3186" spans="1:7">
      <c r="A3186">
        <f>IFERROR(Sheet4!A5000,"")</f>
        <v>0</v>
      </c>
      <c r="B3186">
        <f>IFERROR(Sheet4!B5000,"")</f>
        <v>0</v>
      </c>
      <c r="C3186">
        <f>IFERROR(Sheet4!C5433,"")</f>
        <v>0</v>
      </c>
      <c r="E3186" t="str">
        <f>IFERROR(LOOKUP(Sheet4!G5000,Sheet3!A:A,Sheet3!C:C),"")</f>
        <v/>
      </c>
      <c r="G3186" t="str">
        <f>IFERROR(LOOKUP(Sheet4!G5000,Sheet2!A:A,Sheet2!B:B),"")</f>
        <v/>
      </c>
    </row>
    <row r="3187" spans="1:7">
      <c r="A3187">
        <f>IFERROR(Sheet4!A5001,"")</f>
        <v>0</v>
      </c>
      <c r="B3187">
        <f>IFERROR(Sheet4!B5001,"")</f>
        <v>0</v>
      </c>
      <c r="C3187">
        <f>IFERROR(Sheet4!C5434,"")</f>
        <v>0</v>
      </c>
      <c r="E3187" t="str">
        <f>IFERROR(LOOKUP(Sheet4!G5001,Sheet3!A:A,Sheet3!C:C),"")</f>
        <v/>
      </c>
      <c r="G3187" t="str">
        <f>IFERROR(LOOKUP(Sheet4!G5001,Sheet2!A:A,Sheet2!B:B),"")</f>
        <v/>
      </c>
    </row>
    <row r="3188" spans="1:7">
      <c r="A3188">
        <f>IFERROR(Sheet4!A5002,"")</f>
        <v>0</v>
      </c>
      <c r="B3188">
        <f>IFERROR(Sheet4!B5002,"")</f>
        <v>0</v>
      </c>
      <c r="C3188">
        <f>IFERROR(Sheet4!C5435,"")</f>
        <v>0</v>
      </c>
      <c r="E3188" t="str">
        <f>IFERROR(LOOKUP(Sheet4!G5002,Sheet3!A:A,Sheet3!C:C),"")</f>
        <v/>
      </c>
      <c r="G3188" t="str">
        <f>IFERROR(LOOKUP(Sheet4!G5002,Sheet2!A:A,Sheet2!B:B),"")</f>
        <v/>
      </c>
    </row>
    <row r="3189" spans="1:7">
      <c r="A3189">
        <f>IFERROR(Sheet4!A5003,"")</f>
        <v>0</v>
      </c>
      <c r="B3189">
        <f>IFERROR(Sheet4!B5003,"")</f>
        <v>0</v>
      </c>
      <c r="C3189">
        <f>IFERROR(Sheet4!C5436,"")</f>
        <v>0</v>
      </c>
      <c r="E3189" t="str">
        <f>IFERROR(LOOKUP(Sheet4!G5003,Sheet3!A:A,Sheet3!C:C),"")</f>
        <v/>
      </c>
      <c r="G3189" t="str">
        <f>IFERROR(LOOKUP(Sheet4!G5003,Sheet2!A:A,Sheet2!B:B),"")</f>
        <v/>
      </c>
    </row>
    <row r="3190" spans="1:7">
      <c r="A3190">
        <f>IFERROR(Sheet4!A5004,"")</f>
        <v>0</v>
      </c>
      <c r="B3190">
        <f>IFERROR(Sheet4!B5004,"")</f>
        <v>0</v>
      </c>
      <c r="C3190">
        <f>IFERROR(Sheet4!C5437,"")</f>
        <v>0</v>
      </c>
      <c r="E3190" t="str">
        <f>IFERROR(LOOKUP(Sheet4!G5004,Sheet3!A:A,Sheet3!C:C),"")</f>
        <v/>
      </c>
      <c r="G3190" t="str">
        <f>IFERROR(LOOKUP(Sheet4!G5004,Sheet2!A:A,Sheet2!B:B),"")</f>
        <v/>
      </c>
    </row>
    <row r="3191" spans="1:7">
      <c r="A3191">
        <f>IFERROR(Sheet4!A5005,"")</f>
        <v>0</v>
      </c>
      <c r="B3191">
        <f>IFERROR(Sheet4!B5005,"")</f>
        <v>0</v>
      </c>
      <c r="C3191">
        <f>IFERROR(Sheet4!C5438,"")</f>
        <v>0</v>
      </c>
      <c r="E3191" t="str">
        <f>IFERROR(LOOKUP(Sheet4!G5005,Sheet3!A:A,Sheet3!C:C),"")</f>
        <v/>
      </c>
      <c r="G3191" t="str">
        <f>IFERROR(LOOKUP(Sheet4!G5005,Sheet2!A:A,Sheet2!B:B),"")</f>
        <v/>
      </c>
    </row>
    <row r="3192" spans="1:7">
      <c r="A3192">
        <f>IFERROR(Sheet4!A5006,"")</f>
        <v>0</v>
      </c>
      <c r="B3192">
        <f>IFERROR(Sheet4!B5006,"")</f>
        <v>0</v>
      </c>
      <c r="C3192">
        <f>IFERROR(Sheet4!C5439,"")</f>
        <v>0</v>
      </c>
      <c r="E3192" t="str">
        <f>IFERROR(LOOKUP(Sheet4!G5006,Sheet3!A:A,Sheet3!C:C),"")</f>
        <v/>
      </c>
      <c r="G3192" t="str">
        <f>IFERROR(LOOKUP(Sheet4!G5006,Sheet2!A:A,Sheet2!B:B),"")</f>
        <v/>
      </c>
    </row>
    <row r="3193" spans="1:7">
      <c r="A3193">
        <f>IFERROR(Sheet4!A5007,"")</f>
        <v>0</v>
      </c>
      <c r="B3193">
        <f>IFERROR(Sheet4!B5007,"")</f>
        <v>0</v>
      </c>
      <c r="C3193">
        <f>IFERROR(Sheet4!C5440,"")</f>
        <v>0</v>
      </c>
      <c r="E3193" t="str">
        <f>IFERROR(LOOKUP(Sheet4!G5007,Sheet3!A:A,Sheet3!C:C),"")</f>
        <v/>
      </c>
      <c r="G3193" t="str">
        <f>IFERROR(LOOKUP(Sheet4!G5007,Sheet2!A:A,Sheet2!B:B),"")</f>
        <v/>
      </c>
    </row>
    <row r="3194" spans="1:7">
      <c r="A3194">
        <f>IFERROR(Sheet4!A5008,"")</f>
        <v>0</v>
      </c>
      <c r="B3194">
        <f>IFERROR(Sheet4!B5008,"")</f>
        <v>0</v>
      </c>
      <c r="C3194">
        <f>IFERROR(Sheet4!C5441,"")</f>
        <v>0</v>
      </c>
      <c r="E3194" t="str">
        <f>IFERROR(LOOKUP(Sheet4!G5008,Sheet3!A:A,Sheet3!C:C),"")</f>
        <v/>
      </c>
      <c r="G3194" t="str">
        <f>IFERROR(LOOKUP(Sheet4!G5008,Sheet2!A:A,Sheet2!B:B),"")</f>
        <v/>
      </c>
    </row>
    <row r="3195" spans="1:7">
      <c r="A3195">
        <f>IFERROR(Sheet4!A5009,"")</f>
        <v>0</v>
      </c>
      <c r="B3195">
        <f>IFERROR(Sheet4!B5009,"")</f>
        <v>0</v>
      </c>
      <c r="C3195">
        <f>IFERROR(Sheet4!C5442,"")</f>
        <v>0</v>
      </c>
      <c r="E3195" t="str">
        <f>IFERROR(LOOKUP(Sheet4!G5009,Sheet3!A:A,Sheet3!C:C),"")</f>
        <v/>
      </c>
      <c r="G3195" t="str">
        <f>IFERROR(LOOKUP(Sheet4!G5009,Sheet2!A:A,Sheet2!B:B),"")</f>
        <v/>
      </c>
    </row>
    <row r="3196" spans="1:7">
      <c r="A3196">
        <f>IFERROR(Sheet4!A5010,"")</f>
        <v>0</v>
      </c>
      <c r="B3196">
        <f>IFERROR(Sheet4!B5010,"")</f>
        <v>0</v>
      </c>
      <c r="C3196">
        <f>IFERROR(Sheet4!C5443,"")</f>
        <v>0</v>
      </c>
      <c r="E3196" t="str">
        <f>IFERROR(LOOKUP(Sheet4!G5010,Sheet3!A:A,Sheet3!C:C),"")</f>
        <v/>
      </c>
      <c r="G3196" t="str">
        <f>IFERROR(LOOKUP(Sheet4!G5010,Sheet2!A:A,Sheet2!B:B),"")</f>
        <v/>
      </c>
    </row>
    <row r="3197" spans="1:7">
      <c r="A3197">
        <f>IFERROR(Sheet4!A5011,"")</f>
        <v>0</v>
      </c>
      <c r="B3197">
        <f>IFERROR(Sheet4!B5011,"")</f>
        <v>0</v>
      </c>
      <c r="C3197">
        <f>IFERROR(Sheet4!C5444,"")</f>
        <v>0</v>
      </c>
      <c r="E3197" t="str">
        <f>IFERROR(LOOKUP(Sheet4!G5011,Sheet3!A:A,Sheet3!C:C),"")</f>
        <v/>
      </c>
      <c r="G3197" t="str">
        <f>IFERROR(LOOKUP(Sheet4!G5011,Sheet2!A:A,Sheet2!B:B),"")</f>
        <v/>
      </c>
    </row>
    <row r="3198" spans="1:7">
      <c r="A3198">
        <f>IFERROR(Sheet4!A5012,"")</f>
        <v>0</v>
      </c>
      <c r="B3198">
        <f>IFERROR(Sheet4!B5012,"")</f>
        <v>0</v>
      </c>
      <c r="C3198">
        <f>IFERROR(Sheet4!C5445,"")</f>
        <v>0</v>
      </c>
      <c r="E3198" t="str">
        <f>IFERROR(LOOKUP(Sheet4!G5012,Sheet3!A:A,Sheet3!C:C),"")</f>
        <v/>
      </c>
      <c r="G3198" t="str">
        <f>IFERROR(LOOKUP(Sheet4!G5012,Sheet2!A:A,Sheet2!B:B),"")</f>
        <v/>
      </c>
    </row>
    <row r="3199" spans="1:7">
      <c r="A3199">
        <f>IFERROR(Sheet4!A5013,"")</f>
        <v>0</v>
      </c>
      <c r="B3199">
        <f>IFERROR(Sheet4!B5013,"")</f>
        <v>0</v>
      </c>
      <c r="C3199">
        <f>IFERROR(Sheet4!C5446,"")</f>
        <v>0</v>
      </c>
      <c r="E3199" t="str">
        <f>IFERROR(LOOKUP(Sheet4!G5013,Sheet3!A:A,Sheet3!C:C),"")</f>
        <v/>
      </c>
      <c r="G3199" t="str">
        <f>IFERROR(LOOKUP(Sheet4!G5013,Sheet2!A:A,Sheet2!B:B),"")</f>
        <v/>
      </c>
    </row>
    <row r="3200" spans="1:7">
      <c r="A3200">
        <f>IFERROR(Sheet4!A5014,"")</f>
        <v>0</v>
      </c>
      <c r="B3200">
        <f>IFERROR(Sheet4!B5014,"")</f>
        <v>0</v>
      </c>
      <c r="C3200">
        <f>IFERROR(Sheet4!C5447,"")</f>
        <v>0</v>
      </c>
      <c r="E3200" t="str">
        <f>IFERROR(LOOKUP(Sheet4!G5014,Sheet3!A:A,Sheet3!C:C),"")</f>
        <v/>
      </c>
      <c r="G3200" t="str">
        <f>IFERROR(LOOKUP(Sheet4!G5014,Sheet2!A:A,Sheet2!B:B),"")</f>
        <v/>
      </c>
    </row>
    <row r="3201" spans="1:7">
      <c r="A3201">
        <f>IFERROR(Sheet4!A5015,"")</f>
        <v>0</v>
      </c>
      <c r="B3201">
        <f>IFERROR(Sheet4!B5015,"")</f>
        <v>0</v>
      </c>
      <c r="C3201">
        <f>IFERROR(Sheet4!C5448,"")</f>
        <v>0</v>
      </c>
      <c r="E3201" t="str">
        <f>IFERROR(LOOKUP(Sheet4!G5015,Sheet3!A:A,Sheet3!C:C),"")</f>
        <v/>
      </c>
      <c r="G3201" t="str">
        <f>IFERROR(LOOKUP(Sheet4!G5015,Sheet2!A:A,Sheet2!B:B),"")</f>
        <v/>
      </c>
    </row>
    <row r="3202" spans="1:7">
      <c r="A3202">
        <f>IFERROR(Sheet4!A5016,"")</f>
        <v>0</v>
      </c>
      <c r="B3202">
        <f>IFERROR(Sheet4!B5016,"")</f>
        <v>0</v>
      </c>
      <c r="C3202">
        <f>IFERROR(Sheet4!C5449,"")</f>
        <v>0</v>
      </c>
      <c r="E3202" t="str">
        <f>IFERROR(LOOKUP(Sheet4!G5016,Sheet3!A:A,Sheet3!C:C),"")</f>
        <v/>
      </c>
      <c r="G3202" t="str">
        <f>IFERROR(LOOKUP(Sheet4!G5016,Sheet2!A:A,Sheet2!B:B),"")</f>
        <v/>
      </c>
    </row>
    <row r="3203" spans="1:7">
      <c r="A3203">
        <f>IFERROR(Sheet4!A5017,"")</f>
        <v>0</v>
      </c>
      <c r="B3203">
        <f>IFERROR(Sheet4!B5017,"")</f>
        <v>0</v>
      </c>
      <c r="C3203">
        <f>IFERROR(Sheet4!C5450,"")</f>
        <v>0</v>
      </c>
      <c r="E3203" t="str">
        <f>IFERROR(LOOKUP(Sheet4!G5017,Sheet3!A:A,Sheet3!C:C),"")</f>
        <v/>
      </c>
      <c r="G3203" t="str">
        <f>IFERROR(LOOKUP(Sheet4!G5017,Sheet2!A:A,Sheet2!B:B),"")</f>
        <v/>
      </c>
    </row>
    <row r="3204" spans="1:7">
      <c r="A3204">
        <f>IFERROR(Sheet4!A5018,"")</f>
        <v>0</v>
      </c>
      <c r="B3204">
        <f>IFERROR(Sheet4!B5018,"")</f>
        <v>0</v>
      </c>
      <c r="C3204">
        <f>IFERROR(Sheet4!C5451,"")</f>
        <v>0</v>
      </c>
      <c r="E3204" t="str">
        <f>IFERROR(LOOKUP(Sheet4!G5018,Sheet3!A:A,Sheet3!C:C),"")</f>
        <v/>
      </c>
      <c r="G3204" t="str">
        <f>IFERROR(LOOKUP(Sheet4!G5018,Sheet2!A:A,Sheet2!B:B),"")</f>
        <v/>
      </c>
    </row>
    <row r="3205" spans="1:7">
      <c r="A3205">
        <f>IFERROR(Sheet4!A5019,"")</f>
        <v>0</v>
      </c>
      <c r="B3205">
        <f>IFERROR(Sheet4!B5019,"")</f>
        <v>0</v>
      </c>
      <c r="C3205">
        <f>IFERROR(Sheet4!C5452,"")</f>
        <v>0</v>
      </c>
      <c r="E3205" t="str">
        <f>IFERROR(LOOKUP(Sheet4!G5019,Sheet3!A:A,Sheet3!C:C),"")</f>
        <v/>
      </c>
      <c r="G3205" t="str">
        <f>IFERROR(LOOKUP(Sheet4!G5019,Sheet2!A:A,Sheet2!B:B),"")</f>
        <v/>
      </c>
    </row>
    <row r="3206" spans="1:7">
      <c r="A3206">
        <f>IFERROR(Sheet4!A5020,"")</f>
        <v>0</v>
      </c>
      <c r="B3206">
        <f>IFERROR(Sheet4!B5020,"")</f>
        <v>0</v>
      </c>
      <c r="C3206">
        <f>IFERROR(Sheet4!C5453,"")</f>
        <v>0</v>
      </c>
      <c r="E3206" t="str">
        <f>IFERROR(LOOKUP(Sheet4!G5020,Sheet3!A:A,Sheet3!C:C),"")</f>
        <v/>
      </c>
      <c r="G3206" t="str">
        <f>IFERROR(LOOKUP(Sheet4!G5020,Sheet2!A:A,Sheet2!B:B),"")</f>
        <v/>
      </c>
    </row>
    <row r="3207" spans="1:7">
      <c r="A3207">
        <f>IFERROR(Sheet4!A5021,"")</f>
        <v>0</v>
      </c>
      <c r="B3207">
        <f>IFERROR(Sheet4!B5021,"")</f>
        <v>0</v>
      </c>
      <c r="C3207">
        <f>IFERROR(Sheet4!C5454,"")</f>
        <v>0</v>
      </c>
      <c r="E3207" t="str">
        <f>IFERROR(LOOKUP(Sheet4!G5021,Sheet3!A:A,Sheet3!C:C),"")</f>
        <v/>
      </c>
      <c r="G3207" t="str">
        <f>IFERROR(LOOKUP(Sheet4!G5021,Sheet2!A:A,Sheet2!B:B),"")</f>
        <v/>
      </c>
    </row>
    <row r="3208" spans="1:7">
      <c r="A3208">
        <f>IFERROR(Sheet4!A5022,"")</f>
        <v>0</v>
      </c>
      <c r="B3208">
        <f>IFERROR(Sheet4!B5022,"")</f>
        <v>0</v>
      </c>
      <c r="C3208">
        <f>IFERROR(Sheet4!C5455,"")</f>
        <v>0</v>
      </c>
      <c r="E3208" t="str">
        <f>IFERROR(LOOKUP(Sheet4!G5022,Sheet3!A:A,Sheet3!C:C),"")</f>
        <v/>
      </c>
      <c r="G3208" t="str">
        <f>IFERROR(LOOKUP(Sheet4!G5022,Sheet2!A:A,Sheet2!B:B),"")</f>
        <v/>
      </c>
    </row>
    <row r="3209" spans="1:7">
      <c r="A3209">
        <f>IFERROR(Sheet4!A5023,"")</f>
        <v>0</v>
      </c>
      <c r="B3209">
        <f>IFERROR(Sheet4!B5023,"")</f>
        <v>0</v>
      </c>
      <c r="C3209">
        <f>IFERROR(Sheet4!C5456,"")</f>
        <v>0</v>
      </c>
      <c r="E3209" t="str">
        <f>IFERROR(LOOKUP(Sheet4!G5023,Sheet3!A:A,Sheet3!C:C),"")</f>
        <v/>
      </c>
      <c r="G3209" t="str">
        <f>IFERROR(LOOKUP(Sheet4!G5023,Sheet2!A:A,Sheet2!B:B),"")</f>
        <v/>
      </c>
    </row>
    <row r="3210" spans="1:7">
      <c r="A3210">
        <f>IFERROR(Sheet4!A5024,"")</f>
        <v>0</v>
      </c>
      <c r="B3210">
        <f>IFERROR(Sheet4!B5024,"")</f>
        <v>0</v>
      </c>
      <c r="C3210">
        <f>IFERROR(Sheet4!C5457,"")</f>
        <v>0</v>
      </c>
      <c r="E3210" t="str">
        <f>IFERROR(LOOKUP(Sheet4!G5024,Sheet3!A:A,Sheet3!C:C),"")</f>
        <v/>
      </c>
      <c r="G3210" t="str">
        <f>IFERROR(LOOKUP(Sheet4!G5024,Sheet2!A:A,Sheet2!B:B),"")</f>
        <v/>
      </c>
    </row>
    <row r="3211" spans="1:7">
      <c r="A3211">
        <f>IFERROR(Sheet4!A5025,"")</f>
        <v>0</v>
      </c>
      <c r="B3211">
        <f>IFERROR(Sheet4!B5025,"")</f>
        <v>0</v>
      </c>
      <c r="C3211">
        <f>IFERROR(Sheet4!C5458,"")</f>
        <v>0</v>
      </c>
      <c r="E3211" t="str">
        <f>IFERROR(LOOKUP(Sheet4!G5025,Sheet3!A:A,Sheet3!C:C),"")</f>
        <v/>
      </c>
      <c r="G3211" t="str">
        <f>IFERROR(LOOKUP(Sheet4!G5025,Sheet2!A:A,Sheet2!B:B),"")</f>
        <v/>
      </c>
    </row>
    <row r="3212" spans="1:7">
      <c r="A3212">
        <f>IFERROR(Sheet4!A5026,"")</f>
        <v>0</v>
      </c>
      <c r="B3212">
        <f>IFERROR(Sheet4!B5026,"")</f>
        <v>0</v>
      </c>
      <c r="C3212">
        <f>IFERROR(Sheet4!C5459,"")</f>
        <v>0</v>
      </c>
      <c r="E3212" t="str">
        <f>IFERROR(LOOKUP(Sheet4!G5026,Sheet3!A:A,Sheet3!C:C),"")</f>
        <v/>
      </c>
      <c r="G3212" t="str">
        <f>IFERROR(LOOKUP(Sheet4!G5026,Sheet2!A:A,Sheet2!B:B),"")</f>
        <v/>
      </c>
    </row>
    <row r="3213" spans="1:7">
      <c r="A3213">
        <f>IFERROR(Sheet4!A5027,"")</f>
        <v>0</v>
      </c>
      <c r="B3213">
        <f>IFERROR(Sheet4!B5027,"")</f>
        <v>0</v>
      </c>
      <c r="C3213">
        <f>IFERROR(Sheet4!C5460,"")</f>
        <v>0</v>
      </c>
      <c r="E3213" t="str">
        <f>IFERROR(LOOKUP(Sheet4!G5027,Sheet3!A:A,Sheet3!C:C),"")</f>
        <v/>
      </c>
      <c r="G3213" t="str">
        <f>IFERROR(LOOKUP(Sheet4!G5027,Sheet2!A:A,Sheet2!B:B),"")</f>
        <v/>
      </c>
    </row>
    <row r="3214" spans="1:7">
      <c r="A3214">
        <f>IFERROR(Sheet4!A5028,"")</f>
        <v>0</v>
      </c>
      <c r="B3214">
        <f>IFERROR(Sheet4!B5028,"")</f>
        <v>0</v>
      </c>
      <c r="C3214">
        <f>IFERROR(Sheet4!C5461,"")</f>
        <v>0</v>
      </c>
      <c r="E3214" t="str">
        <f>IFERROR(LOOKUP(Sheet4!G5028,Sheet3!A:A,Sheet3!C:C),"")</f>
        <v/>
      </c>
      <c r="G3214" t="str">
        <f>IFERROR(LOOKUP(Sheet4!G5028,Sheet2!A:A,Sheet2!B:B),"")</f>
        <v/>
      </c>
    </row>
    <row r="3215" spans="1:7">
      <c r="A3215">
        <f>IFERROR(Sheet4!A5029,"")</f>
        <v>0</v>
      </c>
      <c r="B3215">
        <f>IFERROR(Sheet4!B5029,"")</f>
        <v>0</v>
      </c>
      <c r="C3215">
        <f>IFERROR(Sheet4!C5462,"")</f>
        <v>0</v>
      </c>
      <c r="E3215" t="str">
        <f>IFERROR(LOOKUP(Sheet4!G5029,Sheet3!A:A,Sheet3!C:C),"")</f>
        <v/>
      </c>
      <c r="G3215" t="str">
        <f>IFERROR(LOOKUP(Sheet4!G5029,Sheet2!A:A,Sheet2!B:B),"")</f>
        <v/>
      </c>
    </row>
    <row r="3216" spans="1:7">
      <c r="A3216">
        <f>IFERROR(Sheet4!A5030,"")</f>
        <v>0</v>
      </c>
      <c r="B3216">
        <f>IFERROR(Sheet4!B5030,"")</f>
        <v>0</v>
      </c>
      <c r="C3216">
        <f>IFERROR(Sheet4!C5463,"")</f>
        <v>0</v>
      </c>
      <c r="E3216" t="str">
        <f>IFERROR(LOOKUP(Sheet4!G5030,Sheet3!A:A,Sheet3!C:C),"")</f>
        <v/>
      </c>
      <c r="G3216" t="str">
        <f>IFERROR(LOOKUP(Sheet4!G5030,Sheet2!A:A,Sheet2!B:B),"")</f>
        <v/>
      </c>
    </row>
    <row r="3217" spans="1:7">
      <c r="A3217">
        <f>IFERROR(Sheet4!A5031,"")</f>
        <v>0</v>
      </c>
      <c r="B3217">
        <f>IFERROR(Sheet4!B5031,"")</f>
        <v>0</v>
      </c>
      <c r="C3217">
        <f>IFERROR(Sheet4!C5464,"")</f>
        <v>0</v>
      </c>
      <c r="E3217" t="str">
        <f>IFERROR(LOOKUP(Sheet4!G5031,Sheet3!A:A,Sheet3!C:C),"")</f>
        <v/>
      </c>
      <c r="G3217" t="str">
        <f>IFERROR(LOOKUP(Sheet4!G5031,Sheet2!A:A,Sheet2!B:B),"")</f>
        <v/>
      </c>
    </row>
    <row r="3218" spans="1:7">
      <c r="A3218">
        <f>IFERROR(Sheet4!A5032,"")</f>
        <v>0</v>
      </c>
      <c r="B3218">
        <f>IFERROR(Sheet4!B5032,"")</f>
        <v>0</v>
      </c>
      <c r="C3218">
        <f>IFERROR(Sheet4!C5465,"")</f>
        <v>0</v>
      </c>
      <c r="E3218" t="str">
        <f>IFERROR(LOOKUP(Sheet4!G5032,Sheet3!A:A,Sheet3!C:C),"")</f>
        <v/>
      </c>
      <c r="G3218" t="str">
        <f>IFERROR(LOOKUP(Sheet4!G5032,Sheet2!A:A,Sheet2!B:B),"")</f>
        <v/>
      </c>
    </row>
    <row r="3219" spans="1:7">
      <c r="A3219">
        <f>IFERROR(Sheet4!A5033,"")</f>
        <v>0</v>
      </c>
      <c r="B3219">
        <f>IFERROR(Sheet4!B5033,"")</f>
        <v>0</v>
      </c>
      <c r="C3219">
        <f>IFERROR(Sheet4!C5466,"")</f>
        <v>0</v>
      </c>
      <c r="E3219" t="str">
        <f>IFERROR(LOOKUP(Sheet4!G5033,Sheet3!A:A,Sheet3!C:C),"")</f>
        <v/>
      </c>
      <c r="G3219" t="str">
        <f>IFERROR(LOOKUP(Sheet4!G5033,Sheet2!A:A,Sheet2!B:B),"")</f>
        <v/>
      </c>
    </row>
    <row r="3220" spans="1:7">
      <c r="A3220">
        <f>IFERROR(Sheet4!A5034,"")</f>
        <v>0</v>
      </c>
      <c r="B3220">
        <f>IFERROR(Sheet4!B5034,"")</f>
        <v>0</v>
      </c>
      <c r="C3220">
        <f>IFERROR(Sheet4!C5467,"")</f>
        <v>0</v>
      </c>
      <c r="E3220" t="str">
        <f>IFERROR(LOOKUP(Sheet4!G5034,Sheet3!A:A,Sheet3!C:C),"")</f>
        <v/>
      </c>
      <c r="G3220" t="str">
        <f>IFERROR(LOOKUP(Sheet4!G5034,Sheet2!A:A,Sheet2!B:B),"")</f>
        <v/>
      </c>
    </row>
    <row r="3221" spans="1:7">
      <c r="A3221">
        <f>IFERROR(Sheet4!A5035,"")</f>
        <v>0</v>
      </c>
      <c r="B3221">
        <f>IFERROR(Sheet4!B5035,"")</f>
        <v>0</v>
      </c>
      <c r="C3221">
        <f>IFERROR(Sheet4!C5468,"")</f>
        <v>0</v>
      </c>
      <c r="E3221" t="str">
        <f>IFERROR(LOOKUP(Sheet4!G5035,Sheet3!A:A,Sheet3!C:C),"")</f>
        <v/>
      </c>
      <c r="G3221" t="str">
        <f>IFERROR(LOOKUP(Sheet4!G5035,Sheet2!A:A,Sheet2!B:B),"")</f>
        <v/>
      </c>
    </row>
    <row r="3222" spans="1:7">
      <c r="A3222">
        <f>IFERROR(Sheet4!A5036,"")</f>
        <v>0</v>
      </c>
      <c r="B3222">
        <f>IFERROR(Sheet4!B5036,"")</f>
        <v>0</v>
      </c>
      <c r="C3222">
        <f>IFERROR(Sheet4!C5469,"")</f>
        <v>0</v>
      </c>
      <c r="E3222" t="str">
        <f>IFERROR(LOOKUP(Sheet4!G5036,Sheet3!A:A,Sheet3!C:C),"")</f>
        <v/>
      </c>
      <c r="G3222" t="str">
        <f>IFERROR(LOOKUP(Sheet4!G5036,Sheet2!A:A,Sheet2!B:B),"")</f>
        <v/>
      </c>
    </row>
    <row r="3223" spans="1:7">
      <c r="A3223">
        <f>IFERROR(Sheet4!A5037,"")</f>
        <v>0</v>
      </c>
      <c r="B3223">
        <f>IFERROR(Sheet4!B5037,"")</f>
        <v>0</v>
      </c>
      <c r="C3223">
        <f>IFERROR(Sheet4!C5470,"")</f>
        <v>0</v>
      </c>
      <c r="E3223" t="str">
        <f>IFERROR(LOOKUP(Sheet4!G5037,Sheet3!A:A,Sheet3!C:C),"")</f>
        <v/>
      </c>
      <c r="G3223" t="str">
        <f>IFERROR(LOOKUP(Sheet4!G5037,Sheet2!A:A,Sheet2!B:B),"")</f>
        <v/>
      </c>
    </row>
    <row r="3224" spans="1:7">
      <c r="A3224">
        <f>IFERROR(Sheet4!A5038,"")</f>
        <v>0</v>
      </c>
      <c r="B3224">
        <f>IFERROR(Sheet4!B5038,"")</f>
        <v>0</v>
      </c>
      <c r="C3224">
        <f>IFERROR(Sheet4!C5471,"")</f>
        <v>0</v>
      </c>
      <c r="E3224" t="str">
        <f>IFERROR(LOOKUP(Sheet4!G5038,Sheet3!A:A,Sheet3!C:C),"")</f>
        <v/>
      </c>
      <c r="G3224" t="str">
        <f>IFERROR(LOOKUP(Sheet4!G5038,Sheet2!A:A,Sheet2!B:B),"")</f>
        <v/>
      </c>
    </row>
    <row r="3225" spans="1:7">
      <c r="A3225">
        <f>IFERROR(Sheet4!A5039,"")</f>
        <v>0</v>
      </c>
      <c r="B3225">
        <f>IFERROR(Sheet4!B5039,"")</f>
        <v>0</v>
      </c>
      <c r="C3225">
        <f>IFERROR(Sheet4!C5472,"")</f>
        <v>0</v>
      </c>
      <c r="E3225" t="str">
        <f>IFERROR(LOOKUP(Sheet4!G5039,Sheet3!A:A,Sheet3!C:C),"")</f>
        <v/>
      </c>
      <c r="G3225" t="str">
        <f>IFERROR(LOOKUP(Sheet4!G5039,Sheet2!A:A,Sheet2!B:B),"")</f>
        <v/>
      </c>
    </row>
    <row r="3226" spans="1:7">
      <c r="A3226">
        <f>IFERROR(Sheet4!A5040,"")</f>
        <v>0</v>
      </c>
      <c r="B3226">
        <f>IFERROR(Sheet4!B5040,"")</f>
        <v>0</v>
      </c>
      <c r="C3226">
        <f>IFERROR(Sheet4!C5473,"")</f>
        <v>0</v>
      </c>
      <c r="E3226" t="str">
        <f>IFERROR(LOOKUP(Sheet4!G5040,Sheet3!A:A,Sheet3!C:C),"")</f>
        <v/>
      </c>
      <c r="G3226" t="str">
        <f>IFERROR(LOOKUP(Sheet4!G5040,Sheet2!A:A,Sheet2!B:B),"")</f>
        <v/>
      </c>
    </row>
    <row r="3227" spans="1:7">
      <c r="A3227">
        <f>IFERROR(Sheet4!A5041,"")</f>
        <v>0</v>
      </c>
      <c r="B3227">
        <f>IFERROR(Sheet4!B5041,"")</f>
        <v>0</v>
      </c>
      <c r="C3227">
        <f>IFERROR(Sheet4!C5474,"")</f>
        <v>0</v>
      </c>
      <c r="E3227" t="str">
        <f>IFERROR(LOOKUP(Sheet4!G5041,Sheet3!A:A,Sheet3!C:C),"")</f>
        <v/>
      </c>
      <c r="G3227" t="str">
        <f>IFERROR(LOOKUP(Sheet4!G5041,Sheet2!A:A,Sheet2!B:B),"")</f>
        <v/>
      </c>
    </row>
    <row r="3228" spans="1:7">
      <c r="A3228">
        <f>IFERROR(Sheet4!A5042,"")</f>
        <v>0</v>
      </c>
      <c r="B3228">
        <f>IFERROR(Sheet4!B5042,"")</f>
        <v>0</v>
      </c>
      <c r="C3228">
        <f>IFERROR(Sheet4!C5475,"")</f>
        <v>0</v>
      </c>
      <c r="E3228" t="str">
        <f>IFERROR(LOOKUP(Sheet4!G5042,Sheet3!A:A,Sheet3!C:C),"")</f>
        <v/>
      </c>
      <c r="G3228" t="str">
        <f>IFERROR(LOOKUP(Sheet4!G5042,Sheet2!A:A,Sheet2!B:B),"")</f>
        <v/>
      </c>
    </row>
    <row r="3229" spans="1:7">
      <c r="A3229">
        <f>IFERROR(Sheet4!A5043,"")</f>
        <v>0</v>
      </c>
      <c r="B3229">
        <f>IFERROR(Sheet4!B5043,"")</f>
        <v>0</v>
      </c>
      <c r="C3229">
        <f>IFERROR(Sheet4!C5476,"")</f>
        <v>0</v>
      </c>
      <c r="E3229" t="str">
        <f>IFERROR(LOOKUP(Sheet4!G5043,Sheet3!A:A,Sheet3!C:C),"")</f>
        <v/>
      </c>
      <c r="G3229" t="str">
        <f>IFERROR(LOOKUP(Sheet4!G5043,Sheet2!A:A,Sheet2!B:B),"")</f>
        <v/>
      </c>
    </row>
    <row r="3230" spans="1:7">
      <c r="A3230">
        <f>IFERROR(Sheet4!A5044,"")</f>
        <v>0</v>
      </c>
      <c r="B3230">
        <f>IFERROR(Sheet4!B5044,"")</f>
        <v>0</v>
      </c>
      <c r="C3230">
        <f>IFERROR(Sheet4!C5477,"")</f>
        <v>0</v>
      </c>
      <c r="E3230" t="str">
        <f>IFERROR(LOOKUP(Sheet4!G5044,Sheet3!A:A,Sheet3!C:C),"")</f>
        <v/>
      </c>
      <c r="G3230" t="str">
        <f>IFERROR(LOOKUP(Sheet4!G5044,Sheet2!A:A,Sheet2!B:B),"")</f>
        <v/>
      </c>
    </row>
    <row r="3231" spans="1:7">
      <c r="A3231">
        <f>IFERROR(Sheet4!A5045,"")</f>
        <v>0</v>
      </c>
      <c r="B3231">
        <f>IFERROR(Sheet4!B5045,"")</f>
        <v>0</v>
      </c>
      <c r="C3231">
        <f>IFERROR(Sheet4!C5478,"")</f>
        <v>0</v>
      </c>
      <c r="E3231" t="str">
        <f>IFERROR(LOOKUP(Sheet4!G5045,Sheet3!A:A,Sheet3!C:C),"")</f>
        <v/>
      </c>
      <c r="G3231" t="str">
        <f>IFERROR(LOOKUP(Sheet4!G5045,Sheet2!A:A,Sheet2!B:B),"")</f>
        <v/>
      </c>
    </row>
    <row r="3232" spans="1:7">
      <c r="A3232">
        <f>IFERROR(Sheet4!A5046,"")</f>
        <v>0</v>
      </c>
      <c r="B3232">
        <f>IFERROR(Sheet4!B5046,"")</f>
        <v>0</v>
      </c>
      <c r="C3232">
        <f>IFERROR(Sheet4!C5479,"")</f>
        <v>0</v>
      </c>
      <c r="E3232" t="str">
        <f>IFERROR(LOOKUP(Sheet4!G5046,Sheet3!A:A,Sheet3!C:C),"")</f>
        <v/>
      </c>
      <c r="G3232" t="str">
        <f>IFERROR(LOOKUP(Sheet4!G5046,Sheet2!A:A,Sheet2!B:B),"")</f>
        <v/>
      </c>
    </row>
    <row r="3233" spans="1:7">
      <c r="A3233">
        <f>IFERROR(Sheet4!A5047,"")</f>
        <v>0</v>
      </c>
      <c r="B3233">
        <f>IFERROR(Sheet4!B5047,"")</f>
        <v>0</v>
      </c>
      <c r="C3233">
        <f>IFERROR(Sheet4!C5480,"")</f>
        <v>0</v>
      </c>
      <c r="E3233" t="str">
        <f>IFERROR(LOOKUP(Sheet4!G5047,Sheet3!A:A,Sheet3!C:C),"")</f>
        <v/>
      </c>
      <c r="G3233" t="str">
        <f>IFERROR(LOOKUP(Sheet4!G5047,Sheet2!A:A,Sheet2!B:B),"")</f>
        <v/>
      </c>
    </row>
    <row r="3234" spans="1:7">
      <c r="A3234">
        <f>IFERROR(Sheet4!A5048,"")</f>
        <v>0</v>
      </c>
      <c r="B3234">
        <f>IFERROR(Sheet4!B5048,"")</f>
        <v>0</v>
      </c>
      <c r="C3234">
        <f>IFERROR(Sheet4!C5481,"")</f>
        <v>0</v>
      </c>
      <c r="E3234" t="str">
        <f>IFERROR(LOOKUP(Sheet4!G5048,Sheet3!A:A,Sheet3!C:C),"")</f>
        <v/>
      </c>
      <c r="G3234" t="str">
        <f>IFERROR(LOOKUP(Sheet4!G5048,Sheet2!A:A,Sheet2!B:B),"")</f>
        <v/>
      </c>
    </row>
    <row r="3235" spans="1:7">
      <c r="A3235">
        <f>IFERROR(Sheet4!A5049,"")</f>
        <v>0</v>
      </c>
      <c r="B3235">
        <f>IFERROR(Sheet4!B5049,"")</f>
        <v>0</v>
      </c>
      <c r="C3235">
        <f>IFERROR(Sheet4!C5482,"")</f>
        <v>0</v>
      </c>
      <c r="E3235" t="str">
        <f>IFERROR(LOOKUP(Sheet4!G5049,Sheet3!A:A,Sheet3!C:C),"")</f>
        <v/>
      </c>
      <c r="G3235" t="str">
        <f>IFERROR(LOOKUP(Sheet4!G5049,Sheet2!A:A,Sheet2!B:B),"")</f>
        <v/>
      </c>
    </row>
    <row r="3236" spans="1:7">
      <c r="A3236">
        <f>IFERROR(Sheet4!A5050,"")</f>
        <v>0</v>
      </c>
      <c r="B3236">
        <f>IFERROR(Sheet4!B5050,"")</f>
        <v>0</v>
      </c>
      <c r="C3236">
        <f>IFERROR(Sheet4!C5483,"")</f>
        <v>0</v>
      </c>
      <c r="E3236" t="str">
        <f>IFERROR(LOOKUP(Sheet4!G5050,Sheet3!A:A,Sheet3!C:C),"")</f>
        <v/>
      </c>
      <c r="G3236" t="str">
        <f>IFERROR(LOOKUP(Sheet4!G5050,Sheet2!A:A,Sheet2!B:B),"")</f>
        <v/>
      </c>
    </row>
    <row r="3237" spans="1:7">
      <c r="A3237">
        <f>IFERROR(Sheet4!A5051,"")</f>
        <v>0</v>
      </c>
      <c r="B3237">
        <f>IFERROR(Sheet4!B5051,"")</f>
        <v>0</v>
      </c>
      <c r="C3237">
        <f>IFERROR(Sheet4!C5484,"")</f>
        <v>0</v>
      </c>
      <c r="E3237" t="str">
        <f>IFERROR(LOOKUP(Sheet4!G5051,Sheet3!A:A,Sheet3!C:C),"")</f>
        <v/>
      </c>
      <c r="G3237" t="str">
        <f>IFERROR(LOOKUP(Sheet4!G5051,Sheet2!A:A,Sheet2!B:B),"")</f>
        <v/>
      </c>
    </row>
    <row r="3238" spans="1:7">
      <c r="A3238">
        <f>IFERROR(Sheet4!A5052,"")</f>
        <v>0</v>
      </c>
      <c r="B3238">
        <f>IFERROR(Sheet4!B5052,"")</f>
        <v>0</v>
      </c>
      <c r="C3238">
        <f>IFERROR(Sheet4!C5485,"")</f>
        <v>0</v>
      </c>
      <c r="E3238" t="str">
        <f>IFERROR(LOOKUP(Sheet4!G5052,Sheet3!A:A,Sheet3!C:C),"")</f>
        <v/>
      </c>
      <c r="G3238" t="str">
        <f>IFERROR(LOOKUP(Sheet4!G5052,Sheet2!A:A,Sheet2!B:B),"")</f>
        <v/>
      </c>
    </row>
    <row r="3239" spans="1:7">
      <c r="A3239">
        <f>IFERROR(Sheet4!A5053,"")</f>
        <v>0</v>
      </c>
      <c r="B3239">
        <f>IFERROR(Sheet4!B5053,"")</f>
        <v>0</v>
      </c>
      <c r="C3239">
        <f>IFERROR(Sheet4!C5486,"")</f>
        <v>0</v>
      </c>
      <c r="E3239" t="str">
        <f>IFERROR(LOOKUP(Sheet4!G5053,Sheet3!A:A,Sheet3!C:C),"")</f>
        <v/>
      </c>
      <c r="G3239" t="str">
        <f>IFERROR(LOOKUP(Sheet4!G5053,Sheet2!A:A,Sheet2!B:B),"")</f>
        <v/>
      </c>
    </row>
    <row r="3240" spans="1:7">
      <c r="A3240">
        <f>IFERROR(Sheet4!A5054,"")</f>
        <v>0</v>
      </c>
      <c r="B3240">
        <f>IFERROR(Sheet4!B5054,"")</f>
        <v>0</v>
      </c>
      <c r="C3240">
        <f>IFERROR(Sheet4!C5487,"")</f>
        <v>0</v>
      </c>
      <c r="E3240" t="str">
        <f>IFERROR(LOOKUP(Sheet4!G5054,Sheet3!A:A,Sheet3!C:C),"")</f>
        <v/>
      </c>
      <c r="G3240" t="str">
        <f>IFERROR(LOOKUP(Sheet4!G5054,Sheet2!A:A,Sheet2!B:B),"")</f>
        <v/>
      </c>
    </row>
    <row r="3241" spans="1:7">
      <c r="A3241">
        <f>IFERROR(Sheet4!A5055,"")</f>
        <v>0</v>
      </c>
      <c r="B3241">
        <f>IFERROR(Sheet4!B5055,"")</f>
        <v>0</v>
      </c>
      <c r="C3241">
        <f>IFERROR(Sheet4!C5488,"")</f>
        <v>0</v>
      </c>
      <c r="E3241" t="str">
        <f>IFERROR(LOOKUP(Sheet4!G5055,Sheet3!A:A,Sheet3!C:C),"")</f>
        <v/>
      </c>
      <c r="G3241" t="str">
        <f>IFERROR(LOOKUP(Sheet4!G5055,Sheet2!A:A,Sheet2!B:B),"")</f>
        <v/>
      </c>
    </row>
    <row r="3242" spans="1:7">
      <c r="A3242">
        <f>IFERROR(Sheet4!A5056,"")</f>
        <v>0</v>
      </c>
      <c r="B3242">
        <f>IFERROR(Sheet4!B5056,"")</f>
        <v>0</v>
      </c>
      <c r="C3242">
        <f>IFERROR(Sheet4!C5489,"")</f>
        <v>0</v>
      </c>
      <c r="E3242" t="str">
        <f>IFERROR(LOOKUP(Sheet4!G5056,Sheet3!A:A,Sheet3!C:C),"")</f>
        <v/>
      </c>
      <c r="G3242" t="str">
        <f>IFERROR(LOOKUP(Sheet4!G5056,Sheet2!A:A,Sheet2!B:B),"")</f>
        <v/>
      </c>
    </row>
    <row r="3243" spans="1:7">
      <c r="A3243">
        <f>IFERROR(Sheet4!A5057,"")</f>
        <v>0</v>
      </c>
      <c r="B3243">
        <f>IFERROR(Sheet4!B5057,"")</f>
        <v>0</v>
      </c>
      <c r="C3243">
        <f>IFERROR(Sheet4!C5490,"")</f>
        <v>0</v>
      </c>
      <c r="E3243" t="str">
        <f>IFERROR(LOOKUP(Sheet4!G5057,Sheet3!A:A,Sheet3!C:C),"")</f>
        <v/>
      </c>
      <c r="G3243" t="str">
        <f>IFERROR(LOOKUP(Sheet4!G5057,Sheet2!A:A,Sheet2!B:B),"")</f>
        <v/>
      </c>
    </row>
    <row r="3244" spans="1:7">
      <c r="A3244">
        <f>IFERROR(Sheet4!A5058,"")</f>
        <v>0</v>
      </c>
      <c r="B3244">
        <f>IFERROR(Sheet4!B5058,"")</f>
        <v>0</v>
      </c>
      <c r="C3244">
        <f>IFERROR(Sheet4!C5491,"")</f>
        <v>0</v>
      </c>
      <c r="E3244" t="str">
        <f>IFERROR(LOOKUP(Sheet4!G5058,Sheet3!A:A,Sheet3!C:C),"")</f>
        <v/>
      </c>
      <c r="G3244" t="str">
        <f>IFERROR(LOOKUP(Sheet4!G5058,Sheet2!A:A,Sheet2!B:B),"")</f>
        <v/>
      </c>
    </row>
    <row r="3245" spans="1:7">
      <c r="A3245">
        <f>IFERROR(Sheet4!A5059,"")</f>
        <v>0</v>
      </c>
      <c r="B3245">
        <f>IFERROR(Sheet4!B5059,"")</f>
        <v>0</v>
      </c>
      <c r="C3245">
        <f>IFERROR(Sheet4!C5492,"")</f>
        <v>0</v>
      </c>
      <c r="E3245" t="str">
        <f>IFERROR(LOOKUP(Sheet4!G5059,Sheet3!A:A,Sheet3!C:C),"")</f>
        <v/>
      </c>
      <c r="G3245" t="str">
        <f>IFERROR(LOOKUP(Sheet4!G5059,Sheet2!A:A,Sheet2!B:B),"")</f>
        <v/>
      </c>
    </row>
    <row r="3246" spans="1:7">
      <c r="A3246">
        <f>IFERROR(Sheet4!A5060,"")</f>
        <v>0</v>
      </c>
      <c r="B3246">
        <f>IFERROR(Sheet4!B5060,"")</f>
        <v>0</v>
      </c>
      <c r="C3246">
        <f>IFERROR(Sheet4!C5493,"")</f>
        <v>0</v>
      </c>
      <c r="E3246" t="str">
        <f>IFERROR(LOOKUP(Sheet4!G5060,Sheet3!A:A,Sheet3!C:C),"")</f>
        <v/>
      </c>
      <c r="G3246" t="str">
        <f>IFERROR(LOOKUP(Sheet4!G5060,Sheet2!A:A,Sheet2!B:B),"")</f>
        <v/>
      </c>
    </row>
    <row r="3247" spans="1:7">
      <c r="A3247">
        <f>IFERROR(Sheet4!A5061,"")</f>
        <v>0</v>
      </c>
      <c r="B3247">
        <f>IFERROR(Sheet4!B5061,"")</f>
        <v>0</v>
      </c>
      <c r="C3247">
        <f>IFERROR(Sheet4!C5494,"")</f>
        <v>0</v>
      </c>
      <c r="E3247" t="str">
        <f>IFERROR(LOOKUP(Sheet4!G5061,Sheet3!A:A,Sheet3!C:C),"")</f>
        <v/>
      </c>
      <c r="G3247" t="str">
        <f>IFERROR(LOOKUP(Sheet4!G5061,Sheet2!A:A,Sheet2!B:B),"")</f>
        <v/>
      </c>
    </row>
    <row r="3248" spans="1:7">
      <c r="A3248">
        <f>IFERROR(Sheet4!A5062,"")</f>
        <v>0</v>
      </c>
      <c r="B3248">
        <f>IFERROR(Sheet4!B5062,"")</f>
        <v>0</v>
      </c>
      <c r="C3248">
        <f>IFERROR(Sheet4!C5495,"")</f>
        <v>0</v>
      </c>
      <c r="E3248" t="str">
        <f>IFERROR(LOOKUP(Sheet4!G5062,Sheet3!A:A,Sheet3!C:C),"")</f>
        <v/>
      </c>
      <c r="G3248" t="str">
        <f>IFERROR(LOOKUP(Sheet4!G5062,Sheet2!A:A,Sheet2!B:B),"")</f>
        <v/>
      </c>
    </row>
    <row r="3249" spans="1:7">
      <c r="A3249">
        <f>IFERROR(Sheet4!A5063,"")</f>
        <v>0</v>
      </c>
      <c r="B3249">
        <f>IFERROR(Sheet4!B5063,"")</f>
        <v>0</v>
      </c>
      <c r="C3249">
        <f>IFERROR(Sheet4!C5496,"")</f>
        <v>0</v>
      </c>
      <c r="E3249" t="str">
        <f>IFERROR(LOOKUP(Sheet4!G5063,Sheet3!A:A,Sheet3!C:C),"")</f>
        <v/>
      </c>
      <c r="G3249" t="str">
        <f>IFERROR(LOOKUP(Sheet4!G5063,Sheet2!A:A,Sheet2!B:B),"")</f>
        <v/>
      </c>
    </row>
    <row r="3250" spans="1:7">
      <c r="A3250">
        <f>IFERROR(Sheet4!A5064,"")</f>
        <v>0</v>
      </c>
      <c r="B3250">
        <f>IFERROR(Sheet4!B5064,"")</f>
        <v>0</v>
      </c>
      <c r="C3250">
        <f>IFERROR(Sheet4!C5497,"")</f>
        <v>0</v>
      </c>
      <c r="E3250" t="str">
        <f>IFERROR(LOOKUP(Sheet4!G5064,Sheet3!A:A,Sheet3!C:C),"")</f>
        <v/>
      </c>
      <c r="G3250" t="str">
        <f>IFERROR(LOOKUP(Sheet4!G5064,Sheet2!A:A,Sheet2!B:B),"")</f>
        <v/>
      </c>
    </row>
    <row r="3251" spans="1:7">
      <c r="A3251">
        <f>IFERROR(Sheet4!A5065,"")</f>
        <v>0</v>
      </c>
      <c r="B3251">
        <f>IFERROR(Sheet4!B5065,"")</f>
        <v>0</v>
      </c>
      <c r="C3251">
        <f>IFERROR(Sheet4!C5498,"")</f>
        <v>0</v>
      </c>
      <c r="E3251" t="str">
        <f>IFERROR(LOOKUP(Sheet4!G5065,Sheet3!A:A,Sheet3!C:C),"")</f>
        <v/>
      </c>
      <c r="G3251" t="str">
        <f>IFERROR(LOOKUP(Sheet4!G5065,Sheet2!A:A,Sheet2!B:B),"")</f>
        <v/>
      </c>
    </row>
    <row r="3252" spans="1:7">
      <c r="A3252">
        <f>IFERROR(Sheet4!A5066,"")</f>
        <v>0</v>
      </c>
      <c r="B3252">
        <f>IFERROR(Sheet4!B5066,"")</f>
        <v>0</v>
      </c>
      <c r="C3252">
        <f>IFERROR(Sheet4!C5499,"")</f>
        <v>0</v>
      </c>
      <c r="E3252" t="str">
        <f>IFERROR(LOOKUP(Sheet4!G5066,Sheet3!A:A,Sheet3!C:C),"")</f>
        <v/>
      </c>
      <c r="G3252" t="str">
        <f>IFERROR(LOOKUP(Sheet4!G5066,Sheet2!A:A,Sheet2!B:B),"")</f>
        <v/>
      </c>
    </row>
    <row r="3253" spans="1:7">
      <c r="A3253">
        <f>IFERROR(Sheet4!A5067,"")</f>
        <v>0</v>
      </c>
      <c r="B3253">
        <f>IFERROR(Sheet4!B5067,"")</f>
        <v>0</v>
      </c>
      <c r="C3253">
        <f>IFERROR(Sheet4!C5500,"")</f>
        <v>0</v>
      </c>
      <c r="E3253" t="str">
        <f>IFERROR(LOOKUP(Sheet4!G5067,Sheet3!A:A,Sheet3!C:C),"")</f>
        <v/>
      </c>
      <c r="G3253" t="str">
        <f>IFERROR(LOOKUP(Sheet4!G5067,Sheet2!A:A,Sheet2!B:B),"")</f>
        <v/>
      </c>
    </row>
    <row r="3254" spans="1:7">
      <c r="A3254">
        <f>IFERROR(Sheet4!A5068,"")</f>
        <v>0</v>
      </c>
      <c r="B3254">
        <f>IFERROR(Sheet4!B5068,"")</f>
        <v>0</v>
      </c>
      <c r="C3254">
        <f>IFERROR(Sheet4!C5501,"")</f>
        <v>0</v>
      </c>
      <c r="E3254" t="str">
        <f>IFERROR(LOOKUP(Sheet4!G5068,Sheet3!A:A,Sheet3!C:C),"")</f>
        <v/>
      </c>
      <c r="G3254" t="str">
        <f>IFERROR(LOOKUP(Sheet4!G5068,Sheet2!A:A,Sheet2!B:B),"")</f>
        <v/>
      </c>
    </row>
    <row r="3255" spans="1:7">
      <c r="A3255">
        <f>IFERROR(Sheet4!A5069,"")</f>
        <v>0</v>
      </c>
      <c r="B3255">
        <f>IFERROR(Sheet4!B5069,"")</f>
        <v>0</v>
      </c>
      <c r="C3255">
        <f>IFERROR(Sheet4!C5502,"")</f>
        <v>0</v>
      </c>
      <c r="E3255" t="str">
        <f>IFERROR(LOOKUP(Sheet4!G5069,Sheet3!A:A,Sheet3!C:C),"")</f>
        <v/>
      </c>
      <c r="G3255" t="str">
        <f>IFERROR(LOOKUP(Sheet4!G5069,Sheet2!A:A,Sheet2!B:B),"")</f>
        <v/>
      </c>
    </row>
    <row r="3256" spans="1:7">
      <c r="A3256">
        <f>IFERROR(Sheet4!A5070,"")</f>
        <v>0</v>
      </c>
      <c r="B3256">
        <f>IFERROR(Sheet4!B5070,"")</f>
        <v>0</v>
      </c>
      <c r="C3256">
        <f>IFERROR(Sheet4!C5503,"")</f>
        <v>0</v>
      </c>
      <c r="E3256" t="str">
        <f>IFERROR(LOOKUP(Sheet4!G5070,Sheet3!A:A,Sheet3!C:C),"")</f>
        <v/>
      </c>
      <c r="G3256" t="str">
        <f>IFERROR(LOOKUP(Sheet4!G5070,Sheet2!A:A,Sheet2!B:B),"")</f>
        <v/>
      </c>
    </row>
    <row r="3257" spans="1:7">
      <c r="A3257">
        <f>IFERROR(Sheet4!A5071,"")</f>
        <v>0</v>
      </c>
      <c r="B3257">
        <f>IFERROR(Sheet4!B5071,"")</f>
        <v>0</v>
      </c>
      <c r="C3257">
        <f>IFERROR(Sheet4!C5504,"")</f>
        <v>0</v>
      </c>
      <c r="E3257" t="str">
        <f>IFERROR(LOOKUP(Sheet4!G5071,Sheet3!A:A,Sheet3!C:C),"")</f>
        <v/>
      </c>
      <c r="G3257" t="str">
        <f>IFERROR(LOOKUP(Sheet4!G5071,Sheet2!A:A,Sheet2!B:B),"")</f>
        <v/>
      </c>
    </row>
    <row r="3258" spans="1:7">
      <c r="A3258">
        <f>IFERROR(Sheet4!A5072,"")</f>
        <v>0</v>
      </c>
      <c r="B3258">
        <f>IFERROR(Sheet4!B5072,"")</f>
        <v>0</v>
      </c>
      <c r="C3258">
        <f>IFERROR(Sheet4!C5505,"")</f>
        <v>0</v>
      </c>
      <c r="E3258" t="str">
        <f>IFERROR(LOOKUP(Sheet4!G5072,Sheet3!A:A,Sheet3!C:C),"")</f>
        <v/>
      </c>
      <c r="G3258" t="str">
        <f>IFERROR(LOOKUP(Sheet4!G5072,Sheet2!A:A,Sheet2!B:B),"")</f>
        <v/>
      </c>
    </row>
    <row r="3259" spans="1:7">
      <c r="A3259">
        <f>IFERROR(Sheet4!A5073,"")</f>
        <v>0</v>
      </c>
      <c r="B3259">
        <f>IFERROR(Sheet4!B5073,"")</f>
        <v>0</v>
      </c>
      <c r="C3259">
        <f>IFERROR(Sheet4!C5506,"")</f>
        <v>0</v>
      </c>
      <c r="E3259" t="str">
        <f>IFERROR(LOOKUP(Sheet4!G5073,Sheet3!A:A,Sheet3!C:C),"")</f>
        <v/>
      </c>
      <c r="G3259" t="str">
        <f>IFERROR(LOOKUP(Sheet4!G5073,Sheet2!A:A,Sheet2!B:B),"")</f>
        <v/>
      </c>
    </row>
    <row r="3260" spans="1:7">
      <c r="A3260">
        <f>IFERROR(Sheet4!A5074,"")</f>
        <v>0</v>
      </c>
      <c r="B3260">
        <f>IFERROR(Sheet4!B5074,"")</f>
        <v>0</v>
      </c>
      <c r="C3260">
        <f>IFERROR(Sheet4!C5507,"")</f>
        <v>0</v>
      </c>
      <c r="E3260" t="str">
        <f>IFERROR(LOOKUP(Sheet4!G5074,Sheet3!A:A,Sheet3!C:C),"")</f>
        <v/>
      </c>
      <c r="G3260" t="str">
        <f>IFERROR(LOOKUP(Sheet4!G5074,Sheet2!A:A,Sheet2!B:B),"")</f>
        <v/>
      </c>
    </row>
    <row r="3261" spans="1:7">
      <c r="A3261">
        <f>IFERROR(Sheet4!A5075,"")</f>
        <v>0</v>
      </c>
      <c r="B3261">
        <f>IFERROR(Sheet4!B5075,"")</f>
        <v>0</v>
      </c>
      <c r="C3261">
        <f>IFERROR(Sheet4!C5508,"")</f>
        <v>0</v>
      </c>
      <c r="E3261" t="str">
        <f>IFERROR(LOOKUP(Sheet4!G5075,Sheet3!A:A,Sheet3!C:C),"")</f>
        <v/>
      </c>
      <c r="G3261" t="str">
        <f>IFERROR(LOOKUP(Sheet4!G5075,Sheet2!A:A,Sheet2!B:B),"")</f>
        <v/>
      </c>
    </row>
    <row r="3262" spans="1:7">
      <c r="A3262">
        <f>IFERROR(Sheet4!A5076,"")</f>
        <v>0</v>
      </c>
      <c r="B3262">
        <f>IFERROR(Sheet4!B5076,"")</f>
        <v>0</v>
      </c>
      <c r="C3262">
        <f>IFERROR(Sheet4!C5509,"")</f>
        <v>0</v>
      </c>
      <c r="E3262" t="str">
        <f>IFERROR(LOOKUP(Sheet4!G5076,Sheet3!A:A,Sheet3!C:C),"")</f>
        <v/>
      </c>
      <c r="G3262" t="str">
        <f>IFERROR(LOOKUP(Sheet4!G5076,Sheet2!A:A,Sheet2!B:B),"")</f>
        <v/>
      </c>
    </row>
    <row r="3263" spans="1:7">
      <c r="A3263">
        <f>IFERROR(Sheet4!A5077,"")</f>
        <v>0</v>
      </c>
      <c r="B3263">
        <f>IFERROR(Sheet4!B5077,"")</f>
        <v>0</v>
      </c>
      <c r="C3263">
        <f>IFERROR(Sheet4!C5510,"")</f>
        <v>0</v>
      </c>
      <c r="E3263" t="str">
        <f>IFERROR(LOOKUP(Sheet4!G5077,Sheet3!A:A,Sheet3!C:C),"")</f>
        <v/>
      </c>
      <c r="G3263" t="str">
        <f>IFERROR(LOOKUP(Sheet4!G5077,Sheet2!A:A,Sheet2!B:B),"")</f>
        <v/>
      </c>
    </row>
    <row r="3264" spans="1:7">
      <c r="A3264">
        <f>IFERROR(Sheet4!A5078,"")</f>
        <v>0</v>
      </c>
      <c r="B3264">
        <f>IFERROR(Sheet4!B5078,"")</f>
        <v>0</v>
      </c>
      <c r="C3264">
        <f>IFERROR(Sheet4!C5511,"")</f>
        <v>0</v>
      </c>
      <c r="E3264" t="str">
        <f>IFERROR(LOOKUP(Sheet4!G5078,Sheet3!A:A,Sheet3!C:C),"")</f>
        <v/>
      </c>
      <c r="G3264" t="str">
        <f>IFERROR(LOOKUP(Sheet4!G5078,Sheet2!A:A,Sheet2!B:B),"")</f>
        <v/>
      </c>
    </row>
    <row r="3265" spans="1:7">
      <c r="A3265">
        <f>IFERROR(Sheet4!A5079,"")</f>
        <v>0</v>
      </c>
      <c r="B3265">
        <f>IFERROR(Sheet4!B5079,"")</f>
        <v>0</v>
      </c>
      <c r="C3265">
        <f>IFERROR(Sheet4!C5512,"")</f>
        <v>0</v>
      </c>
      <c r="E3265" t="str">
        <f>IFERROR(LOOKUP(Sheet4!G5079,Sheet3!A:A,Sheet3!C:C),"")</f>
        <v/>
      </c>
      <c r="G3265" t="str">
        <f>IFERROR(LOOKUP(Sheet4!G5079,Sheet2!A:A,Sheet2!B:B),"")</f>
        <v/>
      </c>
    </row>
    <row r="3266" spans="1:7">
      <c r="A3266">
        <f>IFERROR(Sheet4!A5080,"")</f>
        <v>0</v>
      </c>
      <c r="B3266">
        <f>IFERROR(Sheet4!B5080,"")</f>
        <v>0</v>
      </c>
      <c r="C3266">
        <f>IFERROR(Sheet4!C5513,"")</f>
        <v>0</v>
      </c>
      <c r="E3266" t="str">
        <f>IFERROR(LOOKUP(Sheet4!G5080,Sheet3!A:A,Sheet3!C:C),"")</f>
        <v/>
      </c>
      <c r="G3266" t="str">
        <f>IFERROR(LOOKUP(Sheet4!G5080,Sheet2!A:A,Sheet2!B:B),"")</f>
        <v/>
      </c>
    </row>
    <row r="3267" spans="1:7">
      <c r="A3267">
        <f>IFERROR(Sheet4!A5081,"")</f>
        <v>0</v>
      </c>
      <c r="B3267">
        <f>IFERROR(Sheet4!B5081,"")</f>
        <v>0</v>
      </c>
      <c r="C3267">
        <f>IFERROR(Sheet4!C5514,"")</f>
        <v>0</v>
      </c>
      <c r="E3267" t="str">
        <f>IFERROR(LOOKUP(Sheet4!G5081,Sheet3!A:A,Sheet3!C:C),"")</f>
        <v/>
      </c>
      <c r="G3267" t="str">
        <f>IFERROR(LOOKUP(Sheet4!G5081,Sheet2!A:A,Sheet2!B:B),"")</f>
        <v/>
      </c>
    </row>
    <row r="3268" spans="1:7">
      <c r="A3268">
        <f>IFERROR(Sheet4!A5082,"")</f>
        <v>0</v>
      </c>
      <c r="B3268">
        <f>IFERROR(Sheet4!B5082,"")</f>
        <v>0</v>
      </c>
      <c r="C3268">
        <f>IFERROR(Sheet4!C5515,"")</f>
        <v>0</v>
      </c>
      <c r="E3268" t="str">
        <f>IFERROR(LOOKUP(Sheet4!G5082,Sheet3!A:A,Sheet3!C:C),"")</f>
        <v/>
      </c>
      <c r="G3268" t="str">
        <f>IFERROR(LOOKUP(Sheet4!G5082,Sheet2!A:A,Sheet2!B:B),"")</f>
        <v/>
      </c>
    </row>
    <row r="3269" spans="1:7">
      <c r="A3269">
        <f>IFERROR(Sheet4!A5083,"")</f>
        <v>0</v>
      </c>
      <c r="B3269">
        <f>IFERROR(Sheet4!B5083,"")</f>
        <v>0</v>
      </c>
      <c r="C3269">
        <f>IFERROR(Sheet4!C5516,"")</f>
        <v>0</v>
      </c>
      <c r="E3269" t="str">
        <f>IFERROR(LOOKUP(Sheet4!G5083,Sheet3!A:A,Sheet3!C:C),"")</f>
        <v/>
      </c>
      <c r="G3269" t="str">
        <f>IFERROR(LOOKUP(Sheet4!G5083,Sheet2!A:A,Sheet2!B:B),"")</f>
        <v/>
      </c>
    </row>
    <row r="3270" spans="1:7">
      <c r="A3270">
        <f>IFERROR(Sheet4!A5084,"")</f>
        <v>0</v>
      </c>
      <c r="B3270">
        <f>IFERROR(Sheet4!B5084,"")</f>
        <v>0</v>
      </c>
      <c r="C3270">
        <f>IFERROR(Sheet4!C5517,"")</f>
        <v>0</v>
      </c>
      <c r="E3270" t="str">
        <f>IFERROR(LOOKUP(Sheet4!G5084,Sheet3!A:A,Sheet3!C:C),"")</f>
        <v/>
      </c>
      <c r="G3270" t="str">
        <f>IFERROR(LOOKUP(Sheet4!G5084,Sheet2!A:A,Sheet2!B:B),"")</f>
        <v/>
      </c>
    </row>
    <row r="3271" spans="1:7">
      <c r="A3271">
        <f>IFERROR(Sheet4!A5085,"")</f>
        <v>0</v>
      </c>
      <c r="B3271">
        <f>IFERROR(Sheet4!B5085,"")</f>
        <v>0</v>
      </c>
      <c r="C3271">
        <f>IFERROR(Sheet4!C5518,"")</f>
        <v>0</v>
      </c>
      <c r="E3271" t="str">
        <f>IFERROR(LOOKUP(Sheet4!G5085,Sheet3!A:A,Sheet3!C:C),"")</f>
        <v/>
      </c>
      <c r="G3271" t="str">
        <f>IFERROR(LOOKUP(Sheet4!G5085,Sheet2!A:A,Sheet2!B:B),"")</f>
        <v/>
      </c>
    </row>
    <row r="3272" spans="1:7">
      <c r="A3272">
        <f>IFERROR(Sheet4!A5086,"")</f>
        <v>0</v>
      </c>
      <c r="B3272">
        <f>IFERROR(Sheet4!B5086,"")</f>
        <v>0</v>
      </c>
      <c r="C3272">
        <f>IFERROR(Sheet4!C5519,"")</f>
        <v>0</v>
      </c>
      <c r="E3272" t="str">
        <f>IFERROR(LOOKUP(Sheet4!G5086,Sheet3!A:A,Sheet3!C:C),"")</f>
        <v/>
      </c>
      <c r="G3272" t="str">
        <f>IFERROR(LOOKUP(Sheet4!G5086,Sheet2!A:A,Sheet2!B:B),"")</f>
        <v/>
      </c>
    </row>
    <row r="3273" spans="1:7">
      <c r="A3273">
        <f>IFERROR(Sheet4!A5087,"")</f>
        <v>0</v>
      </c>
      <c r="B3273">
        <f>IFERROR(Sheet4!B5087,"")</f>
        <v>0</v>
      </c>
      <c r="C3273">
        <f>IFERROR(Sheet4!C5520,"")</f>
        <v>0</v>
      </c>
      <c r="E3273" t="str">
        <f>IFERROR(LOOKUP(Sheet4!G5087,Sheet3!A:A,Sheet3!C:C),"")</f>
        <v/>
      </c>
      <c r="G3273" t="str">
        <f>IFERROR(LOOKUP(Sheet4!G5087,Sheet2!A:A,Sheet2!B:B),"")</f>
        <v/>
      </c>
    </row>
    <row r="3274" spans="1:7">
      <c r="A3274">
        <f>IFERROR(Sheet4!A5088,"")</f>
        <v>0</v>
      </c>
      <c r="B3274">
        <f>IFERROR(Sheet4!B5088,"")</f>
        <v>0</v>
      </c>
      <c r="C3274">
        <f>IFERROR(Sheet4!C5521,"")</f>
        <v>0</v>
      </c>
      <c r="E3274" t="str">
        <f>IFERROR(LOOKUP(Sheet4!G5088,Sheet3!A:A,Sheet3!C:C),"")</f>
        <v/>
      </c>
      <c r="G3274" t="str">
        <f>IFERROR(LOOKUP(Sheet4!G5088,Sheet2!A:A,Sheet2!B:B),"")</f>
        <v/>
      </c>
    </row>
    <row r="3275" spans="1:7">
      <c r="A3275">
        <f>IFERROR(Sheet4!A5089,"")</f>
        <v>0</v>
      </c>
      <c r="B3275">
        <f>IFERROR(Sheet4!B5089,"")</f>
        <v>0</v>
      </c>
      <c r="C3275">
        <f>IFERROR(Sheet4!C5522,"")</f>
        <v>0</v>
      </c>
      <c r="E3275" t="str">
        <f>IFERROR(LOOKUP(Sheet4!G5089,Sheet3!A:A,Sheet3!C:C),"")</f>
        <v/>
      </c>
      <c r="G3275" t="str">
        <f>IFERROR(LOOKUP(Sheet4!G5089,Sheet2!A:A,Sheet2!B:B),"")</f>
        <v/>
      </c>
    </row>
    <row r="3276" spans="1:7">
      <c r="A3276">
        <f>IFERROR(Sheet4!A5090,"")</f>
        <v>0</v>
      </c>
      <c r="B3276">
        <f>IFERROR(Sheet4!B5090,"")</f>
        <v>0</v>
      </c>
      <c r="C3276">
        <f>IFERROR(Sheet4!C5523,"")</f>
        <v>0</v>
      </c>
      <c r="E3276" t="str">
        <f>IFERROR(LOOKUP(Sheet4!G5090,Sheet3!A:A,Sheet3!C:C),"")</f>
        <v/>
      </c>
      <c r="G3276" t="str">
        <f>IFERROR(LOOKUP(Sheet4!G5090,Sheet2!A:A,Sheet2!B:B),"")</f>
        <v/>
      </c>
    </row>
    <row r="3277" spans="1:7">
      <c r="A3277">
        <f>IFERROR(Sheet4!A5091,"")</f>
        <v>0</v>
      </c>
      <c r="B3277">
        <f>IFERROR(Sheet4!B5091,"")</f>
        <v>0</v>
      </c>
      <c r="C3277">
        <f>IFERROR(Sheet4!C5524,"")</f>
        <v>0</v>
      </c>
      <c r="E3277" t="str">
        <f>IFERROR(LOOKUP(Sheet4!G5091,Sheet3!A:A,Sheet3!C:C),"")</f>
        <v/>
      </c>
      <c r="G3277" t="str">
        <f>IFERROR(LOOKUP(Sheet4!G5091,Sheet2!A:A,Sheet2!B:B),"")</f>
        <v/>
      </c>
    </row>
    <row r="3278" spans="1:7">
      <c r="A3278">
        <f>IFERROR(Sheet4!A5092,"")</f>
        <v>0</v>
      </c>
      <c r="B3278">
        <f>IFERROR(Sheet4!B5092,"")</f>
        <v>0</v>
      </c>
      <c r="C3278">
        <f>IFERROR(Sheet4!C5525,"")</f>
        <v>0</v>
      </c>
      <c r="E3278" t="str">
        <f>IFERROR(LOOKUP(Sheet4!G5092,Sheet3!A:A,Sheet3!C:C),"")</f>
        <v/>
      </c>
      <c r="G3278" t="str">
        <f>IFERROR(LOOKUP(Sheet4!G5092,Sheet2!A:A,Sheet2!B:B),"")</f>
        <v/>
      </c>
    </row>
    <row r="3279" spans="1:7">
      <c r="A3279">
        <f>IFERROR(Sheet4!A5093,"")</f>
        <v>0</v>
      </c>
      <c r="B3279">
        <f>IFERROR(Sheet4!B5093,"")</f>
        <v>0</v>
      </c>
      <c r="C3279">
        <f>IFERROR(Sheet4!C5526,"")</f>
        <v>0</v>
      </c>
      <c r="E3279" t="str">
        <f>IFERROR(LOOKUP(Sheet4!G5093,Sheet3!A:A,Sheet3!C:C),"")</f>
        <v/>
      </c>
      <c r="G3279" t="str">
        <f>IFERROR(LOOKUP(Sheet4!G5093,Sheet2!A:A,Sheet2!B:B),"")</f>
        <v/>
      </c>
    </row>
    <row r="3280" spans="1:7">
      <c r="A3280">
        <f>IFERROR(Sheet4!A5094,"")</f>
        <v>0</v>
      </c>
      <c r="B3280">
        <f>IFERROR(Sheet4!B5094,"")</f>
        <v>0</v>
      </c>
      <c r="C3280">
        <f>IFERROR(Sheet4!C5527,"")</f>
        <v>0</v>
      </c>
      <c r="E3280" t="str">
        <f>IFERROR(LOOKUP(Sheet4!G5094,Sheet3!A:A,Sheet3!C:C),"")</f>
        <v/>
      </c>
      <c r="G3280" t="str">
        <f>IFERROR(LOOKUP(Sheet4!G5094,Sheet2!A:A,Sheet2!B:B),"")</f>
        <v/>
      </c>
    </row>
    <row r="3281" spans="1:7">
      <c r="A3281">
        <f>IFERROR(Sheet4!A5095,"")</f>
        <v>0</v>
      </c>
      <c r="B3281">
        <f>IFERROR(Sheet4!B5095,"")</f>
        <v>0</v>
      </c>
      <c r="C3281">
        <f>IFERROR(Sheet4!C5528,"")</f>
        <v>0</v>
      </c>
      <c r="E3281" t="str">
        <f>IFERROR(LOOKUP(Sheet4!G5095,Sheet3!A:A,Sheet3!C:C),"")</f>
        <v/>
      </c>
      <c r="G3281" t="str">
        <f>IFERROR(LOOKUP(Sheet4!G5095,Sheet2!A:A,Sheet2!B:B),"")</f>
        <v/>
      </c>
    </row>
    <row r="3282" spans="1:7">
      <c r="A3282">
        <f>IFERROR(Sheet4!A5096,"")</f>
        <v>0</v>
      </c>
      <c r="B3282">
        <f>IFERROR(Sheet4!B5096,"")</f>
        <v>0</v>
      </c>
      <c r="C3282">
        <f>IFERROR(Sheet4!C5529,"")</f>
        <v>0</v>
      </c>
      <c r="E3282" t="str">
        <f>IFERROR(LOOKUP(Sheet4!G5096,Sheet3!A:A,Sheet3!C:C),"")</f>
        <v/>
      </c>
      <c r="G3282" t="str">
        <f>IFERROR(LOOKUP(Sheet4!G5096,Sheet2!A:A,Sheet2!B:B),"")</f>
        <v/>
      </c>
    </row>
    <row r="3283" spans="1:7">
      <c r="A3283">
        <f>IFERROR(Sheet4!A5097,"")</f>
        <v>0</v>
      </c>
      <c r="B3283">
        <f>IFERROR(Sheet4!B5097,"")</f>
        <v>0</v>
      </c>
      <c r="C3283">
        <f>IFERROR(Sheet4!C5530,"")</f>
        <v>0</v>
      </c>
      <c r="E3283" t="str">
        <f>IFERROR(LOOKUP(Sheet4!G5097,Sheet3!A:A,Sheet3!C:C),"")</f>
        <v/>
      </c>
      <c r="G3283" t="str">
        <f>IFERROR(LOOKUP(Sheet4!G5097,Sheet2!A:A,Sheet2!B:B),"")</f>
        <v/>
      </c>
    </row>
    <row r="3284" spans="1:7">
      <c r="A3284">
        <f>IFERROR(Sheet4!A5098,"")</f>
        <v>0</v>
      </c>
      <c r="B3284">
        <f>IFERROR(Sheet4!B5098,"")</f>
        <v>0</v>
      </c>
      <c r="C3284">
        <f>IFERROR(Sheet4!C5531,"")</f>
        <v>0</v>
      </c>
      <c r="E3284" t="str">
        <f>IFERROR(LOOKUP(Sheet4!G5098,Sheet3!A:A,Sheet3!C:C),"")</f>
        <v/>
      </c>
      <c r="G3284" t="str">
        <f>IFERROR(LOOKUP(Sheet4!G5098,Sheet2!A:A,Sheet2!B:B),"")</f>
        <v/>
      </c>
    </row>
    <row r="3285" spans="1:7">
      <c r="A3285">
        <f>IFERROR(Sheet4!A5099,"")</f>
        <v>0</v>
      </c>
      <c r="B3285">
        <f>IFERROR(Sheet4!B5099,"")</f>
        <v>0</v>
      </c>
      <c r="C3285">
        <f>IFERROR(Sheet4!C5532,"")</f>
        <v>0</v>
      </c>
      <c r="E3285" t="str">
        <f>IFERROR(LOOKUP(Sheet4!G5099,Sheet3!A:A,Sheet3!C:C),"")</f>
        <v/>
      </c>
      <c r="G3285" t="str">
        <f>IFERROR(LOOKUP(Sheet4!G5099,Sheet2!A:A,Sheet2!B:B),"")</f>
        <v/>
      </c>
    </row>
    <row r="3286" spans="1:7">
      <c r="A3286">
        <f>IFERROR(Sheet4!A5100,"")</f>
        <v>0</v>
      </c>
      <c r="B3286">
        <f>IFERROR(Sheet4!B5100,"")</f>
        <v>0</v>
      </c>
      <c r="C3286">
        <f>IFERROR(Sheet4!C5533,"")</f>
        <v>0</v>
      </c>
      <c r="E3286" t="str">
        <f>IFERROR(LOOKUP(Sheet4!G5100,Sheet3!A:A,Sheet3!C:C),"")</f>
        <v/>
      </c>
      <c r="G3286" t="str">
        <f>IFERROR(LOOKUP(Sheet4!G5100,Sheet2!A:A,Sheet2!B:B),"")</f>
        <v/>
      </c>
    </row>
    <row r="3287" spans="1:7">
      <c r="A3287">
        <f>IFERROR(Sheet4!A5101,"")</f>
        <v>0</v>
      </c>
      <c r="B3287">
        <f>IFERROR(Sheet4!B5101,"")</f>
        <v>0</v>
      </c>
      <c r="C3287">
        <f>IFERROR(Sheet4!C5534,"")</f>
        <v>0</v>
      </c>
      <c r="E3287" t="str">
        <f>IFERROR(LOOKUP(Sheet4!G5101,Sheet3!A:A,Sheet3!C:C),"")</f>
        <v/>
      </c>
      <c r="G3287" t="str">
        <f>IFERROR(LOOKUP(Sheet4!G5101,Sheet2!A:A,Sheet2!B:B),"")</f>
        <v/>
      </c>
    </row>
    <row r="3288" spans="1:7">
      <c r="A3288">
        <f>IFERROR(Sheet4!A5102,"")</f>
        <v>0</v>
      </c>
      <c r="B3288">
        <f>IFERROR(Sheet4!B5102,"")</f>
        <v>0</v>
      </c>
      <c r="C3288">
        <f>IFERROR(Sheet4!C5535,"")</f>
        <v>0</v>
      </c>
      <c r="E3288" t="str">
        <f>IFERROR(LOOKUP(Sheet4!G5102,Sheet3!A:A,Sheet3!C:C),"")</f>
        <v/>
      </c>
      <c r="G3288" t="str">
        <f>IFERROR(LOOKUP(Sheet4!G5102,Sheet2!A:A,Sheet2!B:B),"")</f>
        <v/>
      </c>
    </row>
    <row r="3289" spans="1:7">
      <c r="A3289">
        <f>IFERROR(Sheet4!A5103,"")</f>
        <v>0</v>
      </c>
      <c r="B3289">
        <f>IFERROR(Sheet4!B5103,"")</f>
        <v>0</v>
      </c>
      <c r="C3289">
        <f>IFERROR(Sheet4!C5536,"")</f>
        <v>0</v>
      </c>
      <c r="E3289" t="str">
        <f>IFERROR(LOOKUP(Sheet4!G5103,Sheet3!A:A,Sheet3!C:C),"")</f>
        <v/>
      </c>
      <c r="G3289" t="str">
        <f>IFERROR(LOOKUP(Sheet4!G5103,Sheet2!A:A,Sheet2!B:B),"")</f>
        <v/>
      </c>
    </row>
    <row r="3290" spans="1:7">
      <c r="A3290">
        <f>IFERROR(Sheet4!A5104,"")</f>
        <v>0</v>
      </c>
      <c r="B3290">
        <f>IFERROR(Sheet4!B5104,"")</f>
        <v>0</v>
      </c>
      <c r="C3290">
        <f>IFERROR(Sheet4!C5537,"")</f>
        <v>0</v>
      </c>
      <c r="E3290" t="str">
        <f>IFERROR(LOOKUP(Sheet4!G5104,Sheet3!A:A,Sheet3!C:C),"")</f>
        <v/>
      </c>
      <c r="G3290" t="str">
        <f>IFERROR(LOOKUP(Sheet4!G5104,Sheet2!A:A,Sheet2!B:B),"")</f>
        <v/>
      </c>
    </row>
    <row r="3291" spans="1:7">
      <c r="A3291">
        <f>IFERROR(Sheet4!A5105,"")</f>
        <v>0</v>
      </c>
      <c r="B3291">
        <f>IFERROR(Sheet4!B5105,"")</f>
        <v>0</v>
      </c>
      <c r="C3291">
        <f>IFERROR(Sheet4!C5538,"")</f>
        <v>0</v>
      </c>
      <c r="E3291" t="str">
        <f>IFERROR(LOOKUP(Sheet4!G5105,Sheet3!A:A,Sheet3!C:C),"")</f>
        <v/>
      </c>
      <c r="G3291" t="str">
        <f>IFERROR(LOOKUP(Sheet4!G5105,Sheet2!A:A,Sheet2!B:B),"")</f>
        <v/>
      </c>
    </row>
    <row r="3292" spans="1:7">
      <c r="A3292">
        <f>IFERROR(Sheet4!A5106,"")</f>
        <v>0</v>
      </c>
      <c r="B3292">
        <f>IFERROR(Sheet4!B5106,"")</f>
        <v>0</v>
      </c>
      <c r="C3292">
        <f>IFERROR(Sheet4!C5539,"")</f>
        <v>0</v>
      </c>
      <c r="E3292" t="str">
        <f>IFERROR(LOOKUP(Sheet4!G5106,Sheet3!A:A,Sheet3!C:C),"")</f>
        <v/>
      </c>
      <c r="G3292" t="str">
        <f>IFERROR(LOOKUP(Sheet4!G5106,Sheet2!A:A,Sheet2!B:B),"")</f>
        <v/>
      </c>
    </row>
    <row r="3293" spans="1:7">
      <c r="A3293">
        <f>IFERROR(Sheet4!A5107,"")</f>
        <v>0</v>
      </c>
      <c r="B3293">
        <f>IFERROR(Sheet4!B5107,"")</f>
        <v>0</v>
      </c>
      <c r="C3293">
        <f>IFERROR(Sheet4!C5540,"")</f>
        <v>0</v>
      </c>
      <c r="E3293" t="str">
        <f>IFERROR(LOOKUP(Sheet4!G5107,Sheet3!A:A,Sheet3!C:C),"")</f>
        <v/>
      </c>
      <c r="G3293" t="str">
        <f>IFERROR(LOOKUP(Sheet4!G5107,Sheet2!A:A,Sheet2!B:B),"")</f>
        <v/>
      </c>
    </row>
    <row r="3294" spans="1:7">
      <c r="A3294">
        <f>IFERROR(Sheet4!A5108,"")</f>
        <v>0</v>
      </c>
      <c r="B3294">
        <f>IFERROR(Sheet4!B5108,"")</f>
        <v>0</v>
      </c>
      <c r="C3294">
        <f>IFERROR(Sheet4!C5541,"")</f>
        <v>0</v>
      </c>
      <c r="E3294" t="str">
        <f>IFERROR(LOOKUP(Sheet4!G5108,Sheet3!A:A,Sheet3!C:C),"")</f>
        <v/>
      </c>
      <c r="G3294" t="str">
        <f>IFERROR(LOOKUP(Sheet4!G5108,Sheet2!A:A,Sheet2!B:B),"")</f>
        <v/>
      </c>
    </row>
    <row r="3295" spans="1:7">
      <c r="A3295">
        <f>IFERROR(Sheet4!A5109,"")</f>
        <v>0</v>
      </c>
      <c r="B3295">
        <f>IFERROR(Sheet4!B5109,"")</f>
        <v>0</v>
      </c>
      <c r="C3295">
        <f>IFERROR(Sheet4!C5542,"")</f>
        <v>0</v>
      </c>
      <c r="E3295" t="str">
        <f>IFERROR(LOOKUP(Sheet4!G5109,Sheet3!A:A,Sheet3!C:C),"")</f>
        <v/>
      </c>
      <c r="G3295" t="str">
        <f>IFERROR(LOOKUP(Sheet4!G5109,Sheet2!A:A,Sheet2!B:B),"")</f>
        <v/>
      </c>
    </row>
    <row r="3296" spans="1:7">
      <c r="A3296">
        <f>IFERROR(Sheet4!A5110,"")</f>
        <v>0</v>
      </c>
      <c r="B3296">
        <f>IFERROR(Sheet4!B5110,"")</f>
        <v>0</v>
      </c>
      <c r="C3296">
        <f>IFERROR(Sheet4!C5543,"")</f>
        <v>0</v>
      </c>
      <c r="E3296" t="str">
        <f>IFERROR(LOOKUP(Sheet4!G5110,Sheet3!A:A,Sheet3!C:C),"")</f>
        <v/>
      </c>
      <c r="G3296" t="str">
        <f>IFERROR(LOOKUP(Sheet4!G5110,Sheet2!A:A,Sheet2!B:B),"")</f>
        <v/>
      </c>
    </row>
    <row r="3297" spans="1:7">
      <c r="A3297">
        <f>IFERROR(Sheet4!A5111,"")</f>
        <v>0</v>
      </c>
      <c r="B3297">
        <f>IFERROR(Sheet4!B5111,"")</f>
        <v>0</v>
      </c>
      <c r="C3297">
        <f>IFERROR(Sheet4!C5544,"")</f>
        <v>0</v>
      </c>
      <c r="E3297" t="str">
        <f>IFERROR(LOOKUP(Sheet4!G5111,Sheet3!A:A,Sheet3!C:C),"")</f>
        <v/>
      </c>
      <c r="G3297" t="str">
        <f>IFERROR(LOOKUP(Sheet4!G5111,Sheet2!A:A,Sheet2!B:B),"")</f>
        <v/>
      </c>
    </row>
    <row r="3298" spans="1:7">
      <c r="A3298">
        <f>IFERROR(Sheet4!A5112,"")</f>
        <v>0</v>
      </c>
      <c r="B3298">
        <f>IFERROR(Sheet4!B5112,"")</f>
        <v>0</v>
      </c>
      <c r="C3298">
        <f>IFERROR(Sheet4!C5545,"")</f>
        <v>0</v>
      </c>
      <c r="E3298" t="str">
        <f>IFERROR(LOOKUP(Sheet4!G5112,Sheet3!A:A,Sheet3!C:C),"")</f>
        <v/>
      </c>
      <c r="G3298" t="str">
        <f>IFERROR(LOOKUP(Sheet4!G5112,Sheet2!A:A,Sheet2!B:B),"")</f>
        <v/>
      </c>
    </row>
    <row r="3299" spans="1:7">
      <c r="A3299">
        <f>IFERROR(Sheet4!A5113,"")</f>
        <v>0</v>
      </c>
      <c r="B3299">
        <f>IFERROR(Sheet4!B5113,"")</f>
        <v>0</v>
      </c>
      <c r="C3299">
        <f>IFERROR(Sheet4!C5546,"")</f>
        <v>0</v>
      </c>
      <c r="E3299" t="str">
        <f>IFERROR(LOOKUP(Sheet4!G5113,Sheet3!A:A,Sheet3!C:C),"")</f>
        <v/>
      </c>
      <c r="G3299" t="str">
        <f>IFERROR(LOOKUP(Sheet4!G5113,Sheet2!A:A,Sheet2!B:B),"")</f>
        <v/>
      </c>
    </row>
    <row r="3300" spans="1:7">
      <c r="A3300">
        <f>IFERROR(Sheet4!A5114,"")</f>
        <v>0</v>
      </c>
      <c r="B3300">
        <f>IFERROR(Sheet4!B5114,"")</f>
        <v>0</v>
      </c>
      <c r="C3300">
        <f>IFERROR(Sheet4!C5547,"")</f>
        <v>0</v>
      </c>
      <c r="E3300" t="str">
        <f>IFERROR(LOOKUP(Sheet4!G5114,Sheet3!A:A,Sheet3!C:C),"")</f>
        <v/>
      </c>
      <c r="G3300" t="str">
        <f>IFERROR(LOOKUP(Sheet4!G5114,Sheet2!A:A,Sheet2!B:B),"")</f>
        <v/>
      </c>
    </row>
    <row r="3301" spans="1:7">
      <c r="A3301">
        <f>IFERROR(Sheet4!A5115,"")</f>
        <v>0</v>
      </c>
      <c r="B3301">
        <f>IFERROR(Sheet4!B5115,"")</f>
        <v>0</v>
      </c>
      <c r="C3301">
        <f>IFERROR(Sheet4!C5548,"")</f>
        <v>0</v>
      </c>
      <c r="E3301" t="str">
        <f>IFERROR(LOOKUP(Sheet4!G5115,Sheet3!A:A,Sheet3!C:C),"")</f>
        <v/>
      </c>
      <c r="G3301" t="str">
        <f>IFERROR(LOOKUP(Sheet4!G5115,Sheet2!A:A,Sheet2!B:B),"")</f>
        <v/>
      </c>
    </row>
    <row r="3302" spans="1:7">
      <c r="A3302">
        <f>IFERROR(Sheet4!A5116,"")</f>
        <v>0</v>
      </c>
      <c r="B3302">
        <f>IFERROR(Sheet4!B5116,"")</f>
        <v>0</v>
      </c>
      <c r="C3302">
        <f>IFERROR(Sheet4!C5549,"")</f>
        <v>0</v>
      </c>
      <c r="E3302" t="str">
        <f>IFERROR(LOOKUP(Sheet4!G5116,Sheet3!A:A,Sheet3!C:C),"")</f>
        <v/>
      </c>
      <c r="G3302" t="str">
        <f>IFERROR(LOOKUP(Sheet4!G5116,Sheet2!A:A,Sheet2!B:B),"")</f>
        <v/>
      </c>
    </row>
    <row r="3303" spans="1:7">
      <c r="A3303">
        <f>IFERROR(Sheet4!A5117,"")</f>
        <v>0</v>
      </c>
      <c r="B3303">
        <f>IFERROR(Sheet4!B5117,"")</f>
        <v>0</v>
      </c>
      <c r="C3303">
        <f>IFERROR(Sheet4!C5550,"")</f>
        <v>0</v>
      </c>
      <c r="E3303" t="str">
        <f>IFERROR(LOOKUP(Sheet4!G5117,Sheet3!A:A,Sheet3!C:C),"")</f>
        <v/>
      </c>
      <c r="G3303" t="str">
        <f>IFERROR(LOOKUP(Sheet4!G5117,Sheet2!A:A,Sheet2!B:B),"")</f>
        <v/>
      </c>
    </row>
    <row r="3304" spans="1:7">
      <c r="A3304">
        <f>IFERROR(Sheet4!A5118,"")</f>
        <v>0</v>
      </c>
      <c r="B3304">
        <f>IFERROR(Sheet4!B5118,"")</f>
        <v>0</v>
      </c>
      <c r="C3304">
        <f>IFERROR(Sheet4!C5551,"")</f>
        <v>0</v>
      </c>
      <c r="E3304" t="str">
        <f>IFERROR(LOOKUP(Sheet4!G5118,Sheet3!A:A,Sheet3!C:C),"")</f>
        <v/>
      </c>
      <c r="G3304" t="str">
        <f>IFERROR(LOOKUP(Sheet4!G5118,Sheet2!A:A,Sheet2!B:B),"")</f>
        <v/>
      </c>
    </row>
    <row r="3305" spans="1:7">
      <c r="A3305">
        <f>IFERROR(Sheet4!A5119,"")</f>
        <v>0</v>
      </c>
      <c r="B3305">
        <f>IFERROR(Sheet4!B5119,"")</f>
        <v>0</v>
      </c>
      <c r="C3305">
        <f>IFERROR(Sheet4!C5552,"")</f>
        <v>0</v>
      </c>
      <c r="E3305" t="str">
        <f>IFERROR(LOOKUP(Sheet4!G5119,Sheet3!A:A,Sheet3!C:C),"")</f>
        <v/>
      </c>
      <c r="G3305" t="str">
        <f>IFERROR(LOOKUP(Sheet4!G5119,Sheet2!A:A,Sheet2!B:B),"")</f>
        <v/>
      </c>
    </row>
    <row r="3306" spans="1:7">
      <c r="A3306">
        <f>IFERROR(Sheet4!A5120,"")</f>
        <v>0</v>
      </c>
      <c r="B3306">
        <f>IFERROR(Sheet4!B5120,"")</f>
        <v>0</v>
      </c>
      <c r="C3306">
        <f>IFERROR(Sheet4!C5553,"")</f>
        <v>0</v>
      </c>
      <c r="E3306" t="str">
        <f>IFERROR(LOOKUP(Sheet4!G5120,Sheet3!A:A,Sheet3!C:C),"")</f>
        <v/>
      </c>
      <c r="G3306" t="str">
        <f>IFERROR(LOOKUP(Sheet4!G5120,Sheet2!A:A,Sheet2!B:B),"")</f>
        <v/>
      </c>
    </row>
    <row r="3307" spans="1:7">
      <c r="A3307">
        <f>IFERROR(Sheet4!A5121,"")</f>
        <v>0</v>
      </c>
      <c r="B3307">
        <f>IFERROR(Sheet4!B5121,"")</f>
        <v>0</v>
      </c>
      <c r="C3307">
        <f>IFERROR(Sheet4!C5554,"")</f>
        <v>0</v>
      </c>
      <c r="E3307" t="str">
        <f>IFERROR(LOOKUP(Sheet4!G5121,Sheet3!A:A,Sheet3!C:C),"")</f>
        <v/>
      </c>
      <c r="G3307" t="str">
        <f>IFERROR(LOOKUP(Sheet4!G5121,Sheet2!A:A,Sheet2!B:B),"")</f>
        <v/>
      </c>
    </row>
    <row r="3308" spans="1:7">
      <c r="A3308">
        <f>IFERROR(Sheet4!A5122,"")</f>
        <v>0</v>
      </c>
      <c r="B3308">
        <f>IFERROR(Sheet4!B5122,"")</f>
        <v>0</v>
      </c>
      <c r="C3308">
        <f>IFERROR(Sheet4!C5555,"")</f>
        <v>0</v>
      </c>
      <c r="E3308" t="str">
        <f>IFERROR(LOOKUP(Sheet4!G5122,Sheet3!A:A,Sheet3!C:C),"")</f>
        <v/>
      </c>
      <c r="G3308" t="str">
        <f>IFERROR(LOOKUP(Sheet4!G5122,Sheet2!A:A,Sheet2!B:B),"")</f>
        <v/>
      </c>
    </row>
    <row r="3309" spans="1:7">
      <c r="A3309">
        <f>IFERROR(Sheet4!A5123,"")</f>
        <v>0</v>
      </c>
      <c r="B3309">
        <f>IFERROR(Sheet4!B5123,"")</f>
        <v>0</v>
      </c>
      <c r="C3309">
        <f>IFERROR(Sheet4!C5556,"")</f>
        <v>0</v>
      </c>
      <c r="E3309" t="str">
        <f>IFERROR(LOOKUP(Sheet4!G5123,Sheet3!A:A,Sheet3!C:C),"")</f>
        <v/>
      </c>
      <c r="G3309" t="str">
        <f>IFERROR(LOOKUP(Sheet4!G5123,Sheet2!A:A,Sheet2!B:B),"")</f>
        <v/>
      </c>
    </row>
    <row r="3310" spans="1:7">
      <c r="A3310">
        <f>IFERROR(Sheet4!A5124,"")</f>
        <v>0</v>
      </c>
      <c r="B3310">
        <f>IFERROR(Sheet4!B5124,"")</f>
        <v>0</v>
      </c>
      <c r="C3310">
        <f>IFERROR(Sheet4!C5557,"")</f>
        <v>0</v>
      </c>
      <c r="E3310" t="str">
        <f>IFERROR(LOOKUP(Sheet4!G5124,Sheet3!A:A,Sheet3!C:C),"")</f>
        <v/>
      </c>
      <c r="G3310" t="str">
        <f>IFERROR(LOOKUP(Sheet4!G5124,Sheet2!A:A,Sheet2!B:B),"")</f>
        <v/>
      </c>
    </row>
    <row r="3311" spans="1:7">
      <c r="A3311">
        <f>IFERROR(Sheet4!A5125,"")</f>
        <v>0</v>
      </c>
      <c r="B3311">
        <f>IFERROR(Sheet4!B5125,"")</f>
        <v>0</v>
      </c>
      <c r="C3311">
        <f>IFERROR(Sheet4!C5558,"")</f>
        <v>0</v>
      </c>
      <c r="E3311" t="str">
        <f>IFERROR(LOOKUP(Sheet4!G5125,Sheet3!A:A,Sheet3!C:C),"")</f>
        <v/>
      </c>
      <c r="G3311" t="str">
        <f>IFERROR(LOOKUP(Sheet4!G5125,Sheet2!A:A,Sheet2!B:B),"")</f>
        <v/>
      </c>
    </row>
    <row r="3312" spans="1:7">
      <c r="A3312">
        <f>IFERROR(Sheet4!A5126,"")</f>
        <v>0</v>
      </c>
      <c r="B3312">
        <f>IFERROR(Sheet4!B5126,"")</f>
        <v>0</v>
      </c>
      <c r="C3312">
        <f>IFERROR(Sheet4!C5559,"")</f>
        <v>0</v>
      </c>
      <c r="E3312" t="str">
        <f>IFERROR(LOOKUP(Sheet4!G5126,Sheet3!A:A,Sheet3!C:C),"")</f>
        <v/>
      </c>
      <c r="G3312" t="str">
        <f>IFERROR(LOOKUP(Sheet4!G5126,Sheet2!A:A,Sheet2!B:B),"")</f>
        <v/>
      </c>
    </row>
    <row r="3313" spans="1:7">
      <c r="A3313">
        <f>IFERROR(Sheet4!A5127,"")</f>
        <v>0</v>
      </c>
      <c r="B3313">
        <f>IFERROR(Sheet4!B5127,"")</f>
        <v>0</v>
      </c>
      <c r="C3313">
        <f>IFERROR(Sheet4!C5560,"")</f>
        <v>0</v>
      </c>
      <c r="E3313" t="str">
        <f>IFERROR(LOOKUP(Sheet4!G5127,Sheet3!A:A,Sheet3!C:C),"")</f>
        <v/>
      </c>
      <c r="G3313" t="str">
        <f>IFERROR(LOOKUP(Sheet4!G5127,Sheet2!A:A,Sheet2!B:B),"")</f>
        <v/>
      </c>
    </row>
    <row r="3314" spans="1:7">
      <c r="A3314">
        <f>IFERROR(Sheet4!A5128,"")</f>
        <v>0</v>
      </c>
      <c r="B3314">
        <f>IFERROR(Sheet4!B5128,"")</f>
        <v>0</v>
      </c>
      <c r="C3314">
        <f>IFERROR(Sheet4!C5561,"")</f>
        <v>0</v>
      </c>
      <c r="E3314" t="str">
        <f>IFERROR(LOOKUP(Sheet4!G5128,Sheet3!A:A,Sheet3!C:C),"")</f>
        <v/>
      </c>
      <c r="G3314" t="str">
        <f>IFERROR(LOOKUP(Sheet4!G5128,Sheet2!A:A,Sheet2!B:B),"")</f>
        <v/>
      </c>
    </row>
    <row r="3315" spans="1:7">
      <c r="A3315">
        <f>IFERROR(Sheet4!A5129,"")</f>
        <v>0</v>
      </c>
      <c r="B3315">
        <f>IFERROR(Sheet4!B5129,"")</f>
        <v>0</v>
      </c>
      <c r="C3315">
        <f>IFERROR(Sheet4!C5562,"")</f>
        <v>0</v>
      </c>
      <c r="E3315" t="str">
        <f>IFERROR(LOOKUP(Sheet4!G5129,Sheet3!A:A,Sheet3!C:C),"")</f>
        <v/>
      </c>
      <c r="G3315" t="str">
        <f>IFERROR(LOOKUP(Sheet4!G5129,Sheet2!A:A,Sheet2!B:B),"")</f>
        <v/>
      </c>
    </row>
    <row r="3316" spans="1:7">
      <c r="A3316">
        <f>IFERROR(Sheet4!A5130,"")</f>
        <v>0</v>
      </c>
      <c r="B3316">
        <f>IFERROR(Sheet4!B5130,"")</f>
        <v>0</v>
      </c>
      <c r="C3316">
        <f>IFERROR(Sheet4!C5563,"")</f>
        <v>0</v>
      </c>
      <c r="E3316" t="str">
        <f>IFERROR(LOOKUP(Sheet4!G5130,Sheet3!A:A,Sheet3!C:C),"")</f>
        <v/>
      </c>
      <c r="G3316" t="str">
        <f>IFERROR(LOOKUP(Sheet4!G5130,Sheet2!A:A,Sheet2!B:B),"")</f>
        <v/>
      </c>
    </row>
    <row r="3317" spans="1:7">
      <c r="A3317">
        <f>IFERROR(Sheet4!A5131,"")</f>
        <v>0</v>
      </c>
      <c r="B3317">
        <f>IFERROR(Sheet4!B5131,"")</f>
        <v>0</v>
      </c>
      <c r="C3317">
        <f>IFERROR(Sheet4!C5564,"")</f>
        <v>0</v>
      </c>
      <c r="E3317" t="str">
        <f>IFERROR(LOOKUP(Sheet4!G5131,Sheet3!A:A,Sheet3!C:C),"")</f>
        <v/>
      </c>
      <c r="G3317" t="str">
        <f>IFERROR(LOOKUP(Sheet4!G5131,Sheet2!A:A,Sheet2!B:B),"")</f>
        <v/>
      </c>
    </row>
    <row r="3318" spans="1:7">
      <c r="A3318">
        <f>IFERROR(Sheet4!A5132,"")</f>
        <v>0</v>
      </c>
      <c r="B3318">
        <f>IFERROR(Sheet4!B5132,"")</f>
        <v>0</v>
      </c>
      <c r="C3318">
        <f>IFERROR(Sheet4!C5565,"")</f>
        <v>0</v>
      </c>
      <c r="E3318" t="str">
        <f>IFERROR(LOOKUP(Sheet4!G5132,Sheet3!A:A,Sheet3!C:C),"")</f>
        <v/>
      </c>
      <c r="G3318" t="str">
        <f>IFERROR(LOOKUP(Sheet4!G5132,Sheet2!A:A,Sheet2!B:B),"")</f>
        <v/>
      </c>
    </row>
    <row r="3319" spans="1:7">
      <c r="A3319">
        <f>IFERROR(Sheet4!A5133,"")</f>
        <v>0</v>
      </c>
      <c r="B3319">
        <f>IFERROR(Sheet4!B5133,"")</f>
        <v>0</v>
      </c>
      <c r="C3319">
        <f>IFERROR(Sheet4!C5566,"")</f>
        <v>0</v>
      </c>
      <c r="E3319" t="str">
        <f>IFERROR(LOOKUP(Sheet4!G5133,Sheet3!A:A,Sheet3!C:C),"")</f>
        <v/>
      </c>
      <c r="G3319" t="str">
        <f>IFERROR(LOOKUP(Sheet4!G5133,Sheet2!A:A,Sheet2!B:B),"")</f>
        <v/>
      </c>
    </row>
    <row r="3320" spans="1:7">
      <c r="A3320">
        <f>IFERROR(Sheet4!A5134,"")</f>
        <v>0</v>
      </c>
      <c r="B3320">
        <f>IFERROR(Sheet4!B5134,"")</f>
        <v>0</v>
      </c>
      <c r="C3320">
        <f>IFERROR(Sheet4!C5567,"")</f>
        <v>0</v>
      </c>
      <c r="E3320" t="str">
        <f>IFERROR(LOOKUP(Sheet4!G5134,Sheet3!A:A,Sheet3!C:C),"")</f>
        <v/>
      </c>
      <c r="G3320" t="str">
        <f>IFERROR(LOOKUP(Sheet4!G5134,Sheet2!A:A,Sheet2!B:B),"")</f>
        <v/>
      </c>
    </row>
    <row r="3321" spans="1:7">
      <c r="A3321">
        <f>IFERROR(Sheet4!A5135,"")</f>
        <v>0</v>
      </c>
      <c r="B3321">
        <f>IFERROR(Sheet4!B5135,"")</f>
        <v>0</v>
      </c>
      <c r="C3321">
        <f>IFERROR(Sheet4!C5568,"")</f>
        <v>0</v>
      </c>
      <c r="E3321" t="str">
        <f>IFERROR(LOOKUP(Sheet4!G5135,Sheet3!A:A,Sheet3!C:C),"")</f>
        <v/>
      </c>
      <c r="G3321" t="str">
        <f>IFERROR(LOOKUP(Sheet4!G5135,Sheet2!A:A,Sheet2!B:B),"")</f>
        <v/>
      </c>
    </row>
    <row r="3322" spans="1:7">
      <c r="A3322">
        <f>IFERROR(Sheet4!A5136,"")</f>
        <v>0</v>
      </c>
      <c r="B3322">
        <f>IFERROR(Sheet4!B5136,"")</f>
        <v>0</v>
      </c>
      <c r="C3322">
        <f>IFERROR(Sheet4!C5569,"")</f>
        <v>0</v>
      </c>
      <c r="E3322" t="str">
        <f>IFERROR(LOOKUP(Sheet4!G5136,Sheet3!A:A,Sheet3!C:C),"")</f>
        <v/>
      </c>
      <c r="G3322" t="str">
        <f>IFERROR(LOOKUP(Sheet4!G5136,Sheet2!A:A,Sheet2!B:B),"")</f>
        <v/>
      </c>
    </row>
    <row r="3323" spans="1:7">
      <c r="A3323">
        <f>IFERROR(Sheet4!A5137,"")</f>
        <v>0</v>
      </c>
      <c r="B3323">
        <f>IFERROR(Sheet4!B5137,"")</f>
        <v>0</v>
      </c>
      <c r="C3323">
        <f>IFERROR(Sheet4!C5570,"")</f>
        <v>0</v>
      </c>
      <c r="E3323" t="str">
        <f>IFERROR(LOOKUP(Sheet4!G5137,Sheet3!A:A,Sheet3!C:C),"")</f>
        <v/>
      </c>
      <c r="G3323" t="str">
        <f>IFERROR(LOOKUP(Sheet4!G5137,Sheet2!A:A,Sheet2!B:B),"")</f>
        <v/>
      </c>
    </row>
    <row r="3324" spans="1:7">
      <c r="A3324">
        <f>IFERROR(Sheet4!A5138,"")</f>
        <v>0</v>
      </c>
      <c r="B3324">
        <f>IFERROR(Sheet4!B5138,"")</f>
        <v>0</v>
      </c>
      <c r="C3324">
        <f>IFERROR(Sheet4!C5571,"")</f>
        <v>0</v>
      </c>
      <c r="E3324" t="str">
        <f>IFERROR(LOOKUP(Sheet4!G5138,Sheet3!A:A,Sheet3!C:C),"")</f>
        <v/>
      </c>
      <c r="G3324" t="str">
        <f>IFERROR(LOOKUP(Sheet4!G5138,Sheet2!A:A,Sheet2!B:B),"")</f>
        <v/>
      </c>
    </row>
    <row r="3325" spans="1:7">
      <c r="A3325">
        <f>IFERROR(Sheet4!A5139,"")</f>
        <v>0</v>
      </c>
      <c r="B3325">
        <f>IFERROR(Sheet4!B5139,"")</f>
        <v>0</v>
      </c>
      <c r="C3325">
        <f>IFERROR(Sheet4!C5572,"")</f>
        <v>0</v>
      </c>
      <c r="E3325" t="str">
        <f>IFERROR(LOOKUP(Sheet4!G5139,Sheet3!A:A,Sheet3!C:C),"")</f>
        <v/>
      </c>
      <c r="G3325" t="str">
        <f>IFERROR(LOOKUP(Sheet4!G5139,Sheet2!A:A,Sheet2!B:B),"")</f>
        <v/>
      </c>
    </row>
    <row r="3326" spans="1:7">
      <c r="A3326">
        <f>IFERROR(Sheet4!A5140,"")</f>
        <v>0</v>
      </c>
      <c r="B3326">
        <f>IFERROR(Sheet4!B5140,"")</f>
        <v>0</v>
      </c>
      <c r="C3326">
        <f>IFERROR(Sheet4!C5573,"")</f>
        <v>0</v>
      </c>
      <c r="E3326" t="str">
        <f>IFERROR(LOOKUP(Sheet4!G5140,Sheet3!A:A,Sheet3!C:C),"")</f>
        <v/>
      </c>
      <c r="G3326" t="str">
        <f>IFERROR(LOOKUP(Sheet4!G5140,Sheet2!A:A,Sheet2!B:B),"")</f>
        <v/>
      </c>
    </row>
    <row r="3327" spans="1:7">
      <c r="A3327">
        <f>IFERROR(Sheet4!A5141,"")</f>
        <v>0</v>
      </c>
      <c r="B3327">
        <f>IFERROR(Sheet4!B5141,"")</f>
        <v>0</v>
      </c>
      <c r="C3327">
        <f>IFERROR(Sheet4!C5574,"")</f>
        <v>0</v>
      </c>
      <c r="E3327" t="str">
        <f>IFERROR(LOOKUP(Sheet4!G5141,Sheet3!A:A,Sheet3!C:C),"")</f>
        <v/>
      </c>
      <c r="G3327" t="str">
        <f>IFERROR(LOOKUP(Sheet4!G5141,Sheet2!A:A,Sheet2!B:B),"")</f>
        <v/>
      </c>
    </row>
    <row r="3328" spans="1:7">
      <c r="A3328">
        <f>IFERROR(Sheet4!A5142,"")</f>
        <v>0</v>
      </c>
      <c r="B3328">
        <f>IFERROR(Sheet4!B5142,"")</f>
        <v>0</v>
      </c>
      <c r="C3328">
        <f>IFERROR(Sheet4!C5575,"")</f>
        <v>0</v>
      </c>
      <c r="E3328" t="str">
        <f>IFERROR(LOOKUP(Sheet4!G5142,Sheet3!A:A,Sheet3!C:C),"")</f>
        <v/>
      </c>
      <c r="G3328" t="str">
        <f>IFERROR(LOOKUP(Sheet4!G5142,Sheet2!A:A,Sheet2!B:B),"")</f>
        <v/>
      </c>
    </row>
    <row r="3329" spans="1:7">
      <c r="A3329">
        <f>IFERROR(Sheet4!A5143,"")</f>
        <v>0</v>
      </c>
      <c r="B3329">
        <f>IFERROR(Sheet4!B5143,"")</f>
        <v>0</v>
      </c>
      <c r="C3329">
        <f>IFERROR(Sheet4!C5576,"")</f>
        <v>0</v>
      </c>
      <c r="E3329" t="str">
        <f>IFERROR(LOOKUP(Sheet4!G5143,Sheet3!A:A,Sheet3!C:C),"")</f>
        <v/>
      </c>
      <c r="G3329" t="str">
        <f>IFERROR(LOOKUP(Sheet4!G5143,Sheet2!A:A,Sheet2!B:B),"")</f>
        <v/>
      </c>
    </row>
    <row r="3330" spans="1:7">
      <c r="A3330">
        <f>IFERROR(Sheet4!A5144,"")</f>
        <v>0</v>
      </c>
      <c r="B3330">
        <f>IFERROR(Sheet4!B5144,"")</f>
        <v>0</v>
      </c>
      <c r="C3330">
        <f>IFERROR(Sheet4!C5577,"")</f>
        <v>0</v>
      </c>
      <c r="E3330" t="str">
        <f>IFERROR(LOOKUP(Sheet4!G5144,Sheet3!A:A,Sheet3!C:C),"")</f>
        <v/>
      </c>
      <c r="G3330" t="str">
        <f>IFERROR(LOOKUP(Sheet4!G5144,Sheet2!A:A,Sheet2!B:B),"")</f>
        <v/>
      </c>
    </row>
    <row r="3331" spans="1:7">
      <c r="A3331">
        <f>IFERROR(Sheet4!A5145,"")</f>
        <v>0</v>
      </c>
      <c r="B3331">
        <f>IFERROR(Sheet4!B5145,"")</f>
        <v>0</v>
      </c>
      <c r="C3331">
        <f>IFERROR(Sheet4!C5578,"")</f>
        <v>0</v>
      </c>
      <c r="E3331" t="str">
        <f>IFERROR(LOOKUP(Sheet4!G5145,Sheet3!A:A,Sheet3!C:C),"")</f>
        <v/>
      </c>
      <c r="G3331" t="str">
        <f>IFERROR(LOOKUP(Sheet4!G5145,Sheet2!A:A,Sheet2!B:B),"")</f>
        <v/>
      </c>
    </row>
    <row r="3332" spans="1:7">
      <c r="A3332">
        <f>IFERROR(Sheet4!A5146,"")</f>
        <v>0</v>
      </c>
      <c r="B3332">
        <f>IFERROR(Sheet4!B5146,"")</f>
        <v>0</v>
      </c>
      <c r="C3332">
        <f>IFERROR(Sheet4!C5579,"")</f>
        <v>0</v>
      </c>
      <c r="E3332" t="str">
        <f>IFERROR(LOOKUP(Sheet4!G5146,Sheet3!A:A,Sheet3!C:C),"")</f>
        <v/>
      </c>
      <c r="G3332" t="str">
        <f>IFERROR(LOOKUP(Sheet4!G5146,Sheet2!A:A,Sheet2!B:B),"")</f>
        <v/>
      </c>
    </row>
    <row r="3333" spans="1:7">
      <c r="A3333">
        <f>IFERROR(Sheet4!A5147,"")</f>
        <v>0</v>
      </c>
      <c r="B3333">
        <f>IFERROR(Sheet4!B5147,"")</f>
        <v>0</v>
      </c>
      <c r="C3333">
        <f>IFERROR(Sheet4!C5580,"")</f>
        <v>0</v>
      </c>
      <c r="E3333" t="str">
        <f>IFERROR(LOOKUP(Sheet4!G5147,Sheet3!A:A,Sheet3!C:C),"")</f>
        <v/>
      </c>
      <c r="G3333" t="str">
        <f>IFERROR(LOOKUP(Sheet4!G5147,Sheet2!A:A,Sheet2!B:B),"")</f>
        <v/>
      </c>
    </row>
    <row r="3334" spans="1:7">
      <c r="A3334">
        <f>IFERROR(Sheet4!A5148,"")</f>
        <v>0</v>
      </c>
      <c r="B3334">
        <f>IFERROR(Sheet4!B5148,"")</f>
        <v>0</v>
      </c>
      <c r="C3334">
        <f>IFERROR(Sheet4!C5581,"")</f>
        <v>0</v>
      </c>
      <c r="E3334" t="str">
        <f>IFERROR(LOOKUP(Sheet4!G5148,Sheet3!A:A,Sheet3!C:C),"")</f>
        <v/>
      </c>
      <c r="G3334" t="str">
        <f>IFERROR(LOOKUP(Sheet4!G5148,Sheet2!A:A,Sheet2!B:B),"")</f>
        <v/>
      </c>
    </row>
    <row r="3335" spans="1:7">
      <c r="A3335">
        <f>IFERROR(Sheet4!A5149,"")</f>
        <v>0</v>
      </c>
      <c r="B3335">
        <f>IFERROR(Sheet4!B5149,"")</f>
        <v>0</v>
      </c>
      <c r="C3335">
        <f>IFERROR(Sheet4!C5582,"")</f>
        <v>0</v>
      </c>
      <c r="E3335" t="str">
        <f>IFERROR(LOOKUP(Sheet4!G5149,Sheet3!A:A,Sheet3!C:C),"")</f>
        <v/>
      </c>
      <c r="G3335" t="str">
        <f>IFERROR(LOOKUP(Sheet4!G5149,Sheet2!A:A,Sheet2!B:B),"")</f>
        <v/>
      </c>
    </row>
    <row r="3336" spans="1:7">
      <c r="A3336">
        <f>IFERROR(Sheet4!A5150,"")</f>
        <v>0</v>
      </c>
      <c r="B3336">
        <f>IFERROR(Sheet4!B5150,"")</f>
        <v>0</v>
      </c>
      <c r="C3336">
        <f>IFERROR(Sheet4!C5583,"")</f>
        <v>0</v>
      </c>
      <c r="E3336" t="str">
        <f>IFERROR(LOOKUP(Sheet4!G5150,Sheet3!A:A,Sheet3!C:C),"")</f>
        <v/>
      </c>
      <c r="G3336" t="str">
        <f>IFERROR(LOOKUP(Sheet4!G5150,Sheet2!A:A,Sheet2!B:B),"")</f>
        <v/>
      </c>
    </row>
    <row r="3337" spans="1:7">
      <c r="A3337">
        <f>IFERROR(Sheet4!A5151,"")</f>
        <v>0</v>
      </c>
      <c r="B3337">
        <f>IFERROR(Sheet4!B5151,"")</f>
        <v>0</v>
      </c>
      <c r="C3337">
        <f>IFERROR(Sheet4!C5584,"")</f>
        <v>0</v>
      </c>
      <c r="E3337" t="str">
        <f>IFERROR(LOOKUP(Sheet4!G5151,Sheet3!A:A,Sheet3!C:C),"")</f>
        <v/>
      </c>
      <c r="G3337" t="str">
        <f>IFERROR(LOOKUP(Sheet4!G5151,Sheet2!A:A,Sheet2!B:B),"")</f>
        <v/>
      </c>
    </row>
    <row r="3338" spans="1:7">
      <c r="A3338">
        <f>IFERROR(Sheet4!A5152,"")</f>
        <v>0</v>
      </c>
      <c r="B3338">
        <f>IFERROR(Sheet4!B5152,"")</f>
        <v>0</v>
      </c>
      <c r="C3338">
        <f>IFERROR(Sheet4!C5585,"")</f>
        <v>0</v>
      </c>
      <c r="E3338" t="str">
        <f>IFERROR(LOOKUP(Sheet4!G5152,Sheet3!A:A,Sheet3!C:C),"")</f>
        <v/>
      </c>
      <c r="G3338" t="str">
        <f>IFERROR(LOOKUP(Sheet4!G5152,Sheet2!A:A,Sheet2!B:B),"")</f>
        <v/>
      </c>
    </row>
    <row r="3339" spans="1:7">
      <c r="A3339">
        <f>IFERROR(Sheet4!A5153,"")</f>
        <v>0</v>
      </c>
      <c r="B3339">
        <f>IFERROR(Sheet4!B5153,"")</f>
        <v>0</v>
      </c>
      <c r="C3339">
        <f>IFERROR(Sheet4!C5586,"")</f>
        <v>0</v>
      </c>
      <c r="E3339" t="str">
        <f>IFERROR(LOOKUP(Sheet4!G5153,Sheet3!A:A,Sheet3!C:C),"")</f>
        <v/>
      </c>
      <c r="G3339" t="str">
        <f>IFERROR(LOOKUP(Sheet4!G5153,Sheet2!A:A,Sheet2!B:B),"")</f>
        <v/>
      </c>
    </row>
    <row r="3340" spans="1:7">
      <c r="A3340">
        <f>IFERROR(Sheet4!A5154,"")</f>
        <v>0</v>
      </c>
      <c r="B3340">
        <f>IFERROR(Sheet4!B5154,"")</f>
        <v>0</v>
      </c>
      <c r="C3340">
        <f>IFERROR(Sheet4!C5587,"")</f>
        <v>0</v>
      </c>
      <c r="E3340" t="str">
        <f>IFERROR(LOOKUP(Sheet4!G5154,Sheet3!A:A,Sheet3!C:C),"")</f>
        <v/>
      </c>
      <c r="G3340" t="str">
        <f>IFERROR(LOOKUP(Sheet4!G5154,Sheet2!A:A,Sheet2!B:B),"")</f>
        <v/>
      </c>
    </row>
    <row r="3341" spans="1:7">
      <c r="A3341">
        <f>IFERROR(Sheet4!A5155,"")</f>
        <v>0</v>
      </c>
      <c r="B3341">
        <f>IFERROR(Sheet4!B5155,"")</f>
        <v>0</v>
      </c>
      <c r="C3341">
        <f>IFERROR(Sheet4!C5588,"")</f>
        <v>0</v>
      </c>
      <c r="E3341" t="str">
        <f>IFERROR(LOOKUP(Sheet4!G5155,Sheet3!A:A,Sheet3!C:C),"")</f>
        <v/>
      </c>
      <c r="G3341" t="str">
        <f>IFERROR(LOOKUP(Sheet4!G5155,Sheet2!A:A,Sheet2!B:B),"")</f>
        <v/>
      </c>
    </row>
    <row r="3342" spans="1:7">
      <c r="A3342">
        <f>IFERROR(Sheet4!A5156,"")</f>
        <v>0</v>
      </c>
      <c r="B3342">
        <f>IFERROR(Sheet4!B5156,"")</f>
        <v>0</v>
      </c>
      <c r="C3342">
        <f>IFERROR(Sheet4!C5589,"")</f>
        <v>0</v>
      </c>
      <c r="E3342" t="str">
        <f>IFERROR(LOOKUP(Sheet4!G5156,Sheet3!A:A,Sheet3!C:C),"")</f>
        <v/>
      </c>
      <c r="G3342" t="str">
        <f>IFERROR(LOOKUP(Sheet4!G5156,Sheet2!A:A,Sheet2!B:B),"")</f>
        <v/>
      </c>
    </row>
    <row r="3343" spans="1:7">
      <c r="A3343">
        <f>IFERROR(Sheet4!A5157,"")</f>
        <v>0</v>
      </c>
      <c r="B3343">
        <f>IFERROR(Sheet4!B5157,"")</f>
        <v>0</v>
      </c>
      <c r="C3343">
        <f>IFERROR(Sheet4!C5590,"")</f>
        <v>0</v>
      </c>
      <c r="E3343" t="str">
        <f>IFERROR(LOOKUP(Sheet4!G5157,Sheet3!A:A,Sheet3!C:C),"")</f>
        <v/>
      </c>
      <c r="G3343" t="str">
        <f>IFERROR(LOOKUP(Sheet4!G5157,Sheet2!A:A,Sheet2!B:B),"")</f>
        <v/>
      </c>
    </row>
    <row r="3344" spans="1:7">
      <c r="A3344">
        <f>IFERROR(Sheet4!A5158,"")</f>
        <v>0</v>
      </c>
      <c r="B3344">
        <f>IFERROR(Sheet4!B5158,"")</f>
        <v>0</v>
      </c>
      <c r="C3344">
        <f>IFERROR(Sheet4!C5591,"")</f>
        <v>0</v>
      </c>
      <c r="E3344" t="str">
        <f>IFERROR(LOOKUP(Sheet4!G5158,Sheet3!A:A,Sheet3!C:C),"")</f>
        <v/>
      </c>
      <c r="G3344" t="str">
        <f>IFERROR(LOOKUP(Sheet4!G5158,Sheet2!A:A,Sheet2!B:B),"")</f>
        <v/>
      </c>
    </row>
    <row r="3345" spans="1:7">
      <c r="A3345">
        <f>IFERROR(Sheet4!A5159,"")</f>
        <v>0</v>
      </c>
      <c r="B3345">
        <f>IFERROR(Sheet4!B5159,"")</f>
        <v>0</v>
      </c>
      <c r="C3345">
        <f>IFERROR(Sheet4!C5592,"")</f>
        <v>0</v>
      </c>
      <c r="E3345" t="str">
        <f>IFERROR(LOOKUP(Sheet4!G5159,Sheet3!A:A,Sheet3!C:C),"")</f>
        <v/>
      </c>
      <c r="G3345" t="str">
        <f>IFERROR(LOOKUP(Sheet4!G5159,Sheet2!A:A,Sheet2!B:B),"")</f>
        <v/>
      </c>
    </row>
    <row r="3346" spans="1:7">
      <c r="A3346">
        <f>IFERROR(Sheet4!A5160,"")</f>
        <v>0</v>
      </c>
      <c r="B3346">
        <f>IFERROR(Sheet4!B5160,"")</f>
        <v>0</v>
      </c>
      <c r="C3346">
        <f>IFERROR(Sheet4!C5593,"")</f>
        <v>0</v>
      </c>
      <c r="E3346" t="str">
        <f>IFERROR(LOOKUP(Sheet4!G5160,Sheet3!A:A,Sheet3!C:C),"")</f>
        <v/>
      </c>
      <c r="G3346" t="str">
        <f>IFERROR(LOOKUP(Sheet4!G5160,Sheet2!A:A,Sheet2!B:B),"")</f>
        <v/>
      </c>
    </row>
    <row r="3347" spans="1:7">
      <c r="A3347">
        <f>IFERROR(Sheet4!A5161,"")</f>
        <v>0</v>
      </c>
      <c r="B3347">
        <f>IFERROR(Sheet4!B5161,"")</f>
        <v>0</v>
      </c>
      <c r="C3347">
        <f>IFERROR(Sheet4!C5594,"")</f>
        <v>0</v>
      </c>
      <c r="E3347" t="str">
        <f>IFERROR(LOOKUP(Sheet4!G5161,Sheet3!A:A,Sheet3!C:C),"")</f>
        <v/>
      </c>
      <c r="G3347" t="str">
        <f>IFERROR(LOOKUP(Sheet4!G5161,Sheet2!A:A,Sheet2!B:B),"")</f>
        <v/>
      </c>
    </row>
    <row r="3348" spans="1:7">
      <c r="A3348">
        <f>IFERROR(Sheet4!A5162,"")</f>
        <v>0</v>
      </c>
      <c r="B3348">
        <f>IFERROR(Sheet4!B5162,"")</f>
        <v>0</v>
      </c>
      <c r="C3348">
        <f>IFERROR(Sheet4!C5595,"")</f>
        <v>0</v>
      </c>
      <c r="E3348" t="str">
        <f>IFERROR(LOOKUP(Sheet4!G5162,Sheet3!A:A,Sheet3!C:C),"")</f>
        <v/>
      </c>
      <c r="G3348" t="str">
        <f>IFERROR(LOOKUP(Sheet4!G5162,Sheet2!A:A,Sheet2!B:B),"")</f>
        <v/>
      </c>
    </row>
    <row r="3349" spans="1:7">
      <c r="A3349">
        <f>IFERROR(Sheet4!A5163,"")</f>
        <v>0</v>
      </c>
      <c r="B3349">
        <f>IFERROR(Sheet4!B5163,"")</f>
        <v>0</v>
      </c>
      <c r="C3349">
        <f>IFERROR(Sheet4!C5596,"")</f>
        <v>0</v>
      </c>
      <c r="E3349" t="str">
        <f>IFERROR(LOOKUP(Sheet4!G5163,Sheet3!A:A,Sheet3!C:C),"")</f>
        <v/>
      </c>
      <c r="G3349" t="str">
        <f>IFERROR(LOOKUP(Sheet4!G5163,Sheet2!A:A,Sheet2!B:B),"")</f>
        <v/>
      </c>
    </row>
    <row r="3350" spans="1:7">
      <c r="A3350">
        <f>IFERROR(Sheet4!A5164,"")</f>
        <v>0</v>
      </c>
      <c r="B3350">
        <f>IFERROR(Sheet4!B5164,"")</f>
        <v>0</v>
      </c>
      <c r="C3350">
        <f>IFERROR(Sheet4!C5597,"")</f>
        <v>0</v>
      </c>
      <c r="E3350" t="str">
        <f>IFERROR(LOOKUP(Sheet4!G5164,Sheet3!A:A,Sheet3!C:C),"")</f>
        <v/>
      </c>
      <c r="G3350" t="str">
        <f>IFERROR(LOOKUP(Sheet4!G5164,Sheet2!A:A,Sheet2!B:B),"")</f>
        <v/>
      </c>
    </row>
    <row r="3351" spans="1:7">
      <c r="A3351">
        <f>IFERROR(Sheet4!A5165,"")</f>
        <v>0</v>
      </c>
      <c r="B3351">
        <f>IFERROR(Sheet4!B5165,"")</f>
        <v>0</v>
      </c>
      <c r="C3351">
        <f>IFERROR(Sheet4!C5598,"")</f>
        <v>0</v>
      </c>
      <c r="E3351" t="str">
        <f>IFERROR(LOOKUP(Sheet4!G5165,Sheet3!A:A,Sheet3!C:C),"")</f>
        <v/>
      </c>
      <c r="G3351" t="str">
        <f>IFERROR(LOOKUP(Sheet4!G5165,Sheet2!A:A,Sheet2!B:B),"")</f>
        <v/>
      </c>
    </row>
    <row r="3352" spans="1:7">
      <c r="A3352">
        <f>IFERROR(Sheet4!A5166,"")</f>
        <v>0</v>
      </c>
      <c r="B3352">
        <f>IFERROR(Sheet4!B5166,"")</f>
        <v>0</v>
      </c>
      <c r="C3352">
        <f>IFERROR(Sheet4!C5599,"")</f>
        <v>0</v>
      </c>
      <c r="E3352" t="str">
        <f>IFERROR(LOOKUP(Sheet4!G5166,Sheet3!A:A,Sheet3!C:C),"")</f>
        <v/>
      </c>
      <c r="G3352" t="str">
        <f>IFERROR(LOOKUP(Sheet4!G5166,Sheet2!A:A,Sheet2!B:B),"")</f>
        <v/>
      </c>
    </row>
    <row r="3353" spans="1:7">
      <c r="A3353">
        <f>IFERROR(Sheet4!A5167,"")</f>
        <v>0</v>
      </c>
      <c r="B3353">
        <f>IFERROR(Sheet4!B5167,"")</f>
        <v>0</v>
      </c>
      <c r="C3353">
        <f>IFERROR(Sheet4!C5600,"")</f>
        <v>0</v>
      </c>
      <c r="E3353" t="str">
        <f>IFERROR(LOOKUP(Sheet4!G5167,Sheet3!A:A,Sheet3!C:C),"")</f>
        <v/>
      </c>
      <c r="G3353" t="str">
        <f>IFERROR(LOOKUP(Sheet4!G5167,Sheet2!A:A,Sheet2!B:B),"")</f>
        <v/>
      </c>
    </row>
    <row r="3354" spans="1:7">
      <c r="A3354">
        <f>IFERROR(Sheet4!A5168,"")</f>
        <v>0</v>
      </c>
      <c r="B3354">
        <f>IFERROR(Sheet4!B5168,"")</f>
        <v>0</v>
      </c>
      <c r="C3354">
        <f>IFERROR(Sheet4!C5601,"")</f>
        <v>0</v>
      </c>
      <c r="E3354" t="str">
        <f>IFERROR(LOOKUP(Sheet4!G5168,Sheet3!A:A,Sheet3!C:C),"")</f>
        <v/>
      </c>
      <c r="G3354" t="str">
        <f>IFERROR(LOOKUP(Sheet4!G5168,Sheet2!A:A,Sheet2!B:B),"")</f>
        <v/>
      </c>
    </row>
    <row r="3355" spans="1:7">
      <c r="A3355">
        <f>IFERROR(Sheet4!A5169,"")</f>
        <v>0</v>
      </c>
      <c r="B3355">
        <f>IFERROR(Sheet4!B5169,"")</f>
        <v>0</v>
      </c>
      <c r="C3355">
        <f>IFERROR(Sheet4!C5602,"")</f>
        <v>0</v>
      </c>
      <c r="E3355" t="str">
        <f>IFERROR(LOOKUP(Sheet4!G5169,Sheet3!A:A,Sheet3!C:C),"")</f>
        <v/>
      </c>
      <c r="G3355" t="str">
        <f>IFERROR(LOOKUP(Sheet4!G5169,Sheet2!A:A,Sheet2!B:B),"")</f>
        <v/>
      </c>
    </row>
    <row r="3356" spans="1:7">
      <c r="A3356">
        <f>IFERROR(Sheet4!A5170,"")</f>
        <v>0</v>
      </c>
      <c r="B3356">
        <f>IFERROR(Sheet4!B5170,"")</f>
        <v>0</v>
      </c>
      <c r="C3356">
        <f>IFERROR(Sheet4!C5603,"")</f>
        <v>0</v>
      </c>
      <c r="E3356" t="str">
        <f>IFERROR(LOOKUP(Sheet4!G5170,Sheet3!A:A,Sheet3!C:C),"")</f>
        <v/>
      </c>
      <c r="G3356" t="str">
        <f>IFERROR(LOOKUP(Sheet4!G5170,Sheet2!A:A,Sheet2!B:B),"")</f>
        <v/>
      </c>
    </row>
    <row r="3357" spans="1:7">
      <c r="A3357">
        <f>IFERROR(Sheet4!A5171,"")</f>
        <v>0</v>
      </c>
      <c r="B3357">
        <f>IFERROR(Sheet4!B5171,"")</f>
        <v>0</v>
      </c>
      <c r="C3357">
        <f>IFERROR(Sheet4!C5604,"")</f>
        <v>0</v>
      </c>
      <c r="E3357" t="str">
        <f>IFERROR(LOOKUP(Sheet4!G5171,Sheet3!A:A,Sheet3!C:C),"")</f>
        <v/>
      </c>
      <c r="G3357" t="str">
        <f>IFERROR(LOOKUP(Sheet4!G5171,Sheet2!A:A,Sheet2!B:B),"")</f>
        <v/>
      </c>
    </row>
    <row r="3358" spans="1:7">
      <c r="A3358">
        <f>IFERROR(Sheet4!A5172,"")</f>
        <v>0</v>
      </c>
      <c r="B3358">
        <f>IFERROR(Sheet4!B5172,"")</f>
        <v>0</v>
      </c>
      <c r="C3358">
        <f>IFERROR(Sheet4!C5605,"")</f>
        <v>0</v>
      </c>
      <c r="E3358" t="str">
        <f>IFERROR(LOOKUP(Sheet4!G5172,Sheet3!A:A,Sheet3!C:C),"")</f>
        <v/>
      </c>
      <c r="G3358" t="str">
        <f>IFERROR(LOOKUP(Sheet4!G5172,Sheet2!A:A,Sheet2!B:B),"")</f>
        <v/>
      </c>
    </row>
    <row r="3359" spans="1:7">
      <c r="A3359">
        <f>IFERROR(Sheet4!A5173,"")</f>
        <v>0</v>
      </c>
      <c r="B3359">
        <f>IFERROR(Sheet4!B5173,"")</f>
        <v>0</v>
      </c>
      <c r="C3359">
        <f>IFERROR(Sheet4!C5606,"")</f>
        <v>0</v>
      </c>
      <c r="E3359" t="str">
        <f>IFERROR(LOOKUP(Sheet4!G5173,Sheet3!A:A,Sheet3!C:C),"")</f>
        <v/>
      </c>
      <c r="G3359" t="str">
        <f>IFERROR(LOOKUP(Sheet4!G5173,Sheet2!A:A,Sheet2!B:B),"")</f>
        <v/>
      </c>
    </row>
    <row r="3360" spans="1:7">
      <c r="A3360">
        <f>IFERROR(Sheet4!A5174,"")</f>
        <v>0</v>
      </c>
      <c r="B3360">
        <f>IFERROR(Sheet4!B5174,"")</f>
        <v>0</v>
      </c>
      <c r="C3360">
        <f>IFERROR(Sheet4!C5607,"")</f>
        <v>0</v>
      </c>
      <c r="E3360" t="str">
        <f>IFERROR(LOOKUP(Sheet4!G5174,Sheet3!A:A,Sheet3!C:C),"")</f>
        <v/>
      </c>
      <c r="G3360" t="str">
        <f>IFERROR(LOOKUP(Sheet4!G5174,Sheet2!A:A,Sheet2!B:B),"")</f>
        <v/>
      </c>
    </row>
    <row r="3361" spans="1:7">
      <c r="A3361">
        <f>IFERROR(Sheet4!A5175,"")</f>
        <v>0</v>
      </c>
      <c r="B3361">
        <f>IFERROR(Sheet4!B5175,"")</f>
        <v>0</v>
      </c>
      <c r="C3361">
        <f>IFERROR(Sheet4!C5608,"")</f>
        <v>0</v>
      </c>
      <c r="E3361" t="str">
        <f>IFERROR(LOOKUP(Sheet4!G5175,Sheet3!A:A,Sheet3!C:C),"")</f>
        <v/>
      </c>
      <c r="G3361" t="str">
        <f>IFERROR(LOOKUP(Sheet4!G5175,Sheet2!A:A,Sheet2!B:B),"")</f>
        <v/>
      </c>
    </row>
    <row r="3362" spans="1:7">
      <c r="A3362">
        <f>IFERROR(Sheet4!A5176,"")</f>
        <v>0</v>
      </c>
      <c r="B3362">
        <f>IFERROR(Sheet4!B5176,"")</f>
        <v>0</v>
      </c>
      <c r="C3362">
        <f>IFERROR(Sheet4!C5609,"")</f>
        <v>0</v>
      </c>
      <c r="E3362" t="str">
        <f>IFERROR(LOOKUP(Sheet4!G5176,Sheet3!A:A,Sheet3!C:C),"")</f>
        <v/>
      </c>
      <c r="G3362" t="str">
        <f>IFERROR(LOOKUP(Sheet4!G5176,Sheet2!A:A,Sheet2!B:B),"")</f>
        <v/>
      </c>
    </row>
    <row r="3363" spans="1:7">
      <c r="A3363">
        <f>IFERROR(Sheet4!A5177,"")</f>
        <v>0</v>
      </c>
      <c r="B3363">
        <f>IFERROR(Sheet4!B5177,"")</f>
        <v>0</v>
      </c>
      <c r="C3363">
        <f>IFERROR(Sheet4!C5610,"")</f>
        <v>0</v>
      </c>
      <c r="E3363" t="str">
        <f>IFERROR(LOOKUP(Sheet4!G5177,Sheet3!A:A,Sheet3!C:C),"")</f>
        <v/>
      </c>
      <c r="G3363" t="str">
        <f>IFERROR(LOOKUP(Sheet4!G5177,Sheet2!A:A,Sheet2!B:B),"")</f>
        <v/>
      </c>
    </row>
    <row r="3364" spans="1:7">
      <c r="A3364">
        <f>IFERROR(Sheet4!A5178,"")</f>
        <v>0</v>
      </c>
      <c r="B3364">
        <f>IFERROR(Sheet4!B5178,"")</f>
        <v>0</v>
      </c>
      <c r="C3364">
        <f>IFERROR(Sheet4!C5611,"")</f>
        <v>0</v>
      </c>
      <c r="E3364" t="str">
        <f>IFERROR(LOOKUP(Sheet4!G5178,Sheet3!A:A,Sheet3!C:C),"")</f>
        <v/>
      </c>
      <c r="G3364" t="str">
        <f>IFERROR(LOOKUP(Sheet4!G5178,Sheet2!A:A,Sheet2!B:B),"")</f>
        <v/>
      </c>
    </row>
    <row r="3365" spans="1:7">
      <c r="A3365">
        <f>IFERROR(Sheet4!A5179,"")</f>
        <v>0</v>
      </c>
      <c r="B3365">
        <f>IFERROR(Sheet4!B5179,"")</f>
        <v>0</v>
      </c>
      <c r="C3365">
        <f>IFERROR(Sheet4!C5612,"")</f>
        <v>0</v>
      </c>
      <c r="E3365" t="str">
        <f>IFERROR(LOOKUP(Sheet4!G5179,Sheet3!A:A,Sheet3!C:C),"")</f>
        <v/>
      </c>
      <c r="G3365" t="str">
        <f>IFERROR(LOOKUP(Sheet4!G5179,Sheet2!A:A,Sheet2!B:B),"")</f>
        <v/>
      </c>
    </row>
    <row r="3366" spans="1:7">
      <c r="A3366">
        <f>IFERROR(Sheet4!A5180,"")</f>
        <v>0</v>
      </c>
      <c r="B3366">
        <f>IFERROR(Sheet4!B5180,"")</f>
        <v>0</v>
      </c>
      <c r="C3366">
        <f>IFERROR(Sheet4!C5613,"")</f>
        <v>0</v>
      </c>
      <c r="E3366" t="str">
        <f>IFERROR(LOOKUP(Sheet4!G5180,Sheet3!A:A,Sheet3!C:C),"")</f>
        <v/>
      </c>
      <c r="G3366" t="str">
        <f>IFERROR(LOOKUP(Sheet4!G5180,Sheet2!A:A,Sheet2!B:B),"")</f>
        <v/>
      </c>
    </row>
    <row r="3367" spans="1:7">
      <c r="A3367">
        <f>IFERROR(Sheet4!A5181,"")</f>
        <v>0</v>
      </c>
      <c r="B3367">
        <f>IFERROR(Sheet4!B5181,"")</f>
        <v>0</v>
      </c>
      <c r="C3367">
        <f>IFERROR(Sheet4!C5614,"")</f>
        <v>0</v>
      </c>
      <c r="E3367" t="str">
        <f>IFERROR(LOOKUP(Sheet4!G5181,Sheet3!A:A,Sheet3!C:C),"")</f>
        <v/>
      </c>
      <c r="G3367" t="str">
        <f>IFERROR(LOOKUP(Sheet4!G5181,Sheet2!A:A,Sheet2!B:B),"")</f>
        <v/>
      </c>
    </row>
    <row r="3368" spans="1:7">
      <c r="A3368">
        <f>IFERROR(Sheet4!A5182,"")</f>
        <v>0</v>
      </c>
      <c r="B3368">
        <f>IFERROR(Sheet4!B5182,"")</f>
        <v>0</v>
      </c>
      <c r="C3368">
        <f>IFERROR(Sheet4!C5615,"")</f>
        <v>0</v>
      </c>
      <c r="E3368" t="str">
        <f>IFERROR(LOOKUP(Sheet4!G5182,Sheet3!A:A,Sheet3!C:C),"")</f>
        <v/>
      </c>
      <c r="G3368" t="str">
        <f>IFERROR(LOOKUP(Sheet4!G5182,Sheet2!A:A,Sheet2!B:B),"")</f>
        <v/>
      </c>
    </row>
    <row r="3369" spans="1:7">
      <c r="A3369">
        <f>IFERROR(Sheet4!A5183,"")</f>
        <v>0</v>
      </c>
      <c r="B3369">
        <f>IFERROR(Sheet4!B5183,"")</f>
        <v>0</v>
      </c>
      <c r="C3369">
        <f>IFERROR(Sheet4!C5616,"")</f>
        <v>0</v>
      </c>
      <c r="E3369" t="str">
        <f>IFERROR(LOOKUP(Sheet4!G5183,Sheet3!A:A,Sheet3!C:C),"")</f>
        <v/>
      </c>
      <c r="G3369" t="str">
        <f>IFERROR(LOOKUP(Sheet4!G5183,Sheet2!A:A,Sheet2!B:B),"")</f>
        <v/>
      </c>
    </row>
    <row r="3370" spans="1:7">
      <c r="A3370">
        <f>IFERROR(Sheet4!A5184,"")</f>
        <v>0</v>
      </c>
      <c r="B3370">
        <f>IFERROR(Sheet4!B5184,"")</f>
        <v>0</v>
      </c>
      <c r="C3370">
        <f>IFERROR(Sheet4!C5617,"")</f>
        <v>0</v>
      </c>
      <c r="E3370" t="str">
        <f>IFERROR(LOOKUP(Sheet4!G5184,Sheet3!A:A,Sheet3!C:C),"")</f>
        <v/>
      </c>
      <c r="G3370" t="str">
        <f>IFERROR(LOOKUP(Sheet4!G5184,Sheet2!A:A,Sheet2!B:B),"")</f>
        <v/>
      </c>
    </row>
    <row r="3371" spans="1:7">
      <c r="A3371">
        <f>IFERROR(Sheet4!A5185,"")</f>
        <v>0</v>
      </c>
      <c r="B3371">
        <f>IFERROR(Sheet4!B5185,"")</f>
        <v>0</v>
      </c>
      <c r="C3371">
        <f>IFERROR(Sheet4!C5618,"")</f>
        <v>0</v>
      </c>
      <c r="E3371" t="str">
        <f>IFERROR(LOOKUP(Sheet4!G5185,Sheet3!A:A,Sheet3!C:C),"")</f>
        <v/>
      </c>
      <c r="G3371" t="str">
        <f>IFERROR(LOOKUP(Sheet4!G5185,Sheet2!A:A,Sheet2!B:B),"")</f>
        <v/>
      </c>
    </row>
    <row r="3372" spans="1:7">
      <c r="A3372">
        <f>IFERROR(Sheet4!A5186,"")</f>
        <v>0</v>
      </c>
      <c r="B3372">
        <f>IFERROR(Sheet4!B5186,"")</f>
        <v>0</v>
      </c>
      <c r="C3372">
        <f>IFERROR(Sheet4!C5619,"")</f>
        <v>0</v>
      </c>
      <c r="E3372" t="str">
        <f>IFERROR(LOOKUP(Sheet4!G5186,Sheet3!A:A,Sheet3!C:C),"")</f>
        <v/>
      </c>
      <c r="G3372" t="str">
        <f>IFERROR(LOOKUP(Sheet4!G5186,Sheet2!A:A,Sheet2!B:B),"")</f>
        <v/>
      </c>
    </row>
    <row r="3373" spans="1:7">
      <c r="A3373">
        <f>IFERROR(Sheet4!A5187,"")</f>
        <v>0</v>
      </c>
      <c r="B3373">
        <f>IFERROR(Sheet4!B5187,"")</f>
        <v>0</v>
      </c>
      <c r="C3373">
        <f>IFERROR(Sheet4!C5620,"")</f>
        <v>0</v>
      </c>
      <c r="E3373" t="str">
        <f>IFERROR(LOOKUP(Sheet4!G5187,Sheet3!A:A,Sheet3!C:C),"")</f>
        <v/>
      </c>
      <c r="G3373" t="str">
        <f>IFERROR(LOOKUP(Sheet4!G5187,Sheet2!A:A,Sheet2!B:B),"")</f>
        <v/>
      </c>
    </row>
    <row r="3374" spans="1:7">
      <c r="A3374">
        <f>IFERROR(Sheet4!A5188,"")</f>
        <v>0</v>
      </c>
      <c r="B3374">
        <f>IFERROR(Sheet4!B5188,"")</f>
        <v>0</v>
      </c>
      <c r="C3374">
        <f>IFERROR(Sheet4!C5621,"")</f>
        <v>0</v>
      </c>
      <c r="E3374" t="str">
        <f>IFERROR(LOOKUP(Sheet4!G5188,Sheet3!A:A,Sheet3!C:C),"")</f>
        <v/>
      </c>
      <c r="G3374" t="str">
        <f>IFERROR(LOOKUP(Sheet4!G5188,Sheet2!A:A,Sheet2!B:B),"")</f>
        <v/>
      </c>
    </row>
    <row r="3375" spans="1:7">
      <c r="A3375">
        <f>IFERROR(Sheet4!A5189,"")</f>
        <v>0</v>
      </c>
      <c r="B3375">
        <f>IFERROR(Sheet4!B5189,"")</f>
        <v>0</v>
      </c>
      <c r="C3375">
        <f>IFERROR(Sheet4!C5622,"")</f>
        <v>0</v>
      </c>
      <c r="E3375" t="str">
        <f>IFERROR(LOOKUP(Sheet4!G5189,Sheet3!A:A,Sheet3!C:C),"")</f>
        <v/>
      </c>
      <c r="G3375" t="str">
        <f>IFERROR(LOOKUP(Sheet4!G5189,Sheet2!A:A,Sheet2!B:B),"")</f>
        <v/>
      </c>
    </row>
    <row r="3376" spans="1:7">
      <c r="A3376">
        <f>IFERROR(Sheet4!A5190,"")</f>
        <v>0</v>
      </c>
      <c r="B3376">
        <f>IFERROR(Sheet4!B5190,"")</f>
        <v>0</v>
      </c>
      <c r="C3376">
        <f>IFERROR(Sheet4!C5623,"")</f>
        <v>0</v>
      </c>
      <c r="E3376" t="str">
        <f>IFERROR(LOOKUP(Sheet4!G5190,Sheet3!A:A,Sheet3!C:C),"")</f>
        <v/>
      </c>
      <c r="G3376" t="str">
        <f>IFERROR(LOOKUP(Sheet4!G5190,Sheet2!A:A,Sheet2!B:B),"")</f>
        <v/>
      </c>
    </row>
    <row r="3377" spans="1:7">
      <c r="A3377">
        <f>IFERROR(Sheet4!A5191,"")</f>
        <v>0</v>
      </c>
      <c r="B3377">
        <f>IFERROR(Sheet4!B5191,"")</f>
        <v>0</v>
      </c>
      <c r="C3377">
        <f>IFERROR(Sheet4!C5624,"")</f>
        <v>0</v>
      </c>
      <c r="E3377" t="str">
        <f>IFERROR(LOOKUP(Sheet4!G5191,Sheet3!A:A,Sheet3!C:C),"")</f>
        <v/>
      </c>
      <c r="G3377" t="str">
        <f>IFERROR(LOOKUP(Sheet4!G5191,Sheet2!A:A,Sheet2!B:B),"")</f>
        <v/>
      </c>
    </row>
    <row r="3378" spans="1:7">
      <c r="A3378">
        <f>IFERROR(Sheet4!A5192,"")</f>
        <v>0</v>
      </c>
      <c r="B3378">
        <f>IFERROR(Sheet4!B5192,"")</f>
        <v>0</v>
      </c>
      <c r="C3378">
        <f>IFERROR(Sheet4!C5625,"")</f>
        <v>0</v>
      </c>
      <c r="E3378" t="str">
        <f>IFERROR(LOOKUP(Sheet4!G5192,Sheet3!A:A,Sheet3!C:C),"")</f>
        <v/>
      </c>
      <c r="G3378" t="str">
        <f>IFERROR(LOOKUP(Sheet4!G5192,Sheet2!A:A,Sheet2!B:B),"")</f>
        <v/>
      </c>
    </row>
    <row r="3379" spans="1:7">
      <c r="A3379">
        <f>IFERROR(Sheet4!A5193,"")</f>
        <v>0</v>
      </c>
      <c r="B3379">
        <f>IFERROR(Sheet4!B5193,"")</f>
        <v>0</v>
      </c>
      <c r="C3379">
        <f>IFERROR(Sheet4!C5626,"")</f>
        <v>0</v>
      </c>
      <c r="E3379" t="str">
        <f>IFERROR(LOOKUP(Sheet4!G5193,Sheet3!A:A,Sheet3!C:C),"")</f>
        <v/>
      </c>
      <c r="G3379" t="str">
        <f>IFERROR(LOOKUP(Sheet4!G5193,Sheet2!A:A,Sheet2!B:B),"")</f>
        <v/>
      </c>
    </row>
    <row r="3380" spans="1:7">
      <c r="A3380">
        <f>IFERROR(Sheet4!A5194,"")</f>
        <v>0</v>
      </c>
      <c r="B3380">
        <f>IFERROR(Sheet4!B5194,"")</f>
        <v>0</v>
      </c>
      <c r="C3380">
        <f>IFERROR(Sheet4!C5627,"")</f>
        <v>0</v>
      </c>
      <c r="E3380" t="str">
        <f>IFERROR(LOOKUP(Sheet4!G5194,Sheet3!A:A,Sheet3!C:C),"")</f>
        <v/>
      </c>
      <c r="G3380" t="str">
        <f>IFERROR(LOOKUP(Sheet4!G5194,Sheet2!A:A,Sheet2!B:B),"")</f>
        <v/>
      </c>
    </row>
    <row r="3381" spans="1:7">
      <c r="A3381">
        <f>IFERROR(Sheet4!A5195,"")</f>
        <v>0</v>
      </c>
      <c r="B3381">
        <f>IFERROR(Sheet4!B5195,"")</f>
        <v>0</v>
      </c>
      <c r="C3381">
        <f>IFERROR(Sheet4!C5628,"")</f>
        <v>0</v>
      </c>
      <c r="E3381" t="str">
        <f>IFERROR(LOOKUP(Sheet4!G5195,Sheet3!A:A,Sheet3!C:C),"")</f>
        <v/>
      </c>
      <c r="G3381" t="str">
        <f>IFERROR(LOOKUP(Sheet4!G5195,Sheet2!A:A,Sheet2!B:B),"")</f>
        <v/>
      </c>
    </row>
    <row r="3382" spans="1:7">
      <c r="A3382">
        <f>IFERROR(Sheet4!A5196,"")</f>
        <v>0</v>
      </c>
      <c r="B3382">
        <f>IFERROR(Sheet4!B5196,"")</f>
        <v>0</v>
      </c>
      <c r="C3382">
        <f>IFERROR(Sheet4!C5629,"")</f>
        <v>0</v>
      </c>
      <c r="E3382" t="str">
        <f>IFERROR(LOOKUP(Sheet4!G5196,Sheet3!A:A,Sheet3!C:C),"")</f>
        <v/>
      </c>
      <c r="G3382" t="str">
        <f>IFERROR(LOOKUP(Sheet4!G5196,Sheet2!A:A,Sheet2!B:B),"")</f>
        <v/>
      </c>
    </row>
    <row r="3383" spans="1:7">
      <c r="A3383">
        <f>IFERROR(Sheet4!A5197,"")</f>
        <v>0</v>
      </c>
      <c r="B3383">
        <f>IFERROR(Sheet4!B5197,"")</f>
        <v>0</v>
      </c>
      <c r="C3383">
        <f>IFERROR(Sheet4!C5630,"")</f>
        <v>0</v>
      </c>
      <c r="E3383" t="str">
        <f>IFERROR(LOOKUP(Sheet4!G5197,Sheet3!A:A,Sheet3!C:C),"")</f>
        <v/>
      </c>
      <c r="G3383" t="str">
        <f>IFERROR(LOOKUP(Sheet4!G5197,Sheet2!A:A,Sheet2!B:B),"")</f>
        <v/>
      </c>
    </row>
    <row r="3384" spans="1:7">
      <c r="A3384">
        <f>IFERROR(Sheet4!A5198,"")</f>
        <v>0</v>
      </c>
      <c r="B3384">
        <f>IFERROR(Sheet4!B5198,"")</f>
        <v>0</v>
      </c>
      <c r="C3384">
        <f>IFERROR(Sheet4!C5631,"")</f>
        <v>0</v>
      </c>
      <c r="E3384" t="str">
        <f>IFERROR(LOOKUP(Sheet4!G5198,Sheet3!A:A,Sheet3!C:C),"")</f>
        <v/>
      </c>
      <c r="G3384" t="str">
        <f>IFERROR(LOOKUP(Sheet4!G5198,Sheet2!A:A,Sheet2!B:B),"")</f>
        <v/>
      </c>
    </row>
    <row r="3385" spans="1:7">
      <c r="A3385">
        <f>IFERROR(Sheet4!A5199,"")</f>
        <v>0</v>
      </c>
      <c r="B3385">
        <f>IFERROR(Sheet4!B5199,"")</f>
        <v>0</v>
      </c>
      <c r="C3385">
        <f>IFERROR(Sheet4!C5632,"")</f>
        <v>0</v>
      </c>
      <c r="E3385" t="str">
        <f>IFERROR(LOOKUP(Sheet4!G5199,Sheet3!A:A,Sheet3!C:C),"")</f>
        <v/>
      </c>
      <c r="G3385" t="str">
        <f>IFERROR(LOOKUP(Sheet4!G5199,Sheet2!A:A,Sheet2!B:B),"")</f>
        <v/>
      </c>
    </row>
    <row r="3386" spans="1:7">
      <c r="A3386">
        <f>IFERROR(Sheet4!A5200,"")</f>
        <v>0</v>
      </c>
      <c r="B3386">
        <f>IFERROR(Sheet4!B5200,"")</f>
        <v>0</v>
      </c>
      <c r="C3386">
        <f>IFERROR(Sheet4!C5633,"")</f>
        <v>0</v>
      </c>
      <c r="E3386" t="str">
        <f>IFERROR(LOOKUP(Sheet4!G5200,Sheet3!A:A,Sheet3!C:C),"")</f>
        <v/>
      </c>
      <c r="G3386" t="str">
        <f>IFERROR(LOOKUP(Sheet4!G5200,Sheet2!A:A,Sheet2!B:B),"")</f>
        <v/>
      </c>
    </row>
    <row r="3387" spans="1:7">
      <c r="A3387">
        <f>IFERROR(Sheet4!A5201,"")</f>
        <v>0</v>
      </c>
      <c r="B3387">
        <f>IFERROR(Sheet4!B5201,"")</f>
        <v>0</v>
      </c>
      <c r="C3387">
        <f>IFERROR(Sheet4!C5634,"")</f>
        <v>0</v>
      </c>
      <c r="E3387" t="str">
        <f>IFERROR(LOOKUP(Sheet4!G5201,Sheet3!A:A,Sheet3!C:C),"")</f>
        <v/>
      </c>
      <c r="G3387" t="str">
        <f>IFERROR(LOOKUP(Sheet4!G5201,Sheet2!A:A,Sheet2!B:B),"")</f>
        <v/>
      </c>
    </row>
    <row r="3388" spans="1:7">
      <c r="A3388">
        <f>IFERROR(Sheet4!A5202,"")</f>
        <v>0</v>
      </c>
      <c r="B3388">
        <f>IFERROR(Sheet4!B5202,"")</f>
        <v>0</v>
      </c>
      <c r="C3388">
        <f>IFERROR(Sheet4!C5635,"")</f>
        <v>0</v>
      </c>
      <c r="E3388" t="str">
        <f>IFERROR(LOOKUP(Sheet4!G5202,Sheet3!A:A,Sheet3!C:C),"")</f>
        <v/>
      </c>
      <c r="G3388" t="str">
        <f>IFERROR(LOOKUP(Sheet4!G5202,Sheet2!A:A,Sheet2!B:B),"")</f>
        <v/>
      </c>
    </row>
    <row r="3389" spans="1:7">
      <c r="A3389">
        <f>IFERROR(Sheet4!A5203,"")</f>
        <v>0</v>
      </c>
      <c r="B3389">
        <f>IFERROR(Sheet4!B5203,"")</f>
        <v>0</v>
      </c>
      <c r="C3389">
        <f>IFERROR(Sheet4!C5636,"")</f>
        <v>0</v>
      </c>
      <c r="E3389" t="str">
        <f>IFERROR(LOOKUP(Sheet4!G5203,Sheet3!A:A,Sheet3!C:C),"")</f>
        <v/>
      </c>
      <c r="G3389" t="str">
        <f>IFERROR(LOOKUP(Sheet4!G5203,Sheet2!A:A,Sheet2!B:B),"")</f>
        <v/>
      </c>
    </row>
    <row r="3390" spans="1:7">
      <c r="A3390">
        <f>IFERROR(Sheet4!A5204,"")</f>
        <v>0</v>
      </c>
      <c r="B3390">
        <f>IFERROR(Sheet4!B5204,"")</f>
        <v>0</v>
      </c>
      <c r="C3390">
        <f>IFERROR(Sheet4!C5637,"")</f>
        <v>0</v>
      </c>
      <c r="E3390" t="str">
        <f>IFERROR(LOOKUP(Sheet4!G5204,Sheet3!A:A,Sheet3!C:C),"")</f>
        <v/>
      </c>
      <c r="G3390" t="str">
        <f>IFERROR(LOOKUP(Sheet4!G5204,Sheet2!A:A,Sheet2!B:B),"")</f>
        <v/>
      </c>
    </row>
    <row r="3391" spans="1:7">
      <c r="A3391">
        <f>IFERROR(Sheet4!A5205,"")</f>
        <v>0</v>
      </c>
      <c r="B3391">
        <f>IFERROR(Sheet4!B5205,"")</f>
        <v>0</v>
      </c>
      <c r="C3391">
        <f>IFERROR(Sheet4!C5638,"")</f>
        <v>0</v>
      </c>
      <c r="E3391" t="str">
        <f>IFERROR(LOOKUP(Sheet4!G5205,Sheet3!A:A,Sheet3!C:C),"")</f>
        <v/>
      </c>
      <c r="G3391" t="str">
        <f>IFERROR(LOOKUP(Sheet4!G5205,Sheet2!A:A,Sheet2!B:B),"")</f>
        <v/>
      </c>
    </row>
    <row r="3392" spans="1:7">
      <c r="A3392">
        <f>IFERROR(Sheet4!A5206,"")</f>
        <v>0</v>
      </c>
      <c r="B3392">
        <f>IFERROR(Sheet4!B5206,"")</f>
        <v>0</v>
      </c>
      <c r="C3392">
        <f>IFERROR(Sheet4!C5639,"")</f>
        <v>0</v>
      </c>
      <c r="E3392" t="str">
        <f>IFERROR(LOOKUP(Sheet4!G5206,Sheet3!A:A,Sheet3!C:C),"")</f>
        <v/>
      </c>
      <c r="G3392" t="str">
        <f>IFERROR(LOOKUP(Sheet4!G5206,Sheet2!A:A,Sheet2!B:B),"")</f>
        <v/>
      </c>
    </row>
    <row r="3393" spans="1:7">
      <c r="A3393">
        <f>IFERROR(Sheet4!A5207,"")</f>
        <v>0</v>
      </c>
      <c r="B3393">
        <f>IFERROR(Sheet4!B5207,"")</f>
        <v>0</v>
      </c>
      <c r="C3393">
        <f>IFERROR(Sheet4!C5640,"")</f>
        <v>0</v>
      </c>
      <c r="E3393" t="str">
        <f>IFERROR(LOOKUP(Sheet4!G5207,Sheet3!A:A,Sheet3!C:C),"")</f>
        <v/>
      </c>
      <c r="G3393" t="str">
        <f>IFERROR(LOOKUP(Sheet4!G5207,Sheet2!A:A,Sheet2!B:B),"")</f>
        <v/>
      </c>
    </row>
    <row r="3394" spans="1:7">
      <c r="A3394">
        <f>IFERROR(Sheet4!A5208,"")</f>
        <v>0</v>
      </c>
      <c r="B3394">
        <f>IFERROR(Sheet4!B5208,"")</f>
        <v>0</v>
      </c>
      <c r="C3394">
        <f>IFERROR(Sheet4!C5641,"")</f>
        <v>0</v>
      </c>
      <c r="E3394" t="str">
        <f>IFERROR(LOOKUP(Sheet4!G5208,Sheet3!A:A,Sheet3!C:C),"")</f>
        <v/>
      </c>
      <c r="G3394" t="str">
        <f>IFERROR(LOOKUP(Sheet4!G5208,Sheet2!A:A,Sheet2!B:B),"")</f>
        <v/>
      </c>
    </row>
    <row r="3395" spans="1:7">
      <c r="A3395">
        <f>IFERROR(Sheet4!A5209,"")</f>
        <v>0</v>
      </c>
      <c r="B3395">
        <f>IFERROR(Sheet4!B5209,"")</f>
        <v>0</v>
      </c>
      <c r="C3395">
        <f>IFERROR(Sheet4!C5642,"")</f>
        <v>0</v>
      </c>
      <c r="E3395" t="str">
        <f>IFERROR(LOOKUP(Sheet4!G5209,Sheet3!A:A,Sheet3!C:C),"")</f>
        <v/>
      </c>
      <c r="G3395" t="str">
        <f>IFERROR(LOOKUP(Sheet4!G5209,Sheet2!A:A,Sheet2!B:B),"")</f>
        <v/>
      </c>
    </row>
    <row r="3396" spans="1:7">
      <c r="A3396">
        <f>IFERROR(Sheet4!A5210,"")</f>
        <v>0</v>
      </c>
      <c r="B3396">
        <f>IFERROR(Sheet4!B5210,"")</f>
        <v>0</v>
      </c>
      <c r="C3396">
        <f>IFERROR(Sheet4!C5643,"")</f>
        <v>0</v>
      </c>
      <c r="E3396" t="str">
        <f>IFERROR(LOOKUP(Sheet4!G5210,Sheet3!A:A,Sheet3!C:C),"")</f>
        <v/>
      </c>
      <c r="G3396" t="str">
        <f>IFERROR(LOOKUP(Sheet4!G5210,Sheet2!A:A,Sheet2!B:B),"")</f>
        <v/>
      </c>
    </row>
    <row r="3397" spans="1:7">
      <c r="A3397">
        <f>IFERROR(Sheet4!A5211,"")</f>
        <v>0</v>
      </c>
      <c r="B3397">
        <f>IFERROR(Sheet4!B5211,"")</f>
        <v>0</v>
      </c>
      <c r="C3397">
        <f>IFERROR(Sheet4!C5644,"")</f>
        <v>0</v>
      </c>
      <c r="E3397" t="str">
        <f>IFERROR(LOOKUP(Sheet4!G5211,Sheet3!A:A,Sheet3!C:C),"")</f>
        <v/>
      </c>
      <c r="G3397" t="str">
        <f>IFERROR(LOOKUP(Sheet4!G5211,Sheet2!A:A,Sheet2!B:B),"")</f>
        <v/>
      </c>
    </row>
    <row r="3398" spans="1:7">
      <c r="A3398">
        <f>IFERROR(Sheet4!A5212,"")</f>
        <v>0</v>
      </c>
      <c r="B3398">
        <f>IFERROR(Sheet4!B5212,"")</f>
        <v>0</v>
      </c>
      <c r="C3398">
        <f>IFERROR(Sheet4!C5645,"")</f>
        <v>0</v>
      </c>
      <c r="E3398" t="str">
        <f>IFERROR(LOOKUP(Sheet4!G5212,Sheet3!A:A,Sheet3!C:C),"")</f>
        <v/>
      </c>
      <c r="G3398" t="str">
        <f>IFERROR(LOOKUP(Sheet4!G5212,Sheet2!A:A,Sheet2!B:B),"")</f>
        <v/>
      </c>
    </row>
    <row r="3399" spans="1:7">
      <c r="A3399">
        <f>IFERROR(Sheet4!A5213,"")</f>
        <v>0</v>
      </c>
      <c r="B3399">
        <f>IFERROR(Sheet4!B5213,"")</f>
        <v>0</v>
      </c>
      <c r="C3399">
        <f>IFERROR(Sheet4!C5646,"")</f>
        <v>0</v>
      </c>
      <c r="E3399" t="str">
        <f>IFERROR(LOOKUP(Sheet4!G5213,Sheet3!A:A,Sheet3!C:C),"")</f>
        <v/>
      </c>
      <c r="G3399" t="str">
        <f>IFERROR(LOOKUP(Sheet4!G5213,Sheet2!A:A,Sheet2!B:B),"")</f>
        <v/>
      </c>
    </row>
    <row r="3400" spans="1:7">
      <c r="A3400">
        <f>IFERROR(Sheet4!A5214,"")</f>
        <v>0</v>
      </c>
      <c r="B3400">
        <f>IFERROR(Sheet4!B5214,"")</f>
        <v>0</v>
      </c>
      <c r="C3400">
        <f>IFERROR(Sheet4!C5647,"")</f>
        <v>0</v>
      </c>
      <c r="E3400" t="str">
        <f>IFERROR(LOOKUP(Sheet4!G5214,Sheet3!A:A,Sheet3!C:C),"")</f>
        <v/>
      </c>
      <c r="G3400" t="str">
        <f>IFERROR(LOOKUP(Sheet4!G5214,Sheet2!A:A,Sheet2!B:B),"")</f>
        <v/>
      </c>
    </row>
    <row r="3401" spans="1:7">
      <c r="A3401">
        <f>IFERROR(Sheet4!A5215,"")</f>
        <v>0</v>
      </c>
      <c r="B3401">
        <f>IFERROR(Sheet4!B5215,"")</f>
        <v>0</v>
      </c>
      <c r="C3401">
        <f>IFERROR(Sheet4!C5648,"")</f>
        <v>0</v>
      </c>
      <c r="E3401" t="str">
        <f>IFERROR(LOOKUP(Sheet4!G5215,Sheet3!A:A,Sheet3!C:C),"")</f>
        <v/>
      </c>
      <c r="G3401" t="str">
        <f>IFERROR(LOOKUP(Sheet4!G5215,Sheet2!A:A,Sheet2!B:B),"")</f>
        <v/>
      </c>
    </row>
    <row r="3402" spans="1:7">
      <c r="A3402">
        <f>IFERROR(Sheet4!A5216,"")</f>
        <v>0</v>
      </c>
      <c r="B3402">
        <f>IFERROR(Sheet4!B5216,"")</f>
        <v>0</v>
      </c>
      <c r="C3402">
        <f>IFERROR(Sheet4!C5649,"")</f>
        <v>0</v>
      </c>
      <c r="E3402" t="str">
        <f>IFERROR(LOOKUP(Sheet4!G5216,Sheet3!A:A,Sheet3!C:C),"")</f>
        <v/>
      </c>
      <c r="G3402" t="str">
        <f>IFERROR(LOOKUP(Sheet4!G5216,Sheet2!A:A,Sheet2!B:B),"")</f>
        <v/>
      </c>
    </row>
    <row r="3403" spans="1:7">
      <c r="A3403">
        <f>IFERROR(Sheet4!A5217,"")</f>
        <v>0</v>
      </c>
      <c r="B3403">
        <f>IFERROR(Sheet4!B5217,"")</f>
        <v>0</v>
      </c>
      <c r="C3403">
        <f>IFERROR(Sheet4!C5650,"")</f>
        <v>0</v>
      </c>
      <c r="E3403" t="str">
        <f>IFERROR(LOOKUP(Sheet4!G5217,Sheet3!A:A,Sheet3!C:C),"")</f>
        <v/>
      </c>
      <c r="G3403" t="str">
        <f>IFERROR(LOOKUP(Sheet4!G5217,Sheet2!A:A,Sheet2!B:B),"")</f>
        <v/>
      </c>
    </row>
    <row r="3404" spans="1:7">
      <c r="A3404">
        <f>IFERROR(Sheet4!A5218,"")</f>
        <v>0</v>
      </c>
      <c r="B3404">
        <f>IFERROR(Sheet4!B5218,"")</f>
        <v>0</v>
      </c>
      <c r="C3404">
        <f>IFERROR(Sheet4!C5651,"")</f>
        <v>0</v>
      </c>
      <c r="E3404" t="str">
        <f>IFERROR(LOOKUP(Sheet4!G5218,Sheet3!A:A,Sheet3!C:C),"")</f>
        <v/>
      </c>
      <c r="G3404" t="str">
        <f>IFERROR(LOOKUP(Sheet4!G5218,Sheet2!A:A,Sheet2!B:B),"")</f>
        <v/>
      </c>
    </row>
    <row r="3405" spans="1:7">
      <c r="A3405">
        <f>IFERROR(Sheet4!A5219,"")</f>
        <v>0</v>
      </c>
      <c r="B3405">
        <f>IFERROR(Sheet4!B5219,"")</f>
        <v>0</v>
      </c>
      <c r="C3405">
        <f>IFERROR(Sheet4!C5652,"")</f>
        <v>0</v>
      </c>
      <c r="E3405" t="str">
        <f>IFERROR(LOOKUP(Sheet4!G5219,Sheet3!A:A,Sheet3!C:C),"")</f>
        <v/>
      </c>
      <c r="G3405" t="str">
        <f>IFERROR(LOOKUP(Sheet4!G5219,Sheet2!A:A,Sheet2!B:B),"")</f>
        <v/>
      </c>
    </row>
    <row r="3406" spans="1:7">
      <c r="A3406">
        <f>IFERROR(Sheet4!A5220,"")</f>
        <v>0</v>
      </c>
      <c r="B3406">
        <f>IFERROR(Sheet4!B5220,"")</f>
        <v>0</v>
      </c>
      <c r="C3406">
        <f>IFERROR(Sheet4!C5653,"")</f>
        <v>0</v>
      </c>
      <c r="E3406" t="str">
        <f>IFERROR(LOOKUP(Sheet4!G5220,Sheet3!A:A,Sheet3!C:C),"")</f>
        <v/>
      </c>
      <c r="G3406" t="str">
        <f>IFERROR(LOOKUP(Sheet4!G5220,Sheet2!A:A,Sheet2!B:B),"")</f>
        <v/>
      </c>
    </row>
    <row r="3407" spans="1:7">
      <c r="A3407">
        <f>IFERROR(Sheet4!A5221,"")</f>
        <v>0</v>
      </c>
      <c r="B3407">
        <f>IFERROR(Sheet4!B5221,"")</f>
        <v>0</v>
      </c>
      <c r="C3407">
        <f>IFERROR(Sheet4!C5654,"")</f>
        <v>0</v>
      </c>
      <c r="E3407" t="str">
        <f>IFERROR(LOOKUP(Sheet4!G5221,Sheet3!A:A,Sheet3!C:C),"")</f>
        <v/>
      </c>
      <c r="G3407" t="str">
        <f>IFERROR(LOOKUP(Sheet4!G5221,Sheet2!A:A,Sheet2!B:B),"")</f>
        <v/>
      </c>
    </row>
    <row r="3408" spans="1:7">
      <c r="A3408">
        <f>IFERROR(Sheet4!A5222,"")</f>
        <v>0</v>
      </c>
      <c r="B3408">
        <f>IFERROR(Sheet4!B5222,"")</f>
        <v>0</v>
      </c>
      <c r="C3408">
        <f>IFERROR(Sheet4!C5655,"")</f>
        <v>0</v>
      </c>
      <c r="E3408" t="str">
        <f>IFERROR(LOOKUP(Sheet4!G5222,Sheet3!A:A,Sheet3!C:C),"")</f>
        <v/>
      </c>
      <c r="G3408" t="str">
        <f>IFERROR(LOOKUP(Sheet4!G5222,Sheet2!A:A,Sheet2!B:B),"")</f>
        <v/>
      </c>
    </row>
    <row r="3409" spans="1:7">
      <c r="A3409">
        <f>IFERROR(Sheet4!A5223,"")</f>
        <v>0</v>
      </c>
      <c r="B3409">
        <f>IFERROR(Sheet4!B5223,"")</f>
        <v>0</v>
      </c>
      <c r="C3409">
        <f>IFERROR(Sheet4!C5656,"")</f>
        <v>0</v>
      </c>
      <c r="E3409" t="str">
        <f>IFERROR(LOOKUP(Sheet4!G5223,Sheet3!A:A,Sheet3!C:C),"")</f>
        <v/>
      </c>
      <c r="G3409" t="str">
        <f>IFERROR(LOOKUP(Sheet4!G5223,Sheet2!A:A,Sheet2!B:B),"")</f>
        <v/>
      </c>
    </row>
    <row r="3410" spans="1:7">
      <c r="A3410">
        <f>IFERROR(Sheet4!A5224,"")</f>
        <v>0</v>
      </c>
      <c r="B3410">
        <f>IFERROR(Sheet4!B5224,"")</f>
        <v>0</v>
      </c>
      <c r="C3410">
        <f>IFERROR(Sheet4!C5657,"")</f>
        <v>0</v>
      </c>
      <c r="E3410" t="str">
        <f>IFERROR(LOOKUP(Sheet4!G5224,Sheet3!A:A,Sheet3!C:C),"")</f>
        <v/>
      </c>
      <c r="G3410" t="str">
        <f>IFERROR(LOOKUP(Sheet4!G5224,Sheet2!A:A,Sheet2!B:B),"")</f>
        <v/>
      </c>
    </row>
    <row r="3411" spans="1:7">
      <c r="A3411">
        <f>IFERROR(Sheet4!A5225,"")</f>
        <v>0</v>
      </c>
      <c r="B3411">
        <f>IFERROR(Sheet4!B5225,"")</f>
        <v>0</v>
      </c>
      <c r="C3411">
        <f>IFERROR(Sheet4!C5658,"")</f>
        <v>0</v>
      </c>
      <c r="E3411" t="str">
        <f>IFERROR(LOOKUP(Sheet4!G5225,Sheet3!A:A,Sheet3!C:C),"")</f>
        <v/>
      </c>
      <c r="G3411" t="str">
        <f>IFERROR(LOOKUP(Sheet4!G5225,Sheet2!A:A,Sheet2!B:B),"")</f>
        <v/>
      </c>
    </row>
    <row r="3412" spans="1:7">
      <c r="A3412">
        <f>IFERROR(Sheet4!A5226,"")</f>
        <v>0</v>
      </c>
      <c r="B3412">
        <f>IFERROR(Sheet4!B5226,"")</f>
        <v>0</v>
      </c>
      <c r="C3412">
        <f>IFERROR(Sheet4!C5659,"")</f>
        <v>0</v>
      </c>
      <c r="E3412" t="str">
        <f>IFERROR(LOOKUP(Sheet4!G5226,Sheet3!A:A,Sheet3!C:C),"")</f>
        <v/>
      </c>
      <c r="G3412" t="str">
        <f>IFERROR(LOOKUP(Sheet4!G5226,Sheet2!A:A,Sheet2!B:B),"")</f>
        <v/>
      </c>
    </row>
    <row r="3413" spans="1:7">
      <c r="A3413">
        <f>IFERROR(Sheet4!A5227,"")</f>
        <v>0</v>
      </c>
      <c r="B3413">
        <f>IFERROR(Sheet4!B5227,"")</f>
        <v>0</v>
      </c>
      <c r="C3413">
        <f>IFERROR(Sheet4!C5660,"")</f>
        <v>0</v>
      </c>
      <c r="E3413" t="str">
        <f>IFERROR(LOOKUP(Sheet4!G5227,Sheet3!A:A,Sheet3!C:C),"")</f>
        <v/>
      </c>
      <c r="G3413" t="str">
        <f>IFERROR(LOOKUP(Sheet4!G5227,Sheet2!A:A,Sheet2!B:B),"")</f>
        <v/>
      </c>
    </row>
    <row r="3414" spans="1:7">
      <c r="A3414">
        <f>IFERROR(Sheet4!A5228,"")</f>
        <v>0</v>
      </c>
      <c r="B3414">
        <f>IFERROR(Sheet4!B5228,"")</f>
        <v>0</v>
      </c>
      <c r="C3414">
        <f>IFERROR(Sheet4!C5661,"")</f>
        <v>0</v>
      </c>
      <c r="E3414" t="str">
        <f>IFERROR(LOOKUP(Sheet4!G5228,Sheet3!A:A,Sheet3!C:C),"")</f>
        <v/>
      </c>
      <c r="G3414" t="str">
        <f>IFERROR(LOOKUP(Sheet4!G5228,Sheet2!A:A,Sheet2!B:B),"")</f>
        <v/>
      </c>
    </row>
    <row r="3415" spans="1:7">
      <c r="A3415">
        <f>IFERROR(Sheet4!A5229,"")</f>
        <v>0</v>
      </c>
      <c r="B3415">
        <f>IFERROR(Sheet4!B5229,"")</f>
        <v>0</v>
      </c>
      <c r="C3415">
        <f>IFERROR(Sheet4!C5662,"")</f>
        <v>0</v>
      </c>
      <c r="E3415" t="str">
        <f>IFERROR(LOOKUP(Sheet4!G5229,Sheet3!A:A,Sheet3!C:C),"")</f>
        <v/>
      </c>
      <c r="G3415" t="str">
        <f>IFERROR(LOOKUP(Sheet4!G5229,Sheet2!A:A,Sheet2!B:B),"")</f>
        <v/>
      </c>
    </row>
    <row r="3416" spans="1:7">
      <c r="A3416">
        <f>IFERROR(Sheet4!A5230,"")</f>
        <v>0</v>
      </c>
      <c r="B3416">
        <f>IFERROR(Sheet4!B5230,"")</f>
        <v>0</v>
      </c>
      <c r="C3416">
        <f>IFERROR(Sheet4!C5663,"")</f>
        <v>0</v>
      </c>
      <c r="E3416" t="str">
        <f>IFERROR(LOOKUP(Sheet4!G5230,Sheet3!A:A,Sheet3!C:C),"")</f>
        <v/>
      </c>
      <c r="G3416" t="str">
        <f>IFERROR(LOOKUP(Sheet4!G5230,Sheet2!A:A,Sheet2!B:B),"")</f>
        <v/>
      </c>
    </row>
    <row r="3417" spans="1:7">
      <c r="A3417">
        <f>IFERROR(Sheet4!A5231,"")</f>
        <v>0</v>
      </c>
      <c r="B3417">
        <f>IFERROR(Sheet4!B5231,"")</f>
        <v>0</v>
      </c>
      <c r="C3417">
        <f>IFERROR(Sheet4!C5664,"")</f>
        <v>0</v>
      </c>
      <c r="E3417" t="str">
        <f>IFERROR(LOOKUP(Sheet4!G5231,Sheet3!A:A,Sheet3!C:C),"")</f>
        <v/>
      </c>
      <c r="G3417" t="str">
        <f>IFERROR(LOOKUP(Sheet4!G5231,Sheet2!A:A,Sheet2!B:B),"")</f>
        <v/>
      </c>
    </row>
    <row r="3418" spans="1:7">
      <c r="A3418">
        <f>IFERROR(Sheet4!A5232,"")</f>
        <v>0</v>
      </c>
      <c r="B3418">
        <f>IFERROR(Sheet4!B5232,"")</f>
        <v>0</v>
      </c>
      <c r="C3418">
        <f>IFERROR(Sheet4!C5665,"")</f>
        <v>0</v>
      </c>
      <c r="E3418" t="str">
        <f>IFERROR(LOOKUP(Sheet4!G5232,Sheet3!A:A,Sheet3!C:C),"")</f>
        <v/>
      </c>
      <c r="G3418" t="str">
        <f>IFERROR(LOOKUP(Sheet4!G5232,Sheet2!A:A,Sheet2!B:B),"")</f>
        <v/>
      </c>
    </row>
    <row r="3419" spans="1:7">
      <c r="A3419">
        <f>IFERROR(Sheet4!A5233,"")</f>
        <v>0</v>
      </c>
      <c r="B3419">
        <f>IFERROR(Sheet4!B5233,"")</f>
        <v>0</v>
      </c>
      <c r="C3419">
        <f>IFERROR(Sheet4!C5666,"")</f>
        <v>0</v>
      </c>
      <c r="E3419" t="str">
        <f>IFERROR(LOOKUP(Sheet4!G5233,Sheet3!A:A,Sheet3!C:C),"")</f>
        <v/>
      </c>
      <c r="G3419" t="str">
        <f>IFERROR(LOOKUP(Sheet4!G5233,Sheet2!A:A,Sheet2!B:B),"")</f>
        <v/>
      </c>
    </row>
    <row r="3420" spans="1:7">
      <c r="A3420">
        <f>IFERROR(Sheet4!A5234,"")</f>
        <v>0</v>
      </c>
      <c r="B3420">
        <f>IFERROR(Sheet4!B5234,"")</f>
        <v>0</v>
      </c>
      <c r="C3420">
        <f>IFERROR(Sheet4!C5667,"")</f>
        <v>0</v>
      </c>
      <c r="E3420" t="str">
        <f>IFERROR(LOOKUP(Sheet4!G5234,Sheet3!A:A,Sheet3!C:C),"")</f>
        <v/>
      </c>
      <c r="G3420" t="str">
        <f>IFERROR(LOOKUP(Sheet4!G5234,Sheet2!A:A,Sheet2!B:B),"")</f>
        <v/>
      </c>
    </row>
    <row r="3421" spans="1:7">
      <c r="A3421">
        <f>IFERROR(Sheet4!A5235,"")</f>
        <v>0</v>
      </c>
      <c r="B3421">
        <f>IFERROR(Sheet4!B5235,"")</f>
        <v>0</v>
      </c>
      <c r="C3421">
        <f>IFERROR(Sheet4!C5668,"")</f>
        <v>0</v>
      </c>
      <c r="E3421" t="str">
        <f>IFERROR(LOOKUP(Sheet4!G5235,Sheet3!A:A,Sheet3!C:C),"")</f>
        <v/>
      </c>
      <c r="G3421" t="str">
        <f>IFERROR(LOOKUP(Sheet4!G5235,Sheet2!A:A,Sheet2!B:B),"")</f>
        <v/>
      </c>
    </row>
    <row r="3422" spans="1:7">
      <c r="A3422">
        <f>IFERROR(Sheet4!A5236,"")</f>
        <v>0</v>
      </c>
      <c r="B3422">
        <f>IFERROR(Sheet4!B5236,"")</f>
        <v>0</v>
      </c>
      <c r="C3422">
        <f>IFERROR(Sheet4!C5669,"")</f>
        <v>0</v>
      </c>
      <c r="E3422" t="str">
        <f>IFERROR(LOOKUP(Sheet4!G5236,Sheet3!A:A,Sheet3!C:C),"")</f>
        <v/>
      </c>
      <c r="G3422" t="str">
        <f>IFERROR(LOOKUP(Sheet4!G5236,Sheet2!A:A,Sheet2!B:B),"")</f>
        <v/>
      </c>
    </row>
    <row r="3423" spans="1:7">
      <c r="A3423">
        <f>IFERROR(Sheet4!A5237,"")</f>
        <v>0</v>
      </c>
      <c r="B3423">
        <f>IFERROR(Sheet4!B5237,"")</f>
        <v>0</v>
      </c>
      <c r="C3423">
        <f>IFERROR(Sheet4!C5670,"")</f>
        <v>0</v>
      </c>
      <c r="E3423" t="str">
        <f>IFERROR(LOOKUP(Sheet4!G5237,Sheet3!A:A,Sheet3!C:C),"")</f>
        <v/>
      </c>
      <c r="G3423" t="str">
        <f>IFERROR(LOOKUP(Sheet4!G5237,Sheet2!A:A,Sheet2!B:B),"")</f>
        <v/>
      </c>
    </row>
    <row r="3424" spans="1:7">
      <c r="A3424">
        <f>IFERROR(Sheet4!A5238,"")</f>
        <v>0</v>
      </c>
      <c r="B3424">
        <f>IFERROR(Sheet4!B5238,"")</f>
        <v>0</v>
      </c>
      <c r="C3424">
        <f>IFERROR(Sheet4!C5671,"")</f>
        <v>0</v>
      </c>
      <c r="E3424" t="str">
        <f>IFERROR(LOOKUP(Sheet4!G5238,Sheet3!A:A,Sheet3!C:C),"")</f>
        <v/>
      </c>
      <c r="G3424" t="str">
        <f>IFERROR(LOOKUP(Sheet4!G5238,Sheet2!A:A,Sheet2!B:B),"")</f>
        <v/>
      </c>
    </row>
    <row r="3425" spans="1:7">
      <c r="A3425">
        <f>IFERROR(Sheet4!A5239,"")</f>
        <v>0</v>
      </c>
      <c r="B3425">
        <f>IFERROR(Sheet4!B5239,"")</f>
        <v>0</v>
      </c>
      <c r="C3425">
        <f>IFERROR(Sheet4!C5672,"")</f>
        <v>0</v>
      </c>
      <c r="E3425" t="str">
        <f>IFERROR(LOOKUP(Sheet4!G5239,Sheet3!A:A,Sheet3!C:C),"")</f>
        <v/>
      </c>
      <c r="G3425" t="str">
        <f>IFERROR(LOOKUP(Sheet4!G5239,Sheet2!A:A,Sheet2!B:B),"")</f>
        <v/>
      </c>
    </row>
    <row r="3426" spans="1:7">
      <c r="A3426">
        <f>IFERROR(Sheet4!A5240,"")</f>
        <v>0</v>
      </c>
      <c r="B3426">
        <f>IFERROR(Sheet4!B5240,"")</f>
        <v>0</v>
      </c>
      <c r="C3426">
        <f>IFERROR(Sheet4!C5673,"")</f>
        <v>0</v>
      </c>
      <c r="E3426" t="str">
        <f>IFERROR(LOOKUP(Sheet4!G5240,Sheet3!A:A,Sheet3!C:C),"")</f>
        <v/>
      </c>
      <c r="G3426" t="str">
        <f>IFERROR(LOOKUP(Sheet4!G5240,Sheet2!A:A,Sheet2!B:B),"")</f>
        <v/>
      </c>
    </row>
    <row r="3427" spans="1:7">
      <c r="A3427">
        <f>IFERROR(Sheet4!A5241,"")</f>
        <v>0</v>
      </c>
      <c r="B3427">
        <f>IFERROR(Sheet4!B5241,"")</f>
        <v>0</v>
      </c>
      <c r="C3427">
        <f>IFERROR(Sheet4!C5674,"")</f>
        <v>0</v>
      </c>
      <c r="E3427" t="str">
        <f>IFERROR(LOOKUP(Sheet4!G5241,Sheet3!A:A,Sheet3!C:C),"")</f>
        <v/>
      </c>
      <c r="G3427" t="str">
        <f>IFERROR(LOOKUP(Sheet4!G5241,Sheet2!A:A,Sheet2!B:B),"")</f>
        <v/>
      </c>
    </row>
    <row r="3428" spans="1:7">
      <c r="A3428">
        <f>IFERROR(Sheet4!A5242,"")</f>
        <v>0</v>
      </c>
      <c r="B3428">
        <f>IFERROR(Sheet4!B5242,"")</f>
        <v>0</v>
      </c>
      <c r="C3428">
        <f>IFERROR(Sheet4!C5675,"")</f>
        <v>0</v>
      </c>
      <c r="E3428" t="str">
        <f>IFERROR(LOOKUP(Sheet4!G5242,Sheet3!A:A,Sheet3!C:C),"")</f>
        <v/>
      </c>
      <c r="G3428" t="str">
        <f>IFERROR(LOOKUP(Sheet4!G5242,Sheet2!A:A,Sheet2!B:B),"")</f>
        <v/>
      </c>
    </row>
    <row r="3429" spans="1:7">
      <c r="A3429">
        <f>IFERROR(Sheet4!A5243,"")</f>
        <v>0</v>
      </c>
      <c r="B3429">
        <f>IFERROR(Sheet4!B5243,"")</f>
        <v>0</v>
      </c>
      <c r="C3429">
        <f>IFERROR(Sheet4!C5676,"")</f>
        <v>0</v>
      </c>
      <c r="E3429" t="str">
        <f>IFERROR(LOOKUP(Sheet4!G5243,Sheet3!A:A,Sheet3!C:C),"")</f>
        <v/>
      </c>
      <c r="G3429" t="str">
        <f>IFERROR(LOOKUP(Sheet4!G5243,Sheet2!A:A,Sheet2!B:B),"")</f>
        <v/>
      </c>
    </row>
    <row r="3430" spans="1:7">
      <c r="A3430">
        <f>IFERROR(Sheet4!A5244,"")</f>
        <v>0</v>
      </c>
      <c r="B3430">
        <f>IFERROR(Sheet4!B5244,"")</f>
        <v>0</v>
      </c>
      <c r="C3430">
        <f>IFERROR(Sheet4!C5677,"")</f>
        <v>0</v>
      </c>
      <c r="E3430" t="str">
        <f>IFERROR(LOOKUP(Sheet4!G5244,Sheet3!A:A,Sheet3!C:C),"")</f>
        <v/>
      </c>
      <c r="G3430" t="str">
        <f>IFERROR(LOOKUP(Sheet4!G5244,Sheet2!A:A,Sheet2!B:B),"")</f>
        <v/>
      </c>
    </row>
    <row r="3431" spans="1:7">
      <c r="A3431">
        <f>IFERROR(Sheet4!A5245,"")</f>
        <v>0</v>
      </c>
      <c r="B3431">
        <f>IFERROR(Sheet4!B5245,"")</f>
        <v>0</v>
      </c>
      <c r="C3431">
        <f>IFERROR(Sheet4!C5678,"")</f>
        <v>0</v>
      </c>
      <c r="E3431" t="str">
        <f>IFERROR(LOOKUP(Sheet4!G5245,Sheet3!A:A,Sheet3!C:C),"")</f>
        <v/>
      </c>
      <c r="G3431" t="str">
        <f>IFERROR(LOOKUP(Sheet4!G5245,Sheet2!A:A,Sheet2!B:B),"")</f>
        <v/>
      </c>
    </row>
    <row r="3432" spans="1:7">
      <c r="A3432">
        <f>IFERROR(Sheet4!A5246,"")</f>
        <v>0</v>
      </c>
      <c r="B3432">
        <f>IFERROR(Sheet4!B5246,"")</f>
        <v>0</v>
      </c>
      <c r="C3432">
        <f>IFERROR(Sheet4!C5679,"")</f>
        <v>0</v>
      </c>
      <c r="E3432" t="str">
        <f>IFERROR(LOOKUP(Sheet4!G5246,Sheet3!A:A,Sheet3!C:C),"")</f>
        <v/>
      </c>
      <c r="G3432" t="str">
        <f>IFERROR(LOOKUP(Sheet4!G5246,Sheet2!A:A,Sheet2!B:B),"")</f>
        <v/>
      </c>
    </row>
    <row r="3433" spans="1:7">
      <c r="A3433">
        <f>IFERROR(Sheet4!A5247,"")</f>
        <v>0</v>
      </c>
      <c r="B3433">
        <f>IFERROR(Sheet4!B5247,"")</f>
        <v>0</v>
      </c>
      <c r="C3433">
        <f>IFERROR(Sheet4!C5680,"")</f>
        <v>0</v>
      </c>
      <c r="E3433" t="str">
        <f>IFERROR(LOOKUP(Sheet4!G5247,Sheet3!A:A,Sheet3!C:C),"")</f>
        <v/>
      </c>
      <c r="G3433" t="str">
        <f>IFERROR(LOOKUP(Sheet4!G5247,Sheet2!A:A,Sheet2!B:B),"")</f>
        <v/>
      </c>
    </row>
    <row r="3434" spans="1:7">
      <c r="A3434">
        <f>IFERROR(Sheet4!A5248,"")</f>
        <v>0</v>
      </c>
      <c r="B3434">
        <f>IFERROR(Sheet4!B5248,"")</f>
        <v>0</v>
      </c>
      <c r="C3434">
        <f>IFERROR(Sheet4!C5681,"")</f>
        <v>0</v>
      </c>
      <c r="E3434" t="str">
        <f>IFERROR(LOOKUP(Sheet4!G5248,Sheet3!A:A,Sheet3!C:C),"")</f>
        <v/>
      </c>
      <c r="G3434" t="str">
        <f>IFERROR(LOOKUP(Sheet4!G5248,Sheet2!A:A,Sheet2!B:B),"")</f>
        <v/>
      </c>
    </row>
    <row r="3435" spans="1:7">
      <c r="A3435">
        <f>IFERROR(Sheet4!A5249,"")</f>
        <v>0</v>
      </c>
      <c r="B3435">
        <f>IFERROR(Sheet4!B5249,"")</f>
        <v>0</v>
      </c>
      <c r="C3435">
        <f>IFERROR(Sheet4!C5682,"")</f>
        <v>0</v>
      </c>
      <c r="E3435" t="str">
        <f>IFERROR(LOOKUP(Sheet4!G5249,Sheet3!A:A,Sheet3!C:C),"")</f>
        <v/>
      </c>
      <c r="G3435" t="str">
        <f>IFERROR(LOOKUP(Sheet4!G5249,Sheet2!A:A,Sheet2!B:B),"")</f>
        <v/>
      </c>
    </row>
    <row r="3436" spans="1:7">
      <c r="A3436">
        <f>IFERROR(Sheet4!A5250,"")</f>
        <v>0</v>
      </c>
      <c r="B3436">
        <f>IFERROR(Sheet4!B5250,"")</f>
        <v>0</v>
      </c>
      <c r="C3436">
        <f>IFERROR(Sheet4!C5683,"")</f>
        <v>0</v>
      </c>
      <c r="E3436" t="str">
        <f>IFERROR(LOOKUP(Sheet4!G5250,Sheet3!A:A,Sheet3!C:C),"")</f>
        <v/>
      </c>
      <c r="G3436" t="str">
        <f>IFERROR(LOOKUP(Sheet4!G5250,Sheet2!A:A,Sheet2!B:B),"")</f>
        <v/>
      </c>
    </row>
    <row r="3437" spans="1:7">
      <c r="A3437">
        <f>IFERROR(Sheet4!A5251,"")</f>
        <v>0</v>
      </c>
      <c r="B3437">
        <f>IFERROR(Sheet4!B5251,"")</f>
        <v>0</v>
      </c>
      <c r="C3437">
        <f>IFERROR(Sheet4!C5684,"")</f>
        <v>0</v>
      </c>
      <c r="E3437" t="str">
        <f>IFERROR(LOOKUP(Sheet4!G5251,Sheet3!A:A,Sheet3!C:C),"")</f>
        <v/>
      </c>
      <c r="G3437" t="str">
        <f>IFERROR(LOOKUP(Sheet4!G5251,Sheet2!A:A,Sheet2!B:B),"")</f>
        <v/>
      </c>
    </row>
    <row r="3438" spans="1:7">
      <c r="A3438">
        <f>IFERROR(Sheet4!A5252,"")</f>
        <v>0</v>
      </c>
      <c r="B3438">
        <f>IFERROR(Sheet4!B5252,"")</f>
        <v>0</v>
      </c>
      <c r="C3438">
        <f>IFERROR(Sheet4!C5685,"")</f>
        <v>0</v>
      </c>
      <c r="E3438" t="str">
        <f>IFERROR(LOOKUP(Sheet4!G5252,Sheet3!A:A,Sheet3!C:C),"")</f>
        <v/>
      </c>
      <c r="G3438" t="str">
        <f>IFERROR(LOOKUP(Sheet4!G5252,Sheet2!A:A,Sheet2!B:B),"")</f>
        <v/>
      </c>
    </row>
    <row r="3439" spans="1:7">
      <c r="A3439">
        <f>IFERROR(Sheet4!A5253,"")</f>
        <v>0</v>
      </c>
      <c r="B3439">
        <f>IFERROR(Sheet4!B5253,"")</f>
        <v>0</v>
      </c>
      <c r="C3439">
        <f>IFERROR(Sheet4!C5686,"")</f>
        <v>0</v>
      </c>
      <c r="E3439" t="str">
        <f>IFERROR(LOOKUP(Sheet4!G5253,Sheet3!A:A,Sheet3!C:C),"")</f>
        <v/>
      </c>
      <c r="G3439" t="str">
        <f>IFERROR(LOOKUP(Sheet4!G5253,Sheet2!A:A,Sheet2!B:B),"")</f>
        <v/>
      </c>
    </row>
    <row r="3440" spans="1:7">
      <c r="A3440">
        <f>IFERROR(Sheet4!A5254,"")</f>
        <v>0</v>
      </c>
      <c r="B3440">
        <f>IFERROR(Sheet4!B5254,"")</f>
        <v>0</v>
      </c>
      <c r="C3440">
        <f>IFERROR(Sheet4!C5687,"")</f>
        <v>0</v>
      </c>
      <c r="E3440" t="str">
        <f>IFERROR(LOOKUP(Sheet4!G5254,Sheet3!A:A,Sheet3!C:C),"")</f>
        <v/>
      </c>
      <c r="G3440" t="str">
        <f>IFERROR(LOOKUP(Sheet4!G5254,Sheet2!A:A,Sheet2!B:B),"")</f>
        <v/>
      </c>
    </row>
    <row r="3441" spans="1:7">
      <c r="A3441">
        <f>IFERROR(Sheet4!A5255,"")</f>
        <v>0</v>
      </c>
      <c r="B3441">
        <f>IFERROR(Sheet4!B5255,"")</f>
        <v>0</v>
      </c>
      <c r="C3441">
        <f>IFERROR(Sheet4!C5688,"")</f>
        <v>0</v>
      </c>
      <c r="E3441" t="str">
        <f>IFERROR(LOOKUP(Sheet4!G5255,Sheet3!A:A,Sheet3!C:C),"")</f>
        <v/>
      </c>
      <c r="G3441" t="str">
        <f>IFERROR(LOOKUP(Sheet4!G5255,Sheet2!A:A,Sheet2!B:B),"")</f>
        <v/>
      </c>
    </row>
    <row r="3442" spans="1:7">
      <c r="A3442">
        <f>IFERROR(Sheet4!A5256,"")</f>
        <v>0</v>
      </c>
      <c r="B3442">
        <f>IFERROR(Sheet4!B5256,"")</f>
        <v>0</v>
      </c>
      <c r="C3442">
        <f>IFERROR(Sheet4!C5689,"")</f>
        <v>0</v>
      </c>
      <c r="E3442" t="str">
        <f>IFERROR(LOOKUP(Sheet4!G5256,Sheet3!A:A,Sheet3!C:C),"")</f>
        <v/>
      </c>
      <c r="G3442" t="str">
        <f>IFERROR(LOOKUP(Sheet4!G5256,Sheet2!A:A,Sheet2!B:B),"")</f>
        <v/>
      </c>
    </row>
    <row r="3443" spans="1:7">
      <c r="A3443">
        <f>IFERROR(Sheet4!A5257,"")</f>
        <v>0</v>
      </c>
      <c r="B3443">
        <f>IFERROR(Sheet4!B5257,"")</f>
        <v>0</v>
      </c>
      <c r="C3443">
        <f>IFERROR(Sheet4!C5690,"")</f>
        <v>0</v>
      </c>
      <c r="E3443" t="str">
        <f>IFERROR(LOOKUP(Sheet4!G5257,Sheet3!A:A,Sheet3!C:C),"")</f>
        <v/>
      </c>
      <c r="G3443" t="str">
        <f>IFERROR(LOOKUP(Sheet4!G5257,Sheet2!A:A,Sheet2!B:B),"")</f>
        <v/>
      </c>
    </row>
    <row r="3444" spans="1:7">
      <c r="A3444">
        <f>IFERROR(Sheet4!A5258,"")</f>
        <v>0</v>
      </c>
      <c r="B3444">
        <f>IFERROR(Sheet4!B5258,"")</f>
        <v>0</v>
      </c>
      <c r="C3444">
        <f>IFERROR(Sheet4!C5691,"")</f>
        <v>0</v>
      </c>
      <c r="E3444" t="str">
        <f>IFERROR(LOOKUP(Sheet4!G5258,Sheet3!A:A,Sheet3!C:C),"")</f>
        <v/>
      </c>
      <c r="G3444" t="str">
        <f>IFERROR(LOOKUP(Sheet4!G5258,Sheet2!A:A,Sheet2!B:B),"")</f>
        <v/>
      </c>
    </row>
    <row r="3445" spans="1:7">
      <c r="A3445">
        <f>IFERROR(Sheet4!A5259,"")</f>
        <v>0</v>
      </c>
      <c r="B3445">
        <f>IFERROR(Sheet4!B5259,"")</f>
        <v>0</v>
      </c>
      <c r="C3445">
        <f>IFERROR(Sheet4!C5692,"")</f>
        <v>0</v>
      </c>
      <c r="E3445" t="str">
        <f>IFERROR(LOOKUP(Sheet4!G5259,Sheet3!A:A,Sheet3!C:C),"")</f>
        <v/>
      </c>
      <c r="G3445" t="str">
        <f>IFERROR(LOOKUP(Sheet4!G5259,Sheet2!A:A,Sheet2!B:B),"")</f>
        <v/>
      </c>
    </row>
    <row r="3446" spans="1:7">
      <c r="A3446">
        <f>IFERROR(Sheet4!A5260,"")</f>
        <v>0</v>
      </c>
      <c r="B3446">
        <f>IFERROR(Sheet4!B5260,"")</f>
        <v>0</v>
      </c>
      <c r="C3446">
        <f>IFERROR(Sheet4!C5693,"")</f>
        <v>0</v>
      </c>
      <c r="E3446" t="str">
        <f>IFERROR(LOOKUP(Sheet4!G5260,Sheet3!A:A,Sheet3!C:C),"")</f>
        <v/>
      </c>
      <c r="G3446" t="str">
        <f>IFERROR(LOOKUP(Sheet4!G5260,Sheet2!A:A,Sheet2!B:B),"")</f>
        <v/>
      </c>
    </row>
    <row r="3447" spans="1:7">
      <c r="A3447">
        <f>IFERROR(Sheet4!A5261,"")</f>
        <v>0</v>
      </c>
      <c r="B3447">
        <f>IFERROR(Sheet4!B5261,"")</f>
        <v>0</v>
      </c>
      <c r="C3447">
        <f>IFERROR(Sheet4!C5694,"")</f>
        <v>0</v>
      </c>
      <c r="E3447" t="str">
        <f>IFERROR(LOOKUP(Sheet4!G5261,Sheet3!A:A,Sheet3!C:C),"")</f>
        <v/>
      </c>
      <c r="G3447" t="str">
        <f>IFERROR(LOOKUP(Sheet4!G5261,Sheet2!A:A,Sheet2!B:B),"")</f>
        <v/>
      </c>
    </row>
    <row r="3448" spans="1:7">
      <c r="A3448">
        <f>IFERROR(Sheet4!A5262,"")</f>
        <v>0</v>
      </c>
      <c r="B3448">
        <f>IFERROR(Sheet4!B5262,"")</f>
        <v>0</v>
      </c>
      <c r="C3448">
        <f>IFERROR(Sheet4!C5695,"")</f>
        <v>0</v>
      </c>
      <c r="E3448" t="str">
        <f>IFERROR(LOOKUP(Sheet4!G5262,Sheet3!A:A,Sheet3!C:C),"")</f>
        <v/>
      </c>
      <c r="G3448" t="str">
        <f>IFERROR(LOOKUP(Sheet4!G5262,Sheet2!A:A,Sheet2!B:B),"")</f>
        <v/>
      </c>
    </row>
    <row r="3449" spans="1:7">
      <c r="A3449">
        <f>IFERROR(Sheet4!A5263,"")</f>
        <v>0</v>
      </c>
      <c r="B3449">
        <f>IFERROR(Sheet4!B5263,"")</f>
        <v>0</v>
      </c>
      <c r="C3449">
        <f>IFERROR(Sheet4!C5696,"")</f>
        <v>0</v>
      </c>
      <c r="E3449" t="str">
        <f>IFERROR(LOOKUP(Sheet4!G5263,Sheet3!A:A,Sheet3!C:C),"")</f>
        <v/>
      </c>
      <c r="G3449" t="str">
        <f>IFERROR(LOOKUP(Sheet4!G5263,Sheet2!A:A,Sheet2!B:B),"")</f>
        <v/>
      </c>
    </row>
    <row r="3450" spans="1:7">
      <c r="A3450">
        <f>IFERROR(Sheet4!A5264,"")</f>
        <v>0</v>
      </c>
      <c r="B3450">
        <f>IFERROR(Sheet4!B5264,"")</f>
        <v>0</v>
      </c>
      <c r="C3450">
        <f>IFERROR(Sheet4!C5697,"")</f>
        <v>0</v>
      </c>
      <c r="E3450" t="str">
        <f>IFERROR(LOOKUP(Sheet4!G5264,Sheet3!A:A,Sheet3!C:C),"")</f>
        <v/>
      </c>
      <c r="G3450" t="str">
        <f>IFERROR(LOOKUP(Sheet4!G5264,Sheet2!A:A,Sheet2!B:B),"")</f>
        <v/>
      </c>
    </row>
    <row r="3451" spans="1:7">
      <c r="A3451">
        <f>IFERROR(Sheet4!A5265,"")</f>
        <v>0</v>
      </c>
      <c r="B3451">
        <f>IFERROR(Sheet4!B5265,"")</f>
        <v>0</v>
      </c>
      <c r="C3451">
        <f>IFERROR(Sheet4!C5698,"")</f>
        <v>0</v>
      </c>
      <c r="E3451" t="str">
        <f>IFERROR(LOOKUP(Sheet4!G5265,Sheet3!A:A,Sheet3!C:C),"")</f>
        <v/>
      </c>
      <c r="G3451" t="str">
        <f>IFERROR(LOOKUP(Sheet4!G5265,Sheet2!A:A,Sheet2!B:B),"")</f>
        <v/>
      </c>
    </row>
    <row r="3452" spans="1:7">
      <c r="A3452">
        <f>IFERROR(Sheet4!A5266,"")</f>
        <v>0</v>
      </c>
      <c r="B3452">
        <f>IFERROR(Sheet4!B5266,"")</f>
        <v>0</v>
      </c>
      <c r="C3452">
        <f>IFERROR(Sheet4!C5699,"")</f>
        <v>0</v>
      </c>
      <c r="E3452" t="str">
        <f>IFERROR(LOOKUP(Sheet4!G5266,Sheet3!A:A,Sheet3!C:C),"")</f>
        <v/>
      </c>
      <c r="G3452" t="str">
        <f>IFERROR(LOOKUP(Sheet4!G5266,Sheet2!A:A,Sheet2!B:B),"")</f>
        <v/>
      </c>
    </row>
    <row r="3453" spans="1:7">
      <c r="A3453">
        <f>IFERROR(Sheet4!A5267,"")</f>
        <v>0</v>
      </c>
      <c r="B3453">
        <f>IFERROR(Sheet4!B5267,"")</f>
        <v>0</v>
      </c>
      <c r="C3453">
        <f>IFERROR(Sheet4!C5700,"")</f>
        <v>0</v>
      </c>
      <c r="E3453" t="str">
        <f>IFERROR(LOOKUP(Sheet4!G5267,Sheet3!A:A,Sheet3!C:C),"")</f>
        <v/>
      </c>
      <c r="G3453" t="str">
        <f>IFERROR(LOOKUP(Sheet4!G5267,Sheet2!A:A,Sheet2!B:B),"")</f>
        <v/>
      </c>
    </row>
    <row r="3454" spans="1:7">
      <c r="A3454">
        <f>IFERROR(Sheet4!A5268,"")</f>
        <v>0</v>
      </c>
      <c r="B3454">
        <f>IFERROR(Sheet4!B5268,"")</f>
        <v>0</v>
      </c>
      <c r="C3454">
        <f>IFERROR(Sheet4!C5701,"")</f>
        <v>0</v>
      </c>
      <c r="E3454" t="str">
        <f>IFERROR(LOOKUP(Sheet4!G5268,Sheet3!A:A,Sheet3!C:C),"")</f>
        <v/>
      </c>
      <c r="G3454" t="str">
        <f>IFERROR(LOOKUP(Sheet4!G5268,Sheet2!A:A,Sheet2!B:B),"")</f>
        <v/>
      </c>
    </row>
    <row r="3455" spans="1:7">
      <c r="A3455">
        <f>IFERROR(Sheet4!A5269,"")</f>
        <v>0</v>
      </c>
      <c r="B3455">
        <f>IFERROR(Sheet4!B5269,"")</f>
        <v>0</v>
      </c>
      <c r="C3455">
        <f>IFERROR(Sheet4!C5702,"")</f>
        <v>0</v>
      </c>
      <c r="E3455" t="str">
        <f>IFERROR(LOOKUP(Sheet4!G5269,Sheet3!A:A,Sheet3!C:C),"")</f>
        <v/>
      </c>
      <c r="G3455" t="str">
        <f>IFERROR(LOOKUP(Sheet4!G5269,Sheet2!A:A,Sheet2!B:B),"")</f>
        <v/>
      </c>
    </row>
    <row r="3456" spans="1:7">
      <c r="A3456">
        <f>IFERROR(Sheet4!A5270,"")</f>
        <v>0</v>
      </c>
      <c r="B3456">
        <f>IFERROR(Sheet4!B5270,"")</f>
        <v>0</v>
      </c>
      <c r="C3456">
        <f>IFERROR(Sheet4!C5703,"")</f>
        <v>0</v>
      </c>
      <c r="E3456" t="str">
        <f>IFERROR(LOOKUP(Sheet4!G5270,Sheet3!A:A,Sheet3!C:C),"")</f>
        <v/>
      </c>
      <c r="G3456" t="str">
        <f>IFERROR(LOOKUP(Sheet4!G5270,Sheet2!A:A,Sheet2!B:B),"")</f>
        <v/>
      </c>
    </row>
    <row r="3457" spans="1:7">
      <c r="A3457">
        <f>IFERROR(Sheet4!A5271,"")</f>
        <v>0</v>
      </c>
      <c r="B3457">
        <f>IFERROR(Sheet4!B5271,"")</f>
        <v>0</v>
      </c>
      <c r="C3457">
        <f>IFERROR(Sheet4!C5704,"")</f>
        <v>0</v>
      </c>
      <c r="E3457" t="str">
        <f>IFERROR(LOOKUP(Sheet4!G5271,Sheet3!A:A,Sheet3!C:C),"")</f>
        <v/>
      </c>
      <c r="G3457" t="str">
        <f>IFERROR(LOOKUP(Sheet4!G5271,Sheet2!A:A,Sheet2!B:B),"")</f>
        <v/>
      </c>
    </row>
    <row r="3458" spans="1:7">
      <c r="A3458">
        <f>IFERROR(Sheet4!A5272,"")</f>
        <v>0</v>
      </c>
      <c r="B3458">
        <f>IFERROR(Sheet4!B5272,"")</f>
        <v>0</v>
      </c>
      <c r="C3458">
        <f>IFERROR(Sheet4!C5705,"")</f>
        <v>0</v>
      </c>
      <c r="E3458" t="str">
        <f>IFERROR(LOOKUP(Sheet4!G5272,Sheet3!A:A,Sheet3!C:C),"")</f>
        <v/>
      </c>
      <c r="G3458" t="str">
        <f>IFERROR(LOOKUP(Sheet4!G5272,Sheet2!A:A,Sheet2!B:B),"")</f>
        <v/>
      </c>
    </row>
    <row r="3459" spans="1:7">
      <c r="A3459">
        <f>IFERROR(Sheet4!A5273,"")</f>
        <v>0</v>
      </c>
      <c r="B3459">
        <f>IFERROR(Sheet4!B5273,"")</f>
        <v>0</v>
      </c>
      <c r="C3459">
        <f>IFERROR(Sheet4!C5706,"")</f>
        <v>0</v>
      </c>
      <c r="E3459" t="str">
        <f>IFERROR(LOOKUP(Sheet4!G5273,Sheet3!A:A,Sheet3!C:C),"")</f>
        <v/>
      </c>
      <c r="G3459" t="str">
        <f>IFERROR(LOOKUP(Sheet4!G5273,Sheet2!A:A,Sheet2!B:B),"")</f>
        <v/>
      </c>
    </row>
    <row r="3460" spans="1:7">
      <c r="A3460">
        <f>IFERROR(Sheet4!A5274,"")</f>
        <v>0</v>
      </c>
      <c r="B3460">
        <f>IFERROR(Sheet4!B5274,"")</f>
        <v>0</v>
      </c>
      <c r="C3460">
        <f>IFERROR(Sheet4!C5707,"")</f>
        <v>0</v>
      </c>
      <c r="E3460" t="str">
        <f>IFERROR(LOOKUP(Sheet4!G5274,Sheet3!A:A,Sheet3!C:C),"")</f>
        <v/>
      </c>
      <c r="G3460" t="str">
        <f>IFERROR(LOOKUP(Sheet4!G5274,Sheet2!A:A,Sheet2!B:B),"")</f>
        <v/>
      </c>
    </row>
    <row r="3461" spans="1:7">
      <c r="A3461">
        <f>IFERROR(Sheet4!A5275,"")</f>
        <v>0</v>
      </c>
      <c r="B3461">
        <f>IFERROR(Sheet4!B5275,"")</f>
        <v>0</v>
      </c>
      <c r="C3461">
        <f>IFERROR(Sheet4!C5708,"")</f>
        <v>0</v>
      </c>
      <c r="E3461" t="str">
        <f>IFERROR(LOOKUP(Sheet4!G5275,Sheet3!A:A,Sheet3!C:C),"")</f>
        <v/>
      </c>
      <c r="G3461" t="str">
        <f>IFERROR(LOOKUP(Sheet4!G5275,Sheet2!A:A,Sheet2!B:B),"")</f>
        <v/>
      </c>
    </row>
    <row r="3462" spans="1:7">
      <c r="A3462">
        <f>IFERROR(Sheet4!A5276,"")</f>
        <v>0</v>
      </c>
      <c r="B3462">
        <f>IFERROR(Sheet4!B5276,"")</f>
        <v>0</v>
      </c>
      <c r="C3462">
        <f>IFERROR(Sheet4!C5709,"")</f>
        <v>0</v>
      </c>
      <c r="E3462" t="str">
        <f>IFERROR(LOOKUP(Sheet4!G5276,Sheet3!A:A,Sheet3!C:C),"")</f>
        <v/>
      </c>
      <c r="G3462" t="str">
        <f>IFERROR(LOOKUP(Sheet4!G5276,Sheet2!A:A,Sheet2!B:B),"")</f>
        <v/>
      </c>
    </row>
    <row r="3463" spans="1:7">
      <c r="A3463">
        <f>IFERROR(Sheet4!A5277,"")</f>
        <v>0</v>
      </c>
      <c r="B3463">
        <f>IFERROR(Sheet4!B5277,"")</f>
        <v>0</v>
      </c>
      <c r="C3463">
        <f>IFERROR(Sheet4!C5710,"")</f>
        <v>0</v>
      </c>
      <c r="E3463" t="str">
        <f>IFERROR(LOOKUP(Sheet4!G5277,Sheet3!A:A,Sheet3!C:C),"")</f>
        <v/>
      </c>
      <c r="G3463" t="str">
        <f>IFERROR(LOOKUP(Sheet4!G5277,Sheet2!A:A,Sheet2!B:B),"")</f>
        <v/>
      </c>
    </row>
    <row r="3464" spans="1:7">
      <c r="A3464">
        <f>IFERROR(Sheet4!A5278,"")</f>
        <v>0</v>
      </c>
      <c r="B3464">
        <f>IFERROR(Sheet4!B5278,"")</f>
        <v>0</v>
      </c>
      <c r="C3464">
        <f>IFERROR(Sheet4!C5711,"")</f>
        <v>0</v>
      </c>
      <c r="E3464" t="str">
        <f>IFERROR(LOOKUP(Sheet4!G5278,Sheet3!A:A,Sheet3!C:C),"")</f>
        <v/>
      </c>
      <c r="G3464" t="str">
        <f>IFERROR(LOOKUP(Sheet4!G5278,Sheet2!A:A,Sheet2!B:B),"")</f>
        <v/>
      </c>
    </row>
    <row r="3465" spans="1:7">
      <c r="A3465">
        <f>IFERROR(Sheet4!A5279,"")</f>
        <v>0</v>
      </c>
      <c r="B3465">
        <f>IFERROR(Sheet4!B5279,"")</f>
        <v>0</v>
      </c>
      <c r="C3465">
        <f>IFERROR(Sheet4!C5712,"")</f>
        <v>0</v>
      </c>
      <c r="E3465" t="str">
        <f>IFERROR(LOOKUP(Sheet4!G5279,Sheet3!A:A,Sheet3!C:C),"")</f>
        <v/>
      </c>
      <c r="G3465" t="str">
        <f>IFERROR(LOOKUP(Sheet4!G5279,Sheet2!A:A,Sheet2!B:B),"")</f>
        <v/>
      </c>
    </row>
    <row r="3466" spans="1:7">
      <c r="A3466">
        <f>IFERROR(Sheet4!A5280,"")</f>
        <v>0</v>
      </c>
      <c r="B3466">
        <f>IFERROR(Sheet4!B5280,"")</f>
        <v>0</v>
      </c>
      <c r="C3466">
        <f>IFERROR(Sheet4!C5713,"")</f>
        <v>0</v>
      </c>
      <c r="E3466" t="str">
        <f>IFERROR(LOOKUP(Sheet4!G5280,Sheet3!A:A,Sheet3!C:C),"")</f>
        <v/>
      </c>
      <c r="G3466" t="str">
        <f>IFERROR(LOOKUP(Sheet4!G5280,Sheet2!A:A,Sheet2!B:B),"")</f>
        <v/>
      </c>
    </row>
    <row r="3467" spans="1:7">
      <c r="A3467">
        <f>IFERROR(Sheet4!A5281,"")</f>
        <v>0</v>
      </c>
      <c r="B3467">
        <f>IFERROR(Sheet4!B5281,"")</f>
        <v>0</v>
      </c>
      <c r="C3467">
        <f>IFERROR(Sheet4!C5714,"")</f>
        <v>0</v>
      </c>
      <c r="E3467" t="str">
        <f>IFERROR(LOOKUP(Sheet4!G5281,Sheet3!A:A,Sheet3!C:C),"")</f>
        <v/>
      </c>
      <c r="G3467" t="str">
        <f>IFERROR(LOOKUP(Sheet4!G5281,Sheet2!A:A,Sheet2!B:B),"")</f>
        <v/>
      </c>
    </row>
    <row r="3468" spans="1:7">
      <c r="A3468">
        <f>IFERROR(Sheet4!A5282,"")</f>
        <v>0</v>
      </c>
      <c r="B3468">
        <f>IFERROR(Sheet4!B5282,"")</f>
        <v>0</v>
      </c>
      <c r="C3468">
        <f>IFERROR(Sheet4!C5715,"")</f>
        <v>0</v>
      </c>
      <c r="E3468" t="str">
        <f>IFERROR(LOOKUP(Sheet4!G5282,Sheet3!A:A,Sheet3!C:C),"")</f>
        <v/>
      </c>
      <c r="G3468" t="str">
        <f>IFERROR(LOOKUP(Sheet4!G5282,Sheet2!A:A,Sheet2!B:B),"")</f>
        <v/>
      </c>
    </row>
    <row r="3469" spans="1:7">
      <c r="A3469">
        <f>IFERROR(Sheet4!A5283,"")</f>
        <v>0</v>
      </c>
      <c r="B3469">
        <f>IFERROR(Sheet4!B5283,"")</f>
        <v>0</v>
      </c>
      <c r="C3469">
        <f>IFERROR(Sheet4!C5716,"")</f>
        <v>0</v>
      </c>
      <c r="E3469" t="str">
        <f>IFERROR(LOOKUP(Sheet4!G5283,Sheet3!A:A,Sheet3!C:C),"")</f>
        <v/>
      </c>
      <c r="G3469" t="str">
        <f>IFERROR(LOOKUP(Sheet4!G5283,Sheet2!A:A,Sheet2!B:B),"")</f>
        <v/>
      </c>
    </row>
    <row r="3470" spans="1:7">
      <c r="A3470">
        <f>IFERROR(Sheet4!A5284,"")</f>
        <v>0</v>
      </c>
      <c r="B3470">
        <f>IFERROR(Sheet4!B5284,"")</f>
        <v>0</v>
      </c>
      <c r="C3470">
        <f>IFERROR(Sheet4!C5717,"")</f>
        <v>0</v>
      </c>
      <c r="E3470" t="str">
        <f>IFERROR(LOOKUP(Sheet4!G5284,Sheet3!A:A,Sheet3!C:C),"")</f>
        <v/>
      </c>
      <c r="G3470" t="str">
        <f>IFERROR(LOOKUP(Sheet4!G5284,Sheet2!A:A,Sheet2!B:B),"")</f>
        <v/>
      </c>
    </row>
    <row r="3471" spans="1:7">
      <c r="A3471">
        <f>IFERROR(Sheet4!A5285,"")</f>
        <v>0</v>
      </c>
      <c r="B3471">
        <f>IFERROR(Sheet4!B5285,"")</f>
        <v>0</v>
      </c>
      <c r="C3471">
        <f>IFERROR(Sheet4!C5718,"")</f>
        <v>0</v>
      </c>
      <c r="E3471" t="str">
        <f>IFERROR(LOOKUP(Sheet4!G5285,Sheet3!A:A,Sheet3!C:C),"")</f>
        <v/>
      </c>
      <c r="G3471" t="str">
        <f>IFERROR(LOOKUP(Sheet4!G5285,Sheet2!A:A,Sheet2!B:B),"")</f>
        <v/>
      </c>
    </row>
    <row r="3472" spans="1:7">
      <c r="A3472">
        <f>IFERROR(Sheet4!A5286,"")</f>
        <v>0</v>
      </c>
      <c r="B3472">
        <f>IFERROR(Sheet4!B5286,"")</f>
        <v>0</v>
      </c>
      <c r="C3472">
        <f>IFERROR(Sheet4!C5719,"")</f>
        <v>0</v>
      </c>
      <c r="E3472" t="str">
        <f>IFERROR(LOOKUP(Sheet4!G5286,Sheet3!A:A,Sheet3!C:C),"")</f>
        <v/>
      </c>
      <c r="G3472" t="str">
        <f>IFERROR(LOOKUP(Sheet4!G5286,Sheet2!A:A,Sheet2!B:B),"")</f>
        <v/>
      </c>
    </row>
    <row r="3473" spans="1:7">
      <c r="A3473">
        <f>IFERROR(Sheet4!A5287,"")</f>
        <v>0</v>
      </c>
      <c r="B3473">
        <f>IFERROR(Sheet4!B5287,"")</f>
        <v>0</v>
      </c>
      <c r="C3473">
        <f>IFERROR(Sheet4!C5720,"")</f>
        <v>0</v>
      </c>
      <c r="E3473" t="str">
        <f>IFERROR(LOOKUP(Sheet4!G5287,Sheet3!A:A,Sheet3!C:C),"")</f>
        <v/>
      </c>
      <c r="G3473" t="str">
        <f>IFERROR(LOOKUP(Sheet4!G5287,Sheet2!A:A,Sheet2!B:B),"")</f>
        <v/>
      </c>
    </row>
    <row r="3474" spans="1:7">
      <c r="A3474">
        <f>IFERROR(Sheet4!A5288,"")</f>
        <v>0</v>
      </c>
      <c r="B3474">
        <f>IFERROR(Sheet4!B5288,"")</f>
        <v>0</v>
      </c>
      <c r="C3474">
        <f>IFERROR(Sheet4!C5721,"")</f>
        <v>0</v>
      </c>
      <c r="E3474" t="str">
        <f>IFERROR(LOOKUP(Sheet4!G5288,Sheet3!A:A,Sheet3!C:C),"")</f>
        <v/>
      </c>
      <c r="G3474" t="str">
        <f>IFERROR(LOOKUP(Sheet4!G5288,Sheet2!A:A,Sheet2!B:B),"")</f>
        <v/>
      </c>
    </row>
    <row r="3475" spans="1:7">
      <c r="A3475">
        <f>IFERROR(Sheet4!A5289,"")</f>
        <v>0</v>
      </c>
      <c r="B3475">
        <f>IFERROR(Sheet4!B5289,"")</f>
        <v>0</v>
      </c>
      <c r="C3475">
        <f>IFERROR(Sheet4!C5722,"")</f>
        <v>0</v>
      </c>
      <c r="E3475" t="str">
        <f>IFERROR(LOOKUP(Sheet4!G5289,Sheet3!A:A,Sheet3!C:C),"")</f>
        <v/>
      </c>
      <c r="G3475" t="str">
        <f>IFERROR(LOOKUP(Sheet4!G5289,Sheet2!A:A,Sheet2!B:B),"")</f>
        <v/>
      </c>
    </row>
    <row r="3476" spans="1:7">
      <c r="A3476">
        <f>IFERROR(Sheet4!A5290,"")</f>
        <v>0</v>
      </c>
      <c r="B3476">
        <f>IFERROR(Sheet4!B5290,"")</f>
        <v>0</v>
      </c>
      <c r="C3476">
        <f>IFERROR(Sheet4!C5723,"")</f>
        <v>0</v>
      </c>
      <c r="E3476" t="str">
        <f>IFERROR(LOOKUP(Sheet4!G5290,Sheet3!A:A,Sheet3!C:C),"")</f>
        <v/>
      </c>
      <c r="G3476" t="str">
        <f>IFERROR(LOOKUP(Sheet4!G5290,Sheet2!A:A,Sheet2!B:B),"")</f>
        <v/>
      </c>
    </row>
    <row r="3477" spans="1:7">
      <c r="A3477">
        <f>IFERROR(Sheet4!A5291,"")</f>
        <v>0</v>
      </c>
      <c r="B3477">
        <f>IFERROR(Sheet4!B5291,"")</f>
        <v>0</v>
      </c>
      <c r="C3477">
        <f>IFERROR(Sheet4!C5724,"")</f>
        <v>0</v>
      </c>
      <c r="E3477" t="str">
        <f>IFERROR(LOOKUP(Sheet4!G5291,Sheet3!A:A,Sheet3!C:C),"")</f>
        <v/>
      </c>
      <c r="G3477" t="str">
        <f>IFERROR(LOOKUP(Sheet4!G5291,Sheet2!A:A,Sheet2!B:B),"")</f>
        <v/>
      </c>
    </row>
    <row r="3478" spans="1:7">
      <c r="A3478">
        <f>IFERROR(Sheet4!A5292,"")</f>
        <v>0</v>
      </c>
      <c r="B3478">
        <f>IFERROR(Sheet4!B5292,"")</f>
        <v>0</v>
      </c>
      <c r="C3478">
        <f>IFERROR(Sheet4!C5725,"")</f>
        <v>0</v>
      </c>
      <c r="E3478" t="str">
        <f>IFERROR(LOOKUP(Sheet4!G5292,Sheet3!A:A,Sheet3!C:C),"")</f>
        <v/>
      </c>
      <c r="G3478" t="str">
        <f>IFERROR(LOOKUP(Sheet4!G5292,Sheet2!A:A,Sheet2!B:B),"")</f>
        <v/>
      </c>
    </row>
    <row r="3479" spans="1:7">
      <c r="A3479">
        <f>IFERROR(Sheet4!A5293,"")</f>
        <v>0</v>
      </c>
      <c r="B3479">
        <f>IFERROR(Sheet4!B5293,"")</f>
        <v>0</v>
      </c>
      <c r="C3479">
        <f>IFERROR(Sheet4!C5726,"")</f>
        <v>0</v>
      </c>
      <c r="E3479" t="str">
        <f>IFERROR(LOOKUP(Sheet4!G5293,Sheet3!A:A,Sheet3!C:C),"")</f>
        <v/>
      </c>
      <c r="G3479" t="str">
        <f>IFERROR(LOOKUP(Sheet4!G5293,Sheet2!A:A,Sheet2!B:B),"")</f>
        <v/>
      </c>
    </row>
    <row r="3480" spans="1:7">
      <c r="A3480">
        <f>IFERROR(Sheet4!A5294,"")</f>
        <v>0</v>
      </c>
      <c r="B3480">
        <f>IFERROR(Sheet4!B5294,"")</f>
        <v>0</v>
      </c>
      <c r="C3480">
        <f>IFERROR(Sheet4!C5727,"")</f>
        <v>0</v>
      </c>
      <c r="E3480" t="str">
        <f>IFERROR(LOOKUP(Sheet4!G5294,Sheet3!A:A,Sheet3!C:C),"")</f>
        <v/>
      </c>
      <c r="G3480" t="str">
        <f>IFERROR(LOOKUP(Sheet4!G5294,Sheet2!A:A,Sheet2!B:B),"")</f>
        <v/>
      </c>
    </row>
    <row r="3481" spans="1:7">
      <c r="A3481">
        <f>IFERROR(Sheet4!A5295,"")</f>
        <v>0</v>
      </c>
      <c r="B3481">
        <f>IFERROR(Sheet4!B5295,"")</f>
        <v>0</v>
      </c>
      <c r="C3481">
        <f>IFERROR(Sheet4!C5728,"")</f>
        <v>0</v>
      </c>
      <c r="E3481" t="str">
        <f>IFERROR(LOOKUP(Sheet4!G5295,Sheet3!A:A,Sheet3!C:C),"")</f>
        <v/>
      </c>
      <c r="G3481" t="str">
        <f>IFERROR(LOOKUP(Sheet4!G5295,Sheet2!A:A,Sheet2!B:B),"")</f>
        <v/>
      </c>
    </row>
    <row r="3482" spans="1:7">
      <c r="A3482">
        <f>IFERROR(Sheet4!A5296,"")</f>
        <v>0</v>
      </c>
      <c r="B3482">
        <f>IFERROR(Sheet4!B5296,"")</f>
        <v>0</v>
      </c>
      <c r="C3482">
        <f>IFERROR(Sheet4!C5729,"")</f>
        <v>0</v>
      </c>
      <c r="E3482" t="str">
        <f>IFERROR(LOOKUP(Sheet4!G5296,Sheet3!A:A,Sheet3!C:C),"")</f>
        <v/>
      </c>
      <c r="G3482" t="str">
        <f>IFERROR(LOOKUP(Sheet4!G5296,Sheet2!A:A,Sheet2!B:B),"")</f>
        <v/>
      </c>
    </row>
    <row r="3483" spans="1:7">
      <c r="A3483">
        <f>IFERROR(Sheet4!A5297,"")</f>
        <v>0</v>
      </c>
      <c r="B3483">
        <f>IFERROR(Sheet4!B5297,"")</f>
        <v>0</v>
      </c>
      <c r="C3483">
        <f>IFERROR(Sheet4!C5730,"")</f>
        <v>0</v>
      </c>
      <c r="E3483" t="str">
        <f>IFERROR(LOOKUP(Sheet4!G5297,Sheet3!A:A,Sheet3!C:C),"")</f>
        <v/>
      </c>
      <c r="G3483" t="str">
        <f>IFERROR(LOOKUP(Sheet4!G5297,Sheet2!A:A,Sheet2!B:B),"")</f>
        <v/>
      </c>
    </row>
    <row r="3484" spans="1:7">
      <c r="A3484">
        <f>IFERROR(Sheet4!A5298,"")</f>
        <v>0</v>
      </c>
      <c r="B3484">
        <f>IFERROR(Sheet4!B5298,"")</f>
        <v>0</v>
      </c>
      <c r="C3484">
        <f>IFERROR(Sheet4!C5731,"")</f>
        <v>0</v>
      </c>
      <c r="E3484" t="str">
        <f>IFERROR(LOOKUP(Sheet4!G5298,Sheet3!A:A,Sheet3!C:C),"")</f>
        <v/>
      </c>
      <c r="G3484" t="str">
        <f>IFERROR(LOOKUP(Sheet4!G5298,Sheet2!A:A,Sheet2!B:B),"")</f>
        <v/>
      </c>
    </row>
    <row r="3485" spans="1:7">
      <c r="A3485">
        <f>IFERROR(Sheet4!A5299,"")</f>
        <v>0</v>
      </c>
      <c r="B3485">
        <f>IFERROR(Sheet4!B5299,"")</f>
        <v>0</v>
      </c>
      <c r="C3485">
        <f>IFERROR(Sheet4!C5732,"")</f>
        <v>0</v>
      </c>
      <c r="E3485" t="str">
        <f>IFERROR(LOOKUP(Sheet4!G5299,Sheet3!A:A,Sheet3!C:C),"")</f>
        <v/>
      </c>
      <c r="G3485" t="str">
        <f>IFERROR(LOOKUP(Sheet4!G5299,Sheet2!A:A,Sheet2!B:B),"")</f>
        <v/>
      </c>
    </row>
    <row r="3486" spans="1:7">
      <c r="A3486">
        <f>IFERROR(Sheet4!A5300,"")</f>
        <v>0</v>
      </c>
      <c r="B3486">
        <f>IFERROR(Sheet4!B5300,"")</f>
        <v>0</v>
      </c>
      <c r="C3486">
        <f>IFERROR(Sheet4!C5733,"")</f>
        <v>0</v>
      </c>
      <c r="E3486" t="str">
        <f>IFERROR(LOOKUP(Sheet4!G5300,Sheet3!A:A,Sheet3!C:C),"")</f>
        <v/>
      </c>
      <c r="G3486" t="str">
        <f>IFERROR(LOOKUP(Sheet4!G5300,Sheet2!A:A,Sheet2!B:B),"")</f>
        <v/>
      </c>
    </row>
    <row r="3487" spans="1:7">
      <c r="A3487">
        <f>IFERROR(Sheet4!A5301,"")</f>
        <v>0</v>
      </c>
      <c r="B3487">
        <f>IFERROR(Sheet4!B5301,"")</f>
        <v>0</v>
      </c>
      <c r="C3487">
        <f>IFERROR(Sheet4!C5734,"")</f>
        <v>0</v>
      </c>
      <c r="E3487" t="str">
        <f>IFERROR(LOOKUP(Sheet4!G5301,Sheet3!A:A,Sheet3!C:C),"")</f>
        <v/>
      </c>
      <c r="G3487" t="str">
        <f>IFERROR(LOOKUP(Sheet4!G5301,Sheet2!A:A,Sheet2!B:B),"")</f>
        <v/>
      </c>
    </row>
    <row r="3488" spans="1:7">
      <c r="A3488">
        <f>IFERROR(Sheet4!A5302,"")</f>
        <v>0</v>
      </c>
      <c r="B3488">
        <f>IFERROR(Sheet4!B5302,"")</f>
        <v>0</v>
      </c>
      <c r="C3488">
        <f>IFERROR(Sheet4!C5735,"")</f>
        <v>0</v>
      </c>
      <c r="E3488" t="str">
        <f>IFERROR(LOOKUP(Sheet4!G5302,Sheet3!A:A,Sheet3!C:C),"")</f>
        <v/>
      </c>
      <c r="G3488" t="str">
        <f>IFERROR(LOOKUP(Sheet4!G5302,Sheet2!A:A,Sheet2!B:B),"")</f>
        <v/>
      </c>
    </row>
    <row r="3489" spans="1:7">
      <c r="A3489">
        <f>IFERROR(Sheet4!A5303,"")</f>
        <v>0</v>
      </c>
      <c r="B3489">
        <f>IFERROR(Sheet4!B5303,"")</f>
        <v>0</v>
      </c>
      <c r="C3489">
        <f>IFERROR(Sheet4!C5736,"")</f>
        <v>0</v>
      </c>
      <c r="E3489" t="str">
        <f>IFERROR(LOOKUP(Sheet4!G5303,Sheet3!A:A,Sheet3!C:C),"")</f>
        <v/>
      </c>
      <c r="G3489" t="str">
        <f>IFERROR(LOOKUP(Sheet4!G5303,Sheet2!A:A,Sheet2!B:B),"")</f>
        <v/>
      </c>
    </row>
    <row r="3490" spans="1:7">
      <c r="A3490">
        <f>IFERROR(Sheet4!A5304,"")</f>
        <v>0</v>
      </c>
      <c r="B3490">
        <f>IFERROR(Sheet4!B5304,"")</f>
        <v>0</v>
      </c>
      <c r="C3490">
        <f>IFERROR(Sheet4!C5737,"")</f>
        <v>0</v>
      </c>
      <c r="E3490" t="str">
        <f>IFERROR(LOOKUP(Sheet4!G5304,Sheet3!A:A,Sheet3!C:C),"")</f>
        <v/>
      </c>
      <c r="G3490" t="str">
        <f>IFERROR(LOOKUP(Sheet4!G5304,Sheet2!A:A,Sheet2!B:B),"")</f>
        <v/>
      </c>
    </row>
    <row r="3491" spans="1:7">
      <c r="A3491">
        <f>IFERROR(Sheet4!A5305,"")</f>
        <v>0</v>
      </c>
      <c r="B3491">
        <f>IFERROR(Sheet4!B5305,"")</f>
        <v>0</v>
      </c>
      <c r="C3491">
        <f>IFERROR(Sheet4!C5738,"")</f>
        <v>0</v>
      </c>
      <c r="E3491" t="str">
        <f>IFERROR(LOOKUP(Sheet4!G5305,Sheet3!A:A,Sheet3!C:C),"")</f>
        <v/>
      </c>
      <c r="G3491" t="str">
        <f>IFERROR(LOOKUP(Sheet4!G5305,Sheet2!A:A,Sheet2!B:B),"")</f>
        <v/>
      </c>
    </row>
    <row r="3492" spans="1:7">
      <c r="A3492">
        <f>IFERROR(Sheet4!A5306,"")</f>
        <v>0</v>
      </c>
      <c r="B3492">
        <f>IFERROR(Sheet4!B5306,"")</f>
        <v>0</v>
      </c>
      <c r="C3492">
        <f>IFERROR(Sheet4!C5739,"")</f>
        <v>0</v>
      </c>
      <c r="E3492" t="str">
        <f>IFERROR(LOOKUP(Sheet4!G5306,Sheet3!A:A,Sheet3!C:C),"")</f>
        <v/>
      </c>
      <c r="G3492" t="str">
        <f>IFERROR(LOOKUP(Sheet4!G5306,Sheet2!A:A,Sheet2!B:B),"")</f>
        <v/>
      </c>
    </row>
    <row r="3493" spans="1:7">
      <c r="A3493">
        <f>IFERROR(Sheet4!A5307,"")</f>
        <v>0</v>
      </c>
      <c r="B3493">
        <f>IFERROR(Sheet4!B5307,"")</f>
        <v>0</v>
      </c>
      <c r="C3493">
        <f>IFERROR(Sheet4!C5740,"")</f>
        <v>0</v>
      </c>
      <c r="E3493" t="str">
        <f>IFERROR(LOOKUP(Sheet4!G5307,Sheet3!A:A,Sheet3!C:C),"")</f>
        <v/>
      </c>
      <c r="G3493" t="str">
        <f>IFERROR(LOOKUP(Sheet4!G5307,Sheet2!A:A,Sheet2!B:B),"")</f>
        <v/>
      </c>
    </row>
    <row r="3494" spans="1:7">
      <c r="A3494">
        <f>IFERROR(Sheet4!A5308,"")</f>
        <v>0</v>
      </c>
      <c r="B3494">
        <f>IFERROR(Sheet4!B5308,"")</f>
        <v>0</v>
      </c>
      <c r="C3494">
        <f>IFERROR(Sheet4!C5741,"")</f>
        <v>0</v>
      </c>
      <c r="E3494" t="str">
        <f>IFERROR(LOOKUP(Sheet4!G5308,Sheet3!A:A,Sheet3!C:C),"")</f>
        <v/>
      </c>
      <c r="G3494" t="str">
        <f>IFERROR(LOOKUP(Sheet4!G5308,Sheet2!A:A,Sheet2!B:B),"")</f>
        <v/>
      </c>
    </row>
    <row r="3495" spans="1:7">
      <c r="A3495">
        <f>IFERROR(Sheet4!A5309,"")</f>
        <v>0</v>
      </c>
      <c r="B3495">
        <f>IFERROR(Sheet4!B5309,"")</f>
        <v>0</v>
      </c>
      <c r="C3495">
        <f>IFERROR(Sheet4!C5742,"")</f>
        <v>0</v>
      </c>
      <c r="E3495" t="str">
        <f>IFERROR(LOOKUP(Sheet4!G5309,Sheet3!A:A,Sheet3!C:C),"")</f>
        <v/>
      </c>
      <c r="G3495" t="str">
        <f>IFERROR(LOOKUP(Sheet4!G5309,Sheet2!A:A,Sheet2!B:B),"")</f>
        <v/>
      </c>
    </row>
    <row r="3496" spans="1:7">
      <c r="A3496">
        <f>IFERROR(Sheet4!A5310,"")</f>
        <v>0</v>
      </c>
      <c r="B3496">
        <f>IFERROR(Sheet4!B5310,"")</f>
        <v>0</v>
      </c>
      <c r="C3496">
        <f>IFERROR(Sheet4!C5743,"")</f>
        <v>0</v>
      </c>
      <c r="E3496" t="str">
        <f>IFERROR(LOOKUP(Sheet4!G5310,Sheet3!A:A,Sheet3!C:C),"")</f>
        <v/>
      </c>
      <c r="G3496" t="str">
        <f>IFERROR(LOOKUP(Sheet4!G5310,Sheet2!A:A,Sheet2!B:B),"")</f>
        <v/>
      </c>
    </row>
    <row r="3497" spans="1:7">
      <c r="A3497">
        <f>IFERROR(Sheet4!A5311,"")</f>
        <v>0</v>
      </c>
      <c r="B3497">
        <f>IFERROR(Sheet4!B5311,"")</f>
        <v>0</v>
      </c>
      <c r="C3497">
        <f>IFERROR(Sheet4!C5744,"")</f>
        <v>0</v>
      </c>
      <c r="E3497" t="str">
        <f>IFERROR(LOOKUP(Sheet4!G5311,Sheet3!A:A,Sheet3!C:C),"")</f>
        <v/>
      </c>
      <c r="G3497" t="str">
        <f>IFERROR(LOOKUP(Sheet4!G5311,Sheet2!A:A,Sheet2!B:B),"")</f>
        <v/>
      </c>
    </row>
    <row r="3498" spans="1:7">
      <c r="A3498">
        <f>IFERROR(Sheet4!A5312,"")</f>
        <v>0</v>
      </c>
      <c r="B3498">
        <f>IFERROR(Sheet4!B5312,"")</f>
        <v>0</v>
      </c>
      <c r="C3498">
        <f>IFERROR(Sheet4!C5745,"")</f>
        <v>0</v>
      </c>
      <c r="E3498" t="str">
        <f>IFERROR(LOOKUP(Sheet4!G5312,Sheet3!A:A,Sheet3!C:C),"")</f>
        <v/>
      </c>
      <c r="G3498" t="str">
        <f>IFERROR(LOOKUP(Sheet4!G5312,Sheet2!A:A,Sheet2!B:B),"")</f>
        <v/>
      </c>
    </row>
    <row r="3499" spans="1:7">
      <c r="A3499">
        <f>IFERROR(Sheet4!A5313,"")</f>
        <v>0</v>
      </c>
      <c r="B3499">
        <f>IFERROR(Sheet4!B5313,"")</f>
        <v>0</v>
      </c>
      <c r="C3499">
        <f>IFERROR(Sheet4!C5746,"")</f>
        <v>0</v>
      </c>
      <c r="E3499" t="str">
        <f>IFERROR(LOOKUP(Sheet4!G5313,Sheet3!A:A,Sheet3!C:C),"")</f>
        <v/>
      </c>
      <c r="G3499" t="str">
        <f>IFERROR(LOOKUP(Sheet4!G5313,Sheet2!A:A,Sheet2!B:B),"")</f>
        <v/>
      </c>
    </row>
    <row r="3500" spans="1:7">
      <c r="A3500">
        <f>IFERROR(Sheet4!A5314,"")</f>
        <v>0</v>
      </c>
      <c r="B3500">
        <f>IFERROR(Sheet4!B5314,"")</f>
        <v>0</v>
      </c>
      <c r="C3500">
        <f>IFERROR(Sheet4!C5747,"")</f>
        <v>0</v>
      </c>
      <c r="E3500" t="str">
        <f>IFERROR(LOOKUP(Sheet4!G5314,Sheet3!A:A,Sheet3!C:C),"")</f>
        <v/>
      </c>
      <c r="G3500" t="str">
        <f>IFERROR(LOOKUP(Sheet4!G5314,Sheet2!A:A,Sheet2!B:B),"")</f>
        <v/>
      </c>
    </row>
    <row r="3501" spans="1:7">
      <c r="A3501">
        <f>IFERROR(Sheet4!A5315,"")</f>
        <v>0</v>
      </c>
      <c r="B3501">
        <f>IFERROR(Sheet4!B5315,"")</f>
        <v>0</v>
      </c>
      <c r="C3501">
        <f>IFERROR(Sheet4!C5748,"")</f>
        <v>0</v>
      </c>
      <c r="E3501" t="str">
        <f>IFERROR(LOOKUP(Sheet4!G5315,Sheet3!A:A,Sheet3!C:C),"")</f>
        <v/>
      </c>
      <c r="G3501" t="str">
        <f>IFERROR(LOOKUP(Sheet4!G5315,Sheet2!A:A,Sheet2!B:B),"")</f>
        <v/>
      </c>
    </row>
    <row r="3502" spans="1:7">
      <c r="A3502">
        <f>IFERROR(Sheet4!A5316,"")</f>
        <v>0</v>
      </c>
      <c r="B3502">
        <f>IFERROR(Sheet4!B5316,"")</f>
        <v>0</v>
      </c>
      <c r="C3502">
        <f>IFERROR(Sheet4!C5749,"")</f>
        <v>0</v>
      </c>
      <c r="E3502" t="str">
        <f>IFERROR(LOOKUP(Sheet4!G5316,Sheet3!A:A,Sheet3!C:C),"")</f>
        <v/>
      </c>
      <c r="G3502" t="str">
        <f>IFERROR(LOOKUP(Sheet4!G5316,Sheet2!A:A,Sheet2!B:B),"")</f>
        <v/>
      </c>
    </row>
    <row r="3503" spans="1:7">
      <c r="A3503">
        <f>IFERROR(Sheet4!A5317,"")</f>
        <v>0</v>
      </c>
      <c r="B3503">
        <f>IFERROR(Sheet4!B5317,"")</f>
        <v>0</v>
      </c>
      <c r="C3503">
        <f>IFERROR(Sheet4!C5750,"")</f>
        <v>0</v>
      </c>
      <c r="E3503" t="str">
        <f>IFERROR(LOOKUP(Sheet4!G5317,Sheet3!A:A,Sheet3!C:C),"")</f>
        <v/>
      </c>
      <c r="G3503" t="str">
        <f>IFERROR(LOOKUP(Sheet4!G5317,Sheet2!A:A,Sheet2!B:B),"")</f>
        <v/>
      </c>
    </row>
    <row r="3504" spans="1:7">
      <c r="A3504">
        <f>IFERROR(Sheet4!A5318,"")</f>
        <v>0</v>
      </c>
      <c r="B3504">
        <f>IFERROR(Sheet4!B5318,"")</f>
        <v>0</v>
      </c>
      <c r="C3504">
        <f>IFERROR(Sheet4!C5751,"")</f>
        <v>0</v>
      </c>
      <c r="E3504" t="str">
        <f>IFERROR(LOOKUP(Sheet4!G5318,Sheet3!A:A,Sheet3!C:C),"")</f>
        <v/>
      </c>
      <c r="G3504" t="str">
        <f>IFERROR(LOOKUP(Sheet4!G5318,Sheet2!A:A,Sheet2!B:B),"")</f>
        <v/>
      </c>
    </row>
    <row r="3505" spans="1:7">
      <c r="A3505">
        <f>IFERROR(Sheet4!A5319,"")</f>
        <v>0</v>
      </c>
      <c r="B3505">
        <f>IFERROR(Sheet4!B5319,"")</f>
        <v>0</v>
      </c>
      <c r="C3505">
        <f>IFERROR(Sheet4!C5752,"")</f>
        <v>0</v>
      </c>
      <c r="E3505" t="str">
        <f>IFERROR(LOOKUP(Sheet4!G5319,Sheet3!A:A,Sheet3!C:C),"")</f>
        <v/>
      </c>
      <c r="G3505" t="str">
        <f>IFERROR(LOOKUP(Sheet4!G5319,Sheet2!A:A,Sheet2!B:B),"")</f>
        <v/>
      </c>
    </row>
    <row r="3506" spans="1:7">
      <c r="A3506">
        <f>IFERROR(Sheet4!A5320,"")</f>
        <v>0</v>
      </c>
      <c r="B3506">
        <f>IFERROR(Sheet4!B5320,"")</f>
        <v>0</v>
      </c>
      <c r="C3506">
        <f>IFERROR(Sheet4!C5753,"")</f>
        <v>0</v>
      </c>
      <c r="E3506" t="str">
        <f>IFERROR(LOOKUP(Sheet4!G5320,Sheet3!A:A,Sheet3!C:C),"")</f>
        <v/>
      </c>
      <c r="G3506" t="str">
        <f>IFERROR(LOOKUP(Sheet4!G5320,Sheet2!A:A,Sheet2!B:B),"")</f>
        <v/>
      </c>
    </row>
    <row r="3507" spans="1:7">
      <c r="A3507">
        <f>IFERROR(Sheet4!A5321,"")</f>
        <v>0</v>
      </c>
      <c r="B3507">
        <f>IFERROR(Sheet4!B5321,"")</f>
        <v>0</v>
      </c>
      <c r="C3507">
        <f>IFERROR(Sheet4!C5754,"")</f>
        <v>0</v>
      </c>
      <c r="E3507" t="str">
        <f>IFERROR(LOOKUP(Sheet4!G5321,Sheet3!A:A,Sheet3!C:C),"")</f>
        <v/>
      </c>
      <c r="G3507" t="str">
        <f>IFERROR(LOOKUP(Sheet4!G5321,Sheet2!A:A,Sheet2!B:B),"")</f>
        <v/>
      </c>
    </row>
    <row r="3508" spans="1:7">
      <c r="A3508">
        <f>IFERROR(Sheet4!A5322,"")</f>
        <v>0</v>
      </c>
      <c r="B3508">
        <f>IFERROR(Sheet4!B5322,"")</f>
        <v>0</v>
      </c>
      <c r="C3508">
        <f>IFERROR(Sheet4!C5755,"")</f>
        <v>0</v>
      </c>
      <c r="E3508" t="str">
        <f>IFERROR(LOOKUP(Sheet4!G5322,Sheet3!A:A,Sheet3!C:C),"")</f>
        <v/>
      </c>
      <c r="G3508" t="str">
        <f>IFERROR(LOOKUP(Sheet4!G5322,Sheet2!A:A,Sheet2!B:B),"")</f>
        <v/>
      </c>
    </row>
    <row r="3509" spans="1:7">
      <c r="A3509">
        <f>IFERROR(Sheet4!A5323,"")</f>
        <v>0</v>
      </c>
      <c r="B3509">
        <f>IFERROR(Sheet4!B5323,"")</f>
        <v>0</v>
      </c>
      <c r="C3509">
        <f>IFERROR(Sheet4!C5756,"")</f>
        <v>0</v>
      </c>
      <c r="E3509" t="str">
        <f>IFERROR(LOOKUP(Sheet4!G5323,Sheet3!A:A,Sheet3!C:C),"")</f>
        <v/>
      </c>
      <c r="G3509" t="str">
        <f>IFERROR(LOOKUP(Sheet4!G5323,Sheet2!A:A,Sheet2!B:B),"")</f>
        <v/>
      </c>
    </row>
    <row r="3510" spans="1:7">
      <c r="A3510">
        <f>IFERROR(Sheet4!A5324,"")</f>
        <v>0</v>
      </c>
      <c r="B3510">
        <f>IFERROR(Sheet4!B5324,"")</f>
        <v>0</v>
      </c>
      <c r="C3510">
        <f>IFERROR(Sheet4!C5757,"")</f>
        <v>0</v>
      </c>
      <c r="E3510" t="str">
        <f>IFERROR(LOOKUP(Sheet4!G5324,Sheet3!A:A,Sheet3!C:C),"")</f>
        <v/>
      </c>
      <c r="G3510" t="str">
        <f>IFERROR(LOOKUP(Sheet4!G5324,Sheet2!A:A,Sheet2!B:B),"")</f>
        <v/>
      </c>
    </row>
    <row r="3511" spans="1:7">
      <c r="A3511">
        <f>IFERROR(Sheet4!A5325,"")</f>
        <v>0</v>
      </c>
      <c r="B3511">
        <f>IFERROR(Sheet4!B5325,"")</f>
        <v>0</v>
      </c>
      <c r="C3511">
        <f>IFERROR(Sheet4!C5758,"")</f>
        <v>0</v>
      </c>
      <c r="E3511" t="str">
        <f>IFERROR(LOOKUP(Sheet4!G5325,Sheet3!A:A,Sheet3!C:C),"")</f>
        <v/>
      </c>
      <c r="G3511" t="str">
        <f>IFERROR(LOOKUP(Sheet4!G5325,Sheet2!A:A,Sheet2!B:B),"")</f>
        <v/>
      </c>
    </row>
    <row r="3512" spans="1:7">
      <c r="A3512">
        <f>IFERROR(Sheet4!A5326,"")</f>
        <v>0</v>
      </c>
      <c r="B3512">
        <f>IFERROR(Sheet4!B5326,"")</f>
        <v>0</v>
      </c>
      <c r="C3512">
        <f>IFERROR(Sheet4!C5759,"")</f>
        <v>0</v>
      </c>
      <c r="E3512" t="str">
        <f>IFERROR(LOOKUP(Sheet4!G5326,Sheet3!A:A,Sheet3!C:C),"")</f>
        <v/>
      </c>
      <c r="G3512" t="str">
        <f>IFERROR(LOOKUP(Sheet4!G5326,Sheet2!A:A,Sheet2!B:B),"")</f>
        <v/>
      </c>
    </row>
    <row r="3513" spans="1:7">
      <c r="A3513">
        <f>IFERROR(Sheet4!A5327,"")</f>
        <v>0</v>
      </c>
      <c r="B3513">
        <f>IFERROR(Sheet4!B5327,"")</f>
        <v>0</v>
      </c>
      <c r="C3513">
        <f>IFERROR(Sheet4!C5760,"")</f>
        <v>0</v>
      </c>
      <c r="E3513" t="str">
        <f>IFERROR(LOOKUP(Sheet4!G5327,Sheet3!A:A,Sheet3!C:C),"")</f>
        <v/>
      </c>
      <c r="G3513" t="str">
        <f>IFERROR(LOOKUP(Sheet4!G5327,Sheet2!A:A,Sheet2!B:B),"")</f>
        <v/>
      </c>
    </row>
    <row r="3514" spans="1:7">
      <c r="A3514">
        <f>IFERROR(Sheet4!A5328,"")</f>
        <v>0</v>
      </c>
      <c r="B3514">
        <f>IFERROR(Sheet4!B5328,"")</f>
        <v>0</v>
      </c>
      <c r="C3514">
        <f>IFERROR(Sheet4!C5761,"")</f>
        <v>0</v>
      </c>
      <c r="E3514" t="str">
        <f>IFERROR(LOOKUP(Sheet4!G5328,Sheet3!A:A,Sheet3!C:C),"")</f>
        <v/>
      </c>
      <c r="G3514" t="str">
        <f>IFERROR(LOOKUP(Sheet4!G5328,Sheet2!A:A,Sheet2!B:B),"")</f>
        <v/>
      </c>
    </row>
    <row r="3515" spans="1:7">
      <c r="A3515">
        <f>IFERROR(Sheet4!A5329,"")</f>
        <v>0</v>
      </c>
      <c r="B3515">
        <f>IFERROR(Sheet4!B5329,"")</f>
        <v>0</v>
      </c>
      <c r="C3515">
        <f>IFERROR(Sheet4!C5762,"")</f>
        <v>0</v>
      </c>
      <c r="E3515" t="str">
        <f>IFERROR(LOOKUP(Sheet4!G5329,Sheet3!A:A,Sheet3!C:C),"")</f>
        <v/>
      </c>
      <c r="G3515" t="str">
        <f>IFERROR(LOOKUP(Sheet4!G5329,Sheet2!A:A,Sheet2!B:B),"")</f>
        <v/>
      </c>
    </row>
    <row r="3516" spans="1:7">
      <c r="A3516">
        <f>IFERROR(Sheet4!A5330,"")</f>
        <v>0</v>
      </c>
      <c r="B3516">
        <f>IFERROR(Sheet4!B5330,"")</f>
        <v>0</v>
      </c>
      <c r="C3516">
        <f>IFERROR(Sheet4!C5763,"")</f>
        <v>0</v>
      </c>
      <c r="E3516" t="str">
        <f>IFERROR(LOOKUP(Sheet4!G5330,Sheet3!A:A,Sheet3!C:C),"")</f>
        <v/>
      </c>
      <c r="G3516" t="str">
        <f>IFERROR(LOOKUP(Sheet4!G5330,Sheet2!A:A,Sheet2!B:B),"")</f>
        <v/>
      </c>
    </row>
    <row r="3517" spans="1:7">
      <c r="A3517">
        <f>IFERROR(Sheet4!A5331,"")</f>
        <v>0</v>
      </c>
      <c r="B3517">
        <f>IFERROR(Sheet4!B5331,"")</f>
        <v>0</v>
      </c>
      <c r="C3517">
        <f>IFERROR(Sheet4!C5764,"")</f>
        <v>0</v>
      </c>
      <c r="E3517" t="str">
        <f>IFERROR(LOOKUP(Sheet4!G5331,Sheet3!A:A,Sheet3!C:C),"")</f>
        <v/>
      </c>
      <c r="G3517" t="str">
        <f>IFERROR(LOOKUP(Sheet4!G5331,Sheet2!A:A,Sheet2!B:B),"")</f>
        <v/>
      </c>
    </row>
    <row r="3518" spans="1:7">
      <c r="A3518">
        <f>IFERROR(Sheet4!A5332,"")</f>
        <v>0</v>
      </c>
      <c r="B3518">
        <f>IFERROR(Sheet4!B5332,"")</f>
        <v>0</v>
      </c>
      <c r="C3518">
        <f>IFERROR(Sheet4!C5765,"")</f>
        <v>0</v>
      </c>
      <c r="E3518" t="str">
        <f>IFERROR(LOOKUP(Sheet4!G5332,Sheet3!A:A,Sheet3!C:C),"")</f>
        <v/>
      </c>
      <c r="G3518" t="str">
        <f>IFERROR(LOOKUP(Sheet4!G5332,Sheet2!A:A,Sheet2!B:B),"")</f>
        <v/>
      </c>
    </row>
    <row r="3519" spans="1:7">
      <c r="A3519">
        <f>IFERROR(Sheet4!A5333,"")</f>
        <v>0</v>
      </c>
      <c r="B3519">
        <f>IFERROR(Sheet4!B5333,"")</f>
        <v>0</v>
      </c>
      <c r="C3519">
        <f>IFERROR(Sheet4!C5766,"")</f>
        <v>0</v>
      </c>
      <c r="E3519" t="str">
        <f>IFERROR(LOOKUP(Sheet4!G5333,Sheet3!A:A,Sheet3!C:C),"")</f>
        <v/>
      </c>
      <c r="G3519" t="str">
        <f>IFERROR(LOOKUP(Sheet4!G5333,Sheet2!A:A,Sheet2!B:B),"")</f>
        <v/>
      </c>
    </row>
    <row r="3520" spans="1:7">
      <c r="A3520">
        <f>IFERROR(Sheet4!A5334,"")</f>
        <v>0</v>
      </c>
      <c r="B3520">
        <f>IFERROR(Sheet4!B5334,"")</f>
        <v>0</v>
      </c>
      <c r="C3520">
        <f>IFERROR(Sheet4!C5767,"")</f>
        <v>0</v>
      </c>
      <c r="E3520" t="str">
        <f>IFERROR(LOOKUP(Sheet4!G5334,Sheet3!A:A,Sheet3!C:C),"")</f>
        <v/>
      </c>
      <c r="G3520" t="str">
        <f>IFERROR(LOOKUP(Sheet4!G5334,Sheet2!A:A,Sheet2!B:B),"")</f>
        <v/>
      </c>
    </row>
    <row r="3521" spans="1:7">
      <c r="A3521">
        <f>IFERROR(Sheet4!A5335,"")</f>
        <v>0</v>
      </c>
      <c r="B3521">
        <f>IFERROR(Sheet4!B5335,"")</f>
        <v>0</v>
      </c>
      <c r="C3521">
        <f>IFERROR(Sheet4!C5768,"")</f>
        <v>0</v>
      </c>
      <c r="E3521" t="str">
        <f>IFERROR(LOOKUP(Sheet4!G5335,Sheet3!A:A,Sheet3!C:C),"")</f>
        <v/>
      </c>
      <c r="G3521" t="str">
        <f>IFERROR(LOOKUP(Sheet4!G5335,Sheet2!A:A,Sheet2!B:B),"")</f>
        <v/>
      </c>
    </row>
    <row r="3522" spans="1:7">
      <c r="A3522">
        <f>IFERROR(Sheet4!A5336,"")</f>
        <v>0</v>
      </c>
      <c r="B3522">
        <f>IFERROR(Sheet4!B5336,"")</f>
        <v>0</v>
      </c>
      <c r="C3522">
        <f>IFERROR(Sheet4!C5769,"")</f>
        <v>0</v>
      </c>
      <c r="E3522" t="str">
        <f>IFERROR(LOOKUP(Sheet4!G5336,Sheet3!A:A,Sheet3!C:C),"")</f>
        <v/>
      </c>
      <c r="G3522" t="str">
        <f>IFERROR(LOOKUP(Sheet4!G5336,Sheet2!A:A,Sheet2!B:B),"")</f>
        <v/>
      </c>
    </row>
    <row r="3523" spans="1:7">
      <c r="A3523">
        <f>IFERROR(Sheet4!A5337,"")</f>
        <v>0</v>
      </c>
      <c r="B3523">
        <f>IFERROR(Sheet4!B5337,"")</f>
        <v>0</v>
      </c>
      <c r="C3523">
        <f>IFERROR(Sheet4!C5770,"")</f>
        <v>0</v>
      </c>
      <c r="E3523" t="str">
        <f>IFERROR(LOOKUP(Sheet4!G5337,Sheet3!A:A,Sheet3!C:C),"")</f>
        <v/>
      </c>
      <c r="G3523" t="str">
        <f>IFERROR(LOOKUP(Sheet4!G5337,Sheet2!A:A,Sheet2!B:B),"")</f>
        <v/>
      </c>
    </row>
    <row r="3524" spans="1:7">
      <c r="A3524">
        <f>IFERROR(Sheet4!A5338,"")</f>
        <v>0</v>
      </c>
      <c r="B3524">
        <f>IFERROR(Sheet4!B5338,"")</f>
        <v>0</v>
      </c>
      <c r="C3524">
        <f>IFERROR(Sheet4!C5771,"")</f>
        <v>0</v>
      </c>
      <c r="E3524" t="str">
        <f>IFERROR(LOOKUP(Sheet4!G5338,Sheet3!A:A,Sheet3!C:C),"")</f>
        <v/>
      </c>
      <c r="G3524" t="str">
        <f>IFERROR(LOOKUP(Sheet4!G5338,Sheet2!A:A,Sheet2!B:B),"")</f>
        <v/>
      </c>
    </row>
    <row r="3525" spans="1:7">
      <c r="A3525">
        <f>IFERROR(Sheet4!A5339,"")</f>
        <v>0</v>
      </c>
      <c r="B3525">
        <f>IFERROR(Sheet4!B5339,"")</f>
        <v>0</v>
      </c>
      <c r="C3525">
        <f>IFERROR(Sheet4!C5772,"")</f>
        <v>0</v>
      </c>
      <c r="E3525" t="str">
        <f>IFERROR(LOOKUP(Sheet4!G5339,Sheet3!A:A,Sheet3!C:C),"")</f>
        <v/>
      </c>
      <c r="G3525" t="str">
        <f>IFERROR(LOOKUP(Sheet4!G5339,Sheet2!A:A,Sheet2!B:B),"")</f>
        <v/>
      </c>
    </row>
    <row r="3526" spans="1:7">
      <c r="A3526">
        <f>IFERROR(Sheet4!A5340,"")</f>
        <v>0</v>
      </c>
      <c r="B3526">
        <f>IFERROR(Sheet4!B5340,"")</f>
        <v>0</v>
      </c>
      <c r="C3526">
        <f>IFERROR(Sheet4!C5773,"")</f>
        <v>0</v>
      </c>
      <c r="E3526" t="str">
        <f>IFERROR(LOOKUP(Sheet4!G5340,Sheet3!A:A,Sheet3!C:C),"")</f>
        <v/>
      </c>
      <c r="G3526" t="str">
        <f>IFERROR(LOOKUP(Sheet4!G5340,Sheet2!A:A,Sheet2!B:B),"")</f>
        <v/>
      </c>
    </row>
    <row r="3527" spans="1:7">
      <c r="A3527">
        <f>IFERROR(Sheet4!A5341,"")</f>
        <v>0</v>
      </c>
      <c r="B3527">
        <f>IFERROR(Sheet4!B5341,"")</f>
        <v>0</v>
      </c>
      <c r="C3527">
        <f>IFERROR(Sheet4!C5774,"")</f>
        <v>0</v>
      </c>
      <c r="E3527" t="str">
        <f>IFERROR(LOOKUP(Sheet4!G5341,Sheet3!A:A,Sheet3!C:C),"")</f>
        <v/>
      </c>
      <c r="G3527" t="str">
        <f>IFERROR(LOOKUP(Sheet4!G5341,Sheet2!A:A,Sheet2!B:B),"")</f>
        <v/>
      </c>
    </row>
    <row r="3528" spans="1:7">
      <c r="A3528">
        <f>IFERROR(Sheet4!A5342,"")</f>
        <v>0</v>
      </c>
      <c r="B3528">
        <f>IFERROR(Sheet4!B5342,"")</f>
        <v>0</v>
      </c>
      <c r="C3528">
        <f>IFERROR(Sheet4!C5775,"")</f>
        <v>0</v>
      </c>
      <c r="E3528" t="str">
        <f>IFERROR(LOOKUP(Sheet4!G5342,Sheet3!A:A,Sheet3!C:C),"")</f>
        <v/>
      </c>
      <c r="G3528" t="str">
        <f>IFERROR(LOOKUP(Sheet4!G5342,Sheet2!A:A,Sheet2!B:B),"")</f>
        <v/>
      </c>
    </row>
    <row r="3529" spans="1:7">
      <c r="A3529">
        <f>IFERROR(Sheet4!A5343,"")</f>
        <v>0</v>
      </c>
      <c r="B3529">
        <f>IFERROR(Sheet4!B5343,"")</f>
        <v>0</v>
      </c>
      <c r="C3529">
        <f>IFERROR(Sheet4!C5776,"")</f>
        <v>0</v>
      </c>
      <c r="E3529" t="str">
        <f>IFERROR(LOOKUP(Sheet4!G5343,Sheet3!A:A,Sheet3!C:C),"")</f>
        <v/>
      </c>
      <c r="G3529" t="str">
        <f>IFERROR(LOOKUP(Sheet4!G5343,Sheet2!A:A,Sheet2!B:B),"")</f>
        <v/>
      </c>
    </row>
    <row r="3530" spans="1:7">
      <c r="A3530">
        <f>IFERROR(Sheet4!A5344,"")</f>
        <v>0</v>
      </c>
      <c r="B3530">
        <f>IFERROR(Sheet4!B5344,"")</f>
        <v>0</v>
      </c>
      <c r="C3530">
        <f>IFERROR(Sheet4!C5777,"")</f>
        <v>0</v>
      </c>
      <c r="E3530" t="str">
        <f>IFERROR(LOOKUP(Sheet4!G5344,Sheet3!A:A,Sheet3!C:C),"")</f>
        <v/>
      </c>
      <c r="G3530" t="str">
        <f>IFERROR(LOOKUP(Sheet4!G5344,Sheet2!A:A,Sheet2!B:B),"")</f>
        <v/>
      </c>
    </row>
    <row r="3531" spans="1:7">
      <c r="A3531">
        <f>IFERROR(Sheet4!A5345,"")</f>
        <v>0</v>
      </c>
      <c r="B3531">
        <f>IFERROR(Sheet4!B5345,"")</f>
        <v>0</v>
      </c>
      <c r="C3531">
        <f>IFERROR(Sheet4!C5778,"")</f>
        <v>0</v>
      </c>
      <c r="E3531" t="str">
        <f>IFERROR(LOOKUP(Sheet4!G5345,Sheet3!A:A,Sheet3!C:C),"")</f>
        <v/>
      </c>
      <c r="G3531" t="str">
        <f>IFERROR(LOOKUP(Sheet4!G5345,Sheet2!A:A,Sheet2!B:B),"")</f>
        <v/>
      </c>
    </row>
    <row r="3532" spans="1:7">
      <c r="A3532">
        <f>IFERROR(Sheet4!A5346,"")</f>
        <v>0</v>
      </c>
      <c r="B3532">
        <f>IFERROR(Sheet4!B5346,"")</f>
        <v>0</v>
      </c>
      <c r="C3532">
        <f>IFERROR(Sheet4!C5779,"")</f>
        <v>0</v>
      </c>
      <c r="E3532" t="str">
        <f>IFERROR(LOOKUP(Sheet4!G5346,Sheet3!A:A,Sheet3!C:C),"")</f>
        <v/>
      </c>
      <c r="G3532" t="str">
        <f>IFERROR(LOOKUP(Sheet4!G5346,Sheet2!A:A,Sheet2!B:B),"")</f>
        <v/>
      </c>
    </row>
    <row r="3533" spans="1:7">
      <c r="A3533">
        <f>IFERROR(Sheet4!A5347,"")</f>
        <v>0</v>
      </c>
      <c r="B3533">
        <f>IFERROR(Sheet4!B5347,"")</f>
        <v>0</v>
      </c>
      <c r="C3533">
        <f>IFERROR(Sheet4!C5780,"")</f>
        <v>0</v>
      </c>
      <c r="E3533" t="str">
        <f>IFERROR(LOOKUP(Sheet4!G5347,Sheet3!A:A,Sheet3!C:C),"")</f>
        <v/>
      </c>
      <c r="G3533" t="str">
        <f>IFERROR(LOOKUP(Sheet4!G5347,Sheet2!A:A,Sheet2!B:B),"")</f>
        <v/>
      </c>
    </row>
    <row r="3534" spans="1:7">
      <c r="A3534">
        <f>IFERROR(Sheet4!A5348,"")</f>
        <v>0</v>
      </c>
      <c r="B3534">
        <f>IFERROR(Sheet4!B5348,"")</f>
        <v>0</v>
      </c>
      <c r="C3534">
        <f>IFERROR(Sheet4!C5781,"")</f>
        <v>0</v>
      </c>
      <c r="E3534" t="str">
        <f>IFERROR(LOOKUP(Sheet4!G5348,Sheet3!A:A,Sheet3!C:C),"")</f>
        <v/>
      </c>
      <c r="G3534" t="str">
        <f>IFERROR(LOOKUP(Sheet4!G5348,Sheet2!A:A,Sheet2!B:B),"")</f>
        <v/>
      </c>
    </row>
    <row r="3535" spans="1:7">
      <c r="A3535">
        <f>IFERROR(Sheet4!A5349,"")</f>
        <v>0</v>
      </c>
      <c r="B3535">
        <f>IFERROR(Sheet4!B5349,"")</f>
        <v>0</v>
      </c>
      <c r="C3535">
        <f>IFERROR(Sheet4!C5782,"")</f>
        <v>0</v>
      </c>
      <c r="E3535" t="str">
        <f>IFERROR(LOOKUP(Sheet4!G5349,Sheet3!A:A,Sheet3!C:C),"")</f>
        <v/>
      </c>
      <c r="G3535" t="str">
        <f>IFERROR(LOOKUP(Sheet4!G5349,Sheet2!A:A,Sheet2!B:B),"")</f>
        <v/>
      </c>
    </row>
    <row r="3536" spans="1:7">
      <c r="A3536">
        <f>IFERROR(Sheet4!A5350,"")</f>
        <v>0</v>
      </c>
      <c r="B3536">
        <f>IFERROR(Sheet4!B5350,"")</f>
        <v>0</v>
      </c>
      <c r="C3536">
        <f>IFERROR(Sheet4!C5783,"")</f>
        <v>0</v>
      </c>
      <c r="E3536" t="str">
        <f>IFERROR(LOOKUP(Sheet4!G5350,Sheet3!A:A,Sheet3!C:C),"")</f>
        <v/>
      </c>
      <c r="G3536" t="str">
        <f>IFERROR(LOOKUP(Sheet4!G5350,Sheet2!A:A,Sheet2!B:B),"")</f>
        <v/>
      </c>
    </row>
    <row r="3537" spans="1:7">
      <c r="A3537">
        <f>IFERROR(Sheet4!A5351,"")</f>
        <v>0</v>
      </c>
      <c r="B3537">
        <f>IFERROR(Sheet4!B5351,"")</f>
        <v>0</v>
      </c>
      <c r="C3537">
        <f>IFERROR(Sheet4!C5784,"")</f>
        <v>0</v>
      </c>
      <c r="E3537" t="str">
        <f>IFERROR(LOOKUP(Sheet4!G5351,Sheet3!A:A,Sheet3!C:C),"")</f>
        <v/>
      </c>
      <c r="G3537" t="str">
        <f>IFERROR(LOOKUP(Sheet4!G5351,Sheet2!A:A,Sheet2!B:B),"")</f>
        <v/>
      </c>
    </row>
    <row r="3538" spans="1:7">
      <c r="A3538">
        <f>IFERROR(Sheet4!A5352,"")</f>
        <v>0</v>
      </c>
      <c r="B3538">
        <f>IFERROR(Sheet4!B5352,"")</f>
        <v>0</v>
      </c>
      <c r="C3538">
        <f>IFERROR(Sheet4!C5785,"")</f>
        <v>0</v>
      </c>
      <c r="E3538" t="str">
        <f>IFERROR(LOOKUP(Sheet4!G5352,Sheet3!A:A,Sheet3!C:C),"")</f>
        <v/>
      </c>
      <c r="G3538" t="str">
        <f>IFERROR(LOOKUP(Sheet4!G5352,Sheet2!A:A,Sheet2!B:B),"")</f>
        <v/>
      </c>
    </row>
    <row r="3539" spans="1:7">
      <c r="A3539">
        <f>IFERROR(Sheet4!A5353,"")</f>
        <v>0</v>
      </c>
      <c r="B3539">
        <f>IFERROR(Sheet4!B5353,"")</f>
        <v>0</v>
      </c>
      <c r="C3539">
        <f>IFERROR(Sheet4!C5786,"")</f>
        <v>0</v>
      </c>
      <c r="E3539" t="str">
        <f>IFERROR(LOOKUP(Sheet4!G5353,Sheet3!A:A,Sheet3!C:C),"")</f>
        <v/>
      </c>
      <c r="G3539" t="str">
        <f>IFERROR(LOOKUP(Sheet4!G5353,Sheet2!A:A,Sheet2!B:B),"")</f>
        <v/>
      </c>
    </row>
    <row r="3540" spans="1:7">
      <c r="A3540">
        <f>IFERROR(Sheet4!A5354,"")</f>
        <v>0</v>
      </c>
      <c r="B3540">
        <f>IFERROR(Sheet4!B5354,"")</f>
        <v>0</v>
      </c>
      <c r="C3540">
        <f>IFERROR(Sheet4!C5787,"")</f>
        <v>0</v>
      </c>
      <c r="E3540" t="str">
        <f>IFERROR(LOOKUP(Sheet4!G5354,Sheet3!A:A,Sheet3!C:C),"")</f>
        <v/>
      </c>
      <c r="G3540" t="str">
        <f>IFERROR(LOOKUP(Sheet4!G5354,Sheet2!A:A,Sheet2!B:B),"")</f>
        <v/>
      </c>
    </row>
    <row r="3541" spans="1:7">
      <c r="A3541">
        <f>IFERROR(Sheet4!A5355,"")</f>
        <v>0</v>
      </c>
      <c r="B3541">
        <f>IFERROR(Sheet4!B5355,"")</f>
        <v>0</v>
      </c>
      <c r="C3541">
        <f>IFERROR(Sheet4!C5788,"")</f>
        <v>0</v>
      </c>
      <c r="E3541" t="str">
        <f>IFERROR(LOOKUP(Sheet4!G5355,Sheet3!A:A,Sheet3!C:C),"")</f>
        <v/>
      </c>
      <c r="G3541" t="str">
        <f>IFERROR(LOOKUP(Sheet4!G5355,Sheet2!A:A,Sheet2!B:B),"")</f>
        <v/>
      </c>
    </row>
    <row r="3542" spans="1:7">
      <c r="A3542">
        <f>IFERROR(Sheet4!A5356,"")</f>
        <v>0</v>
      </c>
      <c r="B3542">
        <f>IFERROR(Sheet4!B5356,"")</f>
        <v>0</v>
      </c>
      <c r="C3542">
        <f>IFERROR(Sheet4!C5789,"")</f>
        <v>0</v>
      </c>
      <c r="E3542" t="str">
        <f>IFERROR(LOOKUP(Sheet4!G5356,Sheet3!A:A,Sheet3!C:C),"")</f>
        <v/>
      </c>
      <c r="G3542" t="str">
        <f>IFERROR(LOOKUP(Sheet4!G5356,Sheet2!A:A,Sheet2!B:B),"")</f>
        <v/>
      </c>
    </row>
    <row r="3543" spans="1:7">
      <c r="A3543">
        <f>IFERROR(Sheet4!A5357,"")</f>
        <v>0</v>
      </c>
      <c r="B3543">
        <f>IFERROR(Sheet4!B5357,"")</f>
        <v>0</v>
      </c>
      <c r="C3543">
        <f>IFERROR(Sheet4!C5790,"")</f>
        <v>0</v>
      </c>
      <c r="E3543" t="str">
        <f>IFERROR(LOOKUP(Sheet4!G5357,Sheet3!A:A,Sheet3!C:C),"")</f>
        <v/>
      </c>
      <c r="G3543" t="str">
        <f>IFERROR(LOOKUP(Sheet4!G5357,Sheet2!A:A,Sheet2!B:B),"")</f>
        <v/>
      </c>
    </row>
    <row r="3544" spans="1:7">
      <c r="A3544">
        <f>IFERROR(Sheet4!A5358,"")</f>
        <v>0</v>
      </c>
      <c r="B3544">
        <f>IFERROR(Sheet4!B5358,"")</f>
        <v>0</v>
      </c>
      <c r="C3544">
        <f>IFERROR(Sheet4!C5791,"")</f>
        <v>0</v>
      </c>
      <c r="E3544" t="str">
        <f>IFERROR(LOOKUP(Sheet4!G5358,Sheet3!A:A,Sheet3!C:C),"")</f>
        <v/>
      </c>
      <c r="G3544" t="str">
        <f>IFERROR(LOOKUP(Sheet4!G5358,Sheet2!A:A,Sheet2!B:B),"")</f>
        <v/>
      </c>
    </row>
    <row r="3545" spans="1:7">
      <c r="A3545">
        <f>IFERROR(Sheet4!A5359,"")</f>
        <v>0</v>
      </c>
      <c r="B3545">
        <f>IFERROR(Sheet4!B5359,"")</f>
        <v>0</v>
      </c>
      <c r="C3545">
        <f>IFERROR(Sheet4!C5792,"")</f>
        <v>0</v>
      </c>
      <c r="E3545" t="str">
        <f>IFERROR(LOOKUP(Sheet4!G5359,Sheet3!A:A,Sheet3!C:C),"")</f>
        <v/>
      </c>
      <c r="G3545" t="str">
        <f>IFERROR(LOOKUP(Sheet4!G5359,Sheet2!A:A,Sheet2!B:B),"")</f>
        <v/>
      </c>
    </row>
    <row r="3546" spans="1:7">
      <c r="A3546">
        <f>IFERROR(Sheet4!A5360,"")</f>
        <v>0</v>
      </c>
      <c r="B3546">
        <f>IFERROR(Sheet4!B5360,"")</f>
        <v>0</v>
      </c>
      <c r="C3546">
        <f>IFERROR(Sheet4!C5793,"")</f>
        <v>0</v>
      </c>
      <c r="E3546" t="str">
        <f>IFERROR(LOOKUP(Sheet4!G5360,Sheet3!A:A,Sheet3!C:C),"")</f>
        <v/>
      </c>
      <c r="G3546" t="str">
        <f>IFERROR(LOOKUP(Sheet4!G5360,Sheet2!A:A,Sheet2!B:B),"")</f>
        <v/>
      </c>
    </row>
    <row r="3547" spans="1:7">
      <c r="A3547">
        <f>IFERROR(Sheet4!A5361,"")</f>
        <v>0</v>
      </c>
      <c r="B3547">
        <f>IFERROR(Sheet4!B5361,"")</f>
        <v>0</v>
      </c>
      <c r="C3547">
        <f>IFERROR(Sheet4!C5794,"")</f>
        <v>0</v>
      </c>
      <c r="E3547" t="str">
        <f>IFERROR(LOOKUP(Sheet4!G5361,Sheet3!A:A,Sheet3!C:C),"")</f>
        <v/>
      </c>
      <c r="G3547" t="str">
        <f>IFERROR(LOOKUP(Sheet4!G5361,Sheet2!A:A,Sheet2!B:B),"")</f>
        <v/>
      </c>
    </row>
    <row r="3548" spans="1:7">
      <c r="A3548">
        <f>IFERROR(Sheet4!A5362,"")</f>
        <v>0</v>
      </c>
      <c r="B3548">
        <f>IFERROR(Sheet4!B5362,"")</f>
        <v>0</v>
      </c>
      <c r="C3548">
        <f>IFERROR(Sheet4!C5795,"")</f>
        <v>0</v>
      </c>
      <c r="E3548" t="str">
        <f>IFERROR(LOOKUP(Sheet4!G5362,Sheet3!A:A,Sheet3!C:C),"")</f>
        <v/>
      </c>
      <c r="G3548" t="str">
        <f>IFERROR(LOOKUP(Sheet4!G5362,Sheet2!A:A,Sheet2!B:B),"")</f>
        <v/>
      </c>
    </row>
    <row r="3549" spans="1:7">
      <c r="A3549">
        <f>IFERROR(Sheet4!A5363,"")</f>
        <v>0</v>
      </c>
      <c r="B3549">
        <f>IFERROR(Sheet4!B5363,"")</f>
        <v>0</v>
      </c>
      <c r="C3549">
        <f>IFERROR(Sheet4!C5796,"")</f>
        <v>0</v>
      </c>
      <c r="E3549" t="str">
        <f>IFERROR(LOOKUP(Sheet4!G5363,Sheet3!A:A,Sheet3!C:C),"")</f>
        <v/>
      </c>
      <c r="G3549" t="str">
        <f>IFERROR(LOOKUP(Sheet4!G5363,Sheet2!A:A,Sheet2!B:B),"")</f>
        <v/>
      </c>
    </row>
    <row r="3550" spans="1:7">
      <c r="A3550">
        <f>IFERROR(Sheet4!A5364,"")</f>
        <v>0</v>
      </c>
      <c r="B3550">
        <f>IFERROR(Sheet4!B5364,"")</f>
        <v>0</v>
      </c>
      <c r="C3550">
        <f>IFERROR(Sheet4!C5797,"")</f>
        <v>0</v>
      </c>
      <c r="E3550" t="str">
        <f>IFERROR(LOOKUP(Sheet4!G5364,Sheet3!A:A,Sheet3!C:C),"")</f>
        <v/>
      </c>
      <c r="G3550" t="str">
        <f>IFERROR(LOOKUP(Sheet4!G5364,Sheet2!A:A,Sheet2!B:B),"")</f>
        <v/>
      </c>
    </row>
    <row r="3551" spans="1:7">
      <c r="A3551">
        <f>IFERROR(Sheet4!A5365,"")</f>
        <v>0</v>
      </c>
      <c r="B3551">
        <f>IFERROR(Sheet4!B5365,"")</f>
        <v>0</v>
      </c>
      <c r="C3551">
        <f>IFERROR(Sheet4!C5798,"")</f>
        <v>0</v>
      </c>
      <c r="E3551" t="str">
        <f>IFERROR(LOOKUP(Sheet4!G5365,Sheet3!A:A,Sheet3!C:C),"")</f>
        <v/>
      </c>
      <c r="G3551" t="str">
        <f>IFERROR(LOOKUP(Sheet4!G5365,Sheet2!A:A,Sheet2!B:B),"")</f>
        <v/>
      </c>
    </row>
    <row r="3552" spans="1:7">
      <c r="A3552">
        <f>IFERROR(Sheet4!A5366,"")</f>
        <v>0</v>
      </c>
      <c r="B3552">
        <f>IFERROR(Sheet4!B5366,"")</f>
        <v>0</v>
      </c>
      <c r="C3552">
        <f>IFERROR(Sheet4!C5799,"")</f>
        <v>0</v>
      </c>
      <c r="E3552" t="str">
        <f>IFERROR(LOOKUP(Sheet4!G5366,Sheet3!A:A,Sheet3!C:C),"")</f>
        <v/>
      </c>
      <c r="G3552" t="str">
        <f>IFERROR(LOOKUP(Sheet4!G5366,Sheet2!A:A,Sheet2!B:B),"")</f>
        <v/>
      </c>
    </row>
    <row r="3553" spans="1:7">
      <c r="A3553">
        <f>IFERROR(Sheet4!A5367,"")</f>
        <v>0</v>
      </c>
      <c r="B3553">
        <f>IFERROR(Sheet4!B5367,"")</f>
        <v>0</v>
      </c>
      <c r="C3553">
        <f>IFERROR(Sheet4!C5800,"")</f>
        <v>0</v>
      </c>
      <c r="E3553" t="str">
        <f>IFERROR(LOOKUP(Sheet4!G5367,Sheet3!A:A,Sheet3!C:C),"")</f>
        <v/>
      </c>
      <c r="G3553" t="str">
        <f>IFERROR(LOOKUP(Sheet4!G5367,Sheet2!A:A,Sheet2!B:B),"")</f>
        <v/>
      </c>
    </row>
    <row r="3554" spans="1:7">
      <c r="A3554">
        <f>IFERROR(Sheet4!A5368,"")</f>
        <v>0</v>
      </c>
      <c r="B3554">
        <f>IFERROR(Sheet4!B5368,"")</f>
        <v>0</v>
      </c>
      <c r="C3554">
        <f>IFERROR(Sheet4!C5801,"")</f>
        <v>0</v>
      </c>
      <c r="E3554" t="str">
        <f>IFERROR(LOOKUP(Sheet4!G5368,Sheet3!A:A,Sheet3!C:C),"")</f>
        <v/>
      </c>
      <c r="G3554" t="str">
        <f>IFERROR(LOOKUP(Sheet4!G5368,Sheet2!A:A,Sheet2!B:B),"")</f>
        <v/>
      </c>
    </row>
    <row r="3555" spans="1:7">
      <c r="A3555">
        <f>IFERROR(Sheet4!A5369,"")</f>
        <v>0</v>
      </c>
      <c r="B3555">
        <f>IFERROR(Sheet4!B5369,"")</f>
        <v>0</v>
      </c>
      <c r="C3555">
        <f>IFERROR(Sheet4!C5802,"")</f>
        <v>0</v>
      </c>
      <c r="E3555" t="str">
        <f>IFERROR(LOOKUP(Sheet4!G5369,Sheet3!A:A,Sheet3!C:C),"")</f>
        <v/>
      </c>
      <c r="G3555" t="str">
        <f>IFERROR(LOOKUP(Sheet4!G5369,Sheet2!A:A,Sheet2!B:B),"")</f>
        <v/>
      </c>
    </row>
    <row r="3556" spans="1:7">
      <c r="A3556">
        <f>IFERROR(Sheet4!A5370,"")</f>
        <v>0</v>
      </c>
      <c r="B3556">
        <f>IFERROR(Sheet4!B5370,"")</f>
        <v>0</v>
      </c>
      <c r="C3556">
        <f>IFERROR(Sheet4!C5803,"")</f>
        <v>0</v>
      </c>
      <c r="E3556" t="str">
        <f>IFERROR(LOOKUP(Sheet4!G5370,Sheet3!A:A,Sheet3!C:C),"")</f>
        <v/>
      </c>
      <c r="G3556" t="str">
        <f>IFERROR(LOOKUP(Sheet4!G5370,Sheet2!A:A,Sheet2!B:B),"")</f>
        <v/>
      </c>
    </row>
    <row r="3557" spans="1:7">
      <c r="A3557">
        <f>IFERROR(Sheet4!A5371,"")</f>
        <v>0</v>
      </c>
      <c r="B3557">
        <f>IFERROR(Sheet4!B5371,"")</f>
        <v>0</v>
      </c>
      <c r="C3557">
        <f>IFERROR(Sheet4!C5804,"")</f>
        <v>0</v>
      </c>
      <c r="E3557" t="str">
        <f>IFERROR(LOOKUP(Sheet4!G5371,Sheet3!A:A,Sheet3!C:C),"")</f>
        <v/>
      </c>
      <c r="G3557" t="str">
        <f>IFERROR(LOOKUP(Sheet4!G5371,Sheet2!A:A,Sheet2!B:B),"")</f>
        <v/>
      </c>
    </row>
    <row r="3558" spans="1:7">
      <c r="A3558">
        <f>IFERROR(Sheet4!A5372,"")</f>
        <v>0</v>
      </c>
      <c r="B3558">
        <f>IFERROR(Sheet4!B5372,"")</f>
        <v>0</v>
      </c>
      <c r="C3558">
        <f>IFERROR(Sheet4!C5805,"")</f>
        <v>0</v>
      </c>
      <c r="E3558" t="str">
        <f>IFERROR(LOOKUP(Sheet4!G5372,Sheet3!A:A,Sheet3!C:C),"")</f>
        <v/>
      </c>
      <c r="G3558" t="str">
        <f>IFERROR(LOOKUP(Sheet4!G5372,Sheet2!A:A,Sheet2!B:B),"")</f>
        <v/>
      </c>
    </row>
    <row r="3559" spans="1:7">
      <c r="A3559">
        <f>IFERROR(Sheet4!A5373,"")</f>
        <v>0</v>
      </c>
      <c r="B3559">
        <f>IFERROR(Sheet4!B5373,"")</f>
        <v>0</v>
      </c>
      <c r="C3559">
        <f>IFERROR(Sheet4!C5806,"")</f>
        <v>0</v>
      </c>
      <c r="E3559" t="str">
        <f>IFERROR(LOOKUP(Sheet4!G5373,Sheet3!A:A,Sheet3!C:C),"")</f>
        <v/>
      </c>
      <c r="G3559" t="str">
        <f>IFERROR(LOOKUP(Sheet4!G5373,Sheet2!A:A,Sheet2!B:B),"")</f>
        <v/>
      </c>
    </row>
    <row r="3560" spans="1:7">
      <c r="A3560">
        <f>IFERROR(Sheet4!A5374,"")</f>
        <v>0</v>
      </c>
      <c r="B3560">
        <f>IFERROR(Sheet4!B5374,"")</f>
        <v>0</v>
      </c>
      <c r="C3560">
        <f>IFERROR(Sheet4!C5807,"")</f>
        <v>0</v>
      </c>
      <c r="E3560" t="str">
        <f>IFERROR(LOOKUP(Sheet4!G5374,Sheet3!A:A,Sheet3!C:C),"")</f>
        <v/>
      </c>
      <c r="G3560" t="str">
        <f>IFERROR(LOOKUP(Sheet4!G5374,Sheet2!A:A,Sheet2!B:B),"")</f>
        <v/>
      </c>
    </row>
    <row r="3561" spans="1:7">
      <c r="A3561">
        <f>IFERROR(Sheet4!A5375,"")</f>
        <v>0</v>
      </c>
      <c r="B3561">
        <f>IFERROR(Sheet4!B5375,"")</f>
        <v>0</v>
      </c>
      <c r="C3561">
        <f>IFERROR(Sheet4!C5808,"")</f>
        <v>0</v>
      </c>
      <c r="E3561" t="str">
        <f>IFERROR(LOOKUP(Sheet4!G5375,Sheet3!A:A,Sheet3!C:C),"")</f>
        <v/>
      </c>
      <c r="G3561" t="str">
        <f>IFERROR(LOOKUP(Sheet4!G5375,Sheet2!A:A,Sheet2!B:B),"")</f>
        <v/>
      </c>
    </row>
    <row r="3562" spans="1:7">
      <c r="A3562">
        <f>IFERROR(Sheet4!A5376,"")</f>
        <v>0</v>
      </c>
      <c r="B3562">
        <f>IFERROR(Sheet4!B5376,"")</f>
        <v>0</v>
      </c>
      <c r="C3562">
        <f>IFERROR(Sheet4!C5809,"")</f>
        <v>0</v>
      </c>
      <c r="E3562" t="str">
        <f>IFERROR(LOOKUP(Sheet4!G5376,Sheet3!A:A,Sheet3!C:C),"")</f>
        <v/>
      </c>
      <c r="G3562" t="str">
        <f>IFERROR(LOOKUP(Sheet4!G5376,Sheet2!A:A,Sheet2!B:B),"")</f>
        <v/>
      </c>
    </row>
    <row r="3563" spans="1:7">
      <c r="A3563">
        <f>IFERROR(Sheet4!A5377,"")</f>
        <v>0</v>
      </c>
      <c r="B3563">
        <f>IFERROR(Sheet4!B5377,"")</f>
        <v>0</v>
      </c>
      <c r="C3563">
        <f>IFERROR(Sheet4!C5810,"")</f>
        <v>0</v>
      </c>
      <c r="E3563" t="str">
        <f>IFERROR(LOOKUP(Sheet4!G5377,Sheet3!A:A,Sheet3!C:C),"")</f>
        <v/>
      </c>
      <c r="G3563" t="str">
        <f>IFERROR(LOOKUP(Sheet4!G5377,Sheet2!A:A,Sheet2!B:B),"")</f>
        <v/>
      </c>
    </row>
    <row r="3564" spans="1:7">
      <c r="A3564">
        <f>IFERROR(Sheet4!A5378,"")</f>
        <v>0</v>
      </c>
      <c r="B3564">
        <f>IFERROR(Sheet4!B5378,"")</f>
        <v>0</v>
      </c>
      <c r="C3564">
        <f>IFERROR(Sheet4!C5811,"")</f>
        <v>0</v>
      </c>
      <c r="E3564" t="str">
        <f>IFERROR(LOOKUP(Sheet4!G5378,Sheet3!A:A,Sheet3!C:C),"")</f>
        <v/>
      </c>
      <c r="G3564" t="str">
        <f>IFERROR(LOOKUP(Sheet4!G5378,Sheet2!A:A,Sheet2!B:B),"")</f>
        <v/>
      </c>
    </row>
    <row r="3565" spans="1:7">
      <c r="A3565">
        <f>IFERROR(Sheet4!A5379,"")</f>
        <v>0</v>
      </c>
      <c r="B3565">
        <f>IFERROR(Sheet4!B5379,"")</f>
        <v>0</v>
      </c>
      <c r="C3565">
        <f>IFERROR(Sheet4!C5812,"")</f>
        <v>0</v>
      </c>
      <c r="E3565" t="str">
        <f>IFERROR(LOOKUP(Sheet4!G5379,Sheet3!A:A,Sheet3!C:C),"")</f>
        <v/>
      </c>
      <c r="G3565" t="str">
        <f>IFERROR(LOOKUP(Sheet4!G5379,Sheet2!A:A,Sheet2!B:B),"")</f>
        <v/>
      </c>
    </row>
    <row r="3566" spans="1:7">
      <c r="A3566">
        <f>IFERROR(Sheet4!A5380,"")</f>
        <v>0</v>
      </c>
      <c r="B3566">
        <f>IFERROR(Sheet4!B5380,"")</f>
        <v>0</v>
      </c>
      <c r="C3566">
        <f>IFERROR(Sheet4!C5813,"")</f>
        <v>0</v>
      </c>
      <c r="E3566" t="str">
        <f>IFERROR(LOOKUP(Sheet4!G5380,Sheet3!A:A,Sheet3!C:C),"")</f>
        <v/>
      </c>
      <c r="G3566" t="str">
        <f>IFERROR(LOOKUP(Sheet4!G5380,Sheet2!A:A,Sheet2!B:B),"")</f>
        <v/>
      </c>
    </row>
    <row r="3567" spans="1:7">
      <c r="A3567">
        <f>IFERROR(Sheet4!A5381,"")</f>
        <v>0</v>
      </c>
      <c r="B3567">
        <f>IFERROR(Sheet4!B5381,"")</f>
        <v>0</v>
      </c>
      <c r="C3567">
        <f>IFERROR(Sheet4!C5814,"")</f>
        <v>0</v>
      </c>
      <c r="E3567" t="str">
        <f>IFERROR(LOOKUP(Sheet4!G5381,Sheet3!A:A,Sheet3!C:C),"")</f>
        <v/>
      </c>
      <c r="G3567" t="str">
        <f>IFERROR(LOOKUP(Sheet4!G5381,Sheet2!A:A,Sheet2!B:B),"")</f>
        <v/>
      </c>
    </row>
    <row r="3568" spans="1:7">
      <c r="A3568">
        <f>IFERROR(Sheet4!A5382,"")</f>
        <v>0</v>
      </c>
      <c r="B3568">
        <f>IFERROR(Sheet4!B5382,"")</f>
        <v>0</v>
      </c>
      <c r="C3568">
        <f>IFERROR(Sheet4!C5815,"")</f>
        <v>0</v>
      </c>
      <c r="E3568" t="str">
        <f>IFERROR(LOOKUP(Sheet4!G5382,Sheet3!A:A,Sheet3!C:C),"")</f>
        <v/>
      </c>
      <c r="G3568" t="str">
        <f>IFERROR(LOOKUP(Sheet4!G5382,Sheet2!A:A,Sheet2!B:B),"")</f>
        <v/>
      </c>
    </row>
    <row r="3569" spans="1:7">
      <c r="A3569">
        <f>IFERROR(Sheet4!A5383,"")</f>
        <v>0</v>
      </c>
      <c r="B3569">
        <f>IFERROR(Sheet4!B5383,"")</f>
        <v>0</v>
      </c>
      <c r="C3569">
        <f>IFERROR(Sheet4!C5816,"")</f>
        <v>0</v>
      </c>
      <c r="E3569" t="str">
        <f>IFERROR(LOOKUP(Sheet4!G5383,Sheet3!A:A,Sheet3!C:C),"")</f>
        <v/>
      </c>
      <c r="G3569" t="str">
        <f>IFERROR(LOOKUP(Sheet4!G5383,Sheet2!A:A,Sheet2!B:B),"")</f>
        <v/>
      </c>
    </row>
    <row r="3570" spans="1:7">
      <c r="A3570">
        <f>IFERROR(Sheet4!A5384,"")</f>
        <v>0</v>
      </c>
      <c r="B3570">
        <f>IFERROR(Sheet4!B5384,"")</f>
        <v>0</v>
      </c>
      <c r="C3570">
        <f>IFERROR(Sheet4!C5817,"")</f>
        <v>0</v>
      </c>
      <c r="E3570" t="str">
        <f>IFERROR(LOOKUP(Sheet4!G5384,Sheet3!A:A,Sheet3!C:C),"")</f>
        <v/>
      </c>
      <c r="G3570" t="str">
        <f>IFERROR(LOOKUP(Sheet4!G5384,Sheet2!A:A,Sheet2!B:B),"")</f>
        <v/>
      </c>
    </row>
    <row r="3571" spans="1:7">
      <c r="A3571">
        <f>IFERROR(Sheet4!A5385,"")</f>
        <v>0</v>
      </c>
      <c r="B3571">
        <f>IFERROR(Sheet4!B5385,"")</f>
        <v>0</v>
      </c>
      <c r="C3571">
        <f>IFERROR(Sheet4!C5818,"")</f>
        <v>0</v>
      </c>
      <c r="E3571" t="str">
        <f>IFERROR(LOOKUP(Sheet4!G5385,Sheet3!A:A,Sheet3!C:C),"")</f>
        <v/>
      </c>
      <c r="G3571" t="str">
        <f>IFERROR(LOOKUP(Sheet4!G5385,Sheet2!A:A,Sheet2!B:B),"")</f>
        <v/>
      </c>
    </row>
    <row r="3572" spans="1:7">
      <c r="A3572">
        <f>IFERROR(Sheet4!A5386,"")</f>
        <v>0</v>
      </c>
      <c r="B3572">
        <f>IFERROR(Sheet4!B5386,"")</f>
        <v>0</v>
      </c>
      <c r="C3572">
        <f>IFERROR(Sheet4!C5819,"")</f>
        <v>0</v>
      </c>
      <c r="E3572" t="str">
        <f>IFERROR(LOOKUP(Sheet4!G5386,Sheet3!A:A,Sheet3!C:C),"")</f>
        <v/>
      </c>
      <c r="G3572" t="str">
        <f>IFERROR(LOOKUP(Sheet4!G5386,Sheet2!A:A,Sheet2!B:B),"")</f>
        <v/>
      </c>
    </row>
    <row r="3573" spans="1:7">
      <c r="A3573">
        <f>IFERROR(Sheet4!A5387,"")</f>
        <v>0</v>
      </c>
      <c r="B3573">
        <f>IFERROR(Sheet4!B5387,"")</f>
        <v>0</v>
      </c>
      <c r="C3573">
        <f>IFERROR(Sheet4!C5820,"")</f>
        <v>0</v>
      </c>
      <c r="E3573" t="str">
        <f>IFERROR(LOOKUP(Sheet4!G5387,Sheet3!A:A,Sheet3!C:C),"")</f>
        <v/>
      </c>
      <c r="G3573" t="str">
        <f>IFERROR(LOOKUP(Sheet4!G5387,Sheet2!A:A,Sheet2!B:B),"")</f>
        <v/>
      </c>
    </row>
    <row r="3574" spans="1:7">
      <c r="A3574">
        <f>IFERROR(Sheet4!A5388,"")</f>
        <v>0</v>
      </c>
      <c r="B3574">
        <f>IFERROR(Sheet4!B5388,"")</f>
        <v>0</v>
      </c>
      <c r="C3574">
        <f>IFERROR(Sheet4!C5821,"")</f>
        <v>0</v>
      </c>
      <c r="E3574" t="str">
        <f>IFERROR(LOOKUP(Sheet4!G5388,Sheet3!A:A,Sheet3!C:C),"")</f>
        <v/>
      </c>
      <c r="G3574" t="str">
        <f>IFERROR(LOOKUP(Sheet4!G5388,Sheet2!A:A,Sheet2!B:B),"")</f>
        <v/>
      </c>
    </row>
    <row r="3575" spans="1:7">
      <c r="A3575">
        <f>IFERROR(Sheet4!A5389,"")</f>
        <v>0</v>
      </c>
      <c r="B3575">
        <f>IFERROR(Sheet4!B5389,"")</f>
        <v>0</v>
      </c>
      <c r="C3575">
        <f>IFERROR(Sheet4!C5822,"")</f>
        <v>0</v>
      </c>
      <c r="E3575" t="str">
        <f>IFERROR(LOOKUP(Sheet4!G5389,Sheet3!A:A,Sheet3!C:C),"")</f>
        <v/>
      </c>
      <c r="G3575" t="str">
        <f>IFERROR(LOOKUP(Sheet4!G5389,Sheet2!A:A,Sheet2!B:B),"")</f>
        <v/>
      </c>
    </row>
    <row r="3576" spans="1:7">
      <c r="A3576">
        <f>IFERROR(Sheet4!A5390,"")</f>
        <v>0</v>
      </c>
      <c r="B3576">
        <f>IFERROR(Sheet4!B5390,"")</f>
        <v>0</v>
      </c>
      <c r="C3576">
        <f>IFERROR(Sheet4!C5823,"")</f>
        <v>0</v>
      </c>
      <c r="E3576" t="str">
        <f>IFERROR(LOOKUP(Sheet4!G5390,Sheet3!A:A,Sheet3!C:C),"")</f>
        <v/>
      </c>
      <c r="G3576" t="str">
        <f>IFERROR(LOOKUP(Sheet4!G5390,Sheet2!A:A,Sheet2!B:B),"")</f>
        <v/>
      </c>
    </row>
    <row r="3577" spans="1:7">
      <c r="A3577">
        <f>IFERROR(Sheet4!A5391,"")</f>
        <v>0</v>
      </c>
      <c r="B3577">
        <f>IFERROR(Sheet4!B5391,"")</f>
        <v>0</v>
      </c>
      <c r="C3577">
        <f>IFERROR(Sheet4!C5824,"")</f>
        <v>0</v>
      </c>
      <c r="E3577" t="str">
        <f>IFERROR(LOOKUP(Sheet4!G5391,Sheet3!A:A,Sheet3!C:C),"")</f>
        <v/>
      </c>
      <c r="G3577" t="str">
        <f>IFERROR(LOOKUP(Sheet4!G5391,Sheet2!A:A,Sheet2!B:B),"")</f>
        <v/>
      </c>
    </row>
    <row r="3578" spans="1:7">
      <c r="A3578">
        <f>IFERROR(Sheet4!A5392,"")</f>
        <v>0</v>
      </c>
      <c r="B3578">
        <f>IFERROR(Sheet4!B5392,"")</f>
        <v>0</v>
      </c>
      <c r="C3578">
        <f>IFERROR(Sheet4!C5825,"")</f>
        <v>0</v>
      </c>
      <c r="E3578" t="str">
        <f>IFERROR(LOOKUP(Sheet4!G5392,Sheet3!A:A,Sheet3!C:C),"")</f>
        <v/>
      </c>
      <c r="G3578" t="str">
        <f>IFERROR(LOOKUP(Sheet4!G5392,Sheet2!A:A,Sheet2!B:B),"")</f>
        <v/>
      </c>
    </row>
    <row r="3579" spans="1:7">
      <c r="A3579">
        <f>IFERROR(Sheet4!A5393,"")</f>
        <v>0</v>
      </c>
      <c r="B3579">
        <f>IFERROR(Sheet4!B5393,"")</f>
        <v>0</v>
      </c>
      <c r="C3579">
        <f>IFERROR(Sheet4!C5826,"")</f>
        <v>0</v>
      </c>
      <c r="E3579" t="str">
        <f>IFERROR(LOOKUP(Sheet4!G5393,Sheet3!A:A,Sheet3!C:C),"")</f>
        <v/>
      </c>
      <c r="G3579" t="str">
        <f>IFERROR(LOOKUP(Sheet4!G5393,Sheet2!A:A,Sheet2!B:B),"")</f>
        <v/>
      </c>
    </row>
    <row r="3580" spans="1:7">
      <c r="A3580">
        <f>IFERROR(Sheet4!A5394,"")</f>
        <v>0</v>
      </c>
      <c r="B3580">
        <f>IFERROR(Sheet4!B5394,"")</f>
        <v>0</v>
      </c>
      <c r="C3580">
        <f>IFERROR(Sheet4!C5827,"")</f>
        <v>0</v>
      </c>
      <c r="E3580" t="str">
        <f>IFERROR(LOOKUP(Sheet4!G5394,Sheet3!A:A,Sheet3!C:C),"")</f>
        <v/>
      </c>
      <c r="G3580" t="str">
        <f>IFERROR(LOOKUP(Sheet4!G5394,Sheet2!A:A,Sheet2!B:B),"")</f>
        <v/>
      </c>
    </row>
    <row r="3581" spans="1:7">
      <c r="A3581">
        <f>IFERROR(Sheet4!A5395,"")</f>
        <v>0</v>
      </c>
      <c r="B3581">
        <f>IFERROR(Sheet4!B5395,"")</f>
        <v>0</v>
      </c>
      <c r="C3581">
        <f>IFERROR(Sheet4!C5828,"")</f>
        <v>0</v>
      </c>
      <c r="E3581" t="str">
        <f>IFERROR(LOOKUP(Sheet4!G5395,Sheet3!A:A,Sheet3!C:C),"")</f>
        <v/>
      </c>
      <c r="G3581" t="str">
        <f>IFERROR(LOOKUP(Sheet4!G5395,Sheet2!A:A,Sheet2!B:B),"")</f>
        <v/>
      </c>
    </row>
    <row r="3582" spans="1:7">
      <c r="A3582">
        <f>IFERROR(Sheet4!A5396,"")</f>
        <v>0</v>
      </c>
      <c r="B3582">
        <f>IFERROR(Sheet4!B5396,"")</f>
        <v>0</v>
      </c>
      <c r="C3582">
        <f>IFERROR(Sheet4!C5829,"")</f>
        <v>0</v>
      </c>
      <c r="E3582" t="str">
        <f>IFERROR(LOOKUP(Sheet4!G5396,Sheet3!A:A,Sheet3!C:C),"")</f>
        <v/>
      </c>
      <c r="G3582" t="str">
        <f>IFERROR(LOOKUP(Sheet4!G5396,Sheet2!A:A,Sheet2!B:B),"")</f>
        <v/>
      </c>
    </row>
    <row r="3583" spans="1:7">
      <c r="A3583">
        <f>IFERROR(Sheet4!A5397,"")</f>
        <v>0</v>
      </c>
      <c r="B3583">
        <f>IFERROR(Sheet4!B5397,"")</f>
        <v>0</v>
      </c>
      <c r="C3583">
        <f>IFERROR(Sheet4!C5830,"")</f>
        <v>0</v>
      </c>
      <c r="E3583" t="str">
        <f>IFERROR(LOOKUP(Sheet4!G5397,Sheet3!A:A,Sheet3!C:C),"")</f>
        <v/>
      </c>
      <c r="G3583" t="str">
        <f>IFERROR(LOOKUP(Sheet4!G5397,Sheet2!A:A,Sheet2!B:B),"")</f>
        <v/>
      </c>
    </row>
    <row r="3584" spans="1:7">
      <c r="A3584">
        <f>IFERROR(Sheet4!A5398,"")</f>
        <v>0</v>
      </c>
      <c r="B3584">
        <f>IFERROR(Sheet4!B5398,"")</f>
        <v>0</v>
      </c>
      <c r="C3584">
        <f>IFERROR(Sheet4!C5831,"")</f>
        <v>0</v>
      </c>
      <c r="E3584" t="str">
        <f>IFERROR(LOOKUP(Sheet4!G5398,Sheet3!A:A,Sheet3!C:C),"")</f>
        <v/>
      </c>
      <c r="G3584" t="str">
        <f>IFERROR(LOOKUP(Sheet4!G5398,Sheet2!A:A,Sheet2!B:B),"")</f>
        <v/>
      </c>
    </row>
    <row r="3585" spans="1:7">
      <c r="A3585">
        <f>IFERROR(Sheet4!A5399,"")</f>
        <v>0</v>
      </c>
      <c r="B3585">
        <f>IFERROR(Sheet4!B5399,"")</f>
        <v>0</v>
      </c>
      <c r="C3585">
        <f>IFERROR(Sheet4!C5832,"")</f>
        <v>0</v>
      </c>
      <c r="E3585" t="str">
        <f>IFERROR(LOOKUP(Sheet4!G5399,Sheet3!A:A,Sheet3!C:C),"")</f>
        <v/>
      </c>
      <c r="G3585" t="str">
        <f>IFERROR(LOOKUP(Sheet4!G5399,Sheet2!A:A,Sheet2!B:B),"")</f>
        <v/>
      </c>
    </row>
    <row r="3586" spans="1:7">
      <c r="A3586">
        <f>IFERROR(Sheet4!A5400,"")</f>
        <v>0</v>
      </c>
      <c r="B3586">
        <f>IFERROR(Sheet4!B5400,"")</f>
        <v>0</v>
      </c>
      <c r="C3586">
        <f>IFERROR(Sheet4!C5833,"")</f>
        <v>0</v>
      </c>
      <c r="E3586" t="str">
        <f>IFERROR(LOOKUP(Sheet4!G5400,Sheet3!A:A,Sheet3!C:C),"")</f>
        <v/>
      </c>
      <c r="G3586" t="str">
        <f>IFERROR(LOOKUP(Sheet4!G5400,Sheet2!A:A,Sheet2!B:B),"")</f>
        <v/>
      </c>
    </row>
    <row r="3587" spans="1:7">
      <c r="A3587">
        <f>IFERROR(Sheet4!A5401,"")</f>
        <v>0</v>
      </c>
      <c r="B3587">
        <f>IFERROR(Sheet4!B5401,"")</f>
        <v>0</v>
      </c>
      <c r="C3587">
        <f>IFERROR(Sheet4!C5834,"")</f>
        <v>0</v>
      </c>
      <c r="E3587" t="str">
        <f>IFERROR(LOOKUP(Sheet4!G5401,Sheet3!A:A,Sheet3!C:C),"")</f>
        <v/>
      </c>
      <c r="G3587" t="str">
        <f>IFERROR(LOOKUP(Sheet4!G5401,Sheet2!A:A,Sheet2!B:B),"")</f>
        <v/>
      </c>
    </row>
    <row r="3588" spans="1:7">
      <c r="A3588">
        <f>IFERROR(Sheet4!A5402,"")</f>
        <v>0</v>
      </c>
      <c r="B3588">
        <f>IFERROR(Sheet4!B5402,"")</f>
        <v>0</v>
      </c>
      <c r="C3588">
        <f>IFERROR(Sheet4!C5835,"")</f>
        <v>0</v>
      </c>
      <c r="E3588" t="str">
        <f>IFERROR(LOOKUP(Sheet4!G5402,Sheet3!A:A,Sheet3!C:C),"")</f>
        <v/>
      </c>
      <c r="G3588" t="str">
        <f>IFERROR(LOOKUP(Sheet4!G5402,Sheet2!A:A,Sheet2!B:B),"")</f>
        <v/>
      </c>
    </row>
    <row r="3589" spans="1:7">
      <c r="A3589">
        <f>IFERROR(Sheet4!A5403,"")</f>
        <v>0</v>
      </c>
      <c r="B3589">
        <f>IFERROR(Sheet4!B5403,"")</f>
        <v>0</v>
      </c>
      <c r="C3589">
        <f>IFERROR(Sheet4!C5836,"")</f>
        <v>0</v>
      </c>
      <c r="E3589" t="str">
        <f>IFERROR(LOOKUP(Sheet4!G5403,Sheet3!A:A,Sheet3!C:C),"")</f>
        <v/>
      </c>
      <c r="G3589" t="str">
        <f>IFERROR(LOOKUP(Sheet4!G5403,Sheet2!A:A,Sheet2!B:B),"")</f>
        <v/>
      </c>
    </row>
    <row r="3590" spans="1:7">
      <c r="A3590">
        <f>IFERROR(Sheet4!A5404,"")</f>
        <v>0</v>
      </c>
      <c r="B3590">
        <f>IFERROR(Sheet4!B5404,"")</f>
        <v>0</v>
      </c>
      <c r="C3590">
        <f>IFERROR(Sheet4!C5837,"")</f>
        <v>0</v>
      </c>
      <c r="E3590" t="str">
        <f>IFERROR(LOOKUP(Sheet4!G5404,Sheet3!A:A,Sheet3!C:C),"")</f>
        <v/>
      </c>
      <c r="G3590" t="str">
        <f>IFERROR(LOOKUP(Sheet4!G5404,Sheet2!A:A,Sheet2!B:B),"")</f>
        <v/>
      </c>
    </row>
    <row r="3591" spans="1:7">
      <c r="A3591">
        <f>IFERROR(Sheet4!A5405,"")</f>
        <v>0</v>
      </c>
      <c r="B3591">
        <f>IFERROR(Sheet4!B5405,"")</f>
        <v>0</v>
      </c>
      <c r="C3591">
        <f>IFERROR(Sheet4!C5838,"")</f>
        <v>0</v>
      </c>
      <c r="E3591" t="str">
        <f>IFERROR(LOOKUP(Sheet4!G5405,Sheet3!A:A,Sheet3!C:C),"")</f>
        <v/>
      </c>
      <c r="G3591" t="str">
        <f>IFERROR(LOOKUP(Sheet4!G5405,Sheet2!A:A,Sheet2!B:B),"")</f>
        <v/>
      </c>
    </row>
    <row r="3592" spans="1:7">
      <c r="A3592">
        <f>IFERROR(Sheet4!A5406,"")</f>
        <v>0</v>
      </c>
      <c r="B3592">
        <f>IFERROR(Sheet4!B5406,"")</f>
        <v>0</v>
      </c>
      <c r="C3592">
        <f>IFERROR(Sheet4!C5839,"")</f>
        <v>0</v>
      </c>
      <c r="E3592" t="str">
        <f>IFERROR(LOOKUP(Sheet4!G5406,Sheet3!A:A,Sheet3!C:C),"")</f>
        <v/>
      </c>
      <c r="G3592" t="str">
        <f>IFERROR(LOOKUP(Sheet4!G5406,Sheet2!A:A,Sheet2!B:B),"")</f>
        <v/>
      </c>
    </row>
    <row r="3593" spans="1:7">
      <c r="A3593">
        <f>IFERROR(Sheet4!A5407,"")</f>
        <v>0</v>
      </c>
      <c r="B3593">
        <f>IFERROR(Sheet4!B5407,"")</f>
        <v>0</v>
      </c>
      <c r="C3593">
        <f>IFERROR(Sheet4!C5840,"")</f>
        <v>0</v>
      </c>
      <c r="E3593" t="str">
        <f>IFERROR(LOOKUP(Sheet4!G5407,Sheet3!A:A,Sheet3!C:C),"")</f>
        <v/>
      </c>
      <c r="G3593" t="str">
        <f>IFERROR(LOOKUP(Sheet4!G5407,Sheet2!A:A,Sheet2!B:B),"")</f>
        <v/>
      </c>
    </row>
    <row r="3594" spans="1:7">
      <c r="A3594">
        <f>IFERROR(Sheet4!A5408,"")</f>
        <v>0</v>
      </c>
      <c r="B3594">
        <f>IFERROR(Sheet4!B5408,"")</f>
        <v>0</v>
      </c>
      <c r="C3594">
        <f>IFERROR(Sheet4!C5841,"")</f>
        <v>0</v>
      </c>
      <c r="E3594" t="str">
        <f>IFERROR(LOOKUP(Sheet4!G5408,Sheet3!A:A,Sheet3!C:C),"")</f>
        <v/>
      </c>
      <c r="G3594" t="str">
        <f>IFERROR(LOOKUP(Sheet4!G5408,Sheet2!A:A,Sheet2!B:B),"")</f>
        <v/>
      </c>
    </row>
    <row r="3595" spans="1:7">
      <c r="A3595">
        <f>IFERROR(Sheet4!A5409,"")</f>
        <v>0</v>
      </c>
      <c r="B3595">
        <f>IFERROR(Sheet4!B5409,"")</f>
        <v>0</v>
      </c>
      <c r="C3595">
        <f>IFERROR(Sheet4!C5842,"")</f>
        <v>0</v>
      </c>
      <c r="E3595" t="str">
        <f>IFERROR(LOOKUP(Sheet4!G5409,Sheet3!A:A,Sheet3!C:C),"")</f>
        <v/>
      </c>
      <c r="G3595" t="str">
        <f>IFERROR(LOOKUP(Sheet4!G5409,Sheet2!A:A,Sheet2!B:B),"")</f>
        <v/>
      </c>
    </row>
    <row r="3596" spans="1:7">
      <c r="A3596">
        <f>IFERROR(Sheet4!A5410,"")</f>
        <v>0</v>
      </c>
      <c r="B3596">
        <f>IFERROR(Sheet4!B5410,"")</f>
        <v>0</v>
      </c>
      <c r="C3596">
        <f>IFERROR(Sheet4!C5843,"")</f>
        <v>0</v>
      </c>
      <c r="E3596" t="str">
        <f>IFERROR(LOOKUP(Sheet4!G5410,Sheet3!A:A,Sheet3!C:C),"")</f>
        <v/>
      </c>
      <c r="G3596" t="str">
        <f>IFERROR(LOOKUP(Sheet4!G5410,Sheet2!A:A,Sheet2!B:B),"")</f>
        <v/>
      </c>
    </row>
    <row r="3597" spans="1:7">
      <c r="A3597">
        <f>IFERROR(Sheet4!A5411,"")</f>
        <v>0</v>
      </c>
      <c r="B3597">
        <f>IFERROR(Sheet4!B5411,"")</f>
        <v>0</v>
      </c>
      <c r="C3597">
        <f>IFERROR(Sheet4!C5844,"")</f>
        <v>0</v>
      </c>
      <c r="E3597" t="str">
        <f>IFERROR(LOOKUP(Sheet4!G5411,Sheet3!A:A,Sheet3!C:C),"")</f>
        <v/>
      </c>
      <c r="G3597" t="str">
        <f>IFERROR(LOOKUP(Sheet4!G5411,Sheet2!A:A,Sheet2!B:B),"")</f>
        <v/>
      </c>
    </row>
    <row r="3598" spans="1:7">
      <c r="A3598">
        <f>IFERROR(Sheet4!A5412,"")</f>
        <v>0</v>
      </c>
      <c r="B3598">
        <f>IFERROR(Sheet4!B5412,"")</f>
        <v>0</v>
      </c>
      <c r="C3598">
        <f>IFERROR(Sheet4!C5845,"")</f>
        <v>0</v>
      </c>
      <c r="E3598" t="str">
        <f>IFERROR(LOOKUP(Sheet4!G5412,Sheet3!A:A,Sheet3!C:C),"")</f>
        <v/>
      </c>
      <c r="G3598" t="str">
        <f>IFERROR(LOOKUP(Sheet4!G5412,Sheet2!A:A,Sheet2!B:B),"")</f>
        <v/>
      </c>
    </row>
    <row r="3599" spans="1:7">
      <c r="A3599">
        <f>IFERROR(Sheet4!A5413,"")</f>
        <v>0</v>
      </c>
      <c r="B3599">
        <f>IFERROR(Sheet4!B5413,"")</f>
        <v>0</v>
      </c>
      <c r="C3599">
        <f>IFERROR(Sheet4!C5846,"")</f>
        <v>0</v>
      </c>
      <c r="E3599" t="str">
        <f>IFERROR(LOOKUP(Sheet4!G5413,Sheet3!A:A,Sheet3!C:C),"")</f>
        <v/>
      </c>
      <c r="G3599" t="str">
        <f>IFERROR(LOOKUP(Sheet4!G5413,Sheet2!A:A,Sheet2!B:B),"")</f>
        <v/>
      </c>
    </row>
    <row r="3600" spans="1:7">
      <c r="A3600">
        <f>IFERROR(Sheet4!A5414,"")</f>
        <v>0</v>
      </c>
      <c r="B3600">
        <f>IFERROR(Sheet4!B5414,"")</f>
        <v>0</v>
      </c>
      <c r="C3600">
        <f>IFERROR(Sheet4!C5847,"")</f>
        <v>0</v>
      </c>
      <c r="E3600" t="str">
        <f>IFERROR(LOOKUP(Sheet4!G5414,Sheet3!A:A,Sheet3!C:C),"")</f>
        <v/>
      </c>
      <c r="G3600" t="str">
        <f>IFERROR(LOOKUP(Sheet4!G5414,Sheet2!A:A,Sheet2!B:B),"")</f>
        <v/>
      </c>
    </row>
    <row r="3601" spans="1:7">
      <c r="A3601">
        <f>IFERROR(Sheet4!A5415,"")</f>
        <v>0</v>
      </c>
      <c r="B3601">
        <f>IFERROR(Sheet4!B5415,"")</f>
        <v>0</v>
      </c>
      <c r="C3601">
        <f>IFERROR(Sheet4!C5848,"")</f>
        <v>0</v>
      </c>
      <c r="E3601" t="str">
        <f>IFERROR(LOOKUP(Sheet4!G5415,Sheet3!A:A,Sheet3!C:C),"")</f>
        <v/>
      </c>
      <c r="G3601" t="str">
        <f>IFERROR(LOOKUP(Sheet4!G5415,Sheet2!A:A,Sheet2!B:B),"")</f>
        <v/>
      </c>
    </row>
    <row r="3602" spans="1:7">
      <c r="A3602">
        <f>IFERROR(Sheet4!A5416,"")</f>
        <v>0</v>
      </c>
      <c r="B3602">
        <f>IFERROR(Sheet4!B5416,"")</f>
        <v>0</v>
      </c>
      <c r="C3602">
        <f>IFERROR(Sheet4!C5849,"")</f>
        <v>0</v>
      </c>
      <c r="E3602" t="str">
        <f>IFERROR(LOOKUP(Sheet4!G5416,Sheet3!A:A,Sheet3!C:C),"")</f>
        <v/>
      </c>
      <c r="G3602" t="str">
        <f>IFERROR(LOOKUP(Sheet4!G5416,Sheet2!A:A,Sheet2!B:B),"")</f>
        <v/>
      </c>
    </row>
    <row r="3603" spans="1:7">
      <c r="A3603">
        <f>IFERROR(Sheet4!A5417,"")</f>
        <v>0</v>
      </c>
      <c r="B3603">
        <f>IFERROR(Sheet4!B5417,"")</f>
        <v>0</v>
      </c>
      <c r="C3603">
        <f>IFERROR(Sheet4!C5850,"")</f>
        <v>0</v>
      </c>
      <c r="E3603" t="str">
        <f>IFERROR(LOOKUP(Sheet4!G5417,Sheet3!A:A,Sheet3!C:C),"")</f>
        <v/>
      </c>
      <c r="G3603" t="str">
        <f>IFERROR(LOOKUP(Sheet4!G5417,Sheet2!A:A,Sheet2!B:B),"")</f>
        <v/>
      </c>
    </row>
    <row r="3604" spans="1:7">
      <c r="A3604">
        <f>IFERROR(Sheet4!A5418,"")</f>
        <v>0</v>
      </c>
      <c r="B3604">
        <f>IFERROR(Sheet4!B5418,"")</f>
        <v>0</v>
      </c>
      <c r="C3604">
        <f>IFERROR(Sheet4!C5851,"")</f>
        <v>0</v>
      </c>
      <c r="E3604" t="str">
        <f>IFERROR(LOOKUP(Sheet4!G5418,Sheet3!A:A,Sheet3!C:C),"")</f>
        <v/>
      </c>
      <c r="G3604" t="str">
        <f>IFERROR(LOOKUP(Sheet4!G5418,Sheet2!A:A,Sheet2!B:B),"")</f>
        <v/>
      </c>
    </row>
    <row r="3605" spans="1:7">
      <c r="A3605">
        <f>IFERROR(Sheet4!A5419,"")</f>
        <v>0</v>
      </c>
      <c r="B3605">
        <f>IFERROR(Sheet4!B5419,"")</f>
        <v>0</v>
      </c>
      <c r="C3605">
        <f>IFERROR(Sheet4!C5852,"")</f>
        <v>0</v>
      </c>
      <c r="E3605" t="str">
        <f>IFERROR(LOOKUP(Sheet4!G5419,Sheet3!A:A,Sheet3!C:C),"")</f>
        <v/>
      </c>
      <c r="G3605" t="str">
        <f>IFERROR(LOOKUP(Sheet4!G5419,Sheet2!A:A,Sheet2!B:B),"")</f>
        <v/>
      </c>
    </row>
    <row r="3606" spans="1:7">
      <c r="A3606">
        <f>IFERROR(Sheet4!A5420,"")</f>
        <v>0</v>
      </c>
      <c r="B3606">
        <f>IFERROR(Sheet4!B5420,"")</f>
        <v>0</v>
      </c>
      <c r="C3606">
        <f>IFERROR(Sheet4!C5853,"")</f>
        <v>0</v>
      </c>
      <c r="E3606" t="str">
        <f>IFERROR(LOOKUP(Sheet4!G5420,Sheet3!A:A,Sheet3!C:C),"")</f>
        <v/>
      </c>
      <c r="G3606" t="str">
        <f>IFERROR(LOOKUP(Sheet4!G5420,Sheet2!A:A,Sheet2!B:B),"")</f>
        <v/>
      </c>
    </row>
    <row r="3607" spans="1:7">
      <c r="A3607">
        <f>IFERROR(Sheet4!A5421,"")</f>
        <v>0</v>
      </c>
      <c r="B3607">
        <f>IFERROR(Sheet4!B5421,"")</f>
        <v>0</v>
      </c>
      <c r="C3607">
        <f>IFERROR(Sheet4!C5854,"")</f>
        <v>0</v>
      </c>
      <c r="E3607" t="str">
        <f>IFERROR(LOOKUP(Sheet4!G5421,Sheet3!A:A,Sheet3!C:C),"")</f>
        <v/>
      </c>
      <c r="G3607" t="str">
        <f>IFERROR(LOOKUP(Sheet4!G5421,Sheet2!A:A,Sheet2!B:B),"")</f>
        <v/>
      </c>
    </row>
    <row r="3608" spans="1:7">
      <c r="A3608">
        <f>IFERROR(Sheet4!A5422,"")</f>
        <v>0</v>
      </c>
      <c r="B3608">
        <f>IFERROR(Sheet4!B5422,"")</f>
        <v>0</v>
      </c>
      <c r="C3608">
        <f>IFERROR(Sheet4!C5855,"")</f>
        <v>0</v>
      </c>
      <c r="E3608" t="str">
        <f>IFERROR(LOOKUP(Sheet4!G5422,Sheet3!A:A,Sheet3!C:C),"")</f>
        <v/>
      </c>
      <c r="G3608" t="str">
        <f>IFERROR(LOOKUP(Sheet4!G5422,Sheet2!A:A,Sheet2!B:B),"")</f>
        <v/>
      </c>
    </row>
    <row r="3609" spans="1:7">
      <c r="A3609">
        <f>IFERROR(Sheet4!A5423,"")</f>
        <v>0</v>
      </c>
      <c r="B3609">
        <f>IFERROR(Sheet4!B5423,"")</f>
        <v>0</v>
      </c>
      <c r="C3609">
        <f>IFERROR(Sheet4!C5856,"")</f>
        <v>0</v>
      </c>
      <c r="E3609" t="str">
        <f>IFERROR(LOOKUP(Sheet4!G5423,Sheet3!A:A,Sheet3!C:C),"")</f>
        <v/>
      </c>
      <c r="G3609" t="str">
        <f>IFERROR(LOOKUP(Sheet4!G5423,Sheet2!A:A,Sheet2!B:B),"")</f>
        <v/>
      </c>
    </row>
    <row r="3610" spans="1:7">
      <c r="A3610">
        <f>IFERROR(Sheet4!A5424,"")</f>
        <v>0</v>
      </c>
      <c r="B3610">
        <f>IFERROR(Sheet4!B5424,"")</f>
        <v>0</v>
      </c>
      <c r="C3610">
        <f>IFERROR(Sheet4!C5857,"")</f>
        <v>0</v>
      </c>
      <c r="E3610" t="str">
        <f>IFERROR(LOOKUP(Sheet4!G5424,Sheet3!A:A,Sheet3!C:C),"")</f>
        <v/>
      </c>
      <c r="G3610" t="str">
        <f>IFERROR(LOOKUP(Sheet4!G5424,Sheet2!A:A,Sheet2!B:B),"")</f>
        <v/>
      </c>
    </row>
    <row r="3611" spans="1:7">
      <c r="A3611">
        <f>IFERROR(Sheet4!A5425,"")</f>
        <v>0</v>
      </c>
      <c r="B3611">
        <f>IFERROR(Sheet4!B5425,"")</f>
        <v>0</v>
      </c>
      <c r="C3611">
        <f>IFERROR(Sheet4!C5858,"")</f>
        <v>0</v>
      </c>
      <c r="E3611" t="str">
        <f>IFERROR(LOOKUP(Sheet4!G5425,Sheet3!A:A,Sheet3!C:C),"")</f>
        <v/>
      </c>
      <c r="G3611" t="str">
        <f>IFERROR(LOOKUP(Sheet4!G5425,Sheet2!A:A,Sheet2!B:B),"")</f>
        <v/>
      </c>
    </row>
    <row r="3612" spans="1:7">
      <c r="A3612">
        <f>IFERROR(Sheet4!A5426,"")</f>
        <v>0</v>
      </c>
      <c r="B3612">
        <f>IFERROR(Sheet4!B5426,"")</f>
        <v>0</v>
      </c>
      <c r="C3612">
        <f>IFERROR(Sheet4!C5859,"")</f>
        <v>0</v>
      </c>
      <c r="E3612" t="str">
        <f>IFERROR(LOOKUP(Sheet4!G5426,Sheet3!A:A,Sheet3!C:C),"")</f>
        <v/>
      </c>
      <c r="G3612" t="str">
        <f>IFERROR(LOOKUP(Sheet4!G5426,Sheet2!A:A,Sheet2!B:B),"")</f>
        <v/>
      </c>
    </row>
    <row r="3613" spans="1:7">
      <c r="A3613">
        <f>IFERROR(Sheet4!A5427,"")</f>
        <v>0</v>
      </c>
      <c r="B3613">
        <f>IFERROR(Sheet4!B5427,"")</f>
        <v>0</v>
      </c>
      <c r="C3613">
        <f>IFERROR(Sheet4!C5860,"")</f>
        <v>0</v>
      </c>
      <c r="E3613" t="str">
        <f>IFERROR(LOOKUP(Sheet4!G5427,Sheet3!A:A,Sheet3!C:C),"")</f>
        <v/>
      </c>
      <c r="G3613" t="str">
        <f>IFERROR(LOOKUP(Sheet4!G5427,Sheet2!A:A,Sheet2!B:B),"")</f>
        <v/>
      </c>
    </row>
    <row r="3614" spans="1:7">
      <c r="A3614">
        <f>IFERROR(Sheet4!A5428,"")</f>
        <v>0</v>
      </c>
      <c r="B3614">
        <f>IFERROR(Sheet4!B5428,"")</f>
        <v>0</v>
      </c>
      <c r="C3614">
        <f>IFERROR(Sheet4!C5861,"")</f>
        <v>0</v>
      </c>
      <c r="E3614" t="str">
        <f>IFERROR(LOOKUP(Sheet4!G5428,Sheet3!A:A,Sheet3!C:C),"")</f>
        <v/>
      </c>
      <c r="G3614" t="str">
        <f>IFERROR(LOOKUP(Sheet4!G5428,Sheet2!A:A,Sheet2!B:B),"")</f>
        <v/>
      </c>
    </row>
    <row r="3615" spans="1:7">
      <c r="A3615">
        <f>IFERROR(Sheet4!A5429,"")</f>
        <v>0</v>
      </c>
      <c r="B3615">
        <f>IFERROR(Sheet4!B5429,"")</f>
        <v>0</v>
      </c>
      <c r="C3615">
        <f>IFERROR(Sheet4!C5862,"")</f>
        <v>0</v>
      </c>
      <c r="E3615" t="str">
        <f>IFERROR(LOOKUP(Sheet4!G5429,Sheet3!A:A,Sheet3!C:C),"")</f>
        <v/>
      </c>
      <c r="G3615" t="str">
        <f>IFERROR(LOOKUP(Sheet4!G5429,Sheet2!A:A,Sheet2!B:B),"")</f>
        <v/>
      </c>
    </row>
    <row r="3616" spans="1:7">
      <c r="A3616">
        <f>IFERROR(Sheet4!A5430,"")</f>
        <v>0</v>
      </c>
      <c r="B3616">
        <f>IFERROR(Sheet4!B5430,"")</f>
        <v>0</v>
      </c>
      <c r="C3616">
        <f>IFERROR(Sheet4!C5863,"")</f>
        <v>0</v>
      </c>
      <c r="E3616" t="str">
        <f>IFERROR(LOOKUP(Sheet4!G5430,Sheet3!A:A,Sheet3!C:C),"")</f>
        <v/>
      </c>
      <c r="G3616" t="str">
        <f>IFERROR(LOOKUP(Sheet4!G5430,Sheet2!A:A,Sheet2!B:B),"")</f>
        <v/>
      </c>
    </row>
    <row r="3617" spans="1:7">
      <c r="A3617">
        <f>IFERROR(Sheet4!A5431,"")</f>
        <v>0</v>
      </c>
      <c r="B3617">
        <f>IFERROR(Sheet4!B5431,"")</f>
        <v>0</v>
      </c>
      <c r="C3617">
        <f>IFERROR(Sheet4!C5864,"")</f>
        <v>0</v>
      </c>
      <c r="E3617" t="str">
        <f>IFERROR(LOOKUP(Sheet4!G5431,Sheet3!A:A,Sheet3!C:C),"")</f>
        <v/>
      </c>
      <c r="G3617" t="str">
        <f>IFERROR(LOOKUP(Sheet4!G5431,Sheet2!A:A,Sheet2!B:B),"")</f>
        <v/>
      </c>
    </row>
    <row r="3618" spans="1:7">
      <c r="A3618">
        <f>IFERROR(Sheet4!A5432,"")</f>
        <v>0</v>
      </c>
      <c r="B3618">
        <f>IFERROR(Sheet4!B5432,"")</f>
        <v>0</v>
      </c>
      <c r="C3618">
        <f>IFERROR(Sheet4!C5865,"")</f>
        <v>0</v>
      </c>
      <c r="E3618" t="str">
        <f>IFERROR(LOOKUP(Sheet4!G5432,Sheet3!A:A,Sheet3!C:C),"")</f>
        <v/>
      </c>
      <c r="G3618" t="str">
        <f>IFERROR(LOOKUP(Sheet4!G5432,Sheet2!A:A,Sheet2!B:B),"")</f>
        <v/>
      </c>
    </row>
    <row r="3619" spans="1:7">
      <c r="A3619">
        <f>IFERROR(Sheet4!A5433,"")</f>
        <v>0</v>
      </c>
      <c r="B3619">
        <f>IFERROR(Sheet4!B5433,"")</f>
        <v>0</v>
      </c>
      <c r="C3619">
        <f>IFERROR(Sheet4!C5866,"")</f>
        <v>0</v>
      </c>
      <c r="E3619" t="str">
        <f>IFERROR(LOOKUP(Sheet4!G5433,Sheet3!A:A,Sheet3!C:C),"")</f>
        <v/>
      </c>
      <c r="G3619" t="str">
        <f>IFERROR(LOOKUP(Sheet4!G5433,Sheet2!A:A,Sheet2!B:B),"")</f>
        <v/>
      </c>
    </row>
    <row r="3620" spans="1:7">
      <c r="A3620">
        <f>IFERROR(Sheet4!A5434,"")</f>
        <v>0</v>
      </c>
      <c r="B3620">
        <f>IFERROR(Sheet4!B5434,"")</f>
        <v>0</v>
      </c>
      <c r="C3620">
        <f>IFERROR(Sheet4!C5867,"")</f>
        <v>0</v>
      </c>
      <c r="E3620" t="str">
        <f>IFERROR(LOOKUP(Sheet4!G5434,Sheet3!A:A,Sheet3!C:C),"")</f>
        <v/>
      </c>
      <c r="G3620" t="str">
        <f>IFERROR(LOOKUP(Sheet4!G5434,Sheet2!A:A,Sheet2!B:B),"")</f>
        <v/>
      </c>
    </row>
    <row r="3621" spans="1:7">
      <c r="A3621">
        <f>IFERROR(Sheet4!A5435,"")</f>
        <v>0</v>
      </c>
      <c r="B3621">
        <f>IFERROR(Sheet4!B5435,"")</f>
        <v>0</v>
      </c>
      <c r="C3621">
        <f>IFERROR(Sheet4!C5868,"")</f>
        <v>0</v>
      </c>
      <c r="E3621" t="str">
        <f>IFERROR(LOOKUP(Sheet4!G5435,Sheet3!A:A,Sheet3!C:C),"")</f>
        <v/>
      </c>
      <c r="G3621" t="str">
        <f>IFERROR(LOOKUP(Sheet4!G5435,Sheet2!A:A,Sheet2!B:B),"")</f>
        <v/>
      </c>
    </row>
    <row r="3622" spans="1:7">
      <c r="A3622">
        <f>IFERROR(Sheet4!A5436,"")</f>
        <v>0</v>
      </c>
      <c r="B3622">
        <f>IFERROR(Sheet4!B5436,"")</f>
        <v>0</v>
      </c>
      <c r="C3622">
        <f>IFERROR(Sheet4!C5869,"")</f>
        <v>0</v>
      </c>
      <c r="E3622" t="str">
        <f>IFERROR(LOOKUP(Sheet4!G5436,Sheet3!A:A,Sheet3!C:C),"")</f>
        <v/>
      </c>
      <c r="G3622" t="str">
        <f>IFERROR(LOOKUP(Sheet4!G5436,Sheet2!A:A,Sheet2!B:B),"")</f>
        <v/>
      </c>
    </row>
    <row r="3623" spans="1:7">
      <c r="A3623">
        <f>IFERROR(Sheet4!A5437,"")</f>
        <v>0</v>
      </c>
      <c r="B3623">
        <f>IFERROR(Sheet4!B5437,"")</f>
        <v>0</v>
      </c>
      <c r="C3623">
        <f>IFERROR(Sheet4!C5870,"")</f>
        <v>0</v>
      </c>
      <c r="E3623" t="str">
        <f>IFERROR(LOOKUP(Sheet4!G5437,Sheet3!A:A,Sheet3!C:C),"")</f>
        <v/>
      </c>
      <c r="G3623" t="str">
        <f>IFERROR(LOOKUP(Sheet4!G5437,Sheet2!A:A,Sheet2!B:B),"")</f>
        <v/>
      </c>
    </row>
    <row r="3624" spans="1:7">
      <c r="A3624">
        <f>IFERROR(Sheet4!A5438,"")</f>
        <v>0</v>
      </c>
      <c r="B3624">
        <f>IFERROR(Sheet4!B5438,"")</f>
        <v>0</v>
      </c>
      <c r="C3624">
        <f>IFERROR(Sheet4!C5871,"")</f>
        <v>0</v>
      </c>
      <c r="E3624" t="str">
        <f>IFERROR(LOOKUP(Sheet4!G5438,Sheet3!A:A,Sheet3!C:C),"")</f>
        <v/>
      </c>
      <c r="G3624" t="str">
        <f>IFERROR(LOOKUP(Sheet4!G5438,Sheet2!A:A,Sheet2!B:B),"")</f>
        <v/>
      </c>
    </row>
    <row r="3625" spans="1:7">
      <c r="A3625">
        <f>IFERROR(Sheet4!A5439,"")</f>
        <v>0</v>
      </c>
      <c r="B3625">
        <f>IFERROR(Sheet4!B5439,"")</f>
        <v>0</v>
      </c>
      <c r="C3625">
        <f>IFERROR(Sheet4!C5872,"")</f>
        <v>0</v>
      </c>
      <c r="E3625" t="str">
        <f>IFERROR(LOOKUP(Sheet4!G5439,Sheet3!A:A,Sheet3!C:C),"")</f>
        <v/>
      </c>
      <c r="G3625" t="str">
        <f>IFERROR(LOOKUP(Sheet4!G5439,Sheet2!A:A,Sheet2!B:B),"")</f>
        <v/>
      </c>
    </row>
    <row r="3626" spans="1:7">
      <c r="A3626">
        <f>IFERROR(Sheet4!A5440,"")</f>
        <v>0</v>
      </c>
      <c r="B3626">
        <f>IFERROR(Sheet4!B5440,"")</f>
        <v>0</v>
      </c>
      <c r="C3626">
        <f>IFERROR(Sheet4!C5873,"")</f>
        <v>0</v>
      </c>
      <c r="E3626" t="str">
        <f>IFERROR(LOOKUP(Sheet4!G5440,Sheet3!A:A,Sheet3!C:C),"")</f>
        <v/>
      </c>
      <c r="G3626" t="str">
        <f>IFERROR(LOOKUP(Sheet4!G5440,Sheet2!A:A,Sheet2!B:B),"")</f>
        <v/>
      </c>
    </row>
    <row r="3627" spans="1:7">
      <c r="A3627">
        <f>IFERROR(Sheet4!A5441,"")</f>
        <v>0</v>
      </c>
      <c r="B3627">
        <f>IFERROR(Sheet4!B5441,"")</f>
        <v>0</v>
      </c>
      <c r="C3627">
        <f>IFERROR(Sheet4!C5874,"")</f>
        <v>0</v>
      </c>
      <c r="E3627" t="str">
        <f>IFERROR(LOOKUP(Sheet4!G5441,Sheet3!A:A,Sheet3!C:C),"")</f>
        <v/>
      </c>
      <c r="G3627" t="str">
        <f>IFERROR(LOOKUP(Sheet4!G5441,Sheet2!A:A,Sheet2!B:B),"")</f>
        <v/>
      </c>
    </row>
    <row r="3628" spans="1:7">
      <c r="A3628">
        <f>IFERROR(Sheet4!A5442,"")</f>
        <v>0</v>
      </c>
      <c r="B3628">
        <f>IFERROR(Sheet4!B5442,"")</f>
        <v>0</v>
      </c>
      <c r="C3628">
        <f>IFERROR(Sheet4!C5875,"")</f>
        <v>0</v>
      </c>
      <c r="E3628" t="str">
        <f>IFERROR(LOOKUP(Sheet4!G5442,Sheet3!A:A,Sheet3!C:C),"")</f>
        <v/>
      </c>
      <c r="G3628" t="str">
        <f>IFERROR(LOOKUP(Sheet4!G5442,Sheet2!A:A,Sheet2!B:B),"")</f>
        <v/>
      </c>
    </row>
    <row r="3629" spans="1:7">
      <c r="A3629">
        <f>IFERROR(Sheet4!A5443,"")</f>
        <v>0</v>
      </c>
      <c r="B3629">
        <f>IFERROR(Sheet4!B5443,"")</f>
        <v>0</v>
      </c>
      <c r="C3629">
        <f>IFERROR(Sheet4!C5876,"")</f>
        <v>0</v>
      </c>
      <c r="E3629" t="str">
        <f>IFERROR(LOOKUP(Sheet4!G5443,Sheet3!A:A,Sheet3!C:C),"")</f>
        <v/>
      </c>
      <c r="G3629" t="str">
        <f>IFERROR(LOOKUP(Sheet4!G5443,Sheet2!A:A,Sheet2!B:B),"")</f>
        <v/>
      </c>
    </row>
    <row r="3630" spans="1:7">
      <c r="A3630">
        <f>IFERROR(Sheet4!A5444,"")</f>
        <v>0</v>
      </c>
      <c r="B3630">
        <f>IFERROR(Sheet4!B5444,"")</f>
        <v>0</v>
      </c>
      <c r="C3630">
        <f>IFERROR(Sheet4!C5877,"")</f>
        <v>0</v>
      </c>
      <c r="E3630" t="str">
        <f>IFERROR(LOOKUP(Sheet4!G5444,Sheet3!A:A,Sheet3!C:C),"")</f>
        <v/>
      </c>
      <c r="G3630" t="str">
        <f>IFERROR(LOOKUP(Sheet4!G5444,Sheet2!A:A,Sheet2!B:B),"")</f>
        <v/>
      </c>
    </row>
    <row r="3631" spans="1:7">
      <c r="A3631">
        <f>IFERROR(Sheet4!A5445,"")</f>
        <v>0</v>
      </c>
      <c r="B3631">
        <f>IFERROR(Sheet4!B5445,"")</f>
        <v>0</v>
      </c>
      <c r="C3631">
        <f>IFERROR(Sheet4!C5878,"")</f>
        <v>0</v>
      </c>
      <c r="E3631" t="str">
        <f>IFERROR(LOOKUP(Sheet4!G5445,Sheet3!A:A,Sheet3!C:C),"")</f>
        <v/>
      </c>
      <c r="G3631" t="str">
        <f>IFERROR(LOOKUP(Sheet4!G5445,Sheet2!A:A,Sheet2!B:B),"")</f>
        <v/>
      </c>
    </row>
    <row r="3632" spans="1:7">
      <c r="A3632">
        <f>IFERROR(Sheet4!A5446,"")</f>
        <v>0</v>
      </c>
      <c r="B3632">
        <f>IFERROR(Sheet4!B5446,"")</f>
        <v>0</v>
      </c>
      <c r="C3632">
        <f>IFERROR(Sheet4!C5879,"")</f>
        <v>0</v>
      </c>
      <c r="E3632" t="str">
        <f>IFERROR(LOOKUP(Sheet4!G5446,Sheet3!A:A,Sheet3!C:C),"")</f>
        <v/>
      </c>
      <c r="G3632" t="str">
        <f>IFERROR(LOOKUP(Sheet4!G5446,Sheet2!A:A,Sheet2!B:B),"")</f>
        <v/>
      </c>
    </row>
    <row r="3633" spans="1:7">
      <c r="A3633">
        <f>IFERROR(Sheet4!A5447,"")</f>
        <v>0</v>
      </c>
      <c r="B3633">
        <f>IFERROR(Sheet4!B5447,"")</f>
        <v>0</v>
      </c>
      <c r="C3633">
        <f>IFERROR(Sheet4!C5880,"")</f>
        <v>0</v>
      </c>
      <c r="E3633" t="str">
        <f>IFERROR(LOOKUP(Sheet4!G5447,Sheet3!A:A,Sheet3!C:C),"")</f>
        <v/>
      </c>
      <c r="G3633" t="str">
        <f>IFERROR(LOOKUP(Sheet4!G5447,Sheet2!A:A,Sheet2!B:B),"")</f>
        <v/>
      </c>
    </row>
    <row r="3634" spans="1:7">
      <c r="A3634">
        <f>IFERROR(Sheet4!A5448,"")</f>
        <v>0</v>
      </c>
      <c r="B3634">
        <f>IFERROR(Sheet4!B5448,"")</f>
        <v>0</v>
      </c>
      <c r="C3634">
        <f>IFERROR(Sheet4!C5881,"")</f>
        <v>0</v>
      </c>
      <c r="E3634" t="str">
        <f>IFERROR(LOOKUP(Sheet4!G5448,Sheet3!A:A,Sheet3!C:C),"")</f>
        <v/>
      </c>
      <c r="G3634" t="str">
        <f>IFERROR(LOOKUP(Sheet4!G5448,Sheet2!A:A,Sheet2!B:B),"")</f>
        <v/>
      </c>
    </row>
    <row r="3635" spans="1:7">
      <c r="A3635">
        <f>IFERROR(Sheet4!A5449,"")</f>
        <v>0</v>
      </c>
      <c r="B3635">
        <f>IFERROR(Sheet4!B5449,"")</f>
        <v>0</v>
      </c>
      <c r="C3635">
        <f>IFERROR(Sheet4!C5882,"")</f>
        <v>0</v>
      </c>
      <c r="E3635" t="str">
        <f>IFERROR(LOOKUP(Sheet4!G5449,Sheet3!A:A,Sheet3!C:C),"")</f>
        <v/>
      </c>
      <c r="G3635" t="str">
        <f>IFERROR(LOOKUP(Sheet4!G5449,Sheet2!A:A,Sheet2!B:B),"")</f>
        <v/>
      </c>
    </row>
    <row r="3636" spans="1:7">
      <c r="A3636">
        <f>IFERROR(Sheet4!A5450,"")</f>
        <v>0</v>
      </c>
      <c r="B3636">
        <f>IFERROR(Sheet4!B5450,"")</f>
        <v>0</v>
      </c>
      <c r="C3636">
        <f>IFERROR(Sheet4!C5883,"")</f>
        <v>0</v>
      </c>
      <c r="E3636" t="str">
        <f>IFERROR(LOOKUP(Sheet4!G5450,Sheet3!A:A,Sheet3!C:C),"")</f>
        <v/>
      </c>
      <c r="G3636" t="str">
        <f>IFERROR(LOOKUP(Sheet4!G5450,Sheet2!A:A,Sheet2!B:B),"")</f>
        <v/>
      </c>
    </row>
    <row r="3637" spans="1:7">
      <c r="A3637">
        <f>IFERROR(Sheet4!A5451,"")</f>
        <v>0</v>
      </c>
      <c r="B3637">
        <f>IFERROR(Sheet4!B5451,"")</f>
        <v>0</v>
      </c>
      <c r="C3637">
        <f>IFERROR(Sheet4!C5884,"")</f>
        <v>0</v>
      </c>
      <c r="E3637" t="str">
        <f>IFERROR(LOOKUP(Sheet4!G5451,Sheet3!A:A,Sheet3!C:C),"")</f>
        <v/>
      </c>
      <c r="G3637" t="str">
        <f>IFERROR(LOOKUP(Sheet4!G5451,Sheet2!A:A,Sheet2!B:B),"")</f>
        <v/>
      </c>
    </row>
    <row r="3638" spans="1:7">
      <c r="A3638">
        <f>IFERROR(Sheet4!A5452,"")</f>
        <v>0</v>
      </c>
      <c r="B3638">
        <f>IFERROR(Sheet4!B5452,"")</f>
        <v>0</v>
      </c>
      <c r="C3638">
        <f>IFERROR(Sheet4!C5885,"")</f>
        <v>0</v>
      </c>
      <c r="E3638" t="str">
        <f>IFERROR(LOOKUP(Sheet4!G5452,Sheet3!A:A,Sheet3!C:C),"")</f>
        <v/>
      </c>
      <c r="G3638" t="str">
        <f>IFERROR(LOOKUP(Sheet4!G5452,Sheet2!A:A,Sheet2!B:B),"")</f>
        <v/>
      </c>
    </row>
    <row r="3639" spans="1:7">
      <c r="A3639">
        <f>IFERROR(Sheet4!A5453,"")</f>
        <v>0</v>
      </c>
      <c r="B3639">
        <f>IFERROR(Sheet4!B5453,"")</f>
        <v>0</v>
      </c>
      <c r="C3639">
        <f>IFERROR(Sheet4!C5886,"")</f>
        <v>0</v>
      </c>
      <c r="E3639" t="str">
        <f>IFERROR(LOOKUP(Sheet4!G5453,Sheet3!A:A,Sheet3!C:C),"")</f>
        <v/>
      </c>
      <c r="G3639" t="str">
        <f>IFERROR(LOOKUP(Sheet4!G5453,Sheet2!A:A,Sheet2!B:B),"")</f>
        <v/>
      </c>
    </row>
    <row r="3640" spans="1:7">
      <c r="A3640">
        <f>IFERROR(Sheet4!A5454,"")</f>
        <v>0</v>
      </c>
      <c r="B3640">
        <f>IFERROR(Sheet4!B5454,"")</f>
        <v>0</v>
      </c>
      <c r="C3640">
        <f>IFERROR(Sheet4!C5887,"")</f>
        <v>0</v>
      </c>
      <c r="E3640" t="str">
        <f>IFERROR(LOOKUP(Sheet4!G5454,Sheet3!A:A,Sheet3!C:C),"")</f>
        <v/>
      </c>
      <c r="G3640" t="str">
        <f>IFERROR(LOOKUP(Sheet4!G5454,Sheet2!A:A,Sheet2!B:B),"")</f>
        <v/>
      </c>
    </row>
    <row r="3641" spans="1:7">
      <c r="A3641">
        <f>IFERROR(Sheet4!A5455,"")</f>
        <v>0</v>
      </c>
      <c r="B3641">
        <f>IFERROR(Sheet4!B5455,"")</f>
        <v>0</v>
      </c>
      <c r="C3641">
        <f>IFERROR(Sheet4!C5888,"")</f>
        <v>0</v>
      </c>
      <c r="E3641" t="str">
        <f>IFERROR(LOOKUP(Sheet4!G5455,Sheet3!A:A,Sheet3!C:C),"")</f>
        <v/>
      </c>
      <c r="G3641" t="str">
        <f>IFERROR(LOOKUP(Sheet4!G5455,Sheet2!A:A,Sheet2!B:B),"")</f>
        <v/>
      </c>
    </row>
    <row r="3642" spans="1:7">
      <c r="A3642">
        <f>IFERROR(Sheet4!A5456,"")</f>
        <v>0</v>
      </c>
      <c r="B3642">
        <f>IFERROR(Sheet4!B5456,"")</f>
        <v>0</v>
      </c>
      <c r="C3642">
        <f>IFERROR(Sheet4!C5889,"")</f>
        <v>0</v>
      </c>
      <c r="E3642" t="str">
        <f>IFERROR(LOOKUP(Sheet4!G5456,Sheet3!A:A,Sheet3!C:C),"")</f>
        <v/>
      </c>
      <c r="G3642" t="str">
        <f>IFERROR(LOOKUP(Sheet4!G5456,Sheet2!A:A,Sheet2!B:B),"")</f>
        <v/>
      </c>
    </row>
    <row r="3643" spans="1:7">
      <c r="A3643">
        <f>IFERROR(Sheet4!A5457,"")</f>
        <v>0</v>
      </c>
      <c r="B3643">
        <f>IFERROR(Sheet4!B5457,"")</f>
        <v>0</v>
      </c>
      <c r="C3643">
        <f>IFERROR(Sheet4!C5890,"")</f>
        <v>0</v>
      </c>
      <c r="E3643" t="str">
        <f>IFERROR(LOOKUP(Sheet4!G5457,Sheet3!A:A,Sheet3!C:C),"")</f>
        <v/>
      </c>
      <c r="G3643" t="str">
        <f>IFERROR(LOOKUP(Sheet4!G5457,Sheet2!A:A,Sheet2!B:B),"")</f>
        <v/>
      </c>
    </row>
    <row r="3644" spans="1:7">
      <c r="A3644">
        <f>IFERROR(Sheet4!A5458,"")</f>
        <v>0</v>
      </c>
      <c r="B3644">
        <f>IFERROR(Sheet4!B5458,"")</f>
        <v>0</v>
      </c>
      <c r="C3644">
        <f>IFERROR(Sheet4!C5891,"")</f>
        <v>0</v>
      </c>
      <c r="E3644" t="str">
        <f>IFERROR(LOOKUP(Sheet4!G5458,Sheet3!A:A,Sheet3!C:C),"")</f>
        <v/>
      </c>
      <c r="G3644" t="str">
        <f>IFERROR(LOOKUP(Sheet4!G5458,Sheet2!A:A,Sheet2!B:B),"")</f>
        <v/>
      </c>
    </row>
    <row r="3645" spans="1:7">
      <c r="A3645">
        <f>IFERROR(Sheet4!A5459,"")</f>
        <v>0</v>
      </c>
      <c r="B3645">
        <f>IFERROR(Sheet4!B5459,"")</f>
        <v>0</v>
      </c>
      <c r="C3645">
        <f>IFERROR(Sheet4!C5892,"")</f>
        <v>0</v>
      </c>
      <c r="E3645" t="str">
        <f>IFERROR(LOOKUP(Sheet4!G5459,Sheet3!A:A,Sheet3!C:C),"")</f>
        <v/>
      </c>
      <c r="G3645" t="str">
        <f>IFERROR(LOOKUP(Sheet4!G5459,Sheet2!A:A,Sheet2!B:B),"")</f>
        <v/>
      </c>
    </row>
    <row r="3646" spans="1:7">
      <c r="A3646">
        <f>IFERROR(Sheet4!A5460,"")</f>
        <v>0</v>
      </c>
      <c r="B3646">
        <f>IFERROR(Sheet4!B5460,"")</f>
        <v>0</v>
      </c>
      <c r="C3646">
        <f>IFERROR(Sheet4!C5893,"")</f>
        <v>0</v>
      </c>
      <c r="E3646" t="str">
        <f>IFERROR(LOOKUP(Sheet4!G5460,Sheet3!A:A,Sheet3!C:C),"")</f>
        <v/>
      </c>
      <c r="G3646" t="str">
        <f>IFERROR(LOOKUP(Sheet4!G5460,Sheet2!A:A,Sheet2!B:B),"")</f>
        <v/>
      </c>
    </row>
    <row r="3647" spans="1:7">
      <c r="A3647">
        <f>IFERROR(Sheet4!A5461,"")</f>
        <v>0</v>
      </c>
      <c r="B3647">
        <f>IFERROR(Sheet4!B5461,"")</f>
        <v>0</v>
      </c>
      <c r="C3647">
        <f>IFERROR(Sheet4!C5894,"")</f>
        <v>0</v>
      </c>
      <c r="E3647" t="str">
        <f>IFERROR(LOOKUP(Sheet4!G5461,Sheet3!A:A,Sheet3!C:C),"")</f>
        <v/>
      </c>
      <c r="G3647" t="str">
        <f>IFERROR(LOOKUP(Sheet4!G5461,Sheet2!A:A,Sheet2!B:B),"")</f>
        <v/>
      </c>
    </row>
    <row r="3648" spans="1:7">
      <c r="A3648">
        <f>IFERROR(Sheet4!A5462,"")</f>
        <v>0</v>
      </c>
      <c r="B3648">
        <f>IFERROR(Sheet4!B5462,"")</f>
        <v>0</v>
      </c>
      <c r="C3648">
        <f>IFERROR(Sheet4!C5895,"")</f>
        <v>0</v>
      </c>
      <c r="E3648" t="str">
        <f>IFERROR(LOOKUP(Sheet4!G5462,Sheet3!A:A,Sheet3!C:C),"")</f>
        <v/>
      </c>
      <c r="G3648" t="str">
        <f>IFERROR(LOOKUP(Sheet4!G5462,Sheet2!A:A,Sheet2!B:B),"")</f>
        <v/>
      </c>
    </row>
    <row r="3649" spans="1:7">
      <c r="A3649">
        <f>IFERROR(Sheet4!A5463,"")</f>
        <v>0</v>
      </c>
      <c r="B3649">
        <f>IFERROR(Sheet4!B5463,"")</f>
        <v>0</v>
      </c>
      <c r="C3649">
        <f>IFERROR(Sheet4!C5896,"")</f>
        <v>0</v>
      </c>
      <c r="E3649" t="str">
        <f>IFERROR(LOOKUP(Sheet4!G5463,Sheet3!A:A,Sheet3!C:C),"")</f>
        <v/>
      </c>
      <c r="G3649" t="str">
        <f>IFERROR(LOOKUP(Sheet4!G5463,Sheet2!A:A,Sheet2!B:B),"")</f>
        <v/>
      </c>
    </row>
    <row r="3650" spans="1:7">
      <c r="A3650">
        <f>IFERROR(Sheet4!A5464,"")</f>
        <v>0</v>
      </c>
      <c r="B3650">
        <f>IFERROR(Sheet4!B5464,"")</f>
        <v>0</v>
      </c>
      <c r="C3650">
        <f>IFERROR(Sheet4!C5897,"")</f>
        <v>0</v>
      </c>
      <c r="E3650" t="str">
        <f>IFERROR(LOOKUP(Sheet4!G5464,Sheet3!A:A,Sheet3!C:C),"")</f>
        <v/>
      </c>
      <c r="G3650" t="str">
        <f>IFERROR(LOOKUP(Sheet4!G5464,Sheet2!A:A,Sheet2!B:B),"")</f>
        <v/>
      </c>
    </row>
    <row r="3651" spans="1:7">
      <c r="A3651">
        <f>IFERROR(Sheet4!A5465,"")</f>
        <v>0</v>
      </c>
      <c r="B3651">
        <f>IFERROR(Sheet4!B5465,"")</f>
        <v>0</v>
      </c>
      <c r="C3651">
        <f>IFERROR(Sheet4!C5898,"")</f>
        <v>0</v>
      </c>
      <c r="E3651" t="str">
        <f>IFERROR(LOOKUP(Sheet4!G5465,Sheet3!A:A,Sheet3!C:C),"")</f>
        <v/>
      </c>
      <c r="G3651" t="str">
        <f>IFERROR(LOOKUP(Sheet4!G5465,Sheet2!A:A,Sheet2!B:B),"")</f>
        <v/>
      </c>
    </row>
    <row r="3652" spans="1:7">
      <c r="A3652">
        <f>IFERROR(Sheet4!A5466,"")</f>
        <v>0</v>
      </c>
      <c r="B3652">
        <f>IFERROR(Sheet4!B5466,"")</f>
        <v>0</v>
      </c>
      <c r="C3652">
        <f>IFERROR(Sheet4!C5899,"")</f>
        <v>0</v>
      </c>
      <c r="E3652" t="str">
        <f>IFERROR(LOOKUP(Sheet4!G5466,Sheet3!A:A,Sheet3!C:C),"")</f>
        <v/>
      </c>
      <c r="G3652" t="str">
        <f>IFERROR(LOOKUP(Sheet4!G5466,Sheet2!A:A,Sheet2!B:B),"")</f>
        <v/>
      </c>
    </row>
    <row r="3653" spans="1:7">
      <c r="A3653">
        <f>IFERROR(Sheet4!A5467,"")</f>
        <v>0</v>
      </c>
      <c r="B3653">
        <f>IFERROR(Sheet4!B5467,"")</f>
        <v>0</v>
      </c>
      <c r="C3653">
        <f>IFERROR(Sheet4!C5900,"")</f>
        <v>0</v>
      </c>
      <c r="E3653" t="str">
        <f>IFERROR(LOOKUP(Sheet4!G5467,Sheet3!A:A,Sheet3!C:C),"")</f>
        <v/>
      </c>
      <c r="G3653" t="str">
        <f>IFERROR(LOOKUP(Sheet4!G5467,Sheet2!A:A,Sheet2!B:B),"")</f>
        <v/>
      </c>
    </row>
    <row r="3654" spans="1:7">
      <c r="A3654">
        <f>IFERROR(Sheet4!A5468,"")</f>
        <v>0</v>
      </c>
      <c r="B3654">
        <f>IFERROR(Sheet4!B5468,"")</f>
        <v>0</v>
      </c>
      <c r="C3654">
        <f>IFERROR(Sheet4!C5901,"")</f>
        <v>0</v>
      </c>
      <c r="E3654" t="str">
        <f>IFERROR(LOOKUP(Sheet4!G5468,Sheet3!A:A,Sheet3!C:C),"")</f>
        <v/>
      </c>
      <c r="G3654" t="str">
        <f>IFERROR(LOOKUP(Sheet4!G5468,Sheet2!A:A,Sheet2!B:B),"")</f>
        <v/>
      </c>
    </row>
    <row r="3655" spans="1:7">
      <c r="A3655">
        <f>IFERROR(Sheet4!A5469,"")</f>
        <v>0</v>
      </c>
      <c r="B3655">
        <f>IFERROR(Sheet4!B5469,"")</f>
        <v>0</v>
      </c>
      <c r="C3655">
        <f>IFERROR(Sheet4!C5902,"")</f>
        <v>0</v>
      </c>
      <c r="E3655" t="str">
        <f>IFERROR(LOOKUP(Sheet4!G5469,Sheet3!A:A,Sheet3!C:C),"")</f>
        <v/>
      </c>
      <c r="G3655" t="str">
        <f>IFERROR(LOOKUP(Sheet4!G5469,Sheet2!A:A,Sheet2!B:B),"")</f>
        <v/>
      </c>
    </row>
    <row r="3656" spans="1:7">
      <c r="A3656">
        <f>IFERROR(Sheet4!A5470,"")</f>
        <v>0</v>
      </c>
      <c r="B3656">
        <f>IFERROR(Sheet4!B5470,"")</f>
        <v>0</v>
      </c>
      <c r="C3656">
        <f>IFERROR(Sheet4!C5903,"")</f>
        <v>0</v>
      </c>
      <c r="E3656" t="str">
        <f>IFERROR(LOOKUP(Sheet4!G5470,Sheet3!A:A,Sheet3!C:C),"")</f>
        <v/>
      </c>
      <c r="G3656" t="str">
        <f>IFERROR(LOOKUP(Sheet4!G5470,Sheet2!A:A,Sheet2!B:B),"")</f>
        <v/>
      </c>
    </row>
    <row r="3657" spans="1:7">
      <c r="A3657">
        <f>IFERROR(Sheet4!A5471,"")</f>
        <v>0</v>
      </c>
      <c r="B3657">
        <f>IFERROR(Sheet4!B5471,"")</f>
        <v>0</v>
      </c>
      <c r="C3657">
        <f>IFERROR(Sheet4!C5904,"")</f>
        <v>0</v>
      </c>
      <c r="E3657" t="str">
        <f>IFERROR(LOOKUP(Sheet4!G5471,Sheet3!A:A,Sheet3!C:C),"")</f>
        <v/>
      </c>
      <c r="G3657" t="str">
        <f>IFERROR(LOOKUP(Sheet4!G5471,Sheet2!A:A,Sheet2!B:B),"")</f>
        <v/>
      </c>
    </row>
    <row r="3658" spans="1:7">
      <c r="A3658">
        <f>IFERROR(Sheet4!A5472,"")</f>
        <v>0</v>
      </c>
      <c r="B3658">
        <f>IFERROR(Sheet4!B5472,"")</f>
        <v>0</v>
      </c>
      <c r="C3658">
        <f>IFERROR(Sheet4!C5905,"")</f>
        <v>0</v>
      </c>
      <c r="E3658" t="str">
        <f>IFERROR(LOOKUP(Sheet4!G5472,Sheet3!A:A,Sheet3!C:C),"")</f>
        <v/>
      </c>
      <c r="G3658" t="str">
        <f>IFERROR(LOOKUP(Sheet4!G5472,Sheet2!A:A,Sheet2!B:B),"")</f>
        <v/>
      </c>
    </row>
    <row r="3659" spans="1:7">
      <c r="A3659">
        <f>IFERROR(Sheet4!A5473,"")</f>
        <v>0</v>
      </c>
      <c r="B3659">
        <f>IFERROR(Sheet4!B5473,"")</f>
        <v>0</v>
      </c>
      <c r="C3659">
        <f>IFERROR(Sheet4!C5906,"")</f>
        <v>0</v>
      </c>
      <c r="E3659" t="str">
        <f>IFERROR(LOOKUP(Sheet4!G5473,Sheet3!A:A,Sheet3!C:C),"")</f>
        <v/>
      </c>
      <c r="G3659" t="str">
        <f>IFERROR(LOOKUP(Sheet4!G5473,Sheet2!A:A,Sheet2!B:B),"")</f>
        <v/>
      </c>
    </row>
    <row r="3660" spans="1:7">
      <c r="A3660">
        <f>IFERROR(Sheet4!A5474,"")</f>
        <v>0</v>
      </c>
      <c r="B3660">
        <f>IFERROR(Sheet4!B5474,"")</f>
        <v>0</v>
      </c>
      <c r="C3660">
        <f>IFERROR(Sheet4!C5907,"")</f>
        <v>0</v>
      </c>
      <c r="E3660" t="str">
        <f>IFERROR(LOOKUP(Sheet4!G5474,Sheet3!A:A,Sheet3!C:C),"")</f>
        <v/>
      </c>
      <c r="G3660" t="str">
        <f>IFERROR(LOOKUP(Sheet4!G5474,Sheet2!A:A,Sheet2!B:B),"")</f>
        <v/>
      </c>
    </row>
    <row r="3661" spans="1:7">
      <c r="A3661">
        <f>IFERROR(Sheet4!A5475,"")</f>
        <v>0</v>
      </c>
      <c r="B3661">
        <f>IFERROR(Sheet4!B5475,"")</f>
        <v>0</v>
      </c>
      <c r="C3661">
        <f>IFERROR(Sheet4!C5908,"")</f>
        <v>0</v>
      </c>
      <c r="E3661" t="str">
        <f>IFERROR(LOOKUP(Sheet4!G5475,Sheet3!A:A,Sheet3!C:C),"")</f>
        <v/>
      </c>
      <c r="G3661" t="str">
        <f>IFERROR(LOOKUP(Sheet4!G5475,Sheet2!A:A,Sheet2!B:B),"")</f>
        <v/>
      </c>
    </row>
    <row r="3662" spans="1:7">
      <c r="A3662">
        <f>IFERROR(Sheet4!A5476,"")</f>
        <v>0</v>
      </c>
      <c r="B3662">
        <f>IFERROR(Sheet4!B5476,"")</f>
        <v>0</v>
      </c>
      <c r="C3662">
        <f>IFERROR(Sheet4!C5909,"")</f>
        <v>0</v>
      </c>
      <c r="E3662" t="str">
        <f>IFERROR(LOOKUP(Sheet4!G5476,Sheet3!A:A,Sheet3!C:C),"")</f>
        <v/>
      </c>
      <c r="G3662" t="str">
        <f>IFERROR(LOOKUP(Sheet4!G5476,Sheet2!A:A,Sheet2!B:B),"")</f>
        <v/>
      </c>
    </row>
    <row r="3663" spans="1:7">
      <c r="A3663">
        <f>IFERROR(Sheet4!A5477,"")</f>
        <v>0</v>
      </c>
      <c r="B3663">
        <f>IFERROR(Sheet4!B5477,"")</f>
        <v>0</v>
      </c>
      <c r="C3663">
        <f>IFERROR(Sheet4!C5910,"")</f>
        <v>0</v>
      </c>
      <c r="E3663" t="str">
        <f>IFERROR(LOOKUP(Sheet4!G5477,Sheet3!A:A,Sheet3!C:C),"")</f>
        <v/>
      </c>
      <c r="G3663" t="str">
        <f>IFERROR(LOOKUP(Sheet4!G5477,Sheet2!A:A,Sheet2!B:B),"")</f>
        <v/>
      </c>
    </row>
    <row r="3664" spans="1:7">
      <c r="A3664">
        <f>IFERROR(Sheet4!A5478,"")</f>
        <v>0</v>
      </c>
      <c r="B3664">
        <f>IFERROR(Sheet4!B5478,"")</f>
        <v>0</v>
      </c>
      <c r="C3664">
        <f>IFERROR(Sheet4!C5911,"")</f>
        <v>0</v>
      </c>
      <c r="E3664" t="str">
        <f>IFERROR(LOOKUP(Sheet4!G5478,Sheet3!A:A,Sheet3!C:C),"")</f>
        <v/>
      </c>
      <c r="G3664" t="str">
        <f>IFERROR(LOOKUP(Sheet4!G5478,Sheet2!A:A,Sheet2!B:B),"")</f>
        <v/>
      </c>
    </row>
    <row r="3665" spans="1:7">
      <c r="A3665">
        <f>IFERROR(Sheet4!A5479,"")</f>
        <v>0</v>
      </c>
      <c r="B3665">
        <f>IFERROR(Sheet4!B5479,"")</f>
        <v>0</v>
      </c>
      <c r="C3665">
        <f>IFERROR(Sheet4!C5912,"")</f>
        <v>0</v>
      </c>
      <c r="E3665" t="str">
        <f>IFERROR(LOOKUP(Sheet4!G5479,Sheet3!A:A,Sheet3!C:C),"")</f>
        <v/>
      </c>
      <c r="G3665" t="str">
        <f>IFERROR(LOOKUP(Sheet4!G5479,Sheet2!A:A,Sheet2!B:B),"")</f>
        <v/>
      </c>
    </row>
    <row r="3666" spans="1:7">
      <c r="A3666">
        <f>IFERROR(Sheet4!A5480,"")</f>
        <v>0</v>
      </c>
      <c r="B3666">
        <f>IFERROR(Sheet4!B5480,"")</f>
        <v>0</v>
      </c>
      <c r="C3666">
        <f>IFERROR(Sheet4!C5913,"")</f>
        <v>0</v>
      </c>
      <c r="E3666" t="str">
        <f>IFERROR(LOOKUP(Sheet4!G5480,Sheet3!A:A,Sheet3!C:C),"")</f>
        <v/>
      </c>
      <c r="G3666" t="str">
        <f>IFERROR(LOOKUP(Sheet4!G5480,Sheet2!A:A,Sheet2!B:B),"")</f>
        <v/>
      </c>
    </row>
    <row r="3667" spans="1:7">
      <c r="A3667">
        <f>IFERROR(Sheet4!A5481,"")</f>
        <v>0</v>
      </c>
      <c r="B3667">
        <f>IFERROR(Sheet4!B5481,"")</f>
        <v>0</v>
      </c>
      <c r="C3667">
        <f>IFERROR(Sheet4!C5914,"")</f>
        <v>0</v>
      </c>
      <c r="E3667" t="str">
        <f>IFERROR(LOOKUP(Sheet4!G5481,Sheet3!A:A,Sheet3!C:C),"")</f>
        <v/>
      </c>
      <c r="G3667" t="str">
        <f>IFERROR(LOOKUP(Sheet4!G5481,Sheet2!A:A,Sheet2!B:B),"")</f>
        <v/>
      </c>
    </row>
    <row r="3668" spans="1:7">
      <c r="A3668">
        <f>IFERROR(Sheet4!A5482,"")</f>
        <v>0</v>
      </c>
      <c r="B3668">
        <f>IFERROR(Sheet4!B5482,"")</f>
        <v>0</v>
      </c>
      <c r="C3668">
        <f>IFERROR(Sheet4!C5915,"")</f>
        <v>0</v>
      </c>
      <c r="E3668" t="str">
        <f>IFERROR(LOOKUP(Sheet4!G5482,Sheet3!A:A,Sheet3!C:C),"")</f>
        <v/>
      </c>
      <c r="G3668" t="str">
        <f>IFERROR(LOOKUP(Sheet4!G5482,Sheet2!A:A,Sheet2!B:B),"")</f>
        <v/>
      </c>
    </row>
    <row r="3669" spans="1:7">
      <c r="A3669">
        <f>IFERROR(Sheet4!A5483,"")</f>
        <v>0</v>
      </c>
      <c r="B3669">
        <f>IFERROR(Sheet4!B5483,"")</f>
        <v>0</v>
      </c>
      <c r="C3669">
        <f>IFERROR(Sheet4!C5916,"")</f>
        <v>0</v>
      </c>
      <c r="E3669" t="str">
        <f>IFERROR(LOOKUP(Sheet4!G5483,Sheet3!A:A,Sheet3!C:C),"")</f>
        <v/>
      </c>
      <c r="G3669" t="str">
        <f>IFERROR(LOOKUP(Sheet4!G5483,Sheet2!A:A,Sheet2!B:B),"")</f>
        <v/>
      </c>
    </row>
    <row r="3670" spans="1:7">
      <c r="A3670">
        <f>IFERROR(Sheet4!A5484,"")</f>
        <v>0</v>
      </c>
      <c r="B3670">
        <f>IFERROR(Sheet4!B5484,"")</f>
        <v>0</v>
      </c>
      <c r="C3670">
        <f>IFERROR(Sheet4!C5917,"")</f>
        <v>0</v>
      </c>
      <c r="E3670" t="str">
        <f>IFERROR(LOOKUP(Sheet4!G5484,Sheet3!A:A,Sheet3!C:C),"")</f>
        <v/>
      </c>
      <c r="G3670" t="str">
        <f>IFERROR(LOOKUP(Sheet4!G5484,Sheet2!A:A,Sheet2!B:B),"")</f>
        <v/>
      </c>
    </row>
    <row r="3671" spans="1:7">
      <c r="A3671">
        <f>IFERROR(Sheet4!A5485,"")</f>
        <v>0</v>
      </c>
      <c r="B3671">
        <f>IFERROR(Sheet4!B5485,"")</f>
        <v>0</v>
      </c>
      <c r="C3671">
        <f>IFERROR(Sheet4!C5918,"")</f>
        <v>0</v>
      </c>
      <c r="E3671" t="str">
        <f>IFERROR(LOOKUP(Sheet4!G5485,Sheet3!A:A,Sheet3!C:C),"")</f>
        <v/>
      </c>
      <c r="G3671" t="str">
        <f>IFERROR(LOOKUP(Sheet4!G5485,Sheet2!A:A,Sheet2!B:B),"")</f>
        <v/>
      </c>
    </row>
    <row r="3672" spans="1:7">
      <c r="A3672">
        <f>IFERROR(Sheet4!A5486,"")</f>
        <v>0</v>
      </c>
      <c r="B3672">
        <f>IFERROR(Sheet4!B5486,"")</f>
        <v>0</v>
      </c>
      <c r="C3672">
        <f>IFERROR(Sheet4!C5919,"")</f>
        <v>0</v>
      </c>
      <c r="E3672" t="str">
        <f>IFERROR(LOOKUP(Sheet4!G5486,Sheet3!A:A,Sheet3!C:C),"")</f>
        <v/>
      </c>
      <c r="G3672" t="str">
        <f>IFERROR(LOOKUP(Sheet4!G5486,Sheet2!A:A,Sheet2!B:B),"")</f>
        <v/>
      </c>
    </row>
    <row r="3673" spans="1:7">
      <c r="A3673">
        <f>IFERROR(Sheet4!A5487,"")</f>
        <v>0</v>
      </c>
      <c r="B3673">
        <f>IFERROR(Sheet4!B5487,"")</f>
        <v>0</v>
      </c>
      <c r="C3673">
        <f>IFERROR(Sheet4!C5920,"")</f>
        <v>0</v>
      </c>
      <c r="E3673" t="str">
        <f>IFERROR(LOOKUP(Sheet4!G5487,Sheet3!A:A,Sheet3!C:C),"")</f>
        <v/>
      </c>
      <c r="G3673" t="str">
        <f>IFERROR(LOOKUP(Sheet4!G5487,Sheet2!A:A,Sheet2!B:B),"")</f>
        <v/>
      </c>
    </row>
    <row r="3674" spans="1:7">
      <c r="A3674">
        <f>IFERROR(Sheet4!A5488,"")</f>
        <v>0</v>
      </c>
      <c r="B3674">
        <f>IFERROR(Sheet4!B5488,"")</f>
        <v>0</v>
      </c>
      <c r="C3674">
        <f>IFERROR(Sheet4!C5921,"")</f>
        <v>0</v>
      </c>
      <c r="E3674" t="str">
        <f>IFERROR(LOOKUP(Sheet4!G5488,Sheet3!A:A,Sheet3!C:C),"")</f>
        <v/>
      </c>
      <c r="G3674" t="str">
        <f>IFERROR(LOOKUP(Sheet4!G5488,Sheet2!A:A,Sheet2!B:B),"")</f>
        <v/>
      </c>
    </row>
    <row r="3675" spans="1:7">
      <c r="A3675">
        <f>IFERROR(Sheet4!A5489,"")</f>
        <v>0</v>
      </c>
      <c r="B3675">
        <f>IFERROR(Sheet4!B5489,"")</f>
        <v>0</v>
      </c>
      <c r="C3675">
        <f>IFERROR(Sheet4!C5922,"")</f>
        <v>0</v>
      </c>
      <c r="E3675" t="str">
        <f>IFERROR(LOOKUP(Sheet4!G5489,Sheet3!A:A,Sheet3!C:C),"")</f>
        <v/>
      </c>
      <c r="G3675" t="str">
        <f>IFERROR(LOOKUP(Sheet4!G5489,Sheet2!A:A,Sheet2!B:B),"")</f>
        <v/>
      </c>
    </row>
    <row r="3676" spans="1:7">
      <c r="A3676">
        <f>IFERROR(Sheet4!A5490,"")</f>
        <v>0</v>
      </c>
      <c r="B3676">
        <f>IFERROR(Sheet4!B5490,"")</f>
        <v>0</v>
      </c>
      <c r="C3676">
        <f>IFERROR(Sheet4!C5923,"")</f>
        <v>0</v>
      </c>
      <c r="E3676" t="str">
        <f>IFERROR(LOOKUP(Sheet4!G5490,Sheet3!A:A,Sheet3!C:C),"")</f>
        <v/>
      </c>
      <c r="G3676" t="str">
        <f>IFERROR(LOOKUP(Sheet4!G5490,Sheet2!A:A,Sheet2!B:B),"")</f>
        <v/>
      </c>
    </row>
    <row r="3677" spans="1:7">
      <c r="A3677">
        <f>IFERROR(Sheet4!A5491,"")</f>
        <v>0</v>
      </c>
      <c r="B3677">
        <f>IFERROR(Sheet4!B5491,"")</f>
        <v>0</v>
      </c>
      <c r="C3677">
        <f>IFERROR(Sheet4!C5924,"")</f>
        <v>0</v>
      </c>
      <c r="E3677" t="str">
        <f>IFERROR(LOOKUP(Sheet4!G5491,Sheet3!A:A,Sheet3!C:C),"")</f>
        <v/>
      </c>
      <c r="G3677" t="str">
        <f>IFERROR(LOOKUP(Sheet4!G5491,Sheet2!A:A,Sheet2!B:B),"")</f>
        <v/>
      </c>
    </row>
    <row r="3678" spans="1:7">
      <c r="A3678">
        <f>IFERROR(Sheet4!A5492,"")</f>
        <v>0</v>
      </c>
      <c r="B3678">
        <f>IFERROR(Sheet4!B5492,"")</f>
        <v>0</v>
      </c>
      <c r="C3678">
        <f>IFERROR(Sheet4!C5925,"")</f>
        <v>0</v>
      </c>
      <c r="E3678" t="str">
        <f>IFERROR(LOOKUP(Sheet4!G5492,Sheet3!A:A,Sheet3!C:C),"")</f>
        <v/>
      </c>
      <c r="G3678" t="str">
        <f>IFERROR(LOOKUP(Sheet4!G5492,Sheet2!A:A,Sheet2!B:B),"")</f>
        <v/>
      </c>
    </row>
    <row r="3679" spans="1:7">
      <c r="A3679">
        <f>IFERROR(Sheet4!A5493,"")</f>
        <v>0</v>
      </c>
      <c r="B3679">
        <f>IFERROR(Sheet4!B5493,"")</f>
        <v>0</v>
      </c>
      <c r="C3679">
        <f>IFERROR(Sheet4!C5926,"")</f>
        <v>0</v>
      </c>
      <c r="E3679" t="str">
        <f>IFERROR(LOOKUP(Sheet4!G5493,Sheet3!A:A,Sheet3!C:C),"")</f>
        <v/>
      </c>
      <c r="G3679" t="str">
        <f>IFERROR(LOOKUP(Sheet4!G5493,Sheet2!A:A,Sheet2!B:B),"")</f>
        <v/>
      </c>
    </row>
    <row r="3680" spans="1:7">
      <c r="A3680">
        <f>IFERROR(Sheet4!A5494,"")</f>
        <v>0</v>
      </c>
      <c r="B3680">
        <f>IFERROR(Sheet4!B5494,"")</f>
        <v>0</v>
      </c>
      <c r="C3680">
        <f>IFERROR(Sheet4!C5927,"")</f>
        <v>0</v>
      </c>
      <c r="E3680" t="str">
        <f>IFERROR(LOOKUP(Sheet4!G5494,Sheet3!A:A,Sheet3!C:C),"")</f>
        <v/>
      </c>
      <c r="G3680" t="str">
        <f>IFERROR(LOOKUP(Sheet4!G5494,Sheet2!A:A,Sheet2!B:B),"")</f>
        <v/>
      </c>
    </row>
    <row r="3681" spans="1:7">
      <c r="A3681">
        <f>IFERROR(Sheet4!A5495,"")</f>
        <v>0</v>
      </c>
      <c r="B3681">
        <f>IFERROR(Sheet4!B5495,"")</f>
        <v>0</v>
      </c>
      <c r="C3681">
        <f>IFERROR(Sheet4!C5928,"")</f>
        <v>0</v>
      </c>
      <c r="E3681" t="str">
        <f>IFERROR(LOOKUP(Sheet4!G5495,Sheet3!A:A,Sheet3!C:C),"")</f>
        <v/>
      </c>
      <c r="G3681" t="str">
        <f>IFERROR(LOOKUP(Sheet4!G5495,Sheet2!A:A,Sheet2!B:B),"")</f>
        <v/>
      </c>
    </row>
    <row r="3682" spans="1:7">
      <c r="A3682">
        <f>IFERROR(Sheet4!A5496,"")</f>
        <v>0</v>
      </c>
      <c r="B3682">
        <f>IFERROR(Sheet4!B5496,"")</f>
        <v>0</v>
      </c>
      <c r="C3682">
        <f>IFERROR(Sheet4!C5929,"")</f>
        <v>0</v>
      </c>
      <c r="E3682" t="str">
        <f>IFERROR(LOOKUP(Sheet4!G5496,Sheet3!A:A,Sheet3!C:C),"")</f>
        <v/>
      </c>
      <c r="G3682" t="str">
        <f>IFERROR(LOOKUP(Sheet4!G5496,Sheet2!A:A,Sheet2!B:B),"")</f>
        <v/>
      </c>
    </row>
    <row r="3683" spans="1:7">
      <c r="A3683">
        <f>IFERROR(Sheet4!A5497,"")</f>
        <v>0</v>
      </c>
      <c r="B3683">
        <f>IFERROR(Sheet4!B5497,"")</f>
        <v>0</v>
      </c>
      <c r="C3683">
        <f>IFERROR(Sheet4!C5930,"")</f>
        <v>0</v>
      </c>
      <c r="E3683" t="str">
        <f>IFERROR(LOOKUP(Sheet4!G5497,Sheet3!A:A,Sheet3!C:C),"")</f>
        <v/>
      </c>
      <c r="G3683" t="str">
        <f>IFERROR(LOOKUP(Sheet4!G5497,Sheet2!A:A,Sheet2!B:B),"")</f>
        <v/>
      </c>
    </row>
    <row r="3684" spans="1:7">
      <c r="A3684">
        <f>IFERROR(Sheet4!A5498,"")</f>
        <v>0</v>
      </c>
      <c r="B3684">
        <f>IFERROR(Sheet4!B5498,"")</f>
        <v>0</v>
      </c>
      <c r="C3684">
        <f>IFERROR(Sheet4!C5931,"")</f>
        <v>0</v>
      </c>
      <c r="E3684" t="str">
        <f>IFERROR(LOOKUP(Sheet4!G5498,Sheet3!A:A,Sheet3!C:C),"")</f>
        <v/>
      </c>
      <c r="G3684" t="str">
        <f>IFERROR(LOOKUP(Sheet4!G5498,Sheet2!A:A,Sheet2!B:B),"")</f>
        <v/>
      </c>
    </row>
    <row r="3685" spans="1:7">
      <c r="A3685">
        <f>IFERROR(Sheet4!A5499,"")</f>
        <v>0</v>
      </c>
      <c r="B3685">
        <f>IFERROR(Sheet4!B5499,"")</f>
        <v>0</v>
      </c>
      <c r="C3685">
        <f>IFERROR(Sheet4!C5932,"")</f>
        <v>0</v>
      </c>
      <c r="E3685" t="str">
        <f>IFERROR(LOOKUP(Sheet4!G5499,Sheet3!A:A,Sheet3!C:C),"")</f>
        <v/>
      </c>
      <c r="G3685" t="str">
        <f>IFERROR(LOOKUP(Sheet4!G5499,Sheet2!A:A,Sheet2!B:B),"")</f>
        <v/>
      </c>
    </row>
    <row r="3686" spans="1:7">
      <c r="A3686">
        <f>IFERROR(Sheet4!A5500,"")</f>
        <v>0</v>
      </c>
      <c r="B3686">
        <f>IFERROR(Sheet4!B5500,"")</f>
        <v>0</v>
      </c>
      <c r="C3686">
        <f>IFERROR(Sheet4!C5933,"")</f>
        <v>0</v>
      </c>
      <c r="E3686" t="str">
        <f>IFERROR(LOOKUP(Sheet4!G5500,Sheet3!A:A,Sheet3!C:C),"")</f>
        <v/>
      </c>
      <c r="G3686" t="str">
        <f>IFERROR(LOOKUP(Sheet4!G5500,Sheet2!A:A,Sheet2!B:B),"")</f>
        <v/>
      </c>
    </row>
    <row r="3687" spans="1:7">
      <c r="A3687">
        <f>IFERROR(Sheet4!A5501,"")</f>
        <v>0</v>
      </c>
      <c r="B3687">
        <f>IFERROR(Sheet4!B5501,"")</f>
        <v>0</v>
      </c>
      <c r="C3687">
        <f>IFERROR(Sheet4!C5934,"")</f>
        <v>0</v>
      </c>
      <c r="E3687" t="str">
        <f>IFERROR(LOOKUP(Sheet4!G5501,Sheet3!A:A,Sheet3!C:C),"")</f>
        <v/>
      </c>
      <c r="G3687" t="str">
        <f>IFERROR(LOOKUP(Sheet4!G5501,Sheet2!A:A,Sheet2!B:B),"")</f>
        <v/>
      </c>
    </row>
    <row r="3688" spans="1:7">
      <c r="A3688">
        <f>IFERROR(Sheet4!A5502,"")</f>
        <v>0</v>
      </c>
      <c r="B3688">
        <f>IFERROR(Sheet4!B5502,"")</f>
        <v>0</v>
      </c>
      <c r="C3688">
        <f>IFERROR(Sheet4!C5935,"")</f>
        <v>0</v>
      </c>
      <c r="E3688" t="str">
        <f>IFERROR(LOOKUP(Sheet4!G5502,Sheet3!A:A,Sheet3!C:C),"")</f>
        <v/>
      </c>
      <c r="G3688" t="str">
        <f>IFERROR(LOOKUP(Sheet4!G5502,Sheet2!A:A,Sheet2!B:B),"")</f>
        <v/>
      </c>
    </row>
    <row r="3689" spans="1:7">
      <c r="A3689">
        <f>IFERROR(Sheet4!A5503,"")</f>
        <v>0</v>
      </c>
      <c r="B3689">
        <f>IFERROR(Sheet4!B5503,"")</f>
        <v>0</v>
      </c>
      <c r="C3689">
        <f>IFERROR(Sheet4!C5936,"")</f>
        <v>0</v>
      </c>
      <c r="E3689" t="str">
        <f>IFERROR(LOOKUP(Sheet4!G5503,Sheet3!A:A,Sheet3!C:C),"")</f>
        <v/>
      </c>
      <c r="G3689" t="str">
        <f>IFERROR(LOOKUP(Sheet4!G5503,Sheet2!A:A,Sheet2!B:B),"")</f>
        <v/>
      </c>
    </row>
    <row r="3690" spans="1:7">
      <c r="A3690">
        <f>IFERROR(Sheet4!A5504,"")</f>
        <v>0</v>
      </c>
      <c r="B3690">
        <f>IFERROR(Sheet4!B5504,"")</f>
        <v>0</v>
      </c>
      <c r="C3690">
        <f>IFERROR(Sheet4!C5937,"")</f>
        <v>0</v>
      </c>
      <c r="E3690" t="str">
        <f>IFERROR(LOOKUP(Sheet4!G5504,Sheet3!A:A,Sheet3!C:C),"")</f>
        <v/>
      </c>
      <c r="G3690" t="str">
        <f>IFERROR(LOOKUP(Sheet4!G5504,Sheet2!A:A,Sheet2!B:B),"")</f>
        <v/>
      </c>
    </row>
    <row r="3691" spans="1:7">
      <c r="A3691">
        <f>IFERROR(Sheet4!A5505,"")</f>
        <v>0</v>
      </c>
      <c r="B3691">
        <f>IFERROR(Sheet4!B5505,"")</f>
        <v>0</v>
      </c>
      <c r="C3691">
        <f>IFERROR(Sheet4!C5938,"")</f>
        <v>0</v>
      </c>
      <c r="E3691" t="str">
        <f>IFERROR(LOOKUP(Sheet4!G5505,Sheet3!A:A,Sheet3!C:C),"")</f>
        <v/>
      </c>
      <c r="G3691" t="str">
        <f>IFERROR(LOOKUP(Sheet4!G5505,Sheet2!A:A,Sheet2!B:B),"")</f>
        <v/>
      </c>
    </row>
    <row r="3692" spans="1:7">
      <c r="A3692">
        <f>IFERROR(Sheet4!A5506,"")</f>
        <v>0</v>
      </c>
      <c r="B3692">
        <f>IFERROR(Sheet4!B5506,"")</f>
        <v>0</v>
      </c>
      <c r="C3692">
        <f>IFERROR(Sheet4!C5939,"")</f>
        <v>0</v>
      </c>
      <c r="E3692" t="str">
        <f>IFERROR(LOOKUP(Sheet4!G5506,Sheet3!A:A,Sheet3!C:C),"")</f>
        <v/>
      </c>
      <c r="G3692" t="str">
        <f>IFERROR(LOOKUP(Sheet4!G5506,Sheet2!A:A,Sheet2!B:B),"")</f>
        <v/>
      </c>
    </row>
    <row r="3693" spans="1:7">
      <c r="A3693">
        <f>IFERROR(Sheet4!A5507,"")</f>
        <v>0</v>
      </c>
      <c r="B3693">
        <f>IFERROR(Sheet4!B5507,"")</f>
        <v>0</v>
      </c>
      <c r="C3693">
        <f>IFERROR(Sheet4!C5940,"")</f>
        <v>0</v>
      </c>
      <c r="E3693" t="str">
        <f>IFERROR(LOOKUP(Sheet4!G5507,Sheet3!A:A,Sheet3!C:C),"")</f>
        <v/>
      </c>
      <c r="G3693" t="str">
        <f>IFERROR(LOOKUP(Sheet4!G5507,Sheet2!A:A,Sheet2!B:B),"")</f>
        <v/>
      </c>
    </row>
    <row r="3694" spans="1:7">
      <c r="A3694">
        <f>IFERROR(Sheet4!A5508,"")</f>
        <v>0</v>
      </c>
      <c r="B3694">
        <f>IFERROR(Sheet4!B5508,"")</f>
        <v>0</v>
      </c>
      <c r="C3694">
        <f>IFERROR(Sheet4!C5941,"")</f>
        <v>0</v>
      </c>
      <c r="E3694" t="str">
        <f>IFERROR(LOOKUP(Sheet4!G5508,Sheet3!A:A,Sheet3!C:C),"")</f>
        <v/>
      </c>
      <c r="G3694" t="str">
        <f>IFERROR(LOOKUP(Sheet4!G5508,Sheet2!A:A,Sheet2!B:B),"")</f>
        <v/>
      </c>
    </row>
    <row r="3695" spans="1:7">
      <c r="A3695">
        <f>IFERROR(Sheet4!A5509,"")</f>
        <v>0</v>
      </c>
      <c r="B3695">
        <f>IFERROR(Sheet4!B5509,"")</f>
        <v>0</v>
      </c>
      <c r="C3695">
        <f>IFERROR(Sheet4!C5942,"")</f>
        <v>0</v>
      </c>
      <c r="E3695" t="str">
        <f>IFERROR(LOOKUP(Sheet4!G5509,Sheet3!A:A,Sheet3!C:C),"")</f>
        <v/>
      </c>
      <c r="G3695" t="str">
        <f>IFERROR(LOOKUP(Sheet4!G5509,Sheet2!A:A,Sheet2!B:B),"")</f>
        <v/>
      </c>
    </row>
    <row r="3696" spans="1:7">
      <c r="A3696">
        <f>IFERROR(Sheet4!A5510,"")</f>
        <v>0</v>
      </c>
      <c r="B3696">
        <f>IFERROR(Sheet4!B5510,"")</f>
        <v>0</v>
      </c>
      <c r="C3696">
        <f>IFERROR(Sheet4!C5943,"")</f>
        <v>0</v>
      </c>
      <c r="E3696" t="str">
        <f>IFERROR(LOOKUP(Sheet4!G5510,Sheet3!A:A,Sheet3!C:C),"")</f>
        <v/>
      </c>
      <c r="G3696" t="str">
        <f>IFERROR(LOOKUP(Sheet4!G5510,Sheet2!A:A,Sheet2!B:B),"")</f>
        <v/>
      </c>
    </row>
    <row r="3697" spans="1:7">
      <c r="A3697">
        <f>IFERROR(Sheet4!A5511,"")</f>
        <v>0</v>
      </c>
      <c r="B3697">
        <f>IFERROR(Sheet4!B5511,"")</f>
        <v>0</v>
      </c>
      <c r="C3697">
        <f>IFERROR(Sheet4!C5944,"")</f>
        <v>0</v>
      </c>
      <c r="E3697" t="str">
        <f>IFERROR(LOOKUP(Sheet4!G5511,Sheet3!A:A,Sheet3!C:C),"")</f>
        <v/>
      </c>
      <c r="G3697" t="str">
        <f>IFERROR(LOOKUP(Sheet4!G5511,Sheet2!A:A,Sheet2!B:B),"")</f>
        <v/>
      </c>
    </row>
    <row r="3698" spans="1:7">
      <c r="A3698">
        <f>IFERROR(Sheet4!A5512,"")</f>
        <v>0</v>
      </c>
      <c r="B3698">
        <f>IFERROR(Sheet4!B5512,"")</f>
        <v>0</v>
      </c>
      <c r="C3698">
        <f>IFERROR(Sheet4!C5945,"")</f>
        <v>0</v>
      </c>
      <c r="E3698" t="str">
        <f>IFERROR(LOOKUP(Sheet4!G5512,Sheet3!A:A,Sheet3!C:C),"")</f>
        <v/>
      </c>
      <c r="G3698" t="str">
        <f>IFERROR(LOOKUP(Sheet4!G5512,Sheet2!A:A,Sheet2!B:B),"")</f>
        <v/>
      </c>
    </row>
    <row r="3699" spans="1:7">
      <c r="A3699">
        <f>IFERROR(Sheet4!A5513,"")</f>
        <v>0</v>
      </c>
      <c r="B3699">
        <f>IFERROR(Sheet4!B5513,"")</f>
        <v>0</v>
      </c>
      <c r="C3699">
        <f>IFERROR(Sheet4!C5946,"")</f>
        <v>0</v>
      </c>
      <c r="E3699" t="str">
        <f>IFERROR(LOOKUP(Sheet4!G5513,Sheet3!A:A,Sheet3!C:C),"")</f>
        <v/>
      </c>
      <c r="G3699" t="str">
        <f>IFERROR(LOOKUP(Sheet4!G5513,Sheet2!A:A,Sheet2!B:B),"")</f>
        <v/>
      </c>
    </row>
    <row r="3700" spans="1:7">
      <c r="A3700">
        <f>IFERROR(Sheet4!A5514,"")</f>
        <v>0</v>
      </c>
      <c r="B3700">
        <f>IFERROR(Sheet4!B5514,"")</f>
        <v>0</v>
      </c>
      <c r="C3700">
        <f>IFERROR(Sheet4!C5947,"")</f>
        <v>0</v>
      </c>
      <c r="E3700" t="str">
        <f>IFERROR(LOOKUP(Sheet4!G5514,Sheet3!A:A,Sheet3!C:C),"")</f>
        <v/>
      </c>
      <c r="G3700" t="str">
        <f>IFERROR(LOOKUP(Sheet4!G5514,Sheet2!A:A,Sheet2!B:B),"")</f>
        <v/>
      </c>
    </row>
    <row r="3701" spans="1:7">
      <c r="A3701">
        <f>IFERROR(Sheet4!A5515,"")</f>
        <v>0</v>
      </c>
      <c r="B3701">
        <f>IFERROR(Sheet4!B5515,"")</f>
        <v>0</v>
      </c>
      <c r="C3701">
        <f>IFERROR(Sheet4!C5948,"")</f>
        <v>0</v>
      </c>
      <c r="E3701" t="str">
        <f>IFERROR(LOOKUP(Sheet4!G5515,Sheet3!A:A,Sheet3!C:C),"")</f>
        <v/>
      </c>
      <c r="G3701" t="str">
        <f>IFERROR(LOOKUP(Sheet4!G5515,Sheet2!A:A,Sheet2!B:B),"")</f>
        <v/>
      </c>
    </row>
    <row r="3702" spans="1:7">
      <c r="A3702">
        <f>IFERROR(Sheet4!A5516,"")</f>
        <v>0</v>
      </c>
      <c r="B3702">
        <f>IFERROR(Sheet4!B5516,"")</f>
        <v>0</v>
      </c>
      <c r="C3702">
        <f>IFERROR(Sheet4!C5949,"")</f>
        <v>0</v>
      </c>
      <c r="E3702" t="str">
        <f>IFERROR(LOOKUP(Sheet4!G5516,Sheet3!A:A,Sheet3!C:C),"")</f>
        <v/>
      </c>
      <c r="G3702" t="str">
        <f>IFERROR(LOOKUP(Sheet4!G5516,Sheet2!A:A,Sheet2!B:B),"")</f>
        <v/>
      </c>
    </row>
    <row r="3703" spans="1:7">
      <c r="A3703">
        <f>IFERROR(Sheet4!A5517,"")</f>
        <v>0</v>
      </c>
      <c r="B3703">
        <f>IFERROR(Sheet4!B5517,"")</f>
        <v>0</v>
      </c>
      <c r="C3703">
        <f>IFERROR(Sheet4!C5950,"")</f>
        <v>0</v>
      </c>
      <c r="E3703" t="str">
        <f>IFERROR(LOOKUP(Sheet4!G5517,Sheet3!A:A,Sheet3!C:C),"")</f>
        <v/>
      </c>
      <c r="G3703" t="str">
        <f>IFERROR(LOOKUP(Sheet4!G5517,Sheet2!A:A,Sheet2!B:B),"")</f>
        <v/>
      </c>
    </row>
    <row r="3704" spans="1:7">
      <c r="A3704">
        <f>IFERROR(Sheet4!A5518,"")</f>
        <v>0</v>
      </c>
      <c r="B3704">
        <f>IFERROR(Sheet4!B5518,"")</f>
        <v>0</v>
      </c>
      <c r="C3704">
        <f>IFERROR(Sheet4!C5951,"")</f>
        <v>0</v>
      </c>
      <c r="E3704" t="str">
        <f>IFERROR(LOOKUP(Sheet4!G5518,Sheet3!A:A,Sheet3!C:C),"")</f>
        <v/>
      </c>
      <c r="G3704" t="str">
        <f>IFERROR(LOOKUP(Sheet4!G5518,Sheet2!A:A,Sheet2!B:B),"")</f>
        <v/>
      </c>
    </row>
    <row r="3705" spans="1:7">
      <c r="A3705">
        <f>IFERROR(Sheet4!A5519,"")</f>
        <v>0</v>
      </c>
      <c r="B3705">
        <f>IFERROR(Sheet4!B5519,"")</f>
        <v>0</v>
      </c>
      <c r="C3705">
        <f>IFERROR(Sheet4!C5952,"")</f>
        <v>0</v>
      </c>
      <c r="E3705" t="str">
        <f>IFERROR(LOOKUP(Sheet4!G5519,Sheet3!A:A,Sheet3!C:C),"")</f>
        <v/>
      </c>
      <c r="G3705" t="str">
        <f>IFERROR(LOOKUP(Sheet4!G5519,Sheet2!A:A,Sheet2!B:B),"")</f>
        <v/>
      </c>
    </row>
    <row r="3706" spans="1:7">
      <c r="A3706">
        <f>IFERROR(Sheet4!A5520,"")</f>
        <v>0</v>
      </c>
      <c r="B3706">
        <f>IFERROR(Sheet4!B5520,"")</f>
        <v>0</v>
      </c>
      <c r="C3706">
        <f>IFERROR(Sheet4!C5953,"")</f>
        <v>0</v>
      </c>
      <c r="E3706" t="str">
        <f>IFERROR(LOOKUP(Sheet4!G5520,Sheet3!A:A,Sheet3!C:C),"")</f>
        <v/>
      </c>
      <c r="G3706" t="str">
        <f>IFERROR(LOOKUP(Sheet4!G5520,Sheet2!A:A,Sheet2!B:B),"")</f>
        <v/>
      </c>
    </row>
    <row r="3707" spans="1:7">
      <c r="A3707">
        <f>IFERROR(Sheet4!A5521,"")</f>
        <v>0</v>
      </c>
      <c r="B3707">
        <f>IFERROR(Sheet4!B5521,"")</f>
        <v>0</v>
      </c>
      <c r="C3707">
        <f>IFERROR(Sheet4!C5954,"")</f>
        <v>0</v>
      </c>
      <c r="E3707" t="str">
        <f>IFERROR(LOOKUP(Sheet4!G5521,Sheet3!A:A,Sheet3!C:C),"")</f>
        <v/>
      </c>
      <c r="G3707" t="str">
        <f>IFERROR(LOOKUP(Sheet4!G5521,Sheet2!A:A,Sheet2!B:B),"")</f>
        <v/>
      </c>
    </row>
    <row r="3708" spans="1:7">
      <c r="A3708">
        <f>IFERROR(Sheet4!A5522,"")</f>
        <v>0</v>
      </c>
      <c r="B3708">
        <f>IFERROR(Sheet4!B5522,"")</f>
        <v>0</v>
      </c>
      <c r="C3708">
        <f>IFERROR(Sheet4!C5955,"")</f>
        <v>0</v>
      </c>
      <c r="E3708" t="str">
        <f>IFERROR(LOOKUP(Sheet4!G5522,Sheet3!A:A,Sheet3!C:C),"")</f>
        <v/>
      </c>
      <c r="G3708" t="str">
        <f>IFERROR(LOOKUP(Sheet4!G5522,Sheet2!A:A,Sheet2!B:B),"")</f>
        <v/>
      </c>
    </row>
    <row r="3709" spans="1:7">
      <c r="A3709">
        <f>IFERROR(Sheet4!A5523,"")</f>
        <v>0</v>
      </c>
      <c r="B3709">
        <f>IFERROR(Sheet4!B5523,"")</f>
        <v>0</v>
      </c>
      <c r="C3709">
        <f>IFERROR(Sheet4!C5956,"")</f>
        <v>0</v>
      </c>
      <c r="E3709" t="str">
        <f>IFERROR(LOOKUP(Sheet4!G5523,Sheet3!A:A,Sheet3!C:C),"")</f>
        <v/>
      </c>
      <c r="G3709" t="str">
        <f>IFERROR(LOOKUP(Sheet4!G5523,Sheet2!A:A,Sheet2!B:B),"")</f>
        <v/>
      </c>
    </row>
    <row r="3710" spans="1:7">
      <c r="A3710">
        <f>IFERROR(Sheet4!A5524,"")</f>
        <v>0</v>
      </c>
      <c r="B3710">
        <f>IFERROR(Sheet4!B5524,"")</f>
        <v>0</v>
      </c>
      <c r="C3710">
        <f>IFERROR(Sheet4!C5957,"")</f>
        <v>0</v>
      </c>
      <c r="E3710" t="str">
        <f>IFERROR(LOOKUP(Sheet4!G5524,Sheet3!A:A,Sheet3!C:C),"")</f>
        <v/>
      </c>
      <c r="G3710" t="str">
        <f>IFERROR(LOOKUP(Sheet4!G5524,Sheet2!A:A,Sheet2!B:B),"")</f>
        <v/>
      </c>
    </row>
    <row r="3711" spans="1:7">
      <c r="A3711">
        <f>IFERROR(Sheet4!A5525,"")</f>
        <v>0</v>
      </c>
      <c r="B3711">
        <f>IFERROR(Sheet4!B5525,"")</f>
        <v>0</v>
      </c>
      <c r="C3711">
        <f>IFERROR(Sheet4!C5958,"")</f>
        <v>0</v>
      </c>
      <c r="E3711" t="str">
        <f>IFERROR(LOOKUP(Sheet4!G5525,Sheet3!A:A,Sheet3!C:C),"")</f>
        <v/>
      </c>
      <c r="G3711" t="str">
        <f>IFERROR(LOOKUP(Sheet4!G5525,Sheet2!A:A,Sheet2!B:B),"")</f>
        <v/>
      </c>
    </row>
    <row r="3712" spans="1:7">
      <c r="A3712">
        <f>IFERROR(Sheet4!A5526,"")</f>
        <v>0</v>
      </c>
      <c r="B3712">
        <f>IFERROR(Sheet4!B5526,"")</f>
        <v>0</v>
      </c>
      <c r="C3712">
        <f>IFERROR(Sheet4!C5959,"")</f>
        <v>0</v>
      </c>
      <c r="E3712" t="str">
        <f>IFERROR(LOOKUP(Sheet4!G5526,Sheet3!A:A,Sheet3!C:C),"")</f>
        <v/>
      </c>
      <c r="G3712" t="str">
        <f>IFERROR(LOOKUP(Sheet4!G5526,Sheet2!A:A,Sheet2!B:B),"")</f>
        <v/>
      </c>
    </row>
    <row r="3713" spans="1:7">
      <c r="A3713">
        <f>IFERROR(Sheet4!A5527,"")</f>
        <v>0</v>
      </c>
      <c r="B3713">
        <f>IFERROR(Sheet4!B5527,"")</f>
        <v>0</v>
      </c>
      <c r="C3713">
        <f>IFERROR(Sheet4!C5960,"")</f>
        <v>0</v>
      </c>
      <c r="E3713" t="str">
        <f>IFERROR(LOOKUP(Sheet4!G5527,Sheet3!A:A,Sheet3!C:C),"")</f>
        <v/>
      </c>
      <c r="G3713" t="str">
        <f>IFERROR(LOOKUP(Sheet4!G5527,Sheet2!A:A,Sheet2!B:B),"")</f>
        <v/>
      </c>
    </row>
    <row r="3714" spans="1:7">
      <c r="A3714">
        <f>IFERROR(Sheet4!A5528,"")</f>
        <v>0</v>
      </c>
      <c r="B3714">
        <f>IFERROR(Sheet4!B5528,"")</f>
        <v>0</v>
      </c>
      <c r="C3714">
        <f>IFERROR(Sheet4!C5961,"")</f>
        <v>0</v>
      </c>
      <c r="E3714" t="str">
        <f>IFERROR(LOOKUP(Sheet4!G5528,Sheet3!A:A,Sheet3!C:C),"")</f>
        <v/>
      </c>
      <c r="G3714" t="str">
        <f>IFERROR(LOOKUP(Sheet4!G5528,Sheet2!A:A,Sheet2!B:B),"")</f>
        <v/>
      </c>
    </row>
    <row r="3715" spans="1:7">
      <c r="A3715">
        <f>IFERROR(Sheet4!A5529,"")</f>
        <v>0</v>
      </c>
      <c r="B3715">
        <f>IFERROR(Sheet4!B5529,"")</f>
        <v>0</v>
      </c>
      <c r="C3715">
        <f>IFERROR(Sheet4!C5962,"")</f>
        <v>0</v>
      </c>
      <c r="E3715" t="str">
        <f>IFERROR(LOOKUP(Sheet4!G5529,Sheet3!A:A,Sheet3!C:C),"")</f>
        <v/>
      </c>
      <c r="G3715" t="str">
        <f>IFERROR(LOOKUP(Sheet4!G5529,Sheet2!A:A,Sheet2!B:B),"")</f>
        <v/>
      </c>
    </row>
    <row r="3716" spans="1:7">
      <c r="A3716">
        <f>IFERROR(Sheet4!A5530,"")</f>
        <v>0</v>
      </c>
      <c r="B3716">
        <f>IFERROR(Sheet4!B5530,"")</f>
        <v>0</v>
      </c>
      <c r="C3716">
        <f>IFERROR(Sheet4!C5963,"")</f>
        <v>0</v>
      </c>
      <c r="E3716" t="str">
        <f>IFERROR(LOOKUP(Sheet4!G5530,Sheet3!A:A,Sheet3!C:C),"")</f>
        <v/>
      </c>
      <c r="G3716" t="str">
        <f>IFERROR(LOOKUP(Sheet4!G5530,Sheet2!A:A,Sheet2!B:B),"")</f>
        <v/>
      </c>
    </row>
    <row r="3717" spans="1:7">
      <c r="A3717">
        <f>IFERROR(Sheet4!A5531,"")</f>
        <v>0</v>
      </c>
      <c r="B3717">
        <f>IFERROR(Sheet4!B5531,"")</f>
        <v>0</v>
      </c>
      <c r="C3717">
        <f>IFERROR(Sheet4!C5964,"")</f>
        <v>0</v>
      </c>
      <c r="E3717" t="str">
        <f>IFERROR(LOOKUP(Sheet4!G5531,Sheet3!A:A,Sheet3!C:C),"")</f>
        <v/>
      </c>
      <c r="G3717" t="str">
        <f>IFERROR(LOOKUP(Sheet4!G5531,Sheet2!A:A,Sheet2!B:B),"")</f>
        <v/>
      </c>
    </row>
    <row r="3718" spans="1:7">
      <c r="A3718">
        <f>IFERROR(Sheet4!A5532,"")</f>
        <v>0</v>
      </c>
      <c r="B3718">
        <f>IFERROR(Sheet4!B5532,"")</f>
        <v>0</v>
      </c>
      <c r="C3718">
        <f>IFERROR(Sheet4!C5965,"")</f>
        <v>0</v>
      </c>
      <c r="E3718" t="str">
        <f>IFERROR(LOOKUP(Sheet4!G5532,Sheet3!A:A,Sheet3!C:C),"")</f>
        <v/>
      </c>
      <c r="G3718" t="str">
        <f>IFERROR(LOOKUP(Sheet4!G5532,Sheet2!A:A,Sheet2!B:B),"")</f>
        <v/>
      </c>
    </row>
    <row r="3719" spans="1:7">
      <c r="A3719">
        <f>IFERROR(Sheet4!A5533,"")</f>
        <v>0</v>
      </c>
      <c r="B3719">
        <f>IFERROR(Sheet4!B5533,"")</f>
        <v>0</v>
      </c>
      <c r="C3719">
        <f>IFERROR(Sheet4!C5966,"")</f>
        <v>0</v>
      </c>
      <c r="E3719" t="str">
        <f>IFERROR(LOOKUP(Sheet4!G5533,Sheet3!A:A,Sheet3!C:C),"")</f>
        <v/>
      </c>
      <c r="G3719" t="str">
        <f>IFERROR(LOOKUP(Sheet4!G5533,Sheet2!A:A,Sheet2!B:B),"")</f>
        <v/>
      </c>
    </row>
    <row r="3720" spans="1:7">
      <c r="A3720">
        <f>IFERROR(Sheet4!A5534,"")</f>
        <v>0</v>
      </c>
      <c r="B3720">
        <f>IFERROR(Sheet4!B5534,"")</f>
        <v>0</v>
      </c>
      <c r="C3720">
        <f>IFERROR(Sheet4!C5967,"")</f>
        <v>0</v>
      </c>
      <c r="E3720" t="str">
        <f>IFERROR(LOOKUP(Sheet4!G5534,Sheet3!A:A,Sheet3!C:C),"")</f>
        <v/>
      </c>
      <c r="G3720" t="str">
        <f>IFERROR(LOOKUP(Sheet4!G5534,Sheet2!A:A,Sheet2!B:B),"")</f>
        <v/>
      </c>
    </row>
    <row r="3721" spans="1:7">
      <c r="A3721">
        <f>IFERROR(Sheet4!A5535,"")</f>
        <v>0</v>
      </c>
      <c r="B3721">
        <f>IFERROR(Sheet4!B5535,"")</f>
        <v>0</v>
      </c>
      <c r="C3721">
        <f>IFERROR(Sheet4!C5968,"")</f>
        <v>0</v>
      </c>
      <c r="E3721" t="str">
        <f>IFERROR(LOOKUP(Sheet4!G5535,Sheet3!A:A,Sheet3!C:C),"")</f>
        <v/>
      </c>
      <c r="G3721" t="str">
        <f>IFERROR(LOOKUP(Sheet4!G5535,Sheet2!A:A,Sheet2!B:B),"")</f>
        <v/>
      </c>
    </row>
    <row r="3722" spans="1:7">
      <c r="A3722">
        <f>IFERROR(Sheet4!A5536,"")</f>
        <v>0</v>
      </c>
      <c r="B3722">
        <f>IFERROR(Sheet4!B5536,"")</f>
        <v>0</v>
      </c>
      <c r="C3722">
        <f>IFERROR(Sheet4!C5969,"")</f>
        <v>0</v>
      </c>
      <c r="E3722" t="str">
        <f>IFERROR(LOOKUP(Sheet4!G5536,Sheet3!A:A,Sheet3!C:C),"")</f>
        <v/>
      </c>
      <c r="G3722" t="str">
        <f>IFERROR(LOOKUP(Sheet4!G5536,Sheet2!A:A,Sheet2!B:B),"")</f>
        <v/>
      </c>
    </row>
    <row r="3723" spans="1:7">
      <c r="A3723">
        <f>IFERROR(Sheet4!A5537,"")</f>
        <v>0</v>
      </c>
      <c r="B3723">
        <f>IFERROR(Sheet4!B5537,"")</f>
        <v>0</v>
      </c>
      <c r="C3723">
        <f>IFERROR(Sheet4!C5970,"")</f>
        <v>0</v>
      </c>
      <c r="E3723" t="str">
        <f>IFERROR(LOOKUP(Sheet4!G5537,Sheet3!A:A,Sheet3!C:C),"")</f>
        <v/>
      </c>
      <c r="G3723" t="str">
        <f>IFERROR(LOOKUP(Sheet4!G5537,Sheet2!A:A,Sheet2!B:B),"")</f>
        <v/>
      </c>
    </row>
    <row r="3724" spans="1:7">
      <c r="A3724">
        <f>IFERROR(Sheet4!A5538,"")</f>
        <v>0</v>
      </c>
      <c r="B3724">
        <f>IFERROR(Sheet4!B5538,"")</f>
        <v>0</v>
      </c>
      <c r="C3724">
        <f>IFERROR(Sheet4!C5971,"")</f>
        <v>0</v>
      </c>
      <c r="E3724" t="str">
        <f>IFERROR(LOOKUP(Sheet4!G5538,Sheet3!A:A,Sheet3!C:C),"")</f>
        <v/>
      </c>
      <c r="G3724" t="str">
        <f>IFERROR(LOOKUP(Sheet4!G5538,Sheet2!A:A,Sheet2!B:B),"")</f>
        <v/>
      </c>
    </row>
    <row r="3725" spans="1:7">
      <c r="A3725">
        <f>IFERROR(Sheet4!A5539,"")</f>
        <v>0</v>
      </c>
      <c r="B3725">
        <f>IFERROR(Sheet4!B5539,"")</f>
        <v>0</v>
      </c>
      <c r="C3725">
        <f>IFERROR(Sheet4!C5972,"")</f>
        <v>0</v>
      </c>
      <c r="E3725" t="str">
        <f>IFERROR(LOOKUP(Sheet4!G5539,Sheet3!A:A,Sheet3!C:C),"")</f>
        <v/>
      </c>
      <c r="G3725" t="str">
        <f>IFERROR(LOOKUP(Sheet4!G5539,Sheet2!A:A,Sheet2!B:B),"")</f>
        <v/>
      </c>
    </row>
    <row r="3726" spans="1:7">
      <c r="A3726">
        <f>IFERROR(Sheet4!A5540,"")</f>
        <v>0</v>
      </c>
      <c r="B3726">
        <f>IFERROR(Sheet4!B5540,"")</f>
        <v>0</v>
      </c>
      <c r="C3726">
        <f>IFERROR(Sheet4!C5973,"")</f>
        <v>0</v>
      </c>
      <c r="E3726" t="str">
        <f>IFERROR(LOOKUP(Sheet4!G5540,Sheet3!A:A,Sheet3!C:C),"")</f>
        <v/>
      </c>
      <c r="G3726" t="str">
        <f>IFERROR(LOOKUP(Sheet4!G5540,Sheet2!A:A,Sheet2!B:B),"")</f>
        <v/>
      </c>
    </row>
    <row r="3727" spans="1:7">
      <c r="A3727">
        <f>IFERROR(Sheet4!A5541,"")</f>
        <v>0</v>
      </c>
      <c r="B3727">
        <f>IFERROR(Sheet4!B5541,"")</f>
        <v>0</v>
      </c>
      <c r="C3727">
        <f>IFERROR(Sheet4!C5974,"")</f>
        <v>0</v>
      </c>
      <c r="E3727" t="str">
        <f>IFERROR(LOOKUP(Sheet4!G5541,Sheet3!A:A,Sheet3!C:C),"")</f>
        <v/>
      </c>
      <c r="G3727" t="str">
        <f>IFERROR(LOOKUP(Sheet4!G5541,Sheet2!A:A,Sheet2!B:B),"")</f>
        <v/>
      </c>
    </row>
    <row r="3728" spans="1:7">
      <c r="A3728">
        <f>IFERROR(Sheet4!A5542,"")</f>
        <v>0</v>
      </c>
      <c r="B3728">
        <f>IFERROR(Sheet4!B5542,"")</f>
        <v>0</v>
      </c>
      <c r="C3728">
        <f>IFERROR(Sheet4!C5975,"")</f>
        <v>0</v>
      </c>
      <c r="E3728" t="str">
        <f>IFERROR(LOOKUP(Sheet4!G5542,Sheet3!A:A,Sheet3!C:C),"")</f>
        <v/>
      </c>
      <c r="G3728" t="str">
        <f>IFERROR(LOOKUP(Sheet4!G5542,Sheet2!A:A,Sheet2!B:B),"")</f>
        <v/>
      </c>
    </row>
    <row r="3729" spans="1:7">
      <c r="A3729">
        <f>IFERROR(Sheet4!A5543,"")</f>
        <v>0</v>
      </c>
      <c r="B3729">
        <f>IFERROR(Sheet4!B5543,"")</f>
        <v>0</v>
      </c>
      <c r="C3729">
        <f>IFERROR(Sheet4!C5976,"")</f>
        <v>0</v>
      </c>
      <c r="E3729" t="str">
        <f>IFERROR(LOOKUP(Sheet4!G5543,Sheet3!A:A,Sheet3!C:C),"")</f>
        <v/>
      </c>
      <c r="G3729" t="str">
        <f>IFERROR(LOOKUP(Sheet4!G5543,Sheet2!A:A,Sheet2!B:B),"")</f>
        <v/>
      </c>
    </row>
    <row r="3730" spans="1:7">
      <c r="A3730">
        <f>IFERROR(Sheet4!A5544,"")</f>
        <v>0</v>
      </c>
      <c r="B3730">
        <f>IFERROR(Sheet4!B5544,"")</f>
        <v>0</v>
      </c>
      <c r="C3730">
        <f>IFERROR(Sheet4!C5977,"")</f>
        <v>0</v>
      </c>
      <c r="E3730" t="str">
        <f>IFERROR(LOOKUP(Sheet4!G5544,Sheet3!A:A,Sheet3!C:C),"")</f>
        <v/>
      </c>
      <c r="G3730" t="str">
        <f>IFERROR(LOOKUP(Sheet4!G5544,Sheet2!A:A,Sheet2!B:B),"")</f>
        <v/>
      </c>
    </row>
    <row r="3731" spans="1:7">
      <c r="A3731">
        <f>IFERROR(Sheet4!A5545,"")</f>
        <v>0</v>
      </c>
      <c r="B3731">
        <f>IFERROR(Sheet4!B5545,"")</f>
        <v>0</v>
      </c>
      <c r="C3731">
        <f>IFERROR(Sheet4!C5978,"")</f>
        <v>0</v>
      </c>
      <c r="E3731" t="str">
        <f>IFERROR(LOOKUP(Sheet4!G5545,Sheet3!A:A,Sheet3!C:C),"")</f>
        <v/>
      </c>
      <c r="G3731" t="str">
        <f>IFERROR(LOOKUP(Sheet4!G5545,Sheet2!A:A,Sheet2!B:B),"")</f>
        <v/>
      </c>
    </row>
    <row r="3732" spans="1:7">
      <c r="A3732">
        <f>IFERROR(Sheet4!A5546,"")</f>
        <v>0</v>
      </c>
      <c r="B3732">
        <f>IFERROR(Sheet4!B5546,"")</f>
        <v>0</v>
      </c>
      <c r="C3732">
        <f>IFERROR(Sheet4!C5979,"")</f>
        <v>0</v>
      </c>
      <c r="E3732" t="str">
        <f>IFERROR(LOOKUP(Sheet4!G5546,Sheet3!A:A,Sheet3!C:C),"")</f>
        <v/>
      </c>
      <c r="G3732" t="str">
        <f>IFERROR(LOOKUP(Sheet4!G5546,Sheet2!A:A,Sheet2!B:B),"")</f>
        <v/>
      </c>
    </row>
    <row r="3733" spans="1:7">
      <c r="A3733">
        <f>IFERROR(Sheet4!A5547,"")</f>
        <v>0</v>
      </c>
      <c r="B3733">
        <f>IFERROR(Sheet4!B5547,"")</f>
        <v>0</v>
      </c>
      <c r="C3733">
        <f>IFERROR(Sheet4!C5980,"")</f>
        <v>0</v>
      </c>
      <c r="E3733" t="str">
        <f>IFERROR(LOOKUP(Sheet4!G5547,Sheet3!A:A,Sheet3!C:C),"")</f>
        <v/>
      </c>
      <c r="G3733" t="str">
        <f>IFERROR(LOOKUP(Sheet4!G5547,Sheet2!A:A,Sheet2!B:B),"")</f>
        <v/>
      </c>
    </row>
    <row r="3734" spans="1:7">
      <c r="A3734">
        <f>IFERROR(Sheet4!A5548,"")</f>
        <v>0</v>
      </c>
      <c r="B3734">
        <f>IFERROR(Sheet4!B5548,"")</f>
        <v>0</v>
      </c>
      <c r="C3734">
        <f>IFERROR(Sheet4!C5981,"")</f>
        <v>0</v>
      </c>
      <c r="E3734" t="str">
        <f>IFERROR(LOOKUP(Sheet4!G5548,Sheet3!A:A,Sheet3!C:C),"")</f>
        <v/>
      </c>
      <c r="G3734" t="str">
        <f>IFERROR(LOOKUP(Sheet4!G5548,Sheet2!A:A,Sheet2!B:B),"")</f>
        <v/>
      </c>
    </row>
    <row r="3735" spans="1:7">
      <c r="A3735">
        <f>IFERROR(Sheet4!A5549,"")</f>
        <v>0</v>
      </c>
      <c r="B3735">
        <f>IFERROR(Sheet4!B5549,"")</f>
        <v>0</v>
      </c>
      <c r="C3735">
        <f>IFERROR(Sheet4!C5982,"")</f>
        <v>0</v>
      </c>
      <c r="E3735" t="str">
        <f>IFERROR(LOOKUP(Sheet4!G5549,Sheet3!A:A,Sheet3!C:C),"")</f>
        <v/>
      </c>
      <c r="G3735" t="str">
        <f>IFERROR(LOOKUP(Sheet4!G5549,Sheet2!A:A,Sheet2!B:B),"")</f>
        <v/>
      </c>
    </row>
    <row r="3736" spans="1:7">
      <c r="A3736">
        <f>IFERROR(Sheet4!A5550,"")</f>
        <v>0</v>
      </c>
      <c r="B3736">
        <f>IFERROR(Sheet4!B5550,"")</f>
        <v>0</v>
      </c>
      <c r="C3736">
        <f>IFERROR(Sheet4!C5983,"")</f>
        <v>0</v>
      </c>
      <c r="E3736" t="str">
        <f>IFERROR(LOOKUP(Sheet4!G5550,Sheet3!A:A,Sheet3!C:C),"")</f>
        <v/>
      </c>
      <c r="G3736" t="str">
        <f>IFERROR(LOOKUP(Sheet4!G5550,Sheet2!A:A,Sheet2!B:B),"")</f>
        <v/>
      </c>
    </row>
    <row r="3737" spans="1:7">
      <c r="A3737">
        <f>IFERROR(Sheet4!A5551,"")</f>
        <v>0</v>
      </c>
      <c r="B3737">
        <f>IFERROR(Sheet4!B5551,"")</f>
        <v>0</v>
      </c>
      <c r="C3737">
        <f>IFERROR(Sheet4!C5984,"")</f>
        <v>0</v>
      </c>
      <c r="E3737" t="str">
        <f>IFERROR(LOOKUP(Sheet4!G5551,Sheet3!A:A,Sheet3!C:C),"")</f>
        <v/>
      </c>
      <c r="G3737" t="str">
        <f>IFERROR(LOOKUP(Sheet4!G5551,Sheet2!A:A,Sheet2!B:B),"")</f>
        <v/>
      </c>
    </row>
    <row r="3738" spans="1:7">
      <c r="A3738">
        <f>IFERROR(Sheet4!A5552,"")</f>
        <v>0</v>
      </c>
      <c r="B3738">
        <f>IFERROR(Sheet4!B5552,"")</f>
        <v>0</v>
      </c>
      <c r="C3738">
        <f>IFERROR(Sheet4!C5985,"")</f>
        <v>0</v>
      </c>
      <c r="E3738" t="str">
        <f>IFERROR(LOOKUP(Sheet4!G5552,Sheet3!A:A,Sheet3!C:C),"")</f>
        <v/>
      </c>
      <c r="G3738" t="str">
        <f>IFERROR(LOOKUP(Sheet4!G5552,Sheet2!A:A,Sheet2!B:B),"")</f>
        <v/>
      </c>
    </row>
    <row r="3739" spans="1:7">
      <c r="A3739">
        <f>IFERROR(Sheet4!A5553,"")</f>
        <v>0</v>
      </c>
      <c r="B3739">
        <f>IFERROR(Sheet4!B5553,"")</f>
        <v>0</v>
      </c>
      <c r="C3739">
        <f>IFERROR(Sheet4!C5986,"")</f>
        <v>0</v>
      </c>
      <c r="E3739" t="str">
        <f>IFERROR(LOOKUP(Sheet4!G5553,Sheet3!A:A,Sheet3!C:C),"")</f>
        <v/>
      </c>
      <c r="G3739" t="str">
        <f>IFERROR(LOOKUP(Sheet4!G5553,Sheet2!A:A,Sheet2!B:B),"")</f>
        <v/>
      </c>
    </row>
    <row r="3740" spans="1:7">
      <c r="A3740">
        <f>IFERROR(Sheet4!A5554,"")</f>
        <v>0</v>
      </c>
      <c r="B3740">
        <f>IFERROR(Sheet4!B5554,"")</f>
        <v>0</v>
      </c>
      <c r="C3740">
        <f>IFERROR(Sheet4!C5987,"")</f>
        <v>0</v>
      </c>
      <c r="E3740" t="str">
        <f>IFERROR(LOOKUP(Sheet4!G5554,Sheet3!A:A,Sheet3!C:C),"")</f>
        <v/>
      </c>
      <c r="G3740" t="str">
        <f>IFERROR(LOOKUP(Sheet4!G5554,Sheet2!A:A,Sheet2!B:B),"")</f>
        <v/>
      </c>
    </row>
    <row r="3741" spans="1:7">
      <c r="A3741">
        <f>IFERROR(Sheet4!A5555,"")</f>
        <v>0</v>
      </c>
      <c r="B3741">
        <f>IFERROR(Sheet4!B5555,"")</f>
        <v>0</v>
      </c>
      <c r="C3741">
        <f>IFERROR(Sheet4!C5988,"")</f>
        <v>0</v>
      </c>
      <c r="E3741" t="str">
        <f>IFERROR(LOOKUP(Sheet4!G5555,Sheet3!A:A,Sheet3!C:C),"")</f>
        <v/>
      </c>
      <c r="G3741" t="str">
        <f>IFERROR(LOOKUP(Sheet4!G5555,Sheet2!A:A,Sheet2!B:B),"")</f>
        <v/>
      </c>
    </row>
    <row r="3742" spans="1:7">
      <c r="A3742">
        <f>IFERROR(Sheet4!A5556,"")</f>
        <v>0</v>
      </c>
      <c r="B3742">
        <f>IFERROR(Sheet4!B5556,"")</f>
        <v>0</v>
      </c>
      <c r="C3742">
        <f>IFERROR(Sheet4!C5989,"")</f>
        <v>0</v>
      </c>
      <c r="E3742" t="str">
        <f>IFERROR(LOOKUP(Sheet4!G5556,Sheet3!A:A,Sheet3!C:C),"")</f>
        <v/>
      </c>
      <c r="G3742" t="str">
        <f>IFERROR(LOOKUP(Sheet4!G5556,Sheet2!A:A,Sheet2!B:B),"")</f>
        <v/>
      </c>
    </row>
    <row r="3743" spans="1:7">
      <c r="A3743">
        <f>IFERROR(Sheet4!A5557,"")</f>
        <v>0</v>
      </c>
      <c r="B3743">
        <f>IFERROR(Sheet4!B5557,"")</f>
        <v>0</v>
      </c>
      <c r="C3743">
        <f>IFERROR(Sheet4!C5990,"")</f>
        <v>0</v>
      </c>
      <c r="E3743" t="str">
        <f>IFERROR(LOOKUP(Sheet4!G5557,Sheet3!A:A,Sheet3!C:C),"")</f>
        <v/>
      </c>
      <c r="G3743" t="str">
        <f>IFERROR(LOOKUP(Sheet4!G5557,Sheet2!A:A,Sheet2!B:B),"")</f>
        <v/>
      </c>
    </row>
    <row r="3744" spans="1:7">
      <c r="A3744">
        <f>IFERROR(Sheet4!A5558,"")</f>
        <v>0</v>
      </c>
      <c r="B3744">
        <f>IFERROR(Sheet4!B5558,"")</f>
        <v>0</v>
      </c>
      <c r="C3744">
        <f>IFERROR(Sheet4!C5991,"")</f>
        <v>0</v>
      </c>
      <c r="E3744" t="str">
        <f>IFERROR(LOOKUP(Sheet4!G5558,Sheet3!A:A,Sheet3!C:C),"")</f>
        <v/>
      </c>
      <c r="G3744" t="str">
        <f>IFERROR(LOOKUP(Sheet4!G5558,Sheet2!A:A,Sheet2!B:B),"")</f>
        <v/>
      </c>
    </row>
    <row r="3745" spans="1:7">
      <c r="A3745">
        <f>IFERROR(Sheet4!A5559,"")</f>
        <v>0</v>
      </c>
      <c r="B3745">
        <f>IFERROR(Sheet4!B5559,"")</f>
        <v>0</v>
      </c>
      <c r="C3745">
        <f>IFERROR(Sheet4!C5992,"")</f>
        <v>0</v>
      </c>
      <c r="E3745" t="str">
        <f>IFERROR(LOOKUP(Sheet4!G5559,Sheet3!A:A,Sheet3!C:C),"")</f>
        <v/>
      </c>
      <c r="G3745" t="str">
        <f>IFERROR(LOOKUP(Sheet4!G5559,Sheet2!A:A,Sheet2!B:B),"")</f>
        <v/>
      </c>
    </row>
    <row r="3746" spans="1:7">
      <c r="A3746">
        <f>IFERROR(Sheet4!A5560,"")</f>
        <v>0</v>
      </c>
      <c r="B3746">
        <f>IFERROR(Sheet4!B5560,"")</f>
        <v>0</v>
      </c>
      <c r="C3746">
        <f>IFERROR(Sheet4!C5993,"")</f>
        <v>0</v>
      </c>
      <c r="E3746" t="str">
        <f>IFERROR(LOOKUP(Sheet4!G5560,Sheet3!A:A,Sheet3!C:C),"")</f>
        <v/>
      </c>
      <c r="G3746" t="str">
        <f>IFERROR(LOOKUP(Sheet4!G5560,Sheet2!A:A,Sheet2!B:B),"")</f>
        <v/>
      </c>
    </row>
    <row r="3747" spans="1:7">
      <c r="A3747">
        <f>IFERROR(Sheet4!A5561,"")</f>
        <v>0</v>
      </c>
      <c r="B3747">
        <f>IFERROR(Sheet4!B5561,"")</f>
        <v>0</v>
      </c>
      <c r="C3747">
        <f>IFERROR(Sheet4!C5994,"")</f>
        <v>0</v>
      </c>
      <c r="E3747" t="str">
        <f>IFERROR(LOOKUP(Sheet4!G5561,Sheet3!A:A,Sheet3!C:C),"")</f>
        <v/>
      </c>
      <c r="G3747" t="str">
        <f>IFERROR(LOOKUP(Sheet4!G5561,Sheet2!A:A,Sheet2!B:B),"")</f>
        <v/>
      </c>
    </row>
    <row r="3748" spans="1:7">
      <c r="A3748">
        <f>IFERROR(Sheet4!A5562,"")</f>
        <v>0</v>
      </c>
      <c r="B3748">
        <f>IFERROR(Sheet4!B5562,"")</f>
        <v>0</v>
      </c>
      <c r="C3748">
        <f>IFERROR(Sheet4!C5995,"")</f>
        <v>0</v>
      </c>
      <c r="E3748" t="str">
        <f>IFERROR(LOOKUP(Sheet4!G5562,Sheet3!A:A,Sheet3!C:C),"")</f>
        <v/>
      </c>
      <c r="G3748" t="str">
        <f>IFERROR(LOOKUP(Sheet4!G5562,Sheet2!A:A,Sheet2!B:B),"")</f>
        <v/>
      </c>
    </row>
    <row r="3749" spans="1:7">
      <c r="A3749">
        <f>IFERROR(Sheet4!A5563,"")</f>
        <v>0</v>
      </c>
      <c r="B3749">
        <f>IFERROR(Sheet4!B5563,"")</f>
        <v>0</v>
      </c>
      <c r="C3749">
        <f>IFERROR(Sheet4!C5996,"")</f>
        <v>0</v>
      </c>
      <c r="E3749" t="str">
        <f>IFERROR(LOOKUP(Sheet4!G5563,Sheet3!A:A,Sheet3!C:C),"")</f>
        <v/>
      </c>
      <c r="G3749" t="str">
        <f>IFERROR(LOOKUP(Sheet4!G5563,Sheet2!A:A,Sheet2!B:B),"")</f>
        <v/>
      </c>
    </row>
    <row r="3750" spans="1:7">
      <c r="A3750">
        <f>IFERROR(Sheet4!A5564,"")</f>
        <v>0</v>
      </c>
      <c r="B3750">
        <f>IFERROR(Sheet4!B5564,"")</f>
        <v>0</v>
      </c>
      <c r="C3750">
        <f>IFERROR(Sheet4!C5997,"")</f>
        <v>0</v>
      </c>
      <c r="E3750" t="str">
        <f>IFERROR(LOOKUP(Sheet4!G5564,Sheet3!A:A,Sheet3!C:C),"")</f>
        <v/>
      </c>
      <c r="G3750" t="str">
        <f>IFERROR(LOOKUP(Sheet4!G5564,Sheet2!A:A,Sheet2!B:B),"")</f>
        <v/>
      </c>
    </row>
    <row r="3751" spans="1:7">
      <c r="A3751">
        <f>IFERROR(Sheet4!A5565,"")</f>
        <v>0</v>
      </c>
      <c r="B3751">
        <f>IFERROR(Sheet4!B5565,"")</f>
        <v>0</v>
      </c>
      <c r="C3751">
        <f>IFERROR(Sheet4!C5998,"")</f>
        <v>0</v>
      </c>
      <c r="E3751" t="str">
        <f>IFERROR(LOOKUP(Sheet4!G5565,Sheet3!A:A,Sheet3!C:C),"")</f>
        <v/>
      </c>
      <c r="G3751" t="str">
        <f>IFERROR(LOOKUP(Sheet4!G5565,Sheet2!A:A,Sheet2!B:B),"")</f>
        <v/>
      </c>
    </row>
    <row r="3752" spans="1:7">
      <c r="A3752">
        <f>IFERROR(Sheet4!A5566,"")</f>
        <v>0</v>
      </c>
      <c r="B3752">
        <f>IFERROR(Sheet4!B5566,"")</f>
        <v>0</v>
      </c>
      <c r="C3752">
        <f>IFERROR(Sheet4!C5999,"")</f>
        <v>0</v>
      </c>
      <c r="E3752" t="str">
        <f>IFERROR(LOOKUP(Sheet4!G5566,Sheet3!A:A,Sheet3!C:C),"")</f>
        <v/>
      </c>
      <c r="G3752" t="str">
        <f>IFERROR(LOOKUP(Sheet4!G5566,Sheet2!A:A,Sheet2!B:B),"")</f>
        <v/>
      </c>
    </row>
    <row r="3753" spans="1:7">
      <c r="A3753">
        <f>IFERROR(Sheet4!A5567,"")</f>
        <v>0</v>
      </c>
      <c r="B3753">
        <f>IFERROR(Sheet4!B5567,"")</f>
        <v>0</v>
      </c>
      <c r="C3753">
        <f>IFERROR(Sheet4!C6000,"")</f>
        <v>0</v>
      </c>
      <c r="E3753" t="str">
        <f>IFERROR(LOOKUP(Sheet4!G5567,Sheet3!A:A,Sheet3!C:C),"")</f>
        <v/>
      </c>
      <c r="G3753" t="str">
        <f>IFERROR(LOOKUP(Sheet4!G5567,Sheet2!A:A,Sheet2!B:B),"")</f>
        <v/>
      </c>
    </row>
    <row r="3754" spans="1:7">
      <c r="A3754">
        <f>IFERROR(Sheet4!A5568,"")</f>
        <v>0</v>
      </c>
      <c r="B3754">
        <f>IFERROR(Sheet4!B5568,"")</f>
        <v>0</v>
      </c>
      <c r="C3754">
        <f>IFERROR(Sheet4!C6001,"")</f>
        <v>0</v>
      </c>
      <c r="E3754" t="str">
        <f>IFERROR(LOOKUP(Sheet4!G5568,Sheet3!A:A,Sheet3!C:C),"")</f>
        <v/>
      </c>
      <c r="G3754" t="str">
        <f>IFERROR(LOOKUP(Sheet4!G5568,Sheet2!A:A,Sheet2!B:B),"")</f>
        <v/>
      </c>
    </row>
    <row r="3755" spans="1:7">
      <c r="A3755">
        <f>IFERROR(Sheet4!A5569,"")</f>
        <v>0</v>
      </c>
      <c r="B3755">
        <f>IFERROR(Sheet4!B5569,"")</f>
        <v>0</v>
      </c>
      <c r="C3755">
        <f>IFERROR(Sheet4!C6002,"")</f>
        <v>0</v>
      </c>
      <c r="E3755" t="str">
        <f>IFERROR(LOOKUP(Sheet4!G5569,Sheet3!A:A,Sheet3!C:C),"")</f>
        <v/>
      </c>
      <c r="G3755" t="str">
        <f>IFERROR(LOOKUP(Sheet4!G5569,Sheet2!A:A,Sheet2!B:B),"")</f>
        <v/>
      </c>
    </row>
    <row r="3756" spans="1:7">
      <c r="A3756">
        <f>IFERROR(Sheet4!A5570,"")</f>
        <v>0</v>
      </c>
      <c r="B3756">
        <f>IFERROR(Sheet4!B5570,"")</f>
        <v>0</v>
      </c>
      <c r="C3756">
        <f>IFERROR(Sheet4!C6003,"")</f>
        <v>0</v>
      </c>
      <c r="E3756" t="str">
        <f>IFERROR(LOOKUP(Sheet4!G5570,Sheet3!A:A,Sheet3!C:C),"")</f>
        <v/>
      </c>
      <c r="G3756" t="str">
        <f>IFERROR(LOOKUP(Sheet4!G5570,Sheet2!A:A,Sheet2!B:B),"")</f>
        <v/>
      </c>
    </row>
    <row r="3757" spans="1:7">
      <c r="A3757">
        <f>IFERROR(Sheet4!A5571,"")</f>
        <v>0</v>
      </c>
      <c r="B3757">
        <f>IFERROR(Sheet4!B5571,"")</f>
        <v>0</v>
      </c>
      <c r="C3757">
        <f>IFERROR(Sheet4!C6004,"")</f>
        <v>0</v>
      </c>
      <c r="E3757" t="str">
        <f>IFERROR(LOOKUP(Sheet4!G5571,Sheet3!A:A,Sheet3!C:C),"")</f>
        <v/>
      </c>
      <c r="G3757" t="str">
        <f>IFERROR(LOOKUP(Sheet4!G5571,Sheet2!A:A,Sheet2!B:B),"")</f>
        <v/>
      </c>
    </row>
    <row r="3758" spans="1:7">
      <c r="A3758">
        <f>IFERROR(Sheet4!A5572,"")</f>
        <v>0</v>
      </c>
      <c r="B3758">
        <f>IFERROR(Sheet4!B5572,"")</f>
        <v>0</v>
      </c>
      <c r="C3758">
        <f>IFERROR(Sheet4!C6005,"")</f>
        <v>0</v>
      </c>
      <c r="E3758" t="str">
        <f>IFERROR(LOOKUP(Sheet4!G5572,Sheet3!A:A,Sheet3!C:C),"")</f>
        <v/>
      </c>
      <c r="G3758" t="str">
        <f>IFERROR(LOOKUP(Sheet4!G5572,Sheet2!A:A,Sheet2!B:B),"")</f>
        <v/>
      </c>
    </row>
    <row r="3759" spans="1:7">
      <c r="A3759">
        <f>IFERROR(Sheet4!A5573,"")</f>
        <v>0</v>
      </c>
      <c r="B3759">
        <f>IFERROR(Sheet4!B5573,"")</f>
        <v>0</v>
      </c>
      <c r="C3759">
        <f>IFERROR(Sheet4!C6006,"")</f>
        <v>0</v>
      </c>
      <c r="E3759" t="str">
        <f>IFERROR(LOOKUP(Sheet4!G5573,Sheet3!A:A,Sheet3!C:C),"")</f>
        <v/>
      </c>
      <c r="G3759" t="str">
        <f>IFERROR(LOOKUP(Sheet4!G5573,Sheet2!A:A,Sheet2!B:B),"")</f>
        <v/>
      </c>
    </row>
    <row r="3760" spans="1:7">
      <c r="A3760">
        <f>IFERROR(Sheet4!A5574,"")</f>
        <v>0</v>
      </c>
      <c r="B3760">
        <f>IFERROR(Sheet4!B5574,"")</f>
        <v>0</v>
      </c>
      <c r="C3760">
        <f>IFERROR(Sheet4!C6007,"")</f>
        <v>0</v>
      </c>
      <c r="E3760" t="str">
        <f>IFERROR(LOOKUP(Sheet4!G5574,Sheet3!A:A,Sheet3!C:C),"")</f>
        <v/>
      </c>
      <c r="G3760" t="str">
        <f>IFERROR(LOOKUP(Sheet4!G5574,Sheet2!A:A,Sheet2!B:B),"")</f>
        <v/>
      </c>
    </row>
    <row r="3761" spans="1:7">
      <c r="A3761">
        <f>IFERROR(Sheet4!A5575,"")</f>
        <v>0</v>
      </c>
      <c r="B3761">
        <f>IFERROR(Sheet4!B5575,"")</f>
        <v>0</v>
      </c>
      <c r="C3761">
        <f>IFERROR(Sheet4!C6008,"")</f>
        <v>0</v>
      </c>
      <c r="E3761" t="str">
        <f>IFERROR(LOOKUP(Sheet4!G5575,Sheet3!A:A,Sheet3!C:C),"")</f>
        <v/>
      </c>
      <c r="G3761" t="str">
        <f>IFERROR(LOOKUP(Sheet4!G5575,Sheet2!A:A,Sheet2!B:B),"")</f>
        <v/>
      </c>
    </row>
    <row r="3762" spans="1:7">
      <c r="A3762">
        <f>IFERROR(Sheet4!A5576,"")</f>
        <v>0</v>
      </c>
      <c r="B3762">
        <f>IFERROR(Sheet4!B5576,"")</f>
        <v>0</v>
      </c>
      <c r="C3762">
        <f>IFERROR(Sheet4!C6009,"")</f>
        <v>0</v>
      </c>
      <c r="E3762" t="str">
        <f>IFERROR(LOOKUP(Sheet4!G5576,Sheet3!A:A,Sheet3!C:C),"")</f>
        <v/>
      </c>
      <c r="G3762" t="str">
        <f>IFERROR(LOOKUP(Sheet4!G5576,Sheet2!A:A,Sheet2!B:B),"")</f>
        <v/>
      </c>
    </row>
    <row r="3763" spans="1:7">
      <c r="A3763">
        <f>IFERROR(Sheet4!A5577,"")</f>
        <v>0</v>
      </c>
      <c r="B3763">
        <f>IFERROR(Sheet4!B5577,"")</f>
        <v>0</v>
      </c>
      <c r="C3763">
        <f>IFERROR(Sheet4!C6010,"")</f>
        <v>0</v>
      </c>
      <c r="E3763" t="str">
        <f>IFERROR(LOOKUP(Sheet4!G5577,Sheet3!A:A,Sheet3!C:C),"")</f>
        <v/>
      </c>
      <c r="G3763" t="str">
        <f>IFERROR(LOOKUP(Sheet4!G5577,Sheet2!A:A,Sheet2!B:B),"")</f>
        <v/>
      </c>
    </row>
    <row r="3764" spans="1:7">
      <c r="A3764">
        <f>IFERROR(Sheet4!A5578,"")</f>
        <v>0</v>
      </c>
      <c r="B3764">
        <f>IFERROR(Sheet4!B5578,"")</f>
        <v>0</v>
      </c>
      <c r="C3764">
        <f>IFERROR(Sheet4!C6011,"")</f>
        <v>0</v>
      </c>
      <c r="E3764" t="str">
        <f>IFERROR(LOOKUP(Sheet4!G5578,Sheet3!A:A,Sheet3!C:C),"")</f>
        <v/>
      </c>
      <c r="G3764" t="str">
        <f>IFERROR(LOOKUP(Sheet4!G5578,Sheet2!A:A,Sheet2!B:B),"")</f>
        <v/>
      </c>
    </row>
    <row r="3765" spans="1:7">
      <c r="A3765">
        <f>IFERROR(Sheet4!A5579,"")</f>
        <v>0</v>
      </c>
      <c r="B3765">
        <f>IFERROR(Sheet4!B5579,"")</f>
        <v>0</v>
      </c>
      <c r="C3765">
        <f>IFERROR(Sheet4!C6012,"")</f>
        <v>0</v>
      </c>
      <c r="E3765" t="str">
        <f>IFERROR(LOOKUP(Sheet4!G5579,Sheet3!A:A,Sheet3!C:C),"")</f>
        <v/>
      </c>
      <c r="G3765" t="str">
        <f>IFERROR(LOOKUP(Sheet4!G5579,Sheet2!A:A,Sheet2!B:B),"")</f>
        <v/>
      </c>
    </row>
    <row r="3766" spans="1:7">
      <c r="A3766">
        <f>IFERROR(Sheet4!A5580,"")</f>
        <v>0</v>
      </c>
      <c r="B3766">
        <f>IFERROR(Sheet4!B5580,"")</f>
        <v>0</v>
      </c>
      <c r="C3766">
        <f>IFERROR(Sheet4!C6013,"")</f>
        <v>0</v>
      </c>
      <c r="E3766" t="str">
        <f>IFERROR(LOOKUP(Sheet4!G5580,Sheet3!A:A,Sheet3!C:C),"")</f>
        <v/>
      </c>
      <c r="G3766" t="str">
        <f>IFERROR(LOOKUP(Sheet4!G5580,Sheet2!A:A,Sheet2!B:B),"")</f>
        <v/>
      </c>
    </row>
    <row r="3767" spans="1:7">
      <c r="A3767">
        <f>IFERROR(Sheet4!A5581,"")</f>
        <v>0</v>
      </c>
      <c r="B3767">
        <f>IFERROR(Sheet4!B5581,"")</f>
        <v>0</v>
      </c>
      <c r="C3767">
        <f>IFERROR(Sheet4!C6014,"")</f>
        <v>0</v>
      </c>
      <c r="E3767" t="str">
        <f>IFERROR(LOOKUP(Sheet4!G5581,Sheet3!A:A,Sheet3!C:C),"")</f>
        <v/>
      </c>
      <c r="G3767" t="str">
        <f>IFERROR(LOOKUP(Sheet4!G5581,Sheet2!A:A,Sheet2!B:B),"")</f>
        <v/>
      </c>
    </row>
    <row r="3768" spans="1:7">
      <c r="A3768">
        <f>IFERROR(Sheet4!A5582,"")</f>
        <v>0</v>
      </c>
      <c r="B3768">
        <f>IFERROR(Sheet4!B5582,"")</f>
        <v>0</v>
      </c>
      <c r="C3768">
        <f>IFERROR(Sheet4!C6015,"")</f>
        <v>0</v>
      </c>
      <c r="E3768" t="str">
        <f>IFERROR(LOOKUP(Sheet4!G5582,Sheet3!A:A,Sheet3!C:C),"")</f>
        <v/>
      </c>
      <c r="G3768" t="str">
        <f>IFERROR(LOOKUP(Sheet4!G5582,Sheet2!A:A,Sheet2!B:B),"")</f>
        <v/>
      </c>
    </row>
    <row r="3769" spans="1:7">
      <c r="A3769">
        <f>IFERROR(Sheet4!A5583,"")</f>
        <v>0</v>
      </c>
      <c r="B3769">
        <f>IFERROR(Sheet4!B5583,"")</f>
        <v>0</v>
      </c>
      <c r="C3769">
        <f>IFERROR(Sheet4!C6016,"")</f>
        <v>0</v>
      </c>
      <c r="E3769" t="str">
        <f>IFERROR(LOOKUP(Sheet4!G5583,Sheet3!A:A,Sheet3!C:C),"")</f>
        <v/>
      </c>
      <c r="G3769" t="str">
        <f>IFERROR(LOOKUP(Sheet4!G5583,Sheet2!A:A,Sheet2!B:B),"")</f>
        <v/>
      </c>
    </row>
    <row r="3770" spans="1:7">
      <c r="A3770">
        <f>IFERROR(Sheet4!A5584,"")</f>
        <v>0</v>
      </c>
      <c r="B3770">
        <f>IFERROR(Sheet4!B5584,"")</f>
        <v>0</v>
      </c>
      <c r="C3770">
        <f>IFERROR(Sheet4!C6017,"")</f>
        <v>0</v>
      </c>
      <c r="E3770" t="str">
        <f>IFERROR(LOOKUP(Sheet4!G5584,Sheet3!A:A,Sheet3!C:C),"")</f>
        <v/>
      </c>
      <c r="G3770" t="str">
        <f>IFERROR(LOOKUP(Sheet4!G5584,Sheet2!A:A,Sheet2!B:B),"")</f>
        <v/>
      </c>
    </row>
    <row r="3771" spans="1:7">
      <c r="A3771">
        <f>IFERROR(Sheet4!A5585,"")</f>
        <v>0</v>
      </c>
      <c r="B3771">
        <f>IFERROR(Sheet4!B5585,"")</f>
        <v>0</v>
      </c>
      <c r="C3771">
        <f>IFERROR(Sheet4!C6018,"")</f>
        <v>0</v>
      </c>
      <c r="E3771" t="str">
        <f>IFERROR(LOOKUP(Sheet4!G5585,Sheet3!A:A,Sheet3!C:C),"")</f>
        <v/>
      </c>
      <c r="G3771" t="str">
        <f>IFERROR(LOOKUP(Sheet4!G5585,Sheet2!A:A,Sheet2!B:B),"")</f>
        <v/>
      </c>
    </row>
    <row r="3772" spans="1:7">
      <c r="A3772">
        <f>IFERROR(Sheet4!A5586,"")</f>
        <v>0</v>
      </c>
      <c r="B3772">
        <f>IFERROR(Sheet4!B5586,"")</f>
        <v>0</v>
      </c>
      <c r="C3772">
        <f>IFERROR(Sheet4!C6019,"")</f>
        <v>0</v>
      </c>
      <c r="E3772" t="str">
        <f>IFERROR(LOOKUP(Sheet4!G5586,Sheet3!A:A,Sheet3!C:C),"")</f>
        <v/>
      </c>
      <c r="G3772" t="str">
        <f>IFERROR(LOOKUP(Sheet4!G5586,Sheet2!A:A,Sheet2!B:B),"")</f>
        <v/>
      </c>
    </row>
    <row r="3773" spans="1:7">
      <c r="A3773">
        <f>IFERROR(Sheet4!A5587,"")</f>
        <v>0</v>
      </c>
      <c r="B3773">
        <f>IFERROR(Sheet4!B5587,"")</f>
        <v>0</v>
      </c>
      <c r="C3773">
        <f>IFERROR(Sheet4!C6020,"")</f>
        <v>0</v>
      </c>
      <c r="E3773" t="str">
        <f>IFERROR(LOOKUP(Sheet4!G5587,Sheet3!A:A,Sheet3!C:C),"")</f>
        <v/>
      </c>
      <c r="G3773" t="str">
        <f>IFERROR(LOOKUP(Sheet4!G5587,Sheet2!A:A,Sheet2!B:B),"")</f>
        <v/>
      </c>
    </row>
    <row r="3774" spans="1:7">
      <c r="A3774">
        <f>IFERROR(Sheet4!A5588,"")</f>
        <v>0</v>
      </c>
      <c r="B3774">
        <f>IFERROR(Sheet4!B5588,"")</f>
        <v>0</v>
      </c>
      <c r="C3774">
        <f>IFERROR(Sheet4!C6021,"")</f>
        <v>0</v>
      </c>
      <c r="E3774" t="str">
        <f>IFERROR(LOOKUP(Sheet4!G5588,Sheet3!A:A,Sheet3!C:C),"")</f>
        <v/>
      </c>
      <c r="G3774" t="str">
        <f>IFERROR(LOOKUP(Sheet4!G5588,Sheet2!A:A,Sheet2!B:B),"")</f>
        <v/>
      </c>
    </row>
    <row r="3775" spans="1:7">
      <c r="A3775">
        <f>IFERROR(Sheet4!A5589,"")</f>
        <v>0</v>
      </c>
      <c r="B3775">
        <f>IFERROR(Sheet4!B5589,"")</f>
        <v>0</v>
      </c>
      <c r="C3775">
        <f>IFERROR(Sheet4!C6022,"")</f>
        <v>0</v>
      </c>
      <c r="E3775" t="str">
        <f>IFERROR(LOOKUP(Sheet4!G5589,Sheet3!A:A,Sheet3!C:C),"")</f>
        <v/>
      </c>
      <c r="G3775" t="str">
        <f>IFERROR(LOOKUP(Sheet4!G5589,Sheet2!A:A,Sheet2!B:B),"")</f>
        <v/>
      </c>
    </row>
    <row r="3776" spans="1:7">
      <c r="A3776">
        <f>IFERROR(Sheet4!A5590,"")</f>
        <v>0</v>
      </c>
      <c r="B3776">
        <f>IFERROR(Sheet4!B5590,"")</f>
        <v>0</v>
      </c>
      <c r="C3776">
        <f>IFERROR(Sheet4!C6023,"")</f>
        <v>0</v>
      </c>
      <c r="E3776" t="str">
        <f>IFERROR(LOOKUP(Sheet4!G5590,Sheet3!A:A,Sheet3!C:C),"")</f>
        <v/>
      </c>
      <c r="G3776" t="str">
        <f>IFERROR(LOOKUP(Sheet4!G5590,Sheet2!A:A,Sheet2!B:B),"")</f>
        <v/>
      </c>
    </row>
    <row r="3777" spans="1:7">
      <c r="A3777">
        <f>IFERROR(Sheet4!A5591,"")</f>
        <v>0</v>
      </c>
      <c r="B3777">
        <f>IFERROR(Sheet4!B5591,"")</f>
        <v>0</v>
      </c>
      <c r="C3777">
        <f>IFERROR(Sheet4!C6024,"")</f>
        <v>0</v>
      </c>
      <c r="E3777" t="str">
        <f>IFERROR(LOOKUP(Sheet4!G5591,Sheet3!A:A,Sheet3!C:C),"")</f>
        <v/>
      </c>
      <c r="G3777" t="str">
        <f>IFERROR(LOOKUP(Sheet4!G5591,Sheet2!A:A,Sheet2!B:B),"")</f>
        <v/>
      </c>
    </row>
    <row r="3778" spans="1:7">
      <c r="A3778">
        <f>IFERROR(Sheet4!A5592,"")</f>
        <v>0</v>
      </c>
      <c r="B3778">
        <f>IFERROR(Sheet4!B5592,"")</f>
        <v>0</v>
      </c>
      <c r="C3778">
        <f>IFERROR(Sheet4!C6025,"")</f>
        <v>0</v>
      </c>
      <c r="E3778" t="str">
        <f>IFERROR(LOOKUP(Sheet4!G5592,Sheet3!A:A,Sheet3!C:C),"")</f>
        <v/>
      </c>
      <c r="G3778" t="str">
        <f>IFERROR(LOOKUP(Sheet4!G5592,Sheet2!A:A,Sheet2!B:B),"")</f>
        <v/>
      </c>
    </row>
    <row r="3779" spans="1:7">
      <c r="A3779">
        <f>IFERROR(Sheet4!A5593,"")</f>
        <v>0</v>
      </c>
      <c r="B3779">
        <f>IFERROR(Sheet4!B5593,"")</f>
        <v>0</v>
      </c>
      <c r="C3779">
        <f>IFERROR(Sheet4!C6026,"")</f>
        <v>0</v>
      </c>
      <c r="E3779" t="str">
        <f>IFERROR(LOOKUP(Sheet4!G5593,Sheet3!A:A,Sheet3!C:C),"")</f>
        <v/>
      </c>
      <c r="G3779" t="str">
        <f>IFERROR(LOOKUP(Sheet4!G5593,Sheet2!A:A,Sheet2!B:B),"")</f>
        <v/>
      </c>
    </row>
    <row r="3780" spans="1:7">
      <c r="A3780">
        <f>IFERROR(Sheet4!A5594,"")</f>
        <v>0</v>
      </c>
      <c r="B3780">
        <f>IFERROR(Sheet4!B5594,"")</f>
        <v>0</v>
      </c>
      <c r="C3780">
        <f>IFERROR(Sheet4!C6027,"")</f>
        <v>0</v>
      </c>
      <c r="E3780" t="str">
        <f>IFERROR(LOOKUP(Sheet4!G5594,Sheet3!A:A,Sheet3!C:C),"")</f>
        <v/>
      </c>
      <c r="G3780" t="str">
        <f>IFERROR(LOOKUP(Sheet4!G5594,Sheet2!A:A,Sheet2!B:B),"")</f>
        <v/>
      </c>
    </row>
    <row r="3781" spans="1:7">
      <c r="A3781">
        <f>IFERROR(Sheet4!A5595,"")</f>
        <v>0</v>
      </c>
      <c r="B3781">
        <f>IFERROR(Sheet4!B5595,"")</f>
        <v>0</v>
      </c>
      <c r="C3781">
        <f>IFERROR(Sheet4!C6028,"")</f>
        <v>0</v>
      </c>
      <c r="E3781" t="str">
        <f>IFERROR(LOOKUP(Sheet4!G5595,Sheet3!A:A,Sheet3!C:C),"")</f>
        <v/>
      </c>
      <c r="G3781" t="str">
        <f>IFERROR(LOOKUP(Sheet4!G5595,Sheet2!A:A,Sheet2!B:B),"")</f>
        <v/>
      </c>
    </row>
    <row r="3782" spans="1:7">
      <c r="A3782">
        <f>IFERROR(Sheet4!A5596,"")</f>
        <v>0</v>
      </c>
      <c r="B3782">
        <f>IFERROR(Sheet4!B5596,"")</f>
        <v>0</v>
      </c>
      <c r="C3782">
        <f>IFERROR(Sheet4!C6029,"")</f>
        <v>0</v>
      </c>
      <c r="E3782" t="str">
        <f>IFERROR(LOOKUP(Sheet4!G5596,Sheet3!A:A,Sheet3!C:C),"")</f>
        <v/>
      </c>
      <c r="G3782" t="str">
        <f>IFERROR(LOOKUP(Sheet4!G5596,Sheet2!A:A,Sheet2!B:B),"")</f>
        <v/>
      </c>
    </row>
    <row r="3783" spans="1:7">
      <c r="A3783">
        <f>IFERROR(Sheet4!A5597,"")</f>
        <v>0</v>
      </c>
      <c r="B3783">
        <f>IFERROR(Sheet4!B5597,"")</f>
        <v>0</v>
      </c>
      <c r="C3783">
        <f>IFERROR(Sheet4!C6030,"")</f>
        <v>0</v>
      </c>
      <c r="E3783" t="str">
        <f>IFERROR(LOOKUP(Sheet4!G5597,Sheet3!A:A,Sheet3!C:C),"")</f>
        <v/>
      </c>
      <c r="G3783" t="str">
        <f>IFERROR(LOOKUP(Sheet4!G5597,Sheet2!A:A,Sheet2!B:B),"")</f>
        <v/>
      </c>
    </row>
    <row r="3784" spans="1:7">
      <c r="A3784">
        <f>IFERROR(Sheet4!A5598,"")</f>
        <v>0</v>
      </c>
      <c r="B3784">
        <f>IFERROR(Sheet4!B5598,"")</f>
        <v>0</v>
      </c>
      <c r="C3784">
        <f>IFERROR(Sheet4!C6031,"")</f>
        <v>0</v>
      </c>
      <c r="E3784" t="str">
        <f>IFERROR(LOOKUP(Sheet4!G5598,Sheet3!A:A,Sheet3!C:C),"")</f>
        <v/>
      </c>
      <c r="G3784" t="str">
        <f>IFERROR(LOOKUP(Sheet4!G5598,Sheet2!A:A,Sheet2!B:B),"")</f>
        <v/>
      </c>
    </row>
    <row r="3785" spans="1:7">
      <c r="A3785">
        <f>IFERROR(Sheet4!A5599,"")</f>
        <v>0</v>
      </c>
      <c r="B3785">
        <f>IFERROR(Sheet4!B5599,"")</f>
        <v>0</v>
      </c>
      <c r="C3785">
        <f>IFERROR(Sheet4!C6032,"")</f>
        <v>0</v>
      </c>
      <c r="E3785" t="str">
        <f>IFERROR(LOOKUP(Sheet4!G5599,Sheet3!A:A,Sheet3!C:C),"")</f>
        <v/>
      </c>
      <c r="G3785" t="str">
        <f>IFERROR(LOOKUP(Sheet4!G5599,Sheet2!A:A,Sheet2!B:B),"")</f>
        <v/>
      </c>
    </row>
    <row r="3786" spans="1:7">
      <c r="A3786">
        <f>IFERROR(Sheet4!A5600,"")</f>
        <v>0</v>
      </c>
      <c r="B3786">
        <f>IFERROR(Sheet4!B5600,"")</f>
        <v>0</v>
      </c>
      <c r="C3786">
        <f>IFERROR(Sheet4!C6033,"")</f>
        <v>0</v>
      </c>
      <c r="E3786" t="str">
        <f>IFERROR(LOOKUP(Sheet4!G5600,Sheet3!A:A,Sheet3!C:C),"")</f>
        <v/>
      </c>
      <c r="G3786" t="str">
        <f>IFERROR(LOOKUP(Sheet4!G5600,Sheet2!A:A,Sheet2!B:B),"")</f>
        <v/>
      </c>
    </row>
    <row r="3787" spans="1:7">
      <c r="A3787">
        <f>IFERROR(Sheet4!A5601,"")</f>
        <v>0</v>
      </c>
      <c r="B3787">
        <f>IFERROR(Sheet4!B5601,"")</f>
        <v>0</v>
      </c>
      <c r="C3787">
        <f>IFERROR(Sheet4!C6034,"")</f>
        <v>0</v>
      </c>
      <c r="E3787" t="str">
        <f>IFERROR(LOOKUP(Sheet4!G5601,Sheet3!A:A,Sheet3!C:C),"")</f>
        <v/>
      </c>
      <c r="G3787" t="str">
        <f>IFERROR(LOOKUP(Sheet4!G5601,Sheet2!A:A,Sheet2!B:B),"")</f>
        <v/>
      </c>
    </row>
    <row r="3788" spans="1:7">
      <c r="A3788">
        <f>IFERROR(Sheet4!A5602,"")</f>
        <v>0</v>
      </c>
      <c r="B3788">
        <f>IFERROR(Sheet4!B5602,"")</f>
        <v>0</v>
      </c>
      <c r="C3788">
        <f>IFERROR(Sheet4!C6035,"")</f>
        <v>0</v>
      </c>
      <c r="E3788" t="str">
        <f>IFERROR(LOOKUP(Sheet4!G5602,Sheet3!A:A,Sheet3!C:C),"")</f>
        <v/>
      </c>
      <c r="G3788" t="str">
        <f>IFERROR(LOOKUP(Sheet4!G5602,Sheet2!A:A,Sheet2!B:B),"")</f>
        <v/>
      </c>
    </row>
    <row r="3789" spans="1:7">
      <c r="A3789">
        <f>IFERROR(Sheet4!A5603,"")</f>
        <v>0</v>
      </c>
      <c r="B3789">
        <f>IFERROR(Sheet4!B5603,"")</f>
        <v>0</v>
      </c>
      <c r="C3789">
        <f>IFERROR(Sheet4!C6036,"")</f>
        <v>0</v>
      </c>
      <c r="E3789" t="str">
        <f>IFERROR(LOOKUP(Sheet4!G5603,Sheet3!A:A,Sheet3!C:C),"")</f>
        <v/>
      </c>
      <c r="G3789" t="str">
        <f>IFERROR(LOOKUP(Sheet4!G5603,Sheet2!A:A,Sheet2!B:B),"")</f>
        <v/>
      </c>
    </row>
    <row r="3790" spans="1:7">
      <c r="A3790">
        <f>IFERROR(Sheet4!A5604,"")</f>
        <v>0</v>
      </c>
      <c r="B3790">
        <f>IFERROR(Sheet4!B5604,"")</f>
        <v>0</v>
      </c>
      <c r="C3790">
        <f>IFERROR(Sheet4!C6037,"")</f>
        <v>0</v>
      </c>
      <c r="E3790" t="str">
        <f>IFERROR(LOOKUP(Sheet4!G5604,Sheet3!A:A,Sheet3!C:C),"")</f>
        <v/>
      </c>
      <c r="G3790" t="str">
        <f>IFERROR(LOOKUP(Sheet4!G5604,Sheet2!A:A,Sheet2!B:B),"")</f>
        <v/>
      </c>
    </row>
    <row r="3791" spans="1:7">
      <c r="A3791">
        <f>IFERROR(Sheet4!A5605,"")</f>
        <v>0</v>
      </c>
      <c r="B3791">
        <f>IFERROR(Sheet4!B5605,"")</f>
        <v>0</v>
      </c>
      <c r="C3791">
        <f>IFERROR(Sheet4!C6038,"")</f>
        <v>0</v>
      </c>
      <c r="E3791" t="str">
        <f>IFERROR(LOOKUP(Sheet4!G5605,Sheet3!A:A,Sheet3!C:C),"")</f>
        <v/>
      </c>
      <c r="G3791" t="str">
        <f>IFERROR(LOOKUP(Sheet4!G5605,Sheet2!A:A,Sheet2!B:B),"")</f>
        <v/>
      </c>
    </row>
    <row r="3792" spans="1:7">
      <c r="A3792">
        <f>IFERROR(Sheet4!A5606,"")</f>
        <v>0</v>
      </c>
      <c r="B3792">
        <f>IFERROR(Sheet4!B5606,"")</f>
        <v>0</v>
      </c>
      <c r="C3792">
        <f>IFERROR(Sheet4!C6039,"")</f>
        <v>0</v>
      </c>
      <c r="E3792" t="str">
        <f>IFERROR(LOOKUP(Sheet4!G5606,Sheet3!A:A,Sheet3!C:C),"")</f>
        <v/>
      </c>
      <c r="G3792" t="str">
        <f>IFERROR(LOOKUP(Sheet4!G5606,Sheet2!A:A,Sheet2!B:B),"")</f>
        <v/>
      </c>
    </row>
    <row r="3793" spans="1:7">
      <c r="A3793">
        <f>IFERROR(Sheet4!A5607,"")</f>
        <v>0</v>
      </c>
      <c r="B3793">
        <f>IFERROR(Sheet4!B5607,"")</f>
        <v>0</v>
      </c>
      <c r="C3793">
        <f>IFERROR(Sheet4!C6040,"")</f>
        <v>0</v>
      </c>
      <c r="E3793" t="str">
        <f>IFERROR(LOOKUP(Sheet4!G5607,Sheet3!A:A,Sheet3!C:C),"")</f>
        <v/>
      </c>
      <c r="G3793" t="str">
        <f>IFERROR(LOOKUP(Sheet4!G5607,Sheet2!A:A,Sheet2!B:B),"")</f>
        <v/>
      </c>
    </row>
    <row r="3794" spans="1:7">
      <c r="A3794">
        <f>IFERROR(Sheet4!A5608,"")</f>
        <v>0</v>
      </c>
      <c r="B3794">
        <f>IFERROR(Sheet4!B5608,"")</f>
        <v>0</v>
      </c>
      <c r="C3794">
        <f>IFERROR(Sheet4!C6041,"")</f>
        <v>0</v>
      </c>
      <c r="E3794" t="str">
        <f>IFERROR(LOOKUP(Sheet4!G5608,Sheet3!A:A,Sheet3!C:C),"")</f>
        <v/>
      </c>
      <c r="G3794" t="str">
        <f>IFERROR(LOOKUP(Sheet4!G5608,Sheet2!A:A,Sheet2!B:B),"")</f>
        <v/>
      </c>
    </row>
    <row r="3795" spans="1:7">
      <c r="A3795">
        <f>IFERROR(Sheet4!A5609,"")</f>
        <v>0</v>
      </c>
      <c r="B3795">
        <f>IFERROR(Sheet4!B5609,"")</f>
        <v>0</v>
      </c>
      <c r="C3795">
        <f>IFERROR(Sheet4!C6042,"")</f>
        <v>0</v>
      </c>
      <c r="E3795" t="str">
        <f>IFERROR(LOOKUP(Sheet4!G5609,Sheet3!A:A,Sheet3!C:C),"")</f>
        <v/>
      </c>
      <c r="G3795" t="str">
        <f>IFERROR(LOOKUP(Sheet4!G5609,Sheet2!A:A,Sheet2!B:B),"")</f>
        <v/>
      </c>
    </row>
    <row r="3796" spans="1:7">
      <c r="A3796">
        <f>IFERROR(Sheet4!A5610,"")</f>
        <v>0</v>
      </c>
      <c r="B3796">
        <f>IFERROR(Sheet4!B5610,"")</f>
        <v>0</v>
      </c>
      <c r="C3796">
        <f>IFERROR(Sheet4!C6043,"")</f>
        <v>0</v>
      </c>
      <c r="E3796" t="str">
        <f>IFERROR(LOOKUP(Sheet4!G5610,Sheet3!A:A,Sheet3!C:C),"")</f>
        <v/>
      </c>
      <c r="G3796" t="str">
        <f>IFERROR(LOOKUP(Sheet4!G5610,Sheet2!A:A,Sheet2!B:B),"")</f>
        <v/>
      </c>
    </row>
    <row r="3797" spans="1:7">
      <c r="A3797">
        <f>IFERROR(Sheet4!A5611,"")</f>
        <v>0</v>
      </c>
      <c r="B3797">
        <f>IFERROR(Sheet4!B5611,"")</f>
        <v>0</v>
      </c>
      <c r="C3797">
        <f>IFERROR(Sheet4!C6044,"")</f>
        <v>0</v>
      </c>
      <c r="E3797" t="str">
        <f>IFERROR(LOOKUP(Sheet4!G5611,Sheet3!A:A,Sheet3!C:C),"")</f>
        <v/>
      </c>
      <c r="G3797" t="str">
        <f>IFERROR(LOOKUP(Sheet4!G5611,Sheet2!A:A,Sheet2!B:B),"")</f>
        <v/>
      </c>
    </row>
    <row r="3798" spans="1:7">
      <c r="A3798">
        <f>IFERROR(Sheet4!A5612,"")</f>
        <v>0</v>
      </c>
      <c r="B3798">
        <f>IFERROR(Sheet4!B5612,"")</f>
        <v>0</v>
      </c>
      <c r="C3798">
        <f>IFERROR(Sheet4!C6045,"")</f>
        <v>0</v>
      </c>
      <c r="E3798" t="str">
        <f>IFERROR(LOOKUP(Sheet4!G5612,Sheet3!A:A,Sheet3!C:C),"")</f>
        <v/>
      </c>
      <c r="G3798" t="str">
        <f>IFERROR(LOOKUP(Sheet4!G5612,Sheet2!A:A,Sheet2!B:B),"")</f>
        <v/>
      </c>
    </row>
    <row r="3799" spans="1:7">
      <c r="A3799">
        <f>IFERROR(Sheet4!A5613,"")</f>
        <v>0</v>
      </c>
      <c r="B3799">
        <f>IFERROR(Sheet4!B5613,"")</f>
        <v>0</v>
      </c>
      <c r="C3799">
        <f>IFERROR(Sheet4!C6046,"")</f>
        <v>0</v>
      </c>
      <c r="E3799" t="str">
        <f>IFERROR(LOOKUP(Sheet4!G5613,Sheet3!A:A,Sheet3!C:C),"")</f>
        <v/>
      </c>
      <c r="G3799" t="str">
        <f>IFERROR(LOOKUP(Sheet4!G5613,Sheet2!A:A,Sheet2!B:B),"")</f>
        <v/>
      </c>
    </row>
    <row r="3800" spans="1:7">
      <c r="A3800">
        <f>IFERROR(Sheet4!A5614,"")</f>
        <v>0</v>
      </c>
      <c r="B3800">
        <f>IFERROR(Sheet4!B5614,"")</f>
        <v>0</v>
      </c>
      <c r="C3800">
        <f>IFERROR(Sheet4!C6047,"")</f>
        <v>0</v>
      </c>
      <c r="E3800" t="str">
        <f>IFERROR(LOOKUP(Sheet4!G5614,Sheet3!A:A,Sheet3!C:C),"")</f>
        <v/>
      </c>
      <c r="G3800" t="str">
        <f>IFERROR(LOOKUP(Sheet4!G5614,Sheet2!A:A,Sheet2!B:B),"")</f>
        <v/>
      </c>
    </row>
    <row r="3801" spans="1:7">
      <c r="A3801">
        <f>IFERROR(Sheet4!A5615,"")</f>
        <v>0</v>
      </c>
      <c r="B3801">
        <f>IFERROR(Sheet4!B5615,"")</f>
        <v>0</v>
      </c>
      <c r="C3801">
        <f>IFERROR(Sheet4!C6048,"")</f>
        <v>0</v>
      </c>
      <c r="E3801" t="str">
        <f>IFERROR(LOOKUP(Sheet4!G5615,Sheet3!A:A,Sheet3!C:C),"")</f>
        <v/>
      </c>
      <c r="G3801" t="str">
        <f>IFERROR(LOOKUP(Sheet4!G5615,Sheet2!A:A,Sheet2!B:B),"")</f>
        <v/>
      </c>
    </row>
    <row r="3802" spans="1:7">
      <c r="A3802">
        <f>IFERROR(Sheet4!A5616,"")</f>
        <v>0</v>
      </c>
      <c r="B3802">
        <f>IFERROR(Sheet4!B5616,"")</f>
        <v>0</v>
      </c>
      <c r="C3802">
        <f>IFERROR(Sheet4!C6049,"")</f>
        <v>0</v>
      </c>
      <c r="E3802" t="str">
        <f>IFERROR(LOOKUP(Sheet4!G5616,Sheet3!A:A,Sheet3!C:C),"")</f>
        <v/>
      </c>
      <c r="G3802" t="str">
        <f>IFERROR(LOOKUP(Sheet4!G5616,Sheet2!A:A,Sheet2!B:B),"")</f>
        <v/>
      </c>
    </row>
    <row r="3803" spans="1:7">
      <c r="A3803">
        <f>IFERROR(Sheet4!A5617,"")</f>
        <v>0</v>
      </c>
      <c r="B3803">
        <f>IFERROR(Sheet4!B5617,"")</f>
        <v>0</v>
      </c>
      <c r="C3803">
        <f>IFERROR(Sheet4!C6050,"")</f>
        <v>0</v>
      </c>
      <c r="E3803" t="str">
        <f>IFERROR(LOOKUP(Sheet4!G5617,Sheet3!A:A,Sheet3!C:C),"")</f>
        <v/>
      </c>
      <c r="G3803" t="str">
        <f>IFERROR(LOOKUP(Sheet4!G5617,Sheet2!A:A,Sheet2!B:B),"")</f>
        <v/>
      </c>
    </row>
    <row r="3804" spans="1:7">
      <c r="A3804">
        <f>IFERROR(Sheet4!A5618,"")</f>
        <v>0</v>
      </c>
      <c r="B3804">
        <f>IFERROR(Sheet4!B5618,"")</f>
        <v>0</v>
      </c>
      <c r="C3804">
        <f>IFERROR(Sheet4!C6051,"")</f>
        <v>0</v>
      </c>
      <c r="E3804" t="str">
        <f>IFERROR(LOOKUP(Sheet4!G5618,Sheet3!A:A,Sheet3!C:C),"")</f>
        <v/>
      </c>
      <c r="G3804" t="str">
        <f>IFERROR(LOOKUP(Sheet4!G5618,Sheet2!A:A,Sheet2!B:B),"")</f>
        <v/>
      </c>
    </row>
    <row r="3805" spans="1:7">
      <c r="A3805">
        <f>IFERROR(Sheet4!A5619,"")</f>
        <v>0</v>
      </c>
      <c r="B3805">
        <f>IFERROR(Sheet4!B5619,"")</f>
        <v>0</v>
      </c>
      <c r="C3805">
        <f>IFERROR(Sheet4!C6052,"")</f>
        <v>0</v>
      </c>
      <c r="E3805" t="str">
        <f>IFERROR(LOOKUP(Sheet4!G5619,Sheet3!A:A,Sheet3!C:C),"")</f>
        <v/>
      </c>
      <c r="G3805" t="str">
        <f>IFERROR(LOOKUP(Sheet4!G5619,Sheet2!A:A,Sheet2!B:B),"")</f>
        <v/>
      </c>
    </row>
    <row r="3806" spans="1:7">
      <c r="A3806">
        <f>IFERROR(Sheet4!A5620,"")</f>
        <v>0</v>
      </c>
      <c r="B3806">
        <f>IFERROR(Sheet4!B5620,"")</f>
        <v>0</v>
      </c>
      <c r="C3806">
        <f>IFERROR(Sheet4!C6053,"")</f>
        <v>0</v>
      </c>
      <c r="E3806" t="str">
        <f>IFERROR(LOOKUP(Sheet4!G5620,Sheet3!A:A,Sheet3!C:C),"")</f>
        <v/>
      </c>
      <c r="G3806" t="str">
        <f>IFERROR(LOOKUP(Sheet4!G5620,Sheet2!A:A,Sheet2!B:B),"")</f>
        <v/>
      </c>
    </row>
    <row r="3807" spans="1:7">
      <c r="A3807">
        <f>IFERROR(Sheet4!A5621,"")</f>
        <v>0</v>
      </c>
      <c r="B3807">
        <f>IFERROR(Sheet4!B5621,"")</f>
        <v>0</v>
      </c>
      <c r="C3807">
        <f>IFERROR(Sheet4!C6054,"")</f>
        <v>0</v>
      </c>
      <c r="E3807" t="str">
        <f>IFERROR(LOOKUP(Sheet4!G5621,Sheet3!A:A,Sheet3!C:C),"")</f>
        <v/>
      </c>
      <c r="G3807" t="str">
        <f>IFERROR(LOOKUP(Sheet4!G5621,Sheet2!A:A,Sheet2!B:B),"")</f>
        <v/>
      </c>
    </row>
    <row r="3808" spans="1:7">
      <c r="A3808">
        <f>IFERROR(Sheet4!A5622,"")</f>
        <v>0</v>
      </c>
      <c r="B3808">
        <f>IFERROR(Sheet4!B5622,"")</f>
        <v>0</v>
      </c>
      <c r="C3808">
        <f>IFERROR(Sheet4!C6055,"")</f>
        <v>0</v>
      </c>
      <c r="E3808" t="str">
        <f>IFERROR(LOOKUP(Sheet4!G5622,Sheet3!A:A,Sheet3!C:C),"")</f>
        <v/>
      </c>
      <c r="G3808" t="str">
        <f>IFERROR(LOOKUP(Sheet4!G5622,Sheet2!A:A,Sheet2!B:B),"")</f>
        <v/>
      </c>
    </row>
    <row r="3809" spans="1:7">
      <c r="A3809">
        <f>IFERROR(Sheet4!A5623,"")</f>
        <v>0</v>
      </c>
      <c r="B3809">
        <f>IFERROR(Sheet4!B5623,"")</f>
        <v>0</v>
      </c>
      <c r="C3809">
        <f>IFERROR(Sheet4!C6056,"")</f>
        <v>0</v>
      </c>
      <c r="E3809" t="str">
        <f>IFERROR(LOOKUP(Sheet4!G5623,Sheet3!A:A,Sheet3!C:C),"")</f>
        <v/>
      </c>
      <c r="G3809" t="str">
        <f>IFERROR(LOOKUP(Sheet4!G5623,Sheet2!A:A,Sheet2!B:B),"")</f>
        <v/>
      </c>
    </row>
    <row r="3810" spans="1:7">
      <c r="A3810">
        <f>IFERROR(Sheet4!A5624,"")</f>
        <v>0</v>
      </c>
      <c r="B3810">
        <f>IFERROR(Sheet4!B5624,"")</f>
        <v>0</v>
      </c>
      <c r="C3810">
        <f>IFERROR(Sheet4!C6057,"")</f>
        <v>0</v>
      </c>
      <c r="E3810" t="str">
        <f>IFERROR(LOOKUP(Sheet4!G5624,Sheet3!A:A,Sheet3!C:C),"")</f>
        <v/>
      </c>
      <c r="G3810" t="str">
        <f>IFERROR(LOOKUP(Sheet4!G5624,Sheet2!A:A,Sheet2!B:B),"")</f>
        <v/>
      </c>
    </row>
    <row r="3811" spans="1:7">
      <c r="A3811">
        <f>IFERROR(Sheet4!A5625,"")</f>
        <v>0</v>
      </c>
      <c r="B3811">
        <f>IFERROR(Sheet4!B5625,"")</f>
        <v>0</v>
      </c>
      <c r="C3811">
        <f>IFERROR(Sheet4!C6058,"")</f>
        <v>0</v>
      </c>
      <c r="E3811" t="str">
        <f>IFERROR(LOOKUP(Sheet4!G5625,Sheet3!A:A,Sheet3!C:C),"")</f>
        <v/>
      </c>
      <c r="G3811" t="str">
        <f>IFERROR(LOOKUP(Sheet4!G5625,Sheet2!A:A,Sheet2!B:B),"")</f>
        <v/>
      </c>
    </row>
    <row r="3812" spans="1:7">
      <c r="A3812">
        <f>IFERROR(Sheet4!A5626,"")</f>
        <v>0</v>
      </c>
      <c r="B3812">
        <f>IFERROR(Sheet4!B5626,"")</f>
        <v>0</v>
      </c>
      <c r="C3812">
        <f>IFERROR(Sheet4!C6059,"")</f>
        <v>0</v>
      </c>
      <c r="E3812" t="str">
        <f>IFERROR(LOOKUP(Sheet4!G5626,Sheet3!A:A,Sheet3!C:C),"")</f>
        <v/>
      </c>
      <c r="G3812" t="str">
        <f>IFERROR(LOOKUP(Sheet4!G5626,Sheet2!A:A,Sheet2!B:B),"")</f>
        <v/>
      </c>
    </row>
    <row r="3813" spans="1:7">
      <c r="A3813">
        <f>IFERROR(Sheet4!A5627,"")</f>
        <v>0</v>
      </c>
      <c r="B3813">
        <f>IFERROR(Sheet4!B5627,"")</f>
        <v>0</v>
      </c>
      <c r="C3813">
        <f>IFERROR(Sheet4!C6060,"")</f>
        <v>0</v>
      </c>
      <c r="E3813" t="str">
        <f>IFERROR(LOOKUP(Sheet4!G5627,Sheet3!A:A,Sheet3!C:C),"")</f>
        <v/>
      </c>
      <c r="G3813" t="str">
        <f>IFERROR(LOOKUP(Sheet4!G5627,Sheet2!A:A,Sheet2!B:B),"")</f>
        <v/>
      </c>
    </row>
    <row r="3814" spans="1:7">
      <c r="A3814">
        <f>IFERROR(Sheet4!A5628,"")</f>
        <v>0</v>
      </c>
      <c r="B3814">
        <f>IFERROR(Sheet4!B5628,"")</f>
        <v>0</v>
      </c>
      <c r="C3814">
        <f>IFERROR(Sheet4!C6061,"")</f>
        <v>0</v>
      </c>
      <c r="E3814" t="str">
        <f>IFERROR(LOOKUP(Sheet4!G5628,Sheet3!A:A,Sheet3!C:C),"")</f>
        <v/>
      </c>
      <c r="G3814" t="str">
        <f>IFERROR(LOOKUP(Sheet4!G5628,Sheet2!A:A,Sheet2!B:B),"")</f>
        <v/>
      </c>
    </row>
    <row r="3815" spans="1:7">
      <c r="A3815">
        <f>IFERROR(Sheet4!A5629,"")</f>
        <v>0</v>
      </c>
      <c r="B3815">
        <f>IFERROR(Sheet4!B5629,"")</f>
        <v>0</v>
      </c>
      <c r="C3815">
        <f>IFERROR(Sheet4!C6062,"")</f>
        <v>0</v>
      </c>
      <c r="E3815" t="str">
        <f>IFERROR(LOOKUP(Sheet4!G5629,Sheet3!A:A,Sheet3!C:C),"")</f>
        <v/>
      </c>
      <c r="G3815" t="str">
        <f>IFERROR(LOOKUP(Sheet4!G5629,Sheet2!A:A,Sheet2!B:B),"")</f>
        <v/>
      </c>
    </row>
    <row r="3816" spans="1:7">
      <c r="A3816">
        <f>IFERROR(Sheet4!A5630,"")</f>
        <v>0</v>
      </c>
      <c r="B3816">
        <f>IFERROR(Sheet4!B5630,"")</f>
        <v>0</v>
      </c>
      <c r="C3816">
        <f>IFERROR(Sheet4!C6063,"")</f>
        <v>0</v>
      </c>
      <c r="E3816" t="str">
        <f>IFERROR(LOOKUP(Sheet4!G5630,Sheet3!A:A,Sheet3!C:C),"")</f>
        <v/>
      </c>
      <c r="G3816" t="str">
        <f>IFERROR(LOOKUP(Sheet4!G5630,Sheet2!A:A,Sheet2!B:B),"")</f>
        <v/>
      </c>
    </row>
    <row r="3817" spans="1:7">
      <c r="A3817">
        <f>IFERROR(Sheet4!A5631,"")</f>
        <v>0</v>
      </c>
      <c r="B3817">
        <f>IFERROR(Sheet4!B5631,"")</f>
        <v>0</v>
      </c>
      <c r="C3817">
        <f>IFERROR(Sheet4!C6064,"")</f>
        <v>0</v>
      </c>
      <c r="E3817" t="str">
        <f>IFERROR(LOOKUP(Sheet4!G5631,Sheet3!A:A,Sheet3!C:C),"")</f>
        <v/>
      </c>
      <c r="G3817" t="str">
        <f>IFERROR(LOOKUP(Sheet4!G5631,Sheet2!A:A,Sheet2!B:B),"")</f>
        <v/>
      </c>
    </row>
    <row r="3818" spans="1:7">
      <c r="A3818">
        <f>IFERROR(Sheet4!A5632,"")</f>
        <v>0</v>
      </c>
      <c r="B3818">
        <f>IFERROR(Sheet4!B5632,"")</f>
        <v>0</v>
      </c>
      <c r="C3818">
        <f>IFERROR(Sheet4!C6065,"")</f>
        <v>0</v>
      </c>
      <c r="E3818" t="str">
        <f>IFERROR(LOOKUP(Sheet4!G5632,Sheet3!A:A,Sheet3!C:C),"")</f>
        <v/>
      </c>
      <c r="G3818" t="str">
        <f>IFERROR(LOOKUP(Sheet4!G5632,Sheet2!A:A,Sheet2!B:B),"")</f>
        <v/>
      </c>
    </row>
    <row r="3819" spans="1:7">
      <c r="A3819">
        <f>IFERROR(Sheet4!A5633,"")</f>
        <v>0</v>
      </c>
      <c r="B3819">
        <f>IFERROR(Sheet4!B5633,"")</f>
        <v>0</v>
      </c>
      <c r="C3819">
        <f>IFERROR(Sheet4!C6066,"")</f>
        <v>0</v>
      </c>
      <c r="E3819" t="str">
        <f>IFERROR(LOOKUP(Sheet4!G5633,Sheet3!A:A,Sheet3!C:C),"")</f>
        <v/>
      </c>
      <c r="G3819" t="str">
        <f>IFERROR(LOOKUP(Sheet4!G5633,Sheet2!A:A,Sheet2!B:B),"")</f>
        <v/>
      </c>
    </row>
    <row r="3820" spans="1:7">
      <c r="A3820">
        <f>IFERROR(Sheet4!A5634,"")</f>
        <v>0</v>
      </c>
      <c r="B3820">
        <f>IFERROR(Sheet4!B5634,"")</f>
        <v>0</v>
      </c>
      <c r="C3820">
        <f>IFERROR(Sheet4!C6067,"")</f>
        <v>0</v>
      </c>
      <c r="E3820" t="str">
        <f>IFERROR(LOOKUP(Sheet4!G5634,Sheet3!A:A,Sheet3!C:C),"")</f>
        <v/>
      </c>
      <c r="G3820" t="str">
        <f>IFERROR(LOOKUP(Sheet4!G5634,Sheet2!A:A,Sheet2!B:B),"")</f>
        <v/>
      </c>
    </row>
    <row r="3821" spans="1:7">
      <c r="A3821">
        <f>IFERROR(Sheet4!A5635,"")</f>
        <v>0</v>
      </c>
      <c r="B3821">
        <f>IFERROR(Sheet4!B5635,"")</f>
        <v>0</v>
      </c>
      <c r="C3821">
        <f>IFERROR(Sheet4!C6068,"")</f>
        <v>0</v>
      </c>
      <c r="E3821" t="str">
        <f>IFERROR(LOOKUP(Sheet4!G5635,Sheet3!A:A,Sheet3!C:C),"")</f>
        <v/>
      </c>
      <c r="G3821" t="str">
        <f>IFERROR(LOOKUP(Sheet4!G5635,Sheet2!A:A,Sheet2!B:B),"")</f>
        <v/>
      </c>
    </row>
    <row r="3822" spans="1:7">
      <c r="A3822">
        <f>IFERROR(Sheet4!A5636,"")</f>
        <v>0</v>
      </c>
      <c r="B3822">
        <f>IFERROR(Sheet4!B5636,"")</f>
        <v>0</v>
      </c>
      <c r="C3822">
        <f>IFERROR(Sheet4!C6069,"")</f>
        <v>0</v>
      </c>
      <c r="E3822" t="str">
        <f>IFERROR(LOOKUP(Sheet4!G5636,Sheet3!A:A,Sheet3!C:C),"")</f>
        <v/>
      </c>
      <c r="G3822" t="str">
        <f>IFERROR(LOOKUP(Sheet4!G5636,Sheet2!A:A,Sheet2!B:B),"")</f>
        <v/>
      </c>
    </row>
    <row r="3823" spans="1:7">
      <c r="A3823">
        <f>IFERROR(Sheet4!A5637,"")</f>
        <v>0</v>
      </c>
      <c r="B3823">
        <f>IFERROR(Sheet4!B5637,"")</f>
        <v>0</v>
      </c>
      <c r="C3823">
        <f>IFERROR(Sheet4!C6070,"")</f>
        <v>0</v>
      </c>
      <c r="E3823" t="str">
        <f>IFERROR(LOOKUP(Sheet4!G5637,Sheet3!A:A,Sheet3!C:C),"")</f>
        <v/>
      </c>
      <c r="G3823" t="str">
        <f>IFERROR(LOOKUP(Sheet4!G5637,Sheet2!A:A,Sheet2!B:B),"")</f>
        <v/>
      </c>
    </row>
    <row r="3824" spans="1:7">
      <c r="A3824">
        <f>IFERROR(Sheet4!A5638,"")</f>
        <v>0</v>
      </c>
      <c r="B3824">
        <f>IFERROR(Sheet4!B5638,"")</f>
        <v>0</v>
      </c>
      <c r="C3824">
        <f>IFERROR(Sheet4!C6071,"")</f>
        <v>0</v>
      </c>
      <c r="E3824" t="str">
        <f>IFERROR(LOOKUP(Sheet4!G5638,Sheet3!A:A,Sheet3!C:C),"")</f>
        <v/>
      </c>
      <c r="G3824" t="str">
        <f>IFERROR(LOOKUP(Sheet4!G5638,Sheet2!A:A,Sheet2!B:B),"")</f>
        <v/>
      </c>
    </row>
    <row r="3825" spans="1:7">
      <c r="A3825">
        <f>IFERROR(Sheet4!A5639,"")</f>
        <v>0</v>
      </c>
      <c r="B3825">
        <f>IFERROR(Sheet4!B5639,"")</f>
        <v>0</v>
      </c>
      <c r="C3825">
        <f>IFERROR(Sheet4!C6072,"")</f>
        <v>0</v>
      </c>
      <c r="E3825" t="str">
        <f>IFERROR(LOOKUP(Sheet4!G5639,Sheet3!A:A,Sheet3!C:C),"")</f>
        <v/>
      </c>
      <c r="G3825" t="str">
        <f>IFERROR(LOOKUP(Sheet4!G5639,Sheet2!A:A,Sheet2!B:B),"")</f>
        <v/>
      </c>
    </row>
    <row r="3826" spans="1:7">
      <c r="A3826">
        <f>IFERROR(Sheet4!A5640,"")</f>
        <v>0</v>
      </c>
      <c r="B3826">
        <f>IFERROR(Sheet4!B5640,"")</f>
        <v>0</v>
      </c>
      <c r="C3826">
        <f>IFERROR(Sheet4!C6073,"")</f>
        <v>0</v>
      </c>
      <c r="E3826" t="str">
        <f>IFERROR(LOOKUP(Sheet4!G5640,Sheet3!A:A,Sheet3!C:C),"")</f>
        <v/>
      </c>
      <c r="G3826" t="str">
        <f>IFERROR(LOOKUP(Sheet4!G5640,Sheet2!A:A,Sheet2!B:B),"")</f>
        <v/>
      </c>
    </row>
    <row r="3827" spans="1:7">
      <c r="A3827">
        <f>IFERROR(Sheet4!A5641,"")</f>
        <v>0</v>
      </c>
      <c r="B3827">
        <f>IFERROR(Sheet4!B5641,"")</f>
        <v>0</v>
      </c>
      <c r="C3827">
        <f>IFERROR(Sheet4!C6074,"")</f>
        <v>0</v>
      </c>
      <c r="E3827" t="str">
        <f>IFERROR(LOOKUP(Sheet4!G5641,Sheet3!A:A,Sheet3!C:C),"")</f>
        <v/>
      </c>
      <c r="G3827" t="str">
        <f>IFERROR(LOOKUP(Sheet4!G5641,Sheet2!A:A,Sheet2!B:B),"")</f>
        <v/>
      </c>
    </row>
    <row r="3828" spans="1:7">
      <c r="A3828">
        <f>IFERROR(Sheet4!A5642,"")</f>
        <v>0</v>
      </c>
      <c r="B3828">
        <f>IFERROR(Sheet4!B5642,"")</f>
        <v>0</v>
      </c>
      <c r="C3828">
        <f>IFERROR(Sheet4!C6075,"")</f>
        <v>0</v>
      </c>
      <c r="E3828" t="str">
        <f>IFERROR(LOOKUP(Sheet4!G5642,Sheet3!A:A,Sheet3!C:C),"")</f>
        <v/>
      </c>
      <c r="G3828" t="str">
        <f>IFERROR(LOOKUP(Sheet4!G5642,Sheet2!A:A,Sheet2!B:B),"")</f>
        <v/>
      </c>
    </row>
    <row r="3829" spans="1:7">
      <c r="A3829">
        <f>IFERROR(Sheet4!A5643,"")</f>
        <v>0</v>
      </c>
      <c r="B3829">
        <f>IFERROR(Sheet4!B5643,"")</f>
        <v>0</v>
      </c>
      <c r="C3829">
        <f>IFERROR(Sheet4!C6076,"")</f>
        <v>0</v>
      </c>
      <c r="E3829" t="str">
        <f>IFERROR(LOOKUP(Sheet4!G5643,Sheet3!A:A,Sheet3!C:C),"")</f>
        <v/>
      </c>
      <c r="G3829" t="str">
        <f>IFERROR(LOOKUP(Sheet4!G5643,Sheet2!A:A,Sheet2!B:B),"")</f>
        <v/>
      </c>
    </row>
    <row r="3830" spans="1:7">
      <c r="A3830">
        <f>IFERROR(Sheet4!A5644,"")</f>
        <v>0</v>
      </c>
      <c r="B3830">
        <f>IFERROR(Sheet4!B5644,"")</f>
        <v>0</v>
      </c>
      <c r="C3830">
        <f>IFERROR(Sheet4!C6077,"")</f>
        <v>0</v>
      </c>
      <c r="E3830" t="str">
        <f>IFERROR(LOOKUP(Sheet4!G5644,Sheet3!A:A,Sheet3!C:C),"")</f>
        <v/>
      </c>
      <c r="G3830" t="str">
        <f>IFERROR(LOOKUP(Sheet4!G5644,Sheet2!A:A,Sheet2!B:B),"")</f>
        <v/>
      </c>
    </row>
    <row r="3831" spans="1:7">
      <c r="A3831">
        <f>IFERROR(Sheet4!A5645,"")</f>
        <v>0</v>
      </c>
      <c r="B3831">
        <f>IFERROR(Sheet4!B5645,"")</f>
        <v>0</v>
      </c>
      <c r="C3831">
        <f>IFERROR(Sheet4!C6078,"")</f>
        <v>0</v>
      </c>
      <c r="E3831" t="str">
        <f>IFERROR(LOOKUP(Sheet4!G5645,Sheet3!A:A,Sheet3!C:C),"")</f>
        <v/>
      </c>
      <c r="G3831" t="str">
        <f>IFERROR(LOOKUP(Sheet4!G5645,Sheet2!A:A,Sheet2!B:B),"")</f>
        <v/>
      </c>
    </row>
    <row r="3832" spans="1:7">
      <c r="A3832">
        <f>IFERROR(Sheet4!A5646,"")</f>
        <v>0</v>
      </c>
      <c r="B3832">
        <f>IFERROR(Sheet4!B5646,"")</f>
        <v>0</v>
      </c>
      <c r="C3832">
        <f>IFERROR(Sheet4!C6079,"")</f>
        <v>0</v>
      </c>
      <c r="E3832" t="str">
        <f>IFERROR(LOOKUP(Sheet4!G5646,Sheet3!A:A,Sheet3!C:C),"")</f>
        <v/>
      </c>
      <c r="G3832" t="str">
        <f>IFERROR(LOOKUP(Sheet4!G5646,Sheet2!A:A,Sheet2!B:B),"")</f>
        <v/>
      </c>
    </row>
    <row r="3833" spans="1:7">
      <c r="A3833">
        <f>IFERROR(Sheet4!A5647,"")</f>
        <v>0</v>
      </c>
      <c r="B3833">
        <f>IFERROR(Sheet4!B5647,"")</f>
        <v>0</v>
      </c>
      <c r="C3833">
        <f>IFERROR(Sheet4!C6080,"")</f>
        <v>0</v>
      </c>
      <c r="E3833" t="str">
        <f>IFERROR(LOOKUP(Sheet4!G5647,Sheet3!A:A,Sheet3!C:C),"")</f>
        <v/>
      </c>
      <c r="G3833" t="str">
        <f>IFERROR(LOOKUP(Sheet4!G5647,Sheet2!A:A,Sheet2!B:B),"")</f>
        <v/>
      </c>
    </row>
    <row r="3834" spans="1:7">
      <c r="A3834">
        <f>IFERROR(Sheet4!A5648,"")</f>
        <v>0</v>
      </c>
      <c r="B3834">
        <f>IFERROR(Sheet4!B5648,"")</f>
        <v>0</v>
      </c>
      <c r="C3834">
        <f>IFERROR(Sheet4!C6081,"")</f>
        <v>0</v>
      </c>
      <c r="E3834" t="str">
        <f>IFERROR(LOOKUP(Sheet4!G5648,Sheet3!A:A,Sheet3!C:C),"")</f>
        <v/>
      </c>
      <c r="G3834" t="str">
        <f>IFERROR(LOOKUP(Sheet4!G5648,Sheet2!A:A,Sheet2!B:B),"")</f>
        <v/>
      </c>
    </row>
    <row r="3835" spans="1:7">
      <c r="A3835">
        <f>IFERROR(Sheet4!A5649,"")</f>
        <v>0</v>
      </c>
      <c r="B3835">
        <f>IFERROR(Sheet4!B5649,"")</f>
        <v>0</v>
      </c>
      <c r="C3835">
        <f>IFERROR(Sheet4!C6082,"")</f>
        <v>0</v>
      </c>
      <c r="E3835" t="str">
        <f>IFERROR(LOOKUP(Sheet4!G5649,Sheet3!A:A,Sheet3!C:C),"")</f>
        <v/>
      </c>
      <c r="G3835" t="str">
        <f>IFERROR(LOOKUP(Sheet4!G5649,Sheet2!A:A,Sheet2!B:B),"")</f>
        <v/>
      </c>
    </row>
    <row r="3836" spans="1:7">
      <c r="A3836">
        <f>IFERROR(Sheet4!A5650,"")</f>
        <v>0</v>
      </c>
      <c r="B3836">
        <f>IFERROR(Sheet4!B5650,"")</f>
        <v>0</v>
      </c>
      <c r="C3836">
        <f>IFERROR(Sheet4!C6083,"")</f>
        <v>0</v>
      </c>
      <c r="E3836" t="str">
        <f>IFERROR(LOOKUP(Sheet4!G5650,Sheet3!A:A,Sheet3!C:C),"")</f>
        <v/>
      </c>
      <c r="G3836" t="str">
        <f>IFERROR(LOOKUP(Sheet4!G5650,Sheet2!A:A,Sheet2!B:B),"")</f>
        <v/>
      </c>
    </row>
    <row r="3837" spans="1:7">
      <c r="A3837">
        <f>IFERROR(Sheet4!A5651,"")</f>
        <v>0</v>
      </c>
      <c r="B3837">
        <f>IFERROR(Sheet4!B5651,"")</f>
        <v>0</v>
      </c>
      <c r="C3837">
        <f>IFERROR(Sheet4!C6084,"")</f>
        <v>0</v>
      </c>
      <c r="E3837" t="str">
        <f>IFERROR(LOOKUP(Sheet4!G5651,Sheet3!A:A,Sheet3!C:C),"")</f>
        <v/>
      </c>
      <c r="G3837" t="str">
        <f>IFERROR(LOOKUP(Sheet4!G5651,Sheet2!A:A,Sheet2!B:B),"")</f>
        <v/>
      </c>
    </row>
    <row r="3838" spans="1:7">
      <c r="A3838">
        <f>IFERROR(Sheet4!A5652,"")</f>
        <v>0</v>
      </c>
      <c r="B3838">
        <f>IFERROR(Sheet4!B5652,"")</f>
        <v>0</v>
      </c>
      <c r="C3838">
        <f>IFERROR(Sheet4!C6085,"")</f>
        <v>0</v>
      </c>
      <c r="E3838" t="str">
        <f>IFERROR(LOOKUP(Sheet4!G5652,Sheet3!A:A,Sheet3!C:C),"")</f>
        <v/>
      </c>
      <c r="G3838" t="str">
        <f>IFERROR(LOOKUP(Sheet4!G5652,Sheet2!A:A,Sheet2!B:B),"")</f>
        <v/>
      </c>
    </row>
    <row r="3839" spans="1:7">
      <c r="A3839">
        <f>IFERROR(Sheet4!A5653,"")</f>
        <v>0</v>
      </c>
      <c r="B3839">
        <f>IFERROR(Sheet4!B5653,"")</f>
        <v>0</v>
      </c>
      <c r="C3839">
        <f>IFERROR(Sheet4!C6086,"")</f>
        <v>0</v>
      </c>
      <c r="E3839" t="str">
        <f>IFERROR(LOOKUP(Sheet4!G5653,Sheet3!A:A,Sheet3!C:C),"")</f>
        <v/>
      </c>
      <c r="G3839" t="str">
        <f>IFERROR(LOOKUP(Sheet4!G5653,Sheet2!A:A,Sheet2!B:B),"")</f>
        <v/>
      </c>
    </row>
    <row r="3840" spans="1:7">
      <c r="A3840">
        <f>IFERROR(Sheet4!A5654,"")</f>
        <v>0</v>
      </c>
      <c r="B3840">
        <f>IFERROR(Sheet4!B5654,"")</f>
        <v>0</v>
      </c>
      <c r="C3840">
        <f>IFERROR(Sheet4!C6087,"")</f>
        <v>0</v>
      </c>
      <c r="E3840" t="str">
        <f>IFERROR(LOOKUP(Sheet4!G5654,Sheet3!A:A,Sheet3!C:C),"")</f>
        <v/>
      </c>
      <c r="G3840" t="str">
        <f>IFERROR(LOOKUP(Sheet4!G5654,Sheet2!A:A,Sheet2!B:B),"")</f>
        <v/>
      </c>
    </row>
    <row r="3841" spans="1:7">
      <c r="A3841">
        <f>IFERROR(Sheet4!A5655,"")</f>
        <v>0</v>
      </c>
      <c r="B3841">
        <f>IFERROR(Sheet4!B5655,"")</f>
        <v>0</v>
      </c>
      <c r="C3841">
        <f>IFERROR(Sheet4!C6088,"")</f>
        <v>0</v>
      </c>
      <c r="E3841" t="str">
        <f>IFERROR(LOOKUP(Sheet4!G5655,Sheet3!A:A,Sheet3!C:C),"")</f>
        <v/>
      </c>
      <c r="G3841" t="str">
        <f>IFERROR(LOOKUP(Sheet4!G5655,Sheet2!A:A,Sheet2!B:B),"")</f>
        <v/>
      </c>
    </row>
    <row r="3842" spans="1:7">
      <c r="A3842">
        <f>IFERROR(Sheet4!A5656,"")</f>
        <v>0</v>
      </c>
      <c r="B3842">
        <f>IFERROR(Sheet4!B5656,"")</f>
        <v>0</v>
      </c>
      <c r="C3842">
        <f>IFERROR(Sheet4!C6089,"")</f>
        <v>0</v>
      </c>
      <c r="E3842" t="str">
        <f>IFERROR(LOOKUP(Sheet4!G5656,Sheet3!A:A,Sheet3!C:C),"")</f>
        <v/>
      </c>
      <c r="G3842" t="str">
        <f>IFERROR(LOOKUP(Sheet4!G5656,Sheet2!A:A,Sheet2!B:B),"")</f>
        <v/>
      </c>
    </row>
    <row r="3843" spans="1:7">
      <c r="A3843">
        <f>IFERROR(Sheet4!A5657,"")</f>
        <v>0</v>
      </c>
      <c r="B3843">
        <f>IFERROR(Sheet4!B5657,"")</f>
        <v>0</v>
      </c>
      <c r="C3843">
        <f>IFERROR(Sheet4!C6090,"")</f>
        <v>0</v>
      </c>
      <c r="E3843" t="str">
        <f>IFERROR(LOOKUP(Sheet4!G5657,Sheet3!A:A,Sheet3!C:C),"")</f>
        <v/>
      </c>
      <c r="G3843" t="str">
        <f>IFERROR(LOOKUP(Sheet4!G5657,Sheet2!A:A,Sheet2!B:B),"")</f>
        <v/>
      </c>
    </row>
    <row r="3844" spans="1:7">
      <c r="A3844">
        <f>IFERROR(Sheet4!A5658,"")</f>
        <v>0</v>
      </c>
      <c r="B3844">
        <f>IFERROR(Sheet4!B5658,"")</f>
        <v>0</v>
      </c>
      <c r="C3844">
        <f>IFERROR(Sheet4!C6091,"")</f>
        <v>0</v>
      </c>
      <c r="E3844" t="str">
        <f>IFERROR(LOOKUP(Sheet4!G5658,Sheet3!A:A,Sheet3!C:C),"")</f>
        <v/>
      </c>
      <c r="G3844" t="str">
        <f>IFERROR(LOOKUP(Sheet4!G5658,Sheet2!A:A,Sheet2!B:B),"")</f>
        <v/>
      </c>
    </row>
    <row r="3845" spans="1:7">
      <c r="A3845">
        <f>IFERROR(Sheet4!A5659,"")</f>
        <v>0</v>
      </c>
      <c r="B3845">
        <f>IFERROR(Sheet4!B5659,"")</f>
        <v>0</v>
      </c>
      <c r="C3845">
        <f>IFERROR(Sheet4!C6092,"")</f>
        <v>0</v>
      </c>
      <c r="E3845" t="str">
        <f>IFERROR(LOOKUP(Sheet4!G5659,Sheet3!A:A,Sheet3!C:C),"")</f>
        <v/>
      </c>
      <c r="G3845" t="str">
        <f>IFERROR(LOOKUP(Sheet4!G5659,Sheet2!A:A,Sheet2!B:B),"")</f>
        <v/>
      </c>
    </row>
    <row r="3846" spans="1:7">
      <c r="A3846">
        <f>IFERROR(Sheet4!A5660,"")</f>
        <v>0</v>
      </c>
      <c r="B3846">
        <f>IFERROR(Sheet4!B5660,"")</f>
        <v>0</v>
      </c>
      <c r="C3846">
        <f>IFERROR(Sheet4!C6093,"")</f>
        <v>0</v>
      </c>
      <c r="E3846" t="str">
        <f>IFERROR(LOOKUP(Sheet4!G5660,Sheet3!A:A,Sheet3!C:C),"")</f>
        <v/>
      </c>
      <c r="G3846" t="str">
        <f>IFERROR(LOOKUP(Sheet4!G5660,Sheet2!A:A,Sheet2!B:B),"")</f>
        <v/>
      </c>
    </row>
    <row r="3847" spans="1:7">
      <c r="A3847">
        <f>IFERROR(Sheet4!A5661,"")</f>
        <v>0</v>
      </c>
      <c r="B3847">
        <f>IFERROR(Sheet4!B5661,"")</f>
        <v>0</v>
      </c>
      <c r="C3847">
        <f>IFERROR(Sheet4!C6094,"")</f>
        <v>0</v>
      </c>
      <c r="E3847" t="str">
        <f>IFERROR(LOOKUP(Sheet4!G5661,Sheet3!A:A,Sheet3!C:C),"")</f>
        <v/>
      </c>
      <c r="G3847" t="str">
        <f>IFERROR(LOOKUP(Sheet4!G5661,Sheet2!A:A,Sheet2!B:B),"")</f>
        <v/>
      </c>
    </row>
    <row r="3848" spans="1:7">
      <c r="A3848">
        <f>IFERROR(Sheet4!A5662,"")</f>
        <v>0</v>
      </c>
      <c r="B3848">
        <f>IFERROR(Sheet4!B5662,"")</f>
        <v>0</v>
      </c>
      <c r="C3848">
        <f>IFERROR(Sheet4!C6095,"")</f>
        <v>0</v>
      </c>
      <c r="E3848" t="str">
        <f>IFERROR(LOOKUP(Sheet4!G5662,Sheet3!A:A,Sheet3!C:C),"")</f>
        <v/>
      </c>
      <c r="G3848" t="str">
        <f>IFERROR(LOOKUP(Sheet4!G5662,Sheet2!A:A,Sheet2!B:B),"")</f>
        <v/>
      </c>
    </row>
    <row r="3849" spans="1:7">
      <c r="A3849">
        <f>IFERROR(Sheet4!A5663,"")</f>
        <v>0</v>
      </c>
      <c r="B3849">
        <f>IFERROR(Sheet4!B5663,"")</f>
        <v>0</v>
      </c>
      <c r="C3849">
        <f>IFERROR(Sheet4!C6096,"")</f>
        <v>0</v>
      </c>
      <c r="E3849" t="str">
        <f>IFERROR(LOOKUP(Sheet4!G5663,Sheet3!A:A,Sheet3!C:C),"")</f>
        <v/>
      </c>
      <c r="G3849" t="str">
        <f>IFERROR(LOOKUP(Sheet4!G5663,Sheet2!A:A,Sheet2!B:B),"")</f>
        <v/>
      </c>
    </row>
    <row r="3850" spans="1:7">
      <c r="A3850">
        <f>IFERROR(Sheet4!A5664,"")</f>
        <v>0</v>
      </c>
      <c r="B3850">
        <f>IFERROR(Sheet4!B5664,"")</f>
        <v>0</v>
      </c>
      <c r="C3850">
        <f>IFERROR(Sheet4!C6097,"")</f>
        <v>0</v>
      </c>
      <c r="E3850" t="str">
        <f>IFERROR(LOOKUP(Sheet4!G5664,Sheet3!A:A,Sheet3!C:C),"")</f>
        <v/>
      </c>
      <c r="G3850" t="str">
        <f>IFERROR(LOOKUP(Sheet4!G5664,Sheet2!A:A,Sheet2!B:B),"")</f>
        <v/>
      </c>
    </row>
    <row r="3851" spans="1:7">
      <c r="A3851">
        <f>IFERROR(Sheet4!A5665,"")</f>
        <v>0</v>
      </c>
      <c r="B3851">
        <f>IFERROR(Sheet4!B5665,"")</f>
        <v>0</v>
      </c>
      <c r="C3851">
        <f>IFERROR(Sheet4!C6098,"")</f>
        <v>0</v>
      </c>
      <c r="E3851" t="str">
        <f>IFERROR(LOOKUP(Sheet4!G5665,Sheet3!A:A,Sheet3!C:C),"")</f>
        <v/>
      </c>
      <c r="G3851" t="str">
        <f>IFERROR(LOOKUP(Sheet4!G5665,Sheet2!A:A,Sheet2!B:B),"")</f>
        <v/>
      </c>
    </row>
    <row r="3852" spans="1:7">
      <c r="A3852">
        <f>IFERROR(Sheet4!A5666,"")</f>
        <v>0</v>
      </c>
      <c r="B3852">
        <f>IFERROR(Sheet4!B5666,"")</f>
        <v>0</v>
      </c>
      <c r="C3852">
        <f>IFERROR(Sheet4!C6099,"")</f>
        <v>0</v>
      </c>
      <c r="E3852" t="str">
        <f>IFERROR(LOOKUP(Sheet4!G5666,Sheet3!A:A,Sheet3!C:C),"")</f>
        <v/>
      </c>
      <c r="G3852" t="str">
        <f>IFERROR(LOOKUP(Sheet4!G5666,Sheet2!A:A,Sheet2!B:B),"")</f>
        <v/>
      </c>
    </row>
    <row r="3853" spans="1:7">
      <c r="A3853">
        <f>IFERROR(Sheet4!A5667,"")</f>
        <v>0</v>
      </c>
      <c r="B3853">
        <f>IFERROR(Sheet4!B5667,"")</f>
        <v>0</v>
      </c>
      <c r="C3853">
        <f>IFERROR(Sheet4!C6100,"")</f>
        <v>0</v>
      </c>
      <c r="E3853" t="str">
        <f>IFERROR(LOOKUP(Sheet4!G5667,Sheet3!A:A,Sheet3!C:C),"")</f>
        <v/>
      </c>
      <c r="G3853" t="str">
        <f>IFERROR(LOOKUP(Sheet4!G5667,Sheet2!A:A,Sheet2!B:B),"")</f>
        <v/>
      </c>
    </row>
    <row r="3854" spans="1:7">
      <c r="A3854">
        <f>IFERROR(Sheet4!A5668,"")</f>
        <v>0</v>
      </c>
      <c r="B3854">
        <f>IFERROR(Sheet4!B5668,"")</f>
        <v>0</v>
      </c>
      <c r="C3854">
        <f>IFERROR(Sheet4!C6101,"")</f>
        <v>0</v>
      </c>
      <c r="E3854" t="str">
        <f>IFERROR(LOOKUP(Sheet4!G5668,Sheet3!A:A,Sheet3!C:C),"")</f>
        <v/>
      </c>
      <c r="G3854" t="str">
        <f>IFERROR(LOOKUP(Sheet4!G5668,Sheet2!A:A,Sheet2!B:B),"")</f>
        <v/>
      </c>
    </row>
    <row r="3855" spans="1:7">
      <c r="A3855">
        <f>IFERROR(Sheet4!A5669,"")</f>
        <v>0</v>
      </c>
      <c r="B3855">
        <f>IFERROR(Sheet4!B5669,"")</f>
        <v>0</v>
      </c>
      <c r="C3855">
        <f>IFERROR(Sheet4!C6102,"")</f>
        <v>0</v>
      </c>
      <c r="E3855" t="str">
        <f>IFERROR(LOOKUP(Sheet4!G5669,Sheet3!A:A,Sheet3!C:C),"")</f>
        <v/>
      </c>
      <c r="G3855" t="str">
        <f>IFERROR(LOOKUP(Sheet4!G5669,Sheet2!A:A,Sheet2!B:B),"")</f>
        <v/>
      </c>
    </row>
    <row r="3856" spans="1:7">
      <c r="A3856">
        <f>IFERROR(Sheet4!A5670,"")</f>
        <v>0</v>
      </c>
      <c r="B3856">
        <f>IFERROR(Sheet4!B5670,"")</f>
        <v>0</v>
      </c>
      <c r="C3856">
        <f>IFERROR(Sheet4!C6103,"")</f>
        <v>0</v>
      </c>
      <c r="E3856" t="str">
        <f>IFERROR(LOOKUP(Sheet4!G5670,Sheet3!A:A,Sheet3!C:C),"")</f>
        <v/>
      </c>
      <c r="G3856" t="str">
        <f>IFERROR(LOOKUP(Sheet4!G5670,Sheet2!A:A,Sheet2!B:B),"")</f>
        <v/>
      </c>
    </row>
    <row r="3857" spans="1:7">
      <c r="A3857">
        <f>IFERROR(Sheet4!A5671,"")</f>
        <v>0</v>
      </c>
      <c r="B3857">
        <f>IFERROR(Sheet4!B5671,"")</f>
        <v>0</v>
      </c>
      <c r="C3857">
        <f>IFERROR(Sheet4!C6104,"")</f>
        <v>0</v>
      </c>
      <c r="E3857" t="str">
        <f>IFERROR(LOOKUP(Sheet4!G5671,Sheet3!A:A,Sheet3!C:C),"")</f>
        <v/>
      </c>
      <c r="G3857" t="str">
        <f>IFERROR(LOOKUP(Sheet4!G5671,Sheet2!A:A,Sheet2!B:B),"")</f>
        <v/>
      </c>
    </row>
    <row r="3858" spans="1:7">
      <c r="A3858">
        <f>IFERROR(Sheet4!A5672,"")</f>
        <v>0</v>
      </c>
      <c r="B3858">
        <f>IFERROR(Sheet4!B5672,"")</f>
        <v>0</v>
      </c>
      <c r="C3858">
        <f>IFERROR(Sheet4!C6105,"")</f>
        <v>0</v>
      </c>
      <c r="E3858" t="str">
        <f>IFERROR(LOOKUP(Sheet4!G5672,Sheet3!A:A,Sheet3!C:C),"")</f>
        <v/>
      </c>
      <c r="G3858" t="str">
        <f>IFERROR(LOOKUP(Sheet4!G5672,Sheet2!A:A,Sheet2!B:B),"")</f>
        <v/>
      </c>
    </row>
    <row r="3859" spans="1:7">
      <c r="A3859">
        <f>IFERROR(Sheet4!A5673,"")</f>
        <v>0</v>
      </c>
      <c r="B3859">
        <f>IFERROR(Sheet4!B5673,"")</f>
        <v>0</v>
      </c>
      <c r="C3859">
        <f>IFERROR(Sheet4!C6106,"")</f>
        <v>0</v>
      </c>
      <c r="E3859" t="str">
        <f>IFERROR(LOOKUP(Sheet4!G5673,Sheet3!A:A,Sheet3!C:C),"")</f>
        <v/>
      </c>
      <c r="G3859" t="str">
        <f>IFERROR(LOOKUP(Sheet4!G5673,Sheet2!A:A,Sheet2!B:B),"")</f>
        <v/>
      </c>
    </row>
    <row r="3860" spans="1:7">
      <c r="A3860">
        <f>IFERROR(Sheet4!A5674,"")</f>
        <v>0</v>
      </c>
      <c r="B3860">
        <f>IFERROR(Sheet4!B5674,"")</f>
        <v>0</v>
      </c>
      <c r="C3860">
        <f>IFERROR(Sheet4!C6107,"")</f>
        <v>0</v>
      </c>
      <c r="E3860" t="str">
        <f>IFERROR(LOOKUP(Sheet4!G5674,Sheet3!A:A,Sheet3!C:C),"")</f>
        <v/>
      </c>
      <c r="G3860" t="str">
        <f>IFERROR(LOOKUP(Sheet4!G5674,Sheet2!A:A,Sheet2!B:B),"")</f>
        <v/>
      </c>
    </row>
    <row r="3861" spans="1:7">
      <c r="A3861">
        <f>IFERROR(Sheet4!A5675,"")</f>
        <v>0</v>
      </c>
      <c r="B3861">
        <f>IFERROR(Sheet4!B5675,"")</f>
        <v>0</v>
      </c>
      <c r="C3861">
        <f>IFERROR(Sheet4!C6108,"")</f>
        <v>0</v>
      </c>
      <c r="E3861" t="str">
        <f>IFERROR(LOOKUP(Sheet4!G5675,Sheet3!A:A,Sheet3!C:C),"")</f>
        <v/>
      </c>
      <c r="G3861" t="str">
        <f>IFERROR(LOOKUP(Sheet4!G5675,Sheet2!A:A,Sheet2!B:B),"")</f>
        <v/>
      </c>
    </row>
    <row r="3862" spans="1:7">
      <c r="A3862">
        <f>IFERROR(Sheet4!A5676,"")</f>
        <v>0</v>
      </c>
      <c r="B3862">
        <f>IFERROR(Sheet4!B5676,"")</f>
        <v>0</v>
      </c>
      <c r="C3862">
        <f>IFERROR(Sheet4!C6109,"")</f>
        <v>0</v>
      </c>
      <c r="E3862" t="str">
        <f>IFERROR(LOOKUP(Sheet4!G5676,Sheet3!A:A,Sheet3!C:C),"")</f>
        <v/>
      </c>
      <c r="G3862" t="str">
        <f>IFERROR(LOOKUP(Sheet4!G5676,Sheet2!A:A,Sheet2!B:B),"")</f>
        <v/>
      </c>
    </row>
    <row r="3863" spans="1:7">
      <c r="A3863">
        <f>IFERROR(Sheet4!A5677,"")</f>
        <v>0</v>
      </c>
      <c r="B3863">
        <f>IFERROR(Sheet4!B5677,"")</f>
        <v>0</v>
      </c>
      <c r="C3863">
        <f>IFERROR(Sheet4!C6110,"")</f>
        <v>0</v>
      </c>
      <c r="E3863" t="str">
        <f>IFERROR(LOOKUP(Sheet4!G5677,Sheet3!A:A,Sheet3!C:C),"")</f>
        <v/>
      </c>
      <c r="G3863" t="str">
        <f>IFERROR(LOOKUP(Sheet4!G5677,Sheet2!A:A,Sheet2!B:B),"")</f>
        <v/>
      </c>
    </row>
    <row r="3864" spans="1:7">
      <c r="A3864">
        <f>IFERROR(Sheet4!A5678,"")</f>
        <v>0</v>
      </c>
      <c r="B3864">
        <f>IFERROR(Sheet4!B5678,"")</f>
        <v>0</v>
      </c>
      <c r="C3864">
        <f>IFERROR(Sheet4!C6111,"")</f>
        <v>0</v>
      </c>
      <c r="E3864" t="str">
        <f>IFERROR(LOOKUP(Sheet4!G5678,Sheet3!A:A,Sheet3!C:C),"")</f>
        <v/>
      </c>
      <c r="G3864" t="str">
        <f>IFERROR(LOOKUP(Sheet4!G5678,Sheet2!A:A,Sheet2!B:B),"")</f>
        <v/>
      </c>
    </row>
    <row r="3865" spans="1:7">
      <c r="A3865">
        <f>IFERROR(Sheet4!A5679,"")</f>
        <v>0</v>
      </c>
      <c r="B3865">
        <f>IFERROR(Sheet4!B5679,"")</f>
        <v>0</v>
      </c>
      <c r="C3865">
        <f>IFERROR(Sheet4!C6112,"")</f>
        <v>0</v>
      </c>
      <c r="E3865" t="str">
        <f>IFERROR(LOOKUP(Sheet4!G5679,Sheet3!A:A,Sheet3!C:C),"")</f>
        <v/>
      </c>
      <c r="G3865" t="str">
        <f>IFERROR(LOOKUP(Sheet4!G5679,Sheet2!A:A,Sheet2!B:B),"")</f>
        <v/>
      </c>
    </row>
    <row r="3866" spans="1:7">
      <c r="A3866">
        <f>IFERROR(Sheet4!A5680,"")</f>
        <v>0</v>
      </c>
      <c r="B3866">
        <f>IFERROR(Sheet4!B5680,"")</f>
        <v>0</v>
      </c>
      <c r="C3866">
        <f>IFERROR(Sheet4!C6113,"")</f>
        <v>0</v>
      </c>
      <c r="E3866" t="str">
        <f>IFERROR(LOOKUP(Sheet4!G5680,Sheet3!A:A,Sheet3!C:C),"")</f>
        <v/>
      </c>
      <c r="G3866" t="str">
        <f>IFERROR(LOOKUP(Sheet4!G5680,Sheet2!A:A,Sheet2!B:B),"")</f>
        <v/>
      </c>
    </row>
    <row r="3867" spans="1:7">
      <c r="A3867">
        <f>IFERROR(Sheet4!A5681,"")</f>
        <v>0</v>
      </c>
      <c r="B3867">
        <f>IFERROR(Sheet4!B5681,"")</f>
        <v>0</v>
      </c>
      <c r="C3867">
        <f>IFERROR(Sheet4!C6114,"")</f>
        <v>0</v>
      </c>
      <c r="E3867" t="str">
        <f>IFERROR(LOOKUP(Sheet4!G5681,Sheet3!A:A,Sheet3!C:C),"")</f>
        <v/>
      </c>
      <c r="G3867" t="str">
        <f>IFERROR(LOOKUP(Sheet4!G5681,Sheet2!A:A,Sheet2!B:B),"")</f>
        <v/>
      </c>
    </row>
    <row r="3868" spans="1:7">
      <c r="A3868">
        <f>IFERROR(Sheet4!A5682,"")</f>
        <v>0</v>
      </c>
      <c r="B3868">
        <f>IFERROR(Sheet4!B5682,"")</f>
        <v>0</v>
      </c>
      <c r="C3868">
        <f>IFERROR(Sheet4!C6115,"")</f>
        <v>0</v>
      </c>
      <c r="E3868" t="str">
        <f>IFERROR(LOOKUP(Sheet4!G5682,Sheet3!A:A,Sheet3!C:C),"")</f>
        <v/>
      </c>
      <c r="G3868" t="str">
        <f>IFERROR(LOOKUP(Sheet4!G5682,Sheet2!A:A,Sheet2!B:B),"")</f>
        <v/>
      </c>
    </row>
    <row r="3869" spans="1:7">
      <c r="A3869">
        <f>IFERROR(Sheet4!A5683,"")</f>
        <v>0</v>
      </c>
      <c r="B3869">
        <f>IFERROR(Sheet4!B5683,"")</f>
        <v>0</v>
      </c>
      <c r="C3869">
        <f>IFERROR(Sheet4!C6116,"")</f>
        <v>0</v>
      </c>
      <c r="E3869" t="str">
        <f>IFERROR(LOOKUP(Sheet4!G5683,Sheet3!A:A,Sheet3!C:C),"")</f>
        <v/>
      </c>
      <c r="G3869" t="str">
        <f>IFERROR(LOOKUP(Sheet4!G5683,Sheet2!A:A,Sheet2!B:B),"")</f>
        <v/>
      </c>
    </row>
    <row r="3870" spans="1:7">
      <c r="A3870">
        <f>IFERROR(Sheet4!A5684,"")</f>
        <v>0</v>
      </c>
      <c r="B3870">
        <f>IFERROR(Sheet4!B5684,"")</f>
        <v>0</v>
      </c>
      <c r="C3870">
        <f>IFERROR(Sheet4!C6117,"")</f>
        <v>0</v>
      </c>
      <c r="E3870" t="str">
        <f>IFERROR(LOOKUP(Sheet4!G5684,Sheet3!A:A,Sheet3!C:C),"")</f>
        <v/>
      </c>
      <c r="G3870" t="str">
        <f>IFERROR(LOOKUP(Sheet4!G5684,Sheet2!A:A,Sheet2!B:B),"")</f>
        <v/>
      </c>
    </row>
    <row r="3871" spans="1:7">
      <c r="A3871">
        <f>IFERROR(Sheet4!A5685,"")</f>
        <v>0</v>
      </c>
      <c r="B3871">
        <f>IFERROR(Sheet4!B5685,"")</f>
        <v>0</v>
      </c>
      <c r="C3871">
        <f>IFERROR(Sheet4!C6118,"")</f>
        <v>0</v>
      </c>
      <c r="E3871" t="str">
        <f>IFERROR(LOOKUP(Sheet4!G5685,Sheet3!A:A,Sheet3!C:C),"")</f>
        <v/>
      </c>
      <c r="G3871" t="str">
        <f>IFERROR(LOOKUP(Sheet4!G5685,Sheet2!A:A,Sheet2!B:B),"")</f>
        <v/>
      </c>
    </row>
    <row r="3872" spans="1:7">
      <c r="A3872">
        <f>IFERROR(Sheet4!A5686,"")</f>
        <v>0</v>
      </c>
      <c r="B3872">
        <f>IFERROR(Sheet4!B5686,"")</f>
        <v>0</v>
      </c>
      <c r="C3872">
        <f>IFERROR(Sheet4!C6119,"")</f>
        <v>0</v>
      </c>
      <c r="E3872" t="str">
        <f>IFERROR(LOOKUP(Sheet4!G5686,Sheet3!A:A,Sheet3!C:C),"")</f>
        <v/>
      </c>
      <c r="G3872" t="str">
        <f>IFERROR(LOOKUP(Sheet4!G5686,Sheet2!A:A,Sheet2!B:B),"")</f>
        <v/>
      </c>
    </row>
    <row r="3873" spans="1:7">
      <c r="A3873">
        <f>IFERROR(Sheet4!A5687,"")</f>
        <v>0</v>
      </c>
      <c r="B3873">
        <f>IFERROR(Sheet4!B5687,"")</f>
        <v>0</v>
      </c>
      <c r="C3873">
        <f>IFERROR(Sheet4!C6120,"")</f>
        <v>0</v>
      </c>
      <c r="E3873" t="str">
        <f>IFERROR(LOOKUP(Sheet4!G5687,Sheet3!A:A,Sheet3!C:C),"")</f>
        <v/>
      </c>
      <c r="G3873" t="str">
        <f>IFERROR(LOOKUP(Sheet4!G5687,Sheet2!A:A,Sheet2!B:B),"")</f>
        <v/>
      </c>
    </row>
    <row r="3874" spans="1:7">
      <c r="A3874">
        <f>IFERROR(Sheet4!A5688,"")</f>
        <v>0</v>
      </c>
      <c r="B3874">
        <f>IFERROR(Sheet4!B5688,"")</f>
        <v>0</v>
      </c>
      <c r="C3874">
        <f>IFERROR(Sheet4!C6121,"")</f>
        <v>0</v>
      </c>
      <c r="E3874" t="str">
        <f>IFERROR(LOOKUP(Sheet4!G5688,Sheet3!A:A,Sheet3!C:C),"")</f>
        <v/>
      </c>
      <c r="G3874" t="str">
        <f>IFERROR(LOOKUP(Sheet4!G5688,Sheet2!A:A,Sheet2!B:B),"")</f>
        <v/>
      </c>
    </row>
    <row r="3875" spans="1:7">
      <c r="A3875">
        <f>IFERROR(Sheet4!A5689,"")</f>
        <v>0</v>
      </c>
      <c r="B3875">
        <f>IFERROR(Sheet4!B5689,"")</f>
        <v>0</v>
      </c>
      <c r="C3875">
        <f>IFERROR(Sheet4!C6122,"")</f>
        <v>0</v>
      </c>
      <c r="E3875" t="str">
        <f>IFERROR(LOOKUP(Sheet4!G5689,Sheet3!A:A,Sheet3!C:C),"")</f>
        <v/>
      </c>
      <c r="G3875" t="str">
        <f>IFERROR(LOOKUP(Sheet4!G5689,Sheet2!A:A,Sheet2!B:B),"")</f>
        <v/>
      </c>
    </row>
    <row r="3876" spans="1:7">
      <c r="A3876">
        <f>IFERROR(Sheet4!A5690,"")</f>
        <v>0</v>
      </c>
      <c r="B3876">
        <f>IFERROR(Sheet4!B5690,"")</f>
        <v>0</v>
      </c>
      <c r="C3876">
        <f>IFERROR(Sheet4!C6123,"")</f>
        <v>0</v>
      </c>
      <c r="E3876" t="str">
        <f>IFERROR(LOOKUP(Sheet4!G5690,Sheet3!A:A,Sheet3!C:C),"")</f>
        <v/>
      </c>
      <c r="G3876" t="str">
        <f>IFERROR(LOOKUP(Sheet4!G5690,Sheet2!A:A,Sheet2!B:B),"")</f>
        <v/>
      </c>
    </row>
    <row r="3877" spans="1:7">
      <c r="A3877">
        <f>IFERROR(Sheet4!A5691,"")</f>
        <v>0</v>
      </c>
      <c r="B3877">
        <f>IFERROR(Sheet4!B5691,"")</f>
        <v>0</v>
      </c>
      <c r="C3877">
        <f>IFERROR(Sheet4!C6124,"")</f>
        <v>0</v>
      </c>
      <c r="E3877" t="str">
        <f>IFERROR(LOOKUP(Sheet4!G5691,Sheet3!A:A,Sheet3!C:C),"")</f>
        <v/>
      </c>
      <c r="G3877" t="str">
        <f>IFERROR(LOOKUP(Sheet4!G5691,Sheet2!A:A,Sheet2!B:B),"")</f>
        <v/>
      </c>
    </row>
    <row r="3878" spans="1:7">
      <c r="A3878">
        <f>IFERROR(Sheet4!A5692,"")</f>
        <v>0</v>
      </c>
      <c r="B3878">
        <f>IFERROR(Sheet4!B5692,"")</f>
        <v>0</v>
      </c>
      <c r="C3878">
        <f>IFERROR(Sheet4!C6125,"")</f>
        <v>0</v>
      </c>
      <c r="E3878" t="str">
        <f>IFERROR(LOOKUP(Sheet4!G5692,Sheet3!A:A,Sheet3!C:C),"")</f>
        <v/>
      </c>
      <c r="G3878" t="str">
        <f>IFERROR(LOOKUP(Sheet4!G5692,Sheet2!A:A,Sheet2!B:B),"")</f>
        <v/>
      </c>
    </row>
    <row r="3879" spans="1:7">
      <c r="A3879">
        <f>IFERROR(Sheet4!A5693,"")</f>
        <v>0</v>
      </c>
      <c r="B3879">
        <f>IFERROR(Sheet4!B5693,"")</f>
        <v>0</v>
      </c>
      <c r="C3879">
        <f>IFERROR(Sheet4!C6126,"")</f>
        <v>0</v>
      </c>
      <c r="E3879" t="str">
        <f>IFERROR(LOOKUP(Sheet4!G5693,Sheet3!A:A,Sheet3!C:C),"")</f>
        <v/>
      </c>
      <c r="G3879" t="str">
        <f>IFERROR(LOOKUP(Sheet4!G5693,Sheet2!A:A,Sheet2!B:B),"")</f>
        <v/>
      </c>
    </row>
    <row r="3880" spans="1:7">
      <c r="A3880">
        <f>IFERROR(Sheet4!A5694,"")</f>
        <v>0</v>
      </c>
      <c r="B3880">
        <f>IFERROR(Sheet4!B5694,"")</f>
        <v>0</v>
      </c>
      <c r="C3880">
        <f>IFERROR(Sheet4!C6127,"")</f>
        <v>0</v>
      </c>
      <c r="E3880" t="str">
        <f>IFERROR(LOOKUP(Sheet4!G5694,Sheet3!A:A,Sheet3!C:C),"")</f>
        <v/>
      </c>
      <c r="G3880" t="str">
        <f>IFERROR(LOOKUP(Sheet4!G5694,Sheet2!A:A,Sheet2!B:B),"")</f>
        <v/>
      </c>
    </row>
    <row r="3881" spans="1:7">
      <c r="A3881">
        <f>IFERROR(Sheet4!A5695,"")</f>
        <v>0</v>
      </c>
      <c r="B3881">
        <f>IFERROR(Sheet4!B5695,"")</f>
        <v>0</v>
      </c>
      <c r="C3881">
        <f>IFERROR(Sheet4!C6128,"")</f>
        <v>0</v>
      </c>
      <c r="E3881" t="str">
        <f>IFERROR(LOOKUP(Sheet4!G5695,Sheet3!A:A,Sheet3!C:C),"")</f>
        <v/>
      </c>
      <c r="G3881" t="str">
        <f>IFERROR(LOOKUP(Sheet4!G5695,Sheet2!A:A,Sheet2!B:B),"")</f>
        <v/>
      </c>
    </row>
    <row r="3882" spans="1:7">
      <c r="A3882">
        <f>IFERROR(Sheet4!A5696,"")</f>
        <v>0</v>
      </c>
      <c r="B3882">
        <f>IFERROR(Sheet4!B5696,"")</f>
        <v>0</v>
      </c>
      <c r="C3882">
        <f>IFERROR(Sheet4!C6129,"")</f>
        <v>0</v>
      </c>
      <c r="E3882" t="str">
        <f>IFERROR(LOOKUP(Sheet4!G5696,Sheet3!A:A,Sheet3!C:C),"")</f>
        <v/>
      </c>
      <c r="G3882" t="str">
        <f>IFERROR(LOOKUP(Sheet4!G5696,Sheet2!A:A,Sheet2!B:B),"")</f>
        <v/>
      </c>
    </row>
    <row r="3883" spans="1:7">
      <c r="A3883">
        <f>IFERROR(Sheet4!A5697,"")</f>
        <v>0</v>
      </c>
      <c r="B3883">
        <f>IFERROR(Sheet4!B5697,"")</f>
        <v>0</v>
      </c>
      <c r="C3883">
        <f>IFERROR(Sheet4!C6130,"")</f>
        <v>0</v>
      </c>
      <c r="E3883" t="str">
        <f>IFERROR(LOOKUP(Sheet4!G5697,Sheet3!A:A,Sheet3!C:C),"")</f>
        <v/>
      </c>
      <c r="G3883" t="str">
        <f>IFERROR(LOOKUP(Sheet4!G5697,Sheet2!A:A,Sheet2!B:B),"")</f>
        <v/>
      </c>
    </row>
    <row r="3884" spans="1:7">
      <c r="A3884">
        <f>IFERROR(Sheet4!A5698,"")</f>
        <v>0</v>
      </c>
      <c r="B3884">
        <f>IFERROR(Sheet4!B5698,"")</f>
        <v>0</v>
      </c>
      <c r="C3884">
        <f>IFERROR(Sheet4!C6131,"")</f>
        <v>0</v>
      </c>
      <c r="E3884" t="str">
        <f>IFERROR(LOOKUP(Sheet4!G5698,Sheet3!A:A,Sheet3!C:C),"")</f>
        <v/>
      </c>
      <c r="G3884" t="str">
        <f>IFERROR(LOOKUP(Sheet4!G5698,Sheet2!A:A,Sheet2!B:B),"")</f>
        <v/>
      </c>
    </row>
    <row r="3885" spans="1:7">
      <c r="A3885">
        <f>IFERROR(Sheet4!A5699,"")</f>
        <v>0</v>
      </c>
      <c r="B3885">
        <f>IFERROR(Sheet4!B5699,"")</f>
        <v>0</v>
      </c>
      <c r="C3885">
        <f>IFERROR(Sheet4!C6132,"")</f>
        <v>0</v>
      </c>
      <c r="E3885" t="str">
        <f>IFERROR(LOOKUP(Sheet4!G5699,Sheet3!A:A,Sheet3!C:C),"")</f>
        <v/>
      </c>
      <c r="G3885" t="str">
        <f>IFERROR(LOOKUP(Sheet4!G5699,Sheet2!A:A,Sheet2!B:B),"")</f>
        <v/>
      </c>
    </row>
    <row r="3886" spans="1:7">
      <c r="A3886">
        <f>IFERROR(Sheet4!A5700,"")</f>
        <v>0</v>
      </c>
      <c r="B3886">
        <f>IFERROR(Sheet4!B5700,"")</f>
        <v>0</v>
      </c>
      <c r="C3886">
        <f>IFERROR(Sheet4!C6133,"")</f>
        <v>0</v>
      </c>
      <c r="E3886" t="str">
        <f>IFERROR(LOOKUP(Sheet4!G5700,Sheet3!A:A,Sheet3!C:C),"")</f>
        <v/>
      </c>
      <c r="G3886" t="str">
        <f>IFERROR(LOOKUP(Sheet4!G5700,Sheet2!A:A,Sheet2!B:B),"")</f>
        <v/>
      </c>
    </row>
    <row r="3887" spans="1:7">
      <c r="A3887">
        <f>IFERROR(Sheet4!A5701,"")</f>
        <v>0</v>
      </c>
      <c r="B3887">
        <f>IFERROR(Sheet4!B5701,"")</f>
        <v>0</v>
      </c>
      <c r="C3887">
        <f>IFERROR(Sheet4!C6134,"")</f>
        <v>0</v>
      </c>
      <c r="E3887" t="str">
        <f>IFERROR(LOOKUP(Sheet4!G5701,Sheet3!A:A,Sheet3!C:C),"")</f>
        <v/>
      </c>
      <c r="G3887" t="str">
        <f>IFERROR(LOOKUP(Sheet4!G5701,Sheet2!A:A,Sheet2!B:B),"")</f>
        <v/>
      </c>
    </row>
    <row r="3888" spans="1:7">
      <c r="A3888">
        <f>IFERROR(Sheet4!A5702,"")</f>
        <v>0</v>
      </c>
      <c r="B3888">
        <f>IFERROR(Sheet4!B5702,"")</f>
        <v>0</v>
      </c>
      <c r="C3888">
        <f>IFERROR(Sheet4!C6135,"")</f>
        <v>0</v>
      </c>
      <c r="E3888" t="str">
        <f>IFERROR(LOOKUP(Sheet4!G5702,Sheet3!A:A,Sheet3!C:C),"")</f>
        <v/>
      </c>
      <c r="G3888" t="str">
        <f>IFERROR(LOOKUP(Sheet4!G5702,Sheet2!A:A,Sheet2!B:B),"")</f>
        <v/>
      </c>
    </row>
    <row r="3889" spans="1:7">
      <c r="A3889">
        <f>IFERROR(Sheet4!A5703,"")</f>
        <v>0</v>
      </c>
      <c r="B3889">
        <f>IFERROR(Sheet4!B5703,"")</f>
        <v>0</v>
      </c>
      <c r="C3889">
        <f>IFERROR(Sheet4!C6136,"")</f>
        <v>0</v>
      </c>
      <c r="E3889" t="str">
        <f>IFERROR(LOOKUP(Sheet4!G5703,Sheet3!A:A,Sheet3!C:C),"")</f>
        <v/>
      </c>
      <c r="G3889" t="str">
        <f>IFERROR(LOOKUP(Sheet4!G5703,Sheet2!A:A,Sheet2!B:B),"")</f>
        <v/>
      </c>
    </row>
    <row r="3890" spans="1:7">
      <c r="A3890">
        <f>IFERROR(Sheet4!A5704,"")</f>
        <v>0</v>
      </c>
      <c r="B3890">
        <f>IFERROR(Sheet4!B5704,"")</f>
        <v>0</v>
      </c>
      <c r="C3890">
        <f>IFERROR(Sheet4!C6137,"")</f>
        <v>0</v>
      </c>
      <c r="E3890" t="str">
        <f>IFERROR(LOOKUP(Sheet4!G5704,Sheet3!A:A,Sheet3!C:C),"")</f>
        <v/>
      </c>
      <c r="G3890" t="str">
        <f>IFERROR(LOOKUP(Sheet4!G5704,Sheet2!A:A,Sheet2!B:B),"")</f>
        <v/>
      </c>
    </row>
    <row r="3891" spans="1:7">
      <c r="A3891">
        <f>IFERROR(Sheet4!A5705,"")</f>
        <v>0</v>
      </c>
      <c r="B3891">
        <f>IFERROR(Sheet4!B5705,"")</f>
        <v>0</v>
      </c>
      <c r="C3891">
        <f>IFERROR(Sheet4!C6138,"")</f>
        <v>0</v>
      </c>
      <c r="E3891" t="str">
        <f>IFERROR(LOOKUP(Sheet4!G5705,Sheet3!A:A,Sheet3!C:C),"")</f>
        <v/>
      </c>
      <c r="G3891" t="str">
        <f>IFERROR(LOOKUP(Sheet4!G5705,Sheet2!A:A,Sheet2!B:B),"")</f>
        <v/>
      </c>
    </row>
    <row r="3892" spans="1:7">
      <c r="A3892">
        <f>IFERROR(Sheet4!A5706,"")</f>
        <v>0</v>
      </c>
      <c r="B3892">
        <f>IFERROR(Sheet4!B5706,"")</f>
        <v>0</v>
      </c>
      <c r="C3892">
        <f>IFERROR(Sheet4!C6139,"")</f>
        <v>0</v>
      </c>
      <c r="E3892" t="str">
        <f>IFERROR(LOOKUP(Sheet4!G5706,Sheet3!A:A,Sheet3!C:C),"")</f>
        <v/>
      </c>
      <c r="G3892" t="str">
        <f>IFERROR(LOOKUP(Sheet4!G5706,Sheet2!A:A,Sheet2!B:B),"")</f>
        <v/>
      </c>
    </row>
    <row r="3893" spans="1:7">
      <c r="A3893">
        <f>IFERROR(Sheet4!A5707,"")</f>
        <v>0</v>
      </c>
      <c r="B3893">
        <f>IFERROR(Sheet4!B5707,"")</f>
        <v>0</v>
      </c>
      <c r="C3893">
        <f>IFERROR(Sheet4!C6140,"")</f>
        <v>0</v>
      </c>
      <c r="E3893" t="str">
        <f>IFERROR(LOOKUP(Sheet4!G5707,Sheet3!A:A,Sheet3!C:C),"")</f>
        <v/>
      </c>
      <c r="G3893" t="str">
        <f>IFERROR(LOOKUP(Sheet4!G5707,Sheet2!A:A,Sheet2!B:B),"")</f>
        <v/>
      </c>
    </row>
    <row r="3894" spans="1:7">
      <c r="A3894">
        <f>IFERROR(Sheet4!A5708,"")</f>
        <v>0</v>
      </c>
      <c r="B3894">
        <f>IFERROR(Sheet4!B5708,"")</f>
        <v>0</v>
      </c>
      <c r="C3894">
        <f>IFERROR(Sheet4!C6141,"")</f>
        <v>0</v>
      </c>
      <c r="E3894" t="str">
        <f>IFERROR(LOOKUP(Sheet4!G5708,Sheet3!A:A,Sheet3!C:C),"")</f>
        <v/>
      </c>
      <c r="G3894" t="str">
        <f>IFERROR(LOOKUP(Sheet4!G5708,Sheet2!A:A,Sheet2!B:B),"")</f>
        <v/>
      </c>
    </row>
    <row r="3895" spans="1:7">
      <c r="A3895">
        <f>IFERROR(Sheet4!A5709,"")</f>
        <v>0</v>
      </c>
      <c r="B3895">
        <f>IFERROR(Sheet4!B5709,"")</f>
        <v>0</v>
      </c>
      <c r="C3895">
        <f>IFERROR(Sheet4!C6142,"")</f>
        <v>0</v>
      </c>
      <c r="E3895" t="str">
        <f>IFERROR(LOOKUP(Sheet4!G5709,Sheet3!A:A,Sheet3!C:C),"")</f>
        <v/>
      </c>
      <c r="G3895" t="str">
        <f>IFERROR(LOOKUP(Sheet4!G5709,Sheet2!A:A,Sheet2!B:B),"")</f>
        <v/>
      </c>
    </row>
    <row r="3896" spans="1:7">
      <c r="A3896">
        <f>IFERROR(Sheet4!A5710,"")</f>
        <v>0</v>
      </c>
      <c r="B3896">
        <f>IFERROR(Sheet4!B5710,"")</f>
        <v>0</v>
      </c>
      <c r="C3896">
        <f>IFERROR(Sheet4!C6143,"")</f>
        <v>0</v>
      </c>
      <c r="E3896" t="str">
        <f>IFERROR(LOOKUP(Sheet4!G5710,Sheet3!A:A,Sheet3!C:C),"")</f>
        <v/>
      </c>
      <c r="G3896" t="str">
        <f>IFERROR(LOOKUP(Sheet4!G5710,Sheet2!A:A,Sheet2!B:B),"")</f>
        <v/>
      </c>
    </row>
    <row r="3897" spans="1:7">
      <c r="A3897">
        <f>IFERROR(Sheet4!A5711,"")</f>
        <v>0</v>
      </c>
      <c r="B3897">
        <f>IFERROR(Sheet4!B5711,"")</f>
        <v>0</v>
      </c>
      <c r="C3897">
        <f>IFERROR(Sheet4!C6144,"")</f>
        <v>0</v>
      </c>
      <c r="E3897" t="str">
        <f>IFERROR(LOOKUP(Sheet4!G5711,Sheet3!A:A,Sheet3!C:C),"")</f>
        <v/>
      </c>
      <c r="G3897" t="str">
        <f>IFERROR(LOOKUP(Sheet4!G5711,Sheet2!A:A,Sheet2!B:B),"")</f>
        <v/>
      </c>
    </row>
    <row r="3898" spans="1:7">
      <c r="A3898">
        <f>IFERROR(Sheet4!A5712,"")</f>
        <v>0</v>
      </c>
      <c r="B3898">
        <f>IFERROR(Sheet4!B5712,"")</f>
        <v>0</v>
      </c>
      <c r="C3898">
        <f>IFERROR(Sheet4!C6145,"")</f>
        <v>0</v>
      </c>
      <c r="E3898" t="str">
        <f>IFERROR(LOOKUP(Sheet4!G5712,Sheet3!A:A,Sheet3!C:C),"")</f>
        <v/>
      </c>
      <c r="G3898" t="str">
        <f>IFERROR(LOOKUP(Sheet4!G5712,Sheet2!A:A,Sheet2!B:B),"")</f>
        <v/>
      </c>
    </row>
    <row r="3899" spans="1:7">
      <c r="A3899">
        <f>IFERROR(Sheet4!A5713,"")</f>
        <v>0</v>
      </c>
      <c r="B3899">
        <f>IFERROR(Sheet4!B5713,"")</f>
        <v>0</v>
      </c>
      <c r="C3899">
        <f>IFERROR(Sheet4!C6146,"")</f>
        <v>0</v>
      </c>
      <c r="E3899" t="str">
        <f>IFERROR(LOOKUP(Sheet4!G5713,Sheet3!A:A,Sheet3!C:C),"")</f>
        <v/>
      </c>
      <c r="G3899" t="str">
        <f>IFERROR(LOOKUP(Sheet4!G5713,Sheet2!A:A,Sheet2!B:B),"")</f>
        <v/>
      </c>
    </row>
    <row r="3900" spans="1:7">
      <c r="A3900">
        <f>IFERROR(Sheet4!A5714,"")</f>
        <v>0</v>
      </c>
      <c r="B3900">
        <f>IFERROR(Sheet4!B5714,"")</f>
        <v>0</v>
      </c>
      <c r="C3900">
        <f>IFERROR(Sheet4!C6147,"")</f>
        <v>0</v>
      </c>
      <c r="E3900" t="str">
        <f>IFERROR(LOOKUP(Sheet4!G5714,Sheet3!A:A,Sheet3!C:C),"")</f>
        <v/>
      </c>
      <c r="G3900" t="str">
        <f>IFERROR(LOOKUP(Sheet4!G5714,Sheet2!A:A,Sheet2!B:B),"")</f>
        <v/>
      </c>
    </row>
    <row r="3901" spans="1:7">
      <c r="A3901">
        <f>IFERROR(Sheet4!A5715,"")</f>
        <v>0</v>
      </c>
      <c r="B3901">
        <f>IFERROR(Sheet4!B5715,"")</f>
        <v>0</v>
      </c>
      <c r="C3901">
        <f>IFERROR(Sheet4!C6148,"")</f>
        <v>0</v>
      </c>
      <c r="E3901" t="str">
        <f>IFERROR(LOOKUP(Sheet4!G5715,Sheet3!A:A,Sheet3!C:C),"")</f>
        <v/>
      </c>
      <c r="G3901" t="str">
        <f>IFERROR(LOOKUP(Sheet4!G5715,Sheet2!A:A,Sheet2!B:B),"")</f>
        <v/>
      </c>
    </row>
    <row r="3902" spans="1:7">
      <c r="A3902">
        <f>IFERROR(Sheet4!A5716,"")</f>
        <v>0</v>
      </c>
      <c r="B3902">
        <f>IFERROR(Sheet4!B5716,"")</f>
        <v>0</v>
      </c>
      <c r="C3902">
        <f>IFERROR(Sheet4!C6149,"")</f>
        <v>0</v>
      </c>
      <c r="E3902" t="str">
        <f>IFERROR(LOOKUP(Sheet4!G5716,Sheet3!A:A,Sheet3!C:C),"")</f>
        <v/>
      </c>
      <c r="G3902" t="str">
        <f>IFERROR(LOOKUP(Sheet4!G5716,Sheet2!A:A,Sheet2!B:B),"")</f>
        <v/>
      </c>
    </row>
    <row r="3903" spans="1:7">
      <c r="A3903">
        <f>IFERROR(Sheet4!A5717,"")</f>
        <v>0</v>
      </c>
      <c r="B3903">
        <f>IFERROR(Sheet4!B5717,"")</f>
        <v>0</v>
      </c>
      <c r="C3903">
        <f>IFERROR(Sheet4!C6150,"")</f>
        <v>0</v>
      </c>
      <c r="E3903" t="str">
        <f>IFERROR(LOOKUP(Sheet4!G5717,Sheet3!A:A,Sheet3!C:C),"")</f>
        <v/>
      </c>
      <c r="G3903" t="str">
        <f>IFERROR(LOOKUP(Sheet4!G5717,Sheet2!A:A,Sheet2!B:B),"")</f>
        <v/>
      </c>
    </row>
    <row r="3904" spans="1:7">
      <c r="A3904">
        <f>IFERROR(Sheet4!A5718,"")</f>
        <v>0</v>
      </c>
      <c r="B3904">
        <f>IFERROR(Sheet4!B5718,"")</f>
        <v>0</v>
      </c>
      <c r="C3904">
        <f>IFERROR(Sheet4!C6151,"")</f>
        <v>0</v>
      </c>
      <c r="E3904" t="str">
        <f>IFERROR(LOOKUP(Sheet4!G5718,Sheet3!A:A,Sheet3!C:C),"")</f>
        <v/>
      </c>
      <c r="G3904" t="str">
        <f>IFERROR(LOOKUP(Sheet4!G5718,Sheet2!A:A,Sheet2!B:B),"")</f>
        <v/>
      </c>
    </row>
    <row r="3905" spans="1:7">
      <c r="A3905">
        <f>IFERROR(Sheet4!A5719,"")</f>
        <v>0</v>
      </c>
      <c r="B3905">
        <f>IFERROR(Sheet4!B5719,"")</f>
        <v>0</v>
      </c>
      <c r="C3905">
        <f>IFERROR(Sheet4!C6152,"")</f>
        <v>0</v>
      </c>
      <c r="E3905" t="str">
        <f>IFERROR(LOOKUP(Sheet4!G5719,Sheet3!A:A,Sheet3!C:C),"")</f>
        <v/>
      </c>
      <c r="G3905" t="str">
        <f>IFERROR(LOOKUP(Sheet4!G5719,Sheet2!A:A,Sheet2!B:B),"")</f>
        <v/>
      </c>
    </row>
    <row r="3906" spans="1:7">
      <c r="A3906">
        <f>IFERROR(Sheet4!A5720,"")</f>
        <v>0</v>
      </c>
      <c r="B3906">
        <f>IFERROR(Sheet4!B5720,"")</f>
        <v>0</v>
      </c>
      <c r="C3906">
        <f>IFERROR(Sheet4!C6153,"")</f>
        <v>0</v>
      </c>
      <c r="E3906" t="str">
        <f>IFERROR(LOOKUP(Sheet4!G5720,Sheet3!A:A,Sheet3!C:C),"")</f>
        <v/>
      </c>
      <c r="G3906" t="str">
        <f>IFERROR(LOOKUP(Sheet4!G5720,Sheet2!A:A,Sheet2!B:B),"")</f>
        <v/>
      </c>
    </row>
    <row r="3907" spans="1:7">
      <c r="A3907">
        <f>IFERROR(Sheet4!A5721,"")</f>
        <v>0</v>
      </c>
      <c r="B3907">
        <f>IFERROR(Sheet4!B5721,"")</f>
        <v>0</v>
      </c>
      <c r="C3907">
        <f>IFERROR(Sheet4!C6154,"")</f>
        <v>0</v>
      </c>
      <c r="E3907" t="str">
        <f>IFERROR(LOOKUP(Sheet4!G5721,Sheet3!A:A,Sheet3!C:C),"")</f>
        <v/>
      </c>
      <c r="G3907" t="str">
        <f>IFERROR(LOOKUP(Sheet4!G5721,Sheet2!A:A,Sheet2!B:B),"")</f>
        <v/>
      </c>
    </row>
    <row r="3908" spans="1:7">
      <c r="A3908">
        <f>IFERROR(Sheet4!A5722,"")</f>
        <v>0</v>
      </c>
      <c r="B3908">
        <f>IFERROR(Sheet4!B5722,"")</f>
        <v>0</v>
      </c>
      <c r="C3908">
        <f>IFERROR(Sheet4!C6155,"")</f>
        <v>0</v>
      </c>
      <c r="E3908" t="str">
        <f>IFERROR(LOOKUP(Sheet4!G5722,Sheet3!A:A,Sheet3!C:C),"")</f>
        <v/>
      </c>
      <c r="G3908" t="str">
        <f>IFERROR(LOOKUP(Sheet4!G5722,Sheet2!A:A,Sheet2!B:B),"")</f>
        <v/>
      </c>
    </row>
    <row r="3909" spans="1:7">
      <c r="A3909">
        <f>IFERROR(Sheet4!A5723,"")</f>
        <v>0</v>
      </c>
      <c r="B3909">
        <f>IFERROR(Sheet4!B5723,"")</f>
        <v>0</v>
      </c>
      <c r="C3909">
        <f>IFERROR(Sheet4!C6156,"")</f>
        <v>0</v>
      </c>
      <c r="E3909" t="str">
        <f>IFERROR(LOOKUP(Sheet4!G5723,Sheet3!A:A,Sheet3!C:C),"")</f>
        <v/>
      </c>
      <c r="G3909" t="str">
        <f>IFERROR(LOOKUP(Sheet4!G5723,Sheet2!A:A,Sheet2!B:B),"")</f>
        <v/>
      </c>
    </row>
    <row r="3910" spans="1:7">
      <c r="A3910">
        <f>IFERROR(Sheet4!A5724,"")</f>
        <v>0</v>
      </c>
      <c r="B3910">
        <f>IFERROR(Sheet4!B5724,"")</f>
        <v>0</v>
      </c>
      <c r="C3910">
        <f>IFERROR(Sheet4!C6157,"")</f>
        <v>0</v>
      </c>
      <c r="E3910" t="str">
        <f>IFERROR(LOOKUP(Sheet4!G5724,Sheet3!A:A,Sheet3!C:C),"")</f>
        <v/>
      </c>
      <c r="G3910" t="str">
        <f>IFERROR(LOOKUP(Sheet4!G5724,Sheet2!A:A,Sheet2!B:B),"")</f>
        <v/>
      </c>
    </row>
    <row r="3911" spans="1:7">
      <c r="A3911">
        <f>IFERROR(Sheet4!A5725,"")</f>
        <v>0</v>
      </c>
      <c r="B3911">
        <f>IFERROR(Sheet4!B5725,"")</f>
        <v>0</v>
      </c>
      <c r="C3911">
        <f>IFERROR(Sheet4!C6158,"")</f>
        <v>0</v>
      </c>
      <c r="E3911" t="str">
        <f>IFERROR(LOOKUP(Sheet4!G5725,Sheet3!A:A,Sheet3!C:C),"")</f>
        <v/>
      </c>
      <c r="G3911" t="str">
        <f>IFERROR(LOOKUP(Sheet4!G5725,Sheet2!A:A,Sheet2!B:B),"")</f>
        <v/>
      </c>
    </row>
    <row r="3912" spans="1:7">
      <c r="A3912">
        <f>IFERROR(Sheet4!A5726,"")</f>
        <v>0</v>
      </c>
      <c r="B3912">
        <f>IFERROR(Sheet4!B5726,"")</f>
        <v>0</v>
      </c>
      <c r="C3912">
        <f>IFERROR(Sheet4!C6159,"")</f>
        <v>0</v>
      </c>
      <c r="E3912" t="str">
        <f>IFERROR(LOOKUP(Sheet4!G5726,Sheet3!A:A,Sheet3!C:C),"")</f>
        <v/>
      </c>
      <c r="G3912" t="str">
        <f>IFERROR(LOOKUP(Sheet4!G5726,Sheet2!A:A,Sheet2!B:B),"")</f>
        <v/>
      </c>
    </row>
    <row r="3913" spans="1:7">
      <c r="A3913">
        <f>IFERROR(Sheet4!A5727,"")</f>
        <v>0</v>
      </c>
      <c r="B3913">
        <f>IFERROR(Sheet4!B5727,"")</f>
        <v>0</v>
      </c>
      <c r="C3913">
        <f>IFERROR(Sheet4!C6160,"")</f>
        <v>0</v>
      </c>
      <c r="E3913" t="str">
        <f>IFERROR(LOOKUP(Sheet4!G5727,Sheet3!A:A,Sheet3!C:C),"")</f>
        <v/>
      </c>
      <c r="G3913" t="str">
        <f>IFERROR(LOOKUP(Sheet4!G5727,Sheet2!A:A,Sheet2!B:B),"")</f>
        <v/>
      </c>
    </row>
    <row r="3914" spans="1:7">
      <c r="A3914">
        <f>IFERROR(Sheet4!A5728,"")</f>
        <v>0</v>
      </c>
      <c r="B3914">
        <f>IFERROR(Sheet4!B5728,"")</f>
        <v>0</v>
      </c>
      <c r="C3914">
        <f>IFERROR(Sheet4!C6161,"")</f>
        <v>0</v>
      </c>
      <c r="E3914" t="str">
        <f>IFERROR(LOOKUP(Sheet4!G5728,Sheet3!A:A,Sheet3!C:C),"")</f>
        <v/>
      </c>
      <c r="G3914" t="str">
        <f>IFERROR(LOOKUP(Sheet4!G5728,Sheet2!A:A,Sheet2!B:B),"")</f>
        <v/>
      </c>
    </row>
    <row r="3915" spans="1:7">
      <c r="A3915">
        <f>IFERROR(Sheet4!A5729,"")</f>
        <v>0</v>
      </c>
      <c r="B3915">
        <f>IFERROR(Sheet4!B5729,"")</f>
        <v>0</v>
      </c>
      <c r="C3915">
        <f>IFERROR(Sheet4!C6162,"")</f>
        <v>0</v>
      </c>
      <c r="E3915" t="str">
        <f>IFERROR(LOOKUP(Sheet4!G5729,Sheet3!A:A,Sheet3!C:C),"")</f>
        <v/>
      </c>
      <c r="G3915" t="str">
        <f>IFERROR(LOOKUP(Sheet4!G5729,Sheet2!A:A,Sheet2!B:B),"")</f>
        <v/>
      </c>
    </row>
    <row r="3916" spans="1:7">
      <c r="A3916">
        <f>IFERROR(Sheet4!A5730,"")</f>
        <v>0</v>
      </c>
      <c r="B3916">
        <f>IFERROR(Sheet4!B5730,"")</f>
        <v>0</v>
      </c>
      <c r="C3916">
        <f>IFERROR(Sheet4!C6163,"")</f>
        <v>0</v>
      </c>
      <c r="E3916" t="str">
        <f>IFERROR(LOOKUP(Sheet4!G5730,Sheet3!A:A,Sheet3!C:C),"")</f>
        <v/>
      </c>
      <c r="G3916" t="str">
        <f>IFERROR(LOOKUP(Sheet4!G5730,Sheet2!A:A,Sheet2!B:B),"")</f>
        <v/>
      </c>
    </row>
    <row r="3917" spans="1:7">
      <c r="A3917">
        <f>IFERROR(Sheet4!A5731,"")</f>
        <v>0</v>
      </c>
      <c r="B3917">
        <f>IFERROR(Sheet4!B5731,"")</f>
        <v>0</v>
      </c>
      <c r="C3917">
        <f>IFERROR(Sheet4!C6164,"")</f>
        <v>0</v>
      </c>
      <c r="E3917" t="str">
        <f>IFERROR(LOOKUP(Sheet4!G5731,Sheet3!A:A,Sheet3!C:C),"")</f>
        <v/>
      </c>
      <c r="G3917" t="str">
        <f>IFERROR(LOOKUP(Sheet4!G5731,Sheet2!A:A,Sheet2!B:B),"")</f>
        <v/>
      </c>
    </row>
    <row r="3918" spans="1:7">
      <c r="A3918">
        <f>IFERROR(Sheet4!A5732,"")</f>
        <v>0</v>
      </c>
      <c r="B3918">
        <f>IFERROR(Sheet4!B5732,"")</f>
        <v>0</v>
      </c>
      <c r="C3918">
        <f>IFERROR(Sheet4!C6165,"")</f>
        <v>0</v>
      </c>
      <c r="E3918" t="str">
        <f>IFERROR(LOOKUP(Sheet4!G5732,Sheet3!A:A,Sheet3!C:C),"")</f>
        <v/>
      </c>
      <c r="G3918" t="str">
        <f>IFERROR(LOOKUP(Sheet4!G5732,Sheet2!A:A,Sheet2!B:B),"")</f>
        <v/>
      </c>
    </row>
    <row r="3919" spans="1:7">
      <c r="A3919">
        <f>IFERROR(Sheet4!A5733,"")</f>
        <v>0</v>
      </c>
      <c r="B3919">
        <f>IFERROR(Sheet4!B5733,"")</f>
        <v>0</v>
      </c>
      <c r="C3919">
        <f>IFERROR(Sheet4!C6166,"")</f>
        <v>0</v>
      </c>
      <c r="E3919" t="str">
        <f>IFERROR(LOOKUP(Sheet4!G5733,Sheet3!A:A,Sheet3!C:C),"")</f>
        <v/>
      </c>
      <c r="G3919" t="str">
        <f>IFERROR(LOOKUP(Sheet4!G5733,Sheet2!A:A,Sheet2!B:B),"")</f>
        <v/>
      </c>
    </row>
    <row r="3920" spans="1:7">
      <c r="A3920">
        <f>IFERROR(Sheet4!A5734,"")</f>
        <v>0</v>
      </c>
      <c r="B3920">
        <f>IFERROR(Sheet4!B5734,"")</f>
        <v>0</v>
      </c>
      <c r="C3920">
        <f>IFERROR(Sheet4!C6167,"")</f>
        <v>0</v>
      </c>
      <c r="E3920" t="str">
        <f>IFERROR(LOOKUP(Sheet4!G5734,Sheet3!A:A,Sheet3!C:C),"")</f>
        <v/>
      </c>
      <c r="G3920" t="str">
        <f>IFERROR(LOOKUP(Sheet4!G5734,Sheet2!A:A,Sheet2!B:B),"")</f>
        <v/>
      </c>
    </row>
    <row r="3921" spans="1:7">
      <c r="A3921">
        <f>IFERROR(Sheet4!A5735,"")</f>
        <v>0</v>
      </c>
      <c r="B3921">
        <f>IFERROR(Sheet4!B5735,"")</f>
        <v>0</v>
      </c>
      <c r="C3921">
        <f>IFERROR(Sheet4!C6168,"")</f>
        <v>0</v>
      </c>
      <c r="E3921" t="str">
        <f>IFERROR(LOOKUP(Sheet4!G5735,Sheet3!A:A,Sheet3!C:C),"")</f>
        <v/>
      </c>
      <c r="G3921" t="str">
        <f>IFERROR(LOOKUP(Sheet4!G5735,Sheet2!A:A,Sheet2!B:B),"")</f>
        <v/>
      </c>
    </row>
    <row r="3922" spans="1:7">
      <c r="A3922">
        <f>IFERROR(Sheet4!A5736,"")</f>
        <v>0</v>
      </c>
      <c r="B3922">
        <f>IFERROR(Sheet4!B5736,"")</f>
        <v>0</v>
      </c>
      <c r="C3922">
        <f>IFERROR(Sheet4!C6169,"")</f>
        <v>0</v>
      </c>
      <c r="E3922" t="str">
        <f>IFERROR(LOOKUP(Sheet4!G5736,Sheet3!A:A,Sheet3!C:C),"")</f>
        <v/>
      </c>
      <c r="G3922" t="str">
        <f>IFERROR(LOOKUP(Sheet4!G5736,Sheet2!A:A,Sheet2!B:B),"")</f>
        <v/>
      </c>
    </row>
    <row r="3923" spans="1:7">
      <c r="A3923">
        <f>IFERROR(Sheet4!A5737,"")</f>
        <v>0</v>
      </c>
      <c r="B3923">
        <f>IFERROR(Sheet4!B5737,"")</f>
        <v>0</v>
      </c>
      <c r="C3923">
        <f>IFERROR(Sheet4!C6170,"")</f>
        <v>0</v>
      </c>
      <c r="E3923" t="str">
        <f>IFERROR(LOOKUP(Sheet4!G5737,Sheet3!A:A,Sheet3!C:C),"")</f>
        <v/>
      </c>
      <c r="G3923" t="str">
        <f>IFERROR(LOOKUP(Sheet4!G5737,Sheet2!A:A,Sheet2!B:B),"")</f>
        <v/>
      </c>
    </row>
    <row r="3924" spans="1:7">
      <c r="A3924">
        <f>IFERROR(Sheet4!A5738,"")</f>
        <v>0</v>
      </c>
      <c r="B3924">
        <f>IFERROR(Sheet4!B5738,"")</f>
        <v>0</v>
      </c>
      <c r="C3924">
        <f>IFERROR(Sheet4!C6171,"")</f>
        <v>0</v>
      </c>
      <c r="E3924" t="str">
        <f>IFERROR(LOOKUP(Sheet4!G5738,Sheet3!A:A,Sheet3!C:C),"")</f>
        <v/>
      </c>
      <c r="G3924" t="str">
        <f>IFERROR(LOOKUP(Sheet4!G5738,Sheet2!A:A,Sheet2!B:B),"")</f>
        <v/>
      </c>
    </row>
    <row r="3925" spans="1:7">
      <c r="A3925">
        <f>IFERROR(Sheet4!A5739,"")</f>
        <v>0</v>
      </c>
      <c r="B3925">
        <f>IFERROR(Sheet4!B5739,"")</f>
        <v>0</v>
      </c>
      <c r="C3925">
        <f>IFERROR(Sheet4!C6172,"")</f>
        <v>0</v>
      </c>
      <c r="E3925" t="str">
        <f>IFERROR(LOOKUP(Sheet4!G5739,Sheet3!A:A,Sheet3!C:C),"")</f>
        <v/>
      </c>
      <c r="G3925" t="str">
        <f>IFERROR(LOOKUP(Sheet4!G5739,Sheet2!A:A,Sheet2!B:B),"")</f>
        <v/>
      </c>
    </row>
    <row r="3926" spans="1:7">
      <c r="A3926">
        <f>IFERROR(Sheet4!A5740,"")</f>
        <v>0</v>
      </c>
      <c r="B3926">
        <f>IFERROR(Sheet4!B5740,"")</f>
        <v>0</v>
      </c>
      <c r="C3926">
        <f>IFERROR(Sheet4!C6173,"")</f>
        <v>0</v>
      </c>
      <c r="E3926" t="str">
        <f>IFERROR(LOOKUP(Sheet4!G5740,Sheet3!A:A,Sheet3!C:C),"")</f>
        <v/>
      </c>
      <c r="G3926" t="str">
        <f>IFERROR(LOOKUP(Sheet4!G5740,Sheet2!A:A,Sheet2!B:B),"")</f>
        <v/>
      </c>
    </row>
    <row r="3927" spans="1:7">
      <c r="A3927">
        <f>IFERROR(Sheet4!A5741,"")</f>
        <v>0</v>
      </c>
      <c r="B3927">
        <f>IFERROR(Sheet4!B5741,"")</f>
        <v>0</v>
      </c>
      <c r="C3927">
        <f>IFERROR(Sheet4!C6174,"")</f>
        <v>0</v>
      </c>
      <c r="E3927" t="str">
        <f>IFERROR(LOOKUP(Sheet4!G5741,Sheet3!A:A,Sheet3!C:C),"")</f>
        <v/>
      </c>
      <c r="G3927" t="str">
        <f>IFERROR(LOOKUP(Sheet4!G5741,Sheet2!A:A,Sheet2!B:B),"")</f>
        <v/>
      </c>
    </row>
    <row r="3928" spans="1:7">
      <c r="A3928">
        <f>IFERROR(Sheet4!A5742,"")</f>
        <v>0</v>
      </c>
      <c r="B3928">
        <f>IFERROR(Sheet4!B5742,"")</f>
        <v>0</v>
      </c>
      <c r="C3928">
        <f>IFERROR(Sheet4!C6175,"")</f>
        <v>0</v>
      </c>
      <c r="E3928" t="str">
        <f>IFERROR(LOOKUP(Sheet4!G5742,Sheet3!A:A,Sheet3!C:C),"")</f>
        <v/>
      </c>
      <c r="G3928" t="str">
        <f>IFERROR(LOOKUP(Sheet4!G5742,Sheet2!A:A,Sheet2!B:B),"")</f>
        <v/>
      </c>
    </row>
    <row r="3929" spans="1:7">
      <c r="A3929">
        <f>IFERROR(Sheet4!A5743,"")</f>
        <v>0</v>
      </c>
      <c r="B3929">
        <f>IFERROR(Sheet4!B5743,"")</f>
        <v>0</v>
      </c>
      <c r="C3929">
        <f>IFERROR(Sheet4!C6176,"")</f>
        <v>0</v>
      </c>
      <c r="E3929" t="str">
        <f>IFERROR(LOOKUP(Sheet4!G5743,Sheet3!A:A,Sheet3!C:C),"")</f>
        <v/>
      </c>
      <c r="G3929" t="str">
        <f>IFERROR(LOOKUP(Sheet4!G5743,Sheet2!A:A,Sheet2!B:B),"")</f>
        <v/>
      </c>
    </row>
    <row r="3930" spans="1:7">
      <c r="A3930">
        <f>IFERROR(Sheet4!A5744,"")</f>
        <v>0</v>
      </c>
      <c r="B3930">
        <f>IFERROR(Sheet4!B5744,"")</f>
        <v>0</v>
      </c>
      <c r="C3930">
        <f>IFERROR(Sheet4!C6177,"")</f>
        <v>0</v>
      </c>
      <c r="E3930" t="str">
        <f>IFERROR(LOOKUP(Sheet4!G5744,Sheet3!A:A,Sheet3!C:C),"")</f>
        <v/>
      </c>
      <c r="G3930" t="str">
        <f>IFERROR(LOOKUP(Sheet4!G5744,Sheet2!A:A,Sheet2!B:B),"")</f>
        <v/>
      </c>
    </row>
    <row r="3931" spans="1:7">
      <c r="A3931">
        <f>IFERROR(Sheet4!A5745,"")</f>
        <v>0</v>
      </c>
      <c r="B3931">
        <f>IFERROR(Sheet4!B5745,"")</f>
        <v>0</v>
      </c>
      <c r="C3931">
        <f>IFERROR(Sheet4!C6178,"")</f>
        <v>0</v>
      </c>
      <c r="E3931" t="str">
        <f>IFERROR(LOOKUP(Sheet4!G5745,Sheet3!A:A,Sheet3!C:C),"")</f>
        <v/>
      </c>
      <c r="G3931" t="str">
        <f>IFERROR(LOOKUP(Sheet4!G5745,Sheet2!A:A,Sheet2!B:B),"")</f>
        <v/>
      </c>
    </row>
    <row r="3932" spans="1:7">
      <c r="A3932">
        <f>IFERROR(Sheet4!A5746,"")</f>
        <v>0</v>
      </c>
      <c r="B3932">
        <f>IFERROR(Sheet4!B5746,"")</f>
        <v>0</v>
      </c>
      <c r="C3932">
        <f>IFERROR(Sheet4!C6179,"")</f>
        <v>0</v>
      </c>
      <c r="E3932" t="str">
        <f>IFERROR(LOOKUP(Sheet4!G5746,Sheet3!A:A,Sheet3!C:C),"")</f>
        <v/>
      </c>
      <c r="G3932" t="str">
        <f>IFERROR(LOOKUP(Sheet4!G5746,Sheet2!A:A,Sheet2!B:B),"")</f>
        <v/>
      </c>
    </row>
    <row r="3933" spans="1:7">
      <c r="A3933">
        <f>IFERROR(Sheet4!A5747,"")</f>
        <v>0</v>
      </c>
      <c r="B3933">
        <f>IFERROR(Sheet4!B5747,"")</f>
        <v>0</v>
      </c>
      <c r="C3933">
        <f>IFERROR(Sheet4!C6180,"")</f>
        <v>0</v>
      </c>
      <c r="E3933" t="str">
        <f>IFERROR(LOOKUP(Sheet4!G5747,Sheet3!A:A,Sheet3!C:C),"")</f>
        <v/>
      </c>
      <c r="G3933" t="str">
        <f>IFERROR(LOOKUP(Sheet4!G5747,Sheet2!A:A,Sheet2!B:B),"")</f>
        <v/>
      </c>
    </row>
    <row r="3934" spans="1:7">
      <c r="A3934">
        <f>IFERROR(Sheet4!A5748,"")</f>
        <v>0</v>
      </c>
      <c r="B3934">
        <f>IFERROR(Sheet4!B5748,"")</f>
        <v>0</v>
      </c>
      <c r="C3934">
        <f>IFERROR(Sheet4!C6181,"")</f>
        <v>0</v>
      </c>
      <c r="E3934" t="str">
        <f>IFERROR(LOOKUP(Sheet4!G5748,Sheet3!A:A,Sheet3!C:C),"")</f>
        <v/>
      </c>
      <c r="G3934" t="str">
        <f>IFERROR(LOOKUP(Sheet4!G5748,Sheet2!A:A,Sheet2!B:B),"")</f>
        <v/>
      </c>
    </row>
    <row r="3935" spans="1:7">
      <c r="A3935">
        <f>IFERROR(Sheet4!A5749,"")</f>
        <v>0</v>
      </c>
      <c r="B3935">
        <f>IFERROR(Sheet4!B5749,"")</f>
        <v>0</v>
      </c>
      <c r="C3935">
        <f>IFERROR(Sheet4!C6182,"")</f>
        <v>0</v>
      </c>
      <c r="E3935" t="str">
        <f>IFERROR(LOOKUP(Sheet4!G5749,Sheet3!A:A,Sheet3!C:C),"")</f>
        <v/>
      </c>
      <c r="G3935" t="str">
        <f>IFERROR(LOOKUP(Sheet4!G5749,Sheet2!A:A,Sheet2!B:B),"")</f>
        <v/>
      </c>
    </row>
    <row r="3936" spans="1:7">
      <c r="A3936">
        <f>IFERROR(Sheet4!A5750,"")</f>
        <v>0</v>
      </c>
      <c r="B3936">
        <f>IFERROR(Sheet4!B5750,"")</f>
        <v>0</v>
      </c>
      <c r="C3936">
        <f>IFERROR(Sheet4!C6183,"")</f>
        <v>0</v>
      </c>
      <c r="E3936" t="str">
        <f>IFERROR(LOOKUP(Sheet4!G5750,Sheet3!A:A,Sheet3!C:C),"")</f>
        <v/>
      </c>
      <c r="G3936" t="str">
        <f>IFERROR(LOOKUP(Sheet4!G5750,Sheet2!A:A,Sheet2!B:B),"")</f>
        <v/>
      </c>
    </row>
    <row r="3937" spans="1:7">
      <c r="A3937">
        <f>IFERROR(Sheet4!A5751,"")</f>
        <v>0</v>
      </c>
      <c r="B3937">
        <f>IFERROR(Sheet4!B5751,"")</f>
        <v>0</v>
      </c>
      <c r="C3937">
        <f>IFERROR(Sheet4!C6184,"")</f>
        <v>0</v>
      </c>
      <c r="E3937" t="str">
        <f>IFERROR(LOOKUP(Sheet4!G5751,Sheet3!A:A,Sheet3!C:C),"")</f>
        <v/>
      </c>
      <c r="G3937" t="str">
        <f>IFERROR(LOOKUP(Sheet4!G5751,Sheet2!A:A,Sheet2!B:B),"")</f>
        <v/>
      </c>
    </row>
    <row r="3938" spans="1:7">
      <c r="A3938">
        <f>IFERROR(Sheet4!A5752,"")</f>
        <v>0</v>
      </c>
      <c r="B3938">
        <f>IFERROR(Sheet4!B5752,"")</f>
        <v>0</v>
      </c>
      <c r="C3938">
        <f>IFERROR(Sheet4!C6185,"")</f>
        <v>0</v>
      </c>
      <c r="E3938" t="str">
        <f>IFERROR(LOOKUP(Sheet4!G5752,Sheet3!A:A,Sheet3!C:C),"")</f>
        <v/>
      </c>
      <c r="G3938" t="str">
        <f>IFERROR(LOOKUP(Sheet4!G5752,Sheet2!A:A,Sheet2!B:B),"")</f>
        <v/>
      </c>
    </row>
    <row r="3939" spans="1:7">
      <c r="A3939">
        <f>IFERROR(Sheet4!A5753,"")</f>
        <v>0</v>
      </c>
      <c r="B3939">
        <f>IFERROR(Sheet4!B5753,"")</f>
        <v>0</v>
      </c>
      <c r="C3939">
        <f>IFERROR(Sheet4!C6186,"")</f>
        <v>0</v>
      </c>
      <c r="E3939" t="str">
        <f>IFERROR(LOOKUP(Sheet4!G5753,Sheet3!A:A,Sheet3!C:C),"")</f>
        <v/>
      </c>
      <c r="G3939" t="str">
        <f>IFERROR(LOOKUP(Sheet4!G5753,Sheet2!A:A,Sheet2!B:B),"")</f>
        <v/>
      </c>
    </row>
    <row r="3940" spans="1:7">
      <c r="A3940">
        <f>IFERROR(Sheet4!A5754,"")</f>
        <v>0</v>
      </c>
      <c r="B3940">
        <f>IFERROR(Sheet4!B5754,"")</f>
        <v>0</v>
      </c>
      <c r="C3940">
        <f>IFERROR(Sheet4!C6187,"")</f>
        <v>0</v>
      </c>
      <c r="E3940" t="str">
        <f>IFERROR(LOOKUP(Sheet4!G5754,Sheet3!A:A,Sheet3!C:C),"")</f>
        <v/>
      </c>
      <c r="G3940" t="str">
        <f>IFERROR(LOOKUP(Sheet4!G5754,Sheet2!A:A,Sheet2!B:B),"")</f>
        <v/>
      </c>
    </row>
    <row r="3941" spans="1:7">
      <c r="A3941">
        <f>IFERROR(Sheet4!A5755,"")</f>
        <v>0</v>
      </c>
      <c r="B3941">
        <f>IFERROR(Sheet4!B5755,"")</f>
        <v>0</v>
      </c>
      <c r="C3941">
        <f>IFERROR(Sheet4!C6188,"")</f>
        <v>0</v>
      </c>
      <c r="E3941" t="str">
        <f>IFERROR(LOOKUP(Sheet4!G5755,Sheet3!A:A,Sheet3!C:C),"")</f>
        <v/>
      </c>
      <c r="G3941" t="str">
        <f>IFERROR(LOOKUP(Sheet4!G5755,Sheet2!A:A,Sheet2!B:B),"")</f>
        <v/>
      </c>
    </row>
    <row r="3942" spans="1:7">
      <c r="A3942">
        <f>IFERROR(Sheet4!A5756,"")</f>
        <v>0</v>
      </c>
      <c r="B3942">
        <f>IFERROR(Sheet4!B5756,"")</f>
        <v>0</v>
      </c>
      <c r="C3942">
        <f>IFERROR(Sheet4!C6189,"")</f>
        <v>0</v>
      </c>
      <c r="E3942" t="str">
        <f>IFERROR(LOOKUP(Sheet4!G5756,Sheet3!A:A,Sheet3!C:C),"")</f>
        <v/>
      </c>
      <c r="G3942" t="str">
        <f>IFERROR(LOOKUP(Sheet4!G5756,Sheet2!A:A,Sheet2!B:B),"")</f>
        <v/>
      </c>
    </row>
    <row r="3943" spans="1:7">
      <c r="A3943">
        <f>IFERROR(Sheet4!A5757,"")</f>
        <v>0</v>
      </c>
      <c r="B3943">
        <f>IFERROR(Sheet4!B5757,"")</f>
        <v>0</v>
      </c>
      <c r="C3943">
        <f>IFERROR(Sheet4!C6190,"")</f>
        <v>0</v>
      </c>
      <c r="E3943" t="str">
        <f>IFERROR(LOOKUP(Sheet4!G5757,Sheet3!A:A,Sheet3!C:C),"")</f>
        <v/>
      </c>
      <c r="G3943" t="str">
        <f>IFERROR(LOOKUP(Sheet4!G5757,Sheet2!A:A,Sheet2!B:B),"")</f>
        <v/>
      </c>
    </row>
    <row r="3944" spans="1:7">
      <c r="A3944">
        <f>IFERROR(Sheet4!A5758,"")</f>
        <v>0</v>
      </c>
      <c r="B3944">
        <f>IFERROR(Sheet4!B5758,"")</f>
        <v>0</v>
      </c>
      <c r="C3944">
        <f>IFERROR(Sheet4!C6191,"")</f>
        <v>0</v>
      </c>
      <c r="E3944" t="str">
        <f>IFERROR(LOOKUP(Sheet4!G5758,Sheet3!A:A,Sheet3!C:C),"")</f>
        <v/>
      </c>
      <c r="G3944" t="str">
        <f>IFERROR(LOOKUP(Sheet4!G5758,Sheet2!A:A,Sheet2!B:B),"")</f>
        <v/>
      </c>
    </row>
    <row r="3945" spans="1:7">
      <c r="A3945">
        <f>IFERROR(Sheet4!A5759,"")</f>
        <v>0</v>
      </c>
      <c r="B3945">
        <f>IFERROR(Sheet4!B5759,"")</f>
        <v>0</v>
      </c>
      <c r="C3945">
        <f>IFERROR(Sheet4!C6192,"")</f>
        <v>0</v>
      </c>
      <c r="E3945" t="str">
        <f>IFERROR(LOOKUP(Sheet4!G5759,Sheet3!A:A,Sheet3!C:C),"")</f>
        <v/>
      </c>
      <c r="G3945" t="str">
        <f>IFERROR(LOOKUP(Sheet4!G5759,Sheet2!A:A,Sheet2!B:B),"")</f>
        <v/>
      </c>
    </row>
    <row r="3946" spans="1:7">
      <c r="A3946">
        <f>IFERROR(Sheet4!A5760,"")</f>
        <v>0</v>
      </c>
      <c r="B3946">
        <f>IFERROR(Sheet4!B5760,"")</f>
        <v>0</v>
      </c>
      <c r="C3946">
        <f>IFERROR(Sheet4!C6193,"")</f>
        <v>0</v>
      </c>
      <c r="E3946" t="str">
        <f>IFERROR(LOOKUP(Sheet4!G5760,Sheet3!A:A,Sheet3!C:C),"")</f>
        <v/>
      </c>
      <c r="G3946" t="str">
        <f>IFERROR(LOOKUP(Sheet4!G5760,Sheet2!A:A,Sheet2!B:B),"")</f>
        <v/>
      </c>
    </row>
    <row r="3947" spans="1:7">
      <c r="A3947">
        <f>IFERROR(Sheet4!A5761,"")</f>
        <v>0</v>
      </c>
      <c r="B3947">
        <f>IFERROR(Sheet4!B5761,"")</f>
        <v>0</v>
      </c>
      <c r="C3947">
        <f>IFERROR(Sheet4!C6194,"")</f>
        <v>0</v>
      </c>
      <c r="E3947" t="str">
        <f>IFERROR(LOOKUP(Sheet4!G5761,Sheet3!A:A,Sheet3!C:C),"")</f>
        <v/>
      </c>
      <c r="G3947" t="str">
        <f>IFERROR(LOOKUP(Sheet4!G5761,Sheet2!A:A,Sheet2!B:B),"")</f>
        <v/>
      </c>
    </row>
    <row r="3948" spans="1:7">
      <c r="A3948">
        <f>IFERROR(Sheet4!A5762,"")</f>
        <v>0</v>
      </c>
      <c r="B3948">
        <f>IFERROR(Sheet4!B5762,"")</f>
        <v>0</v>
      </c>
      <c r="C3948">
        <f>IFERROR(Sheet4!C6195,"")</f>
        <v>0</v>
      </c>
      <c r="E3948" t="str">
        <f>IFERROR(LOOKUP(Sheet4!G5762,Sheet3!A:A,Sheet3!C:C),"")</f>
        <v/>
      </c>
      <c r="G3948" t="str">
        <f>IFERROR(LOOKUP(Sheet4!G5762,Sheet2!A:A,Sheet2!B:B),"")</f>
        <v/>
      </c>
    </row>
    <row r="3949" spans="1:7">
      <c r="A3949">
        <f>IFERROR(Sheet4!A5763,"")</f>
        <v>0</v>
      </c>
      <c r="B3949">
        <f>IFERROR(Sheet4!B5763,"")</f>
        <v>0</v>
      </c>
      <c r="C3949">
        <f>IFERROR(Sheet4!C6196,"")</f>
        <v>0</v>
      </c>
      <c r="E3949" t="str">
        <f>IFERROR(LOOKUP(Sheet4!G5763,Sheet3!A:A,Sheet3!C:C),"")</f>
        <v/>
      </c>
      <c r="G3949" t="str">
        <f>IFERROR(LOOKUP(Sheet4!G5763,Sheet2!A:A,Sheet2!B:B),"")</f>
        <v/>
      </c>
    </row>
    <row r="3950" spans="1:7">
      <c r="A3950">
        <f>IFERROR(Sheet4!A5764,"")</f>
        <v>0</v>
      </c>
      <c r="B3950">
        <f>IFERROR(Sheet4!B5764,"")</f>
        <v>0</v>
      </c>
      <c r="C3950">
        <f>IFERROR(Sheet4!C6197,"")</f>
        <v>0</v>
      </c>
      <c r="E3950" t="str">
        <f>IFERROR(LOOKUP(Sheet4!G5764,Sheet3!A:A,Sheet3!C:C),"")</f>
        <v/>
      </c>
      <c r="G3950" t="str">
        <f>IFERROR(LOOKUP(Sheet4!G5764,Sheet2!A:A,Sheet2!B:B),"")</f>
        <v/>
      </c>
    </row>
    <row r="3951" spans="1:7">
      <c r="A3951">
        <f>IFERROR(Sheet4!A5765,"")</f>
        <v>0</v>
      </c>
      <c r="B3951">
        <f>IFERROR(Sheet4!B5765,"")</f>
        <v>0</v>
      </c>
      <c r="C3951">
        <f>IFERROR(Sheet4!C6198,"")</f>
        <v>0</v>
      </c>
      <c r="E3951" t="str">
        <f>IFERROR(LOOKUP(Sheet4!G5765,Sheet3!A:A,Sheet3!C:C),"")</f>
        <v/>
      </c>
      <c r="G3951" t="str">
        <f>IFERROR(LOOKUP(Sheet4!G5765,Sheet2!A:A,Sheet2!B:B),"")</f>
        <v/>
      </c>
    </row>
    <row r="3952" spans="1:7">
      <c r="A3952">
        <f>IFERROR(Sheet4!A5766,"")</f>
        <v>0</v>
      </c>
      <c r="B3952">
        <f>IFERROR(Sheet4!B5766,"")</f>
        <v>0</v>
      </c>
      <c r="C3952">
        <f>IFERROR(Sheet4!C6199,"")</f>
        <v>0</v>
      </c>
      <c r="E3952" t="str">
        <f>IFERROR(LOOKUP(Sheet4!G5766,Sheet3!A:A,Sheet3!C:C),"")</f>
        <v/>
      </c>
      <c r="G3952" t="str">
        <f>IFERROR(LOOKUP(Sheet4!G5766,Sheet2!A:A,Sheet2!B:B),"")</f>
        <v/>
      </c>
    </row>
    <row r="3953" spans="1:7">
      <c r="A3953">
        <f>IFERROR(Sheet4!A5767,"")</f>
        <v>0</v>
      </c>
      <c r="B3953">
        <f>IFERROR(Sheet4!B5767,"")</f>
        <v>0</v>
      </c>
      <c r="C3953">
        <f>IFERROR(Sheet4!C6200,"")</f>
        <v>0</v>
      </c>
      <c r="E3953" t="str">
        <f>IFERROR(LOOKUP(Sheet4!G5767,Sheet3!A:A,Sheet3!C:C),"")</f>
        <v/>
      </c>
      <c r="G3953" t="str">
        <f>IFERROR(LOOKUP(Sheet4!G5767,Sheet2!A:A,Sheet2!B:B),"")</f>
        <v/>
      </c>
    </row>
    <row r="3954" spans="1:7">
      <c r="A3954">
        <f>IFERROR(Sheet4!A5768,"")</f>
        <v>0</v>
      </c>
      <c r="B3954">
        <f>IFERROR(Sheet4!B5768,"")</f>
        <v>0</v>
      </c>
      <c r="C3954">
        <f>IFERROR(Sheet4!C6201,"")</f>
        <v>0</v>
      </c>
      <c r="E3954" t="str">
        <f>IFERROR(LOOKUP(Sheet4!G5768,Sheet3!A:A,Sheet3!C:C),"")</f>
        <v/>
      </c>
      <c r="G3954" t="str">
        <f>IFERROR(LOOKUP(Sheet4!G5768,Sheet2!A:A,Sheet2!B:B),"")</f>
        <v/>
      </c>
    </row>
    <row r="3955" spans="1:7">
      <c r="A3955">
        <f>IFERROR(Sheet4!A5769,"")</f>
        <v>0</v>
      </c>
      <c r="B3955">
        <f>IFERROR(Sheet4!B5769,"")</f>
        <v>0</v>
      </c>
      <c r="C3955">
        <f>IFERROR(Sheet4!C6202,"")</f>
        <v>0</v>
      </c>
      <c r="E3955" t="str">
        <f>IFERROR(LOOKUP(Sheet4!G5769,Sheet3!A:A,Sheet3!C:C),"")</f>
        <v/>
      </c>
      <c r="G3955" t="str">
        <f>IFERROR(LOOKUP(Sheet4!G5769,Sheet2!A:A,Sheet2!B:B),"")</f>
        <v/>
      </c>
    </row>
    <row r="3956" spans="1:7">
      <c r="A3956">
        <f>IFERROR(Sheet4!A5770,"")</f>
        <v>0</v>
      </c>
      <c r="B3956">
        <f>IFERROR(Sheet4!B5770,"")</f>
        <v>0</v>
      </c>
      <c r="C3956">
        <f>IFERROR(Sheet4!C6203,"")</f>
        <v>0</v>
      </c>
      <c r="E3956" t="str">
        <f>IFERROR(LOOKUP(Sheet4!G5770,Sheet3!A:A,Sheet3!C:C),"")</f>
        <v/>
      </c>
      <c r="G3956" t="str">
        <f>IFERROR(LOOKUP(Sheet4!G5770,Sheet2!A:A,Sheet2!B:B),"")</f>
        <v/>
      </c>
    </row>
    <row r="3957" spans="1:7">
      <c r="A3957">
        <f>IFERROR(Sheet4!A5771,"")</f>
        <v>0</v>
      </c>
      <c r="B3957">
        <f>IFERROR(Sheet4!B5771,"")</f>
        <v>0</v>
      </c>
      <c r="C3957">
        <f>IFERROR(Sheet4!C6204,"")</f>
        <v>0</v>
      </c>
      <c r="E3957" t="str">
        <f>IFERROR(LOOKUP(Sheet4!G5771,Sheet3!A:A,Sheet3!C:C),"")</f>
        <v/>
      </c>
      <c r="G3957" t="str">
        <f>IFERROR(LOOKUP(Sheet4!G5771,Sheet2!A:A,Sheet2!B:B),"")</f>
        <v/>
      </c>
    </row>
    <row r="3958" spans="1:7">
      <c r="A3958">
        <f>IFERROR(Sheet4!A5772,"")</f>
        <v>0</v>
      </c>
      <c r="B3958">
        <f>IFERROR(Sheet4!B5772,"")</f>
        <v>0</v>
      </c>
      <c r="C3958">
        <f>IFERROR(Sheet4!C6205,"")</f>
        <v>0</v>
      </c>
      <c r="E3958" t="str">
        <f>IFERROR(LOOKUP(Sheet4!G5772,Sheet3!A:A,Sheet3!C:C),"")</f>
        <v/>
      </c>
      <c r="G3958" t="str">
        <f>IFERROR(LOOKUP(Sheet4!G5772,Sheet2!A:A,Sheet2!B:B),"")</f>
        <v/>
      </c>
    </row>
    <row r="3959" spans="1:7">
      <c r="A3959">
        <f>IFERROR(Sheet4!A5773,"")</f>
        <v>0</v>
      </c>
      <c r="B3959">
        <f>IFERROR(Sheet4!B5773,"")</f>
        <v>0</v>
      </c>
      <c r="C3959">
        <f>IFERROR(Sheet4!C6206,"")</f>
        <v>0</v>
      </c>
      <c r="E3959" t="str">
        <f>IFERROR(LOOKUP(Sheet4!G5773,Sheet3!A:A,Sheet3!C:C),"")</f>
        <v/>
      </c>
      <c r="G3959" t="str">
        <f>IFERROR(LOOKUP(Sheet4!G5773,Sheet2!A:A,Sheet2!B:B),"")</f>
        <v/>
      </c>
    </row>
    <row r="3960" spans="1:7">
      <c r="A3960">
        <f>IFERROR(Sheet4!A5774,"")</f>
        <v>0</v>
      </c>
      <c r="B3960">
        <f>IFERROR(Sheet4!B5774,"")</f>
        <v>0</v>
      </c>
      <c r="C3960">
        <f>IFERROR(Sheet4!C6207,"")</f>
        <v>0</v>
      </c>
      <c r="E3960" t="str">
        <f>IFERROR(LOOKUP(Sheet4!G5774,Sheet3!A:A,Sheet3!C:C),"")</f>
        <v/>
      </c>
      <c r="G3960" t="str">
        <f>IFERROR(LOOKUP(Sheet4!G5774,Sheet2!A:A,Sheet2!B:B),"")</f>
        <v/>
      </c>
    </row>
    <row r="3961" spans="1:7">
      <c r="A3961">
        <f>IFERROR(Sheet4!A5775,"")</f>
        <v>0</v>
      </c>
      <c r="B3961">
        <f>IFERROR(Sheet4!B5775,"")</f>
        <v>0</v>
      </c>
      <c r="C3961">
        <f>IFERROR(Sheet4!C6208,"")</f>
        <v>0</v>
      </c>
      <c r="E3961" t="str">
        <f>IFERROR(LOOKUP(Sheet4!G5775,Sheet3!A:A,Sheet3!C:C),"")</f>
        <v/>
      </c>
      <c r="G3961" t="str">
        <f>IFERROR(LOOKUP(Sheet4!G5775,Sheet2!A:A,Sheet2!B:B),"")</f>
        <v/>
      </c>
    </row>
    <row r="3962" spans="1:7">
      <c r="A3962">
        <f>IFERROR(Sheet4!A5776,"")</f>
        <v>0</v>
      </c>
      <c r="B3962">
        <f>IFERROR(Sheet4!B5776,"")</f>
        <v>0</v>
      </c>
      <c r="C3962">
        <f>IFERROR(Sheet4!C6209,"")</f>
        <v>0</v>
      </c>
      <c r="E3962" t="str">
        <f>IFERROR(LOOKUP(Sheet4!G5776,Sheet3!A:A,Sheet3!C:C),"")</f>
        <v/>
      </c>
      <c r="G3962" t="str">
        <f>IFERROR(LOOKUP(Sheet4!G5776,Sheet2!A:A,Sheet2!B:B),"")</f>
        <v/>
      </c>
    </row>
    <row r="3963" spans="1:7">
      <c r="A3963">
        <f>IFERROR(Sheet4!A5777,"")</f>
        <v>0</v>
      </c>
      <c r="B3963">
        <f>IFERROR(Sheet4!B5777,"")</f>
        <v>0</v>
      </c>
      <c r="C3963">
        <f>IFERROR(Sheet4!C6210,"")</f>
        <v>0</v>
      </c>
      <c r="E3963" t="str">
        <f>IFERROR(LOOKUP(Sheet4!G5777,Sheet3!A:A,Sheet3!C:C),"")</f>
        <v/>
      </c>
      <c r="G3963" t="str">
        <f>IFERROR(LOOKUP(Sheet4!G5777,Sheet2!A:A,Sheet2!B:B),"")</f>
        <v/>
      </c>
    </row>
    <row r="3964" spans="1:7">
      <c r="A3964">
        <f>IFERROR(Sheet4!A5778,"")</f>
        <v>0</v>
      </c>
      <c r="B3964">
        <f>IFERROR(Sheet4!B5778,"")</f>
        <v>0</v>
      </c>
      <c r="C3964">
        <f>IFERROR(Sheet4!C6211,"")</f>
        <v>0</v>
      </c>
      <c r="E3964" t="str">
        <f>IFERROR(LOOKUP(Sheet4!G5778,Sheet3!A:A,Sheet3!C:C),"")</f>
        <v/>
      </c>
      <c r="G3964" t="str">
        <f>IFERROR(LOOKUP(Sheet4!G5778,Sheet2!A:A,Sheet2!B:B),"")</f>
        <v/>
      </c>
    </row>
    <row r="3965" spans="1:7">
      <c r="A3965">
        <f>IFERROR(Sheet4!A5779,"")</f>
        <v>0</v>
      </c>
      <c r="B3965">
        <f>IFERROR(Sheet4!B5779,"")</f>
        <v>0</v>
      </c>
      <c r="C3965">
        <f>IFERROR(Sheet4!C6212,"")</f>
        <v>0</v>
      </c>
      <c r="E3965" t="str">
        <f>IFERROR(LOOKUP(Sheet4!G5779,Sheet3!A:A,Sheet3!C:C),"")</f>
        <v/>
      </c>
      <c r="G3965" t="str">
        <f>IFERROR(LOOKUP(Sheet4!G5779,Sheet2!A:A,Sheet2!B:B),"")</f>
        <v/>
      </c>
    </row>
    <row r="3966" spans="1:7">
      <c r="A3966">
        <f>IFERROR(Sheet4!A5780,"")</f>
        <v>0</v>
      </c>
      <c r="B3966">
        <f>IFERROR(Sheet4!B5780,"")</f>
        <v>0</v>
      </c>
      <c r="C3966">
        <f>IFERROR(Sheet4!C6213,"")</f>
        <v>0</v>
      </c>
      <c r="E3966" t="str">
        <f>IFERROR(LOOKUP(Sheet4!G5780,Sheet3!A:A,Sheet3!C:C),"")</f>
        <v/>
      </c>
      <c r="G3966" t="str">
        <f>IFERROR(LOOKUP(Sheet4!G5780,Sheet2!A:A,Sheet2!B:B),"")</f>
        <v/>
      </c>
    </row>
    <row r="3967" spans="1:7">
      <c r="A3967">
        <f>IFERROR(Sheet4!A5781,"")</f>
        <v>0</v>
      </c>
      <c r="B3967">
        <f>IFERROR(Sheet4!B5781,"")</f>
        <v>0</v>
      </c>
      <c r="C3967">
        <f>IFERROR(Sheet4!C6214,"")</f>
        <v>0</v>
      </c>
      <c r="E3967" t="str">
        <f>IFERROR(LOOKUP(Sheet4!G5781,Sheet3!A:A,Sheet3!C:C),"")</f>
        <v/>
      </c>
      <c r="G3967" t="str">
        <f>IFERROR(LOOKUP(Sheet4!G5781,Sheet2!A:A,Sheet2!B:B),"")</f>
        <v/>
      </c>
    </row>
    <row r="3968" spans="1:7">
      <c r="A3968">
        <f>IFERROR(Sheet4!A5782,"")</f>
        <v>0</v>
      </c>
      <c r="B3968">
        <f>IFERROR(Sheet4!B5782,"")</f>
        <v>0</v>
      </c>
      <c r="C3968">
        <f>IFERROR(Sheet4!C6215,"")</f>
        <v>0</v>
      </c>
      <c r="E3968" t="str">
        <f>IFERROR(LOOKUP(Sheet4!G5782,Sheet3!A:A,Sheet3!C:C),"")</f>
        <v/>
      </c>
      <c r="G3968" t="str">
        <f>IFERROR(LOOKUP(Sheet4!G5782,Sheet2!A:A,Sheet2!B:B),"")</f>
        <v/>
      </c>
    </row>
    <row r="3969" spans="1:7">
      <c r="A3969">
        <f>IFERROR(Sheet4!A5783,"")</f>
        <v>0</v>
      </c>
      <c r="B3969">
        <f>IFERROR(Sheet4!B5783,"")</f>
        <v>0</v>
      </c>
      <c r="C3969">
        <f>IFERROR(Sheet4!C6216,"")</f>
        <v>0</v>
      </c>
      <c r="E3969" t="str">
        <f>IFERROR(LOOKUP(Sheet4!G5783,Sheet3!A:A,Sheet3!C:C),"")</f>
        <v/>
      </c>
      <c r="G3969" t="str">
        <f>IFERROR(LOOKUP(Sheet4!G5783,Sheet2!A:A,Sheet2!B:B),"")</f>
        <v/>
      </c>
    </row>
    <row r="3970" spans="1:7">
      <c r="A3970">
        <f>IFERROR(Sheet4!A5784,"")</f>
        <v>0</v>
      </c>
      <c r="B3970">
        <f>IFERROR(Sheet4!B5784,"")</f>
        <v>0</v>
      </c>
      <c r="C3970">
        <f>IFERROR(Sheet4!C6217,"")</f>
        <v>0</v>
      </c>
      <c r="E3970" t="str">
        <f>IFERROR(LOOKUP(Sheet4!G5784,Sheet3!A:A,Sheet3!C:C),"")</f>
        <v/>
      </c>
      <c r="G3970" t="str">
        <f>IFERROR(LOOKUP(Sheet4!G5784,Sheet2!A:A,Sheet2!B:B),"")</f>
        <v/>
      </c>
    </row>
    <row r="3971" spans="1:7">
      <c r="A3971">
        <f>IFERROR(Sheet4!A5785,"")</f>
        <v>0</v>
      </c>
      <c r="B3971">
        <f>IFERROR(Sheet4!B5785,"")</f>
        <v>0</v>
      </c>
      <c r="C3971">
        <f>IFERROR(Sheet4!C6218,"")</f>
        <v>0</v>
      </c>
      <c r="E3971" t="str">
        <f>IFERROR(LOOKUP(Sheet4!G5785,Sheet3!A:A,Sheet3!C:C),"")</f>
        <v/>
      </c>
      <c r="G3971" t="str">
        <f>IFERROR(LOOKUP(Sheet4!G5785,Sheet2!A:A,Sheet2!B:B),"")</f>
        <v/>
      </c>
    </row>
    <row r="3972" spans="1:7">
      <c r="A3972">
        <f>IFERROR(Sheet4!A5786,"")</f>
        <v>0</v>
      </c>
      <c r="B3972">
        <f>IFERROR(Sheet4!B5786,"")</f>
        <v>0</v>
      </c>
      <c r="C3972">
        <f>IFERROR(Sheet4!C6219,"")</f>
        <v>0</v>
      </c>
      <c r="E3972" t="str">
        <f>IFERROR(LOOKUP(Sheet4!G5786,Sheet3!A:A,Sheet3!C:C),"")</f>
        <v/>
      </c>
      <c r="G3972" t="str">
        <f>IFERROR(LOOKUP(Sheet4!G5786,Sheet2!A:A,Sheet2!B:B),"")</f>
        <v/>
      </c>
    </row>
    <row r="3973" spans="1:7">
      <c r="A3973">
        <f>IFERROR(Sheet4!A5787,"")</f>
        <v>0</v>
      </c>
      <c r="B3973">
        <f>IFERROR(Sheet4!B5787,"")</f>
        <v>0</v>
      </c>
      <c r="C3973">
        <f>IFERROR(Sheet4!C6220,"")</f>
        <v>0</v>
      </c>
      <c r="E3973" t="str">
        <f>IFERROR(LOOKUP(Sheet4!G5787,Sheet3!A:A,Sheet3!C:C),"")</f>
        <v/>
      </c>
      <c r="G3973" t="str">
        <f>IFERROR(LOOKUP(Sheet4!G5787,Sheet2!A:A,Sheet2!B:B),"")</f>
        <v/>
      </c>
    </row>
    <row r="3974" spans="1:7">
      <c r="A3974">
        <f>IFERROR(Sheet4!A5788,"")</f>
        <v>0</v>
      </c>
      <c r="B3974">
        <f>IFERROR(Sheet4!B5788,"")</f>
        <v>0</v>
      </c>
      <c r="C3974">
        <f>IFERROR(Sheet4!C6221,"")</f>
        <v>0</v>
      </c>
      <c r="E3974" t="str">
        <f>IFERROR(LOOKUP(Sheet4!G5788,Sheet3!A:A,Sheet3!C:C),"")</f>
        <v/>
      </c>
      <c r="G3974" t="str">
        <f>IFERROR(LOOKUP(Sheet4!G5788,Sheet2!A:A,Sheet2!B:B),"")</f>
        <v/>
      </c>
    </row>
    <row r="3975" spans="1:7">
      <c r="A3975">
        <f>IFERROR(Sheet4!A5789,"")</f>
        <v>0</v>
      </c>
      <c r="B3975">
        <f>IFERROR(Sheet4!B5789,"")</f>
        <v>0</v>
      </c>
      <c r="C3975">
        <f>IFERROR(Sheet4!C6222,"")</f>
        <v>0</v>
      </c>
      <c r="E3975" t="str">
        <f>IFERROR(LOOKUP(Sheet4!G5789,Sheet3!A:A,Sheet3!C:C),"")</f>
        <v/>
      </c>
      <c r="G3975" t="str">
        <f>IFERROR(LOOKUP(Sheet4!G5789,Sheet2!A:A,Sheet2!B:B),"")</f>
        <v/>
      </c>
    </row>
    <row r="3976" spans="1:7">
      <c r="A3976">
        <f>IFERROR(Sheet4!A5790,"")</f>
        <v>0</v>
      </c>
      <c r="B3976">
        <f>IFERROR(Sheet4!B5790,"")</f>
        <v>0</v>
      </c>
      <c r="C3976">
        <f>IFERROR(Sheet4!C6223,"")</f>
        <v>0</v>
      </c>
      <c r="E3976" t="str">
        <f>IFERROR(LOOKUP(Sheet4!G5790,Sheet3!A:A,Sheet3!C:C),"")</f>
        <v/>
      </c>
      <c r="G3976" t="str">
        <f>IFERROR(LOOKUP(Sheet4!G5790,Sheet2!A:A,Sheet2!B:B),"")</f>
        <v/>
      </c>
    </row>
    <row r="3977" spans="1:7">
      <c r="A3977">
        <f>IFERROR(Sheet4!A5791,"")</f>
        <v>0</v>
      </c>
      <c r="B3977">
        <f>IFERROR(Sheet4!B5791,"")</f>
        <v>0</v>
      </c>
      <c r="C3977">
        <f>IFERROR(Sheet4!C6224,"")</f>
        <v>0</v>
      </c>
      <c r="E3977" t="str">
        <f>IFERROR(LOOKUP(Sheet4!G5791,Sheet3!A:A,Sheet3!C:C),"")</f>
        <v/>
      </c>
      <c r="G3977" t="str">
        <f>IFERROR(LOOKUP(Sheet4!G5791,Sheet2!A:A,Sheet2!B:B),"")</f>
        <v/>
      </c>
    </row>
    <row r="3978" spans="1:7">
      <c r="A3978">
        <f>IFERROR(Sheet4!A5792,"")</f>
        <v>0</v>
      </c>
      <c r="B3978">
        <f>IFERROR(Sheet4!B5792,"")</f>
        <v>0</v>
      </c>
      <c r="C3978">
        <f>IFERROR(Sheet4!C6225,"")</f>
        <v>0</v>
      </c>
      <c r="E3978" t="str">
        <f>IFERROR(LOOKUP(Sheet4!G5792,Sheet3!A:A,Sheet3!C:C),"")</f>
        <v/>
      </c>
      <c r="G3978" t="str">
        <f>IFERROR(LOOKUP(Sheet4!G5792,Sheet2!A:A,Sheet2!B:B),"")</f>
        <v/>
      </c>
    </row>
    <row r="3979" spans="1:7">
      <c r="A3979">
        <f>IFERROR(Sheet4!A5793,"")</f>
        <v>0</v>
      </c>
      <c r="B3979">
        <f>IFERROR(Sheet4!B5793,"")</f>
        <v>0</v>
      </c>
      <c r="C3979">
        <f>IFERROR(Sheet4!C6226,"")</f>
        <v>0</v>
      </c>
      <c r="E3979" t="str">
        <f>IFERROR(LOOKUP(Sheet4!G5793,Sheet3!A:A,Sheet3!C:C),"")</f>
        <v/>
      </c>
      <c r="G3979" t="str">
        <f>IFERROR(LOOKUP(Sheet4!G5793,Sheet2!A:A,Sheet2!B:B),"")</f>
        <v/>
      </c>
    </row>
    <row r="3980" spans="1:7">
      <c r="A3980">
        <f>IFERROR(Sheet4!A5794,"")</f>
        <v>0</v>
      </c>
      <c r="B3980">
        <f>IFERROR(Sheet4!B5794,"")</f>
        <v>0</v>
      </c>
      <c r="C3980">
        <f>IFERROR(Sheet4!C6227,"")</f>
        <v>0</v>
      </c>
      <c r="E3980" t="str">
        <f>IFERROR(LOOKUP(Sheet4!G5794,Sheet3!A:A,Sheet3!C:C),"")</f>
        <v/>
      </c>
      <c r="G3980" t="str">
        <f>IFERROR(LOOKUP(Sheet4!G5794,Sheet2!A:A,Sheet2!B:B),"")</f>
        <v/>
      </c>
    </row>
    <row r="3981" spans="1:7">
      <c r="A3981">
        <f>IFERROR(Sheet4!A5795,"")</f>
        <v>0</v>
      </c>
      <c r="B3981">
        <f>IFERROR(Sheet4!B5795,"")</f>
        <v>0</v>
      </c>
      <c r="C3981">
        <f>IFERROR(Sheet4!C6228,"")</f>
        <v>0</v>
      </c>
      <c r="E3981" t="str">
        <f>IFERROR(LOOKUP(Sheet4!G5795,Sheet3!A:A,Sheet3!C:C),"")</f>
        <v/>
      </c>
      <c r="G3981" t="str">
        <f>IFERROR(LOOKUP(Sheet4!G5795,Sheet2!A:A,Sheet2!B:B),"")</f>
        <v/>
      </c>
    </row>
    <row r="3982" spans="1:7">
      <c r="A3982">
        <f>IFERROR(Sheet4!A5796,"")</f>
        <v>0</v>
      </c>
      <c r="B3982">
        <f>IFERROR(Sheet4!B5796,"")</f>
        <v>0</v>
      </c>
      <c r="C3982">
        <f>IFERROR(Sheet4!C6229,"")</f>
        <v>0</v>
      </c>
      <c r="E3982" t="str">
        <f>IFERROR(LOOKUP(Sheet4!G5796,Sheet3!A:A,Sheet3!C:C),"")</f>
        <v/>
      </c>
      <c r="G3982" t="str">
        <f>IFERROR(LOOKUP(Sheet4!G5796,Sheet2!A:A,Sheet2!B:B),"")</f>
        <v/>
      </c>
    </row>
    <row r="3983" spans="1:7">
      <c r="A3983">
        <f>IFERROR(Sheet4!A5797,"")</f>
        <v>0</v>
      </c>
      <c r="B3983">
        <f>IFERROR(Sheet4!B5797,"")</f>
        <v>0</v>
      </c>
      <c r="C3983">
        <f>IFERROR(Sheet4!C6230,"")</f>
        <v>0</v>
      </c>
      <c r="E3983" t="str">
        <f>IFERROR(LOOKUP(Sheet4!G5797,Sheet3!A:A,Sheet3!C:C),"")</f>
        <v/>
      </c>
      <c r="G3983" t="str">
        <f>IFERROR(LOOKUP(Sheet4!G5797,Sheet2!A:A,Sheet2!B:B),"")</f>
        <v/>
      </c>
    </row>
    <row r="3984" spans="1:7">
      <c r="A3984">
        <f>IFERROR(Sheet4!A5798,"")</f>
        <v>0</v>
      </c>
      <c r="B3984">
        <f>IFERROR(Sheet4!B5798,"")</f>
        <v>0</v>
      </c>
      <c r="C3984">
        <f>IFERROR(Sheet4!C6231,"")</f>
        <v>0</v>
      </c>
      <c r="E3984" t="str">
        <f>IFERROR(LOOKUP(Sheet4!G5798,Sheet3!A:A,Sheet3!C:C),"")</f>
        <v/>
      </c>
      <c r="G3984" t="str">
        <f>IFERROR(LOOKUP(Sheet4!G5798,Sheet2!A:A,Sheet2!B:B),"")</f>
        <v/>
      </c>
    </row>
    <row r="3985" spans="1:7">
      <c r="A3985">
        <f>IFERROR(Sheet4!A5799,"")</f>
        <v>0</v>
      </c>
      <c r="B3985">
        <f>IFERROR(Sheet4!B5799,"")</f>
        <v>0</v>
      </c>
      <c r="C3985">
        <f>IFERROR(Sheet4!C6232,"")</f>
        <v>0</v>
      </c>
      <c r="E3985" t="str">
        <f>IFERROR(LOOKUP(Sheet4!G5799,Sheet3!A:A,Sheet3!C:C),"")</f>
        <v/>
      </c>
      <c r="G3985" t="str">
        <f>IFERROR(LOOKUP(Sheet4!G5799,Sheet2!A:A,Sheet2!B:B),"")</f>
        <v/>
      </c>
    </row>
    <row r="3986" spans="1:7">
      <c r="A3986">
        <f>IFERROR(Sheet4!A5800,"")</f>
        <v>0</v>
      </c>
      <c r="B3986">
        <f>IFERROR(Sheet4!B5800,"")</f>
        <v>0</v>
      </c>
      <c r="C3986">
        <f>IFERROR(Sheet4!C6233,"")</f>
        <v>0</v>
      </c>
      <c r="E3986" t="str">
        <f>IFERROR(LOOKUP(Sheet4!G5800,Sheet3!A:A,Sheet3!C:C),"")</f>
        <v/>
      </c>
      <c r="G3986" t="str">
        <f>IFERROR(LOOKUP(Sheet4!G5800,Sheet2!A:A,Sheet2!B:B),"")</f>
        <v/>
      </c>
    </row>
    <row r="3987" spans="1:7">
      <c r="A3987">
        <f>IFERROR(Sheet4!A5801,"")</f>
        <v>0</v>
      </c>
      <c r="B3987">
        <f>IFERROR(Sheet4!B5801,"")</f>
        <v>0</v>
      </c>
      <c r="C3987">
        <f>IFERROR(Sheet4!C6234,"")</f>
        <v>0</v>
      </c>
      <c r="E3987" t="str">
        <f>IFERROR(LOOKUP(Sheet4!G5801,Sheet3!A:A,Sheet3!C:C),"")</f>
        <v/>
      </c>
      <c r="G3987" t="str">
        <f>IFERROR(LOOKUP(Sheet4!G5801,Sheet2!A:A,Sheet2!B:B),"")</f>
        <v/>
      </c>
    </row>
    <row r="3988" spans="1:7">
      <c r="A3988">
        <f>IFERROR(Sheet4!A5802,"")</f>
        <v>0</v>
      </c>
      <c r="B3988">
        <f>IFERROR(Sheet4!B5802,"")</f>
        <v>0</v>
      </c>
      <c r="C3988">
        <f>IFERROR(Sheet4!C6235,"")</f>
        <v>0</v>
      </c>
      <c r="E3988" t="str">
        <f>IFERROR(LOOKUP(Sheet4!G5802,Sheet3!A:A,Sheet3!C:C),"")</f>
        <v/>
      </c>
      <c r="G3988" t="str">
        <f>IFERROR(LOOKUP(Sheet4!G5802,Sheet2!A:A,Sheet2!B:B),"")</f>
        <v/>
      </c>
    </row>
    <row r="3989" spans="1:7">
      <c r="A3989">
        <f>IFERROR(Sheet4!A5803,"")</f>
        <v>0</v>
      </c>
      <c r="B3989">
        <f>IFERROR(Sheet4!B5803,"")</f>
        <v>0</v>
      </c>
      <c r="C3989">
        <f>IFERROR(Sheet4!C6236,"")</f>
        <v>0</v>
      </c>
      <c r="E3989" t="str">
        <f>IFERROR(LOOKUP(Sheet4!G5803,Sheet3!A:A,Sheet3!C:C),"")</f>
        <v/>
      </c>
      <c r="G3989" t="str">
        <f>IFERROR(LOOKUP(Sheet4!G5803,Sheet2!A:A,Sheet2!B:B),"")</f>
        <v/>
      </c>
    </row>
    <row r="3990" spans="1:7">
      <c r="A3990">
        <f>IFERROR(Sheet4!A5804,"")</f>
        <v>0</v>
      </c>
      <c r="B3990">
        <f>IFERROR(Sheet4!B5804,"")</f>
        <v>0</v>
      </c>
      <c r="C3990">
        <f>IFERROR(Sheet4!C6237,"")</f>
        <v>0</v>
      </c>
      <c r="E3990" t="str">
        <f>IFERROR(LOOKUP(Sheet4!G5804,Sheet3!A:A,Sheet3!C:C),"")</f>
        <v/>
      </c>
      <c r="G3990" t="str">
        <f>IFERROR(LOOKUP(Sheet4!G5804,Sheet2!A:A,Sheet2!B:B),"")</f>
        <v/>
      </c>
    </row>
    <row r="3991" spans="1:7">
      <c r="A3991">
        <f>IFERROR(Sheet4!A5805,"")</f>
        <v>0</v>
      </c>
      <c r="B3991">
        <f>IFERROR(Sheet4!B5805,"")</f>
        <v>0</v>
      </c>
      <c r="C3991">
        <f>IFERROR(Sheet4!C6238,"")</f>
        <v>0</v>
      </c>
      <c r="E3991" t="str">
        <f>IFERROR(LOOKUP(Sheet4!G5805,Sheet3!A:A,Sheet3!C:C),"")</f>
        <v/>
      </c>
      <c r="G3991" t="str">
        <f>IFERROR(LOOKUP(Sheet4!G5805,Sheet2!A:A,Sheet2!B:B),"")</f>
        <v/>
      </c>
    </row>
    <row r="3992" spans="1:7">
      <c r="A3992">
        <f>IFERROR(Sheet4!A5806,"")</f>
        <v>0</v>
      </c>
      <c r="B3992">
        <f>IFERROR(Sheet4!B5806,"")</f>
        <v>0</v>
      </c>
      <c r="C3992">
        <f>IFERROR(Sheet4!C6239,"")</f>
        <v>0</v>
      </c>
      <c r="E3992" t="str">
        <f>IFERROR(LOOKUP(Sheet4!G5806,Sheet3!A:A,Sheet3!C:C),"")</f>
        <v/>
      </c>
      <c r="G3992" t="str">
        <f>IFERROR(LOOKUP(Sheet4!G5806,Sheet2!A:A,Sheet2!B:B),"")</f>
        <v/>
      </c>
    </row>
    <row r="3993" spans="1:7">
      <c r="A3993">
        <f>IFERROR(Sheet4!A5807,"")</f>
        <v>0</v>
      </c>
      <c r="B3993">
        <f>IFERROR(Sheet4!B5807,"")</f>
        <v>0</v>
      </c>
      <c r="C3993">
        <f>IFERROR(Sheet4!C6240,"")</f>
        <v>0</v>
      </c>
      <c r="E3993" t="str">
        <f>IFERROR(LOOKUP(Sheet4!G5807,Sheet3!A:A,Sheet3!C:C),"")</f>
        <v/>
      </c>
      <c r="G3993" t="str">
        <f>IFERROR(LOOKUP(Sheet4!G5807,Sheet2!A:A,Sheet2!B:B),"")</f>
        <v/>
      </c>
    </row>
    <row r="3994" spans="1:7">
      <c r="A3994">
        <f>IFERROR(Sheet4!A5808,"")</f>
        <v>0</v>
      </c>
      <c r="B3994">
        <f>IFERROR(Sheet4!B5808,"")</f>
        <v>0</v>
      </c>
      <c r="C3994">
        <f>IFERROR(Sheet4!C6241,"")</f>
        <v>0</v>
      </c>
      <c r="E3994" t="str">
        <f>IFERROR(LOOKUP(Sheet4!G5808,Sheet3!A:A,Sheet3!C:C),"")</f>
        <v/>
      </c>
      <c r="G3994" t="str">
        <f>IFERROR(LOOKUP(Sheet4!G5808,Sheet2!A:A,Sheet2!B:B),"")</f>
        <v/>
      </c>
    </row>
    <row r="3995" spans="1:7">
      <c r="A3995">
        <f>IFERROR(Sheet4!A5809,"")</f>
        <v>0</v>
      </c>
      <c r="B3995">
        <f>IFERROR(Sheet4!B5809,"")</f>
        <v>0</v>
      </c>
      <c r="C3995">
        <f>IFERROR(Sheet4!C6242,"")</f>
        <v>0</v>
      </c>
      <c r="E3995" t="str">
        <f>IFERROR(LOOKUP(Sheet4!G5809,Sheet3!A:A,Sheet3!C:C),"")</f>
        <v/>
      </c>
      <c r="G3995" t="str">
        <f>IFERROR(LOOKUP(Sheet4!G5809,Sheet2!A:A,Sheet2!B:B),"")</f>
        <v/>
      </c>
    </row>
    <row r="3996" spans="1:7">
      <c r="A3996">
        <f>IFERROR(Sheet4!A5810,"")</f>
        <v>0</v>
      </c>
      <c r="B3996">
        <f>IFERROR(Sheet4!B5810,"")</f>
        <v>0</v>
      </c>
      <c r="C3996">
        <f>IFERROR(Sheet4!C6243,"")</f>
        <v>0</v>
      </c>
      <c r="E3996" t="str">
        <f>IFERROR(LOOKUP(Sheet4!G5810,Sheet3!A:A,Sheet3!C:C),"")</f>
        <v/>
      </c>
      <c r="G3996" t="str">
        <f>IFERROR(LOOKUP(Sheet4!G5810,Sheet2!A:A,Sheet2!B:B),"")</f>
        <v/>
      </c>
    </row>
    <row r="3997" spans="1:7">
      <c r="A3997">
        <f>IFERROR(Sheet4!A5811,"")</f>
        <v>0</v>
      </c>
      <c r="B3997">
        <f>IFERROR(Sheet4!B5811,"")</f>
        <v>0</v>
      </c>
      <c r="C3997">
        <f>IFERROR(Sheet4!C6244,"")</f>
        <v>0</v>
      </c>
      <c r="E3997" t="str">
        <f>IFERROR(LOOKUP(Sheet4!G5811,Sheet3!A:A,Sheet3!C:C),"")</f>
        <v/>
      </c>
      <c r="G3997" t="str">
        <f>IFERROR(LOOKUP(Sheet4!G5811,Sheet2!A:A,Sheet2!B:B),"")</f>
        <v/>
      </c>
    </row>
    <row r="3998" spans="1:7">
      <c r="A3998">
        <f>IFERROR(Sheet4!A5812,"")</f>
        <v>0</v>
      </c>
      <c r="B3998">
        <f>IFERROR(Sheet4!B5812,"")</f>
        <v>0</v>
      </c>
      <c r="C3998">
        <f>IFERROR(Sheet4!C6245,"")</f>
        <v>0</v>
      </c>
      <c r="E3998" t="str">
        <f>IFERROR(LOOKUP(Sheet4!G5812,Sheet3!A:A,Sheet3!C:C),"")</f>
        <v/>
      </c>
      <c r="G3998" t="str">
        <f>IFERROR(LOOKUP(Sheet4!G5812,Sheet2!A:A,Sheet2!B:B),"")</f>
        <v/>
      </c>
    </row>
    <row r="3999" spans="1:7">
      <c r="A3999">
        <f>IFERROR(Sheet4!A5813,"")</f>
        <v>0</v>
      </c>
      <c r="B3999">
        <f>IFERROR(Sheet4!B5813,"")</f>
        <v>0</v>
      </c>
      <c r="C3999">
        <f>IFERROR(Sheet4!C6246,"")</f>
        <v>0</v>
      </c>
      <c r="E3999" t="str">
        <f>IFERROR(LOOKUP(Sheet4!G5813,Sheet3!A:A,Sheet3!C:C),"")</f>
        <v/>
      </c>
      <c r="G3999" t="str">
        <f>IFERROR(LOOKUP(Sheet4!G5813,Sheet2!A:A,Sheet2!B:B),"")</f>
        <v/>
      </c>
    </row>
    <row r="4000" spans="1:7">
      <c r="A4000">
        <f>IFERROR(Sheet4!A5814,"")</f>
        <v>0</v>
      </c>
      <c r="B4000">
        <f>IFERROR(Sheet4!B5814,"")</f>
        <v>0</v>
      </c>
      <c r="C4000">
        <f>IFERROR(Sheet4!C6247,"")</f>
        <v>0</v>
      </c>
      <c r="E4000" t="str">
        <f>IFERROR(LOOKUP(Sheet4!G5814,Sheet3!A:A,Sheet3!C:C),"")</f>
        <v/>
      </c>
      <c r="G4000" t="str">
        <f>IFERROR(LOOKUP(Sheet4!G5814,Sheet2!A:A,Sheet2!B:B),"")</f>
        <v/>
      </c>
    </row>
    <row r="4001" spans="1:7">
      <c r="A4001">
        <f>Sheet4!A3072</f>
        <v>0</v>
      </c>
      <c r="B4001">
        <f>Sheet4!B3072</f>
        <v>0</v>
      </c>
      <c r="C4001">
        <f>Sheet4!C3072</f>
        <v>0</v>
      </c>
      <c r="E4001" t="str">
        <f>IFERROR(LOOKUP(Sheet4!G3072,Sheet3!A:A,Sheet3!C:C),"")</f>
        <v/>
      </c>
      <c r="G4001" t="str">
        <f>IFERROR(LOOKUP(Sheet4!G3072,Sheet2!A:A,Sheet2!B:B),"")</f>
        <v/>
      </c>
    </row>
    <row r="4002" spans="1:7">
      <c r="A4002">
        <f>Sheet4!A3073</f>
        <v>0</v>
      </c>
      <c r="B4002">
        <f>Sheet4!B3073</f>
        <v>0</v>
      </c>
      <c r="C4002">
        <f>Sheet4!C3073</f>
        <v>0</v>
      </c>
      <c r="E4002" t="str">
        <f>IFERROR(LOOKUP(Sheet4!G3073,Sheet3!A:A,Sheet3!C:C),"")</f>
        <v/>
      </c>
      <c r="G4002" t="str">
        <f>IFERROR(LOOKUP(Sheet4!G3073,Sheet2!A:A,Sheet2!B:B),"")</f>
        <v/>
      </c>
    </row>
    <row r="4003" spans="1:7">
      <c r="A4003">
        <f>Sheet4!A3074</f>
        <v>0</v>
      </c>
      <c r="B4003">
        <f>Sheet4!B3074</f>
        <v>0</v>
      </c>
      <c r="C4003">
        <f>Sheet4!C3074</f>
        <v>0</v>
      </c>
      <c r="E4003" t="str">
        <f>IFERROR(LOOKUP(Sheet4!G3074,Sheet3!A:A,Sheet3!C:C),"")</f>
        <v/>
      </c>
      <c r="G4003" t="str">
        <f>IFERROR(LOOKUP(Sheet4!G3074,Sheet2!A:A,Sheet2!B:B),"")</f>
        <v/>
      </c>
    </row>
    <row r="4004" spans="1:7">
      <c r="A4004">
        <f>Sheet4!A3075</f>
        <v>0</v>
      </c>
      <c r="B4004">
        <f>Sheet4!B3075</f>
        <v>0</v>
      </c>
      <c r="C4004">
        <f>Sheet4!C3075</f>
        <v>0</v>
      </c>
      <c r="E4004" t="str">
        <f>IFERROR(LOOKUP(Sheet4!G3075,Sheet3!A:A,Sheet3!C:C),"")</f>
        <v/>
      </c>
      <c r="G4004" t="str">
        <f>IFERROR(LOOKUP(Sheet4!G3075,Sheet2!A:A,Sheet2!B:B),"")</f>
        <v/>
      </c>
    </row>
    <row r="4005" spans="1:7">
      <c r="A4005">
        <f>Sheet4!A3076</f>
        <v>0</v>
      </c>
      <c r="B4005">
        <f>Sheet4!B3076</f>
        <v>0</v>
      </c>
      <c r="C4005">
        <f>Sheet4!C3076</f>
        <v>0</v>
      </c>
      <c r="E4005" t="str">
        <f>IFERROR(LOOKUP(Sheet4!G3076,Sheet3!A:A,Sheet3!C:C),"")</f>
        <v/>
      </c>
      <c r="G4005" t="str">
        <f>IFERROR(LOOKUP(Sheet4!G3076,Sheet2!A:A,Sheet2!B:B),"")</f>
        <v/>
      </c>
    </row>
    <row r="4006" spans="1:7">
      <c r="A4006">
        <f>Sheet4!A3077</f>
        <v>0</v>
      </c>
      <c r="B4006">
        <f>Sheet4!B3077</f>
        <v>0</v>
      </c>
      <c r="C4006">
        <f>Sheet4!C3077</f>
        <v>0</v>
      </c>
      <c r="E4006" t="str">
        <f>IFERROR(LOOKUP(Sheet4!G3077,Sheet3!A:A,Sheet3!C:C),"")</f>
        <v/>
      </c>
      <c r="G4006" t="str">
        <f>IFERROR(LOOKUP(Sheet4!G3077,Sheet2!A:A,Sheet2!B:B),"")</f>
        <v/>
      </c>
    </row>
    <row r="4007" spans="1:7">
      <c r="A4007">
        <f>Sheet4!A3078</f>
        <v>0</v>
      </c>
      <c r="B4007">
        <f>Sheet4!B3078</f>
        <v>0</v>
      </c>
      <c r="C4007">
        <f>Sheet4!C3078</f>
        <v>0</v>
      </c>
      <c r="E4007" t="str">
        <f>IFERROR(LOOKUP(Sheet4!G3078,Sheet3!A:A,Sheet3!C:C),"")</f>
        <v/>
      </c>
      <c r="G4007" t="str">
        <f>IFERROR(LOOKUP(Sheet4!G3078,Sheet2!A:A,Sheet2!B:B),"")</f>
        <v/>
      </c>
    </row>
    <row r="4008" spans="1:7">
      <c r="A4008">
        <f>Sheet4!A3079</f>
        <v>0</v>
      </c>
      <c r="B4008">
        <f>Sheet4!B3079</f>
        <v>0</v>
      </c>
      <c r="C4008">
        <f>Sheet4!C3079</f>
        <v>0</v>
      </c>
      <c r="E4008" t="str">
        <f>IFERROR(LOOKUP(Sheet4!G3079,Sheet3!A:A,Sheet3!C:C),"")</f>
        <v/>
      </c>
      <c r="G4008" t="str">
        <f>IFERROR(LOOKUP(Sheet4!G3079,Sheet2!A:A,Sheet2!B:B),"")</f>
        <v/>
      </c>
    </row>
    <row r="4009" spans="1:7">
      <c r="A4009">
        <f>Sheet4!A3080</f>
        <v>0</v>
      </c>
      <c r="B4009">
        <f>Sheet4!B3080</f>
        <v>0</v>
      </c>
      <c r="C4009">
        <f>Sheet4!C3080</f>
        <v>0</v>
      </c>
      <c r="E4009" t="str">
        <f>IFERROR(LOOKUP(Sheet4!G3080,Sheet3!A:A,Sheet3!C:C),"")</f>
        <v/>
      </c>
      <c r="G4009" t="str">
        <f>IFERROR(LOOKUP(Sheet4!G3080,Sheet2!A:A,Sheet2!B:B),"")</f>
        <v/>
      </c>
    </row>
    <row r="4010" spans="1:7">
      <c r="A4010">
        <f>Sheet4!A3081</f>
        <v>0</v>
      </c>
      <c r="B4010">
        <f>Sheet4!B3081</f>
        <v>0</v>
      </c>
      <c r="C4010">
        <f>Sheet4!C3081</f>
        <v>0</v>
      </c>
      <c r="E4010" t="str">
        <f>IFERROR(LOOKUP(Sheet4!G3081,Sheet3!A:A,Sheet3!C:C),"")</f>
        <v/>
      </c>
      <c r="G4010" t="str">
        <f>IFERROR(LOOKUP(Sheet4!G3081,Sheet2!A:A,Sheet2!B:B),"")</f>
        <v/>
      </c>
    </row>
    <row r="4011" spans="1:7">
      <c r="A4011">
        <f>Sheet4!A3082</f>
        <v>0</v>
      </c>
      <c r="B4011">
        <f>Sheet4!B3082</f>
        <v>0</v>
      </c>
      <c r="C4011">
        <f>Sheet4!C3082</f>
        <v>0</v>
      </c>
      <c r="E4011" t="str">
        <f>IFERROR(LOOKUP(Sheet4!G3082,Sheet3!A:A,Sheet3!C:C),"")</f>
        <v/>
      </c>
      <c r="G4011" t="str">
        <f>IFERROR(LOOKUP(Sheet4!G3082,Sheet2!A:A,Sheet2!B:B),"")</f>
        <v/>
      </c>
    </row>
    <row r="4012" spans="1:7">
      <c r="A4012">
        <f>Sheet4!A3083</f>
        <v>0</v>
      </c>
      <c r="B4012">
        <f>Sheet4!B3083</f>
        <v>0</v>
      </c>
      <c r="C4012">
        <f>Sheet4!C3083</f>
        <v>0</v>
      </c>
      <c r="E4012" t="str">
        <f>IFERROR(LOOKUP(Sheet4!G3083,Sheet3!A:A,Sheet3!C:C),"")</f>
        <v/>
      </c>
      <c r="G4012" t="str">
        <f>IFERROR(LOOKUP(Sheet4!G3083,Sheet2!A:A,Sheet2!B:B),"")</f>
        <v/>
      </c>
    </row>
    <row r="4013" spans="1:7">
      <c r="A4013">
        <f>Sheet4!A3084</f>
        <v>0</v>
      </c>
      <c r="B4013">
        <f>Sheet4!B3084</f>
        <v>0</v>
      </c>
      <c r="C4013">
        <f>Sheet4!C3084</f>
        <v>0</v>
      </c>
      <c r="E4013" t="str">
        <f>IFERROR(LOOKUP(Sheet4!G3084,Sheet3!A:A,Sheet3!C:C),"")</f>
        <v/>
      </c>
      <c r="G4013" t="str">
        <f>IFERROR(LOOKUP(Sheet4!G3084,Sheet2!A:A,Sheet2!B:B),"")</f>
        <v/>
      </c>
    </row>
    <row r="4014" spans="1:7">
      <c r="A4014">
        <f>Sheet4!A3085</f>
        <v>0</v>
      </c>
      <c r="B4014">
        <f>Sheet4!B3085</f>
        <v>0</v>
      </c>
      <c r="C4014">
        <f>Sheet4!C3085</f>
        <v>0</v>
      </c>
      <c r="E4014" t="str">
        <f>IFERROR(LOOKUP(Sheet4!G3085,Sheet3!A:A,Sheet3!C:C),"")</f>
        <v/>
      </c>
      <c r="G4014" t="str">
        <f>IFERROR(LOOKUP(Sheet4!G3085,Sheet2!A:A,Sheet2!B:B),"")</f>
        <v/>
      </c>
    </row>
    <row r="4015" spans="1:7">
      <c r="A4015">
        <f>Sheet4!A3086</f>
        <v>0</v>
      </c>
      <c r="B4015">
        <f>Sheet4!B3086</f>
        <v>0</v>
      </c>
      <c r="C4015">
        <f>Sheet4!C3086</f>
        <v>0</v>
      </c>
      <c r="E4015" t="str">
        <f>IFERROR(LOOKUP(Sheet4!G3086,Sheet3!A:A,Sheet3!C:C),"")</f>
        <v/>
      </c>
      <c r="G4015" t="str">
        <f>IFERROR(LOOKUP(Sheet4!G3086,Sheet2!A:A,Sheet2!B:B),"")</f>
        <v/>
      </c>
    </row>
    <row r="4016" spans="1:7">
      <c r="A4016">
        <f>Sheet4!A3087</f>
        <v>0</v>
      </c>
      <c r="B4016">
        <f>Sheet4!B3087</f>
        <v>0</v>
      </c>
      <c r="C4016">
        <f>Sheet4!C3087</f>
        <v>0</v>
      </c>
      <c r="E4016" t="str">
        <f>IFERROR(LOOKUP(Sheet4!G3087,Sheet3!A:A,Sheet3!C:C),"")</f>
        <v/>
      </c>
      <c r="G4016" t="str">
        <f>IFERROR(LOOKUP(Sheet4!G3087,Sheet2!A:A,Sheet2!B:B),"")</f>
        <v/>
      </c>
    </row>
    <row r="4017" spans="1:7">
      <c r="A4017">
        <f>Sheet4!A3088</f>
        <v>0</v>
      </c>
      <c r="B4017">
        <f>Sheet4!B3088</f>
        <v>0</v>
      </c>
      <c r="C4017">
        <f>Sheet4!C3088</f>
        <v>0</v>
      </c>
      <c r="E4017" t="str">
        <f>IFERROR(LOOKUP(Sheet4!G3088,Sheet3!A:A,Sheet3!C:C),"")</f>
        <v/>
      </c>
      <c r="G4017" t="str">
        <f>IFERROR(LOOKUP(Sheet4!G3088,Sheet2!A:A,Sheet2!B:B),"")</f>
        <v/>
      </c>
    </row>
    <row r="4018" spans="1:7">
      <c r="A4018">
        <f>Sheet4!A3089</f>
        <v>0</v>
      </c>
      <c r="B4018">
        <f>Sheet4!B3089</f>
        <v>0</v>
      </c>
      <c r="C4018">
        <f>Sheet4!C3089</f>
        <v>0</v>
      </c>
      <c r="E4018" t="str">
        <f>IFERROR(LOOKUP(Sheet4!G3089,Sheet3!A:A,Sheet3!C:C),"")</f>
        <v/>
      </c>
      <c r="G4018" t="str">
        <f>IFERROR(LOOKUP(Sheet4!G3089,Sheet2!A:A,Sheet2!B:B),"")</f>
        <v/>
      </c>
    </row>
    <row r="4019" spans="1:7">
      <c r="A4019">
        <f>Sheet4!A3090</f>
        <v>0</v>
      </c>
      <c r="B4019">
        <f>Sheet4!B3090</f>
        <v>0</v>
      </c>
      <c r="C4019">
        <f>Sheet4!C3090</f>
        <v>0</v>
      </c>
      <c r="E4019" t="str">
        <f>IFERROR(LOOKUP(Sheet4!G3090,Sheet3!A:A,Sheet3!C:C),"")</f>
        <v/>
      </c>
      <c r="G4019" t="str">
        <f>IFERROR(LOOKUP(Sheet4!G3090,Sheet2!A:A,Sheet2!B:B),"")</f>
        <v/>
      </c>
    </row>
    <row r="4020" spans="1:7">
      <c r="A4020">
        <f>Sheet4!A3091</f>
        <v>0</v>
      </c>
      <c r="B4020">
        <f>Sheet4!B3091</f>
        <v>0</v>
      </c>
      <c r="C4020">
        <f>Sheet4!C3091</f>
        <v>0</v>
      </c>
      <c r="E4020" t="str">
        <f>IFERROR(LOOKUP(Sheet4!G3091,Sheet3!A:A,Sheet3!C:C),"")</f>
        <v/>
      </c>
      <c r="G4020" t="str">
        <f>IFERROR(LOOKUP(Sheet4!G3091,Sheet2!A:A,Sheet2!B:B),"")</f>
        <v/>
      </c>
    </row>
    <row r="4021" spans="1:7">
      <c r="A4021">
        <f>Sheet4!A3092</f>
        <v>0</v>
      </c>
      <c r="B4021">
        <f>Sheet4!B3092</f>
        <v>0</v>
      </c>
      <c r="C4021">
        <f>Sheet4!C3092</f>
        <v>0</v>
      </c>
      <c r="E4021" t="str">
        <f>IFERROR(LOOKUP(Sheet4!G3092,Sheet3!A:A,Sheet3!C:C),"")</f>
        <v/>
      </c>
      <c r="G4021" t="str">
        <f>IFERROR(LOOKUP(Sheet4!G3092,Sheet2!A:A,Sheet2!B:B),"")</f>
        <v/>
      </c>
    </row>
    <row r="4022" spans="1:7">
      <c r="A4022">
        <f>Sheet4!A3093</f>
        <v>0</v>
      </c>
      <c r="B4022">
        <f>Sheet4!B3093</f>
        <v>0</v>
      </c>
      <c r="C4022">
        <f>Sheet4!C3093</f>
        <v>0</v>
      </c>
      <c r="E4022" t="str">
        <f>IFERROR(LOOKUP(Sheet4!G3093,Sheet3!A:A,Sheet3!C:C),"")</f>
        <v/>
      </c>
      <c r="G4022" t="str">
        <f>IFERROR(LOOKUP(Sheet4!G3093,Sheet2!A:A,Sheet2!B:B),"")</f>
        <v/>
      </c>
    </row>
    <row r="4023" spans="1:7">
      <c r="A4023">
        <f>Sheet4!A3094</f>
        <v>0</v>
      </c>
      <c r="B4023">
        <f>Sheet4!B3094</f>
        <v>0</v>
      </c>
      <c r="C4023">
        <f>Sheet4!C3094</f>
        <v>0</v>
      </c>
      <c r="E4023" t="str">
        <f>IFERROR(LOOKUP(Sheet4!G3094,Sheet3!A:A,Sheet3!C:C),"")</f>
        <v/>
      </c>
      <c r="G4023" t="str">
        <f>IFERROR(LOOKUP(Sheet4!G3094,Sheet2!A:A,Sheet2!B:B),"")</f>
        <v/>
      </c>
    </row>
    <row r="4024" spans="1:7">
      <c r="A4024">
        <f>Sheet4!A3095</f>
        <v>0</v>
      </c>
      <c r="B4024">
        <f>Sheet4!B3095</f>
        <v>0</v>
      </c>
      <c r="C4024">
        <f>Sheet4!C3095</f>
        <v>0</v>
      </c>
      <c r="E4024" t="str">
        <f>IFERROR(LOOKUP(Sheet4!G3095,Sheet3!A:A,Sheet3!C:C),"")</f>
        <v/>
      </c>
      <c r="G4024" t="str">
        <f>IFERROR(LOOKUP(Sheet4!G3095,Sheet2!A:A,Sheet2!B:B),"")</f>
        <v/>
      </c>
    </row>
    <row r="4025" spans="1:7">
      <c r="A4025">
        <f>Sheet4!A3096</f>
        <v>0</v>
      </c>
      <c r="B4025">
        <f>Sheet4!B3096</f>
        <v>0</v>
      </c>
      <c r="C4025">
        <f>Sheet4!C3096</f>
        <v>0</v>
      </c>
      <c r="E4025" t="str">
        <f>IFERROR(LOOKUP(Sheet4!G3096,Sheet3!A:A,Sheet3!C:C),"")</f>
        <v/>
      </c>
      <c r="G4025" t="str">
        <f>IFERROR(LOOKUP(Sheet4!G3096,Sheet2!A:A,Sheet2!B:B),"")</f>
        <v/>
      </c>
    </row>
    <row r="4026" spans="1:7">
      <c r="A4026">
        <f>Sheet4!A3097</f>
        <v>0</v>
      </c>
      <c r="B4026">
        <f>Sheet4!B3097</f>
        <v>0</v>
      </c>
      <c r="C4026">
        <f>Sheet4!C3097</f>
        <v>0</v>
      </c>
      <c r="E4026" t="str">
        <f>IFERROR(LOOKUP(Sheet4!G3097,Sheet3!A:A,Sheet3!C:C),"")</f>
        <v/>
      </c>
      <c r="G4026" t="str">
        <f>IFERROR(LOOKUP(Sheet4!G3097,Sheet2!A:A,Sheet2!B:B),"")</f>
        <v/>
      </c>
    </row>
    <row r="4027" spans="1:7">
      <c r="A4027">
        <f>Sheet4!A3098</f>
        <v>0</v>
      </c>
      <c r="B4027">
        <f>Sheet4!B3098</f>
        <v>0</v>
      </c>
      <c r="C4027">
        <f>Sheet4!C3098</f>
        <v>0</v>
      </c>
      <c r="E4027" t="str">
        <f>IFERROR(LOOKUP(Sheet4!G3098,Sheet3!A:A,Sheet3!C:C),"")</f>
        <v/>
      </c>
      <c r="G4027" t="str">
        <f>IFERROR(LOOKUP(Sheet4!G3098,Sheet2!A:A,Sheet2!B:B),"")</f>
        <v/>
      </c>
    </row>
    <row r="4028" spans="1:7">
      <c r="A4028">
        <f>Sheet4!A3099</f>
        <v>0</v>
      </c>
      <c r="B4028">
        <f>Sheet4!B3099</f>
        <v>0</v>
      </c>
      <c r="C4028">
        <f>Sheet4!C3099</f>
        <v>0</v>
      </c>
      <c r="E4028" t="str">
        <f>IFERROR(LOOKUP(Sheet4!G3099,Sheet3!A:A,Sheet3!C:C),"")</f>
        <v/>
      </c>
      <c r="G4028" t="str">
        <f>IFERROR(LOOKUP(Sheet4!G3099,Sheet2!A:A,Sheet2!B:B),"")</f>
        <v/>
      </c>
    </row>
    <row r="4029" spans="1:7">
      <c r="A4029">
        <f>Sheet4!A3100</f>
        <v>0</v>
      </c>
      <c r="B4029">
        <f>Sheet4!B3100</f>
        <v>0</v>
      </c>
      <c r="C4029">
        <f>Sheet4!C3100</f>
        <v>0</v>
      </c>
      <c r="E4029" t="str">
        <f>IFERROR(LOOKUP(Sheet4!G3100,Sheet3!A:A,Sheet3!C:C),"")</f>
        <v/>
      </c>
      <c r="G4029" t="str">
        <f>IFERROR(LOOKUP(Sheet4!G3100,Sheet2!A:A,Sheet2!B:B),"")</f>
        <v/>
      </c>
    </row>
    <row r="4030" spans="1:7">
      <c r="A4030">
        <f>Sheet4!A3101</f>
        <v>0</v>
      </c>
      <c r="B4030">
        <f>Sheet4!B3101</f>
        <v>0</v>
      </c>
      <c r="C4030">
        <f>Sheet4!C3101</f>
        <v>0</v>
      </c>
      <c r="E4030" t="str">
        <f>IFERROR(LOOKUP(Sheet4!G3101,Sheet3!A:A,Sheet3!C:C),"")</f>
        <v/>
      </c>
      <c r="G4030" t="str">
        <f>IFERROR(LOOKUP(Sheet4!G3101,Sheet2!A:A,Sheet2!B:B),"")</f>
        <v/>
      </c>
    </row>
    <row r="4031" spans="1:7">
      <c r="A4031">
        <f>Sheet4!A3102</f>
        <v>0</v>
      </c>
      <c r="B4031">
        <f>Sheet4!B3102</f>
        <v>0</v>
      </c>
      <c r="C4031">
        <f>Sheet4!C3102</f>
        <v>0</v>
      </c>
      <c r="E4031" t="str">
        <f>IFERROR(LOOKUP(Sheet4!G3102,Sheet3!A:A,Sheet3!C:C),"")</f>
        <v/>
      </c>
      <c r="G4031" t="str">
        <f>IFERROR(LOOKUP(Sheet4!G3102,Sheet2!A:A,Sheet2!B:B),"")</f>
        <v/>
      </c>
    </row>
    <row r="4032" spans="1:7">
      <c r="A4032">
        <f>Sheet4!A3103</f>
        <v>0</v>
      </c>
      <c r="B4032">
        <f>Sheet4!B3103</f>
        <v>0</v>
      </c>
      <c r="C4032">
        <f>Sheet4!C3103</f>
        <v>0</v>
      </c>
      <c r="E4032" t="str">
        <f>IFERROR(LOOKUP(Sheet4!G3103,Sheet3!A:A,Sheet3!C:C),"")</f>
        <v/>
      </c>
      <c r="G4032" t="str">
        <f>IFERROR(LOOKUP(Sheet4!G3103,Sheet2!A:A,Sheet2!B:B),"")</f>
        <v/>
      </c>
    </row>
    <row r="4033" spans="1:7">
      <c r="A4033">
        <f>Sheet4!A3104</f>
        <v>0</v>
      </c>
      <c r="B4033">
        <f>Sheet4!B3104</f>
        <v>0</v>
      </c>
      <c r="C4033">
        <f>Sheet4!C3104</f>
        <v>0</v>
      </c>
      <c r="E4033" t="str">
        <f>IFERROR(LOOKUP(Sheet4!G3104,Sheet3!A:A,Sheet3!C:C),"")</f>
        <v/>
      </c>
      <c r="G4033" t="str">
        <f>IFERROR(LOOKUP(Sheet4!G3104,Sheet2!A:A,Sheet2!B:B),"")</f>
        <v/>
      </c>
    </row>
    <row r="4034" spans="1:7">
      <c r="A4034">
        <f>Sheet4!A3105</f>
        <v>0</v>
      </c>
      <c r="B4034">
        <f>Sheet4!B3105</f>
        <v>0</v>
      </c>
      <c r="C4034">
        <f>Sheet4!C3105</f>
        <v>0</v>
      </c>
      <c r="E4034" t="str">
        <f>IFERROR(LOOKUP(Sheet4!G3105,Sheet3!A:A,Sheet3!C:C),"")</f>
        <v/>
      </c>
      <c r="G4034" t="str">
        <f>IFERROR(LOOKUP(Sheet4!G3105,Sheet2!A:A,Sheet2!B:B),"")</f>
        <v/>
      </c>
    </row>
    <row r="4035" spans="1:7">
      <c r="A4035">
        <f>Sheet4!A3106</f>
        <v>0</v>
      </c>
      <c r="B4035">
        <f>Sheet4!B3106</f>
        <v>0</v>
      </c>
      <c r="C4035">
        <f>Sheet4!C3106</f>
        <v>0</v>
      </c>
      <c r="E4035" t="str">
        <f>IFERROR(LOOKUP(Sheet4!G3106,Sheet3!A:A,Sheet3!C:C),"")</f>
        <v/>
      </c>
      <c r="G4035" t="str">
        <f>IFERROR(LOOKUP(Sheet4!G3106,Sheet2!A:A,Sheet2!B:B),"")</f>
        <v/>
      </c>
    </row>
    <row r="4036" spans="1:7">
      <c r="A4036">
        <f>Sheet4!A3107</f>
        <v>0</v>
      </c>
      <c r="B4036">
        <f>Sheet4!B3107</f>
        <v>0</v>
      </c>
      <c r="C4036">
        <f>Sheet4!C3107</f>
        <v>0</v>
      </c>
      <c r="E4036" t="str">
        <f>IFERROR(LOOKUP(Sheet4!G3107,Sheet3!A:A,Sheet3!C:C),"")</f>
        <v/>
      </c>
      <c r="G4036" t="str">
        <f>IFERROR(LOOKUP(Sheet4!G3107,Sheet2!A:A,Sheet2!B:B),"")</f>
        <v/>
      </c>
    </row>
    <row r="4037" spans="1:7">
      <c r="A4037">
        <f>Sheet4!A3108</f>
        <v>0</v>
      </c>
      <c r="B4037">
        <f>Sheet4!B3108</f>
        <v>0</v>
      </c>
      <c r="C4037">
        <f>Sheet4!C3108</f>
        <v>0</v>
      </c>
      <c r="E4037" t="str">
        <f>IFERROR(LOOKUP(Sheet4!G3108,Sheet3!A:A,Sheet3!C:C),"")</f>
        <v/>
      </c>
      <c r="G4037" t="str">
        <f>IFERROR(LOOKUP(Sheet4!G3108,Sheet2!A:A,Sheet2!B:B),"")</f>
        <v/>
      </c>
    </row>
    <row r="4038" spans="1:7">
      <c r="A4038">
        <f>Sheet4!A3109</f>
        <v>0</v>
      </c>
      <c r="B4038">
        <f>Sheet4!B3109</f>
        <v>0</v>
      </c>
      <c r="C4038">
        <f>Sheet4!C3109</f>
        <v>0</v>
      </c>
      <c r="E4038" t="str">
        <f>IFERROR(LOOKUP(Sheet4!G3109,Sheet3!A:A,Sheet3!C:C),"")</f>
        <v/>
      </c>
      <c r="G4038" t="str">
        <f>IFERROR(LOOKUP(Sheet4!G3109,Sheet2!A:A,Sheet2!B:B),"")</f>
        <v/>
      </c>
    </row>
    <row r="4039" spans="1:7">
      <c r="A4039">
        <f>Sheet4!A3110</f>
        <v>0</v>
      </c>
      <c r="B4039">
        <f>Sheet4!B3110</f>
        <v>0</v>
      </c>
      <c r="C4039">
        <f>Sheet4!C3110</f>
        <v>0</v>
      </c>
      <c r="E4039" t="str">
        <f>IFERROR(LOOKUP(Sheet4!G3110,Sheet3!A:A,Sheet3!C:C),"")</f>
        <v/>
      </c>
      <c r="G4039" t="str">
        <f>IFERROR(LOOKUP(Sheet4!G3110,Sheet2!A:A,Sheet2!B:B),"")</f>
        <v/>
      </c>
    </row>
    <row r="4040" spans="1:7">
      <c r="A4040">
        <f>Sheet4!A3111</f>
        <v>0</v>
      </c>
      <c r="B4040">
        <f>Sheet4!B3111</f>
        <v>0</v>
      </c>
      <c r="C4040">
        <f>Sheet4!C3111</f>
        <v>0</v>
      </c>
      <c r="E4040" t="str">
        <f>IFERROR(LOOKUP(Sheet4!G3111,Sheet3!A:A,Sheet3!C:C),"")</f>
        <v/>
      </c>
      <c r="G4040" t="str">
        <f>IFERROR(LOOKUP(Sheet4!G3111,Sheet2!A:A,Sheet2!B:B),"")</f>
        <v/>
      </c>
    </row>
    <row r="4041" spans="1:7">
      <c r="A4041">
        <f>Sheet4!A3112</f>
        <v>0</v>
      </c>
      <c r="B4041">
        <f>Sheet4!B3112</f>
        <v>0</v>
      </c>
      <c r="C4041">
        <f>Sheet4!C3112</f>
        <v>0</v>
      </c>
      <c r="E4041" t="str">
        <f>IFERROR(LOOKUP(Sheet4!G3112,Sheet3!A:A,Sheet3!C:C),"")</f>
        <v/>
      </c>
      <c r="G4041" t="str">
        <f>IFERROR(LOOKUP(Sheet4!G3112,Sheet2!A:A,Sheet2!B:B),"")</f>
        <v/>
      </c>
    </row>
    <row r="4042" spans="1:7">
      <c r="A4042">
        <f>Sheet4!A3113</f>
        <v>0</v>
      </c>
      <c r="B4042">
        <f>Sheet4!B3113</f>
        <v>0</v>
      </c>
      <c r="C4042">
        <f>Sheet4!C3113</f>
        <v>0</v>
      </c>
      <c r="E4042" t="str">
        <f>IFERROR(LOOKUP(Sheet4!G3113,Sheet3!A:A,Sheet3!C:C),"")</f>
        <v/>
      </c>
      <c r="G4042" t="str">
        <f>IFERROR(LOOKUP(Sheet4!G3113,Sheet2!A:A,Sheet2!B:B),"")</f>
        <v/>
      </c>
    </row>
    <row r="4043" spans="1:7">
      <c r="A4043">
        <f>Sheet4!A3114</f>
        <v>0</v>
      </c>
      <c r="B4043">
        <f>Sheet4!B3114</f>
        <v>0</v>
      </c>
      <c r="C4043">
        <f>Sheet4!C3114</f>
        <v>0</v>
      </c>
      <c r="E4043" t="str">
        <f>IFERROR(LOOKUP(Sheet4!G3114,Sheet3!A:A,Sheet3!C:C),"")</f>
        <v/>
      </c>
      <c r="G4043" t="str">
        <f>IFERROR(LOOKUP(Sheet4!G3114,Sheet2!A:A,Sheet2!B:B),"")</f>
        <v/>
      </c>
    </row>
    <row r="4044" spans="1:7">
      <c r="A4044">
        <f>Sheet4!A3115</f>
        <v>0</v>
      </c>
      <c r="B4044">
        <f>Sheet4!B3115</f>
        <v>0</v>
      </c>
      <c r="C4044">
        <f>Sheet4!C3115</f>
        <v>0</v>
      </c>
      <c r="E4044" t="str">
        <f>IFERROR(LOOKUP(Sheet4!G3115,Sheet3!A:A,Sheet3!C:C),"")</f>
        <v/>
      </c>
      <c r="G4044" t="str">
        <f>IFERROR(LOOKUP(Sheet4!G3115,Sheet2!A:A,Sheet2!B:B),"")</f>
        <v/>
      </c>
    </row>
    <row r="4045" spans="1:7">
      <c r="A4045">
        <f>Sheet4!A3116</f>
        <v>0</v>
      </c>
      <c r="B4045">
        <f>Sheet4!B3116</f>
        <v>0</v>
      </c>
      <c r="C4045">
        <f>Sheet4!C3116</f>
        <v>0</v>
      </c>
      <c r="E4045" t="str">
        <f>IFERROR(LOOKUP(Sheet4!G3116,Sheet3!A:A,Sheet3!C:C),"")</f>
        <v/>
      </c>
      <c r="G4045" t="str">
        <f>IFERROR(LOOKUP(Sheet4!G3116,Sheet2!A:A,Sheet2!B:B),"")</f>
        <v/>
      </c>
    </row>
    <row r="4046" spans="1:7">
      <c r="A4046">
        <f>Sheet4!A3117</f>
        <v>0</v>
      </c>
      <c r="B4046">
        <f>Sheet4!B3117</f>
        <v>0</v>
      </c>
      <c r="C4046">
        <f>Sheet4!C3117</f>
        <v>0</v>
      </c>
      <c r="E4046" t="str">
        <f>IFERROR(LOOKUP(Sheet4!G3117,Sheet3!A:A,Sheet3!C:C),"")</f>
        <v/>
      </c>
      <c r="G4046" t="str">
        <f>IFERROR(LOOKUP(Sheet4!G3117,Sheet2!A:A,Sheet2!B:B),"")</f>
        <v/>
      </c>
    </row>
    <row r="4047" spans="1:7">
      <c r="A4047">
        <f>Sheet4!A3118</f>
        <v>0</v>
      </c>
      <c r="B4047">
        <f>Sheet4!B3118</f>
        <v>0</v>
      </c>
      <c r="C4047">
        <f>Sheet4!C3118</f>
        <v>0</v>
      </c>
      <c r="E4047" t="str">
        <f>IFERROR(LOOKUP(Sheet4!G3118,Sheet3!A:A,Sheet3!C:C),"")</f>
        <v/>
      </c>
      <c r="G4047" t="str">
        <f>IFERROR(LOOKUP(Sheet4!G3118,Sheet2!A:A,Sheet2!B:B),"")</f>
        <v/>
      </c>
    </row>
    <row r="4048" spans="1:7">
      <c r="A4048">
        <f>Sheet4!A3119</f>
        <v>0</v>
      </c>
      <c r="B4048">
        <f>Sheet4!B3119</f>
        <v>0</v>
      </c>
      <c r="C4048">
        <f>Sheet4!C3119</f>
        <v>0</v>
      </c>
      <c r="E4048" t="str">
        <f>IFERROR(LOOKUP(Sheet4!G3119,Sheet3!A:A,Sheet3!C:C),"")</f>
        <v/>
      </c>
      <c r="G4048" t="str">
        <f>IFERROR(LOOKUP(Sheet4!G3119,Sheet2!A:A,Sheet2!B:B),"")</f>
        <v/>
      </c>
    </row>
    <row r="4049" spans="1:7">
      <c r="A4049">
        <f>Sheet4!A3120</f>
        <v>0</v>
      </c>
      <c r="B4049">
        <f>Sheet4!B3120</f>
        <v>0</v>
      </c>
      <c r="C4049">
        <f>Sheet4!C3120</f>
        <v>0</v>
      </c>
      <c r="E4049" t="str">
        <f>IFERROR(LOOKUP(Sheet4!G3120,Sheet3!A:A,Sheet3!C:C),"")</f>
        <v/>
      </c>
      <c r="G4049" t="str">
        <f>IFERROR(LOOKUP(Sheet4!G3120,Sheet2!A:A,Sheet2!B:B),"")</f>
        <v/>
      </c>
    </row>
    <row r="4050" spans="1:7">
      <c r="A4050">
        <f>Sheet4!A3121</f>
        <v>0</v>
      </c>
      <c r="B4050">
        <f>Sheet4!B3121</f>
        <v>0</v>
      </c>
      <c r="C4050">
        <f>Sheet4!C3121</f>
        <v>0</v>
      </c>
      <c r="E4050" t="str">
        <f>IFERROR(LOOKUP(Sheet4!G3121,Sheet3!A:A,Sheet3!C:C),"")</f>
        <v/>
      </c>
      <c r="G4050" t="str">
        <f>IFERROR(LOOKUP(Sheet4!G3121,Sheet2!A:A,Sheet2!B:B),"")</f>
        <v/>
      </c>
    </row>
    <row r="4051" spans="1:7">
      <c r="A4051">
        <f>Sheet4!A3122</f>
        <v>0</v>
      </c>
      <c r="B4051">
        <f>Sheet4!B3122</f>
        <v>0</v>
      </c>
      <c r="C4051">
        <f>Sheet4!C3122</f>
        <v>0</v>
      </c>
      <c r="E4051" t="str">
        <f>IFERROR(LOOKUP(Sheet4!G3122,Sheet3!A:A,Sheet3!C:C),"")</f>
        <v/>
      </c>
      <c r="G4051" t="str">
        <f>IFERROR(LOOKUP(Sheet4!G3122,Sheet2!A:A,Sheet2!B:B),"")</f>
        <v/>
      </c>
    </row>
    <row r="4052" spans="1:7">
      <c r="A4052">
        <f>Sheet4!A3123</f>
        <v>0</v>
      </c>
      <c r="B4052">
        <f>Sheet4!B3123</f>
        <v>0</v>
      </c>
      <c r="C4052">
        <f>Sheet4!C3123</f>
        <v>0</v>
      </c>
      <c r="E4052" t="str">
        <f>IFERROR(LOOKUP(Sheet4!G3123,Sheet3!A:A,Sheet3!C:C),"")</f>
        <v/>
      </c>
      <c r="G4052" t="str">
        <f>IFERROR(LOOKUP(Sheet4!G3123,Sheet2!A:A,Sheet2!B:B),"")</f>
        <v/>
      </c>
    </row>
    <row r="4053" spans="1:7">
      <c r="A4053">
        <f>Sheet4!A3124</f>
        <v>0</v>
      </c>
      <c r="B4053">
        <f>Sheet4!B3124</f>
        <v>0</v>
      </c>
      <c r="C4053">
        <f>Sheet4!C3124</f>
        <v>0</v>
      </c>
      <c r="E4053" t="str">
        <f>IFERROR(LOOKUP(Sheet4!G3124,Sheet3!A:A,Sheet3!C:C),"")</f>
        <v/>
      </c>
      <c r="G4053" t="str">
        <f>IFERROR(LOOKUP(Sheet4!G3124,Sheet2!A:A,Sheet2!B:B),"")</f>
        <v/>
      </c>
    </row>
    <row r="4054" spans="1:7">
      <c r="A4054">
        <f>Sheet4!A3125</f>
        <v>0</v>
      </c>
      <c r="B4054">
        <f>Sheet4!B3125</f>
        <v>0</v>
      </c>
      <c r="C4054">
        <f>Sheet4!C3125</f>
        <v>0</v>
      </c>
      <c r="E4054" t="str">
        <f>IFERROR(LOOKUP(Sheet4!G3125,Sheet3!A:A,Sheet3!C:C),"")</f>
        <v/>
      </c>
      <c r="G4054" t="str">
        <f>IFERROR(LOOKUP(Sheet4!G3125,Sheet2!A:A,Sheet2!B:B),"")</f>
        <v/>
      </c>
    </row>
    <row r="4055" spans="1:7">
      <c r="A4055">
        <f>Sheet4!A3126</f>
        <v>0</v>
      </c>
      <c r="B4055">
        <f>Sheet4!B3126</f>
        <v>0</v>
      </c>
      <c r="C4055">
        <f>Sheet4!C3126</f>
        <v>0</v>
      </c>
      <c r="E4055" t="str">
        <f>IFERROR(LOOKUP(Sheet4!G3126,Sheet3!A:A,Sheet3!C:C),"")</f>
        <v/>
      </c>
      <c r="G4055" t="str">
        <f>IFERROR(LOOKUP(Sheet4!G3126,Sheet2!A:A,Sheet2!B:B),"")</f>
        <v/>
      </c>
    </row>
    <row r="4056" spans="1:7">
      <c r="A4056">
        <f>Sheet4!A3127</f>
        <v>0</v>
      </c>
      <c r="B4056">
        <f>Sheet4!B3127</f>
        <v>0</v>
      </c>
      <c r="C4056">
        <f>Sheet4!C3127</f>
        <v>0</v>
      </c>
      <c r="E4056" t="str">
        <f>IFERROR(LOOKUP(Sheet4!G3127,Sheet3!A:A,Sheet3!C:C),"")</f>
        <v/>
      </c>
      <c r="G4056" t="str">
        <f>IFERROR(LOOKUP(Sheet4!G3127,Sheet2!A:A,Sheet2!B:B),"")</f>
        <v/>
      </c>
    </row>
    <row r="4057" spans="1:7">
      <c r="A4057">
        <f>Sheet4!A3128</f>
        <v>0</v>
      </c>
      <c r="B4057">
        <f>Sheet4!B3128</f>
        <v>0</v>
      </c>
      <c r="C4057">
        <f>Sheet4!C3128</f>
        <v>0</v>
      </c>
      <c r="E4057" t="str">
        <f>IFERROR(LOOKUP(Sheet4!G3128,Sheet3!A:A,Sheet3!C:C),"")</f>
        <v/>
      </c>
      <c r="G4057" t="str">
        <f>IFERROR(LOOKUP(Sheet4!G3128,Sheet2!A:A,Sheet2!B:B),"")</f>
        <v/>
      </c>
    </row>
    <row r="4058" spans="1:7">
      <c r="A4058">
        <f>Sheet4!A3129</f>
        <v>0</v>
      </c>
      <c r="B4058">
        <f>Sheet4!B3129</f>
        <v>0</v>
      </c>
      <c r="C4058">
        <f>Sheet4!C3129</f>
        <v>0</v>
      </c>
      <c r="E4058" t="str">
        <f>IFERROR(LOOKUP(Sheet4!G3129,Sheet3!A:A,Sheet3!C:C),"")</f>
        <v/>
      </c>
      <c r="G4058" t="str">
        <f>IFERROR(LOOKUP(Sheet4!G3129,Sheet2!A:A,Sheet2!B:B),"")</f>
        <v/>
      </c>
    </row>
    <row r="4059" spans="1:7">
      <c r="A4059">
        <f>Sheet4!A3130</f>
        <v>0</v>
      </c>
      <c r="B4059">
        <f>Sheet4!B3130</f>
        <v>0</v>
      </c>
      <c r="C4059">
        <f>Sheet4!C3130</f>
        <v>0</v>
      </c>
      <c r="E4059" t="str">
        <f>IFERROR(LOOKUP(Sheet4!G3130,Sheet3!A:A,Sheet3!C:C),"")</f>
        <v/>
      </c>
      <c r="G4059" t="str">
        <f>IFERROR(LOOKUP(Sheet4!G3130,Sheet2!A:A,Sheet2!B:B),"")</f>
        <v/>
      </c>
    </row>
    <row r="4060" spans="1:7">
      <c r="A4060">
        <f>Sheet4!A3131</f>
        <v>0</v>
      </c>
      <c r="B4060">
        <f>Sheet4!B3131</f>
        <v>0</v>
      </c>
      <c r="C4060">
        <f>Sheet4!C3131</f>
        <v>0</v>
      </c>
      <c r="E4060" t="str">
        <f>IFERROR(LOOKUP(Sheet4!G3131,Sheet3!A:A,Sheet3!C:C),"")</f>
        <v/>
      </c>
      <c r="G4060" t="str">
        <f>IFERROR(LOOKUP(Sheet4!G3131,Sheet2!A:A,Sheet2!B:B),"")</f>
        <v/>
      </c>
    </row>
    <row r="4061" spans="1:7">
      <c r="A4061">
        <f>Sheet4!A3132</f>
        <v>0</v>
      </c>
      <c r="B4061">
        <f>Sheet4!B3132</f>
        <v>0</v>
      </c>
      <c r="C4061">
        <f>Sheet4!C3132</f>
        <v>0</v>
      </c>
      <c r="E4061" t="str">
        <f>IFERROR(LOOKUP(Sheet4!G3132,Sheet3!A:A,Sheet3!C:C),"")</f>
        <v/>
      </c>
      <c r="G4061" t="str">
        <f>IFERROR(LOOKUP(Sheet4!G3132,Sheet2!A:A,Sheet2!B:B),"")</f>
        <v/>
      </c>
    </row>
    <row r="4062" spans="1:7">
      <c r="A4062">
        <f>Sheet4!A3133</f>
        <v>0</v>
      </c>
      <c r="B4062">
        <f>Sheet4!B3133</f>
        <v>0</v>
      </c>
      <c r="C4062">
        <f>Sheet4!C3133</f>
        <v>0</v>
      </c>
      <c r="E4062" t="str">
        <f>IFERROR(LOOKUP(Sheet4!G3133,Sheet3!A:A,Sheet3!C:C),"")</f>
        <v/>
      </c>
      <c r="G4062" t="str">
        <f>IFERROR(LOOKUP(Sheet4!G3133,Sheet2!A:A,Sheet2!B:B),"")</f>
        <v/>
      </c>
    </row>
    <row r="4063" spans="1:7">
      <c r="A4063">
        <f>Sheet4!A3134</f>
        <v>0</v>
      </c>
      <c r="B4063">
        <f>Sheet4!B3134</f>
        <v>0</v>
      </c>
      <c r="C4063">
        <f>Sheet4!C3134</f>
        <v>0</v>
      </c>
      <c r="E4063" t="str">
        <f>IFERROR(LOOKUP(Sheet4!G3134,Sheet3!A:A,Sheet3!C:C),"")</f>
        <v/>
      </c>
      <c r="G4063" t="str">
        <f>IFERROR(LOOKUP(Sheet4!G3134,Sheet2!A:A,Sheet2!B:B),"")</f>
        <v/>
      </c>
    </row>
    <row r="4064" spans="1:7">
      <c r="A4064">
        <f>Sheet4!A3135</f>
        <v>0</v>
      </c>
      <c r="B4064">
        <f>Sheet4!B3135</f>
        <v>0</v>
      </c>
      <c r="C4064">
        <f>Sheet4!C3135</f>
        <v>0</v>
      </c>
      <c r="E4064" t="str">
        <f>IFERROR(LOOKUP(Sheet4!G3135,Sheet3!A:A,Sheet3!C:C),"")</f>
        <v/>
      </c>
      <c r="G4064" t="str">
        <f>IFERROR(LOOKUP(Sheet4!G3135,Sheet2!A:A,Sheet2!B:B),"")</f>
        <v/>
      </c>
    </row>
    <row r="4065" spans="1:7">
      <c r="A4065">
        <f>Sheet4!A3136</f>
        <v>0</v>
      </c>
      <c r="B4065">
        <f>Sheet4!B3136</f>
        <v>0</v>
      </c>
      <c r="C4065">
        <f>Sheet4!C3136</f>
        <v>0</v>
      </c>
      <c r="E4065" t="str">
        <f>IFERROR(LOOKUP(Sheet4!G3136,Sheet3!A:A,Sheet3!C:C),"")</f>
        <v/>
      </c>
      <c r="G4065" t="str">
        <f>IFERROR(LOOKUP(Sheet4!G3136,Sheet2!A:A,Sheet2!B:B),"")</f>
        <v/>
      </c>
    </row>
    <row r="4066" spans="1:7">
      <c r="A4066">
        <f>Sheet4!A3137</f>
        <v>0</v>
      </c>
      <c r="B4066">
        <f>Sheet4!B3137</f>
        <v>0</v>
      </c>
      <c r="C4066">
        <f>Sheet4!C3137</f>
        <v>0</v>
      </c>
      <c r="E4066" t="str">
        <f>IFERROR(LOOKUP(Sheet4!G3137,Sheet3!A:A,Sheet3!C:C),"")</f>
        <v/>
      </c>
      <c r="G4066" t="str">
        <f>IFERROR(LOOKUP(Sheet4!G3137,Sheet2!A:A,Sheet2!B:B),"")</f>
        <v/>
      </c>
    </row>
    <row r="4067" spans="1:7">
      <c r="A4067">
        <f>Sheet4!A3138</f>
        <v>0</v>
      </c>
      <c r="B4067">
        <f>Sheet4!B3138</f>
        <v>0</v>
      </c>
      <c r="C4067">
        <f>Sheet4!C3138</f>
        <v>0</v>
      </c>
      <c r="E4067" t="str">
        <f>IFERROR(LOOKUP(Sheet4!G3138,Sheet3!A:A,Sheet3!C:C),"")</f>
        <v/>
      </c>
      <c r="G4067" t="str">
        <f>IFERROR(LOOKUP(Sheet4!G3138,Sheet2!A:A,Sheet2!B:B),"")</f>
        <v/>
      </c>
    </row>
    <row r="4068" spans="1:7">
      <c r="A4068">
        <f>Sheet4!A3139</f>
        <v>0</v>
      </c>
      <c r="B4068">
        <f>Sheet4!B3139</f>
        <v>0</v>
      </c>
      <c r="C4068">
        <f>Sheet4!C3139</f>
        <v>0</v>
      </c>
      <c r="E4068" t="str">
        <f>IFERROR(LOOKUP(Sheet4!G3139,Sheet3!A:A,Sheet3!C:C),"")</f>
        <v/>
      </c>
      <c r="G4068" t="str">
        <f>IFERROR(LOOKUP(Sheet4!G3139,Sheet2!A:A,Sheet2!B:B),"")</f>
        <v/>
      </c>
    </row>
    <row r="4069" spans="1:7">
      <c r="A4069">
        <f>Sheet4!A3140</f>
        <v>0</v>
      </c>
      <c r="B4069">
        <f>Sheet4!B3140</f>
        <v>0</v>
      </c>
      <c r="C4069">
        <f>Sheet4!C3140</f>
        <v>0</v>
      </c>
      <c r="E4069" t="str">
        <f>IFERROR(LOOKUP(Sheet4!G3140,Sheet3!A:A,Sheet3!C:C),"")</f>
        <v/>
      </c>
      <c r="G4069" t="str">
        <f>IFERROR(LOOKUP(Sheet4!G3140,Sheet2!A:A,Sheet2!B:B),"")</f>
        <v/>
      </c>
    </row>
    <row r="4070" spans="1:7">
      <c r="A4070">
        <f>Sheet4!A3141</f>
        <v>0</v>
      </c>
      <c r="B4070">
        <f>Sheet4!B3141</f>
        <v>0</v>
      </c>
      <c r="C4070">
        <f>Sheet4!C3141</f>
        <v>0</v>
      </c>
      <c r="E4070" t="str">
        <f>IFERROR(LOOKUP(Sheet4!G3141,Sheet3!A:A,Sheet3!C:C),"")</f>
        <v/>
      </c>
      <c r="G4070" t="str">
        <f>IFERROR(LOOKUP(Sheet4!G3141,Sheet2!A:A,Sheet2!B:B),"")</f>
        <v/>
      </c>
    </row>
    <row r="4071" spans="1:7">
      <c r="A4071">
        <f>Sheet4!A3142</f>
        <v>0</v>
      </c>
      <c r="B4071">
        <f>Sheet4!B3142</f>
        <v>0</v>
      </c>
      <c r="C4071">
        <f>Sheet4!C3142</f>
        <v>0</v>
      </c>
      <c r="E4071" t="str">
        <f>IFERROR(LOOKUP(Sheet4!G3142,Sheet3!A:A,Sheet3!C:C),"")</f>
        <v/>
      </c>
      <c r="G4071" t="str">
        <f>IFERROR(LOOKUP(Sheet4!G3142,Sheet2!A:A,Sheet2!B:B),"")</f>
        <v/>
      </c>
    </row>
    <row r="4072" spans="1:7">
      <c r="A4072">
        <f>Sheet4!A3143</f>
        <v>0</v>
      </c>
      <c r="B4072">
        <f>Sheet4!B3143</f>
        <v>0</v>
      </c>
      <c r="C4072">
        <f>Sheet4!C3143</f>
        <v>0</v>
      </c>
      <c r="E4072" t="str">
        <f>IFERROR(LOOKUP(Sheet4!G3143,Sheet3!A:A,Sheet3!C:C),"")</f>
        <v/>
      </c>
      <c r="G4072" t="str">
        <f>IFERROR(LOOKUP(Sheet4!G3143,Sheet2!A:A,Sheet2!B:B),"")</f>
        <v/>
      </c>
    </row>
    <row r="4073" spans="1:7">
      <c r="A4073">
        <f>Sheet4!A3144</f>
        <v>0</v>
      </c>
      <c r="B4073">
        <f>Sheet4!B3144</f>
        <v>0</v>
      </c>
      <c r="C4073">
        <f>Sheet4!C3144</f>
        <v>0</v>
      </c>
      <c r="E4073" t="str">
        <f>IFERROR(LOOKUP(Sheet4!G3144,Sheet3!A:A,Sheet3!C:C),"")</f>
        <v/>
      </c>
      <c r="G4073" t="str">
        <f>IFERROR(LOOKUP(Sheet4!G3144,Sheet2!A:A,Sheet2!B:B),"")</f>
        <v/>
      </c>
    </row>
    <row r="4074" spans="1:7">
      <c r="A4074">
        <f>Sheet4!A3145</f>
        <v>0</v>
      </c>
      <c r="B4074">
        <f>Sheet4!B3145</f>
        <v>0</v>
      </c>
      <c r="C4074">
        <f>Sheet4!C3145</f>
        <v>0</v>
      </c>
      <c r="E4074" t="str">
        <f>IFERROR(LOOKUP(Sheet4!G3145,Sheet3!A:A,Sheet3!C:C),"")</f>
        <v/>
      </c>
      <c r="G4074" t="str">
        <f>IFERROR(LOOKUP(Sheet4!G3145,Sheet2!A:A,Sheet2!B:B),"")</f>
        <v/>
      </c>
    </row>
    <row r="4075" spans="1:7">
      <c r="A4075">
        <f>Sheet4!A3146</f>
        <v>0</v>
      </c>
      <c r="B4075">
        <f>Sheet4!B3146</f>
        <v>0</v>
      </c>
      <c r="C4075">
        <f>Sheet4!C3146</f>
        <v>0</v>
      </c>
      <c r="E4075" t="str">
        <f>IFERROR(LOOKUP(Sheet4!G3146,Sheet3!A:A,Sheet3!C:C),"")</f>
        <v/>
      </c>
      <c r="G4075" t="str">
        <f>IFERROR(LOOKUP(Sheet4!G3146,Sheet2!A:A,Sheet2!B:B),"")</f>
        <v/>
      </c>
    </row>
    <row r="4076" spans="1:7">
      <c r="A4076">
        <f>Sheet4!A3147</f>
        <v>0</v>
      </c>
      <c r="B4076">
        <f>Sheet4!B3147</f>
        <v>0</v>
      </c>
      <c r="C4076">
        <f>Sheet4!C3147</f>
        <v>0</v>
      </c>
      <c r="E4076" t="str">
        <f>IFERROR(LOOKUP(Sheet4!G3147,Sheet3!A:A,Sheet3!C:C),"")</f>
        <v/>
      </c>
      <c r="G4076" t="str">
        <f>IFERROR(LOOKUP(Sheet4!G3147,Sheet2!A:A,Sheet2!B:B),"")</f>
        <v/>
      </c>
    </row>
    <row r="4077" spans="1:7">
      <c r="A4077">
        <f>Sheet4!A3148</f>
        <v>0</v>
      </c>
      <c r="B4077">
        <f>Sheet4!B3148</f>
        <v>0</v>
      </c>
      <c r="C4077">
        <f>Sheet4!C3148</f>
        <v>0</v>
      </c>
      <c r="E4077" t="str">
        <f>IFERROR(LOOKUP(Sheet4!G3148,Sheet3!A:A,Sheet3!C:C),"")</f>
        <v/>
      </c>
      <c r="G4077" t="str">
        <f>IFERROR(LOOKUP(Sheet4!G3148,Sheet2!A:A,Sheet2!B:B),"")</f>
        <v/>
      </c>
    </row>
    <row r="4078" spans="1:7">
      <c r="A4078">
        <f>Sheet4!A3149</f>
        <v>0</v>
      </c>
      <c r="B4078">
        <f>Sheet4!B3149</f>
        <v>0</v>
      </c>
      <c r="C4078">
        <f>Sheet4!C3149</f>
        <v>0</v>
      </c>
      <c r="E4078" t="str">
        <f>IFERROR(LOOKUP(Sheet4!G3149,Sheet3!A:A,Sheet3!C:C),"")</f>
        <v/>
      </c>
      <c r="G4078" t="str">
        <f>IFERROR(LOOKUP(Sheet4!G3149,Sheet2!A:A,Sheet2!B:B),"")</f>
        <v/>
      </c>
    </row>
    <row r="4079" spans="1:7">
      <c r="A4079">
        <f>Sheet4!A3150</f>
        <v>0</v>
      </c>
      <c r="B4079">
        <f>Sheet4!B3150</f>
        <v>0</v>
      </c>
      <c r="C4079">
        <f>Sheet4!C3150</f>
        <v>0</v>
      </c>
      <c r="E4079" t="str">
        <f>IFERROR(LOOKUP(Sheet4!G3150,Sheet3!A:A,Sheet3!C:C),"")</f>
        <v/>
      </c>
      <c r="G4079" t="str">
        <f>IFERROR(LOOKUP(Sheet4!G3150,Sheet2!A:A,Sheet2!B:B),"")</f>
        <v/>
      </c>
    </row>
    <row r="4080" spans="1:7">
      <c r="A4080">
        <f>Sheet4!A3151</f>
        <v>0</v>
      </c>
      <c r="B4080">
        <f>Sheet4!B3151</f>
        <v>0</v>
      </c>
      <c r="C4080">
        <f>Sheet4!C3151</f>
        <v>0</v>
      </c>
      <c r="E4080" t="str">
        <f>IFERROR(LOOKUP(Sheet4!G3151,Sheet3!A:A,Sheet3!C:C),"")</f>
        <v/>
      </c>
      <c r="G4080" t="str">
        <f>IFERROR(LOOKUP(Sheet4!G3151,Sheet2!A:A,Sheet2!B:B),"")</f>
        <v/>
      </c>
    </row>
    <row r="4081" spans="1:7">
      <c r="A4081">
        <f>Sheet4!A3152</f>
        <v>0</v>
      </c>
      <c r="B4081">
        <f>Sheet4!B3152</f>
        <v>0</v>
      </c>
      <c r="C4081">
        <f>Sheet4!C3152</f>
        <v>0</v>
      </c>
      <c r="E4081" t="str">
        <f>IFERROR(LOOKUP(Sheet4!G3152,Sheet3!A:A,Sheet3!C:C),"")</f>
        <v/>
      </c>
      <c r="G4081" t="str">
        <f>IFERROR(LOOKUP(Sheet4!G3152,Sheet2!A:A,Sheet2!B:B),"")</f>
        <v/>
      </c>
    </row>
    <row r="4082" spans="1:7">
      <c r="A4082">
        <f>Sheet4!A3153</f>
        <v>0</v>
      </c>
      <c r="B4082">
        <f>Sheet4!B3153</f>
        <v>0</v>
      </c>
      <c r="C4082">
        <f>Sheet4!C3153</f>
        <v>0</v>
      </c>
      <c r="E4082" t="str">
        <f>IFERROR(LOOKUP(Sheet4!G3153,Sheet3!A:A,Sheet3!C:C),"")</f>
        <v/>
      </c>
      <c r="G4082" t="str">
        <f>IFERROR(LOOKUP(Sheet4!G3153,Sheet2!A:A,Sheet2!B:B),"")</f>
        <v/>
      </c>
    </row>
    <row r="4083" spans="1:7">
      <c r="A4083">
        <f>Sheet4!A3154</f>
        <v>0</v>
      </c>
      <c r="B4083">
        <f>Sheet4!B3154</f>
        <v>0</v>
      </c>
      <c r="C4083">
        <f>Sheet4!C3154</f>
        <v>0</v>
      </c>
      <c r="E4083" t="str">
        <f>IFERROR(LOOKUP(Sheet4!G3154,Sheet3!A:A,Sheet3!C:C),"")</f>
        <v/>
      </c>
      <c r="G4083" t="str">
        <f>IFERROR(LOOKUP(Sheet4!G3154,Sheet2!A:A,Sheet2!B:B),"")</f>
        <v/>
      </c>
    </row>
    <row r="4084" spans="1:7">
      <c r="A4084">
        <f>Sheet4!A3155</f>
        <v>0</v>
      </c>
      <c r="B4084">
        <f>Sheet4!B3155</f>
        <v>0</v>
      </c>
      <c r="C4084">
        <f>Sheet4!C3155</f>
        <v>0</v>
      </c>
      <c r="E4084" t="str">
        <f>IFERROR(LOOKUP(Sheet4!G3155,Sheet3!A:A,Sheet3!C:C),"")</f>
        <v/>
      </c>
      <c r="G4084" t="str">
        <f>IFERROR(LOOKUP(Sheet4!G3155,Sheet2!A:A,Sheet2!B:B),"")</f>
        <v/>
      </c>
    </row>
    <row r="4085" spans="1:7">
      <c r="A4085">
        <f>Sheet4!A3156</f>
        <v>0</v>
      </c>
      <c r="B4085">
        <f>Sheet4!B3156</f>
        <v>0</v>
      </c>
      <c r="C4085">
        <f>Sheet4!C3156</f>
        <v>0</v>
      </c>
      <c r="E4085" t="str">
        <f>IFERROR(LOOKUP(Sheet4!G3156,Sheet3!A:A,Sheet3!C:C),"")</f>
        <v/>
      </c>
      <c r="G4085" t="str">
        <f>IFERROR(LOOKUP(Sheet4!G3156,Sheet2!A:A,Sheet2!B:B),"")</f>
        <v/>
      </c>
    </row>
    <row r="4086" spans="1:7">
      <c r="A4086">
        <f>Sheet4!A3157</f>
        <v>0</v>
      </c>
      <c r="B4086">
        <f>Sheet4!B3157</f>
        <v>0</v>
      </c>
      <c r="C4086">
        <f>Sheet4!C3157</f>
        <v>0</v>
      </c>
      <c r="E4086" t="str">
        <f>IFERROR(LOOKUP(Sheet4!G3157,Sheet3!A:A,Sheet3!C:C),"")</f>
        <v/>
      </c>
      <c r="G4086" t="str">
        <f>IFERROR(LOOKUP(Sheet4!G3157,Sheet2!A:A,Sheet2!B:B),"")</f>
        <v/>
      </c>
    </row>
    <row r="4087" spans="1:7">
      <c r="A4087">
        <f>Sheet4!A3158</f>
        <v>0</v>
      </c>
      <c r="B4087">
        <f>Sheet4!B3158</f>
        <v>0</v>
      </c>
      <c r="C4087">
        <f>Sheet4!C3158</f>
        <v>0</v>
      </c>
      <c r="E4087" t="str">
        <f>IFERROR(LOOKUP(Sheet4!G3158,Sheet3!A:A,Sheet3!C:C),"")</f>
        <v/>
      </c>
      <c r="G4087" t="str">
        <f>IFERROR(LOOKUP(Sheet4!G3158,Sheet2!A:A,Sheet2!B:B),"")</f>
        <v/>
      </c>
    </row>
    <row r="4088" spans="1:7">
      <c r="A4088">
        <f>Sheet4!A3159</f>
        <v>0</v>
      </c>
      <c r="B4088">
        <f>Sheet4!B3159</f>
        <v>0</v>
      </c>
      <c r="C4088">
        <f>Sheet4!C3159</f>
        <v>0</v>
      </c>
      <c r="E4088" t="str">
        <f>IFERROR(LOOKUP(Sheet4!G3159,Sheet3!A:A,Sheet3!C:C),"")</f>
        <v/>
      </c>
      <c r="G4088" t="str">
        <f>IFERROR(LOOKUP(Sheet4!G3159,Sheet2!A:A,Sheet2!B:B),"")</f>
        <v/>
      </c>
    </row>
    <row r="4089" spans="1:7">
      <c r="A4089">
        <f>Sheet4!A3160</f>
        <v>0</v>
      </c>
      <c r="B4089">
        <f>Sheet4!B3160</f>
        <v>0</v>
      </c>
      <c r="C4089">
        <f>Sheet4!C3160</f>
        <v>0</v>
      </c>
      <c r="E4089" t="str">
        <f>IFERROR(LOOKUP(Sheet4!G3160,Sheet3!A:A,Sheet3!C:C),"")</f>
        <v/>
      </c>
      <c r="G4089" t="str">
        <f>IFERROR(LOOKUP(Sheet4!G3160,Sheet2!A:A,Sheet2!B:B),"")</f>
        <v/>
      </c>
    </row>
    <row r="4090" spans="1:7">
      <c r="A4090">
        <f>Sheet4!A3161</f>
        <v>0</v>
      </c>
      <c r="B4090">
        <f>Sheet4!B3161</f>
        <v>0</v>
      </c>
      <c r="C4090">
        <f>Sheet4!C3161</f>
        <v>0</v>
      </c>
      <c r="E4090" t="str">
        <f>IFERROR(LOOKUP(Sheet4!G3161,Sheet3!A:A,Sheet3!C:C),"")</f>
        <v/>
      </c>
      <c r="G4090" t="str">
        <f>IFERROR(LOOKUP(Sheet4!G3161,Sheet2!A:A,Sheet2!B:B),"")</f>
        <v/>
      </c>
    </row>
    <row r="4091" spans="1:7">
      <c r="A4091">
        <f>Sheet4!A3162</f>
        <v>0</v>
      </c>
      <c r="B4091">
        <f>Sheet4!B3162</f>
        <v>0</v>
      </c>
      <c r="C4091">
        <f>Sheet4!C3162</f>
        <v>0</v>
      </c>
      <c r="E4091" t="str">
        <f>IFERROR(LOOKUP(Sheet4!G3162,Sheet3!A:A,Sheet3!C:C),"")</f>
        <v/>
      </c>
      <c r="G4091" t="str">
        <f>IFERROR(LOOKUP(Sheet4!G3162,Sheet2!A:A,Sheet2!B:B),"")</f>
        <v/>
      </c>
    </row>
    <row r="4092" spans="1:7">
      <c r="A4092">
        <f>Sheet4!A3163</f>
        <v>0</v>
      </c>
      <c r="B4092">
        <f>Sheet4!B3163</f>
        <v>0</v>
      </c>
      <c r="C4092">
        <f>Sheet4!C3163</f>
        <v>0</v>
      </c>
      <c r="E4092" t="str">
        <f>IFERROR(LOOKUP(Sheet4!G3163,Sheet3!A:A,Sheet3!C:C),"")</f>
        <v/>
      </c>
      <c r="G4092" t="str">
        <f>IFERROR(LOOKUP(Sheet4!G3163,Sheet2!A:A,Sheet2!B:B),"")</f>
        <v/>
      </c>
    </row>
    <row r="4093" spans="1:7">
      <c r="A4093">
        <f>Sheet4!A3164</f>
        <v>0</v>
      </c>
      <c r="B4093">
        <f>Sheet4!B3164</f>
        <v>0</v>
      </c>
      <c r="C4093">
        <f>Sheet4!C3164</f>
        <v>0</v>
      </c>
      <c r="E4093" t="str">
        <f>IFERROR(LOOKUP(Sheet4!G3164,Sheet3!A:A,Sheet3!C:C),"")</f>
        <v/>
      </c>
      <c r="G4093" t="str">
        <f>IFERROR(LOOKUP(Sheet4!G3164,Sheet2!A:A,Sheet2!B:B),"")</f>
        <v/>
      </c>
    </row>
    <row r="4094" spans="1:7">
      <c r="A4094">
        <f>Sheet4!A3165</f>
        <v>0</v>
      </c>
      <c r="B4094">
        <f>Sheet4!B3165</f>
        <v>0</v>
      </c>
      <c r="C4094">
        <f>Sheet4!C3165</f>
        <v>0</v>
      </c>
      <c r="E4094" t="str">
        <f>IFERROR(LOOKUP(Sheet4!G3165,Sheet3!A:A,Sheet3!C:C),"")</f>
        <v/>
      </c>
      <c r="G4094" t="str">
        <f>IFERROR(LOOKUP(Sheet4!G3165,Sheet2!A:A,Sheet2!B:B),"")</f>
        <v/>
      </c>
    </row>
    <row r="4095" spans="1:7">
      <c r="A4095">
        <f>Sheet4!A3166</f>
        <v>0</v>
      </c>
      <c r="B4095">
        <f>Sheet4!B3166</f>
        <v>0</v>
      </c>
      <c r="C4095">
        <f>Sheet4!C3166</f>
        <v>0</v>
      </c>
      <c r="E4095" t="str">
        <f>IFERROR(LOOKUP(Sheet4!G3166,Sheet3!A:A,Sheet3!C:C),"")</f>
        <v/>
      </c>
      <c r="G4095" t="str">
        <f>IFERROR(LOOKUP(Sheet4!G3166,Sheet2!A:A,Sheet2!B:B),"")</f>
        <v/>
      </c>
    </row>
    <row r="4096" spans="1:7">
      <c r="A4096">
        <f>Sheet4!A3167</f>
        <v>0</v>
      </c>
      <c r="B4096">
        <f>Sheet4!B3167</f>
        <v>0</v>
      </c>
      <c r="C4096">
        <f>Sheet4!C3167</f>
        <v>0</v>
      </c>
      <c r="E4096" t="str">
        <f>IFERROR(LOOKUP(Sheet4!G3167,Sheet3!A:A,Sheet3!C:C),"")</f>
        <v/>
      </c>
      <c r="G4096" t="str">
        <f>IFERROR(LOOKUP(Sheet4!G3167,Sheet2!A:A,Sheet2!B:B),"")</f>
        <v/>
      </c>
    </row>
    <row r="4097" spans="1:7">
      <c r="A4097">
        <f>Sheet4!A3168</f>
        <v>0</v>
      </c>
      <c r="B4097">
        <f>Sheet4!B3168</f>
        <v>0</v>
      </c>
      <c r="C4097">
        <f>Sheet4!C3168</f>
        <v>0</v>
      </c>
      <c r="E4097" t="str">
        <f>IFERROR(LOOKUP(Sheet4!G3168,Sheet3!A:A,Sheet3!C:C),"")</f>
        <v/>
      </c>
      <c r="G4097" t="str">
        <f>IFERROR(LOOKUP(Sheet4!G3168,Sheet2!A:A,Sheet2!B:B),"")</f>
        <v/>
      </c>
    </row>
    <row r="4098" spans="1:7">
      <c r="A4098">
        <f>Sheet4!A3169</f>
        <v>0</v>
      </c>
      <c r="B4098">
        <f>Sheet4!B3169</f>
        <v>0</v>
      </c>
      <c r="C4098">
        <f>Sheet4!C3169</f>
        <v>0</v>
      </c>
      <c r="E4098" t="str">
        <f>IFERROR(LOOKUP(Sheet4!G3169,Sheet3!A:A,Sheet3!C:C),"")</f>
        <v/>
      </c>
      <c r="G4098" t="str">
        <f>IFERROR(LOOKUP(Sheet4!G3169,Sheet2!A:A,Sheet2!B:B),"")</f>
        <v/>
      </c>
    </row>
    <row r="4099" spans="1:7">
      <c r="A4099">
        <f>Sheet4!A3170</f>
        <v>0</v>
      </c>
      <c r="B4099">
        <f>Sheet4!B3170</f>
        <v>0</v>
      </c>
      <c r="C4099">
        <f>Sheet4!C3170</f>
        <v>0</v>
      </c>
      <c r="E4099" t="str">
        <f>IFERROR(LOOKUP(Sheet4!G3170,Sheet3!A:A,Sheet3!C:C),"")</f>
        <v/>
      </c>
      <c r="G4099" t="str">
        <f>IFERROR(LOOKUP(Sheet4!G3170,Sheet2!A:A,Sheet2!B:B),"")</f>
        <v/>
      </c>
    </row>
    <row r="4100" spans="1:7">
      <c r="A4100">
        <f>Sheet4!A3171</f>
        <v>0</v>
      </c>
      <c r="B4100">
        <f>Sheet4!B3171</f>
        <v>0</v>
      </c>
      <c r="C4100">
        <f>Sheet4!C3171</f>
        <v>0</v>
      </c>
      <c r="E4100" t="str">
        <f>IFERROR(LOOKUP(Sheet4!G3171,Sheet3!A:A,Sheet3!C:C),"")</f>
        <v/>
      </c>
      <c r="G4100" t="str">
        <f>IFERROR(LOOKUP(Sheet4!G3171,Sheet2!A:A,Sheet2!B:B),"")</f>
        <v/>
      </c>
    </row>
    <row r="4101" spans="1:7">
      <c r="A4101">
        <f>Sheet4!A3172</f>
        <v>0</v>
      </c>
      <c r="B4101">
        <f>Sheet4!B3172</f>
        <v>0</v>
      </c>
      <c r="C4101">
        <f>Sheet4!C3172</f>
        <v>0</v>
      </c>
      <c r="E4101" t="str">
        <f>IFERROR(LOOKUP(Sheet4!G3172,Sheet3!A:A,Sheet3!C:C),"")</f>
        <v/>
      </c>
      <c r="G4101" t="str">
        <f>IFERROR(LOOKUP(Sheet4!G3172,Sheet2!A:A,Sheet2!B:B),"")</f>
        <v/>
      </c>
    </row>
    <row r="4102" spans="1:7">
      <c r="A4102">
        <f>Sheet4!A3173</f>
        <v>0</v>
      </c>
      <c r="B4102">
        <f>Sheet4!B3173</f>
        <v>0</v>
      </c>
      <c r="C4102">
        <f>Sheet4!C3173</f>
        <v>0</v>
      </c>
      <c r="E4102" t="str">
        <f>IFERROR(LOOKUP(Sheet4!G3173,Sheet3!A:A,Sheet3!C:C),"")</f>
        <v/>
      </c>
      <c r="G4102" t="str">
        <f>IFERROR(LOOKUP(Sheet4!G3173,Sheet2!A:A,Sheet2!B:B),"")</f>
        <v/>
      </c>
    </row>
    <row r="4103" spans="1:7">
      <c r="A4103">
        <f>Sheet4!A3174</f>
        <v>0</v>
      </c>
      <c r="B4103">
        <f>Sheet4!B3174</f>
        <v>0</v>
      </c>
      <c r="C4103">
        <f>Sheet4!C3174</f>
        <v>0</v>
      </c>
      <c r="E4103" t="str">
        <f>IFERROR(LOOKUP(Sheet4!G3174,Sheet3!A:A,Sheet3!C:C),"")</f>
        <v/>
      </c>
      <c r="G4103" t="str">
        <f>IFERROR(LOOKUP(Sheet4!G3174,Sheet2!A:A,Sheet2!B:B),"")</f>
        <v/>
      </c>
    </row>
    <row r="4104" spans="1:7">
      <c r="A4104">
        <f>Sheet4!A3175</f>
        <v>0</v>
      </c>
      <c r="B4104">
        <f>Sheet4!B3175</f>
        <v>0</v>
      </c>
      <c r="C4104">
        <f>Sheet4!C3175</f>
        <v>0</v>
      </c>
      <c r="E4104" t="str">
        <f>IFERROR(LOOKUP(Sheet4!G3175,Sheet3!A:A,Sheet3!C:C),"")</f>
        <v/>
      </c>
      <c r="G4104" t="str">
        <f>IFERROR(LOOKUP(Sheet4!G3175,Sheet2!A:A,Sheet2!B:B),"")</f>
        <v/>
      </c>
    </row>
    <row r="4105" spans="1:7">
      <c r="A4105">
        <f>Sheet4!A3176</f>
        <v>0</v>
      </c>
      <c r="B4105">
        <f>Sheet4!B3176</f>
        <v>0</v>
      </c>
      <c r="C4105">
        <f>Sheet4!C3176</f>
        <v>0</v>
      </c>
      <c r="E4105" t="str">
        <f>IFERROR(LOOKUP(Sheet4!G3176,Sheet3!A:A,Sheet3!C:C),"")</f>
        <v/>
      </c>
      <c r="G4105" t="str">
        <f>IFERROR(LOOKUP(Sheet4!G3176,Sheet2!A:A,Sheet2!B:B),"")</f>
        <v/>
      </c>
    </row>
    <row r="4106" spans="1:7">
      <c r="A4106">
        <f>Sheet4!A3177</f>
        <v>0</v>
      </c>
      <c r="B4106">
        <f>Sheet4!B3177</f>
        <v>0</v>
      </c>
      <c r="C4106">
        <f>Sheet4!C3177</f>
        <v>0</v>
      </c>
      <c r="E4106" t="str">
        <f>IFERROR(LOOKUP(Sheet4!G3177,Sheet3!A:A,Sheet3!C:C),"")</f>
        <v/>
      </c>
      <c r="G4106" t="str">
        <f>IFERROR(LOOKUP(Sheet4!G3177,Sheet2!A:A,Sheet2!B:B),"")</f>
        <v/>
      </c>
    </row>
    <row r="4107" spans="1:7">
      <c r="A4107">
        <f>Sheet4!A3178</f>
        <v>0</v>
      </c>
      <c r="B4107">
        <f>Sheet4!B3178</f>
        <v>0</v>
      </c>
      <c r="C4107">
        <f>Sheet4!C3178</f>
        <v>0</v>
      </c>
      <c r="E4107" t="str">
        <f>IFERROR(LOOKUP(Sheet4!G3178,Sheet3!A:A,Sheet3!C:C),"")</f>
        <v/>
      </c>
      <c r="G4107" t="str">
        <f>IFERROR(LOOKUP(Sheet4!G3178,Sheet2!A:A,Sheet2!B:B),"")</f>
        <v/>
      </c>
    </row>
    <row r="4108" spans="1:7">
      <c r="A4108">
        <f>Sheet4!A3179</f>
        <v>0</v>
      </c>
      <c r="B4108">
        <f>Sheet4!B3179</f>
        <v>0</v>
      </c>
      <c r="C4108">
        <f>Sheet4!C3179</f>
        <v>0</v>
      </c>
      <c r="E4108" t="str">
        <f>IFERROR(LOOKUP(Sheet4!G3179,Sheet3!A:A,Sheet3!C:C),"")</f>
        <v/>
      </c>
      <c r="G4108" t="str">
        <f>IFERROR(LOOKUP(Sheet4!G3179,Sheet2!A:A,Sheet2!B:B),"")</f>
        <v/>
      </c>
    </row>
    <row r="4109" spans="1:7">
      <c r="A4109">
        <f>Sheet4!A3180</f>
        <v>0</v>
      </c>
      <c r="B4109">
        <f>Sheet4!B3180</f>
        <v>0</v>
      </c>
      <c r="C4109">
        <f>Sheet4!C3180</f>
        <v>0</v>
      </c>
      <c r="E4109" t="str">
        <f>IFERROR(LOOKUP(Sheet4!G3180,Sheet3!A:A,Sheet3!C:C),"")</f>
        <v/>
      </c>
      <c r="G4109" t="str">
        <f>IFERROR(LOOKUP(Sheet4!G3180,Sheet2!A:A,Sheet2!B:B),"")</f>
        <v/>
      </c>
    </row>
    <row r="4110" spans="1:7">
      <c r="A4110">
        <f>Sheet4!A3181</f>
        <v>0</v>
      </c>
      <c r="B4110">
        <f>Sheet4!B3181</f>
        <v>0</v>
      </c>
      <c r="C4110">
        <f>Sheet4!C3181</f>
        <v>0</v>
      </c>
      <c r="E4110" t="str">
        <f>IFERROR(LOOKUP(Sheet4!G3181,Sheet3!A:A,Sheet3!C:C),"")</f>
        <v/>
      </c>
      <c r="G4110" t="str">
        <f>IFERROR(LOOKUP(Sheet4!G3181,Sheet2!A:A,Sheet2!B:B),"")</f>
        <v/>
      </c>
    </row>
    <row r="4111" spans="1:7">
      <c r="A4111">
        <f>Sheet4!A3182</f>
        <v>0</v>
      </c>
      <c r="B4111">
        <f>Sheet4!B3182</f>
        <v>0</v>
      </c>
      <c r="C4111">
        <f>Sheet4!C3182</f>
        <v>0</v>
      </c>
      <c r="E4111" t="str">
        <f>IFERROR(LOOKUP(Sheet4!G3182,Sheet3!A:A,Sheet3!C:C),"")</f>
        <v/>
      </c>
      <c r="G4111" t="str">
        <f>IFERROR(LOOKUP(Sheet4!G3182,Sheet2!A:A,Sheet2!B:B),"")</f>
        <v/>
      </c>
    </row>
    <row r="4112" spans="1:7">
      <c r="A4112">
        <f>Sheet4!A3183</f>
        <v>0</v>
      </c>
      <c r="B4112">
        <f>Sheet4!B3183</f>
        <v>0</v>
      </c>
      <c r="C4112">
        <f>Sheet4!C3183</f>
        <v>0</v>
      </c>
      <c r="E4112" t="str">
        <f>IFERROR(LOOKUP(Sheet4!G3183,Sheet3!A:A,Sheet3!C:C),"")</f>
        <v/>
      </c>
      <c r="G4112" t="str">
        <f>IFERROR(LOOKUP(Sheet4!G3183,Sheet2!A:A,Sheet2!B:B),"")</f>
        <v/>
      </c>
    </row>
    <row r="4113" spans="1:7">
      <c r="A4113">
        <f>Sheet4!A3184</f>
        <v>0</v>
      </c>
      <c r="B4113">
        <f>Sheet4!B3184</f>
        <v>0</v>
      </c>
      <c r="C4113">
        <f>Sheet4!C3184</f>
        <v>0</v>
      </c>
      <c r="E4113" t="str">
        <f>IFERROR(LOOKUP(Sheet4!G3184,Sheet3!A:A,Sheet3!C:C),"")</f>
        <v/>
      </c>
      <c r="G4113" t="str">
        <f>IFERROR(LOOKUP(Sheet4!G3184,Sheet2!A:A,Sheet2!B:B),"")</f>
        <v/>
      </c>
    </row>
    <row r="4114" spans="1:7">
      <c r="A4114">
        <f>Sheet4!A3185</f>
        <v>0</v>
      </c>
      <c r="B4114">
        <f>Sheet4!B3185</f>
        <v>0</v>
      </c>
      <c r="C4114">
        <f>Sheet4!C3185</f>
        <v>0</v>
      </c>
      <c r="E4114" t="str">
        <f>IFERROR(LOOKUP(Sheet4!G3185,Sheet3!A:A,Sheet3!C:C),"")</f>
        <v/>
      </c>
      <c r="G4114" t="str">
        <f>IFERROR(LOOKUP(Sheet4!G3185,Sheet2!A:A,Sheet2!B:B),"")</f>
        <v/>
      </c>
    </row>
    <row r="4115" spans="1:7">
      <c r="A4115">
        <f>Sheet4!A3186</f>
        <v>0</v>
      </c>
      <c r="B4115">
        <f>Sheet4!B3186</f>
        <v>0</v>
      </c>
      <c r="C4115">
        <f>Sheet4!C3186</f>
        <v>0</v>
      </c>
      <c r="E4115" t="str">
        <f>IFERROR(LOOKUP(Sheet4!G3186,Sheet3!A:A,Sheet3!C:C),"")</f>
        <v/>
      </c>
      <c r="G4115" t="str">
        <f>IFERROR(LOOKUP(Sheet4!G3186,Sheet2!A:A,Sheet2!B:B),"")</f>
        <v/>
      </c>
    </row>
    <row r="4116" spans="1:7">
      <c r="A4116">
        <f>Sheet4!A3187</f>
        <v>0</v>
      </c>
      <c r="B4116">
        <f>Sheet4!B3187</f>
        <v>0</v>
      </c>
      <c r="C4116">
        <f>Sheet4!C3187</f>
        <v>0</v>
      </c>
      <c r="E4116" t="str">
        <f>IFERROR(LOOKUP(Sheet4!G3187,Sheet3!A:A,Sheet3!C:C),"")</f>
        <v/>
      </c>
      <c r="G4116" t="str">
        <f>IFERROR(LOOKUP(Sheet4!G3187,Sheet2!A:A,Sheet2!B:B),"")</f>
        <v/>
      </c>
    </row>
  </sheetData>
  <sheetProtection select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21</vt:i4>
      </vt:variant>
    </vt:vector>
  </HeadingPairs>
  <TitlesOfParts>
    <vt:vector size="54" baseType="lpstr">
      <vt:lpstr>Sheet1</vt:lpstr>
      <vt:lpstr>Sheet2</vt:lpstr>
      <vt:lpstr>Sheet3</vt:lpstr>
      <vt:lpstr>Sheet4</vt:lpstr>
      <vt:lpstr>Sheet8</vt:lpstr>
      <vt:lpstr>Sheet5</vt:lpstr>
      <vt:lpstr>Sheet6</vt:lpstr>
      <vt:lpstr>Sheet9</vt:lpstr>
      <vt:lpstr>Sheet7</vt:lpstr>
      <vt:lpstr>確認</vt:lpstr>
      <vt:lpstr>選手番号</vt:lpstr>
      <vt:lpstr>記載責任者</vt:lpstr>
      <vt:lpstr>手書き用</vt:lpstr>
      <vt:lpstr>1</vt:lpstr>
      <vt:lpstr>２</vt:lpstr>
      <vt:lpstr>３</vt:lpstr>
      <vt:lpstr>４</vt:lpstr>
      <vt:lpstr>５</vt:lpstr>
      <vt:lpstr>６</vt:lpstr>
      <vt:lpstr>７</vt:lpstr>
      <vt:lpstr>８</vt:lpstr>
      <vt:lpstr>９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'２'!Print_Area</vt:lpstr>
      <vt:lpstr>'20'!Print_Area</vt:lpstr>
      <vt:lpstr>'３'!Print_Area</vt:lpstr>
      <vt:lpstr>'４'!Print_Area</vt:lpstr>
      <vt:lpstr>'５'!Print_Area</vt:lpstr>
      <vt:lpstr>'６'!Print_Area</vt:lpstr>
      <vt:lpstr>'７'!Print_Area</vt:lpstr>
      <vt:lpstr>'８'!Print_Area</vt:lpstr>
      <vt:lpstr>'９'!Print_Area</vt:lpstr>
      <vt:lpstr>手書き用!Print_Area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島津太郎</dc:creator>
  <cp:lastModifiedBy>Taro.Shimazu</cp:lastModifiedBy>
  <cp:lastPrinted>2016-02-08T08:44:46Z</cp:lastPrinted>
  <dcterms:created xsi:type="dcterms:W3CDTF">1997-01-08T22:48:59Z</dcterms:created>
  <dcterms:modified xsi:type="dcterms:W3CDTF">2016-12-19T03:54:56Z</dcterms:modified>
</cp:coreProperties>
</file>